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MFP\CURRENT\PUBLICATION\Datasets\"/>
    </mc:Choice>
  </mc:AlternateContent>
  <xr:revisionPtr revIDLastSave="0" documentId="13_ncr:1_{3522A62F-5344-4992-8802-E88F852C442A}" xr6:coauthVersionLast="47" xr6:coauthVersionMax="47" xr10:uidLastSave="{00000000-0000-0000-0000-000000000000}"/>
  <bookViews>
    <workbookView xWindow="28680" yWindow="-120" windowWidth="29040" windowHeight="15840" tabRatio="775" xr2:uid="{00000000-000D-0000-FFFF-FFFF00000000}"/>
  </bookViews>
  <sheets>
    <sheet name="ReadMe" sheetId="2" r:id="rId1"/>
    <sheet name="Contents" sheetId="56" r:id="rId2"/>
    <sheet name="Table A1" sheetId="25" r:id="rId3"/>
    <sheet name="Table A2" sheetId="34" r:id="rId4"/>
    <sheet name="Table A3" sheetId="35" r:id="rId5"/>
    <sheet name="Table A4" sheetId="36" r:id="rId6"/>
    <sheet name="Table A4 (a)" sheetId="64" r:id="rId7"/>
    <sheet name="Table A5" sheetId="45" r:id="rId8"/>
    <sheet name="Table A5 (a)" sheetId="65" r:id="rId9"/>
    <sheet name="Table A6" sheetId="37" r:id="rId10"/>
    <sheet name="Table A6 (a)" sheetId="66" r:id="rId11"/>
    <sheet name="Table A7" sheetId="38" r:id="rId12"/>
    <sheet name="Table A7 (a)" sheetId="67" r:id="rId13"/>
    <sheet name="Table A8" sheetId="40" r:id="rId14"/>
    <sheet name="Table A9" sheetId="43" r:id="rId15"/>
    <sheet name="Table A9 (a)" sheetId="69" r:id="rId16"/>
    <sheet name="Table A10" sheetId="57" r:id="rId17"/>
    <sheet name="Table Q1" sheetId="46" r:id="rId18"/>
    <sheet name="Table Q2" sheetId="47" r:id="rId19"/>
    <sheet name="Table Q3" sheetId="48" r:id="rId20"/>
    <sheet name="Table Q4" sheetId="59" r:id="rId21"/>
    <sheet name="Table Q4 (a)" sheetId="49" r:id="rId22"/>
    <sheet name="Table Q5" sheetId="60" r:id="rId23"/>
    <sheet name="Table Q5 (a)" sheetId="54" r:id="rId24"/>
    <sheet name="Table Q6" sheetId="61" r:id="rId25"/>
    <sheet name="Table Q6 (a)" sheetId="50" r:id="rId26"/>
    <sheet name="Table Q7" sheetId="62" r:id="rId27"/>
    <sheet name="Table Q7 (a)" sheetId="51" r:id="rId28"/>
    <sheet name="Table Q8" sheetId="53" r:id="rId29"/>
    <sheet name="Table Q9" sheetId="58" r:id="rId30"/>
    <sheet name="Table Q9 (a)" sheetId="70" r:id="rId31"/>
  </sheets>
  <definedNames>
    <definedName name="Base_year">ReadMe!$B$34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57" i="64" l="1"/>
  <c r="AS57" i="64"/>
  <c r="AT57" i="64"/>
  <c r="AU57" i="64"/>
  <c r="AZ57" i="64"/>
  <c r="BA57" i="64"/>
  <c r="BB57" i="64"/>
  <c r="BC57" i="64"/>
  <c r="BE57" i="64"/>
  <c r="BI57" i="64"/>
  <c r="BJ57" i="64"/>
  <c r="BK57" i="64"/>
  <c r="AY57" i="64" l="1"/>
  <c r="AX57" i="64"/>
  <c r="AW57" i="64"/>
  <c r="BD57" i="64"/>
  <c r="AV57" i="64"/>
  <c r="BK57" i="36" l="1"/>
  <c r="BJ57" i="36"/>
  <c r="BI57" i="36"/>
  <c r="BE57" i="36"/>
  <c r="BD57" i="36"/>
  <c r="BC57" i="36"/>
  <c r="BB57" i="36"/>
  <c r="BA57" i="36"/>
  <c r="AZ57" i="36"/>
  <c r="AY57" i="36"/>
  <c r="AY110" i="36" s="1"/>
  <c r="AX57" i="36"/>
  <c r="AX110" i="36" s="1"/>
  <c r="AW57" i="36"/>
  <c r="AV57" i="36"/>
  <c r="AU57" i="36"/>
  <c r="AT57" i="36"/>
  <c r="AS57" i="36"/>
  <c r="AR57" i="36"/>
  <c r="BE110" i="36"/>
  <c r="BD110" i="36"/>
  <c r="BC110" i="36"/>
  <c r="BB110" i="36"/>
  <c r="BA110" i="36"/>
  <c r="AZ110" i="36"/>
  <c r="AW110" i="36"/>
  <c r="AV110" i="36"/>
  <c r="AU110" i="36"/>
  <c r="AT110" i="36"/>
  <c r="AS110" i="36"/>
  <c r="AR110" i="36"/>
  <c r="Z328" i="62"/>
  <c r="AA328" i="62"/>
  <c r="AB328" i="62"/>
  <c r="AC328" i="62"/>
  <c r="AD328" i="62"/>
  <c r="AE328" i="62"/>
  <c r="AF328" i="62"/>
  <c r="AG328" i="62"/>
  <c r="AH328" i="62"/>
  <c r="AI328" i="62"/>
  <c r="AJ328" i="62"/>
  <c r="Z329" i="62"/>
  <c r="AA329" i="62"/>
  <c r="AB329" i="62"/>
  <c r="AC329" i="62"/>
  <c r="AD329" i="62"/>
  <c r="AE329" i="62"/>
  <c r="AF329" i="62"/>
  <c r="AG329" i="62"/>
  <c r="AH329" i="62"/>
  <c r="AI329" i="62"/>
  <c r="AJ329" i="62"/>
  <c r="Z330" i="62"/>
  <c r="AA330" i="62"/>
  <c r="AB330" i="62"/>
  <c r="AC330" i="62"/>
  <c r="AD330" i="62"/>
  <c r="AE330" i="62"/>
  <c r="AF330" i="62"/>
  <c r="AG330" i="62"/>
  <c r="AH330" i="62"/>
  <c r="AI330" i="62"/>
  <c r="AJ330" i="62"/>
  <c r="Z331" i="62"/>
  <c r="AA331" i="62"/>
  <c r="AB331" i="62"/>
  <c r="AC331" i="62"/>
  <c r="AD331" i="62"/>
  <c r="AE331" i="62"/>
  <c r="AF331" i="62"/>
  <c r="AG331" i="62"/>
  <c r="AH331" i="62"/>
  <c r="AI331" i="62"/>
  <c r="AJ331" i="62"/>
  <c r="Z332" i="62"/>
  <c r="AA332" i="62"/>
  <c r="AB332" i="62"/>
  <c r="AC332" i="62"/>
  <c r="AD332" i="62"/>
  <c r="AE332" i="62"/>
  <c r="AF332" i="62"/>
  <c r="AG332" i="62"/>
  <c r="AH332" i="62"/>
  <c r="AI332" i="62"/>
  <c r="AJ332" i="62"/>
  <c r="Z333" i="62"/>
  <c r="AA333" i="62"/>
  <c r="AB333" i="62"/>
  <c r="AC333" i="62"/>
  <c r="AD333" i="62"/>
  <c r="AE333" i="62"/>
  <c r="AF333" i="62"/>
  <c r="AG333" i="62"/>
  <c r="AH333" i="62"/>
  <c r="AI333" i="62"/>
  <c r="AJ333" i="62"/>
  <c r="Z334" i="62"/>
  <c r="AA334" i="62"/>
  <c r="AB334" i="62"/>
  <c r="AC334" i="62"/>
  <c r="AD334" i="62"/>
  <c r="AE334" i="62"/>
  <c r="AF334" i="62"/>
  <c r="AG334" i="62"/>
  <c r="AH334" i="62"/>
  <c r="AI334" i="62"/>
  <c r="AJ334" i="62"/>
  <c r="Z335" i="62"/>
  <c r="AA335" i="62"/>
  <c r="AB335" i="62"/>
  <c r="AC335" i="62"/>
  <c r="AD335" i="62"/>
  <c r="AE335" i="62"/>
  <c r="AF335" i="62"/>
  <c r="AG335" i="62"/>
  <c r="AH335" i="62"/>
  <c r="AI335" i="62"/>
  <c r="AJ335" i="62"/>
  <c r="Z336" i="62"/>
  <c r="AA336" i="62"/>
  <c r="AB336" i="62"/>
  <c r="AC336" i="62"/>
  <c r="AD336" i="62"/>
  <c r="AE336" i="62"/>
  <c r="AF336" i="62"/>
  <c r="AG336" i="62"/>
  <c r="AH336" i="62"/>
  <c r="AI336" i="62"/>
  <c r="AJ336" i="62"/>
  <c r="Z337" i="62"/>
  <c r="AA337" i="62"/>
  <c r="AB337" i="62"/>
  <c r="AC337" i="62"/>
  <c r="AD337" i="62"/>
  <c r="AE337" i="62"/>
  <c r="AF337" i="62"/>
  <c r="AG337" i="62"/>
  <c r="AH337" i="62"/>
  <c r="AI337" i="62"/>
  <c r="AJ337" i="62"/>
  <c r="Z338" i="62"/>
  <c r="AA338" i="62"/>
  <c r="AB338" i="62"/>
  <c r="AC338" i="62"/>
  <c r="AD338" i="62"/>
  <c r="AE338" i="62"/>
  <c r="AF338" i="62"/>
  <c r="AG338" i="62"/>
  <c r="AH338" i="62"/>
  <c r="AI338" i="62"/>
  <c r="AJ338" i="62"/>
  <c r="Z339" i="62"/>
  <c r="AA339" i="62"/>
  <c r="AB339" i="62"/>
  <c r="AC339" i="62"/>
  <c r="AD339" i="62"/>
  <c r="AE339" i="62"/>
  <c r="AF339" i="62"/>
  <c r="AG339" i="62"/>
  <c r="AH339" i="62"/>
  <c r="AI339" i="62"/>
  <c r="AJ339" i="62"/>
  <c r="Z340" i="62"/>
  <c r="AA340" i="62"/>
  <c r="AB340" i="62"/>
  <c r="AC340" i="62"/>
  <c r="AD340" i="62"/>
  <c r="AE340" i="62"/>
  <c r="AF340" i="62"/>
  <c r="AG340" i="62"/>
  <c r="AH340" i="62"/>
  <c r="AI340" i="62"/>
  <c r="AJ340" i="62"/>
  <c r="N216" i="59"/>
  <c r="O216" i="59"/>
  <c r="P216" i="59"/>
  <c r="Q216" i="59"/>
  <c r="R216" i="59"/>
  <c r="S216" i="59"/>
  <c r="T216" i="59"/>
  <c r="U216" i="59"/>
  <c r="V216" i="59"/>
  <c r="W216" i="59"/>
  <c r="X216" i="59"/>
  <c r="N217" i="59"/>
  <c r="O217" i="59"/>
  <c r="P217" i="59"/>
  <c r="Q217" i="59"/>
  <c r="R217" i="59"/>
  <c r="S217" i="59"/>
  <c r="T217" i="59"/>
  <c r="U217" i="59"/>
  <c r="V217" i="59"/>
  <c r="W217" i="59"/>
  <c r="X217" i="59"/>
  <c r="N218" i="59"/>
  <c r="O218" i="59"/>
  <c r="P218" i="59"/>
  <c r="Q218" i="59"/>
  <c r="R218" i="59"/>
  <c r="S218" i="59"/>
  <c r="T218" i="59"/>
  <c r="U218" i="59"/>
  <c r="V218" i="59"/>
  <c r="W218" i="59"/>
  <c r="X218" i="59"/>
  <c r="N219" i="59"/>
  <c r="O219" i="59"/>
  <c r="P219" i="59"/>
  <c r="Q219" i="59"/>
  <c r="R219" i="59"/>
  <c r="S219" i="59"/>
  <c r="T219" i="59"/>
  <c r="U219" i="59"/>
  <c r="V219" i="59"/>
  <c r="W219" i="59"/>
  <c r="X219" i="59"/>
  <c r="N220" i="59"/>
  <c r="O220" i="59"/>
  <c r="P220" i="59"/>
  <c r="Q220" i="59"/>
  <c r="R220" i="59"/>
  <c r="S220" i="59"/>
  <c r="T220" i="59"/>
  <c r="U220" i="59"/>
  <c r="V220" i="59"/>
  <c r="W220" i="59"/>
  <c r="X220" i="59"/>
  <c r="N221" i="59"/>
  <c r="O221" i="59"/>
  <c r="P221" i="59"/>
  <c r="Q221" i="59"/>
  <c r="R221" i="59"/>
  <c r="S221" i="59"/>
  <c r="T221" i="59"/>
  <c r="U221" i="59"/>
  <c r="V221" i="59"/>
  <c r="W221" i="59"/>
  <c r="X221" i="59"/>
  <c r="N222" i="59"/>
  <c r="O222" i="59"/>
  <c r="P222" i="59"/>
  <c r="Q222" i="59"/>
  <c r="R222" i="59"/>
  <c r="S222" i="59"/>
  <c r="T222" i="59"/>
  <c r="U222" i="59"/>
  <c r="V222" i="59"/>
  <c r="W222" i="59"/>
  <c r="X222" i="59"/>
  <c r="N223" i="59"/>
  <c r="O223" i="59"/>
  <c r="P223" i="59"/>
  <c r="Q223" i="59"/>
  <c r="R223" i="59"/>
  <c r="S223" i="59"/>
  <c r="T223" i="59"/>
  <c r="U223" i="59"/>
  <c r="V223" i="59"/>
  <c r="W223" i="59"/>
  <c r="X223" i="59"/>
  <c r="N224" i="59"/>
  <c r="O224" i="59"/>
  <c r="P224" i="59"/>
  <c r="Q224" i="59"/>
  <c r="R224" i="59"/>
  <c r="S224" i="59"/>
  <c r="T224" i="59"/>
  <c r="U224" i="59"/>
  <c r="V224" i="59"/>
  <c r="W224" i="59"/>
  <c r="X224" i="59"/>
  <c r="N225" i="59"/>
  <c r="O225" i="59"/>
  <c r="P225" i="59"/>
  <c r="Q225" i="59"/>
  <c r="R225" i="59"/>
  <c r="S225" i="59"/>
  <c r="T225" i="59"/>
  <c r="U225" i="59"/>
  <c r="V225" i="59"/>
  <c r="W225" i="59"/>
  <c r="X225" i="59"/>
  <c r="N226" i="59"/>
  <c r="O226" i="59"/>
  <c r="P226" i="59"/>
  <c r="Q226" i="59"/>
  <c r="R226" i="59"/>
  <c r="S226" i="59"/>
  <c r="T226" i="59"/>
  <c r="U226" i="59"/>
  <c r="V226" i="59"/>
  <c r="W226" i="59"/>
  <c r="X226" i="59"/>
  <c r="N227" i="59"/>
  <c r="O227" i="59"/>
  <c r="P227" i="59"/>
  <c r="Q227" i="59"/>
  <c r="R227" i="59"/>
  <c r="S227" i="59"/>
  <c r="T227" i="59"/>
  <c r="U227" i="59"/>
  <c r="V227" i="59"/>
  <c r="W227" i="59"/>
  <c r="X227" i="59"/>
  <c r="N228" i="59"/>
  <c r="O228" i="59"/>
  <c r="P228" i="59"/>
  <c r="Q228" i="59"/>
  <c r="R228" i="59"/>
  <c r="S228" i="59"/>
  <c r="T228" i="59"/>
  <c r="U228" i="59"/>
  <c r="V228" i="59"/>
  <c r="W228" i="59"/>
  <c r="X228" i="59"/>
  <c r="N229" i="59"/>
  <c r="O229" i="59"/>
  <c r="P229" i="59"/>
  <c r="Q229" i="59"/>
  <c r="R229" i="59"/>
  <c r="S229" i="59"/>
  <c r="T229" i="59"/>
  <c r="U229" i="59"/>
  <c r="V229" i="59"/>
  <c r="W229" i="59"/>
  <c r="X229" i="59"/>
  <c r="N230" i="59"/>
  <c r="O230" i="59"/>
  <c r="P230" i="59"/>
  <c r="Q230" i="59"/>
  <c r="R230" i="59"/>
  <c r="S230" i="59"/>
  <c r="T230" i="59"/>
  <c r="U230" i="59"/>
  <c r="V230" i="59"/>
  <c r="W230" i="59"/>
  <c r="X230" i="59"/>
  <c r="N319" i="48"/>
  <c r="O319" i="48"/>
  <c r="P319" i="48"/>
  <c r="Q319" i="48"/>
  <c r="R319" i="48"/>
  <c r="S319" i="48"/>
  <c r="T319" i="48"/>
  <c r="U319" i="48"/>
  <c r="V319" i="48"/>
  <c r="W319" i="48"/>
  <c r="X319" i="48"/>
  <c r="N320" i="48"/>
  <c r="O320" i="48"/>
  <c r="P320" i="48"/>
  <c r="Q320" i="48"/>
  <c r="R320" i="48"/>
  <c r="S320" i="48"/>
  <c r="T320" i="48"/>
  <c r="U320" i="48"/>
  <c r="V320" i="48"/>
  <c r="W320" i="48"/>
  <c r="X320" i="48"/>
  <c r="N321" i="48"/>
  <c r="O321" i="48"/>
  <c r="P321" i="48"/>
  <c r="Q321" i="48"/>
  <c r="R321" i="48"/>
  <c r="S321" i="48"/>
  <c r="T321" i="48"/>
  <c r="U321" i="48"/>
  <c r="V321" i="48"/>
  <c r="W321" i="48"/>
  <c r="X321" i="48"/>
  <c r="N322" i="48"/>
  <c r="O322" i="48"/>
  <c r="P322" i="48"/>
  <c r="Q322" i="48"/>
  <c r="R322" i="48"/>
  <c r="S322" i="48"/>
  <c r="T322" i="48"/>
  <c r="U322" i="48"/>
  <c r="V322" i="48"/>
  <c r="W322" i="48"/>
  <c r="X322" i="48"/>
  <c r="N323" i="48"/>
  <c r="O323" i="48"/>
  <c r="P323" i="48"/>
  <c r="Q323" i="48"/>
  <c r="R323" i="48"/>
  <c r="S323" i="48"/>
  <c r="T323" i="48"/>
  <c r="U323" i="48"/>
  <c r="V323" i="48"/>
  <c r="W323" i="48"/>
  <c r="X323" i="48"/>
  <c r="N324" i="48"/>
  <c r="O324" i="48"/>
  <c r="P324" i="48"/>
  <c r="Q324" i="48"/>
  <c r="R324" i="48"/>
  <c r="S324" i="48"/>
  <c r="T324" i="48"/>
  <c r="U324" i="48"/>
  <c r="V324" i="48"/>
  <c r="W324" i="48"/>
  <c r="X324" i="48"/>
  <c r="N325" i="48"/>
  <c r="O325" i="48"/>
  <c r="P325" i="48"/>
  <c r="Q325" i="48"/>
  <c r="R325" i="48"/>
  <c r="S325" i="48"/>
  <c r="T325" i="48"/>
  <c r="U325" i="48"/>
  <c r="V325" i="48"/>
  <c r="W325" i="48"/>
  <c r="X325" i="48"/>
  <c r="N326" i="48"/>
  <c r="O326" i="48"/>
  <c r="P326" i="48"/>
  <c r="Q326" i="48"/>
  <c r="R326" i="48"/>
  <c r="S326" i="48"/>
  <c r="T326" i="48"/>
  <c r="U326" i="48"/>
  <c r="V326" i="48"/>
  <c r="W326" i="48"/>
  <c r="X326" i="48"/>
  <c r="N327" i="48"/>
  <c r="O327" i="48"/>
  <c r="P327" i="48"/>
  <c r="Q327" i="48"/>
  <c r="R327" i="48"/>
  <c r="S327" i="48"/>
  <c r="T327" i="48"/>
  <c r="U327" i="48"/>
  <c r="V327" i="48"/>
  <c r="W327" i="48"/>
  <c r="X327" i="48"/>
  <c r="N328" i="48"/>
  <c r="O328" i="48"/>
  <c r="P328" i="48"/>
  <c r="Q328" i="48"/>
  <c r="R328" i="48"/>
  <c r="S328" i="48"/>
  <c r="T328" i="48"/>
  <c r="U328" i="48"/>
  <c r="V328" i="48"/>
  <c r="W328" i="48"/>
  <c r="X328" i="48"/>
  <c r="N329" i="48"/>
  <c r="O329" i="48"/>
  <c r="P329" i="48"/>
  <c r="Q329" i="48"/>
  <c r="R329" i="48"/>
  <c r="S329" i="48"/>
  <c r="T329" i="48"/>
  <c r="U329" i="48"/>
  <c r="V329" i="48"/>
  <c r="W329" i="48"/>
  <c r="X329" i="48"/>
  <c r="N330" i="48"/>
  <c r="O330" i="48"/>
  <c r="P330" i="48"/>
  <c r="Q330" i="48"/>
  <c r="R330" i="48"/>
  <c r="S330" i="48"/>
  <c r="T330" i="48"/>
  <c r="U330" i="48"/>
  <c r="V330" i="48"/>
  <c r="W330" i="48"/>
  <c r="X330" i="48"/>
  <c r="N331" i="48"/>
  <c r="O331" i="48"/>
  <c r="P331" i="48"/>
  <c r="Q331" i="48"/>
  <c r="R331" i="48"/>
  <c r="S331" i="48"/>
  <c r="T331" i="48"/>
  <c r="U331" i="48"/>
  <c r="V331" i="48"/>
  <c r="W331" i="48"/>
  <c r="X331" i="48"/>
  <c r="N332" i="48"/>
  <c r="O332" i="48"/>
  <c r="P332" i="48"/>
  <c r="Q332" i="48"/>
  <c r="R332" i="48"/>
  <c r="S332" i="48"/>
  <c r="T332" i="48"/>
  <c r="U332" i="48"/>
  <c r="V332" i="48"/>
  <c r="W332" i="48"/>
  <c r="X332" i="48"/>
  <c r="N333" i="48"/>
  <c r="O333" i="48"/>
  <c r="P333" i="48"/>
  <c r="Q333" i="48"/>
  <c r="R333" i="48"/>
  <c r="S333" i="48"/>
  <c r="T333" i="48"/>
  <c r="U333" i="48"/>
  <c r="V333" i="48"/>
  <c r="W333" i="48"/>
  <c r="X333" i="48"/>
  <c r="N334" i="48"/>
  <c r="O334" i="48"/>
  <c r="P334" i="48"/>
  <c r="Q334" i="48"/>
  <c r="R334" i="48"/>
  <c r="S334" i="48"/>
  <c r="T334" i="48"/>
  <c r="U334" i="48"/>
  <c r="V334" i="48"/>
  <c r="W334" i="48"/>
  <c r="X334" i="48"/>
  <c r="N335" i="48"/>
  <c r="O335" i="48"/>
  <c r="P335" i="48"/>
  <c r="Q335" i="48"/>
  <c r="R335" i="48"/>
  <c r="S335" i="48"/>
  <c r="T335" i="48"/>
  <c r="U335" i="48"/>
  <c r="V335" i="48"/>
  <c r="W335" i="48"/>
  <c r="X335" i="48"/>
  <c r="N336" i="48"/>
  <c r="O336" i="48"/>
  <c r="P336" i="48"/>
  <c r="Q336" i="48"/>
  <c r="R336" i="48"/>
  <c r="S336" i="48"/>
  <c r="T336" i="48"/>
  <c r="U336" i="48"/>
  <c r="V336" i="48"/>
  <c r="W336" i="48"/>
  <c r="X336" i="48"/>
  <c r="N337" i="48"/>
  <c r="O337" i="48"/>
  <c r="P337" i="48"/>
  <c r="Q337" i="48"/>
  <c r="R337" i="48"/>
  <c r="S337" i="48"/>
  <c r="T337" i="48"/>
  <c r="U337" i="48"/>
  <c r="V337" i="48"/>
  <c r="W337" i="48"/>
  <c r="X337" i="48"/>
  <c r="N338" i="48"/>
  <c r="O338" i="48"/>
  <c r="P338" i="48"/>
  <c r="Q338" i="48"/>
  <c r="R338" i="48"/>
  <c r="S338" i="48"/>
  <c r="T338" i="48"/>
  <c r="U338" i="48"/>
  <c r="V338" i="48"/>
  <c r="W338" i="48"/>
  <c r="X338" i="48"/>
  <c r="N339" i="48"/>
  <c r="O339" i="48"/>
  <c r="P339" i="48"/>
  <c r="Q339" i="48"/>
  <c r="R339" i="48"/>
  <c r="S339" i="48"/>
  <c r="T339" i="48"/>
  <c r="U339" i="48"/>
  <c r="V339" i="48"/>
  <c r="W339" i="48"/>
  <c r="X339" i="48"/>
  <c r="N340" i="48"/>
  <c r="O340" i="48"/>
  <c r="P340" i="48"/>
  <c r="Q340" i="48"/>
  <c r="R340" i="48"/>
  <c r="S340" i="48"/>
  <c r="T340" i="48"/>
  <c r="U340" i="48"/>
  <c r="V340" i="48"/>
  <c r="W340" i="48"/>
  <c r="X340" i="48"/>
  <c r="N328" i="47"/>
  <c r="O328" i="47"/>
  <c r="P328" i="47"/>
  <c r="Q328" i="47"/>
  <c r="R328" i="47"/>
  <c r="S328" i="47"/>
  <c r="T328" i="47"/>
  <c r="U328" i="47"/>
  <c r="V328" i="47"/>
  <c r="W328" i="47"/>
  <c r="X328" i="47"/>
  <c r="N329" i="47"/>
  <c r="O329" i="47"/>
  <c r="P329" i="47"/>
  <c r="Q329" i="47"/>
  <c r="R329" i="47"/>
  <c r="S329" i="47"/>
  <c r="T329" i="47"/>
  <c r="U329" i="47"/>
  <c r="V329" i="47"/>
  <c r="W329" i="47"/>
  <c r="X329" i="47"/>
  <c r="N330" i="47"/>
  <c r="O330" i="47"/>
  <c r="P330" i="47"/>
  <c r="Q330" i="47"/>
  <c r="R330" i="47"/>
  <c r="S330" i="47"/>
  <c r="T330" i="47"/>
  <c r="U330" i="47"/>
  <c r="V330" i="47"/>
  <c r="W330" i="47"/>
  <c r="X330" i="47"/>
  <c r="N331" i="47"/>
  <c r="O331" i="47"/>
  <c r="P331" i="47"/>
  <c r="Q331" i="47"/>
  <c r="R331" i="47"/>
  <c r="S331" i="47"/>
  <c r="T331" i="47"/>
  <c r="U331" i="47"/>
  <c r="V331" i="47"/>
  <c r="W331" i="47"/>
  <c r="X331" i="47"/>
  <c r="N332" i="47"/>
  <c r="O332" i="47"/>
  <c r="P332" i="47"/>
  <c r="Q332" i="47"/>
  <c r="R332" i="47"/>
  <c r="S332" i="47"/>
  <c r="T332" i="47"/>
  <c r="U332" i="47"/>
  <c r="V332" i="47"/>
  <c r="W332" i="47"/>
  <c r="X332" i="47"/>
  <c r="N333" i="47"/>
  <c r="O333" i="47"/>
  <c r="P333" i="47"/>
  <c r="Q333" i="47"/>
  <c r="R333" i="47"/>
  <c r="S333" i="47"/>
  <c r="T333" i="47"/>
  <c r="U333" i="47"/>
  <c r="V333" i="47"/>
  <c r="W333" i="47"/>
  <c r="X333" i="47"/>
  <c r="N334" i="47"/>
  <c r="O334" i="47"/>
  <c r="P334" i="47"/>
  <c r="Q334" i="47"/>
  <c r="R334" i="47"/>
  <c r="S334" i="47"/>
  <c r="T334" i="47"/>
  <c r="U334" i="47"/>
  <c r="V334" i="47"/>
  <c r="W334" i="47"/>
  <c r="X334" i="47"/>
  <c r="N335" i="47"/>
  <c r="O335" i="47"/>
  <c r="P335" i="47"/>
  <c r="Q335" i="47"/>
  <c r="R335" i="47"/>
  <c r="S335" i="47"/>
  <c r="T335" i="47"/>
  <c r="U335" i="47"/>
  <c r="V335" i="47"/>
  <c r="W335" i="47"/>
  <c r="X335" i="47"/>
  <c r="N336" i="47"/>
  <c r="O336" i="47"/>
  <c r="P336" i="47"/>
  <c r="Q336" i="47"/>
  <c r="R336" i="47"/>
  <c r="S336" i="47"/>
  <c r="T336" i="47"/>
  <c r="U336" i="47"/>
  <c r="V336" i="47"/>
  <c r="W336" i="47"/>
  <c r="X336" i="47"/>
  <c r="N337" i="47"/>
  <c r="O337" i="47"/>
  <c r="P337" i="47"/>
  <c r="Q337" i="47"/>
  <c r="R337" i="47"/>
  <c r="S337" i="47"/>
  <c r="T337" i="47"/>
  <c r="U337" i="47"/>
  <c r="V337" i="47"/>
  <c r="W337" i="47"/>
  <c r="X337" i="47"/>
  <c r="N338" i="47"/>
  <c r="O338" i="47"/>
  <c r="P338" i="47"/>
  <c r="Q338" i="47"/>
  <c r="R338" i="47"/>
  <c r="S338" i="47"/>
  <c r="T338" i="47"/>
  <c r="U338" i="47"/>
  <c r="V338" i="47"/>
  <c r="W338" i="47"/>
  <c r="X338" i="47"/>
  <c r="N339" i="47"/>
  <c r="O339" i="47"/>
  <c r="P339" i="47"/>
  <c r="Q339" i="47"/>
  <c r="R339" i="47"/>
  <c r="S339" i="47"/>
  <c r="T339" i="47"/>
  <c r="U339" i="47"/>
  <c r="V339" i="47"/>
  <c r="W339" i="47"/>
  <c r="X339" i="47"/>
  <c r="N340" i="47"/>
  <c r="O340" i="47"/>
  <c r="P340" i="47"/>
  <c r="Q340" i="47"/>
  <c r="R340" i="47"/>
  <c r="S340" i="47"/>
  <c r="T340" i="47"/>
  <c r="U340" i="47"/>
  <c r="V340" i="47"/>
  <c r="W340" i="47"/>
  <c r="X340" i="47"/>
  <c r="N221" i="47"/>
  <c r="O221" i="47"/>
  <c r="P221" i="47"/>
  <c r="Q221" i="47"/>
  <c r="R221" i="47"/>
  <c r="S221" i="47"/>
  <c r="T221" i="47"/>
  <c r="U221" i="47"/>
  <c r="V221" i="47"/>
  <c r="W221" i="47"/>
  <c r="X221" i="47"/>
  <c r="N222" i="47"/>
  <c r="O222" i="47"/>
  <c r="P222" i="47"/>
  <c r="Q222" i="47"/>
  <c r="R222" i="47"/>
  <c r="S222" i="47"/>
  <c r="T222" i="47"/>
  <c r="U222" i="47"/>
  <c r="V222" i="47"/>
  <c r="W222" i="47"/>
  <c r="X222" i="47"/>
  <c r="N223" i="47"/>
  <c r="O223" i="47"/>
  <c r="P223" i="47"/>
  <c r="Q223" i="47"/>
  <c r="R223" i="47"/>
  <c r="S223" i="47"/>
  <c r="T223" i="47"/>
  <c r="U223" i="47"/>
  <c r="V223" i="47"/>
  <c r="W223" i="47"/>
  <c r="X223" i="47"/>
  <c r="N224" i="47"/>
  <c r="O224" i="47"/>
  <c r="P224" i="47"/>
  <c r="Q224" i="47"/>
  <c r="R224" i="47"/>
  <c r="S224" i="47"/>
  <c r="T224" i="47"/>
  <c r="U224" i="47"/>
  <c r="V224" i="47"/>
  <c r="W224" i="47"/>
  <c r="X224" i="47"/>
  <c r="N225" i="47"/>
  <c r="O225" i="47"/>
  <c r="P225" i="47"/>
  <c r="Q225" i="47"/>
  <c r="R225" i="47"/>
  <c r="S225" i="47"/>
  <c r="T225" i="47"/>
  <c r="U225" i="47"/>
  <c r="V225" i="47"/>
  <c r="W225" i="47"/>
  <c r="X225" i="47"/>
  <c r="N226" i="47"/>
  <c r="O226" i="47"/>
  <c r="P226" i="47"/>
  <c r="Q226" i="47"/>
  <c r="R226" i="47"/>
  <c r="S226" i="47"/>
  <c r="T226" i="47"/>
  <c r="U226" i="47"/>
  <c r="V226" i="47"/>
  <c r="W226" i="47"/>
  <c r="X226" i="47"/>
  <c r="N227" i="47"/>
  <c r="O227" i="47"/>
  <c r="P227" i="47"/>
  <c r="Q227" i="47"/>
  <c r="R227" i="47"/>
  <c r="S227" i="47"/>
  <c r="T227" i="47"/>
  <c r="U227" i="47"/>
  <c r="V227" i="47"/>
  <c r="W227" i="47"/>
  <c r="X227" i="47"/>
  <c r="N228" i="47"/>
  <c r="O228" i="47"/>
  <c r="P228" i="47"/>
  <c r="Q228" i="47"/>
  <c r="R228" i="47"/>
  <c r="S228" i="47"/>
  <c r="T228" i="47"/>
  <c r="U228" i="47"/>
  <c r="V228" i="47"/>
  <c r="W228" i="47"/>
  <c r="X228" i="47"/>
  <c r="N229" i="47"/>
  <c r="O229" i="47"/>
  <c r="P229" i="47"/>
  <c r="Q229" i="47"/>
  <c r="R229" i="47"/>
  <c r="S229" i="47"/>
  <c r="T229" i="47"/>
  <c r="U229" i="47"/>
  <c r="V229" i="47"/>
  <c r="W229" i="47"/>
  <c r="X229" i="47"/>
  <c r="N230" i="47"/>
  <c r="O230" i="47"/>
  <c r="P230" i="47"/>
  <c r="Q230" i="47"/>
  <c r="R230" i="47"/>
  <c r="S230" i="47"/>
  <c r="T230" i="47"/>
  <c r="U230" i="47"/>
  <c r="V230" i="47"/>
  <c r="W230" i="47"/>
  <c r="X230" i="47"/>
  <c r="E337" i="70" l="1"/>
  <c r="H228" i="70"/>
  <c r="B228" i="58"/>
  <c r="E227" i="58"/>
  <c r="H226" i="58"/>
  <c r="K225" i="58"/>
  <c r="C225" i="58"/>
  <c r="F224" i="58"/>
  <c r="J223" i="58"/>
  <c r="I223" i="58"/>
  <c r="B223" i="58"/>
  <c r="L222" i="58"/>
  <c r="E222" i="58"/>
  <c r="D222" i="58"/>
  <c r="H221" i="58"/>
  <c r="G221" i="58"/>
  <c r="K220" i="58"/>
  <c r="J220" i="58"/>
  <c r="C220" i="58"/>
  <c r="B220" i="58"/>
  <c r="F219" i="58"/>
  <c r="E219" i="58"/>
  <c r="I218" i="58"/>
  <c r="H218" i="58"/>
  <c r="L217" i="58"/>
  <c r="K217" i="58"/>
  <c r="D217" i="58"/>
  <c r="C217" i="58"/>
  <c r="G216" i="58"/>
  <c r="F216" i="58"/>
  <c r="W57" i="40"/>
  <c r="X57" i="40"/>
  <c r="Y57" i="40"/>
  <c r="Z57" i="40"/>
  <c r="AA57" i="40"/>
  <c r="AB57" i="40"/>
  <c r="AC57" i="40"/>
  <c r="AD57" i="40"/>
  <c r="AE57" i="40"/>
  <c r="AF57" i="40"/>
  <c r="AG57" i="40"/>
  <c r="AH57" i="40"/>
  <c r="AI57" i="40"/>
  <c r="AJ57" i="40"/>
  <c r="AN57" i="40"/>
  <c r="AO57" i="40"/>
  <c r="AP57" i="40"/>
  <c r="B110" i="45"/>
  <c r="C110" i="45"/>
  <c r="D110" i="45"/>
  <c r="E110" i="45"/>
  <c r="F110" i="45"/>
  <c r="G110" i="45"/>
  <c r="H110" i="45"/>
  <c r="I110" i="45"/>
  <c r="J110" i="45"/>
  <c r="K110" i="45"/>
  <c r="L110" i="45"/>
  <c r="M110" i="45"/>
  <c r="N110" i="45"/>
  <c r="O110" i="45"/>
  <c r="S110" i="45"/>
  <c r="T110" i="45"/>
  <c r="U110" i="45"/>
  <c r="B337" i="70"/>
  <c r="C337" i="70"/>
  <c r="D337" i="70"/>
  <c r="F337" i="70"/>
  <c r="G337" i="70"/>
  <c r="H337" i="70"/>
  <c r="I337" i="70"/>
  <c r="J337" i="70"/>
  <c r="K337" i="70"/>
  <c r="L337" i="70"/>
  <c r="B228" i="70"/>
  <c r="C228" i="70"/>
  <c r="D228" i="70"/>
  <c r="F228" i="70"/>
  <c r="G228" i="70"/>
  <c r="I228" i="70"/>
  <c r="J228" i="70"/>
  <c r="K228" i="70"/>
  <c r="L228" i="70"/>
  <c r="C338" i="58"/>
  <c r="E338" i="58"/>
  <c r="G338" i="58"/>
  <c r="I338" i="58"/>
  <c r="K338" i="58"/>
  <c r="N117" i="53"/>
  <c r="O117" i="53"/>
  <c r="P117" i="53"/>
  <c r="Q117" i="53"/>
  <c r="R117" i="53"/>
  <c r="S117" i="53"/>
  <c r="T117" i="53"/>
  <c r="U117" i="53"/>
  <c r="V117" i="53"/>
  <c r="W117" i="53"/>
  <c r="X117" i="53"/>
  <c r="I117" i="50"/>
  <c r="K57" i="66"/>
  <c r="I116" i="50"/>
  <c r="N110" i="65"/>
  <c r="L110" i="65"/>
  <c r="F110" i="65"/>
  <c r="D110" i="65"/>
  <c r="M110" i="64"/>
  <c r="AH110" i="64" s="1"/>
  <c r="G110" i="64"/>
  <c r="AB110" i="64" s="1"/>
  <c r="E110" i="64"/>
  <c r="Z110" i="64" s="1"/>
  <c r="W116" i="53"/>
  <c r="V116" i="53"/>
  <c r="T116" i="53"/>
  <c r="S116" i="53"/>
  <c r="R116" i="53"/>
  <c r="O116" i="53"/>
  <c r="N116" i="53"/>
  <c r="R116" i="62"/>
  <c r="E230" i="46"/>
  <c r="R110" i="35"/>
  <c r="N110" i="35"/>
  <c r="M110" i="35"/>
  <c r="AH110" i="35" s="1"/>
  <c r="I110" i="35"/>
  <c r="AD110" i="35" s="1"/>
  <c r="F110" i="35"/>
  <c r="E110" i="35"/>
  <c r="Z110" i="35" s="1"/>
  <c r="T57" i="67"/>
  <c r="N57" i="67"/>
  <c r="AH57" i="67"/>
  <c r="J57" i="67"/>
  <c r="F57" i="38"/>
  <c r="Z57" i="67"/>
  <c r="T110" i="25"/>
  <c r="S110" i="25"/>
  <c r="N110" i="25"/>
  <c r="K110" i="25"/>
  <c r="J110" i="25"/>
  <c r="F110" i="25"/>
  <c r="C110" i="25"/>
  <c r="B110" i="25"/>
  <c r="A338" i="58"/>
  <c r="F57" i="66"/>
  <c r="N57" i="66"/>
  <c r="B57" i="37"/>
  <c r="F57" i="37"/>
  <c r="J57" i="37"/>
  <c r="N57" i="37"/>
  <c r="D229" i="60"/>
  <c r="B339" i="59"/>
  <c r="F339" i="59"/>
  <c r="F229" i="48"/>
  <c r="L339" i="47"/>
  <c r="H339" i="47"/>
  <c r="E339" i="60"/>
  <c r="I339" i="60"/>
  <c r="L229" i="60"/>
  <c r="J339" i="59"/>
  <c r="I229" i="59"/>
  <c r="C339" i="48"/>
  <c r="G339" i="48"/>
  <c r="K339" i="48"/>
  <c r="C229" i="47"/>
  <c r="K229" i="47"/>
  <c r="D339" i="47"/>
  <c r="A337" i="58"/>
  <c r="A336" i="58"/>
  <c r="U116" i="53"/>
  <c r="P116" i="53"/>
  <c r="Q116" i="53"/>
  <c r="X116" i="53"/>
  <c r="H116" i="51"/>
  <c r="E116" i="61"/>
  <c r="I116" i="61"/>
  <c r="I216" i="58" l="1"/>
  <c r="F217" i="58"/>
  <c r="C218" i="58"/>
  <c r="K218" i="58"/>
  <c r="H219" i="58"/>
  <c r="E220" i="58"/>
  <c r="B221" i="58"/>
  <c r="J221" i="58"/>
  <c r="G222" i="58"/>
  <c r="D223" i="58"/>
  <c r="L223" i="58"/>
  <c r="I224" i="58"/>
  <c r="F338" i="58"/>
  <c r="F225" i="58"/>
  <c r="C226" i="58"/>
  <c r="K226" i="58"/>
  <c r="H227" i="58"/>
  <c r="E228" i="58"/>
  <c r="B229" i="58"/>
  <c r="J229" i="58"/>
  <c r="B216" i="58"/>
  <c r="J216" i="58"/>
  <c r="G217" i="58"/>
  <c r="D218" i="58"/>
  <c r="L218" i="58"/>
  <c r="I219" i="58"/>
  <c r="F220" i="58"/>
  <c r="C221" i="58"/>
  <c r="K221" i="58"/>
  <c r="H222" i="58"/>
  <c r="E223" i="58"/>
  <c r="B224" i="58"/>
  <c r="J224" i="58"/>
  <c r="G225" i="58"/>
  <c r="D226" i="58"/>
  <c r="L226" i="58"/>
  <c r="I227" i="58"/>
  <c r="F228" i="58"/>
  <c r="C229" i="58"/>
  <c r="K229" i="58"/>
  <c r="C216" i="58"/>
  <c r="K216" i="58"/>
  <c r="H217" i="58"/>
  <c r="E218" i="58"/>
  <c r="B219" i="58"/>
  <c r="J219" i="58"/>
  <c r="G220" i="58"/>
  <c r="D221" i="58"/>
  <c r="L221" i="58"/>
  <c r="I222" i="58"/>
  <c r="F223" i="58"/>
  <c r="C224" i="58"/>
  <c r="K224" i="58"/>
  <c r="H338" i="58"/>
  <c r="H225" i="58"/>
  <c r="E226" i="58"/>
  <c r="B227" i="58"/>
  <c r="J227" i="58"/>
  <c r="G228" i="58"/>
  <c r="D338" i="58"/>
  <c r="D229" i="58"/>
  <c r="L338" i="58"/>
  <c r="L229" i="58"/>
  <c r="D216" i="58"/>
  <c r="L216" i="58"/>
  <c r="I217" i="58"/>
  <c r="F218" i="58"/>
  <c r="C219" i="58"/>
  <c r="K219" i="58"/>
  <c r="H220" i="58"/>
  <c r="E221" i="58"/>
  <c r="B222" i="58"/>
  <c r="J222" i="58"/>
  <c r="G223" i="58"/>
  <c r="D224" i="58"/>
  <c r="L224" i="58"/>
  <c r="I225" i="58"/>
  <c r="F226" i="58"/>
  <c r="C227" i="58"/>
  <c r="K227" i="58"/>
  <c r="H228" i="58"/>
  <c r="E229" i="58"/>
  <c r="E216" i="58"/>
  <c r="B217" i="58"/>
  <c r="J217" i="58"/>
  <c r="G218" i="58"/>
  <c r="D219" i="58"/>
  <c r="L219" i="58"/>
  <c r="I220" i="58"/>
  <c r="F221" i="58"/>
  <c r="C222" i="58"/>
  <c r="K222" i="58"/>
  <c r="H223" i="58"/>
  <c r="E224" i="58"/>
  <c r="B225" i="58"/>
  <c r="J225" i="58"/>
  <c r="G226" i="58"/>
  <c r="D227" i="58"/>
  <c r="L227" i="58"/>
  <c r="I228" i="58"/>
  <c r="F229" i="58"/>
  <c r="J228" i="58"/>
  <c r="G229" i="58"/>
  <c r="G224" i="58"/>
  <c r="D225" i="58"/>
  <c r="L225" i="58"/>
  <c r="I226" i="58"/>
  <c r="F227" i="58"/>
  <c r="C228" i="58"/>
  <c r="K228" i="58"/>
  <c r="H229" i="58"/>
  <c r="H216" i="58"/>
  <c r="E217" i="58"/>
  <c r="B218" i="58"/>
  <c r="J218" i="58"/>
  <c r="G219" i="58"/>
  <c r="D220" i="58"/>
  <c r="L220" i="58"/>
  <c r="I221" i="58"/>
  <c r="F222" i="58"/>
  <c r="C223" i="58"/>
  <c r="K223" i="58"/>
  <c r="H224" i="58"/>
  <c r="E225" i="58"/>
  <c r="B226" i="58"/>
  <c r="J226" i="58"/>
  <c r="G227" i="58"/>
  <c r="D228" i="58"/>
  <c r="L228" i="58"/>
  <c r="I229" i="58"/>
  <c r="H230" i="49"/>
  <c r="T230" i="49" s="1"/>
  <c r="G230" i="49"/>
  <c r="S230" i="49" s="1"/>
  <c r="F230" i="49"/>
  <c r="R230" i="49" s="1"/>
  <c r="E230" i="49"/>
  <c r="Q230" i="49" s="1"/>
  <c r="L230" i="49"/>
  <c r="X230" i="49" s="1"/>
  <c r="D230" i="49"/>
  <c r="P230" i="49" s="1"/>
  <c r="K230" i="49"/>
  <c r="W230" i="49" s="1"/>
  <c r="C230" i="49"/>
  <c r="O230" i="49" s="1"/>
  <c r="J230" i="49"/>
  <c r="V230" i="49" s="1"/>
  <c r="B230" i="49"/>
  <c r="N230" i="49" s="1"/>
  <c r="I230" i="49"/>
  <c r="U230" i="49" s="1"/>
  <c r="H340" i="49"/>
  <c r="T340" i="49" s="1"/>
  <c r="G340" i="49"/>
  <c r="S340" i="49" s="1"/>
  <c r="F340" i="49"/>
  <c r="R340" i="49" s="1"/>
  <c r="E340" i="49"/>
  <c r="Q340" i="49" s="1"/>
  <c r="L340" i="49"/>
  <c r="X340" i="49" s="1"/>
  <c r="D340" i="49"/>
  <c r="P340" i="49" s="1"/>
  <c r="K340" i="49"/>
  <c r="W340" i="49" s="1"/>
  <c r="C340" i="49"/>
  <c r="O340" i="49" s="1"/>
  <c r="F229" i="49"/>
  <c r="R229" i="49" s="1"/>
  <c r="J340" i="49"/>
  <c r="V340" i="49" s="1"/>
  <c r="B340" i="49"/>
  <c r="N340" i="49" s="1"/>
  <c r="I340" i="49"/>
  <c r="U340" i="49" s="1"/>
  <c r="J338" i="58"/>
  <c r="B338" i="58"/>
  <c r="E228" i="70"/>
  <c r="X57" i="67"/>
  <c r="AF57" i="67"/>
  <c r="E229" i="54"/>
  <c r="L110" i="64"/>
  <c r="AG110" i="64" s="1"/>
  <c r="C110" i="65"/>
  <c r="K110" i="65"/>
  <c r="C57" i="66"/>
  <c r="J110" i="64"/>
  <c r="AE110" i="64" s="1"/>
  <c r="U110" i="64"/>
  <c r="AP110" i="64" s="1"/>
  <c r="I339" i="54"/>
  <c r="C110" i="64"/>
  <c r="X110" i="64" s="1"/>
  <c r="K110" i="64"/>
  <c r="AF110" i="64" s="1"/>
  <c r="AP57" i="67"/>
  <c r="J116" i="50"/>
  <c r="J339" i="49"/>
  <c r="V339" i="49" s="1"/>
  <c r="E339" i="54"/>
  <c r="C339" i="49"/>
  <c r="O339" i="49" s="1"/>
  <c r="AG57" i="67"/>
  <c r="C229" i="48"/>
  <c r="O229" i="48" s="1"/>
  <c r="K229" i="48"/>
  <c r="W229" i="48" s="1"/>
  <c r="C116" i="51"/>
  <c r="K116" i="51"/>
  <c r="U116" i="62"/>
  <c r="F229" i="59"/>
  <c r="I229" i="60"/>
  <c r="G229" i="47"/>
  <c r="O116" i="62"/>
  <c r="I110" i="25"/>
  <c r="R110" i="25"/>
  <c r="C57" i="37"/>
  <c r="I57" i="67"/>
  <c r="R57" i="67"/>
  <c r="R229" i="48"/>
  <c r="B229" i="48"/>
  <c r="N229" i="48" s="1"/>
  <c r="S110" i="35"/>
  <c r="AN110" i="35" s="1"/>
  <c r="O57" i="38"/>
  <c r="H110" i="36"/>
  <c r="AC110" i="36" s="1"/>
  <c r="G110" i="25"/>
  <c r="H340" i="46"/>
  <c r="F117" i="61"/>
  <c r="S110" i="36"/>
  <c r="AN110" i="36" s="1"/>
  <c r="E110" i="36"/>
  <c r="Z110" i="36" s="1"/>
  <c r="M110" i="36"/>
  <c r="AH110" i="36" s="1"/>
  <c r="F339" i="60"/>
  <c r="O110" i="34"/>
  <c r="AJ110" i="34" s="1"/>
  <c r="G110" i="34"/>
  <c r="AB110" i="34" s="1"/>
  <c r="I110" i="36"/>
  <c r="AD110" i="36" s="1"/>
  <c r="C339" i="59"/>
  <c r="O339" i="59" s="1"/>
  <c r="K339" i="59"/>
  <c r="W339" i="59" s="1"/>
  <c r="L229" i="59"/>
  <c r="L229" i="47"/>
  <c r="E229" i="60"/>
  <c r="C339" i="47"/>
  <c r="K339" i="47"/>
  <c r="B110" i="64"/>
  <c r="W110" i="64" s="1"/>
  <c r="I229" i="48"/>
  <c r="U229" i="48" s="1"/>
  <c r="G229" i="60"/>
  <c r="F229" i="47"/>
  <c r="P116" i="62"/>
  <c r="K116" i="62"/>
  <c r="C116" i="62"/>
  <c r="D229" i="59"/>
  <c r="H57" i="67"/>
  <c r="Q57" i="38"/>
  <c r="AI110" i="35"/>
  <c r="AA110" i="35"/>
  <c r="H110" i="25"/>
  <c r="Q110" i="25"/>
  <c r="C110" i="35"/>
  <c r="K110" i="35"/>
  <c r="AF110" i="35" s="1"/>
  <c r="T110" i="35"/>
  <c r="AO110" i="35" s="1"/>
  <c r="F229" i="60"/>
  <c r="G110" i="36"/>
  <c r="AB110" i="36" s="1"/>
  <c r="E117" i="61"/>
  <c r="E230" i="61" s="1"/>
  <c r="F116" i="62"/>
  <c r="G116" i="61"/>
  <c r="G229" i="48"/>
  <c r="S229" i="48" s="1"/>
  <c r="AB57" i="38"/>
  <c r="O110" i="36"/>
  <c r="AJ110" i="36" s="1"/>
  <c r="AJ57" i="38"/>
  <c r="T110" i="36"/>
  <c r="AO110" i="36" s="1"/>
  <c r="E110" i="34"/>
  <c r="Z110" i="34" s="1"/>
  <c r="AH57" i="38"/>
  <c r="Y57" i="67"/>
  <c r="T57" i="38"/>
  <c r="Y57" i="38"/>
  <c r="AG57" i="38"/>
  <c r="AJ57" i="67"/>
  <c r="AB57" i="67"/>
  <c r="S57" i="66"/>
  <c r="H57" i="66"/>
  <c r="O110" i="64"/>
  <c r="AJ110" i="64" s="1"/>
  <c r="D110" i="64"/>
  <c r="Y110" i="64" s="1"/>
  <c r="F229" i="54"/>
  <c r="M57" i="66"/>
  <c r="E57" i="66"/>
  <c r="E116" i="50"/>
  <c r="C229" i="49"/>
  <c r="O229" i="49" s="1"/>
  <c r="H117" i="50"/>
  <c r="B229" i="49"/>
  <c r="N229" i="49" s="1"/>
  <c r="E110" i="65"/>
  <c r="M110" i="65"/>
  <c r="D110" i="36"/>
  <c r="Y110" i="36" s="1"/>
  <c r="N110" i="34"/>
  <c r="AI110" i="34" s="1"/>
  <c r="L110" i="36"/>
  <c r="AG110" i="36" s="1"/>
  <c r="I229" i="47"/>
  <c r="C110" i="34"/>
  <c r="X110" i="34" s="1"/>
  <c r="J110" i="36"/>
  <c r="AE110" i="36" s="1"/>
  <c r="H339" i="48"/>
  <c r="T57" i="37"/>
  <c r="I57" i="37"/>
  <c r="H229" i="48"/>
  <c r="T229" i="48" s="1"/>
  <c r="K57" i="38"/>
  <c r="C57" i="67"/>
  <c r="W57" i="38"/>
  <c r="D229" i="48"/>
  <c r="P229" i="48" s="1"/>
  <c r="L339" i="48"/>
  <c r="G339" i="59"/>
  <c r="S339" i="59" s="1"/>
  <c r="B229" i="60"/>
  <c r="J339" i="60"/>
  <c r="T116" i="51"/>
  <c r="K339" i="54"/>
  <c r="M57" i="67"/>
  <c r="J57" i="66"/>
  <c r="B110" i="65"/>
  <c r="I339" i="48"/>
  <c r="D339" i="59"/>
  <c r="P339" i="59" s="1"/>
  <c r="L339" i="59"/>
  <c r="X339" i="59" s="1"/>
  <c r="G339" i="60"/>
  <c r="J116" i="61"/>
  <c r="I116" i="51"/>
  <c r="D339" i="48"/>
  <c r="X110" i="35"/>
  <c r="M57" i="37"/>
  <c r="AO57" i="38"/>
  <c r="F116" i="61"/>
  <c r="F230" i="61" s="1"/>
  <c r="F116" i="51"/>
  <c r="L229" i="48"/>
  <c r="X229" i="48" s="1"/>
  <c r="G229" i="59"/>
  <c r="J229" i="60"/>
  <c r="B339" i="60"/>
  <c r="H57" i="38"/>
  <c r="E110" i="25"/>
  <c r="M110" i="25"/>
  <c r="H110" i="35"/>
  <c r="AC110" i="35" s="1"/>
  <c r="Q110" i="35"/>
  <c r="I116" i="62"/>
  <c r="E57" i="38"/>
  <c r="B116" i="61"/>
  <c r="E57" i="37"/>
  <c r="Q57" i="67"/>
  <c r="AO57" i="67"/>
  <c r="B110" i="36"/>
  <c r="W110" i="36" s="1"/>
  <c r="I339" i="47"/>
  <c r="H110" i="34"/>
  <c r="AC110" i="34" s="1"/>
  <c r="Q110" i="34"/>
  <c r="E57" i="67"/>
  <c r="G117" i="51"/>
  <c r="J229" i="49"/>
  <c r="V229" i="49" s="1"/>
  <c r="H110" i="65"/>
  <c r="S110" i="65"/>
  <c r="K117" i="50"/>
  <c r="C117" i="50"/>
  <c r="I229" i="54"/>
  <c r="O57" i="37"/>
  <c r="F339" i="47"/>
  <c r="B110" i="34"/>
  <c r="W110" i="34" s="1"/>
  <c r="F110" i="36"/>
  <c r="AA110" i="36" s="1"/>
  <c r="N110" i="36"/>
  <c r="AI110" i="36" s="1"/>
  <c r="B57" i="66"/>
  <c r="D110" i="34"/>
  <c r="Y110" i="34" s="1"/>
  <c r="L110" i="34"/>
  <c r="AG110" i="34" s="1"/>
  <c r="U110" i="34"/>
  <c r="AP110" i="34" s="1"/>
  <c r="U116" i="51"/>
  <c r="AC57" i="67"/>
  <c r="T57" i="66"/>
  <c r="I57" i="66"/>
  <c r="O116" i="51"/>
  <c r="F230" i="54"/>
  <c r="H339" i="49"/>
  <c r="T339" i="49" s="1"/>
  <c r="U110" i="65"/>
  <c r="J110" i="65"/>
  <c r="K339" i="49"/>
  <c r="W339" i="49" s="1"/>
  <c r="O110" i="65"/>
  <c r="G110" i="65"/>
  <c r="F116" i="50"/>
  <c r="K229" i="49"/>
  <c r="W229" i="49" s="1"/>
  <c r="W116" i="51"/>
  <c r="G57" i="66"/>
  <c r="F339" i="54"/>
  <c r="I110" i="64"/>
  <c r="AD110" i="64" s="1"/>
  <c r="T110" i="64"/>
  <c r="AO110" i="64" s="1"/>
  <c r="H229" i="49"/>
  <c r="T229" i="49" s="1"/>
  <c r="J117" i="50"/>
  <c r="B117" i="50"/>
  <c r="X230" i="50"/>
  <c r="D229" i="54"/>
  <c r="L229" i="54"/>
  <c r="S110" i="64"/>
  <c r="AN110" i="64" s="1"/>
  <c r="T110" i="65"/>
  <c r="L340" i="54"/>
  <c r="D340" i="54"/>
  <c r="AN57" i="67"/>
  <c r="K340" i="54"/>
  <c r="C340" i="54"/>
  <c r="D339" i="54"/>
  <c r="J230" i="54"/>
  <c r="B230" i="54"/>
  <c r="I230" i="54"/>
  <c r="L339" i="54"/>
  <c r="H230" i="54"/>
  <c r="H110" i="64"/>
  <c r="AC110" i="64" s="1"/>
  <c r="I110" i="65"/>
  <c r="G340" i="54"/>
  <c r="F340" i="54"/>
  <c r="E340" i="54"/>
  <c r="X117" i="62"/>
  <c r="G230" i="54"/>
  <c r="J340" i="54"/>
  <c r="B340" i="54"/>
  <c r="I340" i="54"/>
  <c r="E230" i="54"/>
  <c r="H340" i="54"/>
  <c r="L230" i="54"/>
  <c r="D230" i="54"/>
  <c r="K230" i="54"/>
  <c r="C230" i="54"/>
  <c r="X230" i="61"/>
  <c r="K229" i="54"/>
  <c r="I339" i="59"/>
  <c r="U339" i="59" s="1"/>
  <c r="H229" i="60"/>
  <c r="W57" i="67"/>
  <c r="B57" i="67"/>
  <c r="K57" i="37"/>
  <c r="AE57" i="38"/>
  <c r="J110" i="34"/>
  <c r="AE110" i="34" s="1"/>
  <c r="J57" i="38"/>
  <c r="S57" i="67"/>
  <c r="AE57" i="67"/>
  <c r="P117" i="62"/>
  <c r="B57" i="38"/>
  <c r="AN57" i="38"/>
  <c r="S57" i="38"/>
  <c r="S110" i="34"/>
  <c r="AN110" i="34" s="1"/>
  <c r="AC57" i="38"/>
  <c r="J229" i="48"/>
  <c r="V229" i="48" s="1"/>
  <c r="G57" i="38"/>
  <c r="J110" i="35"/>
  <c r="AE110" i="35" s="1"/>
  <c r="B110" i="35"/>
  <c r="W110" i="35" s="1"/>
  <c r="X57" i="38"/>
  <c r="AF57" i="38"/>
  <c r="AP57" i="38"/>
  <c r="E339" i="48"/>
  <c r="T116" i="62"/>
  <c r="C339" i="60"/>
  <c r="K339" i="60"/>
  <c r="U110" i="25"/>
  <c r="L110" i="25"/>
  <c r="D110" i="25"/>
  <c r="O110" i="35"/>
  <c r="AJ110" i="35" s="1"/>
  <c r="G110" i="35"/>
  <c r="AB110" i="35" s="1"/>
  <c r="S57" i="37"/>
  <c r="H57" i="37"/>
  <c r="F230" i="47"/>
  <c r="I340" i="48"/>
  <c r="M110" i="34"/>
  <c r="AH110" i="34" s="1"/>
  <c r="AA57" i="38"/>
  <c r="N57" i="38"/>
  <c r="C57" i="38"/>
  <c r="K57" i="67"/>
  <c r="G116" i="51"/>
  <c r="O110" i="25"/>
  <c r="K110" i="34"/>
  <c r="AF110" i="34" s="1"/>
  <c r="Z57" i="38"/>
  <c r="M57" i="38"/>
  <c r="L117" i="61"/>
  <c r="D117" i="61"/>
  <c r="AI57" i="38"/>
  <c r="J229" i="47"/>
  <c r="I340" i="60"/>
  <c r="T110" i="34"/>
  <c r="AO110" i="34" s="1"/>
  <c r="O57" i="66"/>
  <c r="G57" i="67"/>
  <c r="F57" i="67"/>
  <c r="G57" i="37"/>
  <c r="F110" i="34"/>
  <c r="AA110" i="34" s="1"/>
  <c r="AA57" i="67"/>
  <c r="O57" i="67"/>
  <c r="H229" i="47"/>
  <c r="B229" i="47"/>
  <c r="J116" i="62"/>
  <c r="AI57" i="67"/>
  <c r="B116" i="51"/>
  <c r="B339" i="47"/>
  <c r="AD57" i="38"/>
  <c r="U57" i="38"/>
  <c r="L57" i="38"/>
  <c r="D57" i="38"/>
  <c r="G230" i="47"/>
  <c r="J340" i="48"/>
  <c r="B340" i="48"/>
  <c r="E340" i="59"/>
  <c r="Q340" i="59" s="1"/>
  <c r="S117" i="51"/>
  <c r="J340" i="60"/>
  <c r="B340" i="60"/>
  <c r="R110" i="34"/>
  <c r="I110" i="34"/>
  <c r="AD110" i="34" s="1"/>
  <c r="E340" i="47"/>
  <c r="H340" i="48"/>
  <c r="K230" i="59"/>
  <c r="C230" i="59"/>
  <c r="Q117" i="51"/>
  <c r="H340" i="60"/>
  <c r="J116" i="51"/>
  <c r="K110" i="36"/>
  <c r="AF110" i="36" s="1"/>
  <c r="C110" i="36"/>
  <c r="X110" i="36" s="1"/>
  <c r="L57" i="37"/>
  <c r="D57" i="37"/>
  <c r="R57" i="38"/>
  <c r="I57" i="38"/>
  <c r="L340" i="47"/>
  <c r="D340" i="47"/>
  <c r="G340" i="48"/>
  <c r="J230" i="59"/>
  <c r="B230" i="59"/>
  <c r="X117" i="51"/>
  <c r="P117" i="51"/>
  <c r="G230" i="60"/>
  <c r="U110" i="36"/>
  <c r="AP110" i="36" s="1"/>
  <c r="L57" i="66"/>
  <c r="D57" i="66"/>
  <c r="AD57" i="67"/>
  <c r="U57" i="67"/>
  <c r="L57" i="67"/>
  <c r="D57" i="67"/>
  <c r="K340" i="47"/>
  <c r="C340" i="47"/>
  <c r="F340" i="48"/>
  <c r="I230" i="59"/>
  <c r="W117" i="51"/>
  <c r="O117" i="51"/>
  <c r="F230" i="60"/>
  <c r="R117" i="51"/>
  <c r="B116" i="62"/>
  <c r="J339" i="47"/>
  <c r="V116" i="62"/>
  <c r="K116" i="61"/>
  <c r="U57" i="37"/>
  <c r="J340" i="47"/>
  <c r="B340" i="47"/>
  <c r="E340" i="48"/>
  <c r="H230" i="59"/>
  <c r="V117" i="51"/>
  <c r="E230" i="60"/>
  <c r="U57" i="66"/>
  <c r="I340" i="47"/>
  <c r="L340" i="48"/>
  <c r="D340" i="48"/>
  <c r="G230" i="59"/>
  <c r="U117" i="51"/>
  <c r="L340" i="60"/>
  <c r="D340" i="60"/>
  <c r="V116" i="51"/>
  <c r="H340" i="47"/>
  <c r="K230" i="48"/>
  <c r="W230" i="48" s="1"/>
  <c r="C230" i="48"/>
  <c r="O230" i="48" s="1"/>
  <c r="F340" i="59"/>
  <c r="R340" i="59" s="1"/>
  <c r="T117" i="51"/>
  <c r="K340" i="60"/>
  <c r="C340" i="60"/>
  <c r="I230" i="50"/>
  <c r="K230" i="46"/>
  <c r="C230" i="46"/>
  <c r="F340" i="46"/>
  <c r="E230" i="47"/>
  <c r="G340" i="47"/>
  <c r="J230" i="48"/>
  <c r="V230" i="48" s="1"/>
  <c r="B230" i="48"/>
  <c r="N230" i="48" s="1"/>
  <c r="K340" i="48"/>
  <c r="C340" i="48"/>
  <c r="F230" i="59"/>
  <c r="L340" i="59"/>
  <c r="X340" i="59" s="1"/>
  <c r="D340" i="59"/>
  <c r="P340" i="59" s="1"/>
  <c r="L230" i="60"/>
  <c r="D230" i="60"/>
  <c r="G340" i="60"/>
  <c r="K117" i="61"/>
  <c r="C117" i="61"/>
  <c r="G117" i="50"/>
  <c r="W117" i="62"/>
  <c r="O117" i="62"/>
  <c r="F117" i="62"/>
  <c r="F117" i="51"/>
  <c r="F110" i="64"/>
  <c r="AA110" i="64" s="1"/>
  <c r="N110" i="64"/>
  <c r="AI110" i="64" s="1"/>
  <c r="J230" i="46"/>
  <c r="B230" i="46"/>
  <c r="E340" i="46"/>
  <c r="L230" i="47"/>
  <c r="D230" i="47"/>
  <c r="F340" i="47"/>
  <c r="I230" i="48"/>
  <c r="U230" i="48" s="1"/>
  <c r="E230" i="59"/>
  <c r="K340" i="59"/>
  <c r="W340" i="59" s="1"/>
  <c r="C340" i="59"/>
  <c r="O340" i="59" s="1"/>
  <c r="K230" i="60"/>
  <c r="C230" i="60"/>
  <c r="F340" i="60"/>
  <c r="J117" i="61"/>
  <c r="B117" i="61"/>
  <c r="F117" i="50"/>
  <c r="V117" i="62"/>
  <c r="N117" i="62"/>
  <c r="E117" i="62"/>
  <c r="N117" i="51"/>
  <c r="E117" i="51"/>
  <c r="I230" i="46"/>
  <c r="L340" i="46"/>
  <c r="D340" i="46"/>
  <c r="K230" i="47"/>
  <c r="C230" i="47"/>
  <c r="H230" i="48"/>
  <c r="T230" i="48" s="1"/>
  <c r="L230" i="59"/>
  <c r="D230" i="59"/>
  <c r="J340" i="59"/>
  <c r="V340" i="59" s="1"/>
  <c r="B340" i="59"/>
  <c r="N340" i="59" s="1"/>
  <c r="J230" i="60"/>
  <c r="B230" i="60"/>
  <c r="E340" i="60"/>
  <c r="I117" i="61"/>
  <c r="E117" i="50"/>
  <c r="U117" i="62"/>
  <c r="L117" i="62"/>
  <c r="D117" i="62"/>
  <c r="L117" i="51"/>
  <c r="D117" i="51"/>
  <c r="H230" i="46"/>
  <c r="K340" i="46"/>
  <c r="C340" i="46"/>
  <c r="J230" i="47"/>
  <c r="B230" i="47"/>
  <c r="G230" i="48"/>
  <c r="S230" i="48" s="1"/>
  <c r="I340" i="59"/>
  <c r="U340" i="59" s="1"/>
  <c r="I230" i="60"/>
  <c r="H117" i="61"/>
  <c r="L117" i="50"/>
  <c r="D117" i="50"/>
  <c r="T117" i="62"/>
  <c r="K117" i="62"/>
  <c r="C117" i="62"/>
  <c r="K117" i="51"/>
  <c r="C117" i="51"/>
  <c r="G230" i="46"/>
  <c r="J340" i="46"/>
  <c r="B340" i="46"/>
  <c r="I230" i="47"/>
  <c r="F230" i="48"/>
  <c r="R230" i="48" s="1"/>
  <c r="H340" i="59"/>
  <c r="T340" i="59" s="1"/>
  <c r="H230" i="60"/>
  <c r="G117" i="61"/>
  <c r="S117" i="62"/>
  <c r="J117" i="62"/>
  <c r="B117" i="62"/>
  <c r="J117" i="51"/>
  <c r="B117" i="51"/>
  <c r="F230" i="46"/>
  <c r="I340" i="46"/>
  <c r="H230" i="47"/>
  <c r="E230" i="48"/>
  <c r="Q230" i="48" s="1"/>
  <c r="G340" i="59"/>
  <c r="S340" i="59" s="1"/>
  <c r="R117" i="62"/>
  <c r="I117" i="62"/>
  <c r="I117" i="51"/>
  <c r="L230" i="48"/>
  <c r="X230" i="48" s="1"/>
  <c r="D230" i="48"/>
  <c r="P230" i="48" s="1"/>
  <c r="Q117" i="62"/>
  <c r="H117" i="62"/>
  <c r="H117" i="51"/>
  <c r="E229" i="47"/>
  <c r="U110" i="35"/>
  <c r="AP110" i="35" s="1"/>
  <c r="L110" i="35"/>
  <c r="AG110" i="35" s="1"/>
  <c r="D110" i="35"/>
  <c r="Y110" i="35" s="1"/>
  <c r="L230" i="46"/>
  <c r="D230" i="46"/>
  <c r="G340" i="46"/>
  <c r="G117" i="62"/>
  <c r="B339" i="49"/>
  <c r="N339" i="49" s="1"/>
  <c r="N116" i="51"/>
  <c r="E116" i="51"/>
  <c r="E339" i="47"/>
  <c r="E116" i="62"/>
  <c r="H116" i="50"/>
  <c r="H116" i="62"/>
  <c r="C116" i="50"/>
  <c r="K116" i="50"/>
  <c r="C229" i="54"/>
  <c r="C339" i="54"/>
  <c r="E339" i="49"/>
  <c r="Q339" i="49" s="1"/>
  <c r="G339" i="49"/>
  <c r="B339" i="54"/>
  <c r="R339" i="59"/>
  <c r="N339" i="59"/>
  <c r="V339" i="59"/>
  <c r="X229" i="50"/>
  <c r="X229" i="61"/>
  <c r="B116" i="50"/>
  <c r="J339" i="54"/>
  <c r="H229" i="54"/>
  <c r="H339" i="54"/>
  <c r="D116" i="50"/>
  <c r="L116" i="50"/>
  <c r="B229" i="54"/>
  <c r="J229" i="54"/>
  <c r="G339" i="54"/>
  <c r="C116" i="61"/>
  <c r="D339" i="60"/>
  <c r="L339" i="60"/>
  <c r="C229" i="60"/>
  <c r="K229" i="60"/>
  <c r="I229" i="49"/>
  <c r="U229" i="49" s="1"/>
  <c r="F339" i="49"/>
  <c r="R339" i="49" s="1"/>
  <c r="I339" i="49"/>
  <c r="U339" i="49" s="1"/>
  <c r="R116" i="51"/>
  <c r="E229" i="49"/>
  <c r="Q229" i="49" s="1"/>
  <c r="Q116" i="51"/>
  <c r="G229" i="49"/>
  <c r="S229" i="49" s="1"/>
  <c r="J229" i="59"/>
  <c r="C229" i="59"/>
  <c r="K229" i="59"/>
  <c r="N116" i="62"/>
  <c r="W116" i="62"/>
  <c r="B229" i="59"/>
  <c r="H339" i="59"/>
  <c r="T339" i="59" s="1"/>
  <c r="H229" i="59"/>
  <c r="E229" i="59"/>
  <c r="F339" i="48"/>
  <c r="B339" i="48"/>
  <c r="E229" i="48"/>
  <c r="Q229" i="48" s="1"/>
  <c r="J339" i="48"/>
  <c r="X116" i="62"/>
  <c r="D229" i="47"/>
  <c r="P116" i="51"/>
  <c r="X116" i="51"/>
  <c r="D116" i="62"/>
  <c r="L116" i="62"/>
  <c r="L116" i="61"/>
  <c r="D116" i="61"/>
  <c r="G116" i="62"/>
  <c r="G339" i="47"/>
  <c r="H339" i="60"/>
  <c r="L116" i="51"/>
  <c r="D116" i="51"/>
  <c r="E339" i="59"/>
  <c r="Q339" i="59" s="1"/>
  <c r="H116" i="61"/>
  <c r="S339" i="49"/>
  <c r="S116" i="62"/>
  <c r="S116" i="51"/>
  <c r="Q116" i="62"/>
  <c r="L339" i="49"/>
  <c r="X339" i="49" s="1"/>
  <c r="D339" i="49"/>
  <c r="P339" i="49" s="1"/>
  <c r="G116" i="50"/>
  <c r="G229" i="54"/>
  <c r="D229" i="49"/>
  <c r="P229" i="49" s="1"/>
  <c r="L229" i="49"/>
  <c r="X229" i="49" s="1"/>
  <c r="B339" i="46"/>
  <c r="C339" i="46"/>
  <c r="D339" i="46"/>
  <c r="E339" i="46"/>
  <c r="F339" i="46"/>
  <c r="G339" i="46"/>
  <c r="H339" i="46"/>
  <c r="I339" i="46"/>
  <c r="J339" i="46"/>
  <c r="K339" i="46"/>
  <c r="L339" i="46"/>
  <c r="B229" i="46"/>
  <c r="C229" i="46"/>
  <c r="D229" i="46"/>
  <c r="E229" i="46"/>
  <c r="F229" i="46"/>
  <c r="G229" i="46"/>
  <c r="H229" i="46"/>
  <c r="I229" i="46"/>
  <c r="J229" i="46"/>
  <c r="K229" i="46"/>
  <c r="L229" i="46"/>
  <c r="J230" i="50" l="1"/>
  <c r="W230" i="51"/>
  <c r="AI230" i="51" s="1"/>
  <c r="B230" i="50"/>
  <c r="R230" i="51"/>
  <c r="AD230" i="51" s="1"/>
  <c r="P230" i="62"/>
  <c r="AB230" i="62" s="1"/>
  <c r="K230" i="50"/>
  <c r="O230" i="51"/>
  <c r="AA230" i="51" s="1"/>
  <c r="L230" i="61"/>
  <c r="X230" i="62"/>
  <c r="AJ230" i="62" s="1"/>
  <c r="D230" i="61"/>
  <c r="C230" i="50"/>
  <c r="H230" i="50"/>
  <c r="P230" i="51"/>
  <c r="AB230" i="51" s="1"/>
  <c r="G230" i="51"/>
  <c r="T230" i="51"/>
  <c r="AF230" i="51" s="1"/>
  <c r="U230" i="51"/>
  <c r="AG230" i="51" s="1"/>
  <c r="S230" i="51"/>
  <c r="AE230" i="51" s="1"/>
  <c r="X230" i="51"/>
  <c r="AJ230" i="51" s="1"/>
  <c r="Q230" i="51"/>
  <c r="AC230" i="51" s="1"/>
  <c r="V230" i="51"/>
  <c r="AH230" i="51" s="1"/>
  <c r="H230" i="62"/>
  <c r="J230" i="51"/>
  <c r="K230" i="62"/>
  <c r="L230" i="51"/>
  <c r="J230" i="61"/>
  <c r="G230" i="50"/>
  <c r="Q230" i="62"/>
  <c r="AC230" i="62" s="1"/>
  <c r="B230" i="62"/>
  <c r="T230" i="62"/>
  <c r="AF230" i="62" s="1"/>
  <c r="D230" i="62"/>
  <c r="E230" i="51"/>
  <c r="C230" i="61"/>
  <c r="J230" i="62"/>
  <c r="D230" i="50"/>
  <c r="L230" i="62"/>
  <c r="N230" i="51"/>
  <c r="Z230" i="51" s="1"/>
  <c r="K230" i="61"/>
  <c r="S230" i="62"/>
  <c r="AE230" i="62" s="1"/>
  <c r="L230" i="50"/>
  <c r="U230" i="62"/>
  <c r="AG230" i="62" s="1"/>
  <c r="E230" i="62"/>
  <c r="G230" i="62"/>
  <c r="I230" i="51"/>
  <c r="G230" i="61"/>
  <c r="H230" i="61"/>
  <c r="E230" i="50"/>
  <c r="N230" i="62"/>
  <c r="Z230" i="62" s="1"/>
  <c r="F230" i="51"/>
  <c r="I230" i="62"/>
  <c r="C230" i="51"/>
  <c r="I230" i="61"/>
  <c r="V230" i="62"/>
  <c r="AH230" i="62" s="1"/>
  <c r="F230" i="62"/>
  <c r="R230" i="62"/>
  <c r="AD230" i="62" s="1"/>
  <c r="K230" i="51"/>
  <c r="F230" i="50"/>
  <c r="O230" i="62"/>
  <c r="AA230" i="62" s="1"/>
  <c r="H230" i="51"/>
  <c r="B230" i="51"/>
  <c r="C230" i="62"/>
  <c r="D230" i="51"/>
  <c r="B230" i="61"/>
  <c r="W230" i="62"/>
  <c r="AI230" i="62" s="1"/>
  <c r="L336" i="70"/>
  <c r="K336" i="70"/>
  <c r="J336" i="70"/>
  <c r="I336" i="70"/>
  <c r="H336" i="70"/>
  <c r="G336" i="70"/>
  <c r="F336" i="70"/>
  <c r="E336" i="70"/>
  <c r="D336" i="70"/>
  <c r="C336" i="70"/>
  <c r="B336" i="70"/>
  <c r="L337" i="58"/>
  <c r="K337" i="58"/>
  <c r="J337" i="58"/>
  <c r="I337" i="58"/>
  <c r="H337" i="58"/>
  <c r="G337" i="58"/>
  <c r="F337" i="58"/>
  <c r="E337" i="58"/>
  <c r="D337" i="58"/>
  <c r="C337" i="58"/>
  <c r="B337" i="58"/>
  <c r="E335" i="70" l="1"/>
  <c r="E226" i="70"/>
  <c r="E227" i="70"/>
  <c r="F335" i="70"/>
  <c r="F226" i="70"/>
  <c r="F227" i="70"/>
  <c r="G335" i="70"/>
  <c r="G226" i="70"/>
  <c r="G227" i="70"/>
  <c r="H226" i="70"/>
  <c r="H335" i="70"/>
  <c r="H227" i="70"/>
  <c r="I226" i="70"/>
  <c r="I335" i="70"/>
  <c r="I227" i="70"/>
  <c r="B335" i="70"/>
  <c r="B226" i="70"/>
  <c r="B227" i="70"/>
  <c r="J335" i="70"/>
  <c r="J226" i="70"/>
  <c r="J227" i="70"/>
  <c r="C226" i="70"/>
  <c r="C335" i="70"/>
  <c r="C227" i="70"/>
  <c r="K226" i="70"/>
  <c r="K335" i="70"/>
  <c r="K227" i="70"/>
  <c r="D227" i="70"/>
  <c r="D226" i="70"/>
  <c r="D335" i="70"/>
  <c r="L226" i="70"/>
  <c r="L227" i="70"/>
  <c r="L335" i="70"/>
  <c r="D336" i="58"/>
  <c r="L336" i="58"/>
  <c r="E336" i="58"/>
  <c r="G336" i="58"/>
  <c r="H336" i="58"/>
  <c r="I336" i="58"/>
  <c r="B336" i="58"/>
  <c r="J336" i="58"/>
  <c r="F336" i="58"/>
  <c r="C336" i="58"/>
  <c r="K336" i="58"/>
  <c r="X228" i="50"/>
  <c r="L228" i="54" l="1"/>
  <c r="K228" i="54"/>
  <c r="J228" i="54"/>
  <c r="I228" i="54"/>
  <c r="H228" i="54"/>
  <c r="G228" i="54"/>
  <c r="F228" i="54"/>
  <c r="E228" i="54"/>
  <c r="D228" i="54"/>
  <c r="C228" i="54"/>
  <c r="B228" i="54"/>
  <c r="L338" i="54"/>
  <c r="K338" i="54"/>
  <c r="J338" i="54"/>
  <c r="I338" i="54"/>
  <c r="H338" i="54"/>
  <c r="G338" i="54"/>
  <c r="F338" i="54"/>
  <c r="E338" i="54"/>
  <c r="D338" i="54"/>
  <c r="C338" i="54"/>
  <c r="B338" i="54"/>
  <c r="L228" i="49"/>
  <c r="X228" i="49" s="1"/>
  <c r="K228" i="49"/>
  <c r="W228" i="49" s="1"/>
  <c r="J228" i="49"/>
  <c r="V228" i="49" s="1"/>
  <c r="I228" i="49"/>
  <c r="U228" i="49" s="1"/>
  <c r="H228" i="49"/>
  <c r="T228" i="49" s="1"/>
  <c r="G228" i="49"/>
  <c r="S228" i="49" s="1"/>
  <c r="F228" i="49"/>
  <c r="R228" i="49" s="1"/>
  <c r="E228" i="49"/>
  <c r="Q228" i="49" s="1"/>
  <c r="D228" i="49"/>
  <c r="P228" i="49" s="1"/>
  <c r="C228" i="49"/>
  <c r="O228" i="49" s="1"/>
  <c r="B228" i="49"/>
  <c r="N228" i="49" s="1"/>
  <c r="L338" i="49"/>
  <c r="K338" i="49"/>
  <c r="J338" i="49"/>
  <c r="I338" i="49"/>
  <c r="H338" i="49"/>
  <c r="G338" i="49"/>
  <c r="F338" i="49"/>
  <c r="E338" i="49"/>
  <c r="D338" i="49"/>
  <c r="C338" i="49"/>
  <c r="B338" i="49"/>
  <c r="X227" i="50" l="1"/>
  <c r="L225" i="70" l="1"/>
  <c r="K225" i="70"/>
  <c r="J225" i="70"/>
  <c r="I225" i="70"/>
  <c r="H225" i="70"/>
  <c r="G225" i="70"/>
  <c r="F225" i="70"/>
  <c r="E225" i="70"/>
  <c r="D225" i="70"/>
  <c r="C225" i="70"/>
  <c r="B225" i="70"/>
  <c r="L334" i="70"/>
  <c r="K334" i="70"/>
  <c r="J334" i="70"/>
  <c r="I334" i="70"/>
  <c r="H334" i="70"/>
  <c r="G334" i="70"/>
  <c r="F334" i="70"/>
  <c r="E334" i="70"/>
  <c r="D334" i="70"/>
  <c r="C334" i="70"/>
  <c r="B334" i="70"/>
  <c r="L335" i="58"/>
  <c r="K335" i="58"/>
  <c r="J335" i="58"/>
  <c r="I335" i="58"/>
  <c r="H335" i="58"/>
  <c r="G335" i="58"/>
  <c r="F335" i="58"/>
  <c r="E335" i="58"/>
  <c r="D335" i="58"/>
  <c r="C335" i="58"/>
  <c r="B335" i="58"/>
  <c r="U61" i="57"/>
  <c r="T61" i="57"/>
  <c r="S61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C61" i="57"/>
  <c r="B61" i="57"/>
  <c r="L227" i="54"/>
  <c r="K227" i="54"/>
  <c r="J227" i="54"/>
  <c r="I227" i="54"/>
  <c r="H227" i="54"/>
  <c r="G227" i="54"/>
  <c r="F227" i="54"/>
  <c r="E227" i="54"/>
  <c r="D227" i="54"/>
  <c r="C227" i="54"/>
  <c r="B227" i="54"/>
  <c r="L337" i="54"/>
  <c r="K337" i="54"/>
  <c r="J337" i="54"/>
  <c r="I337" i="54"/>
  <c r="H337" i="54"/>
  <c r="G337" i="54"/>
  <c r="F337" i="54"/>
  <c r="E337" i="54"/>
  <c r="D337" i="54"/>
  <c r="C337" i="54"/>
  <c r="B337" i="54"/>
  <c r="F337" i="49" l="1"/>
  <c r="F227" i="49"/>
  <c r="G337" i="49"/>
  <c r="G227" i="49"/>
  <c r="H337" i="49"/>
  <c r="H227" i="49"/>
  <c r="I227" i="49"/>
  <c r="I337" i="49"/>
  <c r="B227" i="49"/>
  <c r="B337" i="49"/>
  <c r="J227" i="49"/>
  <c r="J337" i="49"/>
  <c r="C227" i="49"/>
  <c r="C337" i="49"/>
  <c r="K227" i="49"/>
  <c r="K337" i="49"/>
  <c r="D227" i="49"/>
  <c r="D337" i="49"/>
  <c r="L227" i="49"/>
  <c r="L337" i="49"/>
  <c r="E337" i="49"/>
  <c r="E227" i="49"/>
  <c r="F121" i="70"/>
  <c r="C121" i="70"/>
  <c r="K121" i="70"/>
  <c r="F123" i="70"/>
  <c r="H122" i="70"/>
  <c r="C123" i="70"/>
  <c r="E123" i="70"/>
  <c r="K123" i="70"/>
  <c r="B237" i="70"/>
  <c r="E125" i="70"/>
  <c r="G125" i="70"/>
  <c r="B127" i="70"/>
  <c r="J127" i="70"/>
  <c r="G127" i="70"/>
  <c r="H127" i="70"/>
  <c r="I240" i="70"/>
  <c r="L128" i="70"/>
  <c r="C242" i="70"/>
  <c r="K242" i="70"/>
  <c r="F130" i="70"/>
  <c r="H130" i="70"/>
  <c r="E244" i="70"/>
  <c r="B132" i="70"/>
  <c r="G246" i="70"/>
  <c r="B134" i="70"/>
  <c r="D134" i="70"/>
  <c r="J134" i="70"/>
  <c r="L134" i="70"/>
  <c r="I248" i="70"/>
  <c r="L136" i="70"/>
  <c r="C250" i="70"/>
  <c r="K250" i="70"/>
  <c r="H138" i="70"/>
  <c r="E252" i="70"/>
  <c r="B140" i="70"/>
  <c r="H140" i="70"/>
  <c r="J140" i="70"/>
  <c r="G254" i="70"/>
  <c r="D142" i="70"/>
  <c r="I256" i="70"/>
  <c r="D144" i="70"/>
  <c r="F144" i="70"/>
  <c r="C258" i="70"/>
  <c r="K258" i="70"/>
  <c r="F146" i="70"/>
  <c r="H146" i="70"/>
  <c r="E260" i="70"/>
  <c r="B148" i="70"/>
  <c r="G262" i="70"/>
  <c r="B150" i="70"/>
  <c r="D150" i="70"/>
  <c r="J150" i="70"/>
  <c r="L150" i="70"/>
  <c r="I264" i="70"/>
  <c r="L152" i="70"/>
  <c r="C266" i="70"/>
  <c r="K266" i="70"/>
  <c r="H154" i="70"/>
  <c r="E268" i="70"/>
  <c r="B156" i="70"/>
  <c r="H156" i="70"/>
  <c r="J156" i="70"/>
  <c r="G270" i="70"/>
  <c r="D158" i="70"/>
  <c r="I272" i="70"/>
  <c r="D160" i="70"/>
  <c r="F160" i="70"/>
  <c r="C274" i="70"/>
  <c r="K274" i="70"/>
  <c r="F162" i="70"/>
  <c r="H162" i="70"/>
  <c r="E276" i="70"/>
  <c r="B164" i="70"/>
  <c r="G278" i="70"/>
  <c r="B166" i="70"/>
  <c r="D166" i="70"/>
  <c r="J166" i="70"/>
  <c r="L166" i="70"/>
  <c r="I280" i="70"/>
  <c r="L168" i="70"/>
  <c r="C282" i="70"/>
  <c r="K282" i="70"/>
  <c r="H170" i="70"/>
  <c r="E284" i="70"/>
  <c r="B172" i="70"/>
  <c r="H172" i="70"/>
  <c r="J172" i="70"/>
  <c r="G286" i="70"/>
  <c r="D174" i="70"/>
  <c r="I288" i="70"/>
  <c r="D176" i="70"/>
  <c r="F176" i="70"/>
  <c r="C290" i="70"/>
  <c r="K290" i="70"/>
  <c r="F178" i="70"/>
  <c r="H178" i="70"/>
  <c r="E292" i="70"/>
  <c r="B180" i="70"/>
  <c r="B182" i="70"/>
  <c r="D182" i="70"/>
  <c r="J182" i="70"/>
  <c r="L182" i="70"/>
  <c r="I296" i="70"/>
  <c r="K298" i="70"/>
  <c r="J196" i="70"/>
  <c r="L198" i="70"/>
  <c r="J204" i="70"/>
  <c r="C333" i="70"/>
  <c r="D333" i="70"/>
  <c r="E333" i="70"/>
  <c r="F333" i="70"/>
  <c r="G224" i="70"/>
  <c r="H224" i="70"/>
  <c r="K333" i="70"/>
  <c r="L333" i="70"/>
  <c r="C119" i="70"/>
  <c r="D119" i="70"/>
  <c r="K119" i="70"/>
  <c r="L119" i="70"/>
  <c r="A332" i="70"/>
  <c r="A331" i="70"/>
  <c r="A330" i="70"/>
  <c r="A329" i="70"/>
  <c r="A328" i="70"/>
  <c r="A326" i="70"/>
  <c r="A325" i="70"/>
  <c r="A324" i="70"/>
  <c r="A323" i="70"/>
  <c r="A322" i="70"/>
  <c r="A321" i="70"/>
  <c r="A320" i="70"/>
  <c r="A319" i="70"/>
  <c r="A318" i="70"/>
  <c r="A317" i="70"/>
  <c r="A316" i="70"/>
  <c r="A315" i="70"/>
  <c r="A314" i="70"/>
  <c r="A313" i="70"/>
  <c r="A312" i="70"/>
  <c r="A311" i="70"/>
  <c r="A310" i="70"/>
  <c r="A309" i="70"/>
  <c r="A308" i="70"/>
  <c r="A307" i="70"/>
  <c r="A306" i="70"/>
  <c r="A305" i="70"/>
  <c r="A304" i="70"/>
  <c r="A303" i="70"/>
  <c r="A302" i="70"/>
  <c r="A301" i="70"/>
  <c r="A300" i="70"/>
  <c r="A299" i="70"/>
  <c r="A298" i="70"/>
  <c r="A297" i="70"/>
  <c r="A296" i="70"/>
  <c r="A295" i="70"/>
  <c r="A294" i="70"/>
  <c r="A293" i="70"/>
  <c r="A292" i="70"/>
  <c r="A291" i="70"/>
  <c r="A290" i="70"/>
  <c r="A289" i="70"/>
  <c r="A288" i="70"/>
  <c r="A287" i="70"/>
  <c r="A286" i="70"/>
  <c r="A285" i="70"/>
  <c r="A284" i="70"/>
  <c r="A283" i="70"/>
  <c r="A282" i="70"/>
  <c r="A281" i="70"/>
  <c r="A280" i="70"/>
  <c r="A279" i="70"/>
  <c r="A278" i="70"/>
  <c r="A277" i="70"/>
  <c r="A276" i="70"/>
  <c r="A275" i="70"/>
  <c r="A274" i="70"/>
  <c r="A273" i="70"/>
  <c r="A272" i="70"/>
  <c r="A271" i="70"/>
  <c r="A270" i="70"/>
  <c r="A269" i="70"/>
  <c r="A268" i="70"/>
  <c r="A267" i="70"/>
  <c r="A266" i="70"/>
  <c r="A265" i="70"/>
  <c r="A264" i="70"/>
  <c r="A263" i="70"/>
  <c r="A262" i="70"/>
  <c r="A261" i="70"/>
  <c r="A260" i="70"/>
  <c r="A259" i="70"/>
  <c r="A258" i="70"/>
  <c r="A257" i="70"/>
  <c r="A256" i="70"/>
  <c r="A255" i="70"/>
  <c r="A254" i="70"/>
  <c r="A253" i="70"/>
  <c r="A252" i="70"/>
  <c r="A251" i="70"/>
  <c r="A250" i="70"/>
  <c r="A249" i="70"/>
  <c r="A248" i="70"/>
  <c r="A247" i="70"/>
  <c r="A246" i="70"/>
  <c r="A245" i="70"/>
  <c r="A244" i="70"/>
  <c r="A243" i="70"/>
  <c r="A242" i="70"/>
  <c r="A241" i="70"/>
  <c r="A240" i="70"/>
  <c r="A239" i="70"/>
  <c r="A238" i="70"/>
  <c r="A237" i="70"/>
  <c r="A236" i="70"/>
  <c r="A235" i="70"/>
  <c r="A234" i="70"/>
  <c r="A233" i="70"/>
  <c r="A232" i="70"/>
  <c r="A231" i="70"/>
  <c r="A223" i="70"/>
  <c r="A222" i="70"/>
  <c r="A221" i="70"/>
  <c r="A220" i="70"/>
  <c r="A219" i="70"/>
  <c r="A217" i="70"/>
  <c r="A216" i="70"/>
  <c r="A215" i="70"/>
  <c r="A214" i="70"/>
  <c r="A213" i="70"/>
  <c r="A212" i="70"/>
  <c r="A211" i="70"/>
  <c r="A210" i="70"/>
  <c r="A209" i="70"/>
  <c r="A208" i="70"/>
  <c r="A207" i="70"/>
  <c r="L206" i="70"/>
  <c r="A206" i="70"/>
  <c r="A205" i="70"/>
  <c r="A204" i="70"/>
  <c r="A203" i="70"/>
  <c r="A202" i="70"/>
  <c r="A201" i="70"/>
  <c r="A200" i="70"/>
  <c r="A199" i="70"/>
  <c r="A198" i="70"/>
  <c r="A197" i="70"/>
  <c r="A196" i="70"/>
  <c r="A195" i="70"/>
  <c r="A194" i="70"/>
  <c r="A193" i="70"/>
  <c r="A192" i="70"/>
  <c r="A191" i="70"/>
  <c r="A190" i="70"/>
  <c r="A189" i="70"/>
  <c r="A188" i="70"/>
  <c r="A187" i="70"/>
  <c r="A186" i="70"/>
  <c r="A185" i="70"/>
  <c r="A184" i="70"/>
  <c r="A183" i="70"/>
  <c r="A182" i="70"/>
  <c r="A181" i="70"/>
  <c r="A180" i="70"/>
  <c r="A179" i="70"/>
  <c r="A178" i="70"/>
  <c r="A177" i="70"/>
  <c r="A176" i="70"/>
  <c r="A175" i="70"/>
  <c r="A174" i="70"/>
  <c r="A173" i="70"/>
  <c r="A172" i="70"/>
  <c r="A171" i="70"/>
  <c r="A170" i="70"/>
  <c r="A169" i="70"/>
  <c r="A168" i="70"/>
  <c r="A167" i="70"/>
  <c r="A166" i="70"/>
  <c r="A165" i="70"/>
  <c r="A164" i="70"/>
  <c r="A163" i="70"/>
  <c r="A162" i="70"/>
  <c r="A161" i="70"/>
  <c r="A160" i="70"/>
  <c r="A159" i="70"/>
  <c r="A158" i="70"/>
  <c r="A157" i="70"/>
  <c r="A156" i="70"/>
  <c r="A155" i="70"/>
  <c r="A154" i="70"/>
  <c r="A153" i="70"/>
  <c r="A152" i="70"/>
  <c r="A151" i="70"/>
  <c r="A150" i="70"/>
  <c r="A149" i="70"/>
  <c r="A148" i="70"/>
  <c r="A147" i="70"/>
  <c r="A146" i="70"/>
  <c r="A145" i="70"/>
  <c r="A144" i="70"/>
  <c r="A143" i="70"/>
  <c r="A142" i="70"/>
  <c r="A141" i="70"/>
  <c r="A140" i="70"/>
  <c r="A139" i="70"/>
  <c r="A138" i="70"/>
  <c r="A137" i="70"/>
  <c r="A136" i="70"/>
  <c r="A135" i="70"/>
  <c r="A134" i="70"/>
  <c r="A133" i="70"/>
  <c r="A132" i="70"/>
  <c r="A131" i="70"/>
  <c r="A130" i="70"/>
  <c r="A129" i="70"/>
  <c r="A128" i="70"/>
  <c r="A127" i="70"/>
  <c r="A126" i="70"/>
  <c r="A125" i="70"/>
  <c r="A124" i="70"/>
  <c r="A123" i="70"/>
  <c r="A122" i="70"/>
  <c r="I121" i="70"/>
  <c r="A121" i="70"/>
  <c r="A120" i="70"/>
  <c r="A119" i="70"/>
  <c r="H125" i="70"/>
  <c r="G121" i="70"/>
  <c r="J120" i="70"/>
  <c r="H120" i="70"/>
  <c r="B120" i="70"/>
  <c r="E119" i="70"/>
  <c r="J333" i="70" l="1"/>
  <c r="B333" i="70"/>
  <c r="I224" i="70"/>
  <c r="I120" i="70"/>
  <c r="L224" i="70"/>
  <c r="E121" i="70"/>
  <c r="K224" i="70"/>
  <c r="L120" i="70"/>
  <c r="D121" i="70"/>
  <c r="D224" i="70"/>
  <c r="C224" i="70"/>
  <c r="G333" i="70"/>
  <c r="F224" i="70"/>
  <c r="I333" i="70"/>
  <c r="E224" i="70"/>
  <c r="H333" i="70"/>
  <c r="G119" i="70"/>
  <c r="J224" i="70"/>
  <c r="B224" i="70"/>
  <c r="I127" i="70"/>
  <c r="J126" i="70"/>
  <c r="D120" i="70"/>
  <c r="G120" i="70"/>
  <c r="F120" i="70"/>
  <c r="H235" i="70"/>
  <c r="G238" i="70"/>
  <c r="L121" i="70"/>
  <c r="I119" i="70"/>
  <c r="F122" i="70"/>
  <c r="E236" i="70"/>
  <c r="B124" i="70"/>
  <c r="J119" i="70"/>
  <c r="B119" i="70"/>
  <c r="H119" i="70"/>
  <c r="E120" i="70"/>
  <c r="B121" i="70"/>
  <c r="J121" i="70"/>
  <c r="D123" i="70"/>
  <c r="L123" i="70"/>
  <c r="F125" i="70"/>
  <c r="G232" i="70"/>
  <c r="G123" i="70"/>
  <c r="C236" i="70"/>
  <c r="C127" i="70"/>
  <c r="B239" i="70"/>
  <c r="B130" i="70"/>
  <c r="L241" i="70"/>
  <c r="L132" i="70"/>
  <c r="K244" i="70"/>
  <c r="K135" i="70"/>
  <c r="G248" i="70"/>
  <c r="G139" i="70"/>
  <c r="C252" i="70"/>
  <c r="C143" i="70"/>
  <c r="B255" i="70"/>
  <c r="B146" i="70"/>
  <c r="L257" i="70"/>
  <c r="L148" i="70"/>
  <c r="H261" i="70"/>
  <c r="H152" i="70"/>
  <c r="G264" i="70"/>
  <c r="G155" i="70"/>
  <c r="C268" i="70"/>
  <c r="C159" i="70"/>
  <c r="B271" i="70"/>
  <c r="B162" i="70"/>
  <c r="I274" i="70"/>
  <c r="I165" i="70"/>
  <c r="H277" i="70"/>
  <c r="H168" i="70"/>
  <c r="J279" i="70"/>
  <c r="J170" i="70"/>
  <c r="I282" i="70"/>
  <c r="I173" i="70"/>
  <c r="K284" i="70"/>
  <c r="K175" i="70"/>
  <c r="E286" i="70"/>
  <c r="E177" i="70"/>
  <c r="J287" i="70"/>
  <c r="J178" i="70"/>
  <c r="D289" i="70"/>
  <c r="D180" i="70"/>
  <c r="I290" i="70"/>
  <c r="I181" i="70"/>
  <c r="C292" i="70"/>
  <c r="C183" i="70"/>
  <c r="B295" i="70"/>
  <c r="B186" i="70"/>
  <c r="J295" i="70"/>
  <c r="J186" i="70"/>
  <c r="D297" i="70"/>
  <c r="D188" i="70"/>
  <c r="L297" i="70"/>
  <c r="L188" i="70"/>
  <c r="F299" i="70"/>
  <c r="F190" i="70"/>
  <c r="C300" i="70"/>
  <c r="C191" i="70"/>
  <c r="K300" i="70"/>
  <c r="K191" i="70"/>
  <c r="H301" i="70"/>
  <c r="H192" i="70"/>
  <c r="E302" i="70"/>
  <c r="E193" i="70"/>
  <c r="B303" i="70"/>
  <c r="B194" i="70"/>
  <c r="J303" i="70"/>
  <c r="J194" i="70"/>
  <c r="G304" i="70"/>
  <c r="G195" i="70"/>
  <c r="D305" i="70"/>
  <c r="D196" i="70"/>
  <c r="L305" i="70"/>
  <c r="L196" i="70"/>
  <c r="I306" i="70"/>
  <c r="I197" i="70"/>
  <c r="F307" i="70"/>
  <c r="F198" i="70"/>
  <c r="K308" i="70"/>
  <c r="K199" i="70"/>
  <c r="H309" i="70"/>
  <c r="H200" i="70"/>
  <c r="E310" i="70"/>
  <c r="E201" i="70"/>
  <c r="B311" i="70"/>
  <c r="B202" i="70"/>
  <c r="J311" i="70"/>
  <c r="J202" i="70"/>
  <c r="G312" i="70"/>
  <c r="G203" i="70"/>
  <c r="D313" i="70"/>
  <c r="D204" i="70"/>
  <c r="L313" i="70"/>
  <c r="L204" i="70"/>
  <c r="I314" i="70"/>
  <c r="I205" i="70"/>
  <c r="F315" i="70"/>
  <c r="F206" i="70"/>
  <c r="C316" i="70"/>
  <c r="C207" i="70"/>
  <c r="K316" i="70"/>
  <c r="K207" i="70"/>
  <c r="H317" i="70"/>
  <c r="H208" i="70"/>
  <c r="E318" i="70"/>
  <c r="E209" i="70"/>
  <c r="B319" i="70"/>
  <c r="B210" i="70"/>
  <c r="J231" i="70"/>
  <c r="J122" i="70"/>
  <c r="I234" i="70"/>
  <c r="I125" i="70"/>
  <c r="H237" i="70"/>
  <c r="H128" i="70"/>
  <c r="G240" i="70"/>
  <c r="G131" i="70"/>
  <c r="C244" i="70"/>
  <c r="C135" i="70"/>
  <c r="B247" i="70"/>
  <c r="B138" i="70"/>
  <c r="D249" i="70"/>
  <c r="D140" i="70"/>
  <c r="I250" i="70"/>
  <c r="I141" i="70"/>
  <c r="H253" i="70"/>
  <c r="H144" i="70"/>
  <c r="G256" i="70"/>
  <c r="G147" i="70"/>
  <c r="F259" i="70"/>
  <c r="F150" i="70"/>
  <c r="B263" i="70"/>
  <c r="B154" i="70"/>
  <c r="L265" i="70"/>
  <c r="L156" i="70"/>
  <c r="K268" i="70"/>
  <c r="K159" i="70"/>
  <c r="G272" i="70"/>
  <c r="G163" i="70"/>
  <c r="F275" i="70"/>
  <c r="F166" i="70"/>
  <c r="E278" i="70"/>
  <c r="E169" i="70"/>
  <c r="G280" i="70"/>
  <c r="G171" i="70"/>
  <c r="L281" i="70"/>
  <c r="L172" i="70"/>
  <c r="C284" i="70"/>
  <c r="C175" i="70"/>
  <c r="H285" i="70"/>
  <c r="H176" i="70"/>
  <c r="B287" i="70"/>
  <c r="B178" i="70"/>
  <c r="G288" i="70"/>
  <c r="G179" i="70"/>
  <c r="L289" i="70"/>
  <c r="L180" i="70"/>
  <c r="F291" i="70"/>
  <c r="F182" i="70"/>
  <c r="H293" i="70"/>
  <c r="H184" i="70"/>
  <c r="G296" i="70"/>
  <c r="G187" i="70"/>
  <c r="I298" i="70"/>
  <c r="I189" i="70"/>
  <c r="C308" i="70"/>
  <c r="C199" i="70"/>
  <c r="D233" i="70"/>
  <c r="D124" i="70"/>
  <c r="F235" i="70"/>
  <c r="F126" i="70"/>
  <c r="E238" i="70"/>
  <c r="E129" i="70"/>
  <c r="D241" i="70"/>
  <c r="D132" i="70"/>
  <c r="F243" i="70"/>
  <c r="F134" i="70"/>
  <c r="E246" i="70"/>
  <c r="E137" i="70"/>
  <c r="L249" i="70"/>
  <c r="L140" i="70"/>
  <c r="K252" i="70"/>
  <c r="K143" i="70"/>
  <c r="J255" i="70"/>
  <c r="J146" i="70"/>
  <c r="I258" i="70"/>
  <c r="I149" i="70"/>
  <c r="K260" i="70"/>
  <c r="K151" i="70"/>
  <c r="J263" i="70"/>
  <c r="J154" i="70"/>
  <c r="I266" i="70"/>
  <c r="I157" i="70"/>
  <c r="H269" i="70"/>
  <c r="H160" i="70"/>
  <c r="J271" i="70"/>
  <c r="J162" i="70"/>
  <c r="L273" i="70"/>
  <c r="L164" i="70"/>
  <c r="K276" i="70"/>
  <c r="K167" i="70"/>
  <c r="D281" i="70"/>
  <c r="D172" i="70"/>
  <c r="K292" i="70"/>
  <c r="K183" i="70"/>
  <c r="F233" i="70"/>
  <c r="F124" i="70"/>
  <c r="B231" i="70"/>
  <c r="B122" i="70"/>
  <c r="L233" i="70"/>
  <c r="L124" i="70"/>
  <c r="K236" i="70"/>
  <c r="K127" i="70"/>
  <c r="K128" i="70"/>
  <c r="J239" i="70"/>
  <c r="J130" i="70"/>
  <c r="I242" i="70"/>
  <c r="I133" i="70"/>
  <c r="H245" i="70"/>
  <c r="H136" i="70"/>
  <c r="J247" i="70"/>
  <c r="J138" i="70"/>
  <c r="F251" i="70"/>
  <c r="F142" i="70"/>
  <c r="E254" i="70"/>
  <c r="E145" i="70"/>
  <c r="D257" i="70"/>
  <c r="D148" i="70"/>
  <c r="C260" i="70"/>
  <c r="C151" i="70"/>
  <c r="E262" i="70"/>
  <c r="E153" i="70"/>
  <c r="D265" i="70"/>
  <c r="D156" i="70"/>
  <c r="F267" i="70"/>
  <c r="F158" i="70"/>
  <c r="E270" i="70"/>
  <c r="E161" i="70"/>
  <c r="D273" i="70"/>
  <c r="D164" i="70"/>
  <c r="C276" i="70"/>
  <c r="C167" i="70"/>
  <c r="B279" i="70"/>
  <c r="B170" i="70"/>
  <c r="F283" i="70"/>
  <c r="F174" i="70"/>
  <c r="E294" i="70"/>
  <c r="E185" i="70"/>
  <c r="D231" i="70"/>
  <c r="D122" i="70"/>
  <c r="L231" i="70"/>
  <c r="L122" i="70"/>
  <c r="I232" i="70"/>
  <c r="I123" i="70"/>
  <c r="C234" i="70"/>
  <c r="C125" i="70"/>
  <c r="K234" i="70"/>
  <c r="K125" i="70"/>
  <c r="F119" i="70"/>
  <c r="C120" i="70"/>
  <c r="K120" i="70"/>
  <c r="H121" i="70"/>
  <c r="J319" i="70"/>
  <c r="J210" i="70"/>
  <c r="G320" i="70"/>
  <c r="G211" i="70"/>
  <c r="D321" i="70"/>
  <c r="D212" i="70"/>
  <c r="L321" i="70"/>
  <c r="L212" i="70"/>
  <c r="I322" i="70"/>
  <c r="I213" i="70"/>
  <c r="F323" i="70"/>
  <c r="F214" i="70"/>
  <c r="C324" i="70"/>
  <c r="C215" i="70"/>
  <c r="K324" i="70"/>
  <c r="K215" i="70"/>
  <c r="H325" i="70"/>
  <c r="H216" i="70"/>
  <c r="E326" i="70"/>
  <c r="E217" i="70"/>
  <c r="B327" i="70"/>
  <c r="B218" i="70"/>
  <c r="J327" i="70"/>
  <c r="J218" i="70"/>
  <c r="G328" i="70"/>
  <c r="G219" i="70"/>
  <c r="D329" i="70"/>
  <c r="D220" i="70"/>
  <c r="L329" i="70"/>
  <c r="L220" i="70"/>
  <c r="I330" i="70"/>
  <c r="I221" i="70"/>
  <c r="F331" i="70"/>
  <c r="F222" i="70"/>
  <c r="C332" i="70"/>
  <c r="C223" i="70"/>
  <c r="K332" i="70"/>
  <c r="K223" i="70"/>
  <c r="E135" i="70"/>
  <c r="K141" i="70"/>
  <c r="E151" i="70"/>
  <c r="K157" i="70"/>
  <c r="E167" i="70"/>
  <c r="K173" i="70"/>
  <c r="E183" i="70"/>
  <c r="C231" i="70"/>
  <c r="K231" i="70"/>
  <c r="H232" i="70"/>
  <c r="E233" i="70"/>
  <c r="B234" i="70"/>
  <c r="J234" i="70"/>
  <c r="G235" i="70"/>
  <c r="D236" i="70"/>
  <c r="L236" i="70"/>
  <c r="I237" i="70"/>
  <c r="F238" i="70"/>
  <c r="F129" i="70"/>
  <c r="C239" i="70"/>
  <c r="C130" i="70"/>
  <c r="K239" i="70"/>
  <c r="K130" i="70"/>
  <c r="H240" i="70"/>
  <c r="H131" i="70"/>
  <c r="E241" i="70"/>
  <c r="E132" i="70"/>
  <c r="B242" i="70"/>
  <c r="B133" i="70"/>
  <c r="J242" i="70"/>
  <c r="J133" i="70"/>
  <c r="G243" i="70"/>
  <c r="G134" i="70"/>
  <c r="D244" i="70"/>
  <c r="D135" i="70"/>
  <c r="L244" i="70"/>
  <c r="L135" i="70"/>
  <c r="I245" i="70"/>
  <c r="I136" i="70"/>
  <c r="F246" i="70"/>
  <c r="F137" i="70"/>
  <c r="C247" i="70"/>
  <c r="C138" i="70"/>
  <c r="K247" i="70"/>
  <c r="K138" i="70"/>
  <c r="H248" i="70"/>
  <c r="H139" i="70"/>
  <c r="E249" i="70"/>
  <c r="E140" i="70"/>
  <c r="B250" i="70"/>
  <c r="B141" i="70"/>
  <c r="J250" i="70"/>
  <c r="J141" i="70"/>
  <c r="G251" i="70"/>
  <c r="G142" i="70"/>
  <c r="D252" i="70"/>
  <c r="D143" i="70"/>
  <c r="L252" i="70"/>
  <c r="L143" i="70"/>
  <c r="I253" i="70"/>
  <c r="I144" i="70"/>
  <c r="F254" i="70"/>
  <c r="F145" i="70"/>
  <c r="C255" i="70"/>
  <c r="C146" i="70"/>
  <c r="K255" i="70"/>
  <c r="K146" i="70"/>
  <c r="H256" i="70"/>
  <c r="H147" i="70"/>
  <c r="E257" i="70"/>
  <c r="E148" i="70"/>
  <c r="B258" i="70"/>
  <c r="B149" i="70"/>
  <c r="J258" i="70"/>
  <c r="J149" i="70"/>
  <c r="G259" i="70"/>
  <c r="G150" i="70"/>
  <c r="D260" i="70"/>
  <c r="D151" i="70"/>
  <c r="L260" i="70"/>
  <c r="L151" i="70"/>
  <c r="I261" i="70"/>
  <c r="I152" i="70"/>
  <c r="F262" i="70"/>
  <c r="F153" i="70"/>
  <c r="C263" i="70"/>
  <c r="C154" i="70"/>
  <c r="K263" i="70"/>
  <c r="K154" i="70"/>
  <c r="H264" i="70"/>
  <c r="H155" i="70"/>
  <c r="E265" i="70"/>
  <c r="E156" i="70"/>
  <c r="B266" i="70"/>
  <c r="B157" i="70"/>
  <c r="J266" i="70"/>
  <c r="J157" i="70"/>
  <c r="G267" i="70"/>
  <c r="G158" i="70"/>
  <c r="D268" i="70"/>
  <c r="D159" i="70"/>
  <c r="L268" i="70"/>
  <c r="L159" i="70"/>
  <c r="I269" i="70"/>
  <c r="I160" i="70"/>
  <c r="F270" i="70"/>
  <c r="F161" i="70"/>
  <c r="C271" i="70"/>
  <c r="C162" i="70"/>
  <c r="K271" i="70"/>
  <c r="K162" i="70"/>
  <c r="H272" i="70"/>
  <c r="H163" i="70"/>
  <c r="E273" i="70"/>
  <c r="E164" i="70"/>
  <c r="B274" i="70"/>
  <c r="B165" i="70"/>
  <c r="J274" i="70"/>
  <c r="J165" i="70"/>
  <c r="G275" i="70"/>
  <c r="G166" i="70"/>
  <c r="D276" i="70"/>
  <c r="D167" i="70"/>
  <c r="L276" i="70"/>
  <c r="L167" i="70"/>
  <c r="I277" i="70"/>
  <c r="I168" i="70"/>
  <c r="F278" i="70"/>
  <c r="F169" i="70"/>
  <c r="C279" i="70"/>
  <c r="C170" i="70"/>
  <c r="K279" i="70"/>
  <c r="K170" i="70"/>
  <c r="H280" i="70"/>
  <c r="H171" i="70"/>
  <c r="E281" i="70"/>
  <c r="E172" i="70"/>
  <c r="B282" i="70"/>
  <c r="B173" i="70"/>
  <c r="J282" i="70"/>
  <c r="J173" i="70"/>
  <c r="G283" i="70"/>
  <c r="G174" i="70"/>
  <c r="D284" i="70"/>
  <c r="D175" i="70"/>
  <c r="L284" i="70"/>
  <c r="L175" i="70"/>
  <c r="I285" i="70"/>
  <c r="I176" i="70"/>
  <c r="F286" i="70"/>
  <c r="F177" i="70"/>
  <c r="C287" i="70"/>
  <c r="C178" i="70"/>
  <c r="K287" i="70"/>
  <c r="K178" i="70"/>
  <c r="H288" i="70"/>
  <c r="H179" i="70"/>
  <c r="E289" i="70"/>
  <c r="E180" i="70"/>
  <c r="B290" i="70"/>
  <c r="B181" i="70"/>
  <c r="J290" i="70"/>
  <c r="J181" i="70"/>
  <c r="G291" i="70"/>
  <c r="G182" i="70"/>
  <c r="D292" i="70"/>
  <c r="D183" i="70"/>
  <c r="L292" i="70"/>
  <c r="L183" i="70"/>
  <c r="I293" i="70"/>
  <c r="I184" i="70"/>
  <c r="F294" i="70"/>
  <c r="F185" i="70"/>
  <c r="C295" i="70"/>
  <c r="C186" i="70"/>
  <c r="K295" i="70"/>
  <c r="K186" i="70"/>
  <c r="H296" i="70"/>
  <c r="H187" i="70"/>
  <c r="E297" i="70"/>
  <c r="E188" i="70"/>
  <c r="B298" i="70"/>
  <c r="B189" i="70"/>
  <c r="J298" i="70"/>
  <c r="J189" i="70"/>
  <c r="G299" i="70"/>
  <c r="G190" i="70"/>
  <c r="D300" i="70"/>
  <c r="D191" i="70"/>
  <c r="L300" i="70"/>
  <c r="L191" i="70"/>
  <c r="I301" i="70"/>
  <c r="I192" i="70"/>
  <c r="F302" i="70"/>
  <c r="F193" i="70"/>
  <c r="C303" i="70"/>
  <c r="C194" i="70"/>
  <c r="K303" i="70"/>
  <c r="K194" i="70"/>
  <c r="H304" i="70"/>
  <c r="H195" i="70"/>
  <c r="E305" i="70"/>
  <c r="E196" i="70"/>
  <c r="B306" i="70"/>
  <c r="B197" i="70"/>
  <c r="J306" i="70"/>
  <c r="J197" i="70"/>
  <c r="G307" i="70"/>
  <c r="G198" i="70"/>
  <c r="D308" i="70"/>
  <c r="D199" i="70"/>
  <c r="L308" i="70"/>
  <c r="L199" i="70"/>
  <c r="I309" i="70"/>
  <c r="I200" i="70"/>
  <c r="F310" i="70"/>
  <c r="F201" i="70"/>
  <c r="C311" i="70"/>
  <c r="C202" i="70"/>
  <c r="K311" i="70"/>
  <c r="K202" i="70"/>
  <c r="H312" i="70"/>
  <c r="H203" i="70"/>
  <c r="E313" i="70"/>
  <c r="E204" i="70"/>
  <c r="B314" i="70"/>
  <c r="B205" i="70"/>
  <c r="J314" i="70"/>
  <c r="J205" i="70"/>
  <c r="G315" i="70"/>
  <c r="G206" i="70"/>
  <c r="D316" i="70"/>
  <c r="D207" i="70"/>
  <c r="L316" i="70"/>
  <c r="L207" i="70"/>
  <c r="I317" i="70"/>
  <c r="I208" i="70"/>
  <c r="F318" i="70"/>
  <c r="F209" i="70"/>
  <c r="C319" i="70"/>
  <c r="C210" i="70"/>
  <c r="K319" i="70"/>
  <c r="K210" i="70"/>
  <c r="H320" i="70"/>
  <c r="H211" i="70"/>
  <c r="E321" i="70"/>
  <c r="E212" i="70"/>
  <c r="B322" i="70"/>
  <c r="B213" i="70"/>
  <c r="J322" i="70"/>
  <c r="J213" i="70"/>
  <c r="G323" i="70"/>
  <c r="G214" i="70"/>
  <c r="D324" i="70"/>
  <c r="D215" i="70"/>
  <c r="L324" i="70"/>
  <c r="L215" i="70"/>
  <c r="I325" i="70"/>
  <c r="I216" i="70"/>
  <c r="F326" i="70"/>
  <c r="F217" i="70"/>
  <c r="C327" i="70"/>
  <c r="C218" i="70"/>
  <c r="K327" i="70"/>
  <c r="K218" i="70"/>
  <c r="H328" i="70"/>
  <c r="H219" i="70"/>
  <c r="E329" i="70"/>
  <c r="E220" i="70"/>
  <c r="B330" i="70"/>
  <c r="B221" i="70"/>
  <c r="J330" i="70"/>
  <c r="J221" i="70"/>
  <c r="G331" i="70"/>
  <c r="G222" i="70"/>
  <c r="D332" i="70"/>
  <c r="D223" i="70"/>
  <c r="L332" i="70"/>
  <c r="L223" i="70"/>
  <c r="C122" i="70"/>
  <c r="K122" i="70"/>
  <c r="E124" i="70"/>
  <c r="G126" i="70"/>
  <c r="I128" i="70"/>
  <c r="F241" i="70"/>
  <c r="F132" i="70"/>
  <c r="J253" i="70"/>
  <c r="J144" i="70"/>
  <c r="L263" i="70"/>
  <c r="L154" i="70"/>
  <c r="D271" i="70"/>
  <c r="D162" i="70"/>
  <c r="F273" i="70"/>
  <c r="F164" i="70"/>
  <c r="H283" i="70"/>
  <c r="H174" i="70"/>
  <c r="J285" i="70"/>
  <c r="J176" i="70"/>
  <c r="D287" i="70"/>
  <c r="D178" i="70"/>
  <c r="F289" i="70"/>
  <c r="F180" i="70"/>
  <c r="H291" i="70"/>
  <c r="H182" i="70"/>
  <c r="J293" i="70"/>
  <c r="J184" i="70"/>
  <c r="D295" i="70"/>
  <c r="D186" i="70"/>
  <c r="C298" i="70"/>
  <c r="C189" i="70"/>
  <c r="B301" i="70"/>
  <c r="B192" i="70"/>
  <c r="I304" i="70"/>
  <c r="I195" i="70"/>
  <c r="B309" i="70"/>
  <c r="B200" i="70"/>
  <c r="L311" i="70"/>
  <c r="L202" i="70"/>
  <c r="C314" i="70"/>
  <c r="C205" i="70"/>
  <c r="E316" i="70"/>
  <c r="E207" i="70"/>
  <c r="G318" i="70"/>
  <c r="G209" i="70"/>
  <c r="F321" i="70"/>
  <c r="F212" i="70"/>
  <c r="K322" i="70"/>
  <c r="K213" i="70"/>
  <c r="G326" i="70"/>
  <c r="G217" i="70"/>
  <c r="I328" i="70"/>
  <c r="I219" i="70"/>
  <c r="C330" i="70"/>
  <c r="C221" i="70"/>
  <c r="E332" i="70"/>
  <c r="E223" i="70"/>
  <c r="C133" i="70"/>
  <c r="G145" i="70"/>
  <c r="C149" i="70"/>
  <c r="G161" i="70"/>
  <c r="G177" i="70"/>
  <c r="E231" i="70"/>
  <c r="B232" i="70"/>
  <c r="J232" i="70"/>
  <c r="G233" i="70"/>
  <c r="D234" i="70"/>
  <c r="L234" i="70"/>
  <c r="I235" i="70"/>
  <c r="F236" i="70"/>
  <c r="C237" i="70"/>
  <c r="K237" i="70"/>
  <c r="H238" i="70"/>
  <c r="H129" i="70"/>
  <c r="E239" i="70"/>
  <c r="E130" i="70"/>
  <c r="B240" i="70"/>
  <c r="B131" i="70"/>
  <c r="J240" i="70"/>
  <c r="J131" i="70"/>
  <c r="G241" i="70"/>
  <c r="G132" i="70"/>
  <c r="D242" i="70"/>
  <c r="D133" i="70"/>
  <c r="L242" i="70"/>
  <c r="L133" i="70"/>
  <c r="I243" i="70"/>
  <c r="I134" i="70"/>
  <c r="F244" i="70"/>
  <c r="F135" i="70"/>
  <c r="C245" i="70"/>
  <c r="C136" i="70"/>
  <c r="K245" i="70"/>
  <c r="K136" i="70"/>
  <c r="H246" i="70"/>
  <c r="H137" i="70"/>
  <c r="E247" i="70"/>
  <c r="E138" i="70"/>
  <c r="B248" i="70"/>
  <c r="B139" i="70"/>
  <c r="J248" i="70"/>
  <c r="J139" i="70"/>
  <c r="G249" i="70"/>
  <c r="G140" i="70"/>
  <c r="D250" i="70"/>
  <c r="D141" i="70"/>
  <c r="L250" i="70"/>
  <c r="L141" i="70"/>
  <c r="I251" i="70"/>
  <c r="I142" i="70"/>
  <c r="F252" i="70"/>
  <c r="F143" i="70"/>
  <c r="C253" i="70"/>
  <c r="C144" i="70"/>
  <c r="K253" i="70"/>
  <c r="K144" i="70"/>
  <c r="H254" i="70"/>
  <c r="H145" i="70"/>
  <c r="E255" i="70"/>
  <c r="E146" i="70"/>
  <c r="B256" i="70"/>
  <c r="B147" i="70"/>
  <c r="J256" i="70"/>
  <c r="J147" i="70"/>
  <c r="G257" i="70"/>
  <c r="G148" i="70"/>
  <c r="D258" i="70"/>
  <c r="D149" i="70"/>
  <c r="L258" i="70"/>
  <c r="L149" i="70"/>
  <c r="I259" i="70"/>
  <c r="I150" i="70"/>
  <c r="F260" i="70"/>
  <c r="F151" i="70"/>
  <c r="C261" i="70"/>
  <c r="C152" i="70"/>
  <c r="K261" i="70"/>
  <c r="K152" i="70"/>
  <c r="H262" i="70"/>
  <c r="H153" i="70"/>
  <c r="E263" i="70"/>
  <c r="E154" i="70"/>
  <c r="B264" i="70"/>
  <c r="B155" i="70"/>
  <c r="J264" i="70"/>
  <c r="J155" i="70"/>
  <c r="G265" i="70"/>
  <c r="G156" i="70"/>
  <c r="D266" i="70"/>
  <c r="D157" i="70"/>
  <c r="L266" i="70"/>
  <c r="L157" i="70"/>
  <c r="I267" i="70"/>
  <c r="I158" i="70"/>
  <c r="F268" i="70"/>
  <c r="F159" i="70"/>
  <c r="C269" i="70"/>
  <c r="C160" i="70"/>
  <c r="K269" i="70"/>
  <c r="K160" i="70"/>
  <c r="H270" i="70"/>
  <c r="H161" i="70"/>
  <c r="E271" i="70"/>
  <c r="E162" i="70"/>
  <c r="B272" i="70"/>
  <c r="B163" i="70"/>
  <c r="J272" i="70"/>
  <c r="J163" i="70"/>
  <c r="G273" i="70"/>
  <c r="G164" i="70"/>
  <c r="D274" i="70"/>
  <c r="D165" i="70"/>
  <c r="L274" i="70"/>
  <c r="L165" i="70"/>
  <c r="I275" i="70"/>
  <c r="I166" i="70"/>
  <c r="F276" i="70"/>
  <c r="F167" i="70"/>
  <c r="C277" i="70"/>
  <c r="C168" i="70"/>
  <c r="K277" i="70"/>
  <c r="K168" i="70"/>
  <c r="H278" i="70"/>
  <c r="H169" i="70"/>
  <c r="E279" i="70"/>
  <c r="E170" i="70"/>
  <c r="B280" i="70"/>
  <c r="B171" i="70"/>
  <c r="J280" i="70"/>
  <c r="J171" i="70"/>
  <c r="G281" i="70"/>
  <c r="G172" i="70"/>
  <c r="D282" i="70"/>
  <c r="D173" i="70"/>
  <c r="L282" i="70"/>
  <c r="L173" i="70"/>
  <c r="I283" i="70"/>
  <c r="I174" i="70"/>
  <c r="F284" i="70"/>
  <c r="F175" i="70"/>
  <c r="C285" i="70"/>
  <c r="C176" i="70"/>
  <c r="K285" i="70"/>
  <c r="K176" i="70"/>
  <c r="H286" i="70"/>
  <c r="H177" i="70"/>
  <c r="E287" i="70"/>
  <c r="E178" i="70"/>
  <c r="B288" i="70"/>
  <c r="B179" i="70"/>
  <c r="J288" i="70"/>
  <c r="J179" i="70"/>
  <c r="G289" i="70"/>
  <c r="G180" i="70"/>
  <c r="D290" i="70"/>
  <c r="D181" i="70"/>
  <c r="L290" i="70"/>
  <c r="L181" i="70"/>
  <c r="I291" i="70"/>
  <c r="I182" i="70"/>
  <c r="F292" i="70"/>
  <c r="F183" i="70"/>
  <c r="C293" i="70"/>
  <c r="C184" i="70"/>
  <c r="K293" i="70"/>
  <c r="K184" i="70"/>
  <c r="H294" i="70"/>
  <c r="H185" i="70"/>
  <c r="E295" i="70"/>
  <c r="E186" i="70"/>
  <c r="B296" i="70"/>
  <c r="B187" i="70"/>
  <c r="J296" i="70"/>
  <c r="J187" i="70"/>
  <c r="G297" i="70"/>
  <c r="G188" i="70"/>
  <c r="D298" i="70"/>
  <c r="D189" i="70"/>
  <c r="L298" i="70"/>
  <c r="L189" i="70"/>
  <c r="I299" i="70"/>
  <c r="I190" i="70"/>
  <c r="F300" i="70"/>
  <c r="F191" i="70"/>
  <c r="C301" i="70"/>
  <c r="C192" i="70"/>
  <c r="K301" i="70"/>
  <c r="K192" i="70"/>
  <c r="H302" i="70"/>
  <c r="H193" i="70"/>
  <c r="E303" i="70"/>
  <c r="E194" i="70"/>
  <c r="B304" i="70"/>
  <c r="B195" i="70"/>
  <c r="J304" i="70"/>
  <c r="J195" i="70"/>
  <c r="G305" i="70"/>
  <c r="G196" i="70"/>
  <c r="D306" i="70"/>
  <c r="D197" i="70"/>
  <c r="L306" i="70"/>
  <c r="L197" i="70"/>
  <c r="I307" i="70"/>
  <c r="I198" i="70"/>
  <c r="F308" i="70"/>
  <c r="F199" i="70"/>
  <c r="C309" i="70"/>
  <c r="C200" i="70"/>
  <c r="K309" i="70"/>
  <c r="K200" i="70"/>
  <c r="H310" i="70"/>
  <c r="H201" i="70"/>
  <c r="E311" i="70"/>
  <c r="E202" i="70"/>
  <c r="B312" i="70"/>
  <c r="B203" i="70"/>
  <c r="J312" i="70"/>
  <c r="J203" i="70"/>
  <c r="G313" i="70"/>
  <c r="G204" i="70"/>
  <c r="D314" i="70"/>
  <c r="D205" i="70"/>
  <c r="L314" i="70"/>
  <c r="L205" i="70"/>
  <c r="I315" i="70"/>
  <c r="I206" i="70"/>
  <c r="F316" i="70"/>
  <c r="F207" i="70"/>
  <c r="C317" i="70"/>
  <c r="C208" i="70"/>
  <c r="K317" i="70"/>
  <c r="K208" i="70"/>
  <c r="H318" i="70"/>
  <c r="H209" i="70"/>
  <c r="E319" i="70"/>
  <c r="E210" i="70"/>
  <c r="B320" i="70"/>
  <c r="B211" i="70"/>
  <c r="J320" i="70"/>
  <c r="J211" i="70"/>
  <c r="G321" i="70"/>
  <c r="G212" i="70"/>
  <c r="D322" i="70"/>
  <c r="D213" i="70"/>
  <c r="L322" i="70"/>
  <c r="L213" i="70"/>
  <c r="I323" i="70"/>
  <c r="I214" i="70"/>
  <c r="F324" i="70"/>
  <c r="F215" i="70"/>
  <c r="C325" i="70"/>
  <c r="C216" i="70"/>
  <c r="K325" i="70"/>
  <c r="K216" i="70"/>
  <c r="H326" i="70"/>
  <c r="H217" i="70"/>
  <c r="E327" i="70"/>
  <c r="E218" i="70"/>
  <c r="B328" i="70"/>
  <c r="B219" i="70"/>
  <c r="J328" i="70"/>
  <c r="J219" i="70"/>
  <c r="G329" i="70"/>
  <c r="G220" i="70"/>
  <c r="D330" i="70"/>
  <c r="D221" i="70"/>
  <c r="L330" i="70"/>
  <c r="L221" i="70"/>
  <c r="I331" i="70"/>
  <c r="I222" i="70"/>
  <c r="F332" i="70"/>
  <c r="F223" i="70"/>
  <c r="E122" i="70"/>
  <c r="G124" i="70"/>
  <c r="I126" i="70"/>
  <c r="C128" i="70"/>
  <c r="I139" i="70"/>
  <c r="I155" i="70"/>
  <c r="I171" i="70"/>
  <c r="J237" i="70"/>
  <c r="J128" i="70"/>
  <c r="B245" i="70"/>
  <c r="B136" i="70"/>
  <c r="B253" i="70"/>
  <c r="B144" i="70"/>
  <c r="L255" i="70"/>
  <c r="L146" i="70"/>
  <c r="B269" i="70"/>
  <c r="B160" i="70"/>
  <c r="D279" i="70"/>
  <c r="D170" i="70"/>
  <c r="E300" i="70"/>
  <c r="E191" i="70"/>
  <c r="L303" i="70"/>
  <c r="L194" i="70"/>
  <c r="H307" i="70"/>
  <c r="H198" i="70"/>
  <c r="I312" i="70"/>
  <c r="I203" i="70"/>
  <c r="J317" i="70"/>
  <c r="J208" i="70"/>
  <c r="J325" i="70"/>
  <c r="J216" i="70"/>
  <c r="C232" i="70"/>
  <c r="H233" i="70"/>
  <c r="B235" i="70"/>
  <c r="G236" i="70"/>
  <c r="D237" i="70"/>
  <c r="L237" i="70"/>
  <c r="I238" i="70"/>
  <c r="I129" i="70"/>
  <c r="F239" i="70"/>
  <c r="C240" i="70"/>
  <c r="C131" i="70"/>
  <c r="K240" i="70"/>
  <c r="K131" i="70"/>
  <c r="H241" i="70"/>
  <c r="E242" i="70"/>
  <c r="E133" i="70"/>
  <c r="B243" i="70"/>
  <c r="J243" i="70"/>
  <c r="G244" i="70"/>
  <c r="G135" i="70"/>
  <c r="D245" i="70"/>
  <c r="L245" i="70"/>
  <c r="I246" i="70"/>
  <c r="I137" i="70"/>
  <c r="F247" i="70"/>
  <c r="C248" i="70"/>
  <c r="C139" i="70"/>
  <c r="K248" i="70"/>
  <c r="K139" i="70"/>
  <c r="H249" i="70"/>
  <c r="E250" i="70"/>
  <c r="E141" i="70"/>
  <c r="B251" i="70"/>
  <c r="J251" i="70"/>
  <c r="G252" i="70"/>
  <c r="G143" i="70"/>
  <c r="D253" i="70"/>
  <c r="L253" i="70"/>
  <c r="I254" i="70"/>
  <c r="I145" i="70"/>
  <c r="F255" i="70"/>
  <c r="C256" i="70"/>
  <c r="C147" i="70"/>
  <c r="K256" i="70"/>
  <c r="K147" i="70"/>
  <c r="H257" i="70"/>
  <c r="E258" i="70"/>
  <c r="E149" i="70"/>
  <c r="B259" i="70"/>
  <c r="J259" i="70"/>
  <c r="G260" i="70"/>
  <c r="G151" i="70"/>
  <c r="D261" i="70"/>
  <c r="L261" i="70"/>
  <c r="I262" i="70"/>
  <c r="I153" i="70"/>
  <c r="F263" i="70"/>
  <c r="C264" i="70"/>
  <c r="C155" i="70"/>
  <c r="K264" i="70"/>
  <c r="K155" i="70"/>
  <c r="H265" i="70"/>
  <c r="E266" i="70"/>
  <c r="E157" i="70"/>
  <c r="B267" i="70"/>
  <c r="J267" i="70"/>
  <c r="G268" i="70"/>
  <c r="G159" i="70"/>
  <c r="D269" i="70"/>
  <c r="L269" i="70"/>
  <c r="I270" i="70"/>
  <c r="I161" i="70"/>
  <c r="F271" i="70"/>
  <c r="C272" i="70"/>
  <c r="C163" i="70"/>
  <c r="K272" i="70"/>
  <c r="K163" i="70"/>
  <c r="H273" i="70"/>
  <c r="E274" i="70"/>
  <c r="E165" i="70"/>
  <c r="B275" i="70"/>
  <c r="J275" i="70"/>
  <c r="G276" i="70"/>
  <c r="G167" i="70"/>
  <c r="D277" i="70"/>
  <c r="L277" i="70"/>
  <c r="I278" i="70"/>
  <c r="I169" i="70"/>
  <c r="F279" i="70"/>
  <c r="C280" i="70"/>
  <c r="C171" i="70"/>
  <c r="K280" i="70"/>
  <c r="K171" i="70"/>
  <c r="H281" i="70"/>
  <c r="E282" i="70"/>
  <c r="E173" i="70"/>
  <c r="B283" i="70"/>
  <c r="J283" i="70"/>
  <c r="G284" i="70"/>
  <c r="G175" i="70"/>
  <c r="D285" i="70"/>
  <c r="L285" i="70"/>
  <c r="I286" i="70"/>
  <c r="I177" i="70"/>
  <c r="F287" i="70"/>
  <c r="C288" i="70"/>
  <c r="C179" i="70"/>
  <c r="K288" i="70"/>
  <c r="K179" i="70"/>
  <c r="H289" i="70"/>
  <c r="E290" i="70"/>
  <c r="E181" i="70"/>
  <c r="B291" i="70"/>
  <c r="J291" i="70"/>
  <c r="G292" i="70"/>
  <c r="G183" i="70"/>
  <c r="D293" i="70"/>
  <c r="D184" i="70"/>
  <c r="L293" i="70"/>
  <c r="L184" i="70"/>
  <c r="I294" i="70"/>
  <c r="I185" i="70"/>
  <c r="F295" i="70"/>
  <c r="F186" i="70"/>
  <c r="C296" i="70"/>
  <c r="C187" i="70"/>
  <c r="K296" i="70"/>
  <c r="K187" i="70"/>
  <c r="H297" i="70"/>
  <c r="H188" i="70"/>
  <c r="E298" i="70"/>
  <c r="E189" i="70"/>
  <c r="B299" i="70"/>
  <c r="B190" i="70"/>
  <c r="J299" i="70"/>
  <c r="J190" i="70"/>
  <c r="G300" i="70"/>
  <c r="G191" i="70"/>
  <c r="D301" i="70"/>
  <c r="D192" i="70"/>
  <c r="L301" i="70"/>
  <c r="L192" i="70"/>
  <c r="I302" i="70"/>
  <c r="I193" i="70"/>
  <c r="F303" i="70"/>
  <c r="F194" i="70"/>
  <c r="C304" i="70"/>
  <c r="C195" i="70"/>
  <c r="K304" i="70"/>
  <c r="K195" i="70"/>
  <c r="H305" i="70"/>
  <c r="H196" i="70"/>
  <c r="E306" i="70"/>
  <c r="E197" i="70"/>
  <c r="B307" i="70"/>
  <c r="B198" i="70"/>
  <c r="J307" i="70"/>
  <c r="J198" i="70"/>
  <c r="G308" i="70"/>
  <c r="G199" i="70"/>
  <c r="D309" i="70"/>
  <c r="D200" i="70"/>
  <c r="L309" i="70"/>
  <c r="L200" i="70"/>
  <c r="I310" i="70"/>
  <c r="I201" i="70"/>
  <c r="F311" i="70"/>
  <c r="F202" i="70"/>
  <c r="C312" i="70"/>
  <c r="C203" i="70"/>
  <c r="K312" i="70"/>
  <c r="K203" i="70"/>
  <c r="H313" i="70"/>
  <c r="H204" i="70"/>
  <c r="E314" i="70"/>
  <c r="E205" i="70"/>
  <c r="B315" i="70"/>
  <c r="B206" i="70"/>
  <c r="J315" i="70"/>
  <c r="J206" i="70"/>
  <c r="G316" i="70"/>
  <c r="G207" i="70"/>
  <c r="D317" i="70"/>
  <c r="D208" i="70"/>
  <c r="L317" i="70"/>
  <c r="L208" i="70"/>
  <c r="I318" i="70"/>
  <c r="I209" i="70"/>
  <c r="F319" i="70"/>
  <c r="F210" i="70"/>
  <c r="C320" i="70"/>
  <c r="C211" i="70"/>
  <c r="K320" i="70"/>
  <c r="K211" i="70"/>
  <c r="H321" i="70"/>
  <c r="H212" i="70"/>
  <c r="E322" i="70"/>
  <c r="E213" i="70"/>
  <c r="B323" i="70"/>
  <c r="B214" i="70"/>
  <c r="J323" i="70"/>
  <c r="J214" i="70"/>
  <c r="G324" i="70"/>
  <c r="G215" i="70"/>
  <c r="D325" i="70"/>
  <c r="D216" i="70"/>
  <c r="L325" i="70"/>
  <c r="L216" i="70"/>
  <c r="I326" i="70"/>
  <c r="I217" i="70"/>
  <c r="F327" i="70"/>
  <c r="F218" i="70"/>
  <c r="C328" i="70"/>
  <c r="C219" i="70"/>
  <c r="K328" i="70"/>
  <c r="K219" i="70"/>
  <c r="H329" i="70"/>
  <c r="H220" i="70"/>
  <c r="E330" i="70"/>
  <c r="E221" i="70"/>
  <c r="B331" i="70"/>
  <c r="B222" i="70"/>
  <c r="J331" i="70"/>
  <c r="J222" i="70"/>
  <c r="G332" i="70"/>
  <c r="G223" i="70"/>
  <c r="H124" i="70"/>
  <c r="B126" i="70"/>
  <c r="D128" i="70"/>
  <c r="K133" i="70"/>
  <c r="F138" i="70"/>
  <c r="B142" i="70"/>
  <c r="E143" i="70"/>
  <c r="L144" i="70"/>
  <c r="K149" i="70"/>
  <c r="F154" i="70"/>
  <c r="B158" i="70"/>
  <c r="E159" i="70"/>
  <c r="L160" i="70"/>
  <c r="K165" i="70"/>
  <c r="F170" i="70"/>
  <c r="B174" i="70"/>
  <c r="E175" i="70"/>
  <c r="L176" i="70"/>
  <c r="K181" i="70"/>
  <c r="I187" i="70"/>
  <c r="L239" i="70"/>
  <c r="L130" i="70"/>
  <c r="L247" i="70"/>
  <c r="L138" i="70"/>
  <c r="H259" i="70"/>
  <c r="H150" i="70"/>
  <c r="D263" i="70"/>
  <c r="D154" i="70"/>
  <c r="F265" i="70"/>
  <c r="F156" i="70"/>
  <c r="B277" i="70"/>
  <c r="B168" i="70"/>
  <c r="F281" i="70"/>
  <c r="F172" i="70"/>
  <c r="B293" i="70"/>
  <c r="B184" i="70"/>
  <c r="L295" i="70"/>
  <c r="L186" i="70"/>
  <c r="H299" i="70"/>
  <c r="H190" i="70"/>
  <c r="D303" i="70"/>
  <c r="D194" i="70"/>
  <c r="K306" i="70"/>
  <c r="K197" i="70"/>
  <c r="G310" i="70"/>
  <c r="G201" i="70"/>
  <c r="H315" i="70"/>
  <c r="H206" i="70"/>
  <c r="I320" i="70"/>
  <c r="I211" i="70"/>
  <c r="E324" i="70"/>
  <c r="E215" i="70"/>
  <c r="L327" i="70"/>
  <c r="L218" i="70"/>
  <c r="H331" i="70"/>
  <c r="H222" i="70"/>
  <c r="F231" i="70"/>
  <c r="K232" i="70"/>
  <c r="E234" i="70"/>
  <c r="J235" i="70"/>
  <c r="G231" i="70"/>
  <c r="D232" i="70"/>
  <c r="L232" i="70"/>
  <c r="I233" i="70"/>
  <c r="F234" i="70"/>
  <c r="C235" i="70"/>
  <c r="K235" i="70"/>
  <c r="H236" i="70"/>
  <c r="E237" i="70"/>
  <c r="B238" i="70"/>
  <c r="B129" i="70"/>
  <c r="J238" i="70"/>
  <c r="J129" i="70"/>
  <c r="G239" i="70"/>
  <c r="G130" i="70"/>
  <c r="D240" i="70"/>
  <c r="D131" i="70"/>
  <c r="L240" i="70"/>
  <c r="L131" i="70"/>
  <c r="I241" i="70"/>
  <c r="I132" i="70"/>
  <c r="F242" i="70"/>
  <c r="F133" i="70"/>
  <c r="C243" i="70"/>
  <c r="C134" i="70"/>
  <c r="K243" i="70"/>
  <c r="K134" i="70"/>
  <c r="H244" i="70"/>
  <c r="H135" i="70"/>
  <c r="E245" i="70"/>
  <c r="E136" i="70"/>
  <c r="B246" i="70"/>
  <c r="B137" i="70"/>
  <c r="J246" i="70"/>
  <c r="J137" i="70"/>
  <c r="G247" i="70"/>
  <c r="G138" i="70"/>
  <c r="D248" i="70"/>
  <c r="D139" i="70"/>
  <c r="L248" i="70"/>
  <c r="L139" i="70"/>
  <c r="I249" i="70"/>
  <c r="I140" i="70"/>
  <c r="F250" i="70"/>
  <c r="F141" i="70"/>
  <c r="C251" i="70"/>
  <c r="C142" i="70"/>
  <c r="K251" i="70"/>
  <c r="K142" i="70"/>
  <c r="H252" i="70"/>
  <c r="H143" i="70"/>
  <c r="E253" i="70"/>
  <c r="E144" i="70"/>
  <c r="B254" i="70"/>
  <c r="B145" i="70"/>
  <c r="J254" i="70"/>
  <c r="J145" i="70"/>
  <c r="G255" i="70"/>
  <c r="G146" i="70"/>
  <c r="D256" i="70"/>
  <c r="D147" i="70"/>
  <c r="L256" i="70"/>
  <c r="L147" i="70"/>
  <c r="I257" i="70"/>
  <c r="I148" i="70"/>
  <c r="F258" i="70"/>
  <c r="F149" i="70"/>
  <c r="C259" i="70"/>
  <c r="C150" i="70"/>
  <c r="K259" i="70"/>
  <c r="K150" i="70"/>
  <c r="H260" i="70"/>
  <c r="H151" i="70"/>
  <c r="E261" i="70"/>
  <c r="E152" i="70"/>
  <c r="B262" i="70"/>
  <c r="B153" i="70"/>
  <c r="J262" i="70"/>
  <c r="J153" i="70"/>
  <c r="G263" i="70"/>
  <c r="G154" i="70"/>
  <c r="D264" i="70"/>
  <c r="D155" i="70"/>
  <c r="L264" i="70"/>
  <c r="L155" i="70"/>
  <c r="I265" i="70"/>
  <c r="I156" i="70"/>
  <c r="F266" i="70"/>
  <c r="F157" i="70"/>
  <c r="C267" i="70"/>
  <c r="C158" i="70"/>
  <c r="K267" i="70"/>
  <c r="K158" i="70"/>
  <c r="H268" i="70"/>
  <c r="H159" i="70"/>
  <c r="E269" i="70"/>
  <c r="E160" i="70"/>
  <c r="B270" i="70"/>
  <c r="B161" i="70"/>
  <c r="J270" i="70"/>
  <c r="J161" i="70"/>
  <c r="G271" i="70"/>
  <c r="G162" i="70"/>
  <c r="D272" i="70"/>
  <c r="D163" i="70"/>
  <c r="L272" i="70"/>
  <c r="L163" i="70"/>
  <c r="I273" i="70"/>
  <c r="I164" i="70"/>
  <c r="F274" i="70"/>
  <c r="F165" i="70"/>
  <c r="C275" i="70"/>
  <c r="C166" i="70"/>
  <c r="K275" i="70"/>
  <c r="K166" i="70"/>
  <c r="H276" i="70"/>
  <c r="H167" i="70"/>
  <c r="E277" i="70"/>
  <c r="E168" i="70"/>
  <c r="B278" i="70"/>
  <c r="B169" i="70"/>
  <c r="J278" i="70"/>
  <c r="J169" i="70"/>
  <c r="G279" i="70"/>
  <c r="G170" i="70"/>
  <c r="D280" i="70"/>
  <c r="D171" i="70"/>
  <c r="L280" i="70"/>
  <c r="L171" i="70"/>
  <c r="I281" i="70"/>
  <c r="I172" i="70"/>
  <c r="F282" i="70"/>
  <c r="F173" i="70"/>
  <c r="C283" i="70"/>
  <c r="C174" i="70"/>
  <c r="K283" i="70"/>
  <c r="K174" i="70"/>
  <c r="H284" i="70"/>
  <c r="H175" i="70"/>
  <c r="E285" i="70"/>
  <c r="E176" i="70"/>
  <c r="B286" i="70"/>
  <c r="B177" i="70"/>
  <c r="J286" i="70"/>
  <c r="J177" i="70"/>
  <c r="G287" i="70"/>
  <c r="G178" i="70"/>
  <c r="D288" i="70"/>
  <c r="D179" i="70"/>
  <c r="L288" i="70"/>
  <c r="L179" i="70"/>
  <c r="I289" i="70"/>
  <c r="I180" i="70"/>
  <c r="F290" i="70"/>
  <c r="F181" i="70"/>
  <c r="C291" i="70"/>
  <c r="C182" i="70"/>
  <c r="K291" i="70"/>
  <c r="K182" i="70"/>
  <c r="H292" i="70"/>
  <c r="H183" i="70"/>
  <c r="E293" i="70"/>
  <c r="E184" i="70"/>
  <c r="B294" i="70"/>
  <c r="B185" i="70"/>
  <c r="J294" i="70"/>
  <c r="J185" i="70"/>
  <c r="G295" i="70"/>
  <c r="G186" i="70"/>
  <c r="D296" i="70"/>
  <c r="D187" i="70"/>
  <c r="L296" i="70"/>
  <c r="L187" i="70"/>
  <c r="I297" i="70"/>
  <c r="I188" i="70"/>
  <c r="F298" i="70"/>
  <c r="F189" i="70"/>
  <c r="C299" i="70"/>
  <c r="C190" i="70"/>
  <c r="K299" i="70"/>
  <c r="K190" i="70"/>
  <c r="H300" i="70"/>
  <c r="H191" i="70"/>
  <c r="E301" i="70"/>
  <c r="E192" i="70"/>
  <c r="B302" i="70"/>
  <c r="B193" i="70"/>
  <c r="J302" i="70"/>
  <c r="J193" i="70"/>
  <c r="G303" i="70"/>
  <c r="G194" i="70"/>
  <c r="D304" i="70"/>
  <c r="D195" i="70"/>
  <c r="L304" i="70"/>
  <c r="L195" i="70"/>
  <c r="I305" i="70"/>
  <c r="I196" i="70"/>
  <c r="F306" i="70"/>
  <c r="F197" i="70"/>
  <c r="C307" i="70"/>
  <c r="C198" i="70"/>
  <c r="K307" i="70"/>
  <c r="K198" i="70"/>
  <c r="H308" i="70"/>
  <c r="H199" i="70"/>
  <c r="E309" i="70"/>
  <c r="E200" i="70"/>
  <c r="B310" i="70"/>
  <c r="B201" i="70"/>
  <c r="J310" i="70"/>
  <c r="J201" i="70"/>
  <c r="G311" i="70"/>
  <c r="G202" i="70"/>
  <c r="D312" i="70"/>
  <c r="D203" i="70"/>
  <c r="L312" i="70"/>
  <c r="L203" i="70"/>
  <c r="I313" i="70"/>
  <c r="I204" i="70"/>
  <c r="F314" i="70"/>
  <c r="F205" i="70"/>
  <c r="C315" i="70"/>
  <c r="C206" i="70"/>
  <c r="K315" i="70"/>
  <c r="K206" i="70"/>
  <c r="H316" i="70"/>
  <c r="H207" i="70"/>
  <c r="E317" i="70"/>
  <c r="E208" i="70"/>
  <c r="B318" i="70"/>
  <c r="B209" i="70"/>
  <c r="J318" i="70"/>
  <c r="J209" i="70"/>
  <c r="G319" i="70"/>
  <c r="G210" i="70"/>
  <c r="D320" i="70"/>
  <c r="D211" i="70"/>
  <c r="L320" i="70"/>
  <c r="L211" i="70"/>
  <c r="I321" i="70"/>
  <c r="I212" i="70"/>
  <c r="F322" i="70"/>
  <c r="F213" i="70"/>
  <c r="C323" i="70"/>
  <c r="C214" i="70"/>
  <c r="K323" i="70"/>
  <c r="K214" i="70"/>
  <c r="H324" i="70"/>
  <c r="H215" i="70"/>
  <c r="E325" i="70"/>
  <c r="E216" i="70"/>
  <c r="B326" i="70"/>
  <c r="B217" i="70"/>
  <c r="J326" i="70"/>
  <c r="J217" i="70"/>
  <c r="G327" i="70"/>
  <c r="G218" i="70"/>
  <c r="D328" i="70"/>
  <c r="D219" i="70"/>
  <c r="L328" i="70"/>
  <c r="L219" i="70"/>
  <c r="I329" i="70"/>
  <c r="I220" i="70"/>
  <c r="F330" i="70"/>
  <c r="F221" i="70"/>
  <c r="C331" i="70"/>
  <c r="C222" i="70"/>
  <c r="K331" i="70"/>
  <c r="K222" i="70"/>
  <c r="H332" i="70"/>
  <c r="H223" i="70"/>
  <c r="G122" i="70"/>
  <c r="H123" i="70"/>
  <c r="I124" i="70"/>
  <c r="B125" i="70"/>
  <c r="J125" i="70"/>
  <c r="C126" i="70"/>
  <c r="K126" i="70"/>
  <c r="D127" i="70"/>
  <c r="L127" i="70"/>
  <c r="E128" i="70"/>
  <c r="H132" i="70"/>
  <c r="H148" i="70"/>
  <c r="H164" i="70"/>
  <c r="H180" i="70"/>
  <c r="H243" i="70"/>
  <c r="H134" i="70"/>
  <c r="D138" i="70"/>
  <c r="D247" i="70"/>
  <c r="F249" i="70"/>
  <c r="F140" i="70"/>
  <c r="F257" i="70"/>
  <c r="F148" i="70"/>
  <c r="J261" i="70"/>
  <c r="J152" i="70"/>
  <c r="J269" i="70"/>
  <c r="J160" i="70"/>
  <c r="L271" i="70"/>
  <c r="L162" i="70"/>
  <c r="H275" i="70"/>
  <c r="H166" i="70"/>
  <c r="G302" i="70"/>
  <c r="G193" i="70"/>
  <c r="C306" i="70"/>
  <c r="C197" i="70"/>
  <c r="J309" i="70"/>
  <c r="J200" i="70"/>
  <c r="K314" i="70"/>
  <c r="K205" i="70"/>
  <c r="L319" i="70"/>
  <c r="L210" i="70"/>
  <c r="B325" i="70"/>
  <c r="B216" i="70"/>
  <c r="E232" i="70"/>
  <c r="J233" i="70"/>
  <c r="D235" i="70"/>
  <c r="L235" i="70"/>
  <c r="F237" i="70"/>
  <c r="C238" i="70"/>
  <c r="C129" i="70"/>
  <c r="K238" i="70"/>
  <c r="K129" i="70"/>
  <c r="H239" i="70"/>
  <c r="E240" i="70"/>
  <c r="E131" i="70"/>
  <c r="B241" i="70"/>
  <c r="J241" i="70"/>
  <c r="G242" i="70"/>
  <c r="G133" i="70"/>
  <c r="D243" i="70"/>
  <c r="L243" i="70"/>
  <c r="I244" i="70"/>
  <c r="I135" i="70"/>
  <c r="F245" i="70"/>
  <c r="C246" i="70"/>
  <c r="C137" i="70"/>
  <c r="K246" i="70"/>
  <c r="K137" i="70"/>
  <c r="H247" i="70"/>
  <c r="E248" i="70"/>
  <c r="E139" i="70"/>
  <c r="B249" i="70"/>
  <c r="J249" i="70"/>
  <c r="G250" i="70"/>
  <c r="G141" i="70"/>
  <c r="D251" i="70"/>
  <c r="L251" i="70"/>
  <c r="I252" i="70"/>
  <c r="I143" i="70"/>
  <c r="F253" i="70"/>
  <c r="C254" i="70"/>
  <c r="C145" i="70"/>
  <c r="K254" i="70"/>
  <c r="K145" i="70"/>
  <c r="H255" i="70"/>
  <c r="E256" i="70"/>
  <c r="E147" i="70"/>
  <c r="B257" i="70"/>
  <c r="J257" i="70"/>
  <c r="G258" i="70"/>
  <c r="G149" i="70"/>
  <c r="D259" i="70"/>
  <c r="L259" i="70"/>
  <c r="I260" i="70"/>
  <c r="I151" i="70"/>
  <c r="F261" i="70"/>
  <c r="C262" i="70"/>
  <c r="C153" i="70"/>
  <c r="K262" i="70"/>
  <c r="K153" i="70"/>
  <c r="H263" i="70"/>
  <c r="E264" i="70"/>
  <c r="E155" i="70"/>
  <c r="B265" i="70"/>
  <c r="J265" i="70"/>
  <c r="G266" i="70"/>
  <c r="G157" i="70"/>
  <c r="D267" i="70"/>
  <c r="L267" i="70"/>
  <c r="I268" i="70"/>
  <c r="I159" i="70"/>
  <c r="F269" i="70"/>
  <c r="C270" i="70"/>
  <c r="C161" i="70"/>
  <c r="K270" i="70"/>
  <c r="K161" i="70"/>
  <c r="H271" i="70"/>
  <c r="E272" i="70"/>
  <c r="E163" i="70"/>
  <c r="B273" i="70"/>
  <c r="J273" i="70"/>
  <c r="G274" i="70"/>
  <c r="G165" i="70"/>
  <c r="D275" i="70"/>
  <c r="L275" i="70"/>
  <c r="I276" i="70"/>
  <c r="I167" i="70"/>
  <c r="F277" i="70"/>
  <c r="C278" i="70"/>
  <c r="C169" i="70"/>
  <c r="K278" i="70"/>
  <c r="K169" i="70"/>
  <c r="H279" i="70"/>
  <c r="E280" i="70"/>
  <c r="E171" i="70"/>
  <c r="B281" i="70"/>
  <c r="J281" i="70"/>
  <c r="G282" i="70"/>
  <c r="G173" i="70"/>
  <c r="D283" i="70"/>
  <c r="L283" i="70"/>
  <c r="I284" i="70"/>
  <c r="I175" i="70"/>
  <c r="F285" i="70"/>
  <c r="C286" i="70"/>
  <c r="C177" i="70"/>
  <c r="K286" i="70"/>
  <c r="K177" i="70"/>
  <c r="H287" i="70"/>
  <c r="E288" i="70"/>
  <c r="E179" i="70"/>
  <c r="B289" i="70"/>
  <c r="J289" i="70"/>
  <c r="G290" i="70"/>
  <c r="G181" i="70"/>
  <c r="D291" i="70"/>
  <c r="L291" i="70"/>
  <c r="I292" i="70"/>
  <c r="I183" i="70"/>
  <c r="F293" i="70"/>
  <c r="F184" i="70"/>
  <c r="C294" i="70"/>
  <c r="C185" i="70"/>
  <c r="K294" i="70"/>
  <c r="K185" i="70"/>
  <c r="H295" i="70"/>
  <c r="H186" i="70"/>
  <c r="E296" i="70"/>
  <c r="E187" i="70"/>
  <c r="B297" i="70"/>
  <c r="B188" i="70"/>
  <c r="J297" i="70"/>
  <c r="J188" i="70"/>
  <c r="G298" i="70"/>
  <c r="G189" i="70"/>
  <c r="D299" i="70"/>
  <c r="D190" i="70"/>
  <c r="L299" i="70"/>
  <c r="L190" i="70"/>
  <c r="I300" i="70"/>
  <c r="I191" i="70"/>
  <c r="F301" i="70"/>
  <c r="F192" i="70"/>
  <c r="C302" i="70"/>
  <c r="C193" i="70"/>
  <c r="K302" i="70"/>
  <c r="K193" i="70"/>
  <c r="H303" i="70"/>
  <c r="H194" i="70"/>
  <c r="E304" i="70"/>
  <c r="E195" i="70"/>
  <c r="B305" i="70"/>
  <c r="B196" i="70"/>
  <c r="J305" i="70"/>
  <c r="G306" i="70"/>
  <c r="G197" i="70"/>
  <c r="D307" i="70"/>
  <c r="D198" i="70"/>
  <c r="L307" i="70"/>
  <c r="I308" i="70"/>
  <c r="I199" i="70"/>
  <c r="F309" i="70"/>
  <c r="F200" i="70"/>
  <c r="C310" i="70"/>
  <c r="C201" i="70"/>
  <c r="K310" i="70"/>
  <c r="K201" i="70"/>
  <c r="H311" i="70"/>
  <c r="H202" i="70"/>
  <c r="E312" i="70"/>
  <c r="E203" i="70"/>
  <c r="B313" i="70"/>
  <c r="B204" i="70"/>
  <c r="J313" i="70"/>
  <c r="G314" i="70"/>
  <c r="G205" i="70"/>
  <c r="D315" i="70"/>
  <c r="D206" i="70"/>
  <c r="L315" i="70"/>
  <c r="I316" i="70"/>
  <c r="I207" i="70"/>
  <c r="F317" i="70"/>
  <c r="F208" i="70"/>
  <c r="C318" i="70"/>
  <c r="C209" i="70"/>
  <c r="K318" i="70"/>
  <c r="K209" i="70"/>
  <c r="H319" i="70"/>
  <c r="H210" i="70"/>
  <c r="E320" i="70"/>
  <c r="E211" i="70"/>
  <c r="B321" i="70"/>
  <c r="B212" i="70"/>
  <c r="J321" i="70"/>
  <c r="J212" i="70"/>
  <c r="G322" i="70"/>
  <c r="G213" i="70"/>
  <c r="D323" i="70"/>
  <c r="D214" i="70"/>
  <c r="L323" i="70"/>
  <c r="L214" i="70"/>
  <c r="I324" i="70"/>
  <c r="I215" i="70"/>
  <c r="F325" i="70"/>
  <c r="F216" i="70"/>
  <c r="C326" i="70"/>
  <c r="C217" i="70"/>
  <c r="K326" i="70"/>
  <c r="K217" i="70"/>
  <c r="H327" i="70"/>
  <c r="H218" i="70"/>
  <c r="E328" i="70"/>
  <c r="E219" i="70"/>
  <c r="B329" i="70"/>
  <c r="B220" i="70"/>
  <c r="J329" i="70"/>
  <c r="J220" i="70"/>
  <c r="G330" i="70"/>
  <c r="G221" i="70"/>
  <c r="D331" i="70"/>
  <c r="D222" i="70"/>
  <c r="L331" i="70"/>
  <c r="L222" i="70"/>
  <c r="I332" i="70"/>
  <c r="I223" i="70"/>
  <c r="J124" i="70"/>
  <c r="D126" i="70"/>
  <c r="L126" i="70"/>
  <c r="E127" i="70"/>
  <c r="F128" i="70"/>
  <c r="J132" i="70"/>
  <c r="D136" i="70"/>
  <c r="G137" i="70"/>
  <c r="C141" i="70"/>
  <c r="J142" i="70"/>
  <c r="J148" i="70"/>
  <c r="D152" i="70"/>
  <c r="G153" i="70"/>
  <c r="C157" i="70"/>
  <c r="J158" i="70"/>
  <c r="J164" i="70"/>
  <c r="D168" i="70"/>
  <c r="G169" i="70"/>
  <c r="C173" i="70"/>
  <c r="J174" i="70"/>
  <c r="J180" i="70"/>
  <c r="D239" i="70"/>
  <c r="D130" i="70"/>
  <c r="J245" i="70"/>
  <c r="J136" i="70"/>
  <c r="H251" i="70"/>
  <c r="H142" i="70"/>
  <c r="D255" i="70"/>
  <c r="D146" i="70"/>
  <c r="B261" i="70"/>
  <c r="B152" i="70"/>
  <c r="H267" i="70"/>
  <c r="H158" i="70"/>
  <c r="J277" i="70"/>
  <c r="J168" i="70"/>
  <c r="L279" i="70"/>
  <c r="L170" i="70"/>
  <c r="B285" i="70"/>
  <c r="B176" i="70"/>
  <c r="L287" i="70"/>
  <c r="L178" i="70"/>
  <c r="G294" i="70"/>
  <c r="G185" i="70"/>
  <c r="F297" i="70"/>
  <c r="F188" i="70"/>
  <c r="J301" i="70"/>
  <c r="J192" i="70"/>
  <c r="F305" i="70"/>
  <c r="F196" i="70"/>
  <c r="E308" i="70"/>
  <c r="E199" i="70"/>
  <c r="D311" i="70"/>
  <c r="D202" i="70"/>
  <c r="F313" i="70"/>
  <c r="F204" i="70"/>
  <c r="B208" i="70"/>
  <c r="B317" i="70"/>
  <c r="D319" i="70"/>
  <c r="D210" i="70"/>
  <c r="C322" i="70"/>
  <c r="C213" i="70"/>
  <c r="H323" i="70"/>
  <c r="H214" i="70"/>
  <c r="D327" i="70"/>
  <c r="D218" i="70"/>
  <c r="F329" i="70"/>
  <c r="F220" i="70"/>
  <c r="K330" i="70"/>
  <c r="K221" i="70"/>
  <c r="H126" i="70"/>
  <c r="B128" i="70"/>
  <c r="G129" i="70"/>
  <c r="C165" i="70"/>
  <c r="C181" i="70"/>
  <c r="H231" i="70"/>
  <c r="B233" i="70"/>
  <c r="G234" i="70"/>
  <c r="I236" i="70"/>
  <c r="I231" i="70"/>
  <c r="F232" i="70"/>
  <c r="C233" i="70"/>
  <c r="K233" i="70"/>
  <c r="H234" i="70"/>
  <c r="E235" i="70"/>
  <c r="B236" i="70"/>
  <c r="J236" i="70"/>
  <c r="G237" i="70"/>
  <c r="D238" i="70"/>
  <c r="D129" i="70"/>
  <c r="L238" i="70"/>
  <c r="L129" i="70"/>
  <c r="I239" i="70"/>
  <c r="I130" i="70"/>
  <c r="F240" i="70"/>
  <c r="F131" i="70"/>
  <c r="C241" i="70"/>
  <c r="C132" i="70"/>
  <c r="K241" i="70"/>
  <c r="K132" i="70"/>
  <c r="H242" i="70"/>
  <c r="H133" i="70"/>
  <c r="E243" i="70"/>
  <c r="E134" i="70"/>
  <c r="B244" i="70"/>
  <c r="B135" i="70"/>
  <c r="J244" i="70"/>
  <c r="J135" i="70"/>
  <c r="G245" i="70"/>
  <c r="G136" i="70"/>
  <c r="D246" i="70"/>
  <c r="D137" i="70"/>
  <c r="L246" i="70"/>
  <c r="L137" i="70"/>
  <c r="I247" i="70"/>
  <c r="I138" i="70"/>
  <c r="F248" i="70"/>
  <c r="F139" i="70"/>
  <c r="C249" i="70"/>
  <c r="C140" i="70"/>
  <c r="K249" i="70"/>
  <c r="K140" i="70"/>
  <c r="H250" i="70"/>
  <c r="H141" i="70"/>
  <c r="E251" i="70"/>
  <c r="E142" i="70"/>
  <c r="B252" i="70"/>
  <c r="B143" i="70"/>
  <c r="J252" i="70"/>
  <c r="J143" i="70"/>
  <c r="G253" i="70"/>
  <c r="G144" i="70"/>
  <c r="D254" i="70"/>
  <c r="D145" i="70"/>
  <c r="L254" i="70"/>
  <c r="L145" i="70"/>
  <c r="I255" i="70"/>
  <c r="I146" i="70"/>
  <c r="F256" i="70"/>
  <c r="F147" i="70"/>
  <c r="C257" i="70"/>
  <c r="C148" i="70"/>
  <c r="K257" i="70"/>
  <c r="K148" i="70"/>
  <c r="H258" i="70"/>
  <c r="H149" i="70"/>
  <c r="E259" i="70"/>
  <c r="E150" i="70"/>
  <c r="B260" i="70"/>
  <c r="B151" i="70"/>
  <c r="J260" i="70"/>
  <c r="J151" i="70"/>
  <c r="G261" i="70"/>
  <c r="G152" i="70"/>
  <c r="D262" i="70"/>
  <c r="D153" i="70"/>
  <c r="L262" i="70"/>
  <c r="L153" i="70"/>
  <c r="I263" i="70"/>
  <c r="I154" i="70"/>
  <c r="F264" i="70"/>
  <c r="F155" i="70"/>
  <c r="C265" i="70"/>
  <c r="C156" i="70"/>
  <c r="K265" i="70"/>
  <c r="K156" i="70"/>
  <c r="H266" i="70"/>
  <c r="H157" i="70"/>
  <c r="E267" i="70"/>
  <c r="E158" i="70"/>
  <c r="B268" i="70"/>
  <c r="B159" i="70"/>
  <c r="J268" i="70"/>
  <c r="J159" i="70"/>
  <c r="G269" i="70"/>
  <c r="G160" i="70"/>
  <c r="D270" i="70"/>
  <c r="D161" i="70"/>
  <c r="L270" i="70"/>
  <c r="L161" i="70"/>
  <c r="I271" i="70"/>
  <c r="I162" i="70"/>
  <c r="F272" i="70"/>
  <c r="F163" i="70"/>
  <c r="C273" i="70"/>
  <c r="C164" i="70"/>
  <c r="K273" i="70"/>
  <c r="K164" i="70"/>
  <c r="H274" i="70"/>
  <c r="H165" i="70"/>
  <c r="E275" i="70"/>
  <c r="E166" i="70"/>
  <c r="B276" i="70"/>
  <c r="B167" i="70"/>
  <c r="J276" i="70"/>
  <c r="J167" i="70"/>
  <c r="G277" i="70"/>
  <c r="G168" i="70"/>
  <c r="D278" i="70"/>
  <c r="D169" i="70"/>
  <c r="L278" i="70"/>
  <c r="L169" i="70"/>
  <c r="I279" i="70"/>
  <c r="I170" i="70"/>
  <c r="F280" i="70"/>
  <c r="F171" i="70"/>
  <c r="C281" i="70"/>
  <c r="C172" i="70"/>
  <c r="K281" i="70"/>
  <c r="K172" i="70"/>
  <c r="H282" i="70"/>
  <c r="H173" i="70"/>
  <c r="E283" i="70"/>
  <c r="E174" i="70"/>
  <c r="B284" i="70"/>
  <c r="B175" i="70"/>
  <c r="J284" i="70"/>
  <c r="J175" i="70"/>
  <c r="G285" i="70"/>
  <c r="G176" i="70"/>
  <c r="D286" i="70"/>
  <c r="D177" i="70"/>
  <c r="L286" i="70"/>
  <c r="L177" i="70"/>
  <c r="I287" i="70"/>
  <c r="I178" i="70"/>
  <c r="F288" i="70"/>
  <c r="F179" i="70"/>
  <c r="C289" i="70"/>
  <c r="C180" i="70"/>
  <c r="K289" i="70"/>
  <c r="K180" i="70"/>
  <c r="H290" i="70"/>
  <c r="H181" i="70"/>
  <c r="E291" i="70"/>
  <c r="E182" i="70"/>
  <c r="B292" i="70"/>
  <c r="B183" i="70"/>
  <c r="J292" i="70"/>
  <c r="J183" i="70"/>
  <c r="G293" i="70"/>
  <c r="G184" i="70"/>
  <c r="D294" i="70"/>
  <c r="D185" i="70"/>
  <c r="L294" i="70"/>
  <c r="L185" i="70"/>
  <c r="I295" i="70"/>
  <c r="I186" i="70"/>
  <c r="F296" i="70"/>
  <c r="F187" i="70"/>
  <c r="C297" i="70"/>
  <c r="C188" i="70"/>
  <c r="K297" i="70"/>
  <c r="K188" i="70"/>
  <c r="H298" i="70"/>
  <c r="H189" i="70"/>
  <c r="E299" i="70"/>
  <c r="E190" i="70"/>
  <c r="B300" i="70"/>
  <c r="B191" i="70"/>
  <c r="J300" i="70"/>
  <c r="J191" i="70"/>
  <c r="G301" i="70"/>
  <c r="G192" i="70"/>
  <c r="D302" i="70"/>
  <c r="D193" i="70"/>
  <c r="L302" i="70"/>
  <c r="L193" i="70"/>
  <c r="I303" i="70"/>
  <c r="I194" i="70"/>
  <c r="F304" i="70"/>
  <c r="F195" i="70"/>
  <c r="C305" i="70"/>
  <c r="C196" i="70"/>
  <c r="K305" i="70"/>
  <c r="K196" i="70"/>
  <c r="H306" i="70"/>
  <c r="H197" i="70"/>
  <c r="E307" i="70"/>
  <c r="E198" i="70"/>
  <c r="B308" i="70"/>
  <c r="B199" i="70"/>
  <c r="J308" i="70"/>
  <c r="J199" i="70"/>
  <c r="G309" i="70"/>
  <c r="G200" i="70"/>
  <c r="D310" i="70"/>
  <c r="D201" i="70"/>
  <c r="L310" i="70"/>
  <c r="L201" i="70"/>
  <c r="I311" i="70"/>
  <c r="I202" i="70"/>
  <c r="F312" i="70"/>
  <c r="F203" i="70"/>
  <c r="C313" i="70"/>
  <c r="C204" i="70"/>
  <c r="K313" i="70"/>
  <c r="K204" i="70"/>
  <c r="H314" i="70"/>
  <c r="H205" i="70"/>
  <c r="E315" i="70"/>
  <c r="E206" i="70"/>
  <c r="B316" i="70"/>
  <c r="B207" i="70"/>
  <c r="J316" i="70"/>
  <c r="J207" i="70"/>
  <c r="G317" i="70"/>
  <c r="G208" i="70"/>
  <c r="D318" i="70"/>
  <c r="D209" i="70"/>
  <c r="L318" i="70"/>
  <c r="L209" i="70"/>
  <c r="I319" i="70"/>
  <c r="I210" i="70"/>
  <c r="F320" i="70"/>
  <c r="F211" i="70"/>
  <c r="C321" i="70"/>
  <c r="C212" i="70"/>
  <c r="K321" i="70"/>
  <c r="K212" i="70"/>
  <c r="H322" i="70"/>
  <c r="H213" i="70"/>
  <c r="E323" i="70"/>
  <c r="E214" i="70"/>
  <c r="B324" i="70"/>
  <c r="B215" i="70"/>
  <c r="J324" i="70"/>
  <c r="J215" i="70"/>
  <c r="G325" i="70"/>
  <c r="G216" i="70"/>
  <c r="D326" i="70"/>
  <c r="D217" i="70"/>
  <c r="L326" i="70"/>
  <c r="L217" i="70"/>
  <c r="I327" i="70"/>
  <c r="I218" i="70"/>
  <c r="F328" i="70"/>
  <c r="F219" i="70"/>
  <c r="C329" i="70"/>
  <c r="C220" i="70"/>
  <c r="K329" i="70"/>
  <c r="K220" i="70"/>
  <c r="H330" i="70"/>
  <c r="H221" i="70"/>
  <c r="E331" i="70"/>
  <c r="E222" i="70"/>
  <c r="B332" i="70"/>
  <c r="B223" i="70"/>
  <c r="J332" i="70"/>
  <c r="J223" i="70"/>
  <c r="I122" i="70"/>
  <c r="B123" i="70"/>
  <c r="J123" i="70"/>
  <c r="C124" i="70"/>
  <c r="K124" i="70"/>
  <c r="D125" i="70"/>
  <c r="L125" i="70"/>
  <c r="E126" i="70"/>
  <c r="F127" i="70"/>
  <c r="G128" i="70"/>
  <c r="I131" i="70"/>
  <c r="F136" i="70"/>
  <c r="L142" i="70"/>
  <c r="I147" i="70"/>
  <c r="F152" i="70"/>
  <c r="L158" i="70"/>
  <c r="I163" i="70"/>
  <c r="F168" i="70"/>
  <c r="L174" i="70"/>
  <c r="I179" i="70"/>
  <c r="K189" i="70"/>
  <c r="B2" i="57" l="1"/>
  <c r="B226" i="49" l="1"/>
  <c r="C226" i="49"/>
  <c r="D226" i="49"/>
  <c r="E226" i="49"/>
  <c r="F226" i="49"/>
  <c r="G226" i="49"/>
  <c r="H226" i="49"/>
  <c r="I226" i="49"/>
  <c r="J226" i="49"/>
  <c r="K226" i="49"/>
  <c r="L226" i="49"/>
  <c r="L226" i="54" l="1"/>
  <c r="K226" i="54" l="1"/>
  <c r="F226" i="54"/>
  <c r="B226" i="54" l="1"/>
  <c r="G226" i="54"/>
  <c r="E226" i="54"/>
  <c r="C226" i="54" l="1"/>
  <c r="D226" i="54"/>
  <c r="H226" i="54"/>
  <c r="J226" i="54" l="1"/>
  <c r="I226" i="54"/>
  <c r="X226" i="50" l="1"/>
  <c r="A5" i="69" l="1"/>
  <c r="A5" i="67"/>
  <c r="A5" i="66"/>
  <c r="A5" i="65"/>
  <c r="A5" i="64"/>
  <c r="L334" i="58"/>
  <c r="K334" i="58"/>
  <c r="J334" i="58"/>
  <c r="I334" i="58"/>
  <c r="H334" i="58"/>
  <c r="G334" i="58"/>
  <c r="F334" i="58"/>
  <c r="E334" i="58"/>
  <c r="D334" i="58"/>
  <c r="C334" i="58"/>
  <c r="B334" i="58"/>
  <c r="L333" i="58" l="1"/>
  <c r="K333" i="58"/>
  <c r="J333" i="58"/>
  <c r="I333" i="58"/>
  <c r="H333" i="58"/>
  <c r="G333" i="58"/>
  <c r="F333" i="58"/>
  <c r="E333" i="58"/>
  <c r="D333" i="58"/>
  <c r="C333" i="58"/>
  <c r="B333" i="58"/>
  <c r="L332" i="58"/>
  <c r="K332" i="58"/>
  <c r="J332" i="58"/>
  <c r="I332" i="58"/>
  <c r="H332" i="58"/>
  <c r="G332" i="58"/>
  <c r="F332" i="58"/>
  <c r="E332" i="58"/>
  <c r="D332" i="58"/>
  <c r="C332" i="58"/>
  <c r="B332" i="58"/>
  <c r="L331" i="58"/>
  <c r="K331" i="58"/>
  <c r="J331" i="58"/>
  <c r="I331" i="58"/>
  <c r="H331" i="58"/>
  <c r="G331" i="58"/>
  <c r="F331" i="58"/>
  <c r="E331" i="58"/>
  <c r="D331" i="58"/>
  <c r="C331" i="58"/>
  <c r="B331" i="58"/>
  <c r="L330" i="58"/>
  <c r="K330" i="58"/>
  <c r="J330" i="58"/>
  <c r="I330" i="58"/>
  <c r="H330" i="58"/>
  <c r="G330" i="58"/>
  <c r="F330" i="58"/>
  <c r="E330" i="58"/>
  <c r="D330" i="58"/>
  <c r="C330" i="58"/>
  <c r="B330" i="58"/>
  <c r="L329" i="58"/>
  <c r="K329" i="58"/>
  <c r="J329" i="58"/>
  <c r="I329" i="58"/>
  <c r="H329" i="58"/>
  <c r="G329" i="58"/>
  <c r="F329" i="58"/>
  <c r="E329" i="58"/>
  <c r="D329" i="58"/>
  <c r="C329" i="58"/>
  <c r="B329" i="58"/>
  <c r="L328" i="58"/>
  <c r="K328" i="58"/>
  <c r="J328" i="58"/>
  <c r="I328" i="58"/>
  <c r="H328" i="58"/>
  <c r="G328" i="58"/>
  <c r="F328" i="58"/>
  <c r="E328" i="58"/>
  <c r="D328" i="58"/>
  <c r="C328" i="58"/>
  <c r="B328" i="58"/>
  <c r="L327" i="58"/>
  <c r="K327" i="58"/>
  <c r="J327" i="58"/>
  <c r="I327" i="58"/>
  <c r="H327" i="58"/>
  <c r="G327" i="58"/>
  <c r="F327" i="58"/>
  <c r="E327" i="58"/>
  <c r="D327" i="58"/>
  <c r="C327" i="58"/>
  <c r="B327" i="58"/>
  <c r="L326" i="58"/>
  <c r="K326" i="58"/>
  <c r="J326" i="58"/>
  <c r="I326" i="58"/>
  <c r="H326" i="58"/>
  <c r="G326" i="58"/>
  <c r="F326" i="58"/>
  <c r="E326" i="58"/>
  <c r="D326" i="58"/>
  <c r="C326" i="58"/>
  <c r="B326" i="58"/>
  <c r="L325" i="58"/>
  <c r="K325" i="58"/>
  <c r="J325" i="58"/>
  <c r="I325" i="58"/>
  <c r="H325" i="58"/>
  <c r="G325" i="58"/>
  <c r="F325" i="58"/>
  <c r="E325" i="58"/>
  <c r="D325" i="58"/>
  <c r="C325" i="58"/>
  <c r="B325" i="58"/>
  <c r="L324" i="58"/>
  <c r="K324" i="58"/>
  <c r="J324" i="58"/>
  <c r="I324" i="58"/>
  <c r="H324" i="58"/>
  <c r="G324" i="58"/>
  <c r="F324" i="58"/>
  <c r="E324" i="58"/>
  <c r="D324" i="58"/>
  <c r="C324" i="58"/>
  <c r="B324" i="58"/>
  <c r="L323" i="58"/>
  <c r="K323" i="58"/>
  <c r="J323" i="58"/>
  <c r="I323" i="58"/>
  <c r="H323" i="58"/>
  <c r="G323" i="58"/>
  <c r="F323" i="58"/>
  <c r="E323" i="58"/>
  <c r="D323" i="58"/>
  <c r="C323" i="58"/>
  <c r="B323" i="58"/>
  <c r="L322" i="58"/>
  <c r="K322" i="58"/>
  <c r="J322" i="58"/>
  <c r="I322" i="58"/>
  <c r="H322" i="58"/>
  <c r="G322" i="58"/>
  <c r="F322" i="58"/>
  <c r="E322" i="58"/>
  <c r="D322" i="58"/>
  <c r="C322" i="58"/>
  <c r="B322" i="58"/>
  <c r="L321" i="58"/>
  <c r="K321" i="58"/>
  <c r="J321" i="58"/>
  <c r="I321" i="58"/>
  <c r="H321" i="58"/>
  <c r="G321" i="58"/>
  <c r="F321" i="58"/>
  <c r="E321" i="58"/>
  <c r="D321" i="58"/>
  <c r="C321" i="58"/>
  <c r="B321" i="58"/>
  <c r="L320" i="58"/>
  <c r="K320" i="58"/>
  <c r="J320" i="58"/>
  <c r="I320" i="58"/>
  <c r="H320" i="58"/>
  <c r="G320" i="58"/>
  <c r="F320" i="58"/>
  <c r="E320" i="58"/>
  <c r="D320" i="58"/>
  <c r="C320" i="58"/>
  <c r="B320" i="58"/>
  <c r="L319" i="58"/>
  <c r="K319" i="58"/>
  <c r="J319" i="58"/>
  <c r="I319" i="58"/>
  <c r="H319" i="58"/>
  <c r="G319" i="58"/>
  <c r="F319" i="58"/>
  <c r="E319" i="58"/>
  <c r="D319" i="58"/>
  <c r="C319" i="58"/>
  <c r="B319" i="58"/>
  <c r="L318" i="58"/>
  <c r="K318" i="58"/>
  <c r="J318" i="58"/>
  <c r="I318" i="58"/>
  <c r="H318" i="58"/>
  <c r="G318" i="58"/>
  <c r="F318" i="58"/>
  <c r="E318" i="58"/>
  <c r="D318" i="58"/>
  <c r="C318" i="58"/>
  <c r="B318" i="58"/>
  <c r="L317" i="58"/>
  <c r="K317" i="58"/>
  <c r="J317" i="58"/>
  <c r="I317" i="58"/>
  <c r="H317" i="58"/>
  <c r="G317" i="58"/>
  <c r="F317" i="58"/>
  <c r="E317" i="58"/>
  <c r="D317" i="58"/>
  <c r="C317" i="58"/>
  <c r="B317" i="58"/>
  <c r="L316" i="58"/>
  <c r="K316" i="58"/>
  <c r="J316" i="58"/>
  <c r="I316" i="58"/>
  <c r="H316" i="58"/>
  <c r="G316" i="58"/>
  <c r="F316" i="58"/>
  <c r="E316" i="58"/>
  <c r="D316" i="58"/>
  <c r="C316" i="58"/>
  <c r="B316" i="58"/>
  <c r="L315" i="58"/>
  <c r="K315" i="58"/>
  <c r="J315" i="58"/>
  <c r="I315" i="58"/>
  <c r="H315" i="58"/>
  <c r="G315" i="58"/>
  <c r="F315" i="58"/>
  <c r="E315" i="58"/>
  <c r="D315" i="58"/>
  <c r="C315" i="58"/>
  <c r="B315" i="58"/>
  <c r="L314" i="58"/>
  <c r="K314" i="58"/>
  <c r="J314" i="58"/>
  <c r="I314" i="58"/>
  <c r="H314" i="58"/>
  <c r="G314" i="58"/>
  <c r="F314" i="58"/>
  <c r="E314" i="58"/>
  <c r="D314" i="58"/>
  <c r="C314" i="58"/>
  <c r="B314" i="58"/>
  <c r="L313" i="58"/>
  <c r="K313" i="58"/>
  <c r="J313" i="58"/>
  <c r="I313" i="58"/>
  <c r="H313" i="58"/>
  <c r="G313" i="58"/>
  <c r="F313" i="58"/>
  <c r="E313" i="58"/>
  <c r="D313" i="58"/>
  <c r="C313" i="58"/>
  <c r="B313" i="58"/>
  <c r="L312" i="58"/>
  <c r="K312" i="58"/>
  <c r="J312" i="58"/>
  <c r="I312" i="58"/>
  <c r="H312" i="58"/>
  <c r="G312" i="58"/>
  <c r="F312" i="58"/>
  <c r="E312" i="58"/>
  <c r="D312" i="58"/>
  <c r="C312" i="58"/>
  <c r="B312" i="58"/>
  <c r="L311" i="58"/>
  <c r="K311" i="58"/>
  <c r="J311" i="58"/>
  <c r="I311" i="58"/>
  <c r="H311" i="58"/>
  <c r="G311" i="58"/>
  <c r="F311" i="58"/>
  <c r="E311" i="58"/>
  <c r="D311" i="58"/>
  <c r="C311" i="58"/>
  <c r="B311" i="58"/>
  <c r="L310" i="58"/>
  <c r="K310" i="58"/>
  <c r="J310" i="58"/>
  <c r="I310" i="58"/>
  <c r="H310" i="58"/>
  <c r="G310" i="58"/>
  <c r="F310" i="58"/>
  <c r="E310" i="58"/>
  <c r="D310" i="58"/>
  <c r="C310" i="58"/>
  <c r="B310" i="58"/>
  <c r="L309" i="58"/>
  <c r="K309" i="58"/>
  <c r="J309" i="58"/>
  <c r="I309" i="58"/>
  <c r="H309" i="58"/>
  <c r="G309" i="58"/>
  <c r="F309" i="58"/>
  <c r="E309" i="58"/>
  <c r="D309" i="58"/>
  <c r="C309" i="58"/>
  <c r="B309" i="58"/>
  <c r="L308" i="58"/>
  <c r="K308" i="58"/>
  <c r="J308" i="58"/>
  <c r="I308" i="58"/>
  <c r="H308" i="58"/>
  <c r="G308" i="58"/>
  <c r="F308" i="58"/>
  <c r="E308" i="58"/>
  <c r="D308" i="58"/>
  <c r="C308" i="58"/>
  <c r="B308" i="58"/>
  <c r="L307" i="58"/>
  <c r="K307" i="58"/>
  <c r="J307" i="58"/>
  <c r="I307" i="58"/>
  <c r="H307" i="58"/>
  <c r="G307" i="58"/>
  <c r="F307" i="58"/>
  <c r="E307" i="58"/>
  <c r="D307" i="58"/>
  <c r="C307" i="58"/>
  <c r="B307" i="58"/>
  <c r="L306" i="58"/>
  <c r="K306" i="58"/>
  <c r="J306" i="58"/>
  <c r="I306" i="58"/>
  <c r="H306" i="58"/>
  <c r="G306" i="58"/>
  <c r="F306" i="58"/>
  <c r="E306" i="58"/>
  <c r="D306" i="58"/>
  <c r="C306" i="58"/>
  <c r="B306" i="58"/>
  <c r="L305" i="58"/>
  <c r="K305" i="58"/>
  <c r="J305" i="58"/>
  <c r="I305" i="58"/>
  <c r="H305" i="58"/>
  <c r="G305" i="58"/>
  <c r="F305" i="58"/>
  <c r="E305" i="58"/>
  <c r="D305" i="58"/>
  <c r="C305" i="58"/>
  <c r="B305" i="58"/>
  <c r="L304" i="58"/>
  <c r="K304" i="58"/>
  <c r="J304" i="58"/>
  <c r="I304" i="58"/>
  <c r="H304" i="58"/>
  <c r="G304" i="58"/>
  <c r="F304" i="58"/>
  <c r="E304" i="58"/>
  <c r="D304" i="58"/>
  <c r="C304" i="58"/>
  <c r="B304" i="58"/>
  <c r="L303" i="58"/>
  <c r="K303" i="58"/>
  <c r="J303" i="58"/>
  <c r="I303" i="58"/>
  <c r="H303" i="58"/>
  <c r="G303" i="58"/>
  <c r="F303" i="58"/>
  <c r="E303" i="58"/>
  <c r="D303" i="58"/>
  <c r="C303" i="58"/>
  <c r="B303" i="58"/>
  <c r="L302" i="58"/>
  <c r="K302" i="58"/>
  <c r="J302" i="58"/>
  <c r="I302" i="58"/>
  <c r="H302" i="58"/>
  <c r="G302" i="58"/>
  <c r="F302" i="58"/>
  <c r="E302" i="58"/>
  <c r="D302" i="58"/>
  <c r="C302" i="58"/>
  <c r="B302" i="58"/>
  <c r="L301" i="58"/>
  <c r="K301" i="58"/>
  <c r="J301" i="58"/>
  <c r="I301" i="58"/>
  <c r="H301" i="58"/>
  <c r="G301" i="58"/>
  <c r="F301" i="58"/>
  <c r="E301" i="58"/>
  <c r="D301" i="58"/>
  <c r="C301" i="58"/>
  <c r="B301" i="58"/>
  <c r="L300" i="58"/>
  <c r="K300" i="58"/>
  <c r="J300" i="58"/>
  <c r="I300" i="58"/>
  <c r="H300" i="58"/>
  <c r="G300" i="58"/>
  <c r="F300" i="58"/>
  <c r="E300" i="58"/>
  <c r="D300" i="58"/>
  <c r="C300" i="58"/>
  <c r="B300" i="58"/>
  <c r="L299" i="58"/>
  <c r="K299" i="58"/>
  <c r="J299" i="58"/>
  <c r="I299" i="58"/>
  <c r="H299" i="58"/>
  <c r="G299" i="58"/>
  <c r="F299" i="58"/>
  <c r="E299" i="58"/>
  <c r="D299" i="58"/>
  <c r="C299" i="58"/>
  <c r="B299" i="58"/>
  <c r="L298" i="58"/>
  <c r="K298" i="58"/>
  <c r="J298" i="58"/>
  <c r="I298" i="58"/>
  <c r="H298" i="58"/>
  <c r="G298" i="58"/>
  <c r="F298" i="58"/>
  <c r="E298" i="58"/>
  <c r="D298" i="58"/>
  <c r="C298" i="58"/>
  <c r="B298" i="58"/>
  <c r="L297" i="58"/>
  <c r="K297" i="58"/>
  <c r="J297" i="58"/>
  <c r="I297" i="58"/>
  <c r="H297" i="58"/>
  <c r="G297" i="58"/>
  <c r="F297" i="58"/>
  <c r="E297" i="58"/>
  <c r="D297" i="58"/>
  <c r="C297" i="58"/>
  <c r="B297" i="58"/>
  <c r="L296" i="58"/>
  <c r="K296" i="58"/>
  <c r="J296" i="58"/>
  <c r="I296" i="58"/>
  <c r="H296" i="58"/>
  <c r="G296" i="58"/>
  <c r="F296" i="58"/>
  <c r="E296" i="58"/>
  <c r="D296" i="58"/>
  <c r="C296" i="58"/>
  <c r="B296" i="58"/>
  <c r="L295" i="58"/>
  <c r="K295" i="58"/>
  <c r="J295" i="58"/>
  <c r="I295" i="58"/>
  <c r="H295" i="58"/>
  <c r="G295" i="58"/>
  <c r="F295" i="58"/>
  <c r="E295" i="58"/>
  <c r="D295" i="58"/>
  <c r="C295" i="58"/>
  <c r="B295" i="58"/>
  <c r="L294" i="58"/>
  <c r="K294" i="58"/>
  <c r="J294" i="58"/>
  <c r="I294" i="58"/>
  <c r="H294" i="58"/>
  <c r="G294" i="58"/>
  <c r="F294" i="58"/>
  <c r="E294" i="58"/>
  <c r="D294" i="58"/>
  <c r="C294" i="58"/>
  <c r="B294" i="58"/>
  <c r="L293" i="58"/>
  <c r="K293" i="58"/>
  <c r="J293" i="58"/>
  <c r="I293" i="58"/>
  <c r="H293" i="58"/>
  <c r="G293" i="58"/>
  <c r="F293" i="58"/>
  <c r="E293" i="58"/>
  <c r="D293" i="58"/>
  <c r="C293" i="58"/>
  <c r="B293" i="58"/>
  <c r="L292" i="58"/>
  <c r="K292" i="58"/>
  <c r="J292" i="58"/>
  <c r="I292" i="58"/>
  <c r="H292" i="58"/>
  <c r="G292" i="58"/>
  <c r="F292" i="58"/>
  <c r="E292" i="58"/>
  <c r="D292" i="58"/>
  <c r="C292" i="58"/>
  <c r="B292" i="58"/>
  <c r="L291" i="58"/>
  <c r="K291" i="58"/>
  <c r="J291" i="58"/>
  <c r="I291" i="58"/>
  <c r="H291" i="58"/>
  <c r="G291" i="58"/>
  <c r="F291" i="58"/>
  <c r="E291" i="58"/>
  <c r="D291" i="58"/>
  <c r="C291" i="58"/>
  <c r="B291" i="58"/>
  <c r="L290" i="58"/>
  <c r="K290" i="58"/>
  <c r="J290" i="58"/>
  <c r="I290" i="58"/>
  <c r="H290" i="58"/>
  <c r="G290" i="58"/>
  <c r="F290" i="58"/>
  <c r="E290" i="58"/>
  <c r="D290" i="58"/>
  <c r="C290" i="58"/>
  <c r="B290" i="58"/>
  <c r="L289" i="58"/>
  <c r="K289" i="58"/>
  <c r="J289" i="58"/>
  <c r="I289" i="58"/>
  <c r="H289" i="58"/>
  <c r="G289" i="58"/>
  <c r="F289" i="58"/>
  <c r="E289" i="58"/>
  <c r="D289" i="58"/>
  <c r="C289" i="58"/>
  <c r="B289" i="58"/>
  <c r="L288" i="58"/>
  <c r="K288" i="58"/>
  <c r="J288" i="58"/>
  <c r="I288" i="58"/>
  <c r="H288" i="58"/>
  <c r="G288" i="58"/>
  <c r="F288" i="58"/>
  <c r="E288" i="58"/>
  <c r="D288" i="58"/>
  <c r="C288" i="58"/>
  <c r="B288" i="58"/>
  <c r="L287" i="58"/>
  <c r="K287" i="58"/>
  <c r="J287" i="58"/>
  <c r="I287" i="58"/>
  <c r="H287" i="58"/>
  <c r="G287" i="58"/>
  <c r="F287" i="58"/>
  <c r="E287" i="58"/>
  <c r="D287" i="58"/>
  <c r="C287" i="58"/>
  <c r="B287" i="58"/>
  <c r="L286" i="58"/>
  <c r="K286" i="58"/>
  <c r="J286" i="58"/>
  <c r="I286" i="58"/>
  <c r="H286" i="58"/>
  <c r="G286" i="58"/>
  <c r="F286" i="58"/>
  <c r="E286" i="58"/>
  <c r="D286" i="58"/>
  <c r="C286" i="58"/>
  <c r="B286" i="58"/>
  <c r="L285" i="58"/>
  <c r="K285" i="58"/>
  <c r="J285" i="58"/>
  <c r="I285" i="58"/>
  <c r="H285" i="58"/>
  <c r="G285" i="58"/>
  <c r="F285" i="58"/>
  <c r="E285" i="58"/>
  <c r="D285" i="58"/>
  <c r="C285" i="58"/>
  <c r="B285" i="58"/>
  <c r="L284" i="58"/>
  <c r="K284" i="58"/>
  <c r="J284" i="58"/>
  <c r="I284" i="58"/>
  <c r="H284" i="58"/>
  <c r="G284" i="58"/>
  <c r="F284" i="58"/>
  <c r="E284" i="58"/>
  <c r="D284" i="58"/>
  <c r="C284" i="58"/>
  <c r="B284" i="58"/>
  <c r="L283" i="58"/>
  <c r="K283" i="58"/>
  <c r="J283" i="58"/>
  <c r="I283" i="58"/>
  <c r="H283" i="58"/>
  <c r="G283" i="58"/>
  <c r="F283" i="58"/>
  <c r="E283" i="58"/>
  <c r="D283" i="58"/>
  <c r="C283" i="58"/>
  <c r="B283" i="58"/>
  <c r="L282" i="58"/>
  <c r="K282" i="58"/>
  <c r="J282" i="58"/>
  <c r="I282" i="58"/>
  <c r="H282" i="58"/>
  <c r="G282" i="58"/>
  <c r="F282" i="58"/>
  <c r="E282" i="58"/>
  <c r="D282" i="58"/>
  <c r="C282" i="58"/>
  <c r="B282" i="58"/>
  <c r="L281" i="58"/>
  <c r="K281" i="58"/>
  <c r="J281" i="58"/>
  <c r="I281" i="58"/>
  <c r="H281" i="58"/>
  <c r="G281" i="58"/>
  <c r="F281" i="58"/>
  <c r="E281" i="58"/>
  <c r="D281" i="58"/>
  <c r="C281" i="58"/>
  <c r="B281" i="58"/>
  <c r="L280" i="58"/>
  <c r="K280" i="58"/>
  <c r="J280" i="58"/>
  <c r="I280" i="58"/>
  <c r="H280" i="58"/>
  <c r="G280" i="58"/>
  <c r="F280" i="58"/>
  <c r="E280" i="58"/>
  <c r="D280" i="58"/>
  <c r="C280" i="58"/>
  <c r="B280" i="58"/>
  <c r="L279" i="58"/>
  <c r="K279" i="58"/>
  <c r="J279" i="58"/>
  <c r="I279" i="58"/>
  <c r="H279" i="58"/>
  <c r="G279" i="58"/>
  <c r="F279" i="58"/>
  <c r="E279" i="58"/>
  <c r="D279" i="58"/>
  <c r="C279" i="58"/>
  <c r="B279" i="58"/>
  <c r="L278" i="58"/>
  <c r="K278" i="58"/>
  <c r="J278" i="58"/>
  <c r="I278" i="58"/>
  <c r="H278" i="58"/>
  <c r="G278" i="58"/>
  <c r="F278" i="58"/>
  <c r="E278" i="58"/>
  <c r="D278" i="58"/>
  <c r="C278" i="58"/>
  <c r="B278" i="58"/>
  <c r="L277" i="58"/>
  <c r="K277" i="58"/>
  <c r="J277" i="58"/>
  <c r="I277" i="58"/>
  <c r="H277" i="58"/>
  <c r="G277" i="58"/>
  <c r="F277" i="58"/>
  <c r="E277" i="58"/>
  <c r="D277" i="58"/>
  <c r="C277" i="58"/>
  <c r="B277" i="58"/>
  <c r="L276" i="58"/>
  <c r="K276" i="58"/>
  <c r="J276" i="58"/>
  <c r="I276" i="58"/>
  <c r="H276" i="58"/>
  <c r="G276" i="58"/>
  <c r="F276" i="58"/>
  <c r="E276" i="58"/>
  <c r="D276" i="58"/>
  <c r="C276" i="58"/>
  <c r="B276" i="58"/>
  <c r="L275" i="58"/>
  <c r="K275" i="58"/>
  <c r="J275" i="58"/>
  <c r="I275" i="58"/>
  <c r="H275" i="58"/>
  <c r="G275" i="58"/>
  <c r="F275" i="58"/>
  <c r="E275" i="58"/>
  <c r="D275" i="58"/>
  <c r="C275" i="58"/>
  <c r="B275" i="58"/>
  <c r="L274" i="58"/>
  <c r="K274" i="58"/>
  <c r="J274" i="58"/>
  <c r="I274" i="58"/>
  <c r="H274" i="58"/>
  <c r="G274" i="58"/>
  <c r="F274" i="58"/>
  <c r="E274" i="58"/>
  <c r="D274" i="58"/>
  <c r="C274" i="58"/>
  <c r="B274" i="58"/>
  <c r="L273" i="58"/>
  <c r="K273" i="58"/>
  <c r="J273" i="58"/>
  <c r="I273" i="58"/>
  <c r="H273" i="58"/>
  <c r="G273" i="58"/>
  <c r="F273" i="58"/>
  <c r="E273" i="58"/>
  <c r="D273" i="58"/>
  <c r="C273" i="58"/>
  <c r="B273" i="58"/>
  <c r="L272" i="58"/>
  <c r="K272" i="58"/>
  <c r="J272" i="58"/>
  <c r="I272" i="58"/>
  <c r="H272" i="58"/>
  <c r="G272" i="58"/>
  <c r="F272" i="58"/>
  <c r="E272" i="58"/>
  <c r="D272" i="58"/>
  <c r="C272" i="58"/>
  <c r="B272" i="58"/>
  <c r="L271" i="58"/>
  <c r="K271" i="58"/>
  <c r="J271" i="58"/>
  <c r="I271" i="58"/>
  <c r="H271" i="58"/>
  <c r="G271" i="58"/>
  <c r="F271" i="58"/>
  <c r="E271" i="58"/>
  <c r="D271" i="58"/>
  <c r="C271" i="58"/>
  <c r="B271" i="58"/>
  <c r="L270" i="58"/>
  <c r="K270" i="58"/>
  <c r="J270" i="58"/>
  <c r="I270" i="58"/>
  <c r="H270" i="58"/>
  <c r="G270" i="58"/>
  <c r="F270" i="58"/>
  <c r="E270" i="58"/>
  <c r="D270" i="58"/>
  <c r="C270" i="58"/>
  <c r="B270" i="58"/>
  <c r="L269" i="58"/>
  <c r="K269" i="58"/>
  <c r="J269" i="58"/>
  <c r="I269" i="58"/>
  <c r="H269" i="58"/>
  <c r="G269" i="58"/>
  <c r="F269" i="58"/>
  <c r="E269" i="58"/>
  <c r="D269" i="58"/>
  <c r="C269" i="58"/>
  <c r="B269" i="58"/>
  <c r="L268" i="58"/>
  <c r="K268" i="58"/>
  <c r="J268" i="58"/>
  <c r="I268" i="58"/>
  <c r="H268" i="58"/>
  <c r="G268" i="58"/>
  <c r="F268" i="58"/>
  <c r="E268" i="58"/>
  <c r="D268" i="58"/>
  <c r="C268" i="58"/>
  <c r="B268" i="58"/>
  <c r="L267" i="58"/>
  <c r="K267" i="58"/>
  <c r="J267" i="58"/>
  <c r="I267" i="58"/>
  <c r="H267" i="58"/>
  <c r="G267" i="58"/>
  <c r="F267" i="58"/>
  <c r="E267" i="58"/>
  <c r="D267" i="58"/>
  <c r="C267" i="58"/>
  <c r="B267" i="58"/>
  <c r="L266" i="58"/>
  <c r="K266" i="58"/>
  <c r="J266" i="58"/>
  <c r="I266" i="58"/>
  <c r="H266" i="58"/>
  <c r="G266" i="58"/>
  <c r="F266" i="58"/>
  <c r="E266" i="58"/>
  <c r="D266" i="58"/>
  <c r="C266" i="58"/>
  <c r="B266" i="58"/>
  <c r="L265" i="58"/>
  <c r="K265" i="58"/>
  <c r="J265" i="58"/>
  <c r="I265" i="58"/>
  <c r="H265" i="58"/>
  <c r="G265" i="58"/>
  <c r="F265" i="58"/>
  <c r="E265" i="58"/>
  <c r="D265" i="58"/>
  <c r="C265" i="58"/>
  <c r="B265" i="58"/>
  <c r="L264" i="58"/>
  <c r="K264" i="58"/>
  <c r="J264" i="58"/>
  <c r="I264" i="58"/>
  <c r="H264" i="58"/>
  <c r="G264" i="58"/>
  <c r="F264" i="58"/>
  <c r="E264" i="58"/>
  <c r="D264" i="58"/>
  <c r="C264" i="58"/>
  <c r="B264" i="58"/>
  <c r="L263" i="58"/>
  <c r="K263" i="58"/>
  <c r="J263" i="58"/>
  <c r="I263" i="58"/>
  <c r="H263" i="58"/>
  <c r="G263" i="58"/>
  <c r="F263" i="58"/>
  <c r="E263" i="58"/>
  <c r="D263" i="58"/>
  <c r="C263" i="58"/>
  <c r="B263" i="58"/>
  <c r="L262" i="58"/>
  <c r="K262" i="58"/>
  <c r="J262" i="58"/>
  <c r="I262" i="58"/>
  <c r="H262" i="58"/>
  <c r="G262" i="58"/>
  <c r="F262" i="58"/>
  <c r="E262" i="58"/>
  <c r="D262" i="58"/>
  <c r="C262" i="58"/>
  <c r="B262" i="58"/>
  <c r="L261" i="58"/>
  <c r="K261" i="58"/>
  <c r="J261" i="58"/>
  <c r="I261" i="58"/>
  <c r="H261" i="58"/>
  <c r="G261" i="58"/>
  <c r="F261" i="58"/>
  <c r="E261" i="58"/>
  <c r="D261" i="58"/>
  <c r="C261" i="58"/>
  <c r="B261" i="58"/>
  <c r="L260" i="58"/>
  <c r="K260" i="58"/>
  <c r="J260" i="58"/>
  <c r="I260" i="58"/>
  <c r="H260" i="58"/>
  <c r="G260" i="58"/>
  <c r="F260" i="58"/>
  <c r="E260" i="58"/>
  <c r="D260" i="58"/>
  <c r="C260" i="58"/>
  <c r="B260" i="58"/>
  <c r="L259" i="58"/>
  <c r="K259" i="58"/>
  <c r="J259" i="58"/>
  <c r="I259" i="58"/>
  <c r="H259" i="58"/>
  <c r="G259" i="58"/>
  <c r="F259" i="58"/>
  <c r="E259" i="58"/>
  <c r="D259" i="58"/>
  <c r="C259" i="58"/>
  <c r="B259" i="58"/>
  <c r="L258" i="58"/>
  <c r="K258" i="58"/>
  <c r="J258" i="58"/>
  <c r="I258" i="58"/>
  <c r="H258" i="58"/>
  <c r="G258" i="58"/>
  <c r="F258" i="58"/>
  <c r="E258" i="58"/>
  <c r="D258" i="58"/>
  <c r="C258" i="58"/>
  <c r="B258" i="58"/>
  <c r="L257" i="58"/>
  <c r="K257" i="58"/>
  <c r="J257" i="58"/>
  <c r="I257" i="58"/>
  <c r="H257" i="58"/>
  <c r="G257" i="58"/>
  <c r="F257" i="58"/>
  <c r="E257" i="58"/>
  <c r="D257" i="58"/>
  <c r="C257" i="58"/>
  <c r="B257" i="58"/>
  <c r="L256" i="58"/>
  <c r="K256" i="58"/>
  <c r="J256" i="58"/>
  <c r="I256" i="58"/>
  <c r="H256" i="58"/>
  <c r="G256" i="58"/>
  <c r="F256" i="58"/>
  <c r="E256" i="58"/>
  <c r="D256" i="58"/>
  <c r="C256" i="58"/>
  <c r="B256" i="58"/>
  <c r="L255" i="58"/>
  <c r="K255" i="58"/>
  <c r="J255" i="58"/>
  <c r="I255" i="58"/>
  <c r="H255" i="58"/>
  <c r="G255" i="58"/>
  <c r="F255" i="58"/>
  <c r="E255" i="58"/>
  <c r="D255" i="58"/>
  <c r="C255" i="58"/>
  <c r="B255" i="58"/>
  <c r="L254" i="58"/>
  <c r="K254" i="58"/>
  <c r="J254" i="58"/>
  <c r="I254" i="58"/>
  <c r="H254" i="58"/>
  <c r="G254" i="58"/>
  <c r="F254" i="58"/>
  <c r="E254" i="58"/>
  <c r="D254" i="58"/>
  <c r="C254" i="58"/>
  <c r="B254" i="58"/>
  <c r="L253" i="58"/>
  <c r="K253" i="58"/>
  <c r="J253" i="58"/>
  <c r="I253" i="58"/>
  <c r="H253" i="58"/>
  <c r="G253" i="58"/>
  <c r="F253" i="58"/>
  <c r="E253" i="58"/>
  <c r="D253" i="58"/>
  <c r="C253" i="58"/>
  <c r="B253" i="58"/>
  <c r="L252" i="58"/>
  <c r="K252" i="58"/>
  <c r="J252" i="58"/>
  <c r="I252" i="58"/>
  <c r="H252" i="58"/>
  <c r="G252" i="58"/>
  <c r="F252" i="58"/>
  <c r="E252" i="58"/>
  <c r="D252" i="58"/>
  <c r="C252" i="58"/>
  <c r="B252" i="58"/>
  <c r="L251" i="58"/>
  <c r="K251" i="58"/>
  <c r="J251" i="58"/>
  <c r="I251" i="58"/>
  <c r="H251" i="58"/>
  <c r="G251" i="58"/>
  <c r="F251" i="58"/>
  <c r="E251" i="58"/>
  <c r="D251" i="58"/>
  <c r="C251" i="58"/>
  <c r="B251" i="58"/>
  <c r="L250" i="58"/>
  <c r="K250" i="58"/>
  <c r="J250" i="58"/>
  <c r="I250" i="58"/>
  <c r="H250" i="58"/>
  <c r="G250" i="58"/>
  <c r="F250" i="58"/>
  <c r="E250" i="58"/>
  <c r="D250" i="58"/>
  <c r="C250" i="58"/>
  <c r="B250" i="58"/>
  <c r="L249" i="58"/>
  <c r="K249" i="58"/>
  <c r="J249" i="58"/>
  <c r="I249" i="58"/>
  <c r="H249" i="58"/>
  <c r="G249" i="58"/>
  <c r="F249" i="58"/>
  <c r="E249" i="58"/>
  <c r="D249" i="58"/>
  <c r="C249" i="58"/>
  <c r="B249" i="58"/>
  <c r="L248" i="58"/>
  <c r="K248" i="58"/>
  <c r="J248" i="58"/>
  <c r="I248" i="58"/>
  <c r="H248" i="58"/>
  <c r="G248" i="58"/>
  <c r="F248" i="58"/>
  <c r="E248" i="58"/>
  <c r="D248" i="58"/>
  <c r="C248" i="58"/>
  <c r="B248" i="58"/>
  <c r="L247" i="58"/>
  <c r="K247" i="58"/>
  <c r="J247" i="58"/>
  <c r="I247" i="58"/>
  <c r="H247" i="58"/>
  <c r="G247" i="58"/>
  <c r="F247" i="58"/>
  <c r="E247" i="58"/>
  <c r="D247" i="58"/>
  <c r="C247" i="58"/>
  <c r="B247" i="58"/>
  <c r="L246" i="58"/>
  <c r="K246" i="58"/>
  <c r="J246" i="58"/>
  <c r="I246" i="58"/>
  <c r="H246" i="58"/>
  <c r="G246" i="58"/>
  <c r="F246" i="58"/>
  <c r="E246" i="58"/>
  <c r="D246" i="58"/>
  <c r="C246" i="58"/>
  <c r="B246" i="58"/>
  <c r="L245" i="58"/>
  <c r="K245" i="58"/>
  <c r="J245" i="58"/>
  <c r="I245" i="58"/>
  <c r="H245" i="58"/>
  <c r="G245" i="58"/>
  <c r="F245" i="58"/>
  <c r="E245" i="58"/>
  <c r="D245" i="58"/>
  <c r="C245" i="58"/>
  <c r="B245" i="58"/>
  <c r="L244" i="58"/>
  <c r="K244" i="58"/>
  <c r="J244" i="58"/>
  <c r="I244" i="58"/>
  <c r="H244" i="58"/>
  <c r="G244" i="58"/>
  <c r="F244" i="58"/>
  <c r="E244" i="58"/>
  <c r="D244" i="58"/>
  <c r="C244" i="58"/>
  <c r="B244" i="58"/>
  <c r="L243" i="58"/>
  <c r="K243" i="58"/>
  <c r="J243" i="58"/>
  <c r="I243" i="58"/>
  <c r="H243" i="58"/>
  <c r="G243" i="58"/>
  <c r="F243" i="58"/>
  <c r="E243" i="58"/>
  <c r="D243" i="58"/>
  <c r="C243" i="58"/>
  <c r="B243" i="58"/>
  <c r="L242" i="58"/>
  <c r="K242" i="58"/>
  <c r="J242" i="58"/>
  <c r="I242" i="58"/>
  <c r="H242" i="58"/>
  <c r="G242" i="58"/>
  <c r="F242" i="58"/>
  <c r="E242" i="58"/>
  <c r="D242" i="58"/>
  <c r="C242" i="58"/>
  <c r="B242" i="58"/>
  <c r="L241" i="58"/>
  <c r="K241" i="58"/>
  <c r="J241" i="58"/>
  <c r="I241" i="58"/>
  <c r="H241" i="58"/>
  <c r="G241" i="58"/>
  <c r="F241" i="58"/>
  <c r="E241" i="58"/>
  <c r="D241" i="58"/>
  <c r="C241" i="58"/>
  <c r="B241" i="58"/>
  <c r="L240" i="58"/>
  <c r="K240" i="58"/>
  <c r="J240" i="58"/>
  <c r="I240" i="58"/>
  <c r="H240" i="58"/>
  <c r="G240" i="58"/>
  <c r="F240" i="58"/>
  <c r="E240" i="58"/>
  <c r="D240" i="58"/>
  <c r="C240" i="58"/>
  <c r="B240" i="58"/>
  <c r="L239" i="58"/>
  <c r="K239" i="58"/>
  <c r="J239" i="58"/>
  <c r="I239" i="58"/>
  <c r="H239" i="58"/>
  <c r="G239" i="58"/>
  <c r="F239" i="58"/>
  <c r="E239" i="58"/>
  <c r="D239" i="58"/>
  <c r="C239" i="58"/>
  <c r="B239" i="58"/>
  <c r="L238" i="58"/>
  <c r="K238" i="58"/>
  <c r="J238" i="58"/>
  <c r="I238" i="58"/>
  <c r="H238" i="58"/>
  <c r="G238" i="58"/>
  <c r="F238" i="58"/>
  <c r="E238" i="58"/>
  <c r="D238" i="58"/>
  <c r="C238" i="58"/>
  <c r="B238" i="58"/>
  <c r="L237" i="58"/>
  <c r="K237" i="58"/>
  <c r="J237" i="58"/>
  <c r="I237" i="58"/>
  <c r="H237" i="58"/>
  <c r="G237" i="58"/>
  <c r="F237" i="58"/>
  <c r="E237" i="58"/>
  <c r="D237" i="58"/>
  <c r="C237" i="58"/>
  <c r="B237" i="58"/>
  <c r="L236" i="58"/>
  <c r="K236" i="58"/>
  <c r="J236" i="58"/>
  <c r="I236" i="58"/>
  <c r="H236" i="58"/>
  <c r="G236" i="58"/>
  <c r="F236" i="58"/>
  <c r="E236" i="58"/>
  <c r="D236" i="58"/>
  <c r="C236" i="58"/>
  <c r="B236" i="58"/>
  <c r="L235" i="58"/>
  <c r="K235" i="58"/>
  <c r="J235" i="58"/>
  <c r="I235" i="58"/>
  <c r="H235" i="58"/>
  <c r="G235" i="58"/>
  <c r="F235" i="58"/>
  <c r="E235" i="58"/>
  <c r="D235" i="58"/>
  <c r="C235" i="58"/>
  <c r="B235" i="58"/>
  <c r="L234" i="58"/>
  <c r="K234" i="58"/>
  <c r="J234" i="58"/>
  <c r="I234" i="58"/>
  <c r="H234" i="58"/>
  <c r="G234" i="58"/>
  <c r="F234" i="58"/>
  <c r="E234" i="58"/>
  <c r="D234" i="58"/>
  <c r="C234" i="58"/>
  <c r="B234" i="58"/>
  <c r="L233" i="58"/>
  <c r="K233" i="58"/>
  <c r="J233" i="58"/>
  <c r="I233" i="58"/>
  <c r="H233" i="58"/>
  <c r="G233" i="58"/>
  <c r="F233" i="58"/>
  <c r="E233" i="58"/>
  <c r="D233" i="58"/>
  <c r="C233" i="58"/>
  <c r="B233" i="58"/>
  <c r="L232" i="58"/>
  <c r="K232" i="58"/>
  <c r="J232" i="58"/>
  <c r="I232" i="58"/>
  <c r="H232" i="58"/>
  <c r="G232" i="58"/>
  <c r="F232" i="58"/>
  <c r="E232" i="58"/>
  <c r="D232" i="58"/>
  <c r="C232" i="58"/>
  <c r="B232" i="58"/>
  <c r="L215" i="58"/>
  <c r="K215" i="58"/>
  <c r="J215" i="58"/>
  <c r="I215" i="58"/>
  <c r="H215" i="58"/>
  <c r="G215" i="58"/>
  <c r="F215" i="58"/>
  <c r="E215" i="58"/>
  <c r="D215" i="58"/>
  <c r="C215" i="58"/>
  <c r="B215" i="58"/>
  <c r="L214" i="58"/>
  <c r="K214" i="58"/>
  <c r="J214" i="58"/>
  <c r="I214" i="58"/>
  <c r="H214" i="58"/>
  <c r="G214" i="58"/>
  <c r="F214" i="58"/>
  <c r="E214" i="58"/>
  <c r="D214" i="58"/>
  <c r="C214" i="58"/>
  <c r="B214" i="58"/>
  <c r="L213" i="58"/>
  <c r="K213" i="58"/>
  <c r="J213" i="58"/>
  <c r="I213" i="58"/>
  <c r="H213" i="58"/>
  <c r="G213" i="58"/>
  <c r="F213" i="58"/>
  <c r="E213" i="58"/>
  <c r="D213" i="58"/>
  <c r="C213" i="58"/>
  <c r="B213" i="58"/>
  <c r="L212" i="58"/>
  <c r="K212" i="58"/>
  <c r="J212" i="58"/>
  <c r="I212" i="58"/>
  <c r="H212" i="58"/>
  <c r="G212" i="58"/>
  <c r="F212" i="58"/>
  <c r="E212" i="58"/>
  <c r="D212" i="58"/>
  <c r="C212" i="58"/>
  <c r="B212" i="58"/>
  <c r="L211" i="58"/>
  <c r="K211" i="58"/>
  <c r="J211" i="58"/>
  <c r="I211" i="58"/>
  <c r="H211" i="58"/>
  <c r="G211" i="58"/>
  <c r="F211" i="58"/>
  <c r="E211" i="58"/>
  <c r="D211" i="58"/>
  <c r="C211" i="58"/>
  <c r="B211" i="58"/>
  <c r="L210" i="58"/>
  <c r="K210" i="58"/>
  <c r="J210" i="58"/>
  <c r="I210" i="58"/>
  <c r="H210" i="58"/>
  <c r="G210" i="58"/>
  <c r="F210" i="58"/>
  <c r="E210" i="58"/>
  <c r="D210" i="58"/>
  <c r="C210" i="58"/>
  <c r="B210" i="58"/>
  <c r="L209" i="58"/>
  <c r="K209" i="58"/>
  <c r="J209" i="58"/>
  <c r="I209" i="58"/>
  <c r="H209" i="58"/>
  <c r="G209" i="58"/>
  <c r="F209" i="58"/>
  <c r="E209" i="58"/>
  <c r="D209" i="58"/>
  <c r="C209" i="58"/>
  <c r="B209" i="58"/>
  <c r="L208" i="58"/>
  <c r="K208" i="58"/>
  <c r="J208" i="58"/>
  <c r="I208" i="58"/>
  <c r="H208" i="58"/>
  <c r="G208" i="58"/>
  <c r="F208" i="58"/>
  <c r="E208" i="58"/>
  <c r="D208" i="58"/>
  <c r="C208" i="58"/>
  <c r="B208" i="58"/>
  <c r="L207" i="58"/>
  <c r="K207" i="58"/>
  <c r="J207" i="58"/>
  <c r="I207" i="58"/>
  <c r="H207" i="58"/>
  <c r="G207" i="58"/>
  <c r="F207" i="58"/>
  <c r="E207" i="58"/>
  <c r="D207" i="58"/>
  <c r="C207" i="58"/>
  <c r="B207" i="58"/>
  <c r="L206" i="58"/>
  <c r="K206" i="58"/>
  <c r="J206" i="58"/>
  <c r="I206" i="58"/>
  <c r="H206" i="58"/>
  <c r="G206" i="58"/>
  <c r="F206" i="58"/>
  <c r="E206" i="58"/>
  <c r="D206" i="58"/>
  <c r="C206" i="58"/>
  <c r="B206" i="58"/>
  <c r="L205" i="58"/>
  <c r="K205" i="58"/>
  <c r="J205" i="58"/>
  <c r="I205" i="58"/>
  <c r="H205" i="58"/>
  <c r="G205" i="58"/>
  <c r="F205" i="58"/>
  <c r="E205" i="58"/>
  <c r="D205" i="58"/>
  <c r="C205" i="58"/>
  <c r="B205" i="58"/>
  <c r="L204" i="58"/>
  <c r="K204" i="58"/>
  <c r="J204" i="58"/>
  <c r="I204" i="58"/>
  <c r="H204" i="58"/>
  <c r="G204" i="58"/>
  <c r="F204" i="58"/>
  <c r="E204" i="58"/>
  <c r="D204" i="58"/>
  <c r="C204" i="58"/>
  <c r="B204" i="58"/>
  <c r="L203" i="58"/>
  <c r="K203" i="58"/>
  <c r="J203" i="58"/>
  <c r="I203" i="58"/>
  <c r="H203" i="58"/>
  <c r="G203" i="58"/>
  <c r="F203" i="58"/>
  <c r="E203" i="58"/>
  <c r="D203" i="58"/>
  <c r="C203" i="58"/>
  <c r="B203" i="58"/>
  <c r="L202" i="58"/>
  <c r="K202" i="58"/>
  <c r="J202" i="58"/>
  <c r="I202" i="58"/>
  <c r="H202" i="58"/>
  <c r="G202" i="58"/>
  <c r="F202" i="58"/>
  <c r="E202" i="58"/>
  <c r="D202" i="58"/>
  <c r="C202" i="58"/>
  <c r="B202" i="58"/>
  <c r="L201" i="58"/>
  <c r="K201" i="58"/>
  <c r="J201" i="58"/>
  <c r="I201" i="58"/>
  <c r="H201" i="58"/>
  <c r="G201" i="58"/>
  <c r="F201" i="58"/>
  <c r="E201" i="58"/>
  <c r="D201" i="58"/>
  <c r="C201" i="58"/>
  <c r="B201" i="58"/>
  <c r="L200" i="58"/>
  <c r="K200" i="58"/>
  <c r="J200" i="58"/>
  <c r="I200" i="58"/>
  <c r="H200" i="58"/>
  <c r="G200" i="58"/>
  <c r="F200" i="58"/>
  <c r="E200" i="58"/>
  <c r="D200" i="58"/>
  <c r="C200" i="58"/>
  <c r="B200" i="58"/>
  <c r="L199" i="58"/>
  <c r="K199" i="58"/>
  <c r="J199" i="58"/>
  <c r="I199" i="58"/>
  <c r="H199" i="58"/>
  <c r="G199" i="58"/>
  <c r="F199" i="58"/>
  <c r="E199" i="58"/>
  <c r="D199" i="58"/>
  <c r="C199" i="58"/>
  <c r="B199" i="58"/>
  <c r="L198" i="58"/>
  <c r="K198" i="58"/>
  <c r="J198" i="58"/>
  <c r="I198" i="58"/>
  <c r="H198" i="58"/>
  <c r="G198" i="58"/>
  <c r="F198" i="58"/>
  <c r="E198" i="58"/>
  <c r="D198" i="58"/>
  <c r="C198" i="58"/>
  <c r="B198" i="58"/>
  <c r="L197" i="58"/>
  <c r="K197" i="58"/>
  <c r="J197" i="58"/>
  <c r="I197" i="58"/>
  <c r="H197" i="58"/>
  <c r="G197" i="58"/>
  <c r="F197" i="58"/>
  <c r="E197" i="58"/>
  <c r="D197" i="58"/>
  <c r="C197" i="58"/>
  <c r="B197" i="58"/>
  <c r="L196" i="58"/>
  <c r="K196" i="58"/>
  <c r="J196" i="58"/>
  <c r="I196" i="58"/>
  <c r="H196" i="58"/>
  <c r="G196" i="58"/>
  <c r="F196" i="58"/>
  <c r="E196" i="58"/>
  <c r="D196" i="58"/>
  <c r="C196" i="58"/>
  <c r="B196" i="58"/>
  <c r="L195" i="58"/>
  <c r="K195" i="58"/>
  <c r="J195" i="58"/>
  <c r="I195" i="58"/>
  <c r="H195" i="58"/>
  <c r="G195" i="58"/>
  <c r="F195" i="58"/>
  <c r="E195" i="58"/>
  <c r="D195" i="58"/>
  <c r="C195" i="58"/>
  <c r="B195" i="58"/>
  <c r="L194" i="58"/>
  <c r="K194" i="58"/>
  <c r="J194" i="58"/>
  <c r="I194" i="58"/>
  <c r="H194" i="58"/>
  <c r="G194" i="58"/>
  <c r="F194" i="58"/>
  <c r="E194" i="58"/>
  <c r="D194" i="58"/>
  <c r="C194" i="58"/>
  <c r="B194" i="58"/>
  <c r="L193" i="58"/>
  <c r="K193" i="58"/>
  <c r="J193" i="58"/>
  <c r="I193" i="58"/>
  <c r="H193" i="58"/>
  <c r="G193" i="58"/>
  <c r="F193" i="58"/>
  <c r="E193" i="58"/>
  <c r="D193" i="58"/>
  <c r="C193" i="58"/>
  <c r="B193" i="58"/>
  <c r="L192" i="58"/>
  <c r="K192" i="58"/>
  <c r="J192" i="58"/>
  <c r="I192" i="58"/>
  <c r="H192" i="58"/>
  <c r="G192" i="58"/>
  <c r="F192" i="58"/>
  <c r="E192" i="58"/>
  <c r="D192" i="58"/>
  <c r="C192" i="58"/>
  <c r="B192" i="58"/>
  <c r="L191" i="58"/>
  <c r="K191" i="58"/>
  <c r="J191" i="58"/>
  <c r="I191" i="58"/>
  <c r="H191" i="58"/>
  <c r="G191" i="58"/>
  <c r="F191" i="58"/>
  <c r="E191" i="58"/>
  <c r="D191" i="58"/>
  <c r="C191" i="58"/>
  <c r="B191" i="58"/>
  <c r="L190" i="58"/>
  <c r="K190" i="58"/>
  <c r="J190" i="58"/>
  <c r="I190" i="58"/>
  <c r="H190" i="58"/>
  <c r="G190" i="58"/>
  <c r="F190" i="58"/>
  <c r="E190" i="58"/>
  <c r="D190" i="58"/>
  <c r="C190" i="58"/>
  <c r="B190" i="58"/>
  <c r="L189" i="58"/>
  <c r="K189" i="58"/>
  <c r="J189" i="58"/>
  <c r="I189" i="58"/>
  <c r="H189" i="58"/>
  <c r="G189" i="58"/>
  <c r="F189" i="58"/>
  <c r="E189" i="58"/>
  <c r="D189" i="58"/>
  <c r="C189" i="58"/>
  <c r="B189" i="58"/>
  <c r="L188" i="58"/>
  <c r="K188" i="58"/>
  <c r="J188" i="58"/>
  <c r="I188" i="58"/>
  <c r="H188" i="58"/>
  <c r="G188" i="58"/>
  <c r="F188" i="58"/>
  <c r="E188" i="58"/>
  <c r="D188" i="58"/>
  <c r="C188" i="58"/>
  <c r="B188" i="58"/>
  <c r="L187" i="58"/>
  <c r="K187" i="58"/>
  <c r="J187" i="58"/>
  <c r="I187" i="58"/>
  <c r="H187" i="58"/>
  <c r="G187" i="58"/>
  <c r="F187" i="58"/>
  <c r="E187" i="58"/>
  <c r="D187" i="58"/>
  <c r="C187" i="58"/>
  <c r="B187" i="58"/>
  <c r="L186" i="58"/>
  <c r="K186" i="58"/>
  <c r="J186" i="58"/>
  <c r="I186" i="58"/>
  <c r="H186" i="58"/>
  <c r="G186" i="58"/>
  <c r="F186" i="58"/>
  <c r="E186" i="58"/>
  <c r="D186" i="58"/>
  <c r="C186" i="58"/>
  <c r="B186" i="58"/>
  <c r="L185" i="58"/>
  <c r="K185" i="58"/>
  <c r="J185" i="58"/>
  <c r="I185" i="58"/>
  <c r="H185" i="58"/>
  <c r="G185" i="58"/>
  <c r="F185" i="58"/>
  <c r="E185" i="58"/>
  <c r="D185" i="58"/>
  <c r="C185" i="58"/>
  <c r="B185" i="58"/>
  <c r="L184" i="58"/>
  <c r="K184" i="58"/>
  <c r="J184" i="58"/>
  <c r="I184" i="58"/>
  <c r="H184" i="58"/>
  <c r="G184" i="58"/>
  <c r="F184" i="58"/>
  <c r="E184" i="58"/>
  <c r="D184" i="58"/>
  <c r="C184" i="58"/>
  <c r="B184" i="58"/>
  <c r="L183" i="58"/>
  <c r="K183" i="58"/>
  <c r="J183" i="58"/>
  <c r="I183" i="58"/>
  <c r="H183" i="58"/>
  <c r="G183" i="58"/>
  <c r="F183" i="58"/>
  <c r="E183" i="58"/>
  <c r="D183" i="58"/>
  <c r="C183" i="58"/>
  <c r="B183" i="58"/>
  <c r="L182" i="58"/>
  <c r="K182" i="58"/>
  <c r="J182" i="58"/>
  <c r="I182" i="58"/>
  <c r="H182" i="58"/>
  <c r="G182" i="58"/>
  <c r="F182" i="58"/>
  <c r="E182" i="58"/>
  <c r="D182" i="58"/>
  <c r="C182" i="58"/>
  <c r="B182" i="58"/>
  <c r="L181" i="58"/>
  <c r="K181" i="58"/>
  <c r="J181" i="58"/>
  <c r="I181" i="58"/>
  <c r="H181" i="58"/>
  <c r="G181" i="58"/>
  <c r="F181" i="58"/>
  <c r="E181" i="58"/>
  <c r="D181" i="58"/>
  <c r="C181" i="58"/>
  <c r="B181" i="58"/>
  <c r="L180" i="58"/>
  <c r="K180" i="58"/>
  <c r="J180" i="58"/>
  <c r="I180" i="58"/>
  <c r="H180" i="58"/>
  <c r="G180" i="58"/>
  <c r="F180" i="58"/>
  <c r="E180" i="58"/>
  <c r="D180" i="58"/>
  <c r="C180" i="58"/>
  <c r="B180" i="58"/>
  <c r="L179" i="58"/>
  <c r="K179" i="58"/>
  <c r="J179" i="58"/>
  <c r="I179" i="58"/>
  <c r="H179" i="58"/>
  <c r="G179" i="58"/>
  <c r="F179" i="58"/>
  <c r="E179" i="58"/>
  <c r="D179" i="58"/>
  <c r="C179" i="58"/>
  <c r="B179" i="58"/>
  <c r="L178" i="58"/>
  <c r="K178" i="58"/>
  <c r="J178" i="58"/>
  <c r="I178" i="58"/>
  <c r="H178" i="58"/>
  <c r="G178" i="58"/>
  <c r="F178" i="58"/>
  <c r="E178" i="58"/>
  <c r="D178" i="58"/>
  <c r="C178" i="58"/>
  <c r="B178" i="58"/>
  <c r="L177" i="58"/>
  <c r="K177" i="58"/>
  <c r="J177" i="58"/>
  <c r="I177" i="58"/>
  <c r="H177" i="58"/>
  <c r="G177" i="58"/>
  <c r="F177" i="58"/>
  <c r="E177" i="58"/>
  <c r="D177" i="58"/>
  <c r="C177" i="58"/>
  <c r="B177" i="58"/>
  <c r="L176" i="58"/>
  <c r="K176" i="58"/>
  <c r="J176" i="58"/>
  <c r="I176" i="58"/>
  <c r="H176" i="58"/>
  <c r="G176" i="58"/>
  <c r="F176" i="58"/>
  <c r="E176" i="58"/>
  <c r="D176" i="58"/>
  <c r="C176" i="58"/>
  <c r="B176" i="58"/>
  <c r="L175" i="58"/>
  <c r="K175" i="58"/>
  <c r="J175" i="58"/>
  <c r="I175" i="58"/>
  <c r="H175" i="58"/>
  <c r="G175" i="58"/>
  <c r="F175" i="58"/>
  <c r="E175" i="58"/>
  <c r="D175" i="58"/>
  <c r="C175" i="58"/>
  <c r="B175" i="58"/>
  <c r="L174" i="58"/>
  <c r="K174" i="58"/>
  <c r="J174" i="58"/>
  <c r="I174" i="58"/>
  <c r="H174" i="58"/>
  <c r="G174" i="58"/>
  <c r="F174" i="58"/>
  <c r="E174" i="58"/>
  <c r="D174" i="58"/>
  <c r="C174" i="58"/>
  <c r="B174" i="58"/>
  <c r="L173" i="58"/>
  <c r="K173" i="58"/>
  <c r="J173" i="58"/>
  <c r="I173" i="58"/>
  <c r="H173" i="58"/>
  <c r="G173" i="58"/>
  <c r="F173" i="58"/>
  <c r="E173" i="58"/>
  <c r="D173" i="58"/>
  <c r="C173" i="58"/>
  <c r="B173" i="58"/>
  <c r="L172" i="58"/>
  <c r="K172" i="58"/>
  <c r="J172" i="58"/>
  <c r="I172" i="58"/>
  <c r="H172" i="58"/>
  <c r="G172" i="58"/>
  <c r="F172" i="58"/>
  <c r="E172" i="58"/>
  <c r="D172" i="58"/>
  <c r="C172" i="58"/>
  <c r="B172" i="58"/>
  <c r="L171" i="58"/>
  <c r="K171" i="58"/>
  <c r="J171" i="58"/>
  <c r="I171" i="58"/>
  <c r="H171" i="58"/>
  <c r="G171" i="58"/>
  <c r="F171" i="58"/>
  <c r="E171" i="58"/>
  <c r="D171" i="58"/>
  <c r="C171" i="58"/>
  <c r="B171" i="58"/>
  <c r="L170" i="58"/>
  <c r="K170" i="58"/>
  <c r="J170" i="58"/>
  <c r="I170" i="58"/>
  <c r="H170" i="58"/>
  <c r="G170" i="58"/>
  <c r="F170" i="58"/>
  <c r="E170" i="58"/>
  <c r="D170" i="58"/>
  <c r="C170" i="58"/>
  <c r="B170" i="58"/>
  <c r="L169" i="58"/>
  <c r="K169" i="58"/>
  <c r="J169" i="58"/>
  <c r="I169" i="58"/>
  <c r="H169" i="58"/>
  <c r="G169" i="58"/>
  <c r="F169" i="58"/>
  <c r="E169" i="58"/>
  <c r="D169" i="58"/>
  <c r="C169" i="58"/>
  <c r="B169" i="58"/>
  <c r="L168" i="58"/>
  <c r="K168" i="58"/>
  <c r="J168" i="58"/>
  <c r="I168" i="58"/>
  <c r="H168" i="58"/>
  <c r="G168" i="58"/>
  <c r="F168" i="58"/>
  <c r="E168" i="58"/>
  <c r="D168" i="58"/>
  <c r="C168" i="58"/>
  <c r="B168" i="58"/>
  <c r="L167" i="58"/>
  <c r="K167" i="58"/>
  <c r="J167" i="58"/>
  <c r="I167" i="58"/>
  <c r="H167" i="58"/>
  <c r="G167" i="58"/>
  <c r="F167" i="58"/>
  <c r="E167" i="58"/>
  <c r="D167" i="58"/>
  <c r="C167" i="58"/>
  <c r="B167" i="58"/>
  <c r="L166" i="58"/>
  <c r="K166" i="58"/>
  <c r="J166" i="58"/>
  <c r="I166" i="58"/>
  <c r="H166" i="58"/>
  <c r="G166" i="58"/>
  <c r="F166" i="58"/>
  <c r="E166" i="58"/>
  <c r="D166" i="58"/>
  <c r="C166" i="58"/>
  <c r="B166" i="58"/>
  <c r="L165" i="58"/>
  <c r="K165" i="58"/>
  <c r="J165" i="58"/>
  <c r="I165" i="58"/>
  <c r="H165" i="58"/>
  <c r="G165" i="58"/>
  <c r="F165" i="58"/>
  <c r="E165" i="58"/>
  <c r="D165" i="58"/>
  <c r="C165" i="58"/>
  <c r="B165" i="58"/>
  <c r="L164" i="58"/>
  <c r="K164" i="58"/>
  <c r="J164" i="58"/>
  <c r="I164" i="58"/>
  <c r="H164" i="58"/>
  <c r="G164" i="58"/>
  <c r="F164" i="58"/>
  <c r="E164" i="58"/>
  <c r="D164" i="58"/>
  <c r="C164" i="58"/>
  <c r="B164" i="58"/>
  <c r="L163" i="58"/>
  <c r="K163" i="58"/>
  <c r="J163" i="58"/>
  <c r="I163" i="58"/>
  <c r="H163" i="58"/>
  <c r="G163" i="58"/>
  <c r="F163" i="58"/>
  <c r="E163" i="58"/>
  <c r="D163" i="58"/>
  <c r="C163" i="58"/>
  <c r="B163" i="58"/>
  <c r="L162" i="58"/>
  <c r="K162" i="58"/>
  <c r="J162" i="58"/>
  <c r="I162" i="58"/>
  <c r="H162" i="58"/>
  <c r="G162" i="58"/>
  <c r="F162" i="58"/>
  <c r="E162" i="58"/>
  <c r="D162" i="58"/>
  <c r="C162" i="58"/>
  <c r="B162" i="58"/>
  <c r="L161" i="58"/>
  <c r="K161" i="58"/>
  <c r="J161" i="58"/>
  <c r="I161" i="58"/>
  <c r="H161" i="58"/>
  <c r="G161" i="58"/>
  <c r="F161" i="58"/>
  <c r="E161" i="58"/>
  <c r="D161" i="58"/>
  <c r="C161" i="58"/>
  <c r="B161" i="58"/>
  <c r="L160" i="58"/>
  <c r="K160" i="58"/>
  <c r="J160" i="58"/>
  <c r="I160" i="58"/>
  <c r="H160" i="58"/>
  <c r="G160" i="58"/>
  <c r="F160" i="58"/>
  <c r="E160" i="58"/>
  <c r="D160" i="58"/>
  <c r="C160" i="58"/>
  <c r="B160" i="58"/>
  <c r="L159" i="58"/>
  <c r="K159" i="58"/>
  <c r="J159" i="58"/>
  <c r="I159" i="58"/>
  <c r="H159" i="58"/>
  <c r="G159" i="58"/>
  <c r="F159" i="58"/>
  <c r="E159" i="58"/>
  <c r="D159" i="58"/>
  <c r="C159" i="58"/>
  <c r="B159" i="58"/>
  <c r="L158" i="58"/>
  <c r="K158" i="58"/>
  <c r="J158" i="58"/>
  <c r="I158" i="58"/>
  <c r="H158" i="58"/>
  <c r="G158" i="58"/>
  <c r="F158" i="58"/>
  <c r="E158" i="58"/>
  <c r="D158" i="58"/>
  <c r="C158" i="58"/>
  <c r="B158" i="58"/>
  <c r="L157" i="58"/>
  <c r="K157" i="58"/>
  <c r="J157" i="58"/>
  <c r="I157" i="58"/>
  <c r="H157" i="58"/>
  <c r="G157" i="58"/>
  <c r="F157" i="58"/>
  <c r="E157" i="58"/>
  <c r="D157" i="58"/>
  <c r="C157" i="58"/>
  <c r="B157" i="58"/>
  <c r="L156" i="58"/>
  <c r="K156" i="58"/>
  <c r="J156" i="58"/>
  <c r="I156" i="58"/>
  <c r="H156" i="58"/>
  <c r="G156" i="58"/>
  <c r="F156" i="58"/>
  <c r="E156" i="58"/>
  <c r="D156" i="58"/>
  <c r="C156" i="58"/>
  <c r="B156" i="58"/>
  <c r="L155" i="58"/>
  <c r="K155" i="58"/>
  <c r="J155" i="58"/>
  <c r="I155" i="58"/>
  <c r="H155" i="58"/>
  <c r="G155" i="58"/>
  <c r="F155" i="58"/>
  <c r="E155" i="58"/>
  <c r="D155" i="58"/>
  <c r="C155" i="58"/>
  <c r="B155" i="58"/>
  <c r="L154" i="58"/>
  <c r="K154" i="58"/>
  <c r="J154" i="58"/>
  <c r="I154" i="58"/>
  <c r="H154" i="58"/>
  <c r="G154" i="58"/>
  <c r="F154" i="58"/>
  <c r="E154" i="58"/>
  <c r="D154" i="58"/>
  <c r="C154" i="58"/>
  <c r="B154" i="58"/>
  <c r="L153" i="58"/>
  <c r="K153" i="58"/>
  <c r="J153" i="58"/>
  <c r="I153" i="58"/>
  <c r="H153" i="58"/>
  <c r="G153" i="58"/>
  <c r="F153" i="58"/>
  <c r="E153" i="58"/>
  <c r="D153" i="58"/>
  <c r="C153" i="58"/>
  <c r="B153" i="58"/>
  <c r="L152" i="58"/>
  <c r="K152" i="58"/>
  <c r="J152" i="58"/>
  <c r="I152" i="58"/>
  <c r="H152" i="58"/>
  <c r="G152" i="58"/>
  <c r="F152" i="58"/>
  <c r="E152" i="58"/>
  <c r="D152" i="58"/>
  <c r="C152" i="58"/>
  <c r="B152" i="58"/>
  <c r="L151" i="58"/>
  <c r="K151" i="58"/>
  <c r="J151" i="58"/>
  <c r="I151" i="58"/>
  <c r="H151" i="58"/>
  <c r="G151" i="58"/>
  <c r="F151" i="58"/>
  <c r="E151" i="58"/>
  <c r="D151" i="58"/>
  <c r="C151" i="58"/>
  <c r="B151" i="58"/>
  <c r="L150" i="58"/>
  <c r="K150" i="58"/>
  <c r="J150" i="58"/>
  <c r="I150" i="58"/>
  <c r="H150" i="58"/>
  <c r="G150" i="58"/>
  <c r="F150" i="58"/>
  <c r="E150" i="58"/>
  <c r="D150" i="58"/>
  <c r="C150" i="58"/>
  <c r="B150" i="58"/>
  <c r="L149" i="58"/>
  <c r="K149" i="58"/>
  <c r="J149" i="58"/>
  <c r="I149" i="58"/>
  <c r="H149" i="58"/>
  <c r="G149" i="58"/>
  <c r="F149" i="58"/>
  <c r="E149" i="58"/>
  <c r="D149" i="58"/>
  <c r="C149" i="58"/>
  <c r="B149" i="58"/>
  <c r="L148" i="58"/>
  <c r="K148" i="58"/>
  <c r="J148" i="58"/>
  <c r="I148" i="58"/>
  <c r="H148" i="58"/>
  <c r="G148" i="58"/>
  <c r="F148" i="58"/>
  <c r="E148" i="58"/>
  <c r="D148" i="58"/>
  <c r="C148" i="58"/>
  <c r="B148" i="58"/>
  <c r="L147" i="58"/>
  <c r="K147" i="58"/>
  <c r="J147" i="58"/>
  <c r="I147" i="58"/>
  <c r="H147" i="58"/>
  <c r="G147" i="58"/>
  <c r="F147" i="58"/>
  <c r="E147" i="58"/>
  <c r="D147" i="58"/>
  <c r="C147" i="58"/>
  <c r="B147" i="58"/>
  <c r="L146" i="58"/>
  <c r="K146" i="58"/>
  <c r="J146" i="58"/>
  <c r="I146" i="58"/>
  <c r="H146" i="58"/>
  <c r="G146" i="58"/>
  <c r="F146" i="58"/>
  <c r="E146" i="58"/>
  <c r="D146" i="58"/>
  <c r="C146" i="58"/>
  <c r="B146" i="58"/>
  <c r="L145" i="58"/>
  <c r="K145" i="58"/>
  <c r="J145" i="58"/>
  <c r="I145" i="58"/>
  <c r="H145" i="58"/>
  <c r="G145" i="58"/>
  <c r="F145" i="58"/>
  <c r="E145" i="58"/>
  <c r="D145" i="58"/>
  <c r="C145" i="58"/>
  <c r="B145" i="58"/>
  <c r="L144" i="58"/>
  <c r="K144" i="58"/>
  <c r="J144" i="58"/>
  <c r="I144" i="58"/>
  <c r="H144" i="58"/>
  <c r="G144" i="58"/>
  <c r="F144" i="58"/>
  <c r="E144" i="58"/>
  <c r="D144" i="58"/>
  <c r="C144" i="58"/>
  <c r="B144" i="58"/>
  <c r="L143" i="58"/>
  <c r="K143" i="58"/>
  <c r="J143" i="58"/>
  <c r="I143" i="58"/>
  <c r="H143" i="58"/>
  <c r="G143" i="58"/>
  <c r="F143" i="58"/>
  <c r="E143" i="58"/>
  <c r="D143" i="58"/>
  <c r="C143" i="58"/>
  <c r="B143" i="58"/>
  <c r="L142" i="58"/>
  <c r="K142" i="58"/>
  <c r="J142" i="58"/>
  <c r="I142" i="58"/>
  <c r="H142" i="58"/>
  <c r="G142" i="58"/>
  <c r="F142" i="58"/>
  <c r="E142" i="58"/>
  <c r="D142" i="58"/>
  <c r="C142" i="58"/>
  <c r="B142" i="58"/>
  <c r="L141" i="58"/>
  <c r="K141" i="58"/>
  <c r="J141" i="58"/>
  <c r="I141" i="58"/>
  <c r="H141" i="58"/>
  <c r="G141" i="58"/>
  <c r="F141" i="58"/>
  <c r="E141" i="58"/>
  <c r="D141" i="58"/>
  <c r="C141" i="58"/>
  <c r="B141" i="58"/>
  <c r="L140" i="58"/>
  <c r="K140" i="58"/>
  <c r="J140" i="58"/>
  <c r="I140" i="58"/>
  <c r="H140" i="58"/>
  <c r="G140" i="58"/>
  <c r="F140" i="58"/>
  <c r="E140" i="58"/>
  <c r="D140" i="58"/>
  <c r="C140" i="58"/>
  <c r="B140" i="58"/>
  <c r="L139" i="58"/>
  <c r="K139" i="58"/>
  <c r="J139" i="58"/>
  <c r="I139" i="58"/>
  <c r="H139" i="58"/>
  <c r="G139" i="58"/>
  <c r="F139" i="58"/>
  <c r="E139" i="58"/>
  <c r="D139" i="58"/>
  <c r="C139" i="58"/>
  <c r="B139" i="58"/>
  <c r="L138" i="58"/>
  <c r="K138" i="58"/>
  <c r="J138" i="58"/>
  <c r="I138" i="58"/>
  <c r="H138" i="58"/>
  <c r="G138" i="58"/>
  <c r="F138" i="58"/>
  <c r="E138" i="58"/>
  <c r="D138" i="58"/>
  <c r="C138" i="58"/>
  <c r="B138" i="58"/>
  <c r="L137" i="58"/>
  <c r="K137" i="58"/>
  <c r="J137" i="58"/>
  <c r="I137" i="58"/>
  <c r="H137" i="58"/>
  <c r="G137" i="58"/>
  <c r="F137" i="58"/>
  <c r="E137" i="58"/>
  <c r="D137" i="58"/>
  <c r="C137" i="58"/>
  <c r="B137" i="58"/>
  <c r="L136" i="58"/>
  <c r="K136" i="58"/>
  <c r="J136" i="58"/>
  <c r="I136" i="58"/>
  <c r="H136" i="58"/>
  <c r="G136" i="58"/>
  <c r="F136" i="58"/>
  <c r="E136" i="58"/>
  <c r="D136" i="58"/>
  <c r="C136" i="58"/>
  <c r="B136" i="58"/>
  <c r="L135" i="58"/>
  <c r="K135" i="58"/>
  <c r="J135" i="58"/>
  <c r="I135" i="58"/>
  <c r="H135" i="58"/>
  <c r="G135" i="58"/>
  <c r="F135" i="58"/>
  <c r="E135" i="58"/>
  <c r="D135" i="58"/>
  <c r="C135" i="58"/>
  <c r="B135" i="58"/>
  <c r="L134" i="58"/>
  <c r="K134" i="58"/>
  <c r="J134" i="58"/>
  <c r="I134" i="58"/>
  <c r="H134" i="58"/>
  <c r="G134" i="58"/>
  <c r="F134" i="58"/>
  <c r="E134" i="58"/>
  <c r="D134" i="58"/>
  <c r="C134" i="58"/>
  <c r="B134" i="58"/>
  <c r="L133" i="58"/>
  <c r="K133" i="58"/>
  <c r="J133" i="58"/>
  <c r="I133" i="58"/>
  <c r="H133" i="58"/>
  <c r="G133" i="58"/>
  <c r="F133" i="58"/>
  <c r="E133" i="58"/>
  <c r="D133" i="58"/>
  <c r="C133" i="58"/>
  <c r="B133" i="58"/>
  <c r="L132" i="58"/>
  <c r="K132" i="58"/>
  <c r="J132" i="58"/>
  <c r="I132" i="58"/>
  <c r="H132" i="58"/>
  <c r="G132" i="58"/>
  <c r="F132" i="58"/>
  <c r="E132" i="58"/>
  <c r="D132" i="58"/>
  <c r="C132" i="58"/>
  <c r="B132" i="58"/>
  <c r="L131" i="58"/>
  <c r="K131" i="58"/>
  <c r="J131" i="58"/>
  <c r="I131" i="58"/>
  <c r="H131" i="58"/>
  <c r="G131" i="58"/>
  <c r="F131" i="58"/>
  <c r="E131" i="58"/>
  <c r="D131" i="58"/>
  <c r="C131" i="58"/>
  <c r="B131" i="58"/>
  <c r="L130" i="58"/>
  <c r="K130" i="58"/>
  <c r="J130" i="58"/>
  <c r="I130" i="58"/>
  <c r="H130" i="58"/>
  <c r="G130" i="58"/>
  <c r="F130" i="58"/>
  <c r="E130" i="58"/>
  <c r="D130" i="58"/>
  <c r="C130" i="58"/>
  <c r="B130" i="58"/>
  <c r="L129" i="58"/>
  <c r="K129" i="58"/>
  <c r="J129" i="58"/>
  <c r="I129" i="58"/>
  <c r="H129" i="58"/>
  <c r="G129" i="58"/>
  <c r="F129" i="58"/>
  <c r="E129" i="58"/>
  <c r="D129" i="58"/>
  <c r="C129" i="58"/>
  <c r="B129" i="58"/>
  <c r="L128" i="58"/>
  <c r="K128" i="58"/>
  <c r="J128" i="58"/>
  <c r="I128" i="58"/>
  <c r="H128" i="58"/>
  <c r="G128" i="58"/>
  <c r="F128" i="58"/>
  <c r="E128" i="58"/>
  <c r="D128" i="58"/>
  <c r="C128" i="58"/>
  <c r="B128" i="58"/>
  <c r="L127" i="58"/>
  <c r="K127" i="58"/>
  <c r="J127" i="58"/>
  <c r="I127" i="58"/>
  <c r="H127" i="58"/>
  <c r="G127" i="58"/>
  <c r="F127" i="58"/>
  <c r="E127" i="58"/>
  <c r="D127" i="58"/>
  <c r="C127" i="58"/>
  <c r="B127" i="58"/>
  <c r="L126" i="58"/>
  <c r="K126" i="58"/>
  <c r="J126" i="58"/>
  <c r="I126" i="58"/>
  <c r="H126" i="58"/>
  <c r="G126" i="58"/>
  <c r="F126" i="58"/>
  <c r="E126" i="58"/>
  <c r="D126" i="58"/>
  <c r="C126" i="58"/>
  <c r="B126" i="58"/>
  <c r="L125" i="58"/>
  <c r="K125" i="58"/>
  <c r="J125" i="58"/>
  <c r="I125" i="58"/>
  <c r="H125" i="58"/>
  <c r="G125" i="58"/>
  <c r="F125" i="58"/>
  <c r="E125" i="58"/>
  <c r="D125" i="58"/>
  <c r="C125" i="58"/>
  <c r="B125" i="58"/>
  <c r="L124" i="58"/>
  <c r="K124" i="58"/>
  <c r="J124" i="58"/>
  <c r="I124" i="58"/>
  <c r="H124" i="58"/>
  <c r="G124" i="58"/>
  <c r="F124" i="58"/>
  <c r="E124" i="58"/>
  <c r="D124" i="58"/>
  <c r="C124" i="58"/>
  <c r="B124" i="58"/>
  <c r="L123" i="58"/>
  <c r="K123" i="58"/>
  <c r="J123" i="58"/>
  <c r="I123" i="58"/>
  <c r="H123" i="58"/>
  <c r="G123" i="58"/>
  <c r="F123" i="58"/>
  <c r="E123" i="58"/>
  <c r="D123" i="58"/>
  <c r="C123" i="58"/>
  <c r="B123" i="58"/>
  <c r="L122" i="58"/>
  <c r="K122" i="58"/>
  <c r="J122" i="58"/>
  <c r="I122" i="58"/>
  <c r="H122" i="58"/>
  <c r="G122" i="58"/>
  <c r="F122" i="58"/>
  <c r="E122" i="58"/>
  <c r="D122" i="58"/>
  <c r="C122" i="58"/>
  <c r="B122" i="58"/>
  <c r="L121" i="58"/>
  <c r="K121" i="58"/>
  <c r="J121" i="58"/>
  <c r="I121" i="58"/>
  <c r="H121" i="58"/>
  <c r="G121" i="58"/>
  <c r="F121" i="58"/>
  <c r="E121" i="58"/>
  <c r="D121" i="58"/>
  <c r="C121" i="58"/>
  <c r="B121" i="58"/>
  <c r="L120" i="58"/>
  <c r="K120" i="58"/>
  <c r="J120" i="58"/>
  <c r="I120" i="58"/>
  <c r="H120" i="58"/>
  <c r="G120" i="58"/>
  <c r="F120" i="58"/>
  <c r="E120" i="58"/>
  <c r="D120" i="58"/>
  <c r="C120" i="58"/>
  <c r="B120" i="58"/>
  <c r="U60" i="57"/>
  <c r="T60" i="57"/>
  <c r="S60" i="57"/>
  <c r="U59" i="57"/>
  <c r="T59" i="57"/>
  <c r="S59" i="57"/>
  <c r="U58" i="57"/>
  <c r="T58" i="57"/>
  <c r="S58" i="57"/>
  <c r="U57" i="57"/>
  <c r="T57" i="57"/>
  <c r="S57" i="57"/>
  <c r="U56" i="57"/>
  <c r="T56" i="57"/>
  <c r="S56" i="57"/>
  <c r="U55" i="57"/>
  <c r="T55" i="57"/>
  <c r="S55" i="57"/>
  <c r="U54" i="57"/>
  <c r="T54" i="57"/>
  <c r="S54" i="57"/>
  <c r="U53" i="57"/>
  <c r="T53" i="57"/>
  <c r="S53" i="57"/>
  <c r="U52" i="57"/>
  <c r="T52" i="57"/>
  <c r="S52" i="57"/>
  <c r="U51" i="57"/>
  <c r="T51" i="57"/>
  <c r="S51" i="57"/>
  <c r="U50" i="57"/>
  <c r="T50" i="57"/>
  <c r="S50" i="57"/>
  <c r="U49" i="57"/>
  <c r="T49" i="57"/>
  <c r="S49" i="57"/>
  <c r="U48" i="57"/>
  <c r="T48" i="57"/>
  <c r="S48" i="57"/>
  <c r="U47" i="57"/>
  <c r="T47" i="57"/>
  <c r="S47" i="57"/>
  <c r="U46" i="57"/>
  <c r="T46" i="57"/>
  <c r="S46" i="57"/>
  <c r="U45" i="57"/>
  <c r="T45" i="57"/>
  <c r="S45" i="57"/>
  <c r="U44" i="57"/>
  <c r="T44" i="57"/>
  <c r="S44" i="57"/>
  <c r="U43" i="57"/>
  <c r="T43" i="57"/>
  <c r="S43" i="57"/>
  <c r="U42" i="57"/>
  <c r="T42" i="57"/>
  <c r="S42" i="57"/>
  <c r="U41" i="57"/>
  <c r="T41" i="57"/>
  <c r="S41" i="57"/>
  <c r="U40" i="57"/>
  <c r="T40" i="57"/>
  <c r="S40" i="57"/>
  <c r="U39" i="57"/>
  <c r="T39" i="57"/>
  <c r="S39" i="57"/>
  <c r="U38" i="57"/>
  <c r="T38" i="57"/>
  <c r="S38" i="57"/>
  <c r="U37" i="57"/>
  <c r="T37" i="57"/>
  <c r="S37" i="57"/>
  <c r="U36" i="57"/>
  <c r="T36" i="57"/>
  <c r="S36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C60" i="57"/>
  <c r="B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C59" i="57"/>
  <c r="B59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B58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B57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B55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B53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B52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B51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C50" i="57"/>
  <c r="B50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B49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B48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B47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B46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B43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C39" i="57"/>
  <c r="B39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B38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B37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B36" i="57"/>
  <c r="B224" i="49" l="1"/>
  <c r="J224" i="49"/>
  <c r="G225" i="49"/>
  <c r="C224" i="49"/>
  <c r="K224" i="49"/>
  <c r="H225" i="49"/>
  <c r="D224" i="49"/>
  <c r="L224" i="49"/>
  <c r="I225" i="49"/>
  <c r="E224" i="49"/>
  <c r="B225" i="49"/>
  <c r="J225" i="49"/>
  <c r="F224" i="49"/>
  <c r="C225" i="49"/>
  <c r="K225" i="49"/>
  <c r="G224" i="49"/>
  <c r="D225" i="49"/>
  <c r="L225" i="49"/>
  <c r="H224" i="49"/>
  <c r="E225" i="49"/>
  <c r="I224" i="49"/>
  <c r="F225" i="49"/>
  <c r="B224" i="54"/>
  <c r="H225" i="54"/>
  <c r="I224" i="54"/>
  <c r="F225" i="54"/>
  <c r="D224" i="54"/>
  <c r="L224" i="54"/>
  <c r="I225" i="54"/>
  <c r="K224" i="54"/>
  <c r="E224" i="54"/>
  <c r="B225" i="54"/>
  <c r="J225" i="54"/>
  <c r="J224" i="54"/>
  <c r="C224" i="54"/>
  <c r="F224" i="54"/>
  <c r="C225" i="54"/>
  <c r="K225" i="54"/>
  <c r="G224" i="54"/>
  <c r="D225" i="54"/>
  <c r="L225" i="54"/>
  <c r="G225" i="54"/>
  <c r="H224" i="54"/>
  <c r="E225" i="54"/>
  <c r="A120" i="58"/>
  <c r="A121" i="58"/>
  <c r="A122" i="58"/>
  <c r="A123" i="58"/>
  <c r="A333" i="62" l="1"/>
  <c r="A332" i="62"/>
  <c r="A331" i="62"/>
  <c r="A329" i="62"/>
  <c r="A328" i="62"/>
  <c r="A327" i="62"/>
  <c r="A326" i="62"/>
  <c r="A325" i="62"/>
  <c r="A324" i="62"/>
  <c r="A323" i="62"/>
  <c r="A322" i="62"/>
  <c r="A321" i="62"/>
  <c r="A320" i="62"/>
  <c r="A319" i="62"/>
  <c r="A318" i="62"/>
  <c r="A317" i="62"/>
  <c r="A316" i="62"/>
  <c r="A315" i="62"/>
  <c r="A314" i="62"/>
  <c r="A313" i="62"/>
  <c r="A312" i="62"/>
  <c r="A311" i="62"/>
  <c r="A310" i="62"/>
  <c r="A309" i="62"/>
  <c r="A308" i="62"/>
  <c r="A307" i="62"/>
  <c r="A306" i="62"/>
  <c r="A305" i="62"/>
  <c r="A304" i="62"/>
  <c r="A303" i="62"/>
  <c r="A302" i="62"/>
  <c r="A301" i="62"/>
  <c r="A300" i="62"/>
  <c r="A299" i="62"/>
  <c r="A298" i="62"/>
  <c r="A297" i="62"/>
  <c r="A296" i="62"/>
  <c r="A295" i="62"/>
  <c r="A294" i="62"/>
  <c r="A293" i="62"/>
  <c r="A292" i="62"/>
  <c r="A291" i="62"/>
  <c r="A290" i="62"/>
  <c r="A289" i="62"/>
  <c r="A288" i="62"/>
  <c r="A287" i="62"/>
  <c r="A286" i="62"/>
  <c r="A285" i="62"/>
  <c r="A284" i="62"/>
  <c r="A283" i="62"/>
  <c r="A282" i="62"/>
  <c r="A281" i="62"/>
  <c r="A280" i="62"/>
  <c r="A279" i="62"/>
  <c r="A278" i="62"/>
  <c r="A277" i="62"/>
  <c r="A276" i="62"/>
  <c r="A275" i="62"/>
  <c r="A274" i="62"/>
  <c r="A273" i="62"/>
  <c r="A272" i="62"/>
  <c r="A271" i="62"/>
  <c r="A270" i="62"/>
  <c r="A269" i="62"/>
  <c r="A268" i="62"/>
  <c r="A267" i="62"/>
  <c r="A266" i="62"/>
  <c r="A265" i="62"/>
  <c r="A264" i="62"/>
  <c r="A263" i="62"/>
  <c r="A262" i="62"/>
  <c r="A261" i="62"/>
  <c r="A260" i="62"/>
  <c r="A259" i="62"/>
  <c r="A258" i="62"/>
  <c r="A257" i="62"/>
  <c r="A256" i="62"/>
  <c r="A255" i="62"/>
  <c r="A254" i="62"/>
  <c r="A253" i="62"/>
  <c r="A252" i="62"/>
  <c r="A251" i="62"/>
  <c r="A250" i="62"/>
  <c r="A249" i="62"/>
  <c r="A248" i="62"/>
  <c r="A247" i="62"/>
  <c r="A246" i="62"/>
  <c r="A245" i="62"/>
  <c r="A244" i="62"/>
  <c r="A243" i="62"/>
  <c r="A242" i="62"/>
  <c r="A241" i="62"/>
  <c r="A240" i="62"/>
  <c r="A239" i="62"/>
  <c r="A238" i="62"/>
  <c r="A237" i="62"/>
  <c r="A236" i="62"/>
  <c r="A235" i="62"/>
  <c r="A234" i="62"/>
  <c r="A233" i="62"/>
  <c r="A223" i="62"/>
  <c r="A222" i="62"/>
  <c r="A221" i="62"/>
  <c r="A219" i="62"/>
  <c r="A218" i="62"/>
  <c r="A217" i="62"/>
  <c r="A216" i="62"/>
  <c r="A215" i="62"/>
  <c r="A214" i="62"/>
  <c r="A213" i="62"/>
  <c r="A212" i="62"/>
  <c r="A211" i="62"/>
  <c r="A210" i="62"/>
  <c r="A209" i="62"/>
  <c r="A208" i="62"/>
  <c r="A207" i="62"/>
  <c r="A206" i="62"/>
  <c r="A205" i="62"/>
  <c r="A204" i="62"/>
  <c r="A203" i="62"/>
  <c r="A202" i="62"/>
  <c r="A201" i="62"/>
  <c r="A200" i="62"/>
  <c r="A199" i="62"/>
  <c r="A198" i="62"/>
  <c r="A197" i="62"/>
  <c r="A196" i="62"/>
  <c r="A195" i="62"/>
  <c r="A194" i="62"/>
  <c r="A193" i="62"/>
  <c r="A192" i="62"/>
  <c r="A191" i="62"/>
  <c r="A190" i="62"/>
  <c r="A189" i="62"/>
  <c r="A188" i="62"/>
  <c r="A187" i="62"/>
  <c r="A186" i="62"/>
  <c r="A185" i="62"/>
  <c r="A184" i="62"/>
  <c r="A183" i="62"/>
  <c r="A182" i="62"/>
  <c r="A181" i="62"/>
  <c r="A180" i="62"/>
  <c r="A179" i="62"/>
  <c r="A178" i="62"/>
  <c r="A177" i="62"/>
  <c r="A176" i="62"/>
  <c r="A175" i="62"/>
  <c r="A174" i="62"/>
  <c r="A173" i="62"/>
  <c r="A172" i="62"/>
  <c r="A171" i="62"/>
  <c r="A170" i="62"/>
  <c r="A169" i="62"/>
  <c r="A168" i="62"/>
  <c r="A167" i="62"/>
  <c r="A166" i="62"/>
  <c r="A165" i="62"/>
  <c r="A164" i="62"/>
  <c r="A163" i="62"/>
  <c r="A162" i="62"/>
  <c r="A161" i="62"/>
  <c r="A160" i="62"/>
  <c r="A159" i="62"/>
  <c r="A158" i="62"/>
  <c r="A157" i="62"/>
  <c r="A156" i="62"/>
  <c r="A155" i="62"/>
  <c r="A154" i="62"/>
  <c r="A153" i="62"/>
  <c r="A152" i="62"/>
  <c r="A151" i="62"/>
  <c r="A150" i="62"/>
  <c r="A149" i="62"/>
  <c r="A148" i="62"/>
  <c r="A147" i="62"/>
  <c r="A146" i="62"/>
  <c r="A145" i="62"/>
  <c r="A144" i="62"/>
  <c r="A143" i="62"/>
  <c r="A142" i="62"/>
  <c r="A141" i="62"/>
  <c r="A140" i="62"/>
  <c r="A139" i="62"/>
  <c r="A138" i="62"/>
  <c r="A137" i="62"/>
  <c r="A136" i="62"/>
  <c r="A135" i="62"/>
  <c r="A134" i="62"/>
  <c r="A133" i="62"/>
  <c r="A132" i="62"/>
  <c r="A131" i="62"/>
  <c r="A130" i="62"/>
  <c r="A129" i="62"/>
  <c r="A128" i="62"/>
  <c r="A127" i="62"/>
  <c r="A126" i="62"/>
  <c r="A125" i="62"/>
  <c r="A124" i="62"/>
  <c r="A123" i="62"/>
  <c r="A122" i="62"/>
  <c r="A121" i="62"/>
  <c r="A120" i="62"/>
  <c r="A5" i="62"/>
  <c r="A335" i="61" l="1"/>
  <c r="A334" i="61"/>
  <c r="A333" i="61"/>
  <c r="A332" i="61"/>
  <c r="A331" i="61"/>
  <c r="A330" i="61"/>
  <c r="A329" i="61"/>
  <c r="A328" i="61"/>
  <c r="A327" i="61"/>
  <c r="A326" i="61"/>
  <c r="A325" i="61"/>
  <c r="A324" i="61"/>
  <c r="A323" i="61"/>
  <c r="A322" i="61"/>
  <c r="A321" i="61"/>
  <c r="A320" i="61"/>
  <c r="A319" i="61"/>
  <c r="A318" i="61"/>
  <c r="A317" i="61"/>
  <c r="A316" i="61"/>
  <c r="A315" i="61"/>
  <c r="A314" i="61"/>
  <c r="A313" i="61"/>
  <c r="A312" i="61"/>
  <c r="A311" i="61"/>
  <c r="A310" i="61"/>
  <c r="A309" i="61"/>
  <c r="A308" i="61"/>
  <c r="A307" i="61"/>
  <c r="A306" i="61"/>
  <c r="A305" i="61"/>
  <c r="A304" i="61"/>
  <c r="A303" i="61"/>
  <c r="A302" i="61"/>
  <c r="A301" i="61"/>
  <c r="A300" i="61"/>
  <c r="A299" i="61"/>
  <c r="A298" i="61"/>
  <c r="A297" i="61"/>
  <c r="A296" i="61"/>
  <c r="A295" i="61"/>
  <c r="A294" i="61"/>
  <c r="A293" i="61"/>
  <c r="A292" i="61"/>
  <c r="A291" i="61"/>
  <c r="A290" i="61"/>
  <c r="A289" i="61"/>
  <c r="A288" i="61"/>
  <c r="A287" i="61"/>
  <c r="A286" i="61"/>
  <c r="A285" i="61"/>
  <c r="A284" i="61"/>
  <c r="A283" i="61"/>
  <c r="A282" i="61"/>
  <c r="A281" i="61"/>
  <c r="A280" i="61"/>
  <c r="A279" i="61"/>
  <c r="A278" i="61"/>
  <c r="A277" i="61"/>
  <c r="A276" i="61"/>
  <c r="A275" i="61"/>
  <c r="A274" i="61"/>
  <c r="A273" i="61"/>
  <c r="A272" i="61"/>
  <c r="A271" i="61"/>
  <c r="A270" i="61"/>
  <c r="A269" i="61"/>
  <c r="A268" i="61"/>
  <c r="A267" i="61"/>
  <c r="A266" i="61"/>
  <c r="A265" i="61"/>
  <c r="A264" i="61"/>
  <c r="A263" i="61"/>
  <c r="A262" i="61"/>
  <c r="A261" i="61"/>
  <c r="A260" i="61"/>
  <c r="A259" i="61"/>
  <c r="A258" i="61"/>
  <c r="A257" i="61"/>
  <c r="A256" i="61"/>
  <c r="A255" i="61"/>
  <c r="A254" i="61"/>
  <c r="A253" i="61"/>
  <c r="A252" i="61"/>
  <c r="A251" i="61"/>
  <c r="A250" i="61"/>
  <c r="A249" i="61"/>
  <c r="A248" i="61"/>
  <c r="A247" i="61"/>
  <c r="A246" i="61"/>
  <c r="A245" i="61"/>
  <c r="A244" i="61"/>
  <c r="A243" i="61"/>
  <c r="A242" i="61"/>
  <c r="A241" i="61"/>
  <c r="A240" i="61"/>
  <c r="A239" i="61"/>
  <c r="A238" i="61"/>
  <c r="A237" i="61"/>
  <c r="A236" i="61"/>
  <c r="A235" i="61"/>
  <c r="A234" i="61"/>
  <c r="A233" i="61"/>
  <c r="A225" i="61"/>
  <c r="A224" i="61"/>
  <c r="A223" i="61"/>
  <c r="A222" i="61"/>
  <c r="A221" i="61"/>
  <c r="A220" i="61"/>
  <c r="A219" i="61"/>
  <c r="A218" i="61"/>
  <c r="A217" i="61"/>
  <c r="A216" i="61"/>
  <c r="A215" i="61"/>
  <c r="A214" i="61"/>
  <c r="A213" i="61"/>
  <c r="A212" i="61"/>
  <c r="A211" i="61"/>
  <c r="A210" i="61"/>
  <c r="A209" i="61"/>
  <c r="A208" i="61"/>
  <c r="A207" i="61"/>
  <c r="A206" i="61"/>
  <c r="A205" i="61"/>
  <c r="A204" i="61"/>
  <c r="A203" i="61"/>
  <c r="A202" i="61"/>
  <c r="A201" i="61"/>
  <c r="A200" i="61"/>
  <c r="A199" i="61"/>
  <c r="A198" i="61"/>
  <c r="A197" i="61"/>
  <c r="A196" i="61"/>
  <c r="A195" i="61"/>
  <c r="A194" i="61"/>
  <c r="A193" i="61"/>
  <c r="A192" i="61"/>
  <c r="A191" i="61"/>
  <c r="A190" i="61"/>
  <c r="A189" i="61"/>
  <c r="A188" i="61"/>
  <c r="A187" i="61"/>
  <c r="A186" i="61"/>
  <c r="A185" i="61"/>
  <c r="A184" i="61"/>
  <c r="A183" i="61"/>
  <c r="A182" i="61"/>
  <c r="A181" i="61"/>
  <c r="A180" i="61"/>
  <c r="A179" i="61"/>
  <c r="A178" i="61"/>
  <c r="A177" i="61"/>
  <c r="A176" i="61"/>
  <c r="A175" i="61"/>
  <c r="A174" i="61"/>
  <c r="A173" i="61"/>
  <c r="A172" i="61"/>
  <c r="A171" i="61"/>
  <c r="A170" i="61"/>
  <c r="A169" i="61"/>
  <c r="A168" i="61"/>
  <c r="A167" i="61"/>
  <c r="A166" i="61"/>
  <c r="A165" i="61"/>
  <c r="A164" i="61"/>
  <c r="A163" i="61"/>
  <c r="A162" i="61"/>
  <c r="A161" i="61"/>
  <c r="A160" i="61"/>
  <c r="A159" i="61"/>
  <c r="A158" i="61"/>
  <c r="A157" i="61"/>
  <c r="A156" i="61"/>
  <c r="A155" i="61"/>
  <c r="A154" i="61"/>
  <c r="A153" i="61"/>
  <c r="A152" i="61"/>
  <c r="A151" i="61"/>
  <c r="A150" i="61"/>
  <c r="A149" i="61"/>
  <c r="A148" i="61"/>
  <c r="A147" i="61"/>
  <c r="A146" i="61"/>
  <c r="A145" i="61"/>
  <c r="A144" i="61"/>
  <c r="A143" i="61"/>
  <c r="A142" i="61"/>
  <c r="A141" i="61"/>
  <c r="A140" i="61"/>
  <c r="A139" i="61"/>
  <c r="A138" i="61"/>
  <c r="A137" i="61"/>
  <c r="A136" i="61"/>
  <c r="A135" i="61"/>
  <c r="A134" i="61"/>
  <c r="A133" i="61"/>
  <c r="A132" i="61"/>
  <c r="A131" i="61"/>
  <c r="A130" i="61"/>
  <c r="A129" i="61"/>
  <c r="A128" i="61"/>
  <c r="A127" i="61"/>
  <c r="A126" i="61"/>
  <c r="A125" i="61"/>
  <c r="A124" i="61"/>
  <c r="A123" i="61"/>
  <c r="A122" i="61"/>
  <c r="A121" i="61"/>
  <c r="A120" i="61"/>
  <c r="A5" i="61"/>
  <c r="A333" i="60"/>
  <c r="A332" i="60"/>
  <c r="A331" i="60"/>
  <c r="A329" i="60"/>
  <c r="A328" i="60"/>
  <c r="A327" i="60"/>
  <c r="A326" i="60"/>
  <c r="A325" i="60"/>
  <c r="A324" i="60"/>
  <c r="A323" i="60"/>
  <c r="A322" i="60"/>
  <c r="A321" i="60"/>
  <c r="A320" i="60"/>
  <c r="A319" i="60"/>
  <c r="A318" i="60"/>
  <c r="A317" i="60"/>
  <c r="A316" i="60"/>
  <c r="A315" i="60"/>
  <c r="A314" i="60"/>
  <c r="A313" i="60"/>
  <c r="A312" i="60"/>
  <c r="A311" i="60"/>
  <c r="A310" i="60"/>
  <c r="A309" i="60"/>
  <c r="A308" i="60"/>
  <c r="A307" i="60"/>
  <c r="A306" i="60"/>
  <c r="A305" i="60"/>
  <c r="A304" i="60"/>
  <c r="A303" i="60"/>
  <c r="A302" i="60"/>
  <c r="A301" i="60"/>
  <c r="A300" i="60"/>
  <c r="A299" i="60"/>
  <c r="A298" i="60"/>
  <c r="A297" i="60"/>
  <c r="A296" i="60"/>
  <c r="A295" i="60"/>
  <c r="A294" i="60"/>
  <c r="A293" i="60"/>
  <c r="A292" i="60"/>
  <c r="A291" i="60"/>
  <c r="A290" i="60"/>
  <c r="A289" i="60"/>
  <c r="A288" i="60"/>
  <c r="A287" i="60"/>
  <c r="A286" i="60"/>
  <c r="A285" i="60"/>
  <c r="A284" i="60"/>
  <c r="A283" i="60"/>
  <c r="A282" i="60"/>
  <c r="A281" i="60"/>
  <c r="A280" i="60"/>
  <c r="A279" i="60"/>
  <c r="A278" i="60"/>
  <c r="A277" i="60"/>
  <c r="A276" i="60"/>
  <c r="A275" i="60"/>
  <c r="A274" i="60"/>
  <c r="A273" i="60"/>
  <c r="A272" i="60"/>
  <c r="A271" i="60"/>
  <c r="A270" i="60"/>
  <c r="A269" i="60"/>
  <c r="A268" i="60"/>
  <c r="A267" i="60"/>
  <c r="A266" i="60"/>
  <c r="A265" i="60"/>
  <c r="A264" i="60"/>
  <c r="A263" i="60"/>
  <c r="A262" i="60"/>
  <c r="A261" i="60"/>
  <c r="A260" i="60"/>
  <c r="A259" i="60"/>
  <c r="A258" i="60"/>
  <c r="A257" i="60"/>
  <c r="A256" i="60"/>
  <c r="A255" i="60"/>
  <c r="A254" i="60"/>
  <c r="A253" i="60"/>
  <c r="A252" i="60"/>
  <c r="A251" i="60"/>
  <c r="A250" i="60"/>
  <c r="A249" i="60"/>
  <c r="A248" i="60"/>
  <c r="A247" i="60"/>
  <c r="A246" i="60"/>
  <c r="A245" i="60"/>
  <c r="A244" i="60"/>
  <c r="A243" i="60"/>
  <c r="A242" i="60"/>
  <c r="A241" i="60"/>
  <c r="A240" i="60"/>
  <c r="A239" i="60"/>
  <c r="A238" i="60"/>
  <c r="A237" i="60"/>
  <c r="A236" i="60"/>
  <c r="A235" i="60"/>
  <c r="A234" i="60"/>
  <c r="A233" i="60"/>
  <c r="A225" i="60"/>
  <c r="A224" i="60"/>
  <c r="A223" i="60"/>
  <c r="A222" i="60"/>
  <c r="A221" i="60"/>
  <c r="A220" i="60"/>
  <c r="A219" i="60"/>
  <c r="A218" i="60"/>
  <c r="A217" i="60"/>
  <c r="A216" i="60"/>
  <c r="A215" i="60"/>
  <c r="A214" i="60"/>
  <c r="A213" i="60"/>
  <c r="A212" i="60"/>
  <c r="A211" i="60"/>
  <c r="A210" i="60"/>
  <c r="A209" i="60"/>
  <c r="A208" i="60"/>
  <c r="A207" i="60"/>
  <c r="A206" i="60"/>
  <c r="A205" i="60"/>
  <c r="A204" i="60"/>
  <c r="A203" i="60"/>
  <c r="A202" i="60"/>
  <c r="A201" i="60"/>
  <c r="A200" i="60"/>
  <c r="A199" i="60"/>
  <c r="A198" i="60"/>
  <c r="A197" i="60"/>
  <c r="A196" i="60"/>
  <c r="A195" i="60"/>
  <c r="A194" i="60"/>
  <c r="A193" i="60"/>
  <c r="A192" i="60"/>
  <c r="A191" i="60"/>
  <c r="A190" i="60"/>
  <c r="A189" i="60"/>
  <c r="A188" i="60"/>
  <c r="A187" i="60"/>
  <c r="A186" i="60"/>
  <c r="A185" i="60"/>
  <c r="A184" i="60"/>
  <c r="A183" i="60"/>
  <c r="A182" i="60"/>
  <c r="A181" i="60"/>
  <c r="A180" i="60"/>
  <c r="A179" i="60"/>
  <c r="A178" i="60"/>
  <c r="A177" i="60"/>
  <c r="A176" i="60"/>
  <c r="A175" i="60"/>
  <c r="A174" i="60"/>
  <c r="A173" i="60"/>
  <c r="A172" i="60"/>
  <c r="A171" i="60"/>
  <c r="A170" i="60"/>
  <c r="A169" i="60"/>
  <c r="A168" i="60"/>
  <c r="A167" i="60"/>
  <c r="A166" i="60"/>
  <c r="A165" i="60"/>
  <c r="A164" i="60"/>
  <c r="A163" i="60"/>
  <c r="A162" i="60"/>
  <c r="A161" i="60"/>
  <c r="A160" i="60"/>
  <c r="A159" i="60"/>
  <c r="A158" i="60"/>
  <c r="A157" i="60"/>
  <c r="A156" i="60"/>
  <c r="A155" i="60"/>
  <c r="A154" i="60"/>
  <c r="A153" i="60"/>
  <c r="A152" i="60"/>
  <c r="A151" i="60"/>
  <c r="A150" i="60"/>
  <c r="A149" i="60"/>
  <c r="A148" i="60"/>
  <c r="A147" i="60"/>
  <c r="A146" i="60"/>
  <c r="A145" i="60"/>
  <c r="A144" i="60"/>
  <c r="A143" i="60"/>
  <c r="A142" i="60"/>
  <c r="A141" i="60"/>
  <c r="A140" i="60"/>
  <c r="A139" i="60"/>
  <c r="A138" i="60"/>
  <c r="A137" i="60"/>
  <c r="A136" i="60"/>
  <c r="A135" i="60"/>
  <c r="A134" i="60"/>
  <c r="A133" i="60"/>
  <c r="A132" i="60"/>
  <c r="A131" i="60"/>
  <c r="A130" i="60"/>
  <c r="A129" i="60"/>
  <c r="A128" i="60"/>
  <c r="A127" i="60"/>
  <c r="A126" i="60"/>
  <c r="A125" i="60"/>
  <c r="A124" i="60"/>
  <c r="A123" i="60"/>
  <c r="A122" i="60"/>
  <c r="A121" i="60"/>
  <c r="A120" i="60"/>
  <c r="A5" i="60"/>
  <c r="A333" i="59"/>
  <c r="A332" i="59"/>
  <c r="A331" i="59"/>
  <c r="A329" i="59"/>
  <c r="A328" i="59"/>
  <c r="A327" i="59"/>
  <c r="A326" i="59"/>
  <c r="A325" i="59"/>
  <c r="A324" i="59"/>
  <c r="A323" i="59"/>
  <c r="A322" i="59"/>
  <c r="A321" i="59"/>
  <c r="A320" i="59"/>
  <c r="A319" i="59"/>
  <c r="A318" i="59"/>
  <c r="A317" i="59"/>
  <c r="A316" i="59"/>
  <c r="A315" i="59"/>
  <c r="A314" i="59"/>
  <c r="A313" i="59"/>
  <c r="A312" i="59"/>
  <c r="A311" i="59"/>
  <c r="A310" i="59"/>
  <c r="A309" i="59"/>
  <c r="A308" i="59"/>
  <c r="A307" i="59"/>
  <c r="A306" i="59"/>
  <c r="A305" i="59"/>
  <c r="A304" i="59"/>
  <c r="A303" i="59"/>
  <c r="A302" i="59"/>
  <c r="A301" i="59"/>
  <c r="A300" i="59"/>
  <c r="A299" i="59"/>
  <c r="A298" i="59"/>
  <c r="A297" i="59"/>
  <c r="A296" i="59"/>
  <c r="A295" i="59"/>
  <c r="A294" i="59"/>
  <c r="A293" i="59"/>
  <c r="A292" i="59"/>
  <c r="A291" i="59"/>
  <c r="A290" i="59"/>
  <c r="A289" i="59"/>
  <c r="A288" i="59"/>
  <c r="A287" i="59"/>
  <c r="A286" i="59"/>
  <c r="A285" i="59"/>
  <c r="A284" i="59"/>
  <c r="A283" i="59"/>
  <c r="A282" i="59"/>
  <c r="A281" i="59"/>
  <c r="A280" i="59"/>
  <c r="A279" i="59"/>
  <c r="A278" i="59"/>
  <c r="A277" i="59"/>
  <c r="A276" i="59"/>
  <c r="A275" i="59"/>
  <c r="A274" i="59"/>
  <c r="A273" i="59"/>
  <c r="A272" i="59"/>
  <c r="A271" i="59"/>
  <c r="A270" i="59"/>
  <c r="A269" i="59"/>
  <c r="A268" i="59"/>
  <c r="A267" i="59"/>
  <c r="A266" i="59"/>
  <c r="A265" i="59"/>
  <c r="A264" i="59"/>
  <c r="A263" i="59"/>
  <c r="A262" i="59"/>
  <c r="A261" i="59"/>
  <c r="A260" i="59"/>
  <c r="A259" i="59"/>
  <c r="A258" i="59"/>
  <c r="A257" i="59"/>
  <c r="A256" i="59"/>
  <c r="A255" i="59"/>
  <c r="A254" i="59"/>
  <c r="A253" i="59"/>
  <c r="A252" i="59"/>
  <c r="A251" i="59"/>
  <c r="A250" i="59"/>
  <c r="A249" i="59"/>
  <c r="A248" i="59"/>
  <c r="A247" i="59"/>
  <c r="A246" i="59"/>
  <c r="A245" i="59"/>
  <c r="A244" i="59"/>
  <c r="A243" i="59"/>
  <c r="A242" i="59"/>
  <c r="A241" i="59"/>
  <c r="A240" i="59"/>
  <c r="A239" i="59"/>
  <c r="A238" i="59"/>
  <c r="A237" i="59"/>
  <c r="A236" i="59"/>
  <c r="A235" i="59"/>
  <c r="A234" i="59"/>
  <c r="A233" i="59"/>
  <c r="A223" i="59"/>
  <c r="A222" i="59"/>
  <c r="A221" i="59"/>
  <c r="A219" i="59"/>
  <c r="A218" i="59"/>
  <c r="A217" i="59"/>
  <c r="A216" i="59"/>
  <c r="A215" i="59"/>
  <c r="A214" i="59"/>
  <c r="A213" i="59"/>
  <c r="A212" i="59"/>
  <c r="A211" i="59"/>
  <c r="A210" i="59"/>
  <c r="A209" i="59"/>
  <c r="A208" i="59"/>
  <c r="A207" i="59"/>
  <c r="A206" i="59"/>
  <c r="A205" i="59"/>
  <c r="A204" i="59"/>
  <c r="A203" i="59"/>
  <c r="A202" i="59"/>
  <c r="A201" i="59"/>
  <c r="A200" i="59"/>
  <c r="A199" i="59"/>
  <c r="A198" i="59"/>
  <c r="A197" i="59"/>
  <c r="A196" i="59"/>
  <c r="A195" i="59"/>
  <c r="A194" i="59"/>
  <c r="A193" i="59"/>
  <c r="A192" i="59"/>
  <c r="A191" i="59"/>
  <c r="A190" i="59"/>
  <c r="A189" i="59"/>
  <c r="A188" i="59"/>
  <c r="A187" i="59"/>
  <c r="A186" i="59"/>
  <c r="A185" i="59"/>
  <c r="A184" i="59"/>
  <c r="A183" i="59"/>
  <c r="A182" i="59"/>
  <c r="A181" i="59"/>
  <c r="A180" i="59"/>
  <c r="A179" i="59"/>
  <c r="A178" i="59"/>
  <c r="A177" i="59"/>
  <c r="A176" i="59"/>
  <c r="A175" i="59"/>
  <c r="A174" i="59"/>
  <c r="A173" i="59"/>
  <c r="A172" i="59"/>
  <c r="A171" i="59"/>
  <c r="A170" i="59"/>
  <c r="A169" i="59"/>
  <c r="A168" i="59"/>
  <c r="A167" i="59"/>
  <c r="A166" i="59"/>
  <c r="A165" i="59"/>
  <c r="A164" i="59"/>
  <c r="A163" i="59"/>
  <c r="A162" i="59"/>
  <c r="A161" i="59"/>
  <c r="A160" i="59"/>
  <c r="A159" i="59"/>
  <c r="A158" i="59"/>
  <c r="A157" i="59"/>
  <c r="A156" i="59"/>
  <c r="A155" i="59"/>
  <c r="A154" i="59"/>
  <c r="A153" i="59"/>
  <c r="A152" i="59"/>
  <c r="A151" i="59"/>
  <c r="A150" i="59"/>
  <c r="A149" i="59"/>
  <c r="A148" i="59"/>
  <c r="A147" i="59"/>
  <c r="A146" i="59"/>
  <c r="A145" i="59"/>
  <c r="A144" i="59"/>
  <c r="A143" i="59"/>
  <c r="A142" i="59"/>
  <c r="A141" i="59"/>
  <c r="A140" i="59"/>
  <c r="A139" i="59"/>
  <c r="A138" i="59"/>
  <c r="A137" i="59"/>
  <c r="A136" i="59"/>
  <c r="A135" i="59"/>
  <c r="A134" i="59"/>
  <c r="A133" i="59"/>
  <c r="A132" i="59"/>
  <c r="A131" i="59"/>
  <c r="A130" i="59"/>
  <c r="A129" i="59"/>
  <c r="A128" i="59"/>
  <c r="A127" i="59"/>
  <c r="A126" i="59"/>
  <c r="A125" i="59"/>
  <c r="A124" i="59"/>
  <c r="A123" i="59"/>
  <c r="A122" i="59"/>
  <c r="A121" i="59"/>
  <c r="A120" i="59"/>
  <c r="A5" i="59"/>
  <c r="A335" i="47" l="1"/>
  <c r="A225" i="47"/>
  <c r="A225" i="48"/>
  <c r="A225" i="54"/>
  <c r="A335" i="50"/>
  <c r="A225" i="50"/>
  <c r="A332" i="58"/>
  <c r="A333" i="58"/>
  <c r="A223" i="58"/>
  <c r="A224" i="58"/>
  <c r="X225" i="50" l="1"/>
  <c r="A1" i="56" l="1"/>
  <c r="A2" i="56"/>
  <c r="A334" i="50" l="1"/>
  <c r="A224" i="50"/>
  <c r="A224" i="54"/>
  <c r="A224" i="48"/>
  <c r="A334" i="47"/>
  <c r="A224" i="47"/>
  <c r="A330" i="58" l="1"/>
  <c r="A331" i="58"/>
  <c r="A221" i="58"/>
  <c r="A222" i="58"/>
  <c r="A332" i="51"/>
  <c r="A333" i="51"/>
  <c r="A222" i="51"/>
  <c r="A223" i="51"/>
  <c r="A332" i="50"/>
  <c r="A333" i="50"/>
  <c r="A222" i="50"/>
  <c r="A223" i="50"/>
  <c r="A332" i="54"/>
  <c r="A333" i="54"/>
  <c r="A222" i="54"/>
  <c r="A223" i="54"/>
  <c r="A332" i="49"/>
  <c r="A333" i="49"/>
  <c r="A222" i="49"/>
  <c r="A223" i="49"/>
  <c r="A332" i="48"/>
  <c r="A333" i="48"/>
  <c r="A222" i="48"/>
  <c r="A223" i="48"/>
  <c r="A332" i="47"/>
  <c r="A333" i="47"/>
  <c r="A222" i="47"/>
  <c r="A223" i="47"/>
  <c r="A332" i="46"/>
  <c r="A333" i="46"/>
  <c r="A222" i="46"/>
  <c r="A223" i="46"/>
  <c r="A329" i="58" l="1"/>
  <c r="A220" i="58"/>
  <c r="A331" i="51"/>
  <c r="A221" i="51"/>
  <c r="A331" i="50"/>
  <c r="A221" i="50"/>
  <c r="A331" i="54"/>
  <c r="A221" i="54"/>
  <c r="A331" i="49"/>
  <c r="A221" i="49"/>
  <c r="A331" i="48"/>
  <c r="A221" i="48"/>
  <c r="A331" i="47"/>
  <c r="A221" i="47"/>
  <c r="A331" i="46"/>
  <c r="A221" i="46"/>
  <c r="A330" i="50" l="1"/>
  <c r="A220" i="50"/>
  <c r="A220" i="54"/>
  <c r="A220" i="48"/>
  <c r="A329" i="51" l="1"/>
  <c r="A219" i="51"/>
  <c r="A329" i="50"/>
  <c r="A219" i="50"/>
  <c r="A329" i="54"/>
  <c r="A219" i="54"/>
  <c r="A329" i="49"/>
  <c r="A219" i="49"/>
  <c r="A329" i="48"/>
  <c r="A219" i="48"/>
  <c r="A329" i="47"/>
  <c r="A219" i="47"/>
  <c r="A329" i="46"/>
  <c r="A219" i="46"/>
  <c r="A327" i="58" l="1"/>
  <c r="A218" i="58"/>
  <c r="A328" i="51"/>
  <c r="A218" i="51"/>
  <c r="A328" i="50"/>
  <c r="A218" i="50"/>
  <c r="A328" i="54"/>
  <c r="A218" i="54"/>
  <c r="A328" i="49"/>
  <c r="A218" i="49"/>
  <c r="A328" i="48"/>
  <c r="A218" i="48"/>
  <c r="A328" i="47"/>
  <c r="A218" i="47"/>
  <c r="A328" i="46"/>
  <c r="A218" i="46"/>
  <c r="A326" i="58" l="1"/>
  <c r="A325" i="58"/>
  <c r="A324" i="58"/>
  <c r="A323" i="58"/>
  <c r="A322" i="58"/>
  <c r="A321" i="58"/>
  <c r="A320" i="58"/>
  <c r="A319" i="58"/>
  <c r="A318" i="58"/>
  <c r="A317" i="58"/>
  <c r="A316" i="58"/>
  <c r="A315" i="58"/>
  <c r="A314" i="58"/>
  <c r="A313" i="58"/>
  <c r="A312" i="58"/>
  <c r="A311" i="58"/>
  <c r="A310" i="58"/>
  <c r="A309" i="58"/>
  <c r="A308" i="58"/>
  <c r="A307" i="58"/>
  <c r="A306" i="58"/>
  <c r="A305" i="58"/>
  <c r="A304" i="58"/>
  <c r="A303" i="58"/>
  <c r="A302" i="58"/>
  <c r="A301" i="58"/>
  <c r="A300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17" i="58"/>
  <c r="A216" i="58"/>
  <c r="A215" i="58"/>
  <c r="A214" i="58"/>
  <c r="A213" i="58"/>
  <c r="A212" i="58"/>
  <c r="A211" i="58"/>
  <c r="A210" i="58"/>
  <c r="A209" i="58"/>
  <c r="A208" i="58"/>
  <c r="A207" i="58"/>
  <c r="A206" i="58"/>
  <c r="A205" i="58"/>
  <c r="A204" i="58"/>
  <c r="A203" i="58"/>
  <c r="A202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327" i="51"/>
  <c r="A217" i="51"/>
  <c r="A327" i="50"/>
  <c r="A217" i="50"/>
  <c r="A327" i="54"/>
  <c r="A217" i="54"/>
  <c r="A327" i="49"/>
  <c r="A217" i="49"/>
  <c r="A327" i="48"/>
  <c r="A217" i="48"/>
  <c r="A327" i="47"/>
  <c r="A217" i="47"/>
  <c r="A327" i="46"/>
  <c r="A217" i="46"/>
  <c r="A326" i="51" l="1"/>
  <c r="A325" i="51"/>
  <c r="A324" i="51"/>
  <c r="A323" i="51"/>
  <c r="A322" i="51"/>
  <c r="A321" i="51"/>
  <c r="A320" i="51"/>
  <c r="A319" i="51"/>
  <c r="A318" i="51"/>
  <c r="A317" i="51"/>
  <c r="A316" i="51"/>
  <c r="A315" i="51"/>
  <c r="A314" i="5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326" i="50"/>
  <c r="A325" i="50"/>
  <c r="A324" i="50"/>
  <c r="A323" i="50"/>
  <c r="A322" i="50"/>
  <c r="A321" i="50"/>
  <c r="A320" i="50"/>
  <c r="A319" i="50"/>
  <c r="A318" i="50"/>
  <c r="A317" i="50"/>
  <c r="A316" i="50"/>
  <c r="A315" i="50"/>
  <c r="A314" i="50"/>
  <c r="A313" i="50"/>
  <c r="A312" i="50"/>
  <c r="A311" i="50"/>
  <c r="A310" i="50"/>
  <c r="A309" i="50"/>
  <c r="A308" i="50"/>
  <c r="A307" i="50"/>
  <c r="A306" i="50"/>
  <c r="A305" i="50"/>
  <c r="A304" i="50"/>
  <c r="A303" i="50"/>
  <c r="A302" i="50"/>
  <c r="A301" i="50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326" i="54"/>
  <c r="A325" i="54"/>
  <c r="A324" i="54"/>
  <c r="A323" i="54"/>
  <c r="A322" i="54"/>
  <c r="A321" i="54"/>
  <c r="A320" i="54"/>
  <c r="A319" i="54"/>
  <c r="A318" i="54"/>
  <c r="A317" i="54"/>
  <c r="A316" i="54"/>
  <c r="A315" i="54"/>
  <c r="A314" i="54"/>
  <c r="A313" i="54"/>
  <c r="A312" i="54"/>
  <c r="A311" i="54"/>
  <c r="A310" i="54"/>
  <c r="A309" i="54"/>
  <c r="A308" i="54"/>
  <c r="A307" i="54"/>
  <c r="A306" i="54"/>
  <c r="A305" i="54"/>
  <c r="A304" i="54"/>
  <c r="A303" i="54"/>
  <c r="A302" i="54"/>
  <c r="A301" i="54"/>
  <c r="A300" i="54"/>
  <c r="A299" i="54"/>
  <c r="A298" i="54"/>
  <c r="A297" i="54"/>
  <c r="A296" i="54"/>
  <c r="A295" i="54"/>
  <c r="A294" i="54"/>
  <c r="A293" i="54"/>
  <c r="A292" i="54"/>
  <c r="A291" i="54"/>
  <c r="A290" i="54"/>
  <c r="A289" i="54"/>
  <c r="A288" i="54"/>
  <c r="A287" i="54"/>
  <c r="A286" i="54"/>
  <c r="A285" i="54"/>
  <c r="A284" i="54"/>
  <c r="A283" i="54"/>
  <c r="A282" i="54"/>
  <c r="A281" i="54"/>
  <c r="A280" i="54"/>
  <c r="A279" i="54"/>
  <c r="A278" i="54"/>
  <c r="A277" i="54"/>
  <c r="A276" i="54"/>
  <c r="A275" i="54"/>
  <c r="A274" i="54"/>
  <c r="A273" i="54"/>
  <c r="A272" i="54"/>
  <c r="A271" i="54"/>
  <c r="A270" i="54"/>
  <c r="A269" i="54"/>
  <c r="A268" i="54"/>
  <c r="A267" i="54"/>
  <c r="A266" i="54"/>
  <c r="A265" i="54"/>
  <c r="A264" i="54"/>
  <c r="A263" i="54"/>
  <c r="A262" i="54"/>
  <c r="A261" i="54"/>
  <c r="A260" i="54"/>
  <c r="A259" i="54"/>
  <c r="A258" i="54"/>
  <c r="A257" i="54"/>
  <c r="A256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326" i="49"/>
  <c r="A325" i="49"/>
  <c r="A324" i="49"/>
  <c r="A323" i="49"/>
  <c r="A322" i="49"/>
  <c r="A321" i="49"/>
  <c r="A320" i="49"/>
  <c r="A319" i="49"/>
  <c r="A318" i="49"/>
  <c r="A317" i="49"/>
  <c r="A316" i="49"/>
  <c r="A315" i="49"/>
  <c r="A314" i="49"/>
  <c r="A313" i="49"/>
  <c r="A312" i="49"/>
  <c r="A311" i="49"/>
  <c r="A310" i="49"/>
  <c r="A309" i="49"/>
  <c r="A308" i="49"/>
  <c r="A307" i="49"/>
  <c r="A306" i="49"/>
  <c r="A305" i="49"/>
  <c r="A304" i="49"/>
  <c r="A303" i="49"/>
  <c r="A302" i="49"/>
  <c r="A301" i="49"/>
  <c r="A300" i="49"/>
  <c r="A299" i="49"/>
  <c r="A298" i="49"/>
  <c r="A297" i="49"/>
  <c r="A296" i="49"/>
  <c r="A295" i="49"/>
  <c r="A294" i="49"/>
  <c r="A293" i="49"/>
  <c r="A292" i="49"/>
  <c r="A291" i="49"/>
  <c r="A290" i="49"/>
  <c r="A289" i="49"/>
  <c r="A288" i="49"/>
  <c r="A287" i="49"/>
  <c r="A286" i="49"/>
  <c r="A285" i="49"/>
  <c r="A284" i="49"/>
  <c r="A283" i="49"/>
  <c r="A282" i="49"/>
  <c r="A281" i="49"/>
  <c r="A280" i="49"/>
  <c r="A279" i="49"/>
  <c r="A278" i="49"/>
  <c r="A277" i="49"/>
  <c r="A276" i="49"/>
  <c r="A275" i="49"/>
  <c r="A274" i="49"/>
  <c r="A273" i="49"/>
  <c r="A272" i="49"/>
  <c r="A271" i="49"/>
  <c r="A270" i="49"/>
  <c r="A269" i="49"/>
  <c r="A268" i="49"/>
  <c r="A267" i="49"/>
  <c r="A266" i="49"/>
  <c r="A265" i="49"/>
  <c r="A264" i="49"/>
  <c r="A263" i="49"/>
  <c r="A262" i="49"/>
  <c r="A261" i="49"/>
  <c r="A260" i="49"/>
  <c r="A259" i="49"/>
  <c r="A258" i="49"/>
  <c r="A257" i="49"/>
  <c r="A256" i="49"/>
  <c r="A255" i="49"/>
  <c r="A254" i="49"/>
  <c r="A253" i="49"/>
  <c r="A252" i="49"/>
  <c r="A251" i="49"/>
  <c r="A250" i="49"/>
  <c r="A249" i="49"/>
  <c r="A248" i="49"/>
  <c r="A247" i="49"/>
  <c r="A246" i="49"/>
  <c r="A245" i="49"/>
  <c r="A244" i="49"/>
  <c r="A243" i="49"/>
  <c r="A242" i="49"/>
  <c r="A241" i="49"/>
  <c r="A240" i="49"/>
  <c r="A239" i="49"/>
  <c r="A238" i="49"/>
  <c r="A237" i="49"/>
  <c r="A236" i="49"/>
  <c r="A235" i="49"/>
  <c r="A234" i="49"/>
  <c r="A233" i="49"/>
  <c r="A216" i="51"/>
  <c r="A215" i="51"/>
  <c r="A214" i="51"/>
  <c r="A213" i="51"/>
  <c r="A212" i="51"/>
  <c r="A211" i="51"/>
  <c r="A210" i="51"/>
  <c r="A209" i="51"/>
  <c r="A208" i="51"/>
  <c r="A207" i="51"/>
  <c r="A206" i="51"/>
  <c r="A205" i="51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A178" i="51"/>
  <c r="A177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216" i="50"/>
  <c r="A215" i="50"/>
  <c r="A214" i="50"/>
  <c r="A213" i="50"/>
  <c r="A212" i="50"/>
  <c r="A211" i="50"/>
  <c r="A210" i="50"/>
  <c r="A209" i="50"/>
  <c r="A208" i="50"/>
  <c r="A207" i="50"/>
  <c r="A206" i="50"/>
  <c r="A205" i="50"/>
  <c r="A204" i="50"/>
  <c r="A203" i="50"/>
  <c r="A202" i="50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216" i="49"/>
  <c r="A215" i="49"/>
  <c r="A214" i="49"/>
  <c r="A213" i="49"/>
  <c r="A212" i="49"/>
  <c r="A211" i="49"/>
  <c r="A210" i="49"/>
  <c r="A209" i="49"/>
  <c r="A208" i="49"/>
  <c r="A207" i="49"/>
  <c r="A206" i="49"/>
  <c r="A205" i="49"/>
  <c r="A204" i="49"/>
  <c r="A203" i="49"/>
  <c r="A202" i="49"/>
  <c r="A201" i="49"/>
  <c r="A200" i="49"/>
  <c r="A199" i="49"/>
  <c r="A198" i="49"/>
  <c r="A197" i="49"/>
  <c r="A196" i="49"/>
  <c r="A195" i="49"/>
  <c r="A194" i="49"/>
  <c r="A193" i="49"/>
  <c r="A192" i="49"/>
  <c r="A191" i="49"/>
  <c r="A190" i="49"/>
  <c r="A189" i="49"/>
  <c r="A188" i="49"/>
  <c r="A187" i="49"/>
  <c r="A186" i="49"/>
  <c r="A185" i="49"/>
  <c r="A184" i="49"/>
  <c r="A183" i="49"/>
  <c r="A182" i="49"/>
  <c r="A181" i="49"/>
  <c r="A180" i="49"/>
  <c r="A179" i="49"/>
  <c r="A178" i="49"/>
  <c r="A177" i="49"/>
  <c r="A176" i="49"/>
  <c r="A175" i="49"/>
  <c r="A174" i="49"/>
  <c r="A173" i="49"/>
  <c r="A172" i="49"/>
  <c r="A171" i="49"/>
  <c r="A170" i="49"/>
  <c r="A169" i="49"/>
  <c r="A168" i="49"/>
  <c r="A167" i="49"/>
  <c r="A166" i="49"/>
  <c r="A165" i="49"/>
  <c r="A164" i="49"/>
  <c r="A163" i="49"/>
  <c r="A162" i="49"/>
  <c r="A161" i="49"/>
  <c r="A160" i="49"/>
  <c r="A159" i="49"/>
  <c r="A158" i="49"/>
  <c r="A157" i="49"/>
  <c r="A156" i="49"/>
  <c r="A155" i="49"/>
  <c r="A154" i="49"/>
  <c r="A153" i="49"/>
  <c r="A152" i="49"/>
  <c r="A151" i="49"/>
  <c r="A150" i="49"/>
  <c r="A149" i="49"/>
  <c r="A148" i="49"/>
  <c r="A147" i="49"/>
  <c r="A146" i="49"/>
  <c r="A145" i="49"/>
  <c r="A144" i="49"/>
  <c r="A143" i="49"/>
  <c r="A142" i="49"/>
  <c r="A141" i="49"/>
  <c r="A140" i="49"/>
  <c r="A139" i="49"/>
  <c r="A138" i="49"/>
  <c r="A137" i="49"/>
  <c r="A136" i="49"/>
  <c r="A135" i="49"/>
  <c r="A134" i="49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326" i="48"/>
  <c r="A325" i="48"/>
  <c r="A324" i="48"/>
  <c r="A323" i="48"/>
  <c r="A322" i="48"/>
  <c r="A321" i="48"/>
  <c r="A320" i="48"/>
  <c r="A319" i="48"/>
  <c r="A318" i="48"/>
  <c r="A317" i="48"/>
  <c r="A316" i="48"/>
  <c r="A315" i="48"/>
  <c r="A314" i="48"/>
  <c r="A313" i="48"/>
  <c r="A312" i="48"/>
  <c r="A311" i="48"/>
  <c r="A310" i="48"/>
  <c r="A309" i="48"/>
  <c r="A308" i="48"/>
  <c r="A307" i="48"/>
  <c r="A306" i="48"/>
  <c r="A305" i="48"/>
  <c r="A304" i="48"/>
  <c r="A303" i="48"/>
  <c r="A302" i="48"/>
  <c r="A301" i="48"/>
  <c r="A300" i="48"/>
  <c r="A299" i="48"/>
  <c r="A298" i="48"/>
  <c r="A297" i="48"/>
  <c r="A296" i="48"/>
  <c r="A295" i="48"/>
  <c r="A294" i="48"/>
  <c r="A293" i="48"/>
  <c r="A292" i="48"/>
  <c r="A291" i="48"/>
  <c r="A290" i="48"/>
  <c r="A289" i="48"/>
  <c r="A288" i="48"/>
  <c r="A287" i="48"/>
  <c r="A286" i="48"/>
  <c r="A285" i="48"/>
  <c r="A284" i="48"/>
  <c r="A283" i="48"/>
  <c r="A282" i="48"/>
  <c r="A281" i="48"/>
  <c r="A280" i="48"/>
  <c r="A279" i="48"/>
  <c r="A278" i="48"/>
  <c r="A277" i="48"/>
  <c r="A276" i="48"/>
  <c r="A275" i="48"/>
  <c r="A274" i="48"/>
  <c r="A273" i="48"/>
  <c r="A272" i="48"/>
  <c r="A271" i="48"/>
  <c r="A270" i="48"/>
  <c r="A269" i="48"/>
  <c r="A268" i="48"/>
  <c r="A267" i="48"/>
  <c r="A266" i="48"/>
  <c r="A265" i="48"/>
  <c r="A264" i="48"/>
  <c r="A263" i="48"/>
  <c r="A262" i="48"/>
  <c r="A261" i="48"/>
  <c r="A260" i="48"/>
  <c r="A259" i="48"/>
  <c r="A258" i="48"/>
  <c r="A257" i="48"/>
  <c r="A256" i="48"/>
  <c r="A255" i="48"/>
  <c r="A254" i="48"/>
  <c r="A253" i="48"/>
  <c r="A252" i="48"/>
  <c r="A251" i="48"/>
  <c r="A250" i="48"/>
  <c r="A249" i="48"/>
  <c r="A248" i="48"/>
  <c r="A247" i="48"/>
  <c r="A246" i="48"/>
  <c r="A245" i="48"/>
  <c r="A244" i="48"/>
  <c r="A243" i="48"/>
  <c r="A242" i="48"/>
  <c r="A241" i="48"/>
  <c r="A240" i="48"/>
  <c r="A239" i="48"/>
  <c r="A238" i="48"/>
  <c r="A237" i="48"/>
  <c r="A236" i="48"/>
  <c r="A235" i="48"/>
  <c r="A234" i="48"/>
  <c r="A233" i="48"/>
  <c r="A216" i="48"/>
  <c r="A215" i="48"/>
  <c r="A214" i="48"/>
  <c r="A213" i="48"/>
  <c r="A212" i="48"/>
  <c r="A211" i="48"/>
  <c r="A210" i="48"/>
  <c r="A209" i="48"/>
  <c r="A208" i="48"/>
  <c r="A207" i="48"/>
  <c r="A206" i="48"/>
  <c r="A205" i="48"/>
  <c r="A204" i="48"/>
  <c r="A203" i="48"/>
  <c r="A202" i="48"/>
  <c r="A201" i="48"/>
  <c r="A200" i="48"/>
  <c r="A199" i="48"/>
  <c r="A198" i="48"/>
  <c r="A197" i="48"/>
  <c r="A196" i="48"/>
  <c r="A195" i="48"/>
  <c r="A194" i="48"/>
  <c r="A193" i="48"/>
  <c r="A192" i="48"/>
  <c r="A191" i="48"/>
  <c r="A190" i="48"/>
  <c r="A189" i="48"/>
  <c r="A188" i="48"/>
  <c r="A187" i="48"/>
  <c r="A186" i="48"/>
  <c r="A185" i="48"/>
  <c r="A184" i="48"/>
  <c r="A183" i="48"/>
  <c r="A182" i="48"/>
  <c r="A181" i="48"/>
  <c r="A180" i="48"/>
  <c r="A179" i="48"/>
  <c r="A178" i="48"/>
  <c r="A177" i="48"/>
  <c r="A176" i="48"/>
  <c r="A175" i="48"/>
  <c r="A174" i="48"/>
  <c r="A173" i="48"/>
  <c r="A172" i="48"/>
  <c r="A171" i="48"/>
  <c r="A170" i="48"/>
  <c r="A169" i="48"/>
  <c r="A168" i="48"/>
  <c r="A167" i="48"/>
  <c r="A166" i="48"/>
  <c r="A165" i="48"/>
  <c r="A164" i="48"/>
  <c r="A163" i="48"/>
  <c r="A162" i="48"/>
  <c r="A161" i="48"/>
  <c r="A160" i="48"/>
  <c r="A159" i="48"/>
  <c r="A158" i="48"/>
  <c r="A157" i="48"/>
  <c r="A156" i="48"/>
  <c r="A155" i="48"/>
  <c r="A154" i="48"/>
  <c r="A153" i="48"/>
  <c r="A152" i="48"/>
  <c r="A151" i="48"/>
  <c r="A150" i="48"/>
  <c r="A149" i="48"/>
  <c r="A148" i="48"/>
  <c r="A147" i="48"/>
  <c r="A146" i="48"/>
  <c r="A145" i="48"/>
  <c r="A144" i="48"/>
  <c r="A143" i="48"/>
  <c r="A142" i="48"/>
  <c r="A141" i="48"/>
  <c r="A140" i="48"/>
  <c r="A139" i="48"/>
  <c r="A138" i="48"/>
  <c r="A137" i="48"/>
  <c r="A136" i="48"/>
  <c r="A135" i="48"/>
  <c r="A134" i="48"/>
  <c r="A133" i="48"/>
  <c r="A132" i="48"/>
  <c r="A131" i="48"/>
  <c r="A130" i="48"/>
  <c r="A129" i="48"/>
  <c r="A128" i="48"/>
  <c r="A127" i="48"/>
  <c r="A126" i="48"/>
  <c r="A125" i="48"/>
  <c r="A124" i="48"/>
  <c r="A123" i="48"/>
  <c r="A122" i="48"/>
  <c r="A121" i="48"/>
  <c r="A120" i="48"/>
  <c r="A326" i="47"/>
  <c r="A325" i="47"/>
  <c r="A324" i="47"/>
  <c r="A323" i="47"/>
  <c r="A322" i="47"/>
  <c r="A321" i="47"/>
  <c r="A320" i="47"/>
  <c r="A319" i="47"/>
  <c r="A318" i="47"/>
  <c r="A317" i="47"/>
  <c r="A316" i="47"/>
  <c r="A315" i="47"/>
  <c r="A314" i="47"/>
  <c r="A313" i="47"/>
  <c r="A312" i="47"/>
  <c r="A311" i="47"/>
  <c r="A310" i="47"/>
  <c r="A309" i="47"/>
  <c r="A308" i="47"/>
  <c r="A307" i="47"/>
  <c r="A306" i="47"/>
  <c r="A305" i="47"/>
  <c r="A304" i="47"/>
  <c r="A303" i="47"/>
  <c r="A302" i="47"/>
  <c r="A301" i="47"/>
  <c r="A300" i="47"/>
  <c r="A299" i="47"/>
  <c r="A298" i="47"/>
  <c r="A297" i="47"/>
  <c r="A296" i="47"/>
  <c r="A295" i="47"/>
  <c r="A294" i="47"/>
  <c r="A293" i="47"/>
  <c r="A292" i="47"/>
  <c r="A291" i="47"/>
  <c r="A290" i="47"/>
  <c r="A289" i="47"/>
  <c r="A288" i="47"/>
  <c r="A287" i="47"/>
  <c r="A286" i="47"/>
  <c r="A285" i="47"/>
  <c r="A284" i="47"/>
  <c r="A283" i="47"/>
  <c r="A282" i="47"/>
  <c r="A281" i="47"/>
  <c r="A280" i="47"/>
  <c r="A279" i="47"/>
  <c r="A278" i="47"/>
  <c r="A277" i="47"/>
  <c r="A276" i="47"/>
  <c r="A275" i="47"/>
  <c r="A274" i="47"/>
  <c r="A273" i="47"/>
  <c r="A272" i="47"/>
  <c r="A271" i="47"/>
  <c r="A270" i="47"/>
  <c r="A269" i="47"/>
  <c r="A268" i="47"/>
  <c r="A267" i="47"/>
  <c r="A266" i="47"/>
  <c r="A265" i="47"/>
  <c r="A264" i="47"/>
  <c r="A263" i="47"/>
  <c r="A262" i="47"/>
  <c r="A261" i="47"/>
  <c r="A260" i="47"/>
  <c r="A259" i="47"/>
  <c r="A258" i="47"/>
  <c r="A257" i="47"/>
  <c r="A256" i="47"/>
  <c r="A255" i="47"/>
  <c r="A254" i="47"/>
  <c r="A253" i="47"/>
  <c r="A252" i="47"/>
  <c r="A251" i="47"/>
  <c r="A250" i="47"/>
  <c r="A249" i="47"/>
  <c r="A248" i="47"/>
  <c r="A247" i="47"/>
  <c r="A246" i="47"/>
  <c r="A245" i="47"/>
  <c r="A244" i="47"/>
  <c r="A243" i="47"/>
  <c r="A242" i="47"/>
  <c r="A241" i="47"/>
  <c r="A240" i="47"/>
  <c r="A239" i="47"/>
  <c r="A238" i="47"/>
  <c r="A237" i="47"/>
  <c r="A236" i="47"/>
  <c r="A235" i="47"/>
  <c r="A234" i="47"/>
  <c r="A233" i="47"/>
  <c r="A216" i="47"/>
  <c r="A215" i="47"/>
  <c r="A214" i="47"/>
  <c r="A213" i="47"/>
  <c r="A212" i="47"/>
  <c r="A211" i="47"/>
  <c r="A210" i="47"/>
  <c r="A209" i="47"/>
  <c r="A208" i="47"/>
  <c r="A207" i="47"/>
  <c r="A206" i="47"/>
  <c r="A205" i="47"/>
  <c r="A204" i="47"/>
  <c r="A203" i="47"/>
  <c r="A202" i="47"/>
  <c r="A201" i="47"/>
  <c r="A200" i="47"/>
  <c r="A199" i="47"/>
  <c r="A198" i="47"/>
  <c r="A197" i="47"/>
  <c r="A196" i="47"/>
  <c r="A195" i="47"/>
  <c r="A194" i="47"/>
  <c r="A193" i="47"/>
  <c r="A192" i="47"/>
  <c r="A191" i="47"/>
  <c r="A190" i="47"/>
  <c r="A189" i="47"/>
  <c r="A188" i="47"/>
  <c r="A187" i="47"/>
  <c r="A186" i="47"/>
  <c r="A185" i="47"/>
  <c r="A184" i="47"/>
  <c r="A183" i="47"/>
  <c r="A182" i="47"/>
  <c r="A181" i="47"/>
  <c r="A180" i="47"/>
  <c r="A179" i="47"/>
  <c r="A178" i="47"/>
  <c r="A177" i="47"/>
  <c r="A176" i="47"/>
  <c r="A175" i="47"/>
  <c r="A174" i="47"/>
  <c r="A173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8" i="47"/>
  <c r="A157" i="47"/>
  <c r="A156" i="47"/>
  <c r="A155" i="47"/>
  <c r="A154" i="47"/>
  <c r="A153" i="47"/>
  <c r="A152" i="47"/>
  <c r="A151" i="47"/>
  <c r="A150" i="47"/>
  <c r="A149" i="47"/>
  <c r="A148" i="47"/>
  <c r="A147" i="47"/>
  <c r="A146" i="47"/>
  <c r="A145" i="47"/>
  <c r="A144" i="47"/>
  <c r="A143" i="47"/>
  <c r="A142" i="47"/>
  <c r="A141" i="47"/>
  <c r="A140" i="47"/>
  <c r="A139" i="47"/>
  <c r="A138" i="47"/>
  <c r="A137" i="47"/>
  <c r="A136" i="47"/>
  <c r="A135" i="47"/>
  <c r="A134" i="47"/>
  <c r="A133" i="47"/>
  <c r="A132" i="47"/>
  <c r="A131" i="47"/>
  <c r="A130" i="47"/>
  <c r="A129" i="47"/>
  <c r="A128" i="47"/>
  <c r="A127" i="47"/>
  <c r="A126" i="47"/>
  <c r="A125" i="47"/>
  <c r="A124" i="47"/>
  <c r="A123" i="47"/>
  <c r="A122" i="47"/>
  <c r="A121" i="47"/>
  <c r="A120" i="47"/>
  <c r="A326" i="46"/>
  <c r="A216" i="46"/>
  <c r="A325" i="46" l="1"/>
  <c r="A324" i="46"/>
  <c r="A323" i="46"/>
  <c r="A322" i="46"/>
  <c r="A321" i="46"/>
  <c r="A320" i="46"/>
  <c r="A319" i="46"/>
  <c r="A318" i="46"/>
  <c r="A317" i="46"/>
  <c r="A316" i="46"/>
  <c r="A315" i="46"/>
  <c r="A314" i="46"/>
  <c r="A313" i="46"/>
  <c r="A312" i="46"/>
  <c r="A311" i="46"/>
  <c r="A310" i="46"/>
  <c r="A309" i="46"/>
  <c r="A308" i="46"/>
  <c r="A307" i="46"/>
  <c r="A306" i="46"/>
  <c r="A305" i="46"/>
  <c r="A304" i="46"/>
  <c r="A303" i="46"/>
  <c r="A302" i="46"/>
  <c r="A301" i="46"/>
  <c r="A300" i="46"/>
  <c r="A299" i="46"/>
  <c r="A298" i="46"/>
  <c r="A297" i="46"/>
  <c r="A296" i="46"/>
  <c r="A295" i="46"/>
  <c r="A294" i="46"/>
  <c r="A293" i="46"/>
  <c r="A292" i="46"/>
  <c r="A291" i="46"/>
  <c r="A290" i="46"/>
  <c r="A289" i="46"/>
  <c r="A288" i="46"/>
  <c r="A287" i="46"/>
  <c r="A286" i="46"/>
  <c r="A285" i="46"/>
  <c r="A284" i="46"/>
  <c r="A283" i="46"/>
  <c r="A282" i="46"/>
  <c r="A281" i="46"/>
  <c r="A280" i="46"/>
  <c r="A279" i="46"/>
  <c r="A278" i="46"/>
  <c r="A277" i="46"/>
  <c r="A276" i="46"/>
  <c r="A275" i="46"/>
  <c r="A274" i="46"/>
  <c r="A273" i="46"/>
  <c r="A272" i="46"/>
  <c r="A271" i="46"/>
  <c r="A270" i="46"/>
  <c r="A269" i="46"/>
  <c r="A268" i="46"/>
  <c r="A267" i="46"/>
  <c r="A266" i="46"/>
  <c r="A265" i="46"/>
  <c r="A264" i="46"/>
  <c r="A263" i="46"/>
  <c r="A262" i="46"/>
  <c r="A261" i="46"/>
  <c r="A260" i="46"/>
  <c r="A259" i="46"/>
  <c r="A258" i="46"/>
  <c r="A257" i="46"/>
  <c r="A256" i="46"/>
  <c r="A255" i="46"/>
  <c r="A254" i="46"/>
  <c r="A253" i="46"/>
  <c r="A252" i="46"/>
  <c r="A251" i="46"/>
  <c r="A250" i="46"/>
  <c r="A249" i="46"/>
  <c r="A248" i="46"/>
  <c r="A247" i="46"/>
  <c r="A246" i="46"/>
  <c r="A245" i="46"/>
  <c r="A244" i="46"/>
  <c r="A243" i="46"/>
  <c r="A242" i="46"/>
  <c r="A241" i="46"/>
  <c r="A240" i="46"/>
  <c r="A239" i="46"/>
  <c r="A238" i="46"/>
  <c r="A237" i="46"/>
  <c r="A236" i="46"/>
  <c r="A235" i="46"/>
  <c r="A234" i="46"/>
  <c r="A233" i="46"/>
  <c r="A215" i="46"/>
  <c r="A214" i="46"/>
  <c r="A213" i="46"/>
  <c r="A212" i="46"/>
  <c r="A211" i="46"/>
  <c r="A210" i="46"/>
  <c r="A209" i="46"/>
  <c r="A208" i="46"/>
  <c r="A207" i="46"/>
  <c r="A206" i="46"/>
  <c r="A205" i="46"/>
  <c r="A204" i="46"/>
  <c r="A203" i="46"/>
  <c r="A202" i="46"/>
  <c r="A201" i="46"/>
  <c r="A200" i="46"/>
  <c r="A199" i="46"/>
  <c r="A198" i="46"/>
  <c r="A197" i="46"/>
  <c r="A196" i="46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73" i="46"/>
  <c r="A172" i="46"/>
  <c r="A171" i="46"/>
  <c r="A170" i="46"/>
  <c r="A169" i="46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5" i="51" l="1"/>
  <c r="A5" i="50"/>
  <c r="A5" i="54"/>
  <c r="A5" i="49"/>
  <c r="A5" i="48"/>
  <c r="A5" i="47"/>
  <c r="A5" i="46"/>
  <c r="A5" i="43"/>
  <c r="A5" i="38"/>
  <c r="A5" i="37"/>
  <c r="A5" i="45"/>
  <c r="A5" i="36"/>
  <c r="A5" i="35"/>
  <c r="A5" i="34"/>
  <c r="A5" i="25"/>
  <c r="A44" i="56" l="1"/>
  <c r="A43" i="56"/>
  <c r="A42" i="56"/>
  <c r="X223" i="50" l="1"/>
  <c r="X224" i="50" l="1"/>
  <c r="X115" i="51" l="1"/>
  <c r="X229" i="51" s="1"/>
  <c r="AJ229" i="51" s="1"/>
  <c r="W115" i="51"/>
  <c r="W229" i="51" s="1"/>
  <c r="AI229" i="51" s="1"/>
  <c r="V115" i="51"/>
  <c r="V229" i="51" s="1"/>
  <c r="AH229" i="51" s="1"/>
  <c r="S115" i="51"/>
  <c r="S229" i="51" s="1"/>
  <c r="AE229" i="51" s="1"/>
  <c r="Q115" i="51"/>
  <c r="Q229" i="51" s="1"/>
  <c r="AC229" i="51" s="1"/>
  <c r="P115" i="51"/>
  <c r="P229" i="51" s="1"/>
  <c r="AB229" i="51" s="1"/>
  <c r="O115" i="51"/>
  <c r="O229" i="51" s="1"/>
  <c r="AA229" i="51" s="1"/>
  <c r="N115" i="51"/>
  <c r="N229" i="51" s="1"/>
  <c r="Z229" i="51" s="1"/>
  <c r="S115" i="62" l="1"/>
  <c r="S229" i="62" s="1"/>
  <c r="AE229" i="62" s="1"/>
  <c r="Y56" i="38"/>
  <c r="Y110" i="38" s="1"/>
  <c r="AT110" i="38" s="1"/>
  <c r="AS56" i="64"/>
  <c r="AS110" i="64" s="1"/>
  <c r="C56" i="67"/>
  <c r="C110" i="67" s="1"/>
  <c r="C56" i="66"/>
  <c r="C110" i="66" s="1"/>
  <c r="C56" i="38"/>
  <c r="C110" i="38" s="1"/>
  <c r="AS56" i="36"/>
  <c r="S56" i="66"/>
  <c r="S110" i="66" s="1"/>
  <c r="S56" i="38"/>
  <c r="S110" i="38" s="1"/>
  <c r="S56" i="67"/>
  <c r="S110" i="67" s="1"/>
  <c r="BI56" i="64"/>
  <c r="BI110" i="64" s="1"/>
  <c r="BI56" i="36"/>
  <c r="BI110" i="36" s="1"/>
  <c r="AJ56" i="67"/>
  <c r="AJ110" i="67" s="1"/>
  <c r="BE110" i="67" s="1"/>
  <c r="AB56" i="38"/>
  <c r="AB110" i="38" s="1"/>
  <c r="AW110" i="38" s="1"/>
  <c r="E115" i="50"/>
  <c r="E229" i="50" s="1"/>
  <c r="Q228" i="70" s="1"/>
  <c r="E115" i="62"/>
  <c r="E229" i="62" s="1"/>
  <c r="E115" i="51"/>
  <c r="E229" i="51" s="1"/>
  <c r="AV56" i="64"/>
  <c r="AV110" i="64" s="1"/>
  <c r="F56" i="66"/>
  <c r="F110" i="66" s="1"/>
  <c r="W56" i="67"/>
  <c r="W110" i="67" s="1"/>
  <c r="AR110" i="67" s="1"/>
  <c r="AE56" i="38"/>
  <c r="AE110" i="38" s="1"/>
  <c r="AZ110" i="38" s="1"/>
  <c r="F115" i="50"/>
  <c r="F229" i="50" s="1"/>
  <c r="R228" i="70" s="1"/>
  <c r="X115" i="62"/>
  <c r="X229" i="62" s="1"/>
  <c r="AJ229" i="62" s="1"/>
  <c r="G56" i="67"/>
  <c r="G110" i="67" s="1"/>
  <c r="AW56" i="64"/>
  <c r="AW110" i="64" s="1"/>
  <c r="G56" i="38"/>
  <c r="G110" i="38" s="1"/>
  <c r="G56" i="66"/>
  <c r="G110" i="66" s="1"/>
  <c r="AW56" i="36"/>
  <c r="X56" i="67"/>
  <c r="X110" i="67" s="1"/>
  <c r="AS110" i="67" s="1"/>
  <c r="AN56" i="67"/>
  <c r="AN110" i="67" s="1"/>
  <c r="BI110" i="67" s="1"/>
  <c r="AF56" i="38"/>
  <c r="AF110" i="38" s="1"/>
  <c r="BA110" i="38" s="1"/>
  <c r="G115" i="50"/>
  <c r="G229" i="50" s="1"/>
  <c r="S228" i="70" s="1"/>
  <c r="G115" i="51"/>
  <c r="G229" i="51" s="1"/>
  <c r="G115" i="62"/>
  <c r="G229" i="62" s="1"/>
  <c r="AX56" i="64"/>
  <c r="AX110" i="64" s="1"/>
  <c r="H56" i="66"/>
  <c r="H110" i="66" s="1"/>
  <c r="Y56" i="67"/>
  <c r="Y110" i="67" s="1"/>
  <c r="AT110" i="67" s="1"/>
  <c r="AO56" i="67"/>
  <c r="AO110" i="67" s="1"/>
  <c r="BJ110" i="67" s="1"/>
  <c r="AG56" i="38"/>
  <c r="AG110" i="38" s="1"/>
  <c r="BB110" i="38" s="1"/>
  <c r="H115" i="50"/>
  <c r="H229" i="50" s="1"/>
  <c r="T228" i="70" s="1"/>
  <c r="AG56" i="67"/>
  <c r="AG110" i="67" s="1"/>
  <c r="BB110" i="67" s="1"/>
  <c r="B115" i="50"/>
  <c r="B229" i="50" s="1"/>
  <c r="N228" i="70" s="1"/>
  <c r="B115" i="51"/>
  <c r="B229" i="51" s="1"/>
  <c r="B115" i="62"/>
  <c r="B229" i="62" s="1"/>
  <c r="K56" i="67"/>
  <c r="K110" i="67" s="1"/>
  <c r="BA56" i="64"/>
  <c r="BA110" i="64" s="1"/>
  <c r="K56" i="66"/>
  <c r="K110" i="66" s="1"/>
  <c r="K56" i="38"/>
  <c r="K110" i="38" s="1"/>
  <c r="BA56" i="36"/>
  <c r="AB56" i="67"/>
  <c r="AB110" i="67" s="1"/>
  <c r="AW110" i="67" s="1"/>
  <c r="AJ56" i="38"/>
  <c r="AJ110" i="38" s="1"/>
  <c r="BE110" i="38" s="1"/>
  <c r="J115" i="50"/>
  <c r="J229" i="50" s="1"/>
  <c r="V228" i="70" s="1"/>
  <c r="J115" i="51"/>
  <c r="J229" i="51" s="1"/>
  <c r="J115" i="62"/>
  <c r="J229" i="62" s="1"/>
  <c r="P115" i="62"/>
  <c r="P229" i="62" s="1"/>
  <c r="AB229" i="62" s="1"/>
  <c r="BD56" i="64"/>
  <c r="BD110" i="64" s="1"/>
  <c r="N56" i="66"/>
  <c r="N110" i="66" s="1"/>
  <c r="AE56" i="67"/>
  <c r="AE110" i="67" s="1"/>
  <c r="AZ110" i="67" s="1"/>
  <c r="W56" i="38"/>
  <c r="W110" i="38" s="1"/>
  <c r="AR110" i="38" s="1"/>
  <c r="Q115" i="62"/>
  <c r="Q229" i="62" s="1"/>
  <c r="AC229" i="62" s="1"/>
  <c r="AO56" i="38"/>
  <c r="AO110" i="38" s="1"/>
  <c r="BJ110" i="38" s="1"/>
  <c r="O56" i="67"/>
  <c r="O110" i="67" s="1"/>
  <c r="O56" i="66"/>
  <c r="O110" i="66" s="1"/>
  <c r="O56" i="38"/>
  <c r="O110" i="38" s="1"/>
  <c r="BE56" i="64"/>
  <c r="BE110" i="64" s="1"/>
  <c r="BE56" i="36"/>
  <c r="AF56" i="67"/>
  <c r="AF110" i="67" s="1"/>
  <c r="BA110" i="67" s="1"/>
  <c r="X56" i="38"/>
  <c r="X110" i="38" s="1"/>
  <c r="AS110" i="38" s="1"/>
  <c r="AN56" i="38"/>
  <c r="AN110" i="38" s="1"/>
  <c r="BI110" i="38" s="1"/>
  <c r="R115" i="51"/>
  <c r="R229" i="51" s="1"/>
  <c r="AD229" i="51" s="1"/>
  <c r="T115" i="51"/>
  <c r="T229" i="51" s="1"/>
  <c r="AF229" i="51" s="1"/>
  <c r="N115" i="62"/>
  <c r="N229" i="62" s="1"/>
  <c r="Z229" i="62" s="1"/>
  <c r="V115" i="62"/>
  <c r="V229" i="62" s="1"/>
  <c r="AH229" i="62" s="1"/>
  <c r="U115" i="51"/>
  <c r="U229" i="51" s="1"/>
  <c r="AG229" i="51" s="1"/>
  <c r="O115" i="62"/>
  <c r="O229" i="62" s="1"/>
  <c r="AA229" i="62" s="1"/>
  <c r="W115" i="62"/>
  <c r="W229" i="62" s="1"/>
  <c r="AI229" i="62" s="1"/>
  <c r="F56" i="67"/>
  <c r="F110" i="67" s="1"/>
  <c r="N56" i="67"/>
  <c r="N110" i="67" s="1"/>
  <c r="AV56" i="36"/>
  <c r="H56" i="67"/>
  <c r="H110" i="67" s="1"/>
  <c r="AX56" i="36"/>
  <c r="T115" i="62" l="1"/>
  <c r="T229" i="62" s="1"/>
  <c r="AF229" i="62" s="1"/>
  <c r="R56" i="38"/>
  <c r="R110" i="38" s="1"/>
  <c r="R56" i="67"/>
  <c r="R110" i="67" s="1"/>
  <c r="K115" i="51"/>
  <c r="K229" i="51" s="1"/>
  <c r="K115" i="50"/>
  <c r="K229" i="50" s="1"/>
  <c r="W228" i="70" s="1"/>
  <c r="K115" i="62"/>
  <c r="K229" i="62" s="1"/>
  <c r="AI56" i="38"/>
  <c r="AI110" i="38" s="1"/>
  <c r="BD110" i="38" s="1"/>
  <c r="AA56" i="67"/>
  <c r="AA110" i="67" s="1"/>
  <c r="AV110" i="67" s="1"/>
  <c r="AP56" i="38"/>
  <c r="AP110" i="38" s="1"/>
  <c r="BK110" i="38" s="1"/>
  <c r="Q56" i="67"/>
  <c r="Q110" i="67" s="1"/>
  <c r="Q56" i="38"/>
  <c r="Q110" i="38" s="1"/>
  <c r="R115" i="62"/>
  <c r="R229" i="62" s="1"/>
  <c r="AD229" i="62" s="1"/>
  <c r="BD56" i="36"/>
  <c r="C115" i="51"/>
  <c r="C229" i="51" s="1"/>
  <c r="C115" i="62"/>
  <c r="C229" i="62" s="1"/>
  <c r="C115" i="50"/>
  <c r="C229" i="50" s="1"/>
  <c r="O228" i="70" s="1"/>
  <c r="N56" i="38"/>
  <c r="N110" i="38" s="1"/>
  <c r="F56" i="38"/>
  <c r="F110" i="38" s="1"/>
  <c r="J56" i="66"/>
  <c r="J110" i="66" s="1"/>
  <c r="J56" i="38"/>
  <c r="J110" i="38" s="1"/>
  <c r="AZ56" i="64"/>
  <c r="AZ110" i="64" s="1"/>
  <c r="J56" i="67"/>
  <c r="J110" i="67" s="1"/>
  <c r="AZ56" i="36"/>
  <c r="AA56" i="38"/>
  <c r="AA110" i="38" s="1"/>
  <c r="AV110" i="38" s="1"/>
  <c r="AR56" i="64"/>
  <c r="AR110" i="64" s="1"/>
  <c r="B56" i="67"/>
  <c r="B110" i="67" s="1"/>
  <c r="B56" i="66"/>
  <c r="B110" i="66" s="1"/>
  <c r="B56" i="38"/>
  <c r="B110" i="38" s="1"/>
  <c r="AR56" i="36"/>
  <c r="L115" i="51"/>
  <c r="L229" i="51" s="1"/>
  <c r="L115" i="50"/>
  <c r="L229" i="50" s="1"/>
  <c r="X228" i="70" s="1"/>
  <c r="L115" i="62"/>
  <c r="L229" i="62" s="1"/>
  <c r="I56" i="66"/>
  <c r="I110" i="66" s="1"/>
  <c r="I56" i="38"/>
  <c r="I110" i="38" s="1"/>
  <c r="AY56" i="64"/>
  <c r="AY110" i="64" s="1"/>
  <c r="I56" i="67"/>
  <c r="I110" i="67" s="1"/>
  <c r="AY56" i="36"/>
  <c r="AD56" i="67"/>
  <c r="AD110" i="67" s="1"/>
  <c r="AY110" i="67" s="1"/>
  <c r="AC56" i="67"/>
  <c r="AC110" i="67" s="1"/>
  <c r="AX110" i="67" s="1"/>
  <c r="D115" i="51"/>
  <c r="D229" i="51" s="1"/>
  <c r="D115" i="50"/>
  <c r="D229" i="50" s="1"/>
  <c r="P228" i="70" s="1"/>
  <c r="D115" i="62"/>
  <c r="D229" i="62" s="1"/>
  <c r="H115" i="62"/>
  <c r="H229" i="62" s="1"/>
  <c r="U56" i="66"/>
  <c r="U110" i="66" s="1"/>
  <c r="BK56" i="64"/>
  <c r="BK110" i="64" s="1"/>
  <c r="U56" i="67"/>
  <c r="U110" i="67" s="1"/>
  <c r="U56" i="38"/>
  <c r="U110" i="38" s="1"/>
  <c r="BK56" i="36"/>
  <c r="BK110" i="36" s="1"/>
  <c r="T56" i="67"/>
  <c r="T110" i="67" s="1"/>
  <c r="T56" i="66"/>
  <c r="T110" i="66" s="1"/>
  <c r="BJ56" i="64"/>
  <c r="BJ110" i="64" s="1"/>
  <c r="T56" i="38"/>
  <c r="T110" i="38" s="1"/>
  <c r="BJ56" i="36"/>
  <c r="BJ110" i="36" s="1"/>
  <c r="AP56" i="67"/>
  <c r="AP110" i="67" s="1"/>
  <c r="BK110" i="67" s="1"/>
  <c r="H115" i="51"/>
  <c r="H229" i="51" s="1"/>
  <c r="M56" i="66"/>
  <c r="M110" i="66" s="1"/>
  <c r="M56" i="67"/>
  <c r="M110" i="67" s="1"/>
  <c r="BC56" i="64"/>
  <c r="BC110" i="64" s="1"/>
  <c r="M56" i="38"/>
  <c r="M110" i="38" s="1"/>
  <c r="BC56" i="36"/>
  <c r="BB56" i="64"/>
  <c r="BB110" i="64" s="1"/>
  <c r="L56" i="66"/>
  <c r="L110" i="66" s="1"/>
  <c r="L56" i="67"/>
  <c r="L110" i="67" s="1"/>
  <c r="L56" i="38"/>
  <c r="L110" i="38" s="1"/>
  <c r="BB56" i="36"/>
  <c r="AH56" i="67"/>
  <c r="AH110" i="67" s="1"/>
  <c r="BC110" i="67" s="1"/>
  <c r="F115" i="51"/>
  <c r="F229" i="51" s="1"/>
  <c r="AH56" i="38"/>
  <c r="AH110" i="38" s="1"/>
  <c r="BC110" i="38" s="1"/>
  <c r="Z56" i="38"/>
  <c r="Z110" i="38" s="1"/>
  <c r="AU110" i="38" s="1"/>
  <c r="AD56" i="38"/>
  <c r="AD110" i="38" s="1"/>
  <c r="AY110" i="38" s="1"/>
  <c r="AU56" i="64"/>
  <c r="AU110" i="64" s="1"/>
  <c r="E56" i="38"/>
  <c r="E110" i="38" s="1"/>
  <c r="E56" i="66"/>
  <c r="E110" i="66" s="1"/>
  <c r="E56" i="67"/>
  <c r="E110" i="67" s="1"/>
  <c r="AU56" i="36"/>
  <c r="AC56" i="38"/>
  <c r="AC110" i="38" s="1"/>
  <c r="AX110" i="38" s="1"/>
  <c r="D56" i="38"/>
  <c r="D110" i="38" s="1"/>
  <c r="D56" i="66"/>
  <c r="D110" i="66" s="1"/>
  <c r="AT56" i="64"/>
  <c r="AT110" i="64" s="1"/>
  <c r="D56" i="67"/>
  <c r="D110" i="67" s="1"/>
  <c r="AT56" i="36"/>
  <c r="AI56" i="67"/>
  <c r="AI110" i="67" s="1"/>
  <c r="BD110" i="67" s="1"/>
  <c r="Z56" i="67"/>
  <c r="Z110" i="67" s="1"/>
  <c r="AU110" i="67" s="1"/>
  <c r="I115" i="51"/>
  <c r="I229" i="51" s="1"/>
  <c r="I115" i="50"/>
  <c r="I229" i="50" s="1"/>
  <c r="U228" i="70" s="1"/>
  <c r="I115" i="62"/>
  <c r="I229" i="62" s="1"/>
  <c r="H56" i="38"/>
  <c r="H110" i="38" s="1"/>
  <c r="F115" i="62"/>
  <c r="F229" i="62" s="1"/>
  <c r="U115" i="62"/>
  <c r="U229" i="62" s="1"/>
  <c r="AG229" i="62" s="1"/>
  <c r="K228" i="46" l="1"/>
  <c r="K114" i="62"/>
  <c r="K228" i="62" s="1"/>
  <c r="K114" i="51"/>
  <c r="K228" i="51" s="1"/>
  <c r="K114" i="50"/>
  <c r="K228" i="50" s="1"/>
  <c r="W227" i="70" s="1"/>
  <c r="D228" i="46"/>
  <c r="D114" i="51"/>
  <c r="D228" i="51" s="1"/>
  <c r="D114" i="50"/>
  <c r="D228" i="50" s="1"/>
  <c r="P227" i="70" s="1"/>
  <c r="D114" i="62"/>
  <c r="D228" i="62" s="1"/>
  <c r="H228" i="47"/>
  <c r="T114" i="51"/>
  <c r="T228" i="51" s="1"/>
  <c r="F228" i="59"/>
  <c r="R114" i="62"/>
  <c r="R228" i="62" s="1"/>
  <c r="E228" i="46"/>
  <c r="E114" i="51"/>
  <c r="E228" i="51" s="1"/>
  <c r="E114" i="50"/>
  <c r="E228" i="50" s="1"/>
  <c r="Q227" i="70" s="1"/>
  <c r="E114" i="62"/>
  <c r="E228" i="62" s="1"/>
  <c r="B228" i="47"/>
  <c r="N114" i="51"/>
  <c r="N228" i="51" s="1"/>
  <c r="J228" i="47"/>
  <c r="V114" i="51"/>
  <c r="V228" i="51" s="1"/>
  <c r="G228" i="59"/>
  <c r="S114" i="62"/>
  <c r="S228" i="62" s="1"/>
  <c r="I228" i="47"/>
  <c r="U114" i="51"/>
  <c r="U228" i="51" s="1"/>
  <c r="F228" i="46"/>
  <c r="F114" i="62"/>
  <c r="F228" i="62" s="1"/>
  <c r="F114" i="50"/>
  <c r="F228" i="50" s="1"/>
  <c r="R227" i="70" s="1"/>
  <c r="F114" i="51"/>
  <c r="F228" i="51" s="1"/>
  <c r="C228" i="47"/>
  <c r="O114" i="51"/>
  <c r="O228" i="51" s="1"/>
  <c r="K228" i="47"/>
  <c r="W114" i="51"/>
  <c r="W228" i="51" s="1"/>
  <c r="H228" i="59"/>
  <c r="T114" i="62"/>
  <c r="T228" i="62" s="1"/>
  <c r="G228" i="46"/>
  <c r="G114" i="51"/>
  <c r="G228" i="51" s="1"/>
  <c r="G114" i="50"/>
  <c r="G228" i="50" s="1"/>
  <c r="S227" i="70" s="1"/>
  <c r="G114" i="62"/>
  <c r="G228" i="62" s="1"/>
  <c r="D228" i="47"/>
  <c r="P114" i="51"/>
  <c r="P228" i="51" s="1"/>
  <c r="L228" i="47"/>
  <c r="X114" i="51"/>
  <c r="X228" i="51" s="1"/>
  <c r="I228" i="59"/>
  <c r="U114" i="62"/>
  <c r="U228" i="62" s="1"/>
  <c r="E228" i="59"/>
  <c r="Q114" i="62"/>
  <c r="Q228" i="62" s="1"/>
  <c r="L228" i="46"/>
  <c r="L114" i="62"/>
  <c r="L228" i="62" s="1"/>
  <c r="L114" i="51"/>
  <c r="L228" i="51" s="1"/>
  <c r="L114" i="50"/>
  <c r="L228" i="50" s="1"/>
  <c r="X227" i="70" s="1"/>
  <c r="H228" i="46"/>
  <c r="H114" i="62"/>
  <c r="H228" i="62" s="1"/>
  <c r="H114" i="50"/>
  <c r="H228" i="50" s="1"/>
  <c r="T227" i="70" s="1"/>
  <c r="H114" i="51"/>
  <c r="H228" i="51" s="1"/>
  <c r="E228" i="47"/>
  <c r="Q114" i="51"/>
  <c r="Q228" i="51" s="1"/>
  <c r="B228" i="59"/>
  <c r="N114" i="62"/>
  <c r="N228" i="62" s="1"/>
  <c r="J228" i="59"/>
  <c r="V114" i="62"/>
  <c r="V228" i="62" s="1"/>
  <c r="I228" i="46"/>
  <c r="I114" i="50"/>
  <c r="I228" i="50" s="1"/>
  <c r="U227" i="70" s="1"/>
  <c r="I114" i="51"/>
  <c r="I228" i="51" s="1"/>
  <c r="I114" i="62"/>
  <c r="I228" i="62" s="1"/>
  <c r="F228" i="47"/>
  <c r="R114" i="51"/>
  <c r="R228" i="51" s="1"/>
  <c r="C228" i="59"/>
  <c r="O114" i="62"/>
  <c r="O228" i="62" s="1"/>
  <c r="K228" i="59"/>
  <c r="W114" i="62"/>
  <c r="W228" i="62" s="1"/>
  <c r="C228" i="46"/>
  <c r="C114" i="62"/>
  <c r="C228" i="62" s="1"/>
  <c r="C114" i="50"/>
  <c r="C228" i="50" s="1"/>
  <c r="O227" i="70" s="1"/>
  <c r="C114" i="51"/>
  <c r="C228" i="51" s="1"/>
  <c r="B228" i="46"/>
  <c r="B114" i="62"/>
  <c r="B228" i="62" s="1"/>
  <c r="B114" i="51"/>
  <c r="B228" i="51" s="1"/>
  <c r="B114" i="50"/>
  <c r="B228" i="50" s="1"/>
  <c r="N227" i="70" s="1"/>
  <c r="J228" i="46"/>
  <c r="J114" i="50"/>
  <c r="J228" i="50" s="1"/>
  <c r="V227" i="70" s="1"/>
  <c r="J114" i="62"/>
  <c r="J228" i="62" s="1"/>
  <c r="J114" i="51"/>
  <c r="J228" i="51" s="1"/>
  <c r="G228" i="47"/>
  <c r="S114" i="51"/>
  <c r="S228" i="51" s="1"/>
  <c r="D228" i="59"/>
  <c r="P114" i="62"/>
  <c r="P228" i="62" s="1"/>
  <c r="L228" i="59"/>
  <c r="X114" i="62"/>
  <c r="X228" i="62" s="1"/>
  <c r="U113" i="51" l="1"/>
  <c r="I227" i="47"/>
  <c r="V113" i="51"/>
  <c r="J227" i="47"/>
  <c r="D113" i="50"/>
  <c r="D227" i="46"/>
  <c r="C227" i="59"/>
  <c r="E113" i="51"/>
  <c r="E113" i="62"/>
  <c r="E113" i="50"/>
  <c r="E227" i="46"/>
  <c r="D227" i="59"/>
  <c r="H113" i="50"/>
  <c r="H227" i="46"/>
  <c r="G227" i="59"/>
  <c r="Q113" i="51"/>
  <c r="E227" i="47"/>
  <c r="L113" i="50"/>
  <c r="L227" i="46"/>
  <c r="W113" i="62"/>
  <c r="K227" i="59"/>
  <c r="N113" i="51"/>
  <c r="B227" i="47"/>
  <c r="L227" i="59"/>
  <c r="O113" i="62"/>
  <c r="L113" i="51"/>
  <c r="S113" i="62"/>
  <c r="E227" i="51" l="1"/>
  <c r="E340" i="51"/>
  <c r="D227" i="50"/>
  <c r="P226" i="70" s="1"/>
  <c r="D340" i="50"/>
  <c r="Q227" i="51"/>
  <c r="Q340" i="51"/>
  <c r="AC340" i="51" s="1"/>
  <c r="W227" i="62"/>
  <c r="W340" i="62"/>
  <c r="L227" i="50"/>
  <c r="X226" i="70" s="1"/>
  <c r="L340" i="50"/>
  <c r="N227" i="51"/>
  <c r="N340" i="51"/>
  <c r="Z340" i="51" s="1"/>
  <c r="H227" i="50"/>
  <c r="T226" i="70" s="1"/>
  <c r="H340" i="50"/>
  <c r="S227" i="62"/>
  <c r="S340" i="62"/>
  <c r="V227" i="51"/>
  <c r="V340" i="51"/>
  <c r="AH340" i="51" s="1"/>
  <c r="L227" i="51"/>
  <c r="L340" i="51"/>
  <c r="E227" i="50"/>
  <c r="Q226" i="70" s="1"/>
  <c r="E340" i="50"/>
  <c r="O227" i="62"/>
  <c r="O340" i="62"/>
  <c r="E227" i="62"/>
  <c r="E340" i="62"/>
  <c r="U227" i="51"/>
  <c r="U340" i="51"/>
  <c r="AG340" i="51" s="1"/>
  <c r="L113" i="62"/>
  <c r="C113" i="62"/>
  <c r="C113" i="50"/>
  <c r="C113" i="51"/>
  <c r="C227" i="46"/>
  <c r="R113" i="62"/>
  <c r="F227" i="59"/>
  <c r="K113" i="62"/>
  <c r="K113" i="51"/>
  <c r="K113" i="50"/>
  <c r="K227" i="46"/>
  <c r="U113" i="62"/>
  <c r="I227" i="59"/>
  <c r="X113" i="51"/>
  <c r="L227" i="47"/>
  <c r="X113" i="62"/>
  <c r="T113" i="51"/>
  <c r="H227" i="47"/>
  <c r="S113" i="51"/>
  <c r="G227" i="47"/>
  <c r="P113" i="51"/>
  <c r="D227" i="47"/>
  <c r="F113" i="51"/>
  <c r="F113" i="62"/>
  <c r="F113" i="50"/>
  <c r="F227" i="46"/>
  <c r="J113" i="50"/>
  <c r="J113" i="62"/>
  <c r="J113" i="51"/>
  <c r="J227" i="46"/>
  <c r="G113" i="62"/>
  <c r="G113" i="50"/>
  <c r="G113" i="51"/>
  <c r="G227" i="46"/>
  <c r="P113" i="62"/>
  <c r="D113" i="51"/>
  <c r="O113" i="51"/>
  <c r="C227" i="47"/>
  <c r="H113" i="62"/>
  <c r="V113" i="62"/>
  <c r="J227" i="59"/>
  <c r="B113" i="62"/>
  <c r="B113" i="51"/>
  <c r="B113" i="50"/>
  <c r="B227" i="46"/>
  <c r="Q113" i="62"/>
  <c r="E227" i="59"/>
  <c r="D113" i="62"/>
  <c r="R113" i="51"/>
  <c r="F227" i="47"/>
  <c r="I113" i="51"/>
  <c r="I113" i="62"/>
  <c r="I113" i="50"/>
  <c r="I227" i="46"/>
  <c r="N113" i="62"/>
  <c r="B227" i="59"/>
  <c r="T113" i="62"/>
  <c r="H227" i="59"/>
  <c r="W113" i="51"/>
  <c r="K227" i="47"/>
  <c r="H113" i="51"/>
  <c r="I227" i="62" l="1"/>
  <c r="I340" i="62"/>
  <c r="C227" i="50"/>
  <c r="O226" i="70" s="1"/>
  <c r="C340" i="50"/>
  <c r="J227" i="62"/>
  <c r="J340" i="62"/>
  <c r="I227" i="51"/>
  <c r="I340" i="51"/>
  <c r="U227" i="62"/>
  <c r="U340" i="62"/>
  <c r="S227" i="51"/>
  <c r="S340" i="51"/>
  <c r="AE340" i="51" s="1"/>
  <c r="T227" i="51"/>
  <c r="T340" i="51"/>
  <c r="AF340" i="51" s="1"/>
  <c r="D227" i="51"/>
  <c r="D340" i="51"/>
  <c r="W227" i="51"/>
  <c r="W340" i="51"/>
  <c r="AI340" i="51" s="1"/>
  <c r="G227" i="51"/>
  <c r="G340" i="51"/>
  <c r="L227" i="62"/>
  <c r="L340" i="62"/>
  <c r="D227" i="62"/>
  <c r="D340" i="62"/>
  <c r="X227" i="62"/>
  <c r="X340" i="62"/>
  <c r="J227" i="50"/>
  <c r="V226" i="70" s="1"/>
  <c r="J340" i="50"/>
  <c r="B227" i="62"/>
  <c r="B340" i="62"/>
  <c r="K227" i="50"/>
  <c r="W226" i="70" s="1"/>
  <c r="K340" i="50"/>
  <c r="T227" i="62"/>
  <c r="T340" i="62"/>
  <c r="V227" i="62"/>
  <c r="V340" i="62"/>
  <c r="K227" i="62"/>
  <c r="K340" i="62"/>
  <c r="H227" i="62"/>
  <c r="H340" i="62"/>
  <c r="G227" i="62"/>
  <c r="G340" i="62"/>
  <c r="F227" i="51"/>
  <c r="F340" i="51"/>
  <c r="P227" i="62"/>
  <c r="P340" i="62"/>
  <c r="K227" i="51"/>
  <c r="K340" i="51"/>
  <c r="G227" i="50"/>
  <c r="S226" i="70" s="1"/>
  <c r="G340" i="50"/>
  <c r="F227" i="62"/>
  <c r="F340" i="62"/>
  <c r="N227" i="62"/>
  <c r="N340" i="62"/>
  <c r="Q227" i="62"/>
  <c r="Q340" i="62"/>
  <c r="X227" i="51"/>
  <c r="X340" i="51"/>
  <c r="AJ340" i="51" s="1"/>
  <c r="R227" i="62"/>
  <c r="R340" i="62"/>
  <c r="B227" i="50"/>
  <c r="N226" i="70" s="1"/>
  <c r="B340" i="50"/>
  <c r="C227" i="51"/>
  <c r="C340" i="51"/>
  <c r="B227" i="51"/>
  <c r="B340" i="51"/>
  <c r="C227" i="62"/>
  <c r="C340" i="62"/>
  <c r="R227" i="51"/>
  <c r="R340" i="51"/>
  <c r="AD340" i="51" s="1"/>
  <c r="F227" i="50"/>
  <c r="R226" i="70" s="1"/>
  <c r="F340" i="50"/>
  <c r="H227" i="51"/>
  <c r="H340" i="51"/>
  <c r="I227" i="50"/>
  <c r="U226" i="70" s="1"/>
  <c r="I340" i="50"/>
  <c r="O227" i="51"/>
  <c r="O340" i="51"/>
  <c r="AA340" i="51" s="1"/>
  <c r="J227" i="51"/>
  <c r="J340" i="51"/>
  <c r="P227" i="51"/>
  <c r="P340" i="51"/>
  <c r="AB340" i="51" s="1"/>
  <c r="AN56" i="40"/>
  <c r="AJ56" i="40"/>
  <c r="AF56" i="40"/>
  <c r="AB56" i="40"/>
  <c r="X56" i="40"/>
  <c r="Z56" i="40" l="1"/>
  <c r="AG56" i="40"/>
  <c r="AD56" i="40"/>
  <c r="AO56" i="40"/>
  <c r="AH56" i="40"/>
  <c r="AA56" i="40"/>
  <c r="AC56" i="40"/>
  <c r="AE56" i="40"/>
  <c r="W56" i="40"/>
  <c r="Y56" i="40"/>
  <c r="AI56" i="40"/>
  <c r="AP56" i="40" l="1"/>
  <c r="F236" i="47" l="1"/>
  <c r="G233" i="47"/>
  <c r="G128" i="47"/>
  <c r="D120" i="47"/>
  <c r="G238" i="47"/>
  <c r="C120" i="47"/>
  <c r="F120" i="47"/>
  <c r="F238" i="47"/>
  <c r="G120" i="47"/>
  <c r="G121" i="47"/>
  <c r="B120" i="47"/>
  <c r="D121" i="47"/>
  <c r="I120" i="47"/>
  <c r="B121" i="47"/>
  <c r="L120" i="47"/>
  <c r="E120" i="47"/>
  <c r="I122" i="47"/>
  <c r="L121" i="47"/>
  <c r="H122" i="47" l="1"/>
  <c r="H120" i="47"/>
  <c r="E121" i="47"/>
  <c r="E125" i="47"/>
  <c r="E235" i="47"/>
  <c r="E233" i="47"/>
  <c r="E123" i="47"/>
  <c r="B239" i="47"/>
  <c r="B129" i="47"/>
  <c r="E234" i="47"/>
  <c r="E124" i="47"/>
  <c r="C125" i="47"/>
  <c r="C235" i="47"/>
  <c r="I121" i="47"/>
  <c r="B126" i="47"/>
  <c r="B236" i="47"/>
  <c r="D233" i="47"/>
  <c r="D123" i="47"/>
  <c r="I236" i="47"/>
  <c r="I126" i="47"/>
  <c r="I238" i="47"/>
  <c r="I128" i="47"/>
  <c r="D125" i="47"/>
  <c r="D235" i="47"/>
  <c r="U6" i="51"/>
  <c r="U6" i="62"/>
  <c r="X6" i="62"/>
  <c r="X6" i="51"/>
  <c r="J236" i="47"/>
  <c r="G129" i="47"/>
  <c r="G239" i="47"/>
  <c r="Q6" i="51"/>
  <c r="Q6" i="62"/>
  <c r="B122" i="47"/>
  <c r="C234" i="47"/>
  <c r="C124" i="47"/>
  <c r="H124" i="47"/>
  <c r="H234" i="47"/>
  <c r="C236" i="47"/>
  <c r="C126" i="47"/>
  <c r="AR55" i="64"/>
  <c r="AR55" i="36"/>
  <c r="B109" i="25"/>
  <c r="B235" i="47"/>
  <c r="B125" i="47"/>
  <c r="L236" i="47"/>
  <c r="L126" i="47"/>
  <c r="E236" i="47"/>
  <c r="E126" i="47"/>
  <c r="G236" i="47"/>
  <c r="G126" i="47"/>
  <c r="H126" i="47"/>
  <c r="H236" i="47"/>
  <c r="C121" i="47"/>
  <c r="B237" i="47"/>
  <c r="B127" i="47"/>
  <c r="I234" i="47"/>
  <c r="I124" i="47"/>
  <c r="R6" i="51"/>
  <c r="R6" i="62"/>
  <c r="B128" i="47"/>
  <c r="B238" i="47"/>
  <c r="G235" i="47"/>
  <c r="G125" i="47"/>
  <c r="T6" i="51"/>
  <c r="T6" i="62"/>
  <c r="C128" i="47"/>
  <c r="C238" i="47"/>
  <c r="AS55" i="36"/>
  <c r="G127" i="47"/>
  <c r="G237" i="47"/>
  <c r="L128" i="47"/>
  <c r="L238" i="47"/>
  <c r="P6" i="62"/>
  <c r="P6" i="51"/>
  <c r="L122" i="47"/>
  <c r="E122" i="47"/>
  <c r="H238" i="47"/>
  <c r="H128" i="47"/>
  <c r="C109" i="25"/>
  <c r="F124" i="47"/>
  <c r="F234" i="47"/>
  <c r="G124" i="47"/>
  <c r="G234" i="47"/>
  <c r="G122" i="47"/>
  <c r="G123" i="47"/>
  <c r="B123" i="47"/>
  <c r="B233" i="47"/>
  <c r="J238" i="47"/>
  <c r="S6" i="51"/>
  <c r="S6" i="62"/>
  <c r="H237" i="47"/>
  <c r="H127" i="47"/>
  <c r="B234" i="47"/>
  <c r="B124" i="47"/>
  <c r="O6" i="51"/>
  <c r="O6" i="62"/>
  <c r="E238" i="47"/>
  <c r="E128" i="47"/>
  <c r="F127" i="47"/>
  <c r="F237" i="47"/>
  <c r="F235" i="47"/>
  <c r="F125" i="47"/>
  <c r="I127" i="47"/>
  <c r="I237" i="47"/>
  <c r="I233" i="47"/>
  <c r="I123" i="47"/>
  <c r="E129" i="47"/>
  <c r="E239" i="47"/>
  <c r="L125" i="47"/>
  <c r="L235" i="47"/>
  <c r="L124" i="47"/>
  <c r="L234" i="47"/>
  <c r="E237" i="47"/>
  <c r="E127" i="47"/>
  <c r="L237" i="47"/>
  <c r="L127" i="47"/>
  <c r="C127" i="47"/>
  <c r="C237" i="47"/>
  <c r="D237" i="47"/>
  <c r="D127" i="47"/>
  <c r="N6" i="51"/>
  <c r="N6" i="62"/>
  <c r="F233" i="47"/>
  <c r="F123" i="47"/>
  <c r="F121" i="47"/>
  <c r="H121" i="47"/>
  <c r="H125" i="47"/>
  <c r="H235" i="47"/>
  <c r="C122" i="47"/>
  <c r="F126" i="47"/>
  <c r="J234" i="47"/>
  <c r="L233" i="47"/>
  <c r="L123" i="47"/>
  <c r="H233" i="47"/>
  <c r="H123" i="47"/>
  <c r="D239" i="47"/>
  <c r="D129" i="47"/>
  <c r="C123" i="47"/>
  <c r="C233" i="47"/>
  <c r="I235" i="47"/>
  <c r="I125" i="47"/>
  <c r="D122" i="47"/>
  <c r="D236" i="47"/>
  <c r="D126" i="47"/>
  <c r="D128" i="47"/>
  <c r="D238" i="47"/>
  <c r="D124" i="47"/>
  <c r="D234" i="47"/>
  <c r="F128" i="47"/>
  <c r="F122" i="47"/>
  <c r="J121" i="47"/>
  <c r="J128" i="47"/>
  <c r="J120" i="47"/>
  <c r="I129" i="47" l="1"/>
  <c r="I239" i="47"/>
  <c r="J233" i="47"/>
  <c r="J123" i="47"/>
  <c r="I237" i="49"/>
  <c r="I127" i="49"/>
  <c r="U14" i="51"/>
  <c r="H125" i="49"/>
  <c r="H235" i="49"/>
  <c r="T12" i="51"/>
  <c r="V8" i="51"/>
  <c r="B120" i="59"/>
  <c r="N7" i="62"/>
  <c r="N120" i="62" s="1"/>
  <c r="G121" i="59"/>
  <c r="S8" i="62"/>
  <c r="E233" i="59"/>
  <c r="E123" i="59"/>
  <c r="Q10" i="62"/>
  <c r="G120" i="49"/>
  <c r="S7" i="51"/>
  <c r="S120" i="51" s="1"/>
  <c r="V6" i="51"/>
  <c r="I120" i="49"/>
  <c r="U7" i="51"/>
  <c r="U120" i="51" s="1"/>
  <c r="L121" i="49"/>
  <c r="X8" i="51"/>
  <c r="D129" i="59"/>
  <c r="D239" i="59"/>
  <c r="P16" i="62"/>
  <c r="C126" i="59"/>
  <c r="C236" i="59"/>
  <c r="O13" i="62"/>
  <c r="C109" i="64"/>
  <c r="X109" i="64" s="1"/>
  <c r="E124" i="59"/>
  <c r="E234" i="59"/>
  <c r="Q11" i="62"/>
  <c r="L124" i="59"/>
  <c r="L234" i="59"/>
  <c r="X11" i="62"/>
  <c r="G237" i="49"/>
  <c r="G127" i="49"/>
  <c r="S14" i="51"/>
  <c r="J124" i="59"/>
  <c r="V11" i="62"/>
  <c r="K236" i="59"/>
  <c r="G122" i="59"/>
  <c r="S9" i="62"/>
  <c r="F122" i="49"/>
  <c r="R9" i="51"/>
  <c r="D122" i="49"/>
  <c r="P9" i="51"/>
  <c r="C127" i="59"/>
  <c r="C237" i="59"/>
  <c r="O14" i="62"/>
  <c r="L123" i="59"/>
  <c r="L233" i="59"/>
  <c r="X10" i="62"/>
  <c r="H121" i="59"/>
  <c r="T8" i="62"/>
  <c r="H239" i="47"/>
  <c r="H129" i="47"/>
  <c r="J235" i="47"/>
  <c r="J125" i="47"/>
  <c r="G128" i="59"/>
  <c r="G238" i="59"/>
  <c r="S15" i="62"/>
  <c r="K233" i="59"/>
  <c r="K123" i="59"/>
  <c r="K124" i="59"/>
  <c r="K234" i="59"/>
  <c r="F235" i="59"/>
  <c r="F125" i="59"/>
  <c r="R12" i="62"/>
  <c r="B120" i="49"/>
  <c r="N7" i="51"/>
  <c r="N120" i="51" s="1"/>
  <c r="G121" i="49"/>
  <c r="S8" i="51"/>
  <c r="B233" i="59"/>
  <c r="B123" i="59"/>
  <c r="N10" i="62"/>
  <c r="E233" i="49"/>
  <c r="E123" i="49"/>
  <c r="Q10" i="51"/>
  <c r="D235" i="59"/>
  <c r="D125" i="59"/>
  <c r="P12" i="62"/>
  <c r="C121" i="59"/>
  <c r="O8" i="62"/>
  <c r="K238" i="59"/>
  <c r="K128" i="59"/>
  <c r="J125" i="49"/>
  <c r="J235" i="49"/>
  <c r="V12" i="51"/>
  <c r="D129" i="49"/>
  <c r="D239" i="49"/>
  <c r="P16" i="51"/>
  <c r="C126" i="49"/>
  <c r="C236" i="49"/>
  <c r="O13" i="51"/>
  <c r="E121" i="59"/>
  <c r="Q8" i="62"/>
  <c r="E124" i="49"/>
  <c r="E234" i="49"/>
  <c r="Q11" i="51"/>
  <c r="L124" i="49"/>
  <c r="L234" i="49"/>
  <c r="X11" i="51"/>
  <c r="L129" i="59"/>
  <c r="L239" i="59"/>
  <c r="X16" i="62"/>
  <c r="J124" i="49"/>
  <c r="V11" i="51"/>
  <c r="K236" i="49"/>
  <c r="G122" i="49"/>
  <c r="S9" i="51"/>
  <c r="I122" i="59"/>
  <c r="U9" i="62"/>
  <c r="E238" i="59"/>
  <c r="E128" i="59"/>
  <c r="Q15" i="62"/>
  <c r="L238" i="59"/>
  <c r="L128" i="59"/>
  <c r="X15" i="62"/>
  <c r="H122" i="59"/>
  <c r="T9" i="62"/>
  <c r="C237" i="49"/>
  <c r="C127" i="49"/>
  <c r="O14" i="51"/>
  <c r="L233" i="49"/>
  <c r="L123" i="49"/>
  <c r="X10" i="51"/>
  <c r="H121" i="49"/>
  <c r="T8" i="51"/>
  <c r="G128" i="49"/>
  <c r="G238" i="49"/>
  <c r="S15" i="51"/>
  <c r="K233" i="49"/>
  <c r="K123" i="49"/>
  <c r="K124" i="49"/>
  <c r="K234" i="49"/>
  <c r="F235" i="49"/>
  <c r="F125" i="49"/>
  <c r="R12" i="51"/>
  <c r="H127" i="59"/>
  <c r="H237" i="59"/>
  <c r="T14" i="62"/>
  <c r="I236" i="59"/>
  <c r="I126" i="59"/>
  <c r="U13" i="62"/>
  <c r="K237" i="59"/>
  <c r="K127" i="59"/>
  <c r="C122" i="49"/>
  <c r="O9" i="51"/>
  <c r="B233" i="49"/>
  <c r="B123" i="49"/>
  <c r="N10" i="51"/>
  <c r="D125" i="49"/>
  <c r="D235" i="49"/>
  <c r="P12" i="51"/>
  <c r="C121" i="49"/>
  <c r="O8" i="51"/>
  <c r="K238" i="49"/>
  <c r="K128" i="49"/>
  <c r="J235" i="59"/>
  <c r="J125" i="59"/>
  <c r="V12" i="62"/>
  <c r="L126" i="59"/>
  <c r="L236" i="59"/>
  <c r="X13" i="62"/>
  <c r="G129" i="59"/>
  <c r="G239" i="59"/>
  <c r="S16" i="62"/>
  <c r="E121" i="49"/>
  <c r="Q8" i="51"/>
  <c r="B124" i="59"/>
  <c r="B234" i="59"/>
  <c r="N11" i="62"/>
  <c r="J233" i="59"/>
  <c r="J123" i="59"/>
  <c r="V10" i="62"/>
  <c r="I124" i="59"/>
  <c r="I234" i="59"/>
  <c r="U11" i="62"/>
  <c r="L239" i="49"/>
  <c r="L129" i="49"/>
  <c r="X16" i="51"/>
  <c r="C124" i="59"/>
  <c r="C234" i="59"/>
  <c r="O11" i="62"/>
  <c r="J126" i="47"/>
  <c r="I122" i="49"/>
  <c r="U9" i="51"/>
  <c r="E238" i="49"/>
  <c r="E128" i="49"/>
  <c r="Q15" i="51"/>
  <c r="L238" i="49"/>
  <c r="L128" i="49"/>
  <c r="X15" i="51"/>
  <c r="H122" i="49"/>
  <c r="T9" i="51"/>
  <c r="B109" i="36"/>
  <c r="W109" i="36" s="1"/>
  <c r="H233" i="59"/>
  <c r="H123" i="59"/>
  <c r="T10" i="62"/>
  <c r="I233" i="59"/>
  <c r="I123" i="59"/>
  <c r="U10" i="62"/>
  <c r="B122" i="59"/>
  <c r="N9" i="62"/>
  <c r="F239" i="47"/>
  <c r="F129" i="47"/>
  <c r="B125" i="49"/>
  <c r="B235" i="49"/>
  <c r="N12" i="51"/>
  <c r="H128" i="59"/>
  <c r="H238" i="59"/>
  <c r="T15" i="62"/>
  <c r="D236" i="59"/>
  <c r="D126" i="59"/>
  <c r="P13" i="62"/>
  <c r="H236" i="59"/>
  <c r="H126" i="59"/>
  <c r="T13" i="62"/>
  <c r="H237" i="49"/>
  <c r="H127" i="49"/>
  <c r="T14" i="51"/>
  <c r="I126" i="49"/>
  <c r="I236" i="49"/>
  <c r="U13" i="51"/>
  <c r="K127" i="49"/>
  <c r="K237" i="49"/>
  <c r="C122" i="59"/>
  <c r="O9" i="62"/>
  <c r="G125" i="59"/>
  <c r="G235" i="59"/>
  <c r="S12" i="62"/>
  <c r="F124" i="59"/>
  <c r="F234" i="59"/>
  <c r="R11" i="62"/>
  <c r="AS109" i="36"/>
  <c r="L126" i="49"/>
  <c r="L236" i="49"/>
  <c r="X13" i="51"/>
  <c r="G129" i="49"/>
  <c r="G239" i="49"/>
  <c r="S16" i="51"/>
  <c r="B124" i="49"/>
  <c r="B234" i="49"/>
  <c r="N11" i="51"/>
  <c r="J123" i="49"/>
  <c r="J233" i="49"/>
  <c r="V10" i="51"/>
  <c r="I234" i="49"/>
  <c r="I124" i="49"/>
  <c r="U11" i="51"/>
  <c r="J129" i="59"/>
  <c r="J239" i="59"/>
  <c r="V16" i="62"/>
  <c r="C234" i="49"/>
  <c r="C124" i="49"/>
  <c r="O11" i="51"/>
  <c r="E237" i="59"/>
  <c r="E127" i="59"/>
  <c r="Q14" i="62"/>
  <c r="D120" i="59"/>
  <c r="P7" i="62"/>
  <c r="P120" i="62" s="1"/>
  <c r="F237" i="59"/>
  <c r="F127" i="59"/>
  <c r="R14" i="62"/>
  <c r="I128" i="49"/>
  <c r="I238" i="49"/>
  <c r="U15" i="51"/>
  <c r="E122" i="59"/>
  <c r="Q9" i="62"/>
  <c r="B109" i="64"/>
  <c r="W109" i="64" s="1"/>
  <c r="H233" i="49"/>
  <c r="H123" i="49"/>
  <c r="T10" i="51"/>
  <c r="I123" i="49"/>
  <c r="I233" i="49"/>
  <c r="U10" i="51"/>
  <c r="B122" i="49"/>
  <c r="N9" i="51"/>
  <c r="L239" i="47"/>
  <c r="L129" i="47"/>
  <c r="AT55" i="64"/>
  <c r="J234" i="59"/>
  <c r="B235" i="59"/>
  <c r="B125" i="59"/>
  <c r="N12" i="62"/>
  <c r="H238" i="49"/>
  <c r="H128" i="49"/>
  <c r="T15" i="51"/>
  <c r="D236" i="49"/>
  <c r="D126" i="49"/>
  <c r="P13" i="51"/>
  <c r="H126" i="49"/>
  <c r="H236" i="49"/>
  <c r="T13" i="51"/>
  <c r="J124" i="47"/>
  <c r="L122" i="49"/>
  <c r="X9" i="51"/>
  <c r="X122" i="51" s="1"/>
  <c r="H239" i="59"/>
  <c r="H129" i="59"/>
  <c r="T16" i="62"/>
  <c r="F239" i="59"/>
  <c r="F129" i="59"/>
  <c r="R16" i="62"/>
  <c r="G235" i="49"/>
  <c r="G125" i="49"/>
  <c r="S12" i="51"/>
  <c r="F124" i="49"/>
  <c r="F234" i="49"/>
  <c r="R11" i="51"/>
  <c r="B127" i="59"/>
  <c r="B237" i="59"/>
  <c r="N14" i="62"/>
  <c r="D124" i="59"/>
  <c r="D234" i="59"/>
  <c r="P11" i="62"/>
  <c r="G123" i="59"/>
  <c r="G233" i="59"/>
  <c r="S10" i="62"/>
  <c r="E235" i="59"/>
  <c r="E125" i="59"/>
  <c r="Q12" i="62"/>
  <c r="C239" i="59"/>
  <c r="C129" i="59"/>
  <c r="O16" i="62"/>
  <c r="J239" i="49"/>
  <c r="J129" i="49"/>
  <c r="V16" i="51"/>
  <c r="I121" i="59"/>
  <c r="U8" i="62"/>
  <c r="C233" i="59"/>
  <c r="C123" i="59"/>
  <c r="O10" i="62"/>
  <c r="F123" i="59"/>
  <c r="F233" i="59"/>
  <c r="R10" i="62"/>
  <c r="D127" i="59"/>
  <c r="D237" i="59"/>
  <c r="P14" i="62"/>
  <c r="AR109" i="36"/>
  <c r="E127" i="49"/>
  <c r="E237" i="49"/>
  <c r="Q14" i="51"/>
  <c r="D120" i="49"/>
  <c r="P7" i="51"/>
  <c r="P120" i="51" s="1"/>
  <c r="F237" i="49"/>
  <c r="F127" i="49"/>
  <c r="R14" i="51"/>
  <c r="I238" i="59"/>
  <c r="I128" i="59"/>
  <c r="U15" i="62"/>
  <c r="E122" i="49"/>
  <c r="Q9" i="51"/>
  <c r="J128" i="59"/>
  <c r="J238" i="59"/>
  <c r="V15" i="62"/>
  <c r="B238" i="59"/>
  <c r="B128" i="59"/>
  <c r="N15" i="62"/>
  <c r="F121" i="59"/>
  <c r="R8" i="62"/>
  <c r="AT55" i="36"/>
  <c r="D109" i="25"/>
  <c r="B121" i="59"/>
  <c r="N8" i="62"/>
  <c r="L127" i="49"/>
  <c r="L237" i="49"/>
  <c r="X14" i="51"/>
  <c r="F120" i="59"/>
  <c r="R7" i="62"/>
  <c r="R120" i="62" s="1"/>
  <c r="E126" i="59"/>
  <c r="E236" i="59"/>
  <c r="Q13" i="62"/>
  <c r="L122" i="59"/>
  <c r="X9" i="62"/>
  <c r="K122" i="59"/>
  <c r="H129" i="49"/>
  <c r="H239" i="49"/>
  <c r="T16" i="51"/>
  <c r="F239" i="49"/>
  <c r="F129" i="49"/>
  <c r="R16" i="51"/>
  <c r="F236" i="59"/>
  <c r="F126" i="59"/>
  <c r="R13" i="62"/>
  <c r="E120" i="59"/>
  <c r="Q7" i="62"/>
  <c r="Q120" i="62" s="1"/>
  <c r="L120" i="59"/>
  <c r="X7" i="62"/>
  <c r="X120" i="62" s="1"/>
  <c r="B237" i="49"/>
  <c r="B127" i="49"/>
  <c r="N14" i="51"/>
  <c r="D234" i="49"/>
  <c r="D124" i="49"/>
  <c r="P11" i="51"/>
  <c r="C125" i="59"/>
  <c r="C235" i="59"/>
  <c r="O12" i="62"/>
  <c r="G233" i="49"/>
  <c r="G123" i="49"/>
  <c r="S10" i="51"/>
  <c r="I235" i="59"/>
  <c r="I125" i="59"/>
  <c r="U12" i="62"/>
  <c r="E125" i="49"/>
  <c r="E235" i="49"/>
  <c r="Q12" i="51"/>
  <c r="C239" i="49"/>
  <c r="C129" i="49"/>
  <c r="O16" i="51"/>
  <c r="D123" i="59"/>
  <c r="D233" i="59"/>
  <c r="P10" i="62"/>
  <c r="I121" i="49"/>
  <c r="U8" i="51"/>
  <c r="C233" i="49"/>
  <c r="C123" i="49"/>
  <c r="O10" i="51"/>
  <c r="F123" i="49"/>
  <c r="F233" i="49"/>
  <c r="R10" i="51"/>
  <c r="D127" i="49"/>
  <c r="D237" i="49"/>
  <c r="P14" i="51"/>
  <c r="J122" i="59"/>
  <c r="V9" i="62"/>
  <c r="D238" i="59"/>
  <c r="D128" i="59"/>
  <c r="P15" i="62"/>
  <c r="H124" i="59"/>
  <c r="H234" i="59"/>
  <c r="T11" i="62"/>
  <c r="J127" i="59"/>
  <c r="J237" i="59"/>
  <c r="V14" i="62"/>
  <c r="K120" i="59"/>
  <c r="J238" i="49"/>
  <c r="J128" i="49"/>
  <c r="V15" i="51"/>
  <c r="B128" i="49"/>
  <c r="B238" i="49"/>
  <c r="N15" i="51"/>
  <c r="F121" i="49"/>
  <c r="R8" i="51"/>
  <c r="J239" i="47"/>
  <c r="J129" i="47"/>
  <c r="J237" i="47"/>
  <c r="J127" i="47"/>
  <c r="B121" i="49"/>
  <c r="N8" i="51"/>
  <c r="L237" i="59"/>
  <c r="L127" i="59"/>
  <c r="X14" i="62"/>
  <c r="F120" i="49"/>
  <c r="R7" i="51"/>
  <c r="R120" i="51" s="1"/>
  <c r="E126" i="49"/>
  <c r="E236" i="49"/>
  <c r="Q13" i="51"/>
  <c r="J236" i="59"/>
  <c r="J126" i="59"/>
  <c r="V13" i="62"/>
  <c r="D121" i="59"/>
  <c r="P8" i="62"/>
  <c r="B236" i="59"/>
  <c r="B126" i="59"/>
  <c r="N13" i="62"/>
  <c r="F236" i="49"/>
  <c r="F126" i="49"/>
  <c r="R13" i="51"/>
  <c r="E120" i="49"/>
  <c r="Q7" i="51"/>
  <c r="Q120" i="51" s="1"/>
  <c r="L120" i="49"/>
  <c r="X7" i="51"/>
  <c r="X120" i="51" s="1"/>
  <c r="AS55" i="64"/>
  <c r="AS109" i="64" s="1"/>
  <c r="C120" i="59"/>
  <c r="O7" i="62"/>
  <c r="O120" i="62" s="1"/>
  <c r="C125" i="49"/>
  <c r="C235" i="49"/>
  <c r="O12" i="51"/>
  <c r="L235" i="59"/>
  <c r="L125" i="59"/>
  <c r="X12" i="62"/>
  <c r="I235" i="49"/>
  <c r="I125" i="49"/>
  <c r="U12" i="51"/>
  <c r="H120" i="59"/>
  <c r="T7" i="62"/>
  <c r="T120" i="62" s="1"/>
  <c r="F128" i="59"/>
  <c r="F238" i="59"/>
  <c r="R15" i="62"/>
  <c r="D123" i="49"/>
  <c r="D233" i="49"/>
  <c r="P10" i="51"/>
  <c r="G234" i="59"/>
  <c r="G124" i="59"/>
  <c r="S11" i="62"/>
  <c r="AR109" i="64"/>
  <c r="J122" i="49"/>
  <c r="V9" i="51"/>
  <c r="D128" i="49"/>
  <c r="D238" i="49"/>
  <c r="P15" i="51"/>
  <c r="H234" i="49"/>
  <c r="H124" i="49"/>
  <c r="T11" i="51"/>
  <c r="J127" i="49"/>
  <c r="J237" i="49"/>
  <c r="V14" i="51"/>
  <c r="K120" i="49"/>
  <c r="C238" i="59"/>
  <c r="C128" i="59"/>
  <c r="O15" i="62"/>
  <c r="G236" i="59"/>
  <c r="G126" i="59"/>
  <c r="S13" i="62"/>
  <c r="C239" i="47"/>
  <c r="C129" i="47"/>
  <c r="I127" i="59"/>
  <c r="I237" i="59"/>
  <c r="U14" i="62"/>
  <c r="H125" i="59"/>
  <c r="H235" i="59"/>
  <c r="T12" i="62"/>
  <c r="V8" i="62"/>
  <c r="J236" i="49"/>
  <c r="J126" i="49"/>
  <c r="V13" i="51"/>
  <c r="D121" i="49"/>
  <c r="P8" i="51"/>
  <c r="B236" i="49"/>
  <c r="B126" i="49"/>
  <c r="N13" i="51"/>
  <c r="G120" i="59"/>
  <c r="S7" i="62"/>
  <c r="S120" i="62" s="1"/>
  <c r="V6" i="62"/>
  <c r="I120" i="59"/>
  <c r="U7" i="62"/>
  <c r="U120" i="62" s="1"/>
  <c r="L121" i="59"/>
  <c r="X8" i="62"/>
  <c r="C120" i="49"/>
  <c r="O7" i="51"/>
  <c r="O120" i="51" s="1"/>
  <c r="L235" i="49"/>
  <c r="L125" i="49"/>
  <c r="X12" i="51"/>
  <c r="C109" i="36"/>
  <c r="X109" i="36" s="1"/>
  <c r="J122" i="47"/>
  <c r="H120" i="49"/>
  <c r="T7" i="51"/>
  <c r="T120" i="51" s="1"/>
  <c r="F238" i="49"/>
  <c r="F128" i="49"/>
  <c r="R15" i="51"/>
  <c r="G127" i="59"/>
  <c r="G237" i="59"/>
  <c r="S14" i="62"/>
  <c r="G124" i="49"/>
  <c r="G234" i="49"/>
  <c r="S11" i="51"/>
  <c r="F122" i="59"/>
  <c r="R9" i="62"/>
  <c r="D122" i="59"/>
  <c r="P9" i="62"/>
  <c r="C128" i="49"/>
  <c r="C238" i="49"/>
  <c r="O15" i="51"/>
  <c r="G236" i="49"/>
  <c r="G126" i="49"/>
  <c r="S13" i="51"/>
  <c r="W6" i="51"/>
  <c r="W10" i="62"/>
  <c r="W11" i="62"/>
  <c r="K121" i="47"/>
  <c r="W14" i="51"/>
  <c r="N121" i="62" l="1"/>
  <c r="T122" i="51"/>
  <c r="N121" i="51"/>
  <c r="P121" i="62"/>
  <c r="U121" i="51"/>
  <c r="X121" i="62"/>
  <c r="S122" i="51"/>
  <c r="V122" i="51"/>
  <c r="P122" i="62"/>
  <c r="P121" i="51"/>
  <c r="Q122" i="62"/>
  <c r="X122" i="62"/>
  <c r="K120" i="47"/>
  <c r="Q122" i="51"/>
  <c r="O122" i="62"/>
  <c r="S121" i="51"/>
  <c r="S122" i="62"/>
  <c r="J121" i="59"/>
  <c r="W6" i="62"/>
  <c r="W233" i="62" s="1"/>
  <c r="O122" i="51"/>
  <c r="U122" i="51"/>
  <c r="R122" i="62"/>
  <c r="N122" i="51"/>
  <c r="R121" i="62"/>
  <c r="W124" i="62"/>
  <c r="C240" i="47"/>
  <c r="C130" i="47"/>
  <c r="K128" i="47"/>
  <c r="K238" i="47"/>
  <c r="O238" i="62"/>
  <c r="O128" i="62"/>
  <c r="V127" i="51"/>
  <c r="V237" i="51"/>
  <c r="S234" i="62"/>
  <c r="S124" i="62"/>
  <c r="R238" i="62"/>
  <c r="R128" i="62"/>
  <c r="R236" i="51"/>
  <c r="R126" i="51"/>
  <c r="P127" i="51"/>
  <c r="P237" i="51"/>
  <c r="R129" i="51"/>
  <c r="R239" i="51"/>
  <c r="I239" i="49"/>
  <c r="I129" i="49"/>
  <c r="U16" i="51"/>
  <c r="S123" i="62"/>
  <c r="S233" i="62"/>
  <c r="T239" i="62"/>
  <c r="T129" i="62"/>
  <c r="T128" i="51"/>
  <c r="T238" i="51"/>
  <c r="J120" i="49"/>
  <c r="V7" i="51"/>
  <c r="V234" i="51" s="1"/>
  <c r="N234" i="51"/>
  <c r="N124" i="51"/>
  <c r="S235" i="62"/>
  <c r="S125" i="62"/>
  <c r="V233" i="62"/>
  <c r="V123" i="62"/>
  <c r="T237" i="62"/>
  <c r="T127" i="62"/>
  <c r="W11" i="51"/>
  <c r="X233" i="51"/>
  <c r="X123" i="51"/>
  <c r="O121" i="62"/>
  <c r="N123" i="62"/>
  <c r="N233" i="62"/>
  <c r="E239" i="49"/>
  <c r="E129" i="49"/>
  <c r="Q16" i="51"/>
  <c r="V124" i="62"/>
  <c r="S121" i="62"/>
  <c r="I240" i="47"/>
  <c r="I130" i="47"/>
  <c r="H130" i="47"/>
  <c r="H240" i="47"/>
  <c r="K122" i="47"/>
  <c r="S236" i="51"/>
  <c r="S126" i="51"/>
  <c r="R128" i="51"/>
  <c r="R238" i="51"/>
  <c r="T125" i="62"/>
  <c r="T235" i="62"/>
  <c r="X235" i="62"/>
  <c r="X125" i="62"/>
  <c r="S233" i="51"/>
  <c r="S123" i="51"/>
  <c r="X237" i="51"/>
  <c r="X127" i="51"/>
  <c r="V238" i="62"/>
  <c r="V128" i="62"/>
  <c r="R237" i="51"/>
  <c r="R127" i="51"/>
  <c r="T236" i="51"/>
  <c r="T126" i="51"/>
  <c r="K125" i="59"/>
  <c r="K235" i="59"/>
  <c r="W12" i="62"/>
  <c r="R237" i="62"/>
  <c r="R127" i="62"/>
  <c r="K121" i="59"/>
  <c r="W8" i="62"/>
  <c r="V235" i="62"/>
  <c r="V125" i="62"/>
  <c r="P125" i="51"/>
  <c r="P235" i="51"/>
  <c r="X238" i="62"/>
  <c r="X128" i="62"/>
  <c r="Q123" i="62"/>
  <c r="Q233" i="62"/>
  <c r="T235" i="51"/>
  <c r="T125" i="51"/>
  <c r="L130" i="47"/>
  <c r="L240" i="47"/>
  <c r="G240" i="47"/>
  <c r="G130" i="47"/>
  <c r="K127" i="47"/>
  <c r="K237" i="47"/>
  <c r="K236" i="47"/>
  <c r="K126" i="47"/>
  <c r="S234" i="51"/>
  <c r="S124" i="51"/>
  <c r="V126" i="51"/>
  <c r="V236" i="51"/>
  <c r="N238" i="51"/>
  <c r="N128" i="51"/>
  <c r="W7" i="62"/>
  <c r="P128" i="62"/>
  <c r="P238" i="62"/>
  <c r="N237" i="51"/>
  <c r="N127" i="51"/>
  <c r="R126" i="62"/>
  <c r="R236" i="62"/>
  <c r="AT109" i="36"/>
  <c r="O233" i="62"/>
  <c r="O123" i="62"/>
  <c r="O239" i="62"/>
  <c r="O129" i="62"/>
  <c r="K235" i="49"/>
  <c r="K125" i="49"/>
  <c r="W12" i="51"/>
  <c r="U233" i="51"/>
  <c r="U123" i="51"/>
  <c r="U234" i="51"/>
  <c r="U124" i="51"/>
  <c r="T238" i="62"/>
  <c r="T128" i="62"/>
  <c r="K121" i="49"/>
  <c r="W8" i="51"/>
  <c r="T123" i="62"/>
  <c r="T233" i="62"/>
  <c r="X238" i="51"/>
  <c r="X128" i="51"/>
  <c r="X239" i="51"/>
  <c r="X129" i="51"/>
  <c r="S239" i="62"/>
  <c r="S129" i="62"/>
  <c r="W14" i="62"/>
  <c r="J234" i="49"/>
  <c r="Q234" i="51"/>
  <c r="Q124" i="51"/>
  <c r="O236" i="51"/>
  <c r="O126" i="51"/>
  <c r="V125" i="51"/>
  <c r="V235" i="51"/>
  <c r="P235" i="62"/>
  <c r="P125" i="62"/>
  <c r="T121" i="62"/>
  <c r="Q234" i="62"/>
  <c r="Q124" i="62"/>
  <c r="O126" i="62"/>
  <c r="O236" i="62"/>
  <c r="X121" i="51"/>
  <c r="B130" i="47"/>
  <c r="B240" i="47"/>
  <c r="K239" i="47"/>
  <c r="K129" i="47"/>
  <c r="X235" i="51"/>
  <c r="X125" i="51"/>
  <c r="T234" i="51"/>
  <c r="T124" i="51"/>
  <c r="V236" i="62"/>
  <c r="V126" i="62"/>
  <c r="R233" i="51"/>
  <c r="R123" i="51"/>
  <c r="Q125" i="51"/>
  <c r="Q235" i="51"/>
  <c r="T129" i="51"/>
  <c r="T239" i="51"/>
  <c r="Q236" i="62"/>
  <c r="Q126" i="62"/>
  <c r="R234" i="51"/>
  <c r="R124" i="51"/>
  <c r="W9" i="51"/>
  <c r="D109" i="36"/>
  <c r="Y109" i="36" s="1"/>
  <c r="O124" i="51"/>
  <c r="O234" i="51"/>
  <c r="S239" i="51"/>
  <c r="S129" i="51"/>
  <c r="U126" i="51"/>
  <c r="U236" i="51"/>
  <c r="T236" i="62"/>
  <c r="T126" i="62"/>
  <c r="N234" i="62"/>
  <c r="N124" i="62"/>
  <c r="W10" i="51"/>
  <c r="W237" i="51" s="1"/>
  <c r="K129" i="59"/>
  <c r="K239" i="59"/>
  <c r="W16" i="62"/>
  <c r="O127" i="51"/>
  <c r="O237" i="51"/>
  <c r="K240" i="47"/>
  <c r="K130" i="47"/>
  <c r="E109" i="25"/>
  <c r="O238" i="51"/>
  <c r="O128" i="51"/>
  <c r="U127" i="62"/>
  <c r="U237" i="62"/>
  <c r="O125" i="51"/>
  <c r="O235" i="51"/>
  <c r="V237" i="62"/>
  <c r="V127" i="62"/>
  <c r="P233" i="62"/>
  <c r="P123" i="62"/>
  <c r="O235" i="62"/>
  <c r="O125" i="62"/>
  <c r="AT109" i="64"/>
  <c r="P237" i="62"/>
  <c r="P127" i="62"/>
  <c r="P234" i="62"/>
  <c r="P124" i="62"/>
  <c r="K122" i="49"/>
  <c r="N235" i="62"/>
  <c r="N125" i="62"/>
  <c r="D109" i="64"/>
  <c r="Y109" i="64" s="1"/>
  <c r="W15" i="51"/>
  <c r="N233" i="51"/>
  <c r="N123" i="51"/>
  <c r="K129" i="49"/>
  <c r="K239" i="49"/>
  <c r="W16" i="51"/>
  <c r="Q238" i="62"/>
  <c r="Q128" i="62"/>
  <c r="X239" i="62"/>
  <c r="X129" i="62"/>
  <c r="X233" i="62"/>
  <c r="X123" i="62"/>
  <c r="S237" i="51"/>
  <c r="S127" i="51"/>
  <c r="U237" i="51"/>
  <c r="U127" i="51"/>
  <c r="B129" i="59"/>
  <c r="B239" i="59"/>
  <c r="N16" i="62"/>
  <c r="E130" i="47"/>
  <c r="E240" i="47"/>
  <c r="D240" i="47"/>
  <c r="D130" i="47"/>
  <c r="K234" i="47"/>
  <c r="K124" i="47"/>
  <c r="AU55" i="36"/>
  <c r="AU55" i="64"/>
  <c r="N126" i="51"/>
  <c r="N236" i="51"/>
  <c r="S236" i="62"/>
  <c r="S126" i="62"/>
  <c r="P233" i="51"/>
  <c r="P123" i="51"/>
  <c r="X237" i="62"/>
  <c r="X127" i="62"/>
  <c r="V122" i="62"/>
  <c r="N238" i="62"/>
  <c r="N128" i="62"/>
  <c r="U121" i="62"/>
  <c r="Q125" i="62"/>
  <c r="Q235" i="62"/>
  <c r="R239" i="62"/>
  <c r="R129" i="62"/>
  <c r="P236" i="51"/>
  <c r="P126" i="51"/>
  <c r="T233" i="51"/>
  <c r="T123" i="51"/>
  <c r="V124" i="51"/>
  <c r="V233" i="51"/>
  <c r="V123" i="51"/>
  <c r="R124" i="62"/>
  <c r="R234" i="62"/>
  <c r="N122" i="62"/>
  <c r="Q238" i="51"/>
  <c r="Q128" i="51"/>
  <c r="O234" i="62"/>
  <c r="O124" i="62"/>
  <c r="U234" i="62"/>
  <c r="U124" i="62"/>
  <c r="X126" i="62"/>
  <c r="X236" i="62"/>
  <c r="U236" i="62"/>
  <c r="U126" i="62"/>
  <c r="R235" i="51"/>
  <c r="R125" i="51"/>
  <c r="W13" i="51"/>
  <c r="P239" i="51"/>
  <c r="P129" i="51"/>
  <c r="W15" i="62"/>
  <c r="Q233" i="51"/>
  <c r="Q123" i="51"/>
  <c r="R235" i="62"/>
  <c r="R125" i="62"/>
  <c r="P122" i="51"/>
  <c r="W13" i="62"/>
  <c r="P239" i="62"/>
  <c r="P129" i="62"/>
  <c r="B129" i="49"/>
  <c r="B239" i="49"/>
  <c r="N16" i="51"/>
  <c r="J130" i="47"/>
  <c r="J240" i="47"/>
  <c r="F130" i="47"/>
  <c r="F240" i="47"/>
  <c r="K123" i="47"/>
  <c r="K233" i="47"/>
  <c r="S127" i="62"/>
  <c r="S237" i="62"/>
  <c r="W7" i="51"/>
  <c r="W120" i="51" s="1"/>
  <c r="P238" i="51"/>
  <c r="P128" i="51"/>
  <c r="U125" i="51"/>
  <c r="U235" i="51"/>
  <c r="N236" i="62"/>
  <c r="N126" i="62"/>
  <c r="V238" i="51"/>
  <c r="V128" i="51"/>
  <c r="O123" i="51"/>
  <c r="O233" i="51"/>
  <c r="U125" i="62"/>
  <c r="U235" i="62"/>
  <c r="W9" i="62"/>
  <c r="U238" i="62"/>
  <c r="U128" i="62"/>
  <c r="Q127" i="51"/>
  <c r="Q237" i="51"/>
  <c r="S125" i="51"/>
  <c r="S235" i="51"/>
  <c r="U238" i="51"/>
  <c r="U128" i="51"/>
  <c r="Q237" i="62"/>
  <c r="Q127" i="62"/>
  <c r="X236" i="51"/>
  <c r="X126" i="51"/>
  <c r="T127" i="51"/>
  <c r="T237" i="51"/>
  <c r="N125" i="51"/>
  <c r="N235" i="51"/>
  <c r="S238" i="51"/>
  <c r="S128" i="51"/>
  <c r="T121" i="51"/>
  <c r="K126" i="49"/>
  <c r="S238" i="62"/>
  <c r="S128" i="62"/>
  <c r="K235" i="47"/>
  <c r="K125" i="47"/>
  <c r="Q126" i="51"/>
  <c r="Q236" i="51"/>
  <c r="R121" i="51"/>
  <c r="T234" i="62"/>
  <c r="T124" i="62"/>
  <c r="O239" i="51"/>
  <c r="O129" i="51"/>
  <c r="P124" i="51"/>
  <c r="P234" i="51"/>
  <c r="I239" i="59"/>
  <c r="I129" i="59"/>
  <c r="U16" i="62"/>
  <c r="R233" i="62"/>
  <c r="R123" i="62"/>
  <c r="V239" i="51"/>
  <c r="V129" i="51"/>
  <c r="N237" i="62"/>
  <c r="N127" i="62"/>
  <c r="J120" i="59"/>
  <c r="V7" i="62"/>
  <c r="V120" i="62" s="1"/>
  <c r="V239" i="62"/>
  <c r="V129" i="62"/>
  <c r="P236" i="62"/>
  <c r="P126" i="62"/>
  <c r="U233" i="62"/>
  <c r="U123" i="62"/>
  <c r="Q121" i="51"/>
  <c r="O121" i="51"/>
  <c r="T122" i="62"/>
  <c r="U122" i="62"/>
  <c r="X234" i="51"/>
  <c r="X124" i="51"/>
  <c r="Q121" i="62"/>
  <c r="E129" i="59"/>
  <c r="E239" i="59"/>
  <c r="Q16" i="62"/>
  <c r="O237" i="62"/>
  <c r="O127" i="62"/>
  <c r="R122" i="51"/>
  <c r="K126" i="59"/>
  <c r="X234" i="62"/>
  <c r="X124" i="62"/>
  <c r="J121" i="49"/>
  <c r="V120" i="51" l="1"/>
  <c r="V121" i="51"/>
  <c r="W122" i="51"/>
  <c r="W122" i="62"/>
  <c r="W120" i="62"/>
  <c r="V121" i="62"/>
  <c r="AU109" i="36"/>
  <c r="AU109" i="64"/>
  <c r="B131" i="47"/>
  <c r="B241" i="47"/>
  <c r="F131" i="47"/>
  <c r="F241" i="47"/>
  <c r="J130" i="49"/>
  <c r="J240" i="49"/>
  <c r="V17" i="51"/>
  <c r="W236" i="51"/>
  <c r="W126" i="51"/>
  <c r="N239" i="62"/>
  <c r="N129" i="62"/>
  <c r="W238" i="51"/>
  <c r="W128" i="51"/>
  <c r="D130" i="49"/>
  <c r="D240" i="49"/>
  <c r="P17" i="51"/>
  <c r="B130" i="59"/>
  <c r="B240" i="59"/>
  <c r="N17" i="62"/>
  <c r="G240" i="49"/>
  <c r="G130" i="49"/>
  <c r="S17" i="51"/>
  <c r="E241" i="47"/>
  <c r="E131" i="47"/>
  <c r="D241" i="47"/>
  <c r="D131" i="47"/>
  <c r="H130" i="59"/>
  <c r="H240" i="59"/>
  <c r="T17" i="62"/>
  <c r="E240" i="59"/>
  <c r="E130" i="59"/>
  <c r="Q17" i="62"/>
  <c r="W129" i="51"/>
  <c r="W239" i="51"/>
  <c r="B240" i="49"/>
  <c r="B130" i="49"/>
  <c r="N17" i="51"/>
  <c r="W121" i="51"/>
  <c r="Q239" i="51"/>
  <c r="Q129" i="51"/>
  <c r="W234" i="51"/>
  <c r="W124" i="51"/>
  <c r="W127" i="51"/>
  <c r="J131" i="47"/>
  <c r="J241" i="47"/>
  <c r="H240" i="49"/>
  <c r="H130" i="49"/>
  <c r="T17" i="51"/>
  <c r="E130" i="49"/>
  <c r="E240" i="49"/>
  <c r="Q17" i="51"/>
  <c r="W121" i="62"/>
  <c r="G241" i="47"/>
  <c r="G131" i="47"/>
  <c r="I241" i="47"/>
  <c r="I131" i="47"/>
  <c r="N239" i="51"/>
  <c r="N129" i="51"/>
  <c r="W236" i="62"/>
  <c r="W126" i="62"/>
  <c r="W239" i="62"/>
  <c r="W129" i="62"/>
  <c r="L241" i="47"/>
  <c r="L131" i="47"/>
  <c r="W238" i="62"/>
  <c r="W128" i="62"/>
  <c r="L130" i="59"/>
  <c r="L240" i="59"/>
  <c r="X17" i="62"/>
  <c r="W237" i="62"/>
  <c r="W127" i="62"/>
  <c r="C130" i="59"/>
  <c r="C240" i="59"/>
  <c r="O17" i="62"/>
  <c r="W235" i="62"/>
  <c r="W125" i="62"/>
  <c r="W123" i="62"/>
  <c r="AV55" i="64"/>
  <c r="L130" i="49"/>
  <c r="L240" i="49"/>
  <c r="X17" i="51"/>
  <c r="I130" i="59"/>
  <c r="I240" i="59"/>
  <c r="U17" i="62"/>
  <c r="W125" i="51"/>
  <c r="W235" i="51"/>
  <c r="C130" i="49"/>
  <c r="C240" i="49"/>
  <c r="O17" i="51"/>
  <c r="F130" i="59"/>
  <c r="F240" i="59"/>
  <c r="R17" i="62"/>
  <c r="C131" i="47"/>
  <c r="C241" i="47"/>
  <c r="F109" i="25"/>
  <c r="U239" i="62"/>
  <c r="U129" i="62"/>
  <c r="E109" i="64"/>
  <c r="Z109" i="64" s="1"/>
  <c r="I130" i="49"/>
  <c r="I240" i="49"/>
  <c r="U17" i="51"/>
  <c r="W233" i="51"/>
  <c r="W123" i="51"/>
  <c r="K130" i="49"/>
  <c r="K240" i="49"/>
  <c r="W17" i="51"/>
  <c r="F240" i="49"/>
  <c r="F130" i="49"/>
  <c r="R17" i="51"/>
  <c r="V234" i="62"/>
  <c r="K131" i="47"/>
  <c r="K241" i="47"/>
  <c r="H241" i="47"/>
  <c r="H131" i="47"/>
  <c r="Q129" i="62"/>
  <c r="Q239" i="62"/>
  <c r="J130" i="59"/>
  <c r="J240" i="59"/>
  <c r="V17" i="62"/>
  <c r="E109" i="36"/>
  <c r="Z109" i="36" s="1"/>
  <c r="D130" i="59"/>
  <c r="D240" i="59"/>
  <c r="P17" i="62"/>
  <c r="K240" i="59"/>
  <c r="K130" i="59"/>
  <c r="W17" i="62"/>
  <c r="U129" i="51"/>
  <c r="U239" i="51"/>
  <c r="G130" i="59"/>
  <c r="G240" i="59"/>
  <c r="S17" i="62"/>
  <c r="W234" i="62"/>
  <c r="K241" i="49" l="1"/>
  <c r="K131" i="49"/>
  <c r="W18" i="51"/>
  <c r="T240" i="62"/>
  <c r="T130" i="62"/>
  <c r="J241" i="49"/>
  <c r="J131" i="49"/>
  <c r="V18" i="51"/>
  <c r="F132" i="47"/>
  <c r="F242" i="47"/>
  <c r="F109" i="64"/>
  <c r="AA109" i="64" s="1"/>
  <c r="G242" i="47"/>
  <c r="G132" i="47"/>
  <c r="U240" i="51"/>
  <c r="U130" i="51"/>
  <c r="X240" i="51"/>
  <c r="X130" i="51"/>
  <c r="F109" i="36"/>
  <c r="AA109" i="36" s="1"/>
  <c r="F131" i="49"/>
  <c r="F241" i="49"/>
  <c r="R18" i="51"/>
  <c r="AV109" i="64"/>
  <c r="W240" i="51"/>
  <c r="W130" i="51"/>
  <c r="I131" i="59"/>
  <c r="I241" i="59"/>
  <c r="U18" i="62"/>
  <c r="O240" i="62"/>
  <c r="O130" i="62"/>
  <c r="L131" i="59"/>
  <c r="L241" i="59"/>
  <c r="X18" i="62"/>
  <c r="T240" i="51"/>
  <c r="T130" i="51"/>
  <c r="E131" i="59"/>
  <c r="E241" i="59"/>
  <c r="Q18" i="62"/>
  <c r="V240" i="51"/>
  <c r="V130" i="51"/>
  <c r="B131" i="49"/>
  <c r="B241" i="49"/>
  <c r="N18" i="51"/>
  <c r="D132" i="47"/>
  <c r="D242" i="47"/>
  <c r="C241" i="59"/>
  <c r="C131" i="59"/>
  <c r="O18" i="62"/>
  <c r="U240" i="62"/>
  <c r="U130" i="62"/>
  <c r="I241" i="49"/>
  <c r="I131" i="49"/>
  <c r="U18" i="51"/>
  <c r="L131" i="49"/>
  <c r="L241" i="49"/>
  <c r="X18" i="51"/>
  <c r="Q240" i="62"/>
  <c r="Q130" i="62"/>
  <c r="E241" i="49"/>
  <c r="E131" i="49"/>
  <c r="Q18" i="51"/>
  <c r="N240" i="62"/>
  <c r="N130" i="62"/>
  <c r="E242" i="47"/>
  <c r="E132" i="47"/>
  <c r="C131" i="49"/>
  <c r="C241" i="49"/>
  <c r="O18" i="51"/>
  <c r="G241" i="59"/>
  <c r="G131" i="59"/>
  <c r="S18" i="62"/>
  <c r="X240" i="62"/>
  <c r="X130" i="62"/>
  <c r="W240" i="62"/>
  <c r="W130" i="62"/>
  <c r="I132" i="47"/>
  <c r="I242" i="47"/>
  <c r="K242" i="47"/>
  <c r="K132" i="47"/>
  <c r="B242" i="47"/>
  <c r="B132" i="47"/>
  <c r="P130" i="62"/>
  <c r="P240" i="62"/>
  <c r="V240" i="62"/>
  <c r="V130" i="62"/>
  <c r="R240" i="51"/>
  <c r="R130" i="51"/>
  <c r="D241" i="59"/>
  <c r="D131" i="59"/>
  <c r="P18" i="62"/>
  <c r="O240" i="51"/>
  <c r="O130" i="51"/>
  <c r="G241" i="49"/>
  <c r="G131" i="49"/>
  <c r="S18" i="51"/>
  <c r="H131" i="49"/>
  <c r="H241" i="49"/>
  <c r="T18" i="51"/>
  <c r="F131" i="59"/>
  <c r="F241" i="59"/>
  <c r="R18" i="62"/>
  <c r="J242" i="47"/>
  <c r="J132" i="47"/>
  <c r="C242" i="47"/>
  <c r="C132" i="47"/>
  <c r="G109" i="25"/>
  <c r="AV55" i="36"/>
  <c r="D241" i="49"/>
  <c r="D131" i="49"/>
  <c r="P18" i="51"/>
  <c r="Q240" i="51"/>
  <c r="Q130" i="51"/>
  <c r="H241" i="59"/>
  <c r="H131" i="59"/>
  <c r="T18" i="62"/>
  <c r="S240" i="51"/>
  <c r="S130" i="51"/>
  <c r="P240" i="51"/>
  <c r="P130" i="51"/>
  <c r="L132" i="47"/>
  <c r="L242" i="47"/>
  <c r="H132" i="47"/>
  <c r="H242" i="47"/>
  <c r="AW55" i="36"/>
  <c r="S240" i="62"/>
  <c r="S130" i="62"/>
  <c r="B241" i="59"/>
  <c r="B131" i="59"/>
  <c r="N18" i="62"/>
  <c r="R130" i="62"/>
  <c r="R240" i="62"/>
  <c r="K241" i="59"/>
  <c r="K131" i="59"/>
  <c r="W18" i="62"/>
  <c r="N130" i="51"/>
  <c r="N240" i="51"/>
  <c r="J241" i="59"/>
  <c r="J131" i="59"/>
  <c r="V18" i="62"/>
  <c r="C133" i="47" l="1"/>
  <c r="C243" i="47"/>
  <c r="J132" i="49"/>
  <c r="J242" i="49"/>
  <c r="V19" i="51"/>
  <c r="X241" i="51"/>
  <c r="X131" i="51"/>
  <c r="N241" i="51"/>
  <c r="N131" i="51"/>
  <c r="D242" i="49"/>
  <c r="D132" i="49"/>
  <c r="P19" i="51"/>
  <c r="V241" i="51"/>
  <c r="V131" i="51"/>
  <c r="G133" i="47"/>
  <c r="G243" i="47"/>
  <c r="C132" i="59"/>
  <c r="C242" i="59"/>
  <c r="O19" i="62"/>
  <c r="K243" i="47"/>
  <c r="K133" i="47"/>
  <c r="J243" i="47"/>
  <c r="J133" i="47"/>
  <c r="B242" i="59"/>
  <c r="B132" i="59"/>
  <c r="N19" i="62"/>
  <c r="AV109" i="36"/>
  <c r="E242" i="59"/>
  <c r="E132" i="59"/>
  <c r="Q19" i="62"/>
  <c r="I132" i="59"/>
  <c r="I242" i="59"/>
  <c r="U19" i="62"/>
  <c r="C132" i="49"/>
  <c r="C242" i="49"/>
  <c r="O19" i="51"/>
  <c r="R241" i="51"/>
  <c r="R131" i="51"/>
  <c r="H243" i="47"/>
  <c r="H133" i="47"/>
  <c r="D133" i="47"/>
  <c r="D243" i="47"/>
  <c r="H109" i="25"/>
  <c r="W241" i="62"/>
  <c r="W131" i="62"/>
  <c r="B242" i="49"/>
  <c r="B132" i="49"/>
  <c r="N19" i="51"/>
  <c r="AW109" i="36"/>
  <c r="E242" i="49"/>
  <c r="E132" i="49"/>
  <c r="Q19" i="51"/>
  <c r="I242" i="49"/>
  <c r="I132" i="49"/>
  <c r="U19" i="51"/>
  <c r="O241" i="51"/>
  <c r="O131" i="51"/>
  <c r="G132" i="59"/>
  <c r="G242" i="59"/>
  <c r="S19" i="62"/>
  <c r="V241" i="62"/>
  <c r="V131" i="62"/>
  <c r="T241" i="51"/>
  <c r="T131" i="51"/>
  <c r="L242" i="59"/>
  <c r="L132" i="59"/>
  <c r="X19" i="62"/>
  <c r="G132" i="49"/>
  <c r="G242" i="49"/>
  <c r="S19" i="51"/>
  <c r="Q241" i="51"/>
  <c r="Q131" i="51"/>
  <c r="L133" i="47"/>
  <c r="L243" i="47"/>
  <c r="AX55" i="64"/>
  <c r="AX55" i="36"/>
  <c r="P131" i="62"/>
  <c r="P241" i="62"/>
  <c r="L132" i="49"/>
  <c r="L242" i="49"/>
  <c r="X19" i="51"/>
  <c r="O131" i="62"/>
  <c r="O241" i="62"/>
  <c r="X241" i="62"/>
  <c r="X131" i="62"/>
  <c r="U241" i="62"/>
  <c r="U131" i="62"/>
  <c r="F242" i="59"/>
  <c r="F132" i="59"/>
  <c r="R19" i="62"/>
  <c r="W241" i="51"/>
  <c r="W131" i="51"/>
  <c r="F243" i="47"/>
  <c r="F133" i="47"/>
  <c r="G109" i="64"/>
  <c r="AB109" i="64" s="1"/>
  <c r="T241" i="62"/>
  <c r="T131" i="62"/>
  <c r="AW55" i="64"/>
  <c r="R131" i="62"/>
  <c r="R241" i="62"/>
  <c r="U241" i="51"/>
  <c r="U131" i="51"/>
  <c r="K132" i="59"/>
  <c r="K242" i="59"/>
  <c r="W19" i="62"/>
  <c r="Q241" i="62"/>
  <c r="Q131" i="62"/>
  <c r="H242" i="59"/>
  <c r="H132" i="59"/>
  <c r="T19" i="62"/>
  <c r="F132" i="49"/>
  <c r="F242" i="49"/>
  <c r="R19" i="51"/>
  <c r="E133" i="47"/>
  <c r="E243" i="47"/>
  <c r="B243" i="47"/>
  <c r="B133" i="47"/>
  <c r="I133" i="47"/>
  <c r="I243" i="47"/>
  <c r="N241" i="62"/>
  <c r="N131" i="62"/>
  <c r="G109" i="36"/>
  <c r="AB109" i="36" s="1"/>
  <c r="P241" i="51"/>
  <c r="P131" i="51"/>
  <c r="S241" i="51"/>
  <c r="S131" i="51"/>
  <c r="J132" i="59"/>
  <c r="J242" i="59"/>
  <c r="V19" i="62"/>
  <c r="S131" i="62"/>
  <c r="S241" i="62"/>
  <c r="K242" i="49"/>
  <c r="K132" i="49"/>
  <c r="W19" i="51"/>
  <c r="D242" i="59"/>
  <c r="D132" i="59"/>
  <c r="P19" i="62"/>
  <c r="H242" i="49"/>
  <c r="H132" i="49"/>
  <c r="T19" i="51"/>
  <c r="AX109" i="36" l="1"/>
  <c r="AX109" i="64"/>
  <c r="K243" i="59"/>
  <c r="K133" i="59"/>
  <c r="W20" i="62"/>
  <c r="F244" i="47"/>
  <c r="F134" i="47"/>
  <c r="P132" i="62"/>
  <c r="P242" i="62"/>
  <c r="H133" i="49"/>
  <c r="H243" i="49"/>
  <c r="T20" i="51"/>
  <c r="R242" i="62"/>
  <c r="R132" i="62"/>
  <c r="D243" i="59"/>
  <c r="D133" i="59"/>
  <c r="P20" i="62"/>
  <c r="U242" i="62"/>
  <c r="U132" i="62"/>
  <c r="D133" i="49"/>
  <c r="D243" i="49"/>
  <c r="P20" i="51"/>
  <c r="E133" i="59"/>
  <c r="E243" i="59"/>
  <c r="Q20" i="62"/>
  <c r="G244" i="47"/>
  <c r="G134" i="47"/>
  <c r="R242" i="51"/>
  <c r="R132" i="51"/>
  <c r="H109" i="36"/>
  <c r="AC109" i="36" s="1"/>
  <c r="S242" i="51"/>
  <c r="S132" i="51"/>
  <c r="K133" i="49"/>
  <c r="K243" i="49"/>
  <c r="W20" i="51"/>
  <c r="N242" i="62"/>
  <c r="N132" i="62"/>
  <c r="E243" i="49"/>
  <c r="E133" i="49"/>
  <c r="Q20" i="51"/>
  <c r="P242" i="51"/>
  <c r="P132" i="51"/>
  <c r="B134" i="47"/>
  <c r="B244" i="47"/>
  <c r="J134" i="47"/>
  <c r="J244" i="47"/>
  <c r="H244" i="47"/>
  <c r="H134" i="47"/>
  <c r="H109" i="64"/>
  <c r="AC109" i="64" s="1"/>
  <c r="C243" i="59"/>
  <c r="C133" i="59"/>
  <c r="O20" i="62"/>
  <c r="Q132" i="62"/>
  <c r="Q242" i="62"/>
  <c r="F133" i="59"/>
  <c r="F243" i="59"/>
  <c r="R20" i="62"/>
  <c r="W132" i="62"/>
  <c r="W242" i="62"/>
  <c r="I243" i="59"/>
  <c r="I133" i="59"/>
  <c r="U20" i="62"/>
  <c r="X242" i="62"/>
  <c r="X132" i="62"/>
  <c r="C133" i="49"/>
  <c r="C243" i="49"/>
  <c r="O20" i="51"/>
  <c r="G133" i="59"/>
  <c r="G243" i="59"/>
  <c r="S20" i="62"/>
  <c r="C244" i="47"/>
  <c r="C134" i="47"/>
  <c r="T242" i="51"/>
  <c r="T132" i="51"/>
  <c r="F243" i="49"/>
  <c r="F133" i="49"/>
  <c r="R20" i="51"/>
  <c r="T242" i="62"/>
  <c r="T132" i="62"/>
  <c r="X132" i="51"/>
  <c r="X242" i="51"/>
  <c r="I133" i="49"/>
  <c r="I243" i="49"/>
  <c r="U20" i="51"/>
  <c r="B133" i="59"/>
  <c r="B243" i="59"/>
  <c r="N20" i="62"/>
  <c r="O242" i="51"/>
  <c r="O132" i="51"/>
  <c r="G243" i="49"/>
  <c r="G133" i="49"/>
  <c r="S20" i="51"/>
  <c r="Q242" i="51"/>
  <c r="Q132" i="51"/>
  <c r="I134" i="47"/>
  <c r="I244" i="47"/>
  <c r="K244" i="47"/>
  <c r="K134" i="47"/>
  <c r="W242" i="51"/>
  <c r="W132" i="51"/>
  <c r="V242" i="62"/>
  <c r="V132" i="62"/>
  <c r="AW109" i="64"/>
  <c r="L243" i="59"/>
  <c r="L133" i="59"/>
  <c r="X20" i="62"/>
  <c r="S242" i="62"/>
  <c r="S132" i="62"/>
  <c r="U242" i="51"/>
  <c r="U132" i="51"/>
  <c r="B133" i="49"/>
  <c r="B243" i="49"/>
  <c r="N20" i="51"/>
  <c r="O242" i="62"/>
  <c r="O132" i="62"/>
  <c r="V132" i="51"/>
  <c r="V242" i="51"/>
  <c r="J133" i="49"/>
  <c r="J243" i="49"/>
  <c r="V20" i="51"/>
  <c r="L244" i="47"/>
  <c r="L134" i="47"/>
  <c r="E134" i="47"/>
  <c r="E244" i="47"/>
  <c r="D244" i="47"/>
  <c r="D134" i="47"/>
  <c r="AY55" i="64"/>
  <c r="AY55" i="36"/>
  <c r="I109" i="25"/>
  <c r="H133" i="59"/>
  <c r="H243" i="59"/>
  <c r="T20" i="62"/>
  <c r="L133" i="49"/>
  <c r="L243" i="49"/>
  <c r="X20" i="51"/>
  <c r="N242" i="51"/>
  <c r="N132" i="51"/>
  <c r="J243" i="59"/>
  <c r="J133" i="59"/>
  <c r="V20" i="62"/>
  <c r="F245" i="47" l="1"/>
  <c r="F135" i="47"/>
  <c r="X243" i="51"/>
  <c r="X133" i="51"/>
  <c r="V133" i="51"/>
  <c r="V243" i="51"/>
  <c r="S243" i="51"/>
  <c r="S133" i="51"/>
  <c r="R243" i="51"/>
  <c r="R133" i="51"/>
  <c r="I244" i="59"/>
  <c r="I134" i="59"/>
  <c r="U21" i="62"/>
  <c r="P243" i="51"/>
  <c r="P133" i="51"/>
  <c r="W243" i="62"/>
  <c r="W133" i="62"/>
  <c r="I244" i="49"/>
  <c r="I134" i="49"/>
  <c r="U21" i="51"/>
  <c r="K135" i="47"/>
  <c r="K245" i="47"/>
  <c r="D245" i="47"/>
  <c r="D135" i="47"/>
  <c r="V243" i="62"/>
  <c r="V133" i="62"/>
  <c r="AY109" i="36"/>
  <c r="B134" i="49"/>
  <c r="B244" i="49"/>
  <c r="N21" i="51"/>
  <c r="C244" i="59"/>
  <c r="C134" i="59"/>
  <c r="O21" i="62"/>
  <c r="D134" i="59"/>
  <c r="D244" i="59"/>
  <c r="P21" i="62"/>
  <c r="P243" i="62"/>
  <c r="P133" i="62"/>
  <c r="T243" i="51"/>
  <c r="T133" i="51"/>
  <c r="B245" i="47"/>
  <c r="B135" i="47"/>
  <c r="G135" i="47"/>
  <c r="G245" i="47"/>
  <c r="J109" i="25"/>
  <c r="N133" i="51"/>
  <c r="N243" i="51"/>
  <c r="X243" i="62"/>
  <c r="X133" i="62"/>
  <c r="C244" i="49"/>
  <c r="C134" i="49"/>
  <c r="O21" i="51"/>
  <c r="L244" i="59"/>
  <c r="L134" i="59"/>
  <c r="X21" i="62"/>
  <c r="O133" i="62"/>
  <c r="O243" i="62"/>
  <c r="D244" i="49"/>
  <c r="D134" i="49"/>
  <c r="P21" i="51"/>
  <c r="J244" i="59"/>
  <c r="J134" i="59"/>
  <c r="V21" i="62"/>
  <c r="L245" i="47"/>
  <c r="L135" i="47"/>
  <c r="H245" i="47"/>
  <c r="H135" i="47"/>
  <c r="AY109" i="64"/>
  <c r="U243" i="51"/>
  <c r="U133" i="51"/>
  <c r="U243" i="62"/>
  <c r="U133" i="62"/>
  <c r="L244" i="49"/>
  <c r="L134" i="49"/>
  <c r="X21" i="51"/>
  <c r="F134" i="59"/>
  <c r="F244" i="59"/>
  <c r="R21" i="62"/>
  <c r="Q243" i="62"/>
  <c r="Q133" i="62"/>
  <c r="K134" i="59"/>
  <c r="K244" i="59"/>
  <c r="W21" i="62"/>
  <c r="J244" i="49"/>
  <c r="J134" i="49"/>
  <c r="V21" i="51"/>
  <c r="E135" i="47"/>
  <c r="E245" i="47"/>
  <c r="C135" i="47"/>
  <c r="C245" i="47"/>
  <c r="I109" i="36"/>
  <c r="AD109" i="36" s="1"/>
  <c r="S243" i="62"/>
  <c r="S133" i="62"/>
  <c r="E134" i="59"/>
  <c r="E244" i="59"/>
  <c r="Q21" i="62"/>
  <c r="F244" i="49"/>
  <c r="F134" i="49"/>
  <c r="R21" i="51"/>
  <c r="Q243" i="51"/>
  <c r="Q133" i="51"/>
  <c r="W243" i="51"/>
  <c r="W133" i="51"/>
  <c r="K134" i="49"/>
  <c r="K244" i="49"/>
  <c r="W21" i="51"/>
  <c r="G134" i="49"/>
  <c r="G244" i="49"/>
  <c r="S21" i="51"/>
  <c r="I245" i="47"/>
  <c r="I135" i="47"/>
  <c r="H244" i="49"/>
  <c r="H134" i="49"/>
  <c r="T21" i="51"/>
  <c r="I109" i="64"/>
  <c r="AD109" i="64" s="1"/>
  <c r="O243" i="51"/>
  <c r="O133" i="51"/>
  <c r="R243" i="62"/>
  <c r="R133" i="62"/>
  <c r="E134" i="49"/>
  <c r="E244" i="49"/>
  <c r="Q21" i="51"/>
  <c r="G244" i="59"/>
  <c r="G134" i="59"/>
  <c r="S21" i="62"/>
  <c r="T133" i="62"/>
  <c r="T243" i="62"/>
  <c r="B244" i="59"/>
  <c r="B134" i="59"/>
  <c r="N21" i="62"/>
  <c r="J245" i="47"/>
  <c r="J135" i="47"/>
  <c r="AZ55" i="36"/>
  <c r="H134" i="59"/>
  <c r="H244" i="59"/>
  <c r="T21" i="62"/>
  <c r="N243" i="62"/>
  <c r="N133" i="62"/>
  <c r="AZ109" i="36" l="1"/>
  <c r="I135" i="59"/>
  <c r="I245" i="59"/>
  <c r="U22" i="62"/>
  <c r="B136" i="47"/>
  <c r="B246" i="47"/>
  <c r="I246" i="47"/>
  <c r="I136" i="47"/>
  <c r="D136" i="47"/>
  <c r="D246" i="47"/>
  <c r="D245" i="49"/>
  <c r="D135" i="49"/>
  <c r="P22" i="51"/>
  <c r="S244" i="62"/>
  <c r="S134" i="62"/>
  <c r="K135" i="59"/>
  <c r="K245" i="59"/>
  <c r="W22" i="62"/>
  <c r="C245" i="49"/>
  <c r="C135" i="49"/>
  <c r="O22" i="51"/>
  <c r="Q244" i="62"/>
  <c r="Q134" i="62"/>
  <c r="O244" i="51"/>
  <c r="O134" i="51"/>
  <c r="F135" i="49"/>
  <c r="F245" i="49"/>
  <c r="R22" i="51"/>
  <c r="L135" i="49"/>
  <c r="L245" i="49"/>
  <c r="X22" i="51"/>
  <c r="U244" i="62"/>
  <c r="U134" i="62"/>
  <c r="B135" i="59"/>
  <c r="B245" i="59"/>
  <c r="N22" i="62"/>
  <c r="J109" i="64"/>
  <c r="AE109" i="64" s="1"/>
  <c r="G245" i="59"/>
  <c r="G135" i="59"/>
  <c r="S22" i="62"/>
  <c r="H245" i="49"/>
  <c r="H135" i="49"/>
  <c r="T22" i="51"/>
  <c r="R244" i="62"/>
  <c r="R134" i="62"/>
  <c r="I135" i="49"/>
  <c r="I245" i="49"/>
  <c r="U22" i="51"/>
  <c r="AZ55" i="64"/>
  <c r="B135" i="49"/>
  <c r="B245" i="49"/>
  <c r="N22" i="51"/>
  <c r="J246" i="47"/>
  <c r="J136" i="47"/>
  <c r="L136" i="47"/>
  <c r="L246" i="47"/>
  <c r="K136" i="47"/>
  <c r="K246" i="47"/>
  <c r="N134" i="62"/>
  <c r="N244" i="62"/>
  <c r="T244" i="51"/>
  <c r="T134" i="51"/>
  <c r="G245" i="49"/>
  <c r="G135" i="49"/>
  <c r="S22" i="51"/>
  <c r="U244" i="51"/>
  <c r="U134" i="51"/>
  <c r="E245" i="59"/>
  <c r="E135" i="59"/>
  <c r="Q22" i="62"/>
  <c r="W244" i="51"/>
  <c r="W134" i="51"/>
  <c r="R244" i="51"/>
  <c r="R134" i="51"/>
  <c r="W244" i="62"/>
  <c r="W134" i="62"/>
  <c r="X244" i="62"/>
  <c r="X134" i="62"/>
  <c r="O244" i="62"/>
  <c r="O134" i="62"/>
  <c r="E135" i="49"/>
  <c r="E245" i="49"/>
  <c r="Q22" i="51"/>
  <c r="J109" i="36"/>
  <c r="AE109" i="36" s="1"/>
  <c r="K245" i="49"/>
  <c r="K135" i="49"/>
  <c r="W22" i="51"/>
  <c r="H135" i="59"/>
  <c r="H245" i="59"/>
  <c r="T22" i="62"/>
  <c r="H136" i="47"/>
  <c r="H246" i="47"/>
  <c r="C136" i="47"/>
  <c r="C246" i="47"/>
  <c r="T244" i="62"/>
  <c r="T134" i="62"/>
  <c r="J135" i="59"/>
  <c r="J245" i="59"/>
  <c r="V22" i="62"/>
  <c r="P244" i="51"/>
  <c r="P134" i="51"/>
  <c r="G246" i="47"/>
  <c r="G136" i="47"/>
  <c r="Q134" i="51"/>
  <c r="Q244" i="51"/>
  <c r="S244" i="51"/>
  <c r="S134" i="51"/>
  <c r="N244" i="51"/>
  <c r="N134" i="51"/>
  <c r="E246" i="47"/>
  <c r="E136" i="47"/>
  <c r="BA55" i="64"/>
  <c r="BA109" i="64" s="1"/>
  <c r="BA55" i="36"/>
  <c r="K109" i="25"/>
  <c r="J245" i="49"/>
  <c r="J135" i="49"/>
  <c r="V22" i="51"/>
  <c r="X244" i="51"/>
  <c r="X134" i="51"/>
  <c r="P134" i="62"/>
  <c r="P244" i="62"/>
  <c r="F136" i="47"/>
  <c r="F246" i="47"/>
  <c r="D245" i="59"/>
  <c r="D135" i="59"/>
  <c r="P22" i="62"/>
  <c r="C135" i="59"/>
  <c r="C245" i="59"/>
  <c r="O22" i="62"/>
  <c r="V244" i="51"/>
  <c r="V134" i="51"/>
  <c r="V244" i="62"/>
  <c r="V134" i="62"/>
  <c r="F245" i="59"/>
  <c r="F135" i="59"/>
  <c r="R22" i="62"/>
  <c r="L135" i="59"/>
  <c r="L245" i="59"/>
  <c r="X22" i="62"/>
  <c r="X245" i="51" l="1"/>
  <c r="X135" i="51"/>
  <c r="K247" i="47"/>
  <c r="K137" i="47"/>
  <c r="L109" i="25"/>
  <c r="X245" i="62"/>
  <c r="X135" i="62"/>
  <c r="K136" i="49"/>
  <c r="K246" i="49"/>
  <c r="W23" i="51"/>
  <c r="I136" i="49"/>
  <c r="I246" i="49"/>
  <c r="U23" i="51"/>
  <c r="W245" i="62"/>
  <c r="W135" i="62"/>
  <c r="O135" i="62"/>
  <c r="O245" i="62"/>
  <c r="F247" i="47"/>
  <c r="F137" i="47"/>
  <c r="H137" i="47"/>
  <c r="H247" i="47"/>
  <c r="V135" i="51"/>
  <c r="V245" i="51"/>
  <c r="B136" i="49"/>
  <c r="B246" i="49"/>
  <c r="N23" i="51"/>
  <c r="N245" i="62"/>
  <c r="N135" i="62"/>
  <c r="K109" i="36"/>
  <c r="AF109" i="36" s="1"/>
  <c r="G136" i="59"/>
  <c r="G246" i="59"/>
  <c r="S23" i="62"/>
  <c r="D137" i="47"/>
  <c r="D247" i="47"/>
  <c r="BA109" i="36"/>
  <c r="G247" i="47"/>
  <c r="G137" i="47"/>
  <c r="I137" i="47"/>
  <c r="I247" i="47"/>
  <c r="S245" i="62"/>
  <c r="S135" i="62"/>
  <c r="K109" i="64"/>
  <c r="AF109" i="64" s="1"/>
  <c r="G136" i="49"/>
  <c r="G246" i="49"/>
  <c r="S23" i="51"/>
  <c r="C247" i="47"/>
  <c r="C137" i="47"/>
  <c r="B136" i="59"/>
  <c r="B246" i="59"/>
  <c r="N23" i="62"/>
  <c r="B247" i="47"/>
  <c r="B137" i="47"/>
  <c r="R245" i="62"/>
  <c r="R135" i="62"/>
  <c r="E136" i="59"/>
  <c r="E246" i="59"/>
  <c r="Q23" i="62"/>
  <c r="T135" i="62"/>
  <c r="T245" i="62"/>
  <c r="C246" i="59"/>
  <c r="C136" i="59"/>
  <c r="O23" i="62"/>
  <c r="BB55" i="36"/>
  <c r="D136" i="59"/>
  <c r="D246" i="59"/>
  <c r="P23" i="62"/>
  <c r="V245" i="62"/>
  <c r="V135" i="62"/>
  <c r="E246" i="49"/>
  <c r="E136" i="49"/>
  <c r="Q23" i="51"/>
  <c r="L246" i="59"/>
  <c r="L136" i="59"/>
  <c r="X23" i="62"/>
  <c r="Q245" i="62"/>
  <c r="Q135" i="62"/>
  <c r="O135" i="51"/>
  <c r="O245" i="51"/>
  <c r="C136" i="49"/>
  <c r="C246" i="49"/>
  <c r="O23" i="51"/>
  <c r="U135" i="51"/>
  <c r="U245" i="51"/>
  <c r="E247" i="47"/>
  <c r="E137" i="47"/>
  <c r="D246" i="49"/>
  <c r="D136" i="49"/>
  <c r="P23" i="51"/>
  <c r="J136" i="59"/>
  <c r="J246" i="59"/>
  <c r="V23" i="62"/>
  <c r="F136" i="59"/>
  <c r="F246" i="59"/>
  <c r="R23" i="62"/>
  <c r="L136" i="49"/>
  <c r="L246" i="49"/>
  <c r="X23" i="51"/>
  <c r="S135" i="51"/>
  <c r="S245" i="51"/>
  <c r="AZ109" i="64"/>
  <c r="R245" i="51"/>
  <c r="R135" i="51"/>
  <c r="P245" i="51"/>
  <c r="P135" i="51"/>
  <c r="H136" i="59"/>
  <c r="H246" i="59"/>
  <c r="T23" i="62"/>
  <c r="I246" i="59"/>
  <c r="I136" i="59"/>
  <c r="U23" i="62"/>
  <c r="L247" i="47"/>
  <c r="L137" i="47"/>
  <c r="J247" i="47"/>
  <c r="J137" i="47"/>
  <c r="P135" i="62"/>
  <c r="P245" i="62"/>
  <c r="K246" i="59"/>
  <c r="K136" i="59"/>
  <c r="W23" i="62"/>
  <c r="J136" i="49"/>
  <c r="J246" i="49"/>
  <c r="V23" i="51"/>
  <c r="F246" i="49"/>
  <c r="F136" i="49"/>
  <c r="R23" i="51"/>
  <c r="W245" i="51"/>
  <c r="W135" i="51"/>
  <c r="Q135" i="51"/>
  <c r="Q245" i="51"/>
  <c r="N135" i="51"/>
  <c r="N245" i="51"/>
  <c r="T245" i="51"/>
  <c r="T135" i="51"/>
  <c r="H136" i="49"/>
  <c r="H246" i="49"/>
  <c r="T23" i="51"/>
  <c r="U245" i="62"/>
  <c r="U135" i="62"/>
  <c r="BB109" i="36" l="1"/>
  <c r="B247" i="59"/>
  <c r="B137" i="59"/>
  <c r="N24" i="62"/>
  <c r="E248" i="47"/>
  <c r="E138" i="47"/>
  <c r="K248" i="47"/>
  <c r="K138" i="47"/>
  <c r="F137" i="49"/>
  <c r="F247" i="49"/>
  <c r="R24" i="51"/>
  <c r="X136" i="62"/>
  <c r="X246" i="62"/>
  <c r="L109" i="64"/>
  <c r="AG109" i="64" s="1"/>
  <c r="D137" i="49"/>
  <c r="D247" i="49"/>
  <c r="P24" i="51"/>
  <c r="H247" i="49"/>
  <c r="H137" i="49"/>
  <c r="T24" i="51"/>
  <c r="J137" i="59"/>
  <c r="J247" i="59"/>
  <c r="V24" i="62"/>
  <c r="R246" i="62"/>
  <c r="R136" i="62"/>
  <c r="O246" i="51"/>
  <c r="O136" i="51"/>
  <c r="B247" i="49"/>
  <c r="B137" i="49"/>
  <c r="N24" i="51"/>
  <c r="N136" i="62"/>
  <c r="N246" i="62"/>
  <c r="BB55" i="64"/>
  <c r="N136" i="51"/>
  <c r="N246" i="51"/>
  <c r="L138" i="47"/>
  <c r="L248" i="47"/>
  <c r="C248" i="47"/>
  <c r="C138" i="47"/>
  <c r="R246" i="51"/>
  <c r="R136" i="51"/>
  <c r="J137" i="49"/>
  <c r="J247" i="49"/>
  <c r="V24" i="51"/>
  <c r="P136" i="62"/>
  <c r="P246" i="62"/>
  <c r="L137" i="59"/>
  <c r="L247" i="59"/>
  <c r="X24" i="62"/>
  <c r="G137" i="59"/>
  <c r="G247" i="59"/>
  <c r="S24" i="62"/>
  <c r="P136" i="51"/>
  <c r="P246" i="51"/>
  <c r="I248" i="47"/>
  <c r="I138" i="47"/>
  <c r="J138" i="47"/>
  <c r="J248" i="47"/>
  <c r="F138" i="47"/>
  <c r="F248" i="47"/>
  <c r="T246" i="62"/>
  <c r="T136" i="62"/>
  <c r="X136" i="51"/>
  <c r="X246" i="51"/>
  <c r="Q246" i="51"/>
  <c r="Q136" i="51"/>
  <c r="L137" i="49"/>
  <c r="L247" i="49"/>
  <c r="X24" i="51"/>
  <c r="Q136" i="62"/>
  <c r="Q246" i="62"/>
  <c r="G247" i="49"/>
  <c r="G137" i="49"/>
  <c r="S24" i="51"/>
  <c r="S246" i="62"/>
  <c r="S136" i="62"/>
  <c r="C137" i="59"/>
  <c r="C247" i="59"/>
  <c r="O24" i="62"/>
  <c r="U246" i="51"/>
  <c r="U136" i="51"/>
  <c r="H247" i="59"/>
  <c r="H137" i="59"/>
  <c r="T24" i="62"/>
  <c r="F247" i="59"/>
  <c r="F137" i="59"/>
  <c r="R24" i="62"/>
  <c r="G248" i="47"/>
  <c r="G138" i="47"/>
  <c r="BC55" i="36"/>
  <c r="BC55" i="64"/>
  <c r="V246" i="62"/>
  <c r="V136" i="62"/>
  <c r="E247" i="59"/>
  <c r="E137" i="59"/>
  <c r="Q24" i="62"/>
  <c r="C247" i="49"/>
  <c r="C137" i="49"/>
  <c r="O24" i="51"/>
  <c r="K247" i="59"/>
  <c r="K137" i="59"/>
  <c r="W24" i="62"/>
  <c r="H248" i="47"/>
  <c r="H138" i="47"/>
  <c r="T246" i="51"/>
  <c r="T136" i="51"/>
  <c r="V136" i="51"/>
  <c r="V246" i="51"/>
  <c r="I247" i="59"/>
  <c r="I137" i="59"/>
  <c r="U24" i="62"/>
  <c r="E247" i="49"/>
  <c r="E137" i="49"/>
  <c r="Q24" i="51"/>
  <c r="K247" i="49"/>
  <c r="K137" i="49"/>
  <c r="W24" i="51"/>
  <c r="W246" i="62"/>
  <c r="W136" i="62"/>
  <c r="D138" i="47"/>
  <c r="D248" i="47"/>
  <c r="B138" i="47"/>
  <c r="B248" i="47"/>
  <c r="M109" i="25"/>
  <c r="U246" i="62"/>
  <c r="U136" i="62"/>
  <c r="I247" i="49"/>
  <c r="I137" i="49"/>
  <c r="U24" i="51"/>
  <c r="L109" i="36"/>
  <c r="AG109" i="36" s="1"/>
  <c r="O246" i="62"/>
  <c r="O136" i="62"/>
  <c r="S246" i="51"/>
  <c r="S136" i="51"/>
  <c r="W246" i="51"/>
  <c r="W136" i="51"/>
  <c r="D137" i="59"/>
  <c r="D247" i="59"/>
  <c r="P24" i="62"/>
  <c r="P247" i="51" l="1"/>
  <c r="P137" i="51"/>
  <c r="B139" i="47"/>
  <c r="B249" i="47"/>
  <c r="F249" i="47"/>
  <c r="F139" i="47"/>
  <c r="BC109" i="64"/>
  <c r="C248" i="59"/>
  <c r="C138" i="59"/>
  <c r="O25" i="62"/>
  <c r="W247" i="62"/>
  <c r="W137" i="62"/>
  <c r="L138" i="49"/>
  <c r="L248" i="49"/>
  <c r="X25" i="51"/>
  <c r="H138" i="59"/>
  <c r="H248" i="59"/>
  <c r="T25" i="62"/>
  <c r="J248" i="49"/>
  <c r="J138" i="49"/>
  <c r="V25" i="51"/>
  <c r="H249" i="47"/>
  <c r="H139" i="47"/>
  <c r="Q137" i="62"/>
  <c r="Q247" i="62"/>
  <c r="E139" i="47"/>
  <c r="E249" i="47"/>
  <c r="M109" i="64"/>
  <c r="AH109" i="64" s="1"/>
  <c r="X247" i="51"/>
  <c r="X137" i="51"/>
  <c r="G138" i="59"/>
  <c r="G248" i="59"/>
  <c r="S25" i="62"/>
  <c r="X247" i="62"/>
  <c r="X137" i="62"/>
  <c r="N247" i="62"/>
  <c r="N137" i="62"/>
  <c r="H138" i="49"/>
  <c r="H248" i="49"/>
  <c r="T25" i="51"/>
  <c r="G139" i="47"/>
  <c r="G249" i="47"/>
  <c r="R247" i="62"/>
  <c r="R137" i="62"/>
  <c r="N109" i="25"/>
  <c r="F248" i="59"/>
  <c r="F138" i="59"/>
  <c r="R25" i="62"/>
  <c r="K138" i="59"/>
  <c r="K248" i="59"/>
  <c r="W25" i="62"/>
  <c r="M109" i="36"/>
  <c r="AH109" i="36" s="1"/>
  <c r="S247" i="51"/>
  <c r="S137" i="51"/>
  <c r="G248" i="49"/>
  <c r="G138" i="49"/>
  <c r="S25" i="51"/>
  <c r="C248" i="49"/>
  <c r="C138" i="49"/>
  <c r="O25" i="51"/>
  <c r="V247" i="62"/>
  <c r="V137" i="62"/>
  <c r="L249" i="47"/>
  <c r="L139" i="47"/>
  <c r="BD55" i="64"/>
  <c r="P247" i="62"/>
  <c r="P137" i="62"/>
  <c r="U247" i="51"/>
  <c r="U137" i="51"/>
  <c r="BC109" i="36"/>
  <c r="F248" i="49"/>
  <c r="F138" i="49"/>
  <c r="R25" i="51"/>
  <c r="K138" i="49"/>
  <c r="K248" i="49"/>
  <c r="W25" i="51"/>
  <c r="O247" i="51"/>
  <c r="O137" i="51"/>
  <c r="T247" i="62"/>
  <c r="T137" i="62"/>
  <c r="S247" i="62"/>
  <c r="S137" i="62"/>
  <c r="V247" i="51"/>
  <c r="V137" i="51"/>
  <c r="T247" i="51"/>
  <c r="T137" i="51"/>
  <c r="E248" i="59"/>
  <c r="E138" i="59"/>
  <c r="Q25" i="62"/>
  <c r="D248" i="59"/>
  <c r="D138" i="59"/>
  <c r="P25" i="62"/>
  <c r="U247" i="62"/>
  <c r="U137" i="62"/>
  <c r="B248" i="59"/>
  <c r="B138" i="59"/>
  <c r="N25" i="62"/>
  <c r="I138" i="59"/>
  <c r="I248" i="59"/>
  <c r="U25" i="62"/>
  <c r="O247" i="62"/>
  <c r="O137" i="62"/>
  <c r="BB109" i="64"/>
  <c r="J139" i="47"/>
  <c r="J249" i="47"/>
  <c r="I139" i="47"/>
  <c r="I249" i="47"/>
  <c r="E138" i="49"/>
  <c r="E248" i="49"/>
  <c r="Q25" i="51"/>
  <c r="R137" i="51"/>
  <c r="R247" i="51"/>
  <c r="K139" i="47"/>
  <c r="K249" i="47"/>
  <c r="C139" i="47"/>
  <c r="C249" i="47"/>
  <c r="D249" i="47"/>
  <c r="D139" i="47"/>
  <c r="D138" i="49"/>
  <c r="D248" i="49"/>
  <c r="P25" i="51"/>
  <c r="W247" i="51"/>
  <c r="W137" i="51"/>
  <c r="Q137" i="51"/>
  <c r="Q247" i="51"/>
  <c r="B248" i="49"/>
  <c r="B138" i="49"/>
  <c r="N25" i="51"/>
  <c r="I248" i="49"/>
  <c r="I138" i="49"/>
  <c r="U25" i="51"/>
  <c r="L248" i="59"/>
  <c r="L138" i="59"/>
  <c r="X25" i="62"/>
  <c r="N247" i="51"/>
  <c r="N137" i="51"/>
  <c r="J248" i="59"/>
  <c r="J138" i="59"/>
  <c r="V25" i="62"/>
  <c r="BD109" i="64" l="1"/>
  <c r="Q248" i="62"/>
  <c r="Q138" i="62"/>
  <c r="Q138" i="51"/>
  <c r="Q248" i="51"/>
  <c r="B249" i="59"/>
  <c r="B139" i="59"/>
  <c r="N26" i="62"/>
  <c r="I139" i="49"/>
  <c r="I249" i="49"/>
  <c r="U26" i="51"/>
  <c r="N248" i="51"/>
  <c r="N138" i="51"/>
  <c r="BE55" i="36"/>
  <c r="BE55" i="64"/>
  <c r="U138" i="62"/>
  <c r="U248" i="62"/>
  <c r="N109" i="36"/>
  <c r="AI109" i="36" s="1"/>
  <c r="J249" i="59"/>
  <c r="J139" i="59"/>
  <c r="V26" i="62"/>
  <c r="X248" i="51"/>
  <c r="X138" i="51"/>
  <c r="B139" i="49"/>
  <c r="B249" i="49"/>
  <c r="N26" i="51"/>
  <c r="J250" i="47"/>
  <c r="J140" i="47"/>
  <c r="F250" i="47"/>
  <c r="F140" i="47"/>
  <c r="P248" i="62"/>
  <c r="P138" i="62"/>
  <c r="L249" i="49"/>
  <c r="L139" i="49"/>
  <c r="X26" i="51"/>
  <c r="E139" i="59"/>
  <c r="E249" i="59"/>
  <c r="Q26" i="62"/>
  <c r="O248" i="51"/>
  <c r="O138" i="51"/>
  <c r="W248" i="62"/>
  <c r="W138" i="62"/>
  <c r="J139" i="49"/>
  <c r="J249" i="49"/>
  <c r="V26" i="51"/>
  <c r="L140" i="47"/>
  <c r="L250" i="47"/>
  <c r="L249" i="59"/>
  <c r="L139" i="59"/>
  <c r="X26" i="62"/>
  <c r="W248" i="51"/>
  <c r="W138" i="51"/>
  <c r="D250" i="47"/>
  <c r="D140" i="47"/>
  <c r="G249" i="59"/>
  <c r="G139" i="59"/>
  <c r="S26" i="62"/>
  <c r="E249" i="49"/>
  <c r="E139" i="49"/>
  <c r="Q26" i="51"/>
  <c r="H139" i="49"/>
  <c r="H249" i="49"/>
  <c r="T26" i="51"/>
  <c r="P248" i="51"/>
  <c r="P138" i="51"/>
  <c r="X248" i="62"/>
  <c r="X138" i="62"/>
  <c r="B250" i="47"/>
  <c r="B140" i="47"/>
  <c r="H140" i="47"/>
  <c r="H250" i="47"/>
  <c r="N138" i="62"/>
  <c r="N248" i="62"/>
  <c r="G139" i="49"/>
  <c r="G249" i="49"/>
  <c r="S26" i="51"/>
  <c r="F139" i="59"/>
  <c r="F249" i="59"/>
  <c r="R26" i="62"/>
  <c r="S248" i="51"/>
  <c r="S138" i="51"/>
  <c r="H249" i="59"/>
  <c r="H139" i="59"/>
  <c r="T26" i="62"/>
  <c r="S248" i="62"/>
  <c r="S138" i="62"/>
  <c r="C139" i="59"/>
  <c r="C249" i="59"/>
  <c r="O26" i="62"/>
  <c r="E250" i="47"/>
  <c r="E140" i="47"/>
  <c r="O109" i="25"/>
  <c r="U248" i="51"/>
  <c r="U138" i="51"/>
  <c r="F139" i="49"/>
  <c r="F249" i="49"/>
  <c r="R26" i="51"/>
  <c r="D139" i="59"/>
  <c r="D249" i="59"/>
  <c r="P26" i="62"/>
  <c r="T248" i="51"/>
  <c r="T138" i="51"/>
  <c r="K249" i="59"/>
  <c r="K139" i="59"/>
  <c r="W26" i="62"/>
  <c r="V248" i="51"/>
  <c r="V138" i="51"/>
  <c r="C249" i="49"/>
  <c r="C139" i="49"/>
  <c r="O26" i="51"/>
  <c r="I250" i="47"/>
  <c r="I140" i="47"/>
  <c r="N109" i="64"/>
  <c r="AI109" i="64" s="1"/>
  <c r="G140" i="47"/>
  <c r="G250" i="47"/>
  <c r="V248" i="62"/>
  <c r="V138" i="62"/>
  <c r="K250" i="47"/>
  <c r="K140" i="47"/>
  <c r="C140" i="47"/>
  <c r="C250" i="47"/>
  <c r="R248" i="51"/>
  <c r="R138" i="51"/>
  <c r="R248" i="62"/>
  <c r="R138" i="62"/>
  <c r="BD55" i="36"/>
  <c r="D249" i="49"/>
  <c r="D139" i="49"/>
  <c r="P26" i="51"/>
  <c r="K139" i="49"/>
  <c r="K249" i="49"/>
  <c r="W26" i="51"/>
  <c r="I249" i="59"/>
  <c r="I139" i="59"/>
  <c r="U26" i="62"/>
  <c r="T138" i="62"/>
  <c r="T248" i="62"/>
  <c r="O248" i="62"/>
  <c r="O138" i="62"/>
  <c r="BE109" i="36" l="1"/>
  <c r="C140" i="49"/>
  <c r="C250" i="49"/>
  <c r="O27" i="51"/>
  <c r="J250" i="49"/>
  <c r="J140" i="49"/>
  <c r="V27" i="51"/>
  <c r="T139" i="51"/>
  <c r="T249" i="51"/>
  <c r="I140" i="59"/>
  <c r="I250" i="59"/>
  <c r="U27" i="62"/>
  <c r="X139" i="51"/>
  <c r="X249" i="51"/>
  <c r="V249" i="62"/>
  <c r="V139" i="62"/>
  <c r="O109" i="64"/>
  <c r="AJ109" i="64" s="1"/>
  <c r="U249" i="51"/>
  <c r="U139" i="51"/>
  <c r="D140" i="59"/>
  <c r="D250" i="59"/>
  <c r="P27" i="62"/>
  <c r="C141" i="47"/>
  <c r="C251" i="47"/>
  <c r="N249" i="51"/>
  <c r="N139" i="51"/>
  <c r="G250" i="49"/>
  <c r="G140" i="49"/>
  <c r="S27" i="51"/>
  <c r="Q139" i="62"/>
  <c r="Q249" i="62"/>
  <c r="U249" i="62"/>
  <c r="U139" i="62"/>
  <c r="P249" i="51"/>
  <c r="P139" i="51"/>
  <c r="S249" i="62"/>
  <c r="S139" i="62"/>
  <c r="N249" i="62"/>
  <c r="N139" i="62"/>
  <c r="H251" i="47"/>
  <c r="H141" i="47"/>
  <c r="R139" i="51"/>
  <c r="R249" i="51"/>
  <c r="O109" i="36"/>
  <c r="AJ109" i="36" s="1"/>
  <c r="J251" i="47"/>
  <c r="J141" i="47"/>
  <c r="S139" i="51"/>
  <c r="S249" i="51"/>
  <c r="G251" i="47"/>
  <c r="G141" i="47"/>
  <c r="O249" i="62"/>
  <c r="O139" i="62"/>
  <c r="R249" i="62"/>
  <c r="R139" i="62"/>
  <c r="X249" i="62"/>
  <c r="X139" i="62"/>
  <c r="F140" i="59"/>
  <c r="F250" i="59"/>
  <c r="R27" i="62"/>
  <c r="O249" i="51"/>
  <c r="O139" i="51"/>
  <c r="V249" i="51"/>
  <c r="V139" i="51"/>
  <c r="D250" i="49"/>
  <c r="D140" i="49"/>
  <c r="P27" i="51"/>
  <c r="I141" i="47"/>
  <c r="I251" i="47"/>
  <c r="BE109" i="64"/>
  <c r="B251" i="47"/>
  <c r="B141" i="47"/>
  <c r="P139" i="62"/>
  <c r="P249" i="62"/>
  <c r="T249" i="62"/>
  <c r="T139" i="62"/>
  <c r="L140" i="59"/>
  <c r="L250" i="59"/>
  <c r="X27" i="62"/>
  <c r="F250" i="49"/>
  <c r="F140" i="49"/>
  <c r="R27" i="51"/>
  <c r="G250" i="59"/>
  <c r="G140" i="59"/>
  <c r="S27" i="62"/>
  <c r="F251" i="47"/>
  <c r="F141" i="47"/>
  <c r="W139" i="51"/>
  <c r="W249" i="51"/>
  <c r="BD109" i="36"/>
  <c r="E140" i="49"/>
  <c r="E250" i="49"/>
  <c r="Q27" i="51"/>
  <c r="L250" i="49"/>
  <c r="L140" i="49"/>
  <c r="X27" i="51"/>
  <c r="Q249" i="51"/>
  <c r="Q139" i="51"/>
  <c r="K140" i="59"/>
  <c r="K250" i="59"/>
  <c r="W27" i="62"/>
  <c r="B140" i="59"/>
  <c r="B250" i="59"/>
  <c r="N27" i="62"/>
  <c r="H250" i="59"/>
  <c r="H140" i="59"/>
  <c r="T27" i="62"/>
  <c r="L141" i="47"/>
  <c r="L251" i="47"/>
  <c r="I140" i="49"/>
  <c r="I250" i="49"/>
  <c r="U27" i="51"/>
  <c r="K141" i="47"/>
  <c r="K251" i="47"/>
  <c r="E141" i="47"/>
  <c r="E251" i="47"/>
  <c r="D251" i="47"/>
  <c r="D141" i="47"/>
  <c r="E250" i="59"/>
  <c r="E140" i="59"/>
  <c r="Q27" i="62"/>
  <c r="W139" i="62"/>
  <c r="W249" i="62"/>
  <c r="C140" i="59"/>
  <c r="C250" i="59"/>
  <c r="O27" i="62"/>
  <c r="J250" i="59"/>
  <c r="J140" i="59"/>
  <c r="V27" i="62"/>
  <c r="K140" i="49"/>
  <c r="K250" i="49"/>
  <c r="W27" i="51"/>
  <c r="B250" i="49"/>
  <c r="B140" i="49"/>
  <c r="N27" i="51"/>
  <c r="H250" i="49"/>
  <c r="H140" i="49"/>
  <c r="T27" i="51"/>
  <c r="E252" i="47" l="1"/>
  <c r="E142" i="47"/>
  <c r="N140" i="51"/>
  <c r="N250" i="51"/>
  <c r="C251" i="59"/>
  <c r="C141" i="59"/>
  <c r="O28" i="62"/>
  <c r="X140" i="62"/>
  <c r="X250" i="62"/>
  <c r="B251" i="59"/>
  <c r="B141" i="59"/>
  <c r="N28" i="62"/>
  <c r="K252" i="47"/>
  <c r="K142" i="47"/>
  <c r="G141" i="59"/>
  <c r="G251" i="59"/>
  <c r="S28" i="62"/>
  <c r="C141" i="49"/>
  <c r="C251" i="49"/>
  <c r="O28" i="51"/>
  <c r="B251" i="49"/>
  <c r="B141" i="49"/>
  <c r="N28" i="51"/>
  <c r="I251" i="49"/>
  <c r="I141" i="49"/>
  <c r="U28" i="51"/>
  <c r="D141" i="49"/>
  <c r="D251" i="49"/>
  <c r="P28" i="51"/>
  <c r="P140" i="62"/>
  <c r="P250" i="62"/>
  <c r="U250" i="62"/>
  <c r="U140" i="62"/>
  <c r="N140" i="62"/>
  <c r="N250" i="62"/>
  <c r="I141" i="59"/>
  <c r="I251" i="59"/>
  <c r="U28" i="62"/>
  <c r="D251" i="59"/>
  <c r="D141" i="59"/>
  <c r="P28" i="62"/>
  <c r="I142" i="47"/>
  <c r="I252" i="47"/>
  <c r="G252" i="47"/>
  <c r="G142" i="47"/>
  <c r="U250" i="51"/>
  <c r="U140" i="51"/>
  <c r="G141" i="49"/>
  <c r="G251" i="49"/>
  <c r="S28" i="51"/>
  <c r="J141" i="59"/>
  <c r="J251" i="59"/>
  <c r="V28" i="62"/>
  <c r="H141" i="59"/>
  <c r="H251" i="59"/>
  <c r="T28" i="62"/>
  <c r="F141" i="59"/>
  <c r="F251" i="59"/>
  <c r="R28" i="62"/>
  <c r="H251" i="49"/>
  <c r="H141" i="49"/>
  <c r="T28" i="51"/>
  <c r="T250" i="51"/>
  <c r="T140" i="51"/>
  <c r="E251" i="49"/>
  <c r="E141" i="49"/>
  <c r="Q28" i="51"/>
  <c r="L141" i="49"/>
  <c r="L251" i="49"/>
  <c r="X28" i="51"/>
  <c r="P250" i="51"/>
  <c r="P140" i="51"/>
  <c r="K141" i="59"/>
  <c r="K251" i="59"/>
  <c r="W28" i="62"/>
  <c r="D142" i="47"/>
  <c r="D252" i="47"/>
  <c r="Q109" i="25"/>
  <c r="W250" i="51"/>
  <c r="W140" i="51"/>
  <c r="E251" i="59"/>
  <c r="E141" i="59"/>
  <c r="Q28" i="62"/>
  <c r="T250" i="62"/>
  <c r="T140" i="62"/>
  <c r="X250" i="51"/>
  <c r="X140" i="51"/>
  <c r="J141" i="49"/>
  <c r="J251" i="49"/>
  <c r="V28" i="51"/>
  <c r="L251" i="59"/>
  <c r="L141" i="59"/>
  <c r="X28" i="62"/>
  <c r="F251" i="49"/>
  <c r="F141" i="49"/>
  <c r="R28" i="51"/>
  <c r="O140" i="51"/>
  <c r="O250" i="51"/>
  <c r="F142" i="47"/>
  <c r="F252" i="47"/>
  <c r="L252" i="47"/>
  <c r="L142" i="47"/>
  <c r="J142" i="47"/>
  <c r="J252" i="47"/>
  <c r="B142" i="47"/>
  <c r="B252" i="47"/>
  <c r="O140" i="62"/>
  <c r="O250" i="62"/>
  <c r="Q250" i="62"/>
  <c r="Q140" i="62"/>
  <c r="W140" i="62"/>
  <c r="W250" i="62"/>
  <c r="R250" i="62"/>
  <c r="R140" i="62"/>
  <c r="K141" i="49"/>
  <c r="K251" i="49"/>
  <c r="W28" i="51"/>
  <c r="Q250" i="51"/>
  <c r="Q140" i="51"/>
  <c r="S250" i="62"/>
  <c r="S140" i="62"/>
  <c r="C252" i="47"/>
  <c r="C142" i="47"/>
  <c r="H142" i="47"/>
  <c r="H252" i="47"/>
  <c r="V250" i="62"/>
  <c r="V140" i="62"/>
  <c r="R250" i="51"/>
  <c r="R140" i="51"/>
  <c r="S250" i="51"/>
  <c r="S140" i="51"/>
  <c r="V250" i="51"/>
  <c r="V140" i="51"/>
  <c r="F142" i="59" l="1"/>
  <c r="F252" i="59"/>
  <c r="R29" i="62"/>
  <c r="U251" i="62"/>
  <c r="U141" i="62"/>
  <c r="O251" i="51"/>
  <c r="O141" i="51"/>
  <c r="N251" i="62"/>
  <c r="N141" i="62"/>
  <c r="B143" i="47"/>
  <c r="B253" i="47"/>
  <c r="J253" i="47"/>
  <c r="J143" i="47"/>
  <c r="R109" i="25"/>
  <c r="F142" i="49"/>
  <c r="F252" i="49"/>
  <c r="R29" i="51"/>
  <c r="K252" i="49"/>
  <c r="K142" i="49"/>
  <c r="W29" i="51"/>
  <c r="W141" i="62"/>
  <c r="W251" i="62"/>
  <c r="Q251" i="51"/>
  <c r="Q141" i="51"/>
  <c r="V251" i="62"/>
  <c r="V141" i="62"/>
  <c r="L253" i="47"/>
  <c r="L143" i="47"/>
  <c r="G142" i="49"/>
  <c r="G252" i="49"/>
  <c r="S29" i="51"/>
  <c r="I252" i="59"/>
  <c r="I142" i="59"/>
  <c r="U29" i="62"/>
  <c r="X251" i="51"/>
  <c r="X141" i="51"/>
  <c r="H252" i="59"/>
  <c r="H142" i="59"/>
  <c r="T29" i="62"/>
  <c r="C142" i="59"/>
  <c r="C252" i="59"/>
  <c r="O29" i="62"/>
  <c r="P141" i="51"/>
  <c r="P251" i="51"/>
  <c r="N251" i="51"/>
  <c r="N141" i="51"/>
  <c r="I253" i="47"/>
  <c r="I143" i="47"/>
  <c r="E253" i="47"/>
  <c r="E143" i="47"/>
  <c r="D253" i="47"/>
  <c r="D143" i="47"/>
  <c r="G252" i="59"/>
  <c r="G142" i="59"/>
  <c r="S29" i="62"/>
  <c r="I142" i="49"/>
  <c r="I252" i="49"/>
  <c r="U29" i="51"/>
  <c r="R251" i="51"/>
  <c r="R141" i="51"/>
  <c r="H142" i="49"/>
  <c r="H252" i="49"/>
  <c r="T29" i="51"/>
  <c r="C252" i="49"/>
  <c r="C142" i="49"/>
  <c r="O29" i="51"/>
  <c r="E142" i="59"/>
  <c r="E252" i="59"/>
  <c r="Q29" i="62"/>
  <c r="K143" i="47"/>
  <c r="K253" i="47"/>
  <c r="D252" i="49"/>
  <c r="D142" i="49"/>
  <c r="P29" i="51"/>
  <c r="C253" i="47"/>
  <c r="C143" i="47"/>
  <c r="X251" i="62"/>
  <c r="X141" i="62"/>
  <c r="E142" i="49"/>
  <c r="E252" i="49"/>
  <c r="Q29" i="51"/>
  <c r="L142" i="59"/>
  <c r="L252" i="59"/>
  <c r="X29" i="62"/>
  <c r="K252" i="59"/>
  <c r="K142" i="59"/>
  <c r="W29" i="62"/>
  <c r="H253" i="47"/>
  <c r="H143" i="47"/>
  <c r="F143" i="47"/>
  <c r="F253" i="47"/>
  <c r="J252" i="59"/>
  <c r="J142" i="59"/>
  <c r="V29" i="62"/>
  <c r="W141" i="51"/>
  <c r="W251" i="51"/>
  <c r="T251" i="62"/>
  <c r="T141" i="62"/>
  <c r="S141" i="51"/>
  <c r="S251" i="51"/>
  <c r="P251" i="62"/>
  <c r="P141" i="62"/>
  <c r="S251" i="62"/>
  <c r="S141" i="62"/>
  <c r="O251" i="62"/>
  <c r="O141" i="62"/>
  <c r="L252" i="49"/>
  <c r="L142" i="49"/>
  <c r="X29" i="51"/>
  <c r="G143" i="47"/>
  <c r="G253" i="47"/>
  <c r="J142" i="49"/>
  <c r="J252" i="49"/>
  <c r="V29" i="51"/>
  <c r="B142" i="59"/>
  <c r="B252" i="59"/>
  <c r="N29" i="62"/>
  <c r="U251" i="51"/>
  <c r="U141" i="51"/>
  <c r="D142" i="59"/>
  <c r="D252" i="59"/>
  <c r="P29" i="62"/>
  <c r="V141" i="51"/>
  <c r="V251" i="51"/>
  <c r="Q251" i="62"/>
  <c r="Q141" i="62"/>
  <c r="T251" i="51"/>
  <c r="T141" i="51"/>
  <c r="R141" i="62"/>
  <c r="R251" i="62"/>
  <c r="B252" i="49"/>
  <c r="B142" i="49"/>
  <c r="N29" i="51"/>
  <c r="Q252" i="51" l="1"/>
  <c r="Q142" i="51"/>
  <c r="C143" i="59"/>
  <c r="C253" i="59"/>
  <c r="O30" i="62"/>
  <c r="S252" i="51"/>
  <c r="S142" i="51"/>
  <c r="K253" i="49"/>
  <c r="K143" i="49"/>
  <c r="W30" i="51"/>
  <c r="J144" i="47"/>
  <c r="J254" i="47"/>
  <c r="F253" i="59"/>
  <c r="F143" i="59"/>
  <c r="R30" i="62"/>
  <c r="D144" i="47"/>
  <c r="D254" i="47"/>
  <c r="E253" i="59"/>
  <c r="E143" i="59"/>
  <c r="Q30" i="62"/>
  <c r="V142" i="51"/>
  <c r="V252" i="51"/>
  <c r="F253" i="49"/>
  <c r="F143" i="49"/>
  <c r="R30" i="51"/>
  <c r="X252" i="62"/>
  <c r="X142" i="62"/>
  <c r="C253" i="49"/>
  <c r="C143" i="49"/>
  <c r="O30" i="51"/>
  <c r="S109" i="25"/>
  <c r="E253" i="49"/>
  <c r="E143" i="49"/>
  <c r="Q30" i="51"/>
  <c r="I253" i="59"/>
  <c r="I143" i="59"/>
  <c r="U30" i="62"/>
  <c r="L253" i="59"/>
  <c r="L143" i="59"/>
  <c r="X30" i="62"/>
  <c r="P252" i="51"/>
  <c r="P142" i="51"/>
  <c r="S252" i="62"/>
  <c r="S142" i="62"/>
  <c r="R252" i="51"/>
  <c r="R142" i="51"/>
  <c r="B254" i="47"/>
  <c r="B144" i="47"/>
  <c r="G254" i="47"/>
  <c r="G144" i="47"/>
  <c r="N252" i="51"/>
  <c r="N142" i="51"/>
  <c r="G253" i="59"/>
  <c r="G143" i="59"/>
  <c r="S30" i="62"/>
  <c r="I253" i="49"/>
  <c r="I143" i="49"/>
  <c r="U30" i="51"/>
  <c r="L253" i="49"/>
  <c r="L143" i="49"/>
  <c r="X30" i="51"/>
  <c r="T142" i="51"/>
  <c r="T252" i="51"/>
  <c r="T252" i="62"/>
  <c r="T142" i="62"/>
  <c r="U252" i="62"/>
  <c r="U142" i="62"/>
  <c r="D143" i="49"/>
  <c r="D253" i="49"/>
  <c r="P30" i="51"/>
  <c r="P252" i="62"/>
  <c r="P142" i="62"/>
  <c r="G253" i="49"/>
  <c r="G143" i="49"/>
  <c r="S30" i="51"/>
  <c r="N142" i="62"/>
  <c r="N252" i="62"/>
  <c r="X252" i="51"/>
  <c r="X142" i="51"/>
  <c r="V142" i="62"/>
  <c r="V252" i="62"/>
  <c r="Q142" i="62"/>
  <c r="Q252" i="62"/>
  <c r="D253" i="59"/>
  <c r="D143" i="59"/>
  <c r="P30" i="62"/>
  <c r="BI55" i="64"/>
  <c r="U252" i="51"/>
  <c r="U142" i="51"/>
  <c r="B143" i="59"/>
  <c r="B253" i="59"/>
  <c r="N30" i="62"/>
  <c r="W252" i="51"/>
  <c r="W142" i="51"/>
  <c r="R252" i="62"/>
  <c r="R142" i="62"/>
  <c r="E144" i="47"/>
  <c r="E254" i="47"/>
  <c r="K144" i="47"/>
  <c r="K254" i="47"/>
  <c r="C254" i="47"/>
  <c r="C144" i="47"/>
  <c r="W252" i="62"/>
  <c r="W142" i="62"/>
  <c r="J143" i="59"/>
  <c r="J253" i="59"/>
  <c r="V30" i="62"/>
  <c r="B143" i="49"/>
  <c r="B253" i="49"/>
  <c r="N30" i="51"/>
  <c r="H143" i="59"/>
  <c r="H253" i="59"/>
  <c r="T30" i="62"/>
  <c r="F254" i="47"/>
  <c r="F144" i="47"/>
  <c r="L144" i="47"/>
  <c r="L254" i="47"/>
  <c r="I254" i="47"/>
  <c r="I144" i="47"/>
  <c r="H144" i="47"/>
  <c r="H254" i="47"/>
  <c r="J143" i="49"/>
  <c r="J253" i="49"/>
  <c r="V30" i="51"/>
  <c r="O252" i="51"/>
  <c r="O142" i="51"/>
  <c r="O142" i="62"/>
  <c r="O252" i="62"/>
  <c r="K143" i="59"/>
  <c r="K253" i="59"/>
  <c r="W30" i="62"/>
  <c r="H143" i="49"/>
  <c r="H253" i="49"/>
  <c r="T30" i="51"/>
  <c r="BI109" i="64" l="1"/>
  <c r="B255" i="47"/>
  <c r="B145" i="47"/>
  <c r="G145" i="47"/>
  <c r="G255" i="47"/>
  <c r="J255" i="47"/>
  <c r="J145" i="47"/>
  <c r="T253" i="51"/>
  <c r="T143" i="51"/>
  <c r="D254" i="59"/>
  <c r="D144" i="59"/>
  <c r="P31" i="62"/>
  <c r="L144" i="59"/>
  <c r="L254" i="59"/>
  <c r="X31" i="62"/>
  <c r="Q253" i="51"/>
  <c r="Q143" i="51"/>
  <c r="W143" i="51"/>
  <c r="W253" i="51"/>
  <c r="D255" i="47"/>
  <c r="D145" i="47"/>
  <c r="H145" i="47"/>
  <c r="H255" i="47"/>
  <c r="T109" i="25"/>
  <c r="D254" i="49"/>
  <c r="D144" i="49"/>
  <c r="P31" i="51"/>
  <c r="C144" i="59"/>
  <c r="C254" i="59"/>
  <c r="O31" i="62"/>
  <c r="L254" i="49"/>
  <c r="L144" i="49"/>
  <c r="X31" i="51"/>
  <c r="O253" i="51"/>
  <c r="O143" i="51"/>
  <c r="B254" i="59"/>
  <c r="B144" i="59"/>
  <c r="N31" i="62"/>
  <c r="F255" i="47"/>
  <c r="F145" i="47"/>
  <c r="I145" i="47"/>
  <c r="I255" i="47"/>
  <c r="I144" i="59"/>
  <c r="I254" i="59"/>
  <c r="U31" i="62"/>
  <c r="N253" i="51"/>
  <c r="N143" i="51"/>
  <c r="V253" i="62"/>
  <c r="V143" i="62"/>
  <c r="S109" i="36"/>
  <c r="AN109" i="36" s="1"/>
  <c r="H144" i="59"/>
  <c r="H254" i="59"/>
  <c r="T31" i="62"/>
  <c r="C144" i="49"/>
  <c r="C254" i="49"/>
  <c r="O31" i="51"/>
  <c r="U143" i="51"/>
  <c r="U253" i="51"/>
  <c r="B144" i="49"/>
  <c r="B254" i="49"/>
  <c r="N31" i="51"/>
  <c r="I144" i="49"/>
  <c r="I254" i="49"/>
  <c r="U31" i="51"/>
  <c r="K254" i="59"/>
  <c r="K144" i="59"/>
  <c r="W31" i="62"/>
  <c r="S109" i="64"/>
  <c r="AN109" i="64" s="1"/>
  <c r="H144" i="49"/>
  <c r="H254" i="49"/>
  <c r="T31" i="51"/>
  <c r="S143" i="51"/>
  <c r="S253" i="51"/>
  <c r="F144" i="59"/>
  <c r="F254" i="59"/>
  <c r="R31" i="62"/>
  <c r="Q253" i="62"/>
  <c r="Q143" i="62"/>
  <c r="G144" i="59"/>
  <c r="G254" i="59"/>
  <c r="S31" i="62"/>
  <c r="K144" i="49"/>
  <c r="K254" i="49"/>
  <c r="W31" i="51"/>
  <c r="J144" i="59"/>
  <c r="J254" i="59"/>
  <c r="V31" i="62"/>
  <c r="F144" i="49"/>
  <c r="F254" i="49"/>
  <c r="R31" i="51"/>
  <c r="U253" i="62"/>
  <c r="U143" i="62"/>
  <c r="G254" i="49"/>
  <c r="G144" i="49"/>
  <c r="S31" i="51"/>
  <c r="E145" i="47"/>
  <c r="E255" i="47"/>
  <c r="W143" i="62"/>
  <c r="W253" i="62"/>
  <c r="T253" i="62"/>
  <c r="T143" i="62"/>
  <c r="J144" i="49"/>
  <c r="J254" i="49"/>
  <c r="V31" i="51"/>
  <c r="P253" i="62"/>
  <c r="P143" i="62"/>
  <c r="P143" i="51"/>
  <c r="P253" i="51"/>
  <c r="R253" i="51"/>
  <c r="R143" i="51"/>
  <c r="C145" i="47"/>
  <c r="C255" i="47"/>
  <c r="E144" i="59"/>
  <c r="E254" i="59"/>
  <c r="Q31" i="62"/>
  <c r="X253" i="51"/>
  <c r="X143" i="51"/>
  <c r="S253" i="62"/>
  <c r="S143" i="62"/>
  <c r="K255" i="47"/>
  <c r="K145" i="47"/>
  <c r="L145" i="47"/>
  <c r="L255" i="47"/>
  <c r="V253" i="51"/>
  <c r="V143" i="51"/>
  <c r="N253" i="62"/>
  <c r="N143" i="62"/>
  <c r="E254" i="49"/>
  <c r="E144" i="49"/>
  <c r="Q31" i="51"/>
  <c r="X143" i="62"/>
  <c r="X253" i="62"/>
  <c r="BI55" i="36"/>
  <c r="R253" i="62"/>
  <c r="R143" i="62"/>
  <c r="O253" i="62"/>
  <c r="O143" i="62"/>
  <c r="E146" i="47" l="1"/>
  <c r="E256" i="47"/>
  <c r="H256" i="47"/>
  <c r="H146" i="47"/>
  <c r="BK55" i="36"/>
  <c r="G255" i="59"/>
  <c r="G145" i="59"/>
  <c r="S32" i="62"/>
  <c r="J255" i="49"/>
  <c r="J145" i="49"/>
  <c r="V32" i="51"/>
  <c r="U109" i="25"/>
  <c r="G145" i="49"/>
  <c r="G255" i="49"/>
  <c r="S32" i="51"/>
  <c r="V254" i="51"/>
  <c r="V144" i="51"/>
  <c r="N254" i="51"/>
  <c r="N144" i="51"/>
  <c r="T254" i="62"/>
  <c r="T144" i="62"/>
  <c r="I255" i="59"/>
  <c r="I145" i="59"/>
  <c r="U32" i="62"/>
  <c r="B256" i="47"/>
  <c r="B146" i="47"/>
  <c r="F145" i="49"/>
  <c r="F255" i="49"/>
  <c r="R32" i="51"/>
  <c r="W254" i="62"/>
  <c r="W144" i="62"/>
  <c r="T109" i="36"/>
  <c r="AO109" i="36" s="1"/>
  <c r="BJ55" i="36"/>
  <c r="I145" i="49"/>
  <c r="I255" i="49"/>
  <c r="U32" i="51"/>
  <c r="L256" i="47"/>
  <c r="L146" i="47"/>
  <c r="D256" i="47"/>
  <c r="D146" i="47"/>
  <c r="Q254" i="62"/>
  <c r="Q144" i="62"/>
  <c r="F255" i="59"/>
  <c r="F145" i="59"/>
  <c r="R32" i="62"/>
  <c r="S254" i="62"/>
  <c r="S144" i="62"/>
  <c r="T109" i="64"/>
  <c r="AO109" i="64" s="1"/>
  <c r="N254" i="62"/>
  <c r="N144" i="62"/>
  <c r="I256" i="47"/>
  <c r="I146" i="47"/>
  <c r="F146" i="47"/>
  <c r="F256" i="47"/>
  <c r="BI109" i="36"/>
  <c r="K145" i="59"/>
  <c r="K255" i="59"/>
  <c r="W32" i="62"/>
  <c r="V144" i="62"/>
  <c r="V254" i="62"/>
  <c r="T254" i="51"/>
  <c r="T144" i="51"/>
  <c r="B145" i="59"/>
  <c r="B255" i="59"/>
  <c r="N32" i="62"/>
  <c r="X254" i="51"/>
  <c r="X144" i="51"/>
  <c r="P254" i="51"/>
  <c r="P144" i="51"/>
  <c r="BJ55" i="64"/>
  <c r="K256" i="47"/>
  <c r="K146" i="47"/>
  <c r="D145" i="59"/>
  <c r="D255" i="59"/>
  <c r="P32" i="62"/>
  <c r="K255" i="49"/>
  <c r="K145" i="49"/>
  <c r="W32" i="51"/>
  <c r="S254" i="51"/>
  <c r="S144" i="51"/>
  <c r="E145" i="59"/>
  <c r="E255" i="59"/>
  <c r="Q32" i="62"/>
  <c r="B255" i="49"/>
  <c r="B145" i="49"/>
  <c r="N32" i="51"/>
  <c r="O254" i="51"/>
  <c r="O144" i="51"/>
  <c r="U254" i="62"/>
  <c r="U144" i="62"/>
  <c r="C256" i="47"/>
  <c r="C146" i="47"/>
  <c r="Q254" i="51"/>
  <c r="Q144" i="51"/>
  <c r="D145" i="49"/>
  <c r="D255" i="49"/>
  <c r="P32" i="51"/>
  <c r="C145" i="59"/>
  <c r="C255" i="59"/>
  <c r="O32" i="62"/>
  <c r="E145" i="49"/>
  <c r="E255" i="49"/>
  <c r="Q32" i="51"/>
  <c r="L145" i="59"/>
  <c r="L255" i="59"/>
  <c r="X32" i="62"/>
  <c r="H255" i="59"/>
  <c r="H145" i="59"/>
  <c r="T32" i="62"/>
  <c r="P254" i="62"/>
  <c r="P144" i="62"/>
  <c r="J146" i="47"/>
  <c r="J256" i="47"/>
  <c r="G256" i="47"/>
  <c r="G146" i="47"/>
  <c r="C255" i="49"/>
  <c r="C145" i="49"/>
  <c r="O32" i="51"/>
  <c r="R144" i="51"/>
  <c r="R254" i="51"/>
  <c r="W254" i="51"/>
  <c r="W144" i="51"/>
  <c r="J255" i="59"/>
  <c r="J145" i="59"/>
  <c r="V32" i="62"/>
  <c r="R144" i="62"/>
  <c r="R254" i="62"/>
  <c r="U254" i="51"/>
  <c r="U144" i="51"/>
  <c r="L145" i="49"/>
  <c r="L255" i="49"/>
  <c r="X32" i="51"/>
  <c r="H145" i="49"/>
  <c r="H255" i="49"/>
  <c r="T32" i="51"/>
  <c r="O254" i="62"/>
  <c r="O144" i="62"/>
  <c r="X254" i="62"/>
  <c r="X144" i="62"/>
  <c r="B228" i="48" l="1"/>
  <c r="N228" i="48" s="1"/>
  <c r="B227" i="48"/>
  <c r="N227" i="48" s="1"/>
  <c r="O255" i="62"/>
  <c r="O145" i="62"/>
  <c r="F256" i="59"/>
  <c r="F146" i="59"/>
  <c r="R33" i="62"/>
  <c r="C256" i="59"/>
  <c r="C146" i="59"/>
  <c r="O33" i="62"/>
  <c r="K256" i="49"/>
  <c r="K146" i="49"/>
  <c r="W33" i="51"/>
  <c r="E256" i="59"/>
  <c r="E146" i="59"/>
  <c r="Q33" i="62"/>
  <c r="BK109" i="36"/>
  <c r="H256" i="49"/>
  <c r="H146" i="49"/>
  <c r="T33" i="51"/>
  <c r="U109" i="64"/>
  <c r="AP109" i="64" s="1"/>
  <c r="E257" i="47"/>
  <c r="E147" i="47"/>
  <c r="C147" i="47"/>
  <c r="C257" i="47"/>
  <c r="D257" i="47"/>
  <c r="D147" i="47"/>
  <c r="L228" i="48"/>
  <c r="X228" i="48" s="1"/>
  <c r="L227" i="48"/>
  <c r="X227" i="48" s="1"/>
  <c r="I228" i="48"/>
  <c r="U228" i="48" s="1"/>
  <c r="I227" i="48"/>
  <c r="U227" i="48" s="1"/>
  <c r="D256" i="49"/>
  <c r="D146" i="49"/>
  <c r="P33" i="51"/>
  <c r="T255" i="62"/>
  <c r="T145" i="62"/>
  <c r="F256" i="49"/>
  <c r="F146" i="49"/>
  <c r="R33" i="51"/>
  <c r="W255" i="51"/>
  <c r="W145" i="51"/>
  <c r="E256" i="49"/>
  <c r="E146" i="49"/>
  <c r="Q33" i="51"/>
  <c r="S255" i="51"/>
  <c r="S145" i="51"/>
  <c r="S255" i="62"/>
  <c r="S145" i="62"/>
  <c r="U109" i="36"/>
  <c r="AP109" i="36" s="1"/>
  <c r="G147" i="47"/>
  <c r="G257" i="47"/>
  <c r="K147" i="47"/>
  <c r="K257" i="47"/>
  <c r="G228" i="48"/>
  <c r="S228" i="48" s="1"/>
  <c r="G227" i="48"/>
  <c r="S227" i="48" s="1"/>
  <c r="F228" i="48"/>
  <c r="R228" i="48" s="1"/>
  <c r="F227" i="48"/>
  <c r="R227" i="48" s="1"/>
  <c r="X255" i="51"/>
  <c r="X145" i="51"/>
  <c r="V255" i="62"/>
  <c r="V145" i="62"/>
  <c r="O255" i="51"/>
  <c r="O145" i="51"/>
  <c r="D256" i="59"/>
  <c r="D146" i="59"/>
  <c r="P33" i="62"/>
  <c r="B146" i="59"/>
  <c r="B256" i="59"/>
  <c r="N33" i="62"/>
  <c r="V145" i="51"/>
  <c r="V255" i="51"/>
  <c r="B257" i="47"/>
  <c r="B147" i="47"/>
  <c r="F257" i="47"/>
  <c r="F147" i="47"/>
  <c r="H228" i="48"/>
  <c r="T228" i="48" s="1"/>
  <c r="H227" i="48"/>
  <c r="T227" i="48" s="1"/>
  <c r="K228" i="48"/>
  <c r="W228" i="48" s="1"/>
  <c r="K227" i="48"/>
  <c r="W227" i="48" s="1"/>
  <c r="Q145" i="51"/>
  <c r="Q255" i="51"/>
  <c r="B256" i="49"/>
  <c r="B146" i="49"/>
  <c r="N33" i="51"/>
  <c r="Q255" i="62"/>
  <c r="Q145" i="62"/>
  <c r="N145" i="62"/>
  <c r="N255" i="62"/>
  <c r="U145" i="51"/>
  <c r="U255" i="51"/>
  <c r="G146" i="59"/>
  <c r="G256" i="59"/>
  <c r="S33" i="62"/>
  <c r="BK55" i="64"/>
  <c r="L257" i="47"/>
  <c r="L147" i="47"/>
  <c r="J147" i="47"/>
  <c r="J257" i="47"/>
  <c r="D228" i="48"/>
  <c r="P228" i="48" s="1"/>
  <c r="D227" i="48"/>
  <c r="P227" i="48" s="1"/>
  <c r="BJ109" i="64"/>
  <c r="W255" i="62"/>
  <c r="W145" i="62"/>
  <c r="G146" i="49"/>
  <c r="G256" i="49"/>
  <c r="S33" i="51"/>
  <c r="J146" i="59"/>
  <c r="J256" i="59"/>
  <c r="V33" i="62"/>
  <c r="H257" i="47"/>
  <c r="H147" i="47"/>
  <c r="I147" i="47"/>
  <c r="I257" i="47"/>
  <c r="J228" i="48"/>
  <c r="V228" i="48" s="1"/>
  <c r="J227" i="48"/>
  <c r="V227" i="48" s="1"/>
  <c r="T145" i="51"/>
  <c r="T255" i="51"/>
  <c r="I146" i="59"/>
  <c r="I256" i="59"/>
  <c r="U33" i="62"/>
  <c r="R255" i="62"/>
  <c r="R145" i="62"/>
  <c r="R255" i="51"/>
  <c r="R145" i="51"/>
  <c r="L256" i="59"/>
  <c r="L146" i="59"/>
  <c r="X33" i="62"/>
  <c r="J256" i="49"/>
  <c r="J146" i="49"/>
  <c r="V33" i="51"/>
  <c r="C228" i="48"/>
  <c r="O228" i="48" s="1"/>
  <c r="C227" i="48"/>
  <c r="O227" i="48" s="1"/>
  <c r="X255" i="62"/>
  <c r="X145" i="62"/>
  <c r="N145" i="51"/>
  <c r="N255" i="51"/>
  <c r="P255" i="62"/>
  <c r="P145" i="62"/>
  <c r="I146" i="49"/>
  <c r="I256" i="49"/>
  <c r="U33" i="51"/>
  <c r="BJ109" i="36"/>
  <c r="L146" i="49"/>
  <c r="L256" i="49"/>
  <c r="X33" i="51"/>
  <c r="E228" i="48"/>
  <c r="Q228" i="48" s="1"/>
  <c r="E227" i="48"/>
  <c r="Q227" i="48" s="1"/>
  <c r="P255" i="51"/>
  <c r="P145" i="51"/>
  <c r="C146" i="49"/>
  <c r="C256" i="49"/>
  <c r="O33" i="51"/>
  <c r="K256" i="59"/>
  <c r="K146" i="59"/>
  <c r="W33" i="62"/>
  <c r="U145" i="62"/>
  <c r="U255" i="62"/>
  <c r="H256" i="59"/>
  <c r="H146" i="59"/>
  <c r="T33" i="62"/>
  <c r="W146" i="62" l="1"/>
  <c r="W256" i="62"/>
  <c r="I147" i="49"/>
  <c r="I257" i="49"/>
  <c r="U34" i="51"/>
  <c r="V146" i="51"/>
  <c r="V256" i="51"/>
  <c r="L257" i="49"/>
  <c r="L147" i="49"/>
  <c r="X34" i="51"/>
  <c r="S256" i="62"/>
  <c r="S146" i="62"/>
  <c r="N146" i="62"/>
  <c r="N256" i="62"/>
  <c r="B257" i="59"/>
  <c r="B147" i="59"/>
  <c r="N34" i="62"/>
  <c r="P256" i="51"/>
  <c r="P146" i="51"/>
  <c r="V146" i="62"/>
  <c r="V256" i="62"/>
  <c r="B147" i="49"/>
  <c r="B257" i="49"/>
  <c r="N34" i="51"/>
  <c r="Q146" i="51"/>
  <c r="Q256" i="51"/>
  <c r="R256" i="51"/>
  <c r="R146" i="51"/>
  <c r="I258" i="47"/>
  <c r="I148" i="47"/>
  <c r="D148" i="47"/>
  <c r="D258" i="47"/>
  <c r="X256" i="51"/>
  <c r="X146" i="51"/>
  <c r="U146" i="62"/>
  <c r="U256" i="62"/>
  <c r="J257" i="59"/>
  <c r="J147" i="59"/>
  <c r="V34" i="62"/>
  <c r="K147" i="59"/>
  <c r="K257" i="59"/>
  <c r="W34" i="62"/>
  <c r="W256" i="51"/>
  <c r="W146" i="51"/>
  <c r="J258" i="47"/>
  <c r="J148" i="47"/>
  <c r="F148" i="47"/>
  <c r="F258" i="47"/>
  <c r="C257" i="59"/>
  <c r="C147" i="59"/>
  <c r="O34" i="62"/>
  <c r="X256" i="62"/>
  <c r="X146" i="62"/>
  <c r="J147" i="49"/>
  <c r="J257" i="49"/>
  <c r="V34" i="51"/>
  <c r="K257" i="49"/>
  <c r="K147" i="49"/>
  <c r="W34" i="51"/>
  <c r="L258" i="47"/>
  <c r="L148" i="47"/>
  <c r="G148" i="47"/>
  <c r="G258" i="47"/>
  <c r="C257" i="49"/>
  <c r="C147" i="49"/>
  <c r="O34" i="51"/>
  <c r="E147" i="59"/>
  <c r="E257" i="59"/>
  <c r="Q34" i="62"/>
  <c r="T256" i="51"/>
  <c r="T146" i="51"/>
  <c r="K148" i="47"/>
  <c r="K258" i="47"/>
  <c r="C258" i="47"/>
  <c r="C148" i="47"/>
  <c r="T146" i="62"/>
  <c r="T256" i="62"/>
  <c r="O256" i="51"/>
  <c r="O146" i="51"/>
  <c r="G147" i="59"/>
  <c r="G257" i="59"/>
  <c r="S34" i="62"/>
  <c r="E147" i="49"/>
  <c r="E257" i="49"/>
  <c r="Q34" i="51"/>
  <c r="F147" i="59"/>
  <c r="F257" i="59"/>
  <c r="R34" i="62"/>
  <c r="N256" i="51"/>
  <c r="N146" i="51"/>
  <c r="Q256" i="62"/>
  <c r="Q146" i="62"/>
  <c r="R256" i="62"/>
  <c r="R146" i="62"/>
  <c r="H148" i="47"/>
  <c r="H258" i="47"/>
  <c r="G257" i="49"/>
  <c r="G147" i="49"/>
  <c r="S34" i="51"/>
  <c r="U256" i="51"/>
  <c r="U146" i="51"/>
  <c r="H147" i="59"/>
  <c r="H257" i="59"/>
  <c r="T34" i="62"/>
  <c r="F257" i="49"/>
  <c r="F147" i="49"/>
  <c r="R34" i="51"/>
  <c r="S256" i="51"/>
  <c r="S146" i="51"/>
  <c r="BK109" i="64"/>
  <c r="P256" i="62"/>
  <c r="P146" i="62"/>
  <c r="D147" i="59"/>
  <c r="D257" i="59"/>
  <c r="P34" i="62"/>
  <c r="B148" i="47"/>
  <c r="B258" i="47"/>
  <c r="E258" i="47"/>
  <c r="E148" i="47"/>
  <c r="I147" i="59"/>
  <c r="I257" i="59"/>
  <c r="U34" i="62"/>
  <c r="H147" i="49"/>
  <c r="H257" i="49"/>
  <c r="T34" i="51"/>
  <c r="L147" i="59"/>
  <c r="L257" i="59"/>
  <c r="X34" i="62"/>
  <c r="O256" i="62"/>
  <c r="O146" i="62"/>
  <c r="D257" i="49"/>
  <c r="D147" i="49"/>
  <c r="P34" i="51"/>
  <c r="L259" i="47" l="1"/>
  <c r="L149" i="47"/>
  <c r="I149" i="47"/>
  <c r="I259" i="47"/>
  <c r="C148" i="49"/>
  <c r="C258" i="49"/>
  <c r="O35" i="51"/>
  <c r="T257" i="62"/>
  <c r="T147" i="62"/>
  <c r="I258" i="59"/>
  <c r="I148" i="59"/>
  <c r="U35" i="62"/>
  <c r="N147" i="51"/>
  <c r="N257" i="51"/>
  <c r="J148" i="59"/>
  <c r="J258" i="59"/>
  <c r="V35" i="62"/>
  <c r="K149" i="47"/>
  <c r="K259" i="47"/>
  <c r="C259" i="47"/>
  <c r="C149" i="47"/>
  <c r="T257" i="51"/>
  <c r="T147" i="51"/>
  <c r="P147" i="62"/>
  <c r="P257" i="62"/>
  <c r="I258" i="49"/>
  <c r="I148" i="49"/>
  <c r="U35" i="51"/>
  <c r="E148" i="49"/>
  <c r="E258" i="49"/>
  <c r="Q35" i="51"/>
  <c r="J258" i="49"/>
  <c r="J148" i="49"/>
  <c r="V35" i="51"/>
  <c r="G259" i="47"/>
  <c r="G149" i="47"/>
  <c r="F259" i="47"/>
  <c r="F149" i="47"/>
  <c r="X147" i="62"/>
  <c r="X257" i="62"/>
  <c r="E258" i="59"/>
  <c r="E148" i="59"/>
  <c r="Q35" i="62"/>
  <c r="D148" i="59"/>
  <c r="D258" i="59"/>
  <c r="P35" i="62"/>
  <c r="K148" i="59"/>
  <c r="K258" i="59"/>
  <c r="W35" i="62"/>
  <c r="N257" i="62"/>
  <c r="N147" i="62"/>
  <c r="D149" i="47"/>
  <c r="D259" i="47"/>
  <c r="H259" i="47"/>
  <c r="H149" i="47"/>
  <c r="J259" i="47"/>
  <c r="J149" i="47"/>
  <c r="P257" i="51"/>
  <c r="P147" i="51"/>
  <c r="O257" i="51"/>
  <c r="O147" i="51"/>
  <c r="D148" i="49"/>
  <c r="D258" i="49"/>
  <c r="P35" i="51"/>
  <c r="W257" i="51"/>
  <c r="W147" i="51"/>
  <c r="V257" i="62"/>
  <c r="V147" i="62"/>
  <c r="K148" i="49"/>
  <c r="K258" i="49"/>
  <c r="W35" i="51"/>
  <c r="Q257" i="51"/>
  <c r="Q147" i="51"/>
  <c r="G258" i="59"/>
  <c r="G148" i="59"/>
  <c r="S35" i="62"/>
  <c r="H258" i="59"/>
  <c r="H148" i="59"/>
  <c r="T35" i="62"/>
  <c r="R147" i="51"/>
  <c r="R257" i="51"/>
  <c r="G148" i="49"/>
  <c r="G258" i="49"/>
  <c r="S35" i="51"/>
  <c r="L148" i="59"/>
  <c r="L258" i="59"/>
  <c r="X35" i="62"/>
  <c r="H148" i="49"/>
  <c r="H258" i="49"/>
  <c r="T35" i="51"/>
  <c r="B259" i="47"/>
  <c r="B149" i="47"/>
  <c r="U147" i="62"/>
  <c r="U257" i="62"/>
  <c r="B148" i="59"/>
  <c r="B258" i="59"/>
  <c r="N35" i="62"/>
  <c r="Q147" i="62"/>
  <c r="Q257" i="62"/>
  <c r="O257" i="62"/>
  <c r="O147" i="62"/>
  <c r="W147" i="62"/>
  <c r="W257" i="62"/>
  <c r="L258" i="49"/>
  <c r="L148" i="49"/>
  <c r="X35" i="51"/>
  <c r="X147" i="51"/>
  <c r="X257" i="51"/>
  <c r="F258" i="59"/>
  <c r="F148" i="59"/>
  <c r="R35" i="62"/>
  <c r="E149" i="47"/>
  <c r="E259" i="47"/>
  <c r="C148" i="59"/>
  <c r="C258" i="59"/>
  <c r="O35" i="62"/>
  <c r="S257" i="51"/>
  <c r="S147" i="51"/>
  <c r="B258" i="49"/>
  <c r="B148" i="49"/>
  <c r="N35" i="51"/>
  <c r="R257" i="62"/>
  <c r="R147" i="62"/>
  <c r="S257" i="62"/>
  <c r="S147" i="62"/>
  <c r="V147" i="51"/>
  <c r="V257" i="51"/>
  <c r="U257" i="51"/>
  <c r="U147" i="51"/>
  <c r="F148" i="49"/>
  <c r="F258" i="49"/>
  <c r="R35" i="51"/>
  <c r="K260" i="47" l="1"/>
  <c r="K150" i="47"/>
  <c r="R148" i="51"/>
  <c r="R258" i="51"/>
  <c r="L259" i="59"/>
  <c r="L149" i="59"/>
  <c r="X36" i="62"/>
  <c r="X258" i="51"/>
  <c r="X148" i="51"/>
  <c r="F149" i="49"/>
  <c r="F259" i="49"/>
  <c r="R36" i="51"/>
  <c r="S148" i="51"/>
  <c r="S258" i="51"/>
  <c r="T148" i="62"/>
  <c r="T258" i="62"/>
  <c r="C259" i="49"/>
  <c r="C149" i="49"/>
  <c r="O36" i="51"/>
  <c r="Q258" i="51"/>
  <c r="Q148" i="51"/>
  <c r="D259" i="59"/>
  <c r="D149" i="59"/>
  <c r="P36" i="62"/>
  <c r="V258" i="62"/>
  <c r="V148" i="62"/>
  <c r="L149" i="49"/>
  <c r="L259" i="49"/>
  <c r="X36" i="51"/>
  <c r="Q258" i="62"/>
  <c r="Q148" i="62"/>
  <c r="V258" i="51"/>
  <c r="V148" i="51"/>
  <c r="D259" i="49"/>
  <c r="D149" i="49"/>
  <c r="P36" i="51"/>
  <c r="C260" i="47"/>
  <c r="C150" i="47"/>
  <c r="K259" i="59"/>
  <c r="K149" i="59"/>
  <c r="W36" i="62"/>
  <c r="R258" i="62"/>
  <c r="R148" i="62"/>
  <c r="I150" i="47"/>
  <c r="I260" i="47"/>
  <c r="D260" i="47"/>
  <c r="D150" i="47"/>
  <c r="K149" i="49"/>
  <c r="K259" i="49"/>
  <c r="W36" i="51"/>
  <c r="S258" i="62"/>
  <c r="S148" i="62"/>
  <c r="W258" i="51"/>
  <c r="W148" i="51"/>
  <c r="L150" i="47"/>
  <c r="L260" i="47"/>
  <c r="F150" i="47"/>
  <c r="F260" i="47"/>
  <c r="H149" i="59"/>
  <c r="H259" i="59"/>
  <c r="T36" i="62"/>
  <c r="E259" i="59"/>
  <c r="E149" i="59"/>
  <c r="Q36" i="62"/>
  <c r="X258" i="62"/>
  <c r="X148" i="62"/>
  <c r="G259" i="59"/>
  <c r="G149" i="59"/>
  <c r="S36" i="62"/>
  <c r="E260" i="47"/>
  <c r="E150" i="47"/>
  <c r="H260" i="47"/>
  <c r="H150" i="47"/>
  <c r="O258" i="62"/>
  <c r="O148" i="62"/>
  <c r="H149" i="49"/>
  <c r="H259" i="49"/>
  <c r="T36" i="51"/>
  <c r="N258" i="62"/>
  <c r="N148" i="62"/>
  <c r="I149" i="59"/>
  <c r="I259" i="59"/>
  <c r="U36" i="62"/>
  <c r="E259" i="49"/>
  <c r="E149" i="49"/>
  <c r="Q36" i="51"/>
  <c r="B149" i="49"/>
  <c r="B259" i="49"/>
  <c r="N36" i="51"/>
  <c r="U258" i="51"/>
  <c r="U148" i="51"/>
  <c r="O258" i="51"/>
  <c r="O148" i="51"/>
  <c r="G259" i="49"/>
  <c r="G149" i="49"/>
  <c r="S36" i="51"/>
  <c r="G260" i="47"/>
  <c r="G150" i="47"/>
  <c r="I259" i="49"/>
  <c r="I149" i="49"/>
  <c r="U36" i="51"/>
  <c r="T258" i="51"/>
  <c r="T148" i="51"/>
  <c r="B259" i="59"/>
  <c r="B149" i="59"/>
  <c r="N36" i="62"/>
  <c r="P258" i="62"/>
  <c r="P148" i="62"/>
  <c r="J259" i="59"/>
  <c r="J149" i="59"/>
  <c r="V36" i="62"/>
  <c r="J150" i="47"/>
  <c r="J260" i="47"/>
  <c r="B150" i="47"/>
  <c r="B260" i="47"/>
  <c r="N258" i="51"/>
  <c r="N148" i="51"/>
  <c r="F149" i="59"/>
  <c r="F259" i="59"/>
  <c r="R36" i="62"/>
  <c r="C259" i="59"/>
  <c r="C149" i="59"/>
  <c r="O36" i="62"/>
  <c r="P258" i="51"/>
  <c r="P148" i="51"/>
  <c r="W148" i="62"/>
  <c r="W258" i="62"/>
  <c r="J259" i="49"/>
  <c r="J149" i="49"/>
  <c r="V36" i="51"/>
  <c r="U258" i="62"/>
  <c r="U148" i="62"/>
  <c r="K261" i="47" l="1"/>
  <c r="K151" i="47"/>
  <c r="D261" i="47"/>
  <c r="D151" i="47"/>
  <c r="L260" i="49"/>
  <c r="L150" i="49"/>
  <c r="X37" i="51"/>
  <c r="Q149" i="51"/>
  <c r="Q259" i="51"/>
  <c r="B260" i="59"/>
  <c r="B150" i="59"/>
  <c r="N37" i="62"/>
  <c r="X259" i="51"/>
  <c r="X149" i="51"/>
  <c r="J260" i="49"/>
  <c r="J150" i="49"/>
  <c r="V37" i="51"/>
  <c r="I261" i="47"/>
  <c r="I151" i="47"/>
  <c r="K150" i="59"/>
  <c r="K260" i="59"/>
  <c r="W37" i="62"/>
  <c r="T259" i="51"/>
  <c r="T149" i="51"/>
  <c r="T149" i="62"/>
  <c r="T259" i="62"/>
  <c r="B260" i="49"/>
  <c r="B150" i="49"/>
  <c r="N37" i="51"/>
  <c r="K260" i="49"/>
  <c r="K150" i="49"/>
  <c r="W37" i="51"/>
  <c r="N149" i="51"/>
  <c r="N259" i="51"/>
  <c r="E150" i="59"/>
  <c r="E260" i="59"/>
  <c r="Q37" i="62"/>
  <c r="F151" i="47"/>
  <c r="F261" i="47"/>
  <c r="R259" i="62"/>
  <c r="R149" i="62"/>
  <c r="G150" i="59"/>
  <c r="G260" i="59"/>
  <c r="S37" i="62"/>
  <c r="U149" i="62"/>
  <c r="U259" i="62"/>
  <c r="H150" i="59"/>
  <c r="H260" i="59"/>
  <c r="T37" i="62"/>
  <c r="Q259" i="62"/>
  <c r="Q149" i="62"/>
  <c r="W259" i="62"/>
  <c r="W149" i="62"/>
  <c r="E260" i="49"/>
  <c r="E150" i="49"/>
  <c r="Q37" i="51"/>
  <c r="L261" i="47"/>
  <c r="L151" i="47"/>
  <c r="H261" i="47"/>
  <c r="H151" i="47"/>
  <c r="G150" i="49"/>
  <c r="G260" i="49"/>
  <c r="S37" i="51"/>
  <c r="H150" i="49"/>
  <c r="H260" i="49"/>
  <c r="T37" i="51"/>
  <c r="P259" i="62"/>
  <c r="P149" i="62"/>
  <c r="X259" i="62"/>
  <c r="X149" i="62"/>
  <c r="I260" i="59"/>
  <c r="I150" i="59"/>
  <c r="U37" i="62"/>
  <c r="B261" i="47"/>
  <c r="B151" i="47"/>
  <c r="E151" i="47"/>
  <c r="E261" i="47"/>
  <c r="G151" i="47"/>
  <c r="G261" i="47"/>
  <c r="U259" i="51"/>
  <c r="U149" i="51"/>
  <c r="S259" i="51"/>
  <c r="S149" i="51"/>
  <c r="S149" i="62"/>
  <c r="S259" i="62"/>
  <c r="F150" i="59"/>
  <c r="F260" i="59"/>
  <c r="R37" i="62"/>
  <c r="I260" i="49"/>
  <c r="I150" i="49"/>
  <c r="U37" i="51"/>
  <c r="J151" i="47"/>
  <c r="J261" i="47"/>
  <c r="V259" i="51"/>
  <c r="V149" i="51"/>
  <c r="W259" i="51"/>
  <c r="W149" i="51"/>
  <c r="C150" i="59"/>
  <c r="C260" i="59"/>
  <c r="O37" i="62"/>
  <c r="P149" i="51"/>
  <c r="P259" i="51"/>
  <c r="F260" i="49"/>
  <c r="F150" i="49"/>
  <c r="R37" i="51"/>
  <c r="O259" i="51"/>
  <c r="O149" i="51"/>
  <c r="R149" i="51"/>
  <c r="R259" i="51"/>
  <c r="D150" i="59"/>
  <c r="D260" i="59"/>
  <c r="P37" i="62"/>
  <c r="C151" i="47"/>
  <c r="C261" i="47"/>
  <c r="O259" i="62"/>
  <c r="O149" i="62"/>
  <c r="L150" i="59"/>
  <c r="L260" i="59"/>
  <c r="X37" i="62"/>
  <c r="V259" i="62"/>
  <c r="V149" i="62"/>
  <c r="N259" i="62"/>
  <c r="N149" i="62"/>
  <c r="C260" i="49"/>
  <c r="C150" i="49"/>
  <c r="O37" i="51"/>
  <c r="J150" i="59"/>
  <c r="J260" i="59"/>
  <c r="V37" i="62"/>
  <c r="D150" i="49"/>
  <c r="D260" i="49"/>
  <c r="P37" i="51"/>
  <c r="I262" i="47" l="1"/>
  <c r="I152" i="47"/>
  <c r="B262" i="47"/>
  <c r="B152" i="47"/>
  <c r="P260" i="51"/>
  <c r="P150" i="51"/>
  <c r="P150" i="62"/>
  <c r="P260" i="62"/>
  <c r="L151" i="49"/>
  <c r="L261" i="49"/>
  <c r="X38" i="51"/>
  <c r="T260" i="51"/>
  <c r="T150" i="51"/>
  <c r="R260" i="51"/>
  <c r="R150" i="51"/>
  <c r="L261" i="59"/>
  <c r="L151" i="59"/>
  <c r="X38" i="62"/>
  <c r="R260" i="62"/>
  <c r="R150" i="62"/>
  <c r="G261" i="59"/>
  <c r="G151" i="59"/>
  <c r="S38" i="62"/>
  <c r="J152" i="47"/>
  <c r="J262" i="47"/>
  <c r="G262" i="47"/>
  <c r="G152" i="47"/>
  <c r="O260" i="51"/>
  <c r="O150" i="51"/>
  <c r="X260" i="62"/>
  <c r="X150" i="62"/>
  <c r="F261" i="59"/>
  <c r="F151" i="59"/>
  <c r="R38" i="62"/>
  <c r="G151" i="49"/>
  <c r="G261" i="49"/>
  <c r="S38" i="51"/>
  <c r="D151" i="49"/>
  <c r="D261" i="49"/>
  <c r="P38" i="51"/>
  <c r="N260" i="51"/>
  <c r="N150" i="51"/>
  <c r="V260" i="51"/>
  <c r="V150" i="51"/>
  <c r="E262" i="47"/>
  <c r="E152" i="47"/>
  <c r="F262" i="47"/>
  <c r="F152" i="47"/>
  <c r="F151" i="49"/>
  <c r="F261" i="49"/>
  <c r="R38" i="51"/>
  <c r="D261" i="59"/>
  <c r="D151" i="59"/>
  <c r="P38" i="62"/>
  <c r="Q260" i="51"/>
  <c r="Q150" i="51"/>
  <c r="W260" i="51"/>
  <c r="W150" i="51"/>
  <c r="N260" i="62"/>
  <c r="N150" i="62"/>
  <c r="D152" i="47"/>
  <c r="D262" i="47"/>
  <c r="K151" i="59"/>
  <c r="K261" i="59"/>
  <c r="W38" i="62"/>
  <c r="U150" i="51"/>
  <c r="U260" i="51"/>
  <c r="I151" i="59"/>
  <c r="I261" i="59"/>
  <c r="U38" i="62"/>
  <c r="T260" i="62"/>
  <c r="T150" i="62"/>
  <c r="S260" i="62"/>
  <c r="S150" i="62"/>
  <c r="E261" i="59"/>
  <c r="E151" i="59"/>
  <c r="Q38" i="62"/>
  <c r="L152" i="47"/>
  <c r="L262" i="47"/>
  <c r="C152" i="47"/>
  <c r="C262" i="47"/>
  <c r="K261" i="49"/>
  <c r="K151" i="49"/>
  <c r="W38" i="51"/>
  <c r="C151" i="59"/>
  <c r="C261" i="59"/>
  <c r="O38" i="62"/>
  <c r="U260" i="62"/>
  <c r="U150" i="62"/>
  <c r="I261" i="49"/>
  <c r="I151" i="49"/>
  <c r="U38" i="51"/>
  <c r="W150" i="62"/>
  <c r="W260" i="62"/>
  <c r="X260" i="51"/>
  <c r="X150" i="51"/>
  <c r="E151" i="49"/>
  <c r="E261" i="49"/>
  <c r="Q38" i="51"/>
  <c r="H152" i="47"/>
  <c r="H262" i="47"/>
  <c r="V150" i="62"/>
  <c r="V260" i="62"/>
  <c r="H261" i="59"/>
  <c r="H151" i="59"/>
  <c r="T38" i="62"/>
  <c r="B151" i="59"/>
  <c r="B261" i="59"/>
  <c r="N38" i="62"/>
  <c r="C151" i="49"/>
  <c r="C261" i="49"/>
  <c r="O38" i="51"/>
  <c r="J151" i="59"/>
  <c r="J261" i="59"/>
  <c r="V38" i="62"/>
  <c r="Q260" i="62"/>
  <c r="Q150" i="62"/>
  <c r="K262" i="47"/>
  <c r="K152" i="47"/>
  <c r="H261" i="49"/>
  <c r="H151" i="49"/>
  <c r="T38" i="51"/>
  <c r="O150" i="62"/>
  <c r="O260" i="62"/>
  <c r="B151" i="49"/>
  <c r="B261" i="49"/>
  <c r="N38" i="51"/>
  <c r="S260" i="51"/>
  <c r="S150" i="51"/>
  <c r="J151" i="49"/>
  <c r="J261" i="49"/>
  <c r="V38" i="51"/>
  <c r="L263" i="47" l="1"/>
  <c r="L153" i="47"/>
  <c r="J263" i="47"/>
  <c r="J153" i="47"/>
  <c r="F262" i="49"/>
  <c r="F152" i="49"/>
  <c r="R39" i="51"/>
  <c r="E152" i="59"/>
  <c r="E262" i="59"/>
  <c r="Q39" i="62"/>
  <c r="E153" i="47"/>
  <c r="E263" i="47"/>
  <c r="T261" i="62"/>
  <c r="T151" i="62"/>
  <c r="C262" i="59"/>
  <c r="C152" i="59"/>
  <c r="O39" i="62"/>
  <c r="E152" i="49"/>
  <c r="E262" i="49"/>
  <c r="Q39" i="51"/>
  <c r="X261" i="62"/>
  <c r="X151" i="62"/>
  <c r="X261" i="51"/>
  <c r="X151" i="51"/>
  <c r="D262" i="59"/>
  <c r="D152" i="59"/>
  <c r="P39" i="62"/>
  <c r="C262" i="49"/>
  <c r="C152" i="49"/>
  <c r="O39" i="51"/>
  <c r="U261" i="62"/>
  <c r="U151" i="62"/>
  <c r="P261" i="51"/>
  <c r="P151" i="51"/>
  <c r="F263" i="47"/>
  <c r="F153" i="47"/>
  <c r="V151" i="62"/>
  <c r="V261" i="62"/>
  <c r="D262" i="49"/>
  <c r="D152" i="49"/>
  <c r="P39" i="51"/>
  <c r="O261" i="62"/>
  <c r="O151" i="62"/>
  <c r="W261" i="51"/>
  <c r="W151" i="51"/>
  <c r="S151" i="62"/>
  <c r="S261" i="62"/>
  <c r="J262" i="59"/>
  <c r="J152" i="59"/>
  <c r="V39" i="62"/>
  <c r="K153" i="47"/>
  <c r="K263" i="47"/>
  <c r="C263" i="47"/>
  <c r="C153" i="47"/>
  <c r="B262" i="59"/>
  <c r="B152" i="59"/>
  <c r="N39" i="62"/>
  <c r="N261" i="62"/>
  <c r="N151" i="62"/>
  <c r="K262" i="59"/>
  <c r="K152" i="59"/>
  <c r="W39" i="62"/>
  <c r="P261" i="62"/>
  <c r="P151" i="62"/>
  <c r="J152" i="49"/>
  <c r="J262" i="49"/>
  <c r="V39" i="51"/>
  <c r="T261" i="51"/>
  <c r="T151" i="51"/>
  <c r="B262" i="49"/>
  <c r="B152" i="49"/>
  <c r="N39" i="51"/>
  <c r="K152" i="49"/>
  <c r="K262" i="49"/>
  <c r="W39" i="51"/>
  <c r="U261" i="51"/>
  <c r="U151" i="51"/>
  <c r="Q261" i="62"/>
  <c r="Q151" i="62"/>
  <c r="G152" i="59"/>
  <c r="G262" i="59"/>
  <c r="S39" i="62"/>
  <c r="H152" i="59"/>
  <c r="H262" i="59"/>
  <c r="T39" i="62"/>
  <c r="I152" i="59"/>
  <c r="I262" i="59"/>
  <c r="U39" i="62"/>
  <c r="H153" i="47"/>
  <c r="H263" i="47"/>
  <c r="G263" i="47"/>
  <c r="G153" i="47"/>
  <c r="I153" i="47"/>
  <c r="I263" i="47"/>
  <c r="L262" i="59"/>
  <c r="L152" i="59"/>
  <c r="X39" i="62"/>
  <c r="Q261" i="51"/>
  <c r="Q151" i="51"/>
  <c r="W151" i="62"/>
  <c r="W261" i="62"/>
  <c r="G152" i="49"/>
  <c r="G262" i="49"/>
  <c r="S39" i="51"/>
  <c r="R261" i="51"/>
  <c r="R151" i="51"/>
  <c r="H262" i="49"/>
  <c r="H152" i="49"/>
  <c r="T39" i="51"/>
  <c r="S261" i="51"/>
  <c r="S151" i="51"/>
  <c r="R261" i="62"/>
  <c r="R151" i="62"/>
  <c r="I262" i="49"/>
  <c r="I152" i="49"/>
  <c r="U39" i="51"/>
  <c r="B263" i="47"/>
  <c r="B153" i="47"/>
  <c r="D263" i="47"/>
  <c r="D153" i="47"/>
  <c r="V261" i="51"/>
  <c r="V151" i="51"/>
  <c r="N151" i="51"/>
  <c r="N261" i="51"/>
  <c r="L262" i="49"/>
  <c r="L152" i="49"/>
  <c r="X39" i="51"/>
  <c r="O151" i="51"/>
  <c r="O261" i="51"/>
  <c r="F262" i="59"/>
  <c r="F152" i="59"/>
  <c r="R39" i="62"/>
  <c r="J263" i="49" l="1"/>
  <c r="J153" i="49"/>
  <c r="V40" i="51"/>
  <c r="K263" i="49"/>
  <c r="K153" i="49"/>
  <c r="W40" i="51"/>
  <c r="O262" i="51"/>
  <c r="O152" i="51"/>
  <c r="Q262" i="51"/>
  <c r="Q152" i="51"/>
  <c r="I263" i="49"/>
  <c r="I153" i="49"/>
  <c r="U40" i="51"/>
  <c r="L264" i="47"/>
  <c r="L154" i="47"/>
  <c r="K264" i="47"/>
  <c r="K154" i="47"/>
  <c r="T262" i="51"/>
  <c r="T152" i="51"/>
  <c r="W262" i="51"/>
  <c r="W152" i="51"/>
  <c r="D153" i="59"/>
  <c r="D263" i="59"/>
  <c r="P40" i="62"/>
  <c r="V262" i="62"/>
  <c r="V152" i="62"/>
  <c r="F153" i="59"/>
  <c r="F263" i="59"/>
  <c r="R40" i="62"/>
  <c r="F154" i="47"/>
  <c r="F264" i="47"/>
  <c r="R262" i="62"/>
  <c r="R152" i="62"/>
  <c r="I154" i="47"/>
  <c r="I264" i="47"/>
  <c r="C264" i="47"/>
  <c r="C154" i="47"/>
  <c r="N262" i="62"/>
  <c r="N152" i="62"/>
  <c r="D263" i="49"/>
  <c r="D153" i="49"/>
  <c r="P40" i="51"/>
  <c r="F153" i="49"/>
  <c r="F263" i="49"/>
  <c r="R40" i="51"/>
  <c r="L153" i="59"/>
  <c r="L263" i="59"/>
  <c r="X40" i="62"/>
  <c r="J264" i="47"/>
  <c r="J154" i="47"/>
  <c r="H264" i="47"/>
  <c r="H154" i="47"/>
  <c r="H263" i="59"/>
  <c r="H153" i="59"/>
  <c r="T40" i="62"/>
  <c r="T152" i="62"/>
  <c r="T262" i="62"/>
  <c r="L153" i="49"/>
  <c r="L263" i="49"/>
  <c r="X40" i="51"/>
  <c r="D154" i="47"/>
  <c r="D264" i="47"/>
  <c r="H153" i="49"/>
  <c r="H263" i="49"/>
  <c r="T40" i="51"/>
  <c r="W262" i="62"/>
  <c r="W152" i="62"/>
  <c r="O262" i="62"/>
  <c r="O152" i="62"/>
  <c r="G153" i="59"/>
  <c r="G263" i="59"/>
  <c r="S40" i="62"/>
  <c r="S262" i="51"/>
  <c r="S152" i="51"/>
  <c r="B154" i="47"/>
  <c r="B264" i="47"/>
  <c r="X152" i="51"/>
  <c r="X262" i="51"/>
  <c r="E153" i="59"/>
  <c r="E263" i="59"/>
  <c r="Q40" i="62"/>
  <c r="U262" i="62"/>
  <c r="U152" i="62"/>
  <c r="B153" i="59"/>
  <c r="B263" i="59"/>
  <c r="N40" i="62"/>
  <c r="P262" i="62"/>
  <c r="P152" i="62"/>
  <c r="R262" i="51"/>
  <c r="R152" i="51"/>
  <c r="G153" i="49"/>
  <c r="G263" i="49"/>
  <c r="S40" i="51"/>
  <c r="E154" i="47"/>
  <c r="E264" i="47"/>
  <c r="E263" i="49"/>
  <c r="E153" i="49"/>
  <c r="Q40" i="51"/>
  <c r="X262" i="62"/>
  <c r="X152" i="62"/>
  <c r="C153" i="59"/>
  <c r="C263" i="59"/>
  <c r="O40" i="62"/>
  <c r="V262" i="51"/>
  <c r="V152" i="51"/>
  <c r="B263" i="49"/>
  <c r="B153" i="49"/>
  <c r="N40" i="51"/>
  <c r="P152" i="51"/>
  <c r="P262" i="51"/>
  <c r="Q262" i="62"/>
  <c r="Q152" i="62"/>
  <c r="G264" i="47"/>
  <c r="G154" i="47"/>
  <c r="U262" i="51"/>
  <c r="U152" i="51"/>
  <c r="C153" i="49"/>
  <c r="C263" i="49"/>
  <c r="O40" i="51"/>
  <c r="S152" i="62"/>
  <c r="S262" i="62"/>
  <c r="N262" i="51"/>
  <c r="N152" i="51"/>
  <c r="J153" i="59"/>
  <c r="J263" i="59"/>
  <c r="V40" i="62"/>
  <c r="K153" i="59"/>
  <c r="K263" i="59"/>
  <c r="W40" i="62"/>
  <c r="I153" i="59"/>
  <c r="I263" i="59"/>
  <c r="U40" i="62"/>
  <c r="O263" i="51" l="1"/>
  <c r="O153" i="51"/>
  <c r="Q153" i="51"/>
  <c r="Q263" i="51"/>
  <c r="N263" i="62"/>
  <c r="N153" i="62"/>
  <c r="W263" i="62"/>
  <c r="W153" i="62"/>
  <c r="N153" i="51"/>
  <c r="N263" i="51"/>
  <c r="S153" i="62"/>
  <c r="S263" i="62"/>
  <c r="T263" i="62"/>
  <c r="T153" i="62"/>
  <c r="B154" i="59"/>
  <c r="B264" i="59"/>
  <c r="N41" i="62"/>
  <c r="D265" i="47"/>
  <c r="D155" i="47"/>
  <c r="O153" i="62"/>
  <c r="O263" i="62"/>
  <c r="J154" i="59"/>
  <c r="J264" i="59"/>
  <c r="V41" i="62"/>
  <c r="D264" i="59"/>
  <c r="D154" i="59"/>
  <c r="P41" i="62"/>
  <c r="R153" i="51"/>
  <c r="R263" i="51"/>
  <c r="B154" i="49"/>
  <c r="B264" i="49"/>
  <c r="N41" i="51"/>
  <c r="F265" i="47"/>
  <c r="F155" i="47"/>
  <c r="U263" i="62"/>
  <c r="U153" i="62"/>
  <c r="G264" i="59"/>
  <c r="G154" i="59"/>
  <c r="S41" i="62"/>
  <c r="C154" i="49"/>
  <c r="C264" i="49"/>
  <c r="O41" i="51"/>
  <c r="I154" i="59"/>
  <c r="I264" i="59"/>
  <c r="U41" i="62"/>
  <c r="T263" i="51"/>
  <c r="T153" i="51"/>
  <c r="J264" i="49"/>
  <c r="J154" i="49"/>
  <c r="V41" i="51"/>
  <c r="D154" i="49"/>
  <c r="D264" i="49"/>
  <c r="P41" i="51"/>
  <c r="V153" i="51"/>
  <c r="V263" i="51"/>
  <c r="B155" i="47"/>
  <c r="B265" i="47"/>
  <c r="G265" i="47"/>
  <c r="G155" i="47"/>
  <c r="G264" i="49"/>
  <c r="G154" i="49"/>
  <c r="S41" i="51"/>
  <c r="L264" i="59"/>
  <c r="L154" i="59"/>
  <c r="X41" i="62"/>
  <c r="C264" i="59"/>
  <c r="C154" i="59"/>
  <c r="O41" i="62"/>
  <c r="Q263" i="62"/>
  <c r="Q153" i="62"/>
  <c r="I154" i="49"/>
  <c r="I264" i="49"/>
  <c r="U41" i="51"/>
  <c r="K264" i="59"/>
  <c r="K154" i="59"/>
  <c r="W41" i="62"/>
  <c r="P263" i="51"/>
  <c r="P153" i="51"/>
  <c r="R263" i="62"/>
  <c r="R153" i="62"/>
  <c r="K155" i="47"/>
  <c r="K265" i="47"/>
  <c r="L155" i="47"/>
  <c r="L265" i="47"/>
  <c r="J155" i="47"/>
  <c r="J265" i="47"/>
  <c r="V153" i="62"/>
  <c r="V263" i="62"/>
  <c r="L264" i="49"/>
  <c r="L154" i="49"/>
  <c r="X41" i="51"/>
  <c r="S263" i="51"/>
  <c r="S153" i="51"/>
  <c r="E264" i="59"/>
  <c r="E154" i="59"/>
  <c r="Q41" i="62"/>
  <c r="F264" i="59"/>
  <c r="F154" i="59"/>
  <c r="R41" i="62"/>
  <c r="K154" i="49"/>
  <c r="K264" i="49"/>
  <c r="W41" i="51"/>
  <c r="P263" i="62"/>
  <c r="P153" i="62"/>
  <c r="E265" i="47"/>
  <c r="E155" i="47"/>
  <c r="I155" i="47"/>
  <c r="I265" i="47"/>
  <c r="C155" i="47"/>
  <c r="C265" i="47"/>
  <c r="H154" i="59"/>
  <c r="H264" i="59"/>
  <c r="T41" i="62"/>
  <c r="E154" i="49"/>
  <c r="E264" i="49"/>
  <c r="Q41" i="51"/>
  <c r="F154" i="49"/>
  <c r="F264" i="49"/>
  <c r="R41" i="51"/>
  <c r="H265" i="47"/>
  <c r="H155" i="47"/>
  <c r="H264" i="49"/>
  <c r="H154" i="49"/>
  <c r="T41" i="51"/>
  <c r="X263" i="51"/>
  <c r="X153" i="51"/>
  <c r="X263" i="62"/>
  <c r="X153" i="62"/>
  <c r="U153" i="51"/>
  <c r="U263" i="51"/>
  <c r="W263" i="51"/>
  <c r="W153" i="51"/>
  <c r="K266" i="47" l="1"/>
  <c r="K156" i="47"/>
  <c r="K265" i="59"/>
  <c r="K155" i="59"/>
  <c r="W42" i="62"/>
  <c r="R154" i="62"/>
  <c r="R264" i="62"/>
  <c r="I155" i="49"/>
  <c r="I265" i="49"/>
  <c r="U42" i="51"/>
  <c r="J155" i="49"/>
  <c r="J265" i="49"/>
  <c r="V42" i="51"/>
  <c r="N264" i="51"/>
  <c r="N154" i="51"/>
  <c r="P264" i="62"/>
  <c r="P154" i="62"/>
  <c r="N264" i="62"/>
  <c r="N154" i="62"/>
  <c r="K265" i="49"/>
  <c r="K155" i="49"/>
  <c r="W42" i="51"/>
  <c r="S264" i="51"/>
  <c r="S154" i="51"/>
  <c r="P264" i="51"/>
  <c r="P154" i="51"/>
  <c r="B265" i="59"/>
  <c r="B155" i="59"/>
  <c r="N42" i="62"/>
  <c r="C266" i="47"/>
  <c r="C156" i="47"/>
  <c r="T264" i="51"/>
  <c r="T154" i="51"/>
  <c r="E265" i="49"/>
  <c r="E155" i="49"/>
  <c r="Q42" i="51"/>
  <c r="O264" i="62"/>
  <c r="O154" i="62"/>
  <c r="B265" i="49"/>
  <c r="B155" i="49"/>
  <c r="N42" i="51"/>
  <c r="C265" i="59"/>
  <c r="C155" i="59"/>
  <c r="O42" i="62"/>
  <c r="D266" i="47"/>
  <c r="D156" i="47"/>
  <c r="E265" i="59"/>
  <c r="E155" i="59"/>
  <c r="Q42" i="62"/>
  <c r="R264" i="51"/>
  <c r="R154" i="51"/>
  <c r="C265" i="49"/>
  <c r="C155" i="49"/>
  <c r="O42" i="51"/>
  <c r="E266" i="47"/>
  <c r="E156" i="47"/>
  <c r="T264" i="62"/>
  <c r="T154" i="62"/>
  <c r="H155" i="59"/>
  <c r="H265" i="59"/>
  <c r="T42" i="62"/>
  <c r="W264" i="51"/>
  <c r="W154" i="51"/>
  <c r="X264" i="51"/>
  <c r="X154" i="51"/>
  <c r="U264" i="51"/>
  <c r="U154" i="51"/>
  <c r="U264" i="62"/>
  <c r="U154" i="62"/>
  <c r="S264" i="62"/>
  <c r="S154" i="62"/>
  <c r="V264" i="62"/>
  <c r="V154" i="62"/>
  <c r="L155" i="59"/>
  <c r="L265" i="59"/>
  <c r="X42" i="62"/>
  <c r="G155" i="59"/>
  <c r="G265" i="59"/>
  <c r="S42" i="62"/>
  <c r="J156" i="47"/>
  <c r="J266" i="47"/>
  <c r="B266" i="47"/>
  <c r="B156" i="47"/>
  <c r="F266" i="47"/>
  <c r="F156" i="47"/>
  <c r="H265" i="49"/>
  <c r="H155" i="49"/>
  <c r="T42" i="51"/>
  <c r="Q264" i="62"/>
  <c r="Q154" i="62"/>
  <c r="X264" i="62"/>
  <c r="X154" i="62"/>
  <c r="V264" i="51"/>
  <c r="V154" i="51"/>
  <c r="F155" i="59"/>
  <c r="F265" i="59"/>
  <c r="R42" i="62"/>
  <c r="L265" i="49"/>
  <c r="L155" i="49"/>
  <c r="X42" i="51"/>
  <c r="G265" i="49"/>
  <c r="G155" i="49"/>
  <c r="S42" i="51"/>
  <c r="L266" i="47"/>
  <c r="L156" i="47"/>
  <c r="G266" i="47"/>
  <c r="G156" i="47"/>
  <c r="W264" i="62"/>
  <c r="W154" i="62"/>
  <c r="F155" i="49"/>
  <c r="F265" i="49"/>
  <c r="R42" i="51"/>
  <c r="D155" i="59"/>
  <c r="D265" i="59"/>
  <c r="P42" i="62"/>
  <c r="I266" i="47"/>
  <c r="I156" i="47"/>
  <c r="H156" i="47"/>
  <c r="H266" i="47"/>
  <c r="Q264" i="51"/>
  <c r="Q154" i="51"/>
  <c r="I265" i="59"/>
  <c r="I155" i="59"/>
  <c r="U42" i="62"/>
  <c r="J155" i="59"/>
  <c r="J265" i="59"/>
  <c r="V42" i="62"/>
  <c r="O264" i="51"/>
  <c r="O154" i="51"/>
  <c r="D155" i="49"/>
  <c r="D265" i="49"/>
  <c r="P42" i="51"/>
  <c r="E157" i="47" l="1"/>
  <c r="E267" i="47"/>
  <c r="P265" i="51"/>
  <c r="P155" i="51"/>
  <c r="E156" i="49"/>
  <c r="E266" i="49"/>
  <c r="Q43" i="51"/>
  <c r="S155" i="62"/>
  <c r="S265" i="62"/>
  <c r="U155" i="51"/>
  <c r="U265" i="51"/>
  <c r="W265" i="62"/>
  <c r="W155" i="62"/>
  <c r="B267" i="47"/>
  <c r="B157" i="47"/>
  <c r="V265" i="62"/>
  <c r="V155" i="62"/>
  <c r="G266" i="59"/>
  <c r="G156" i="59"/>
  <c r="S43" i="62"/>
  <c r="C156" i="59"/>
  <c r="C266" i="59"/>
  <c r="O43" i="62"/>
  <c r="L156" i="59"/>
  <c r="L266" i="59"/>
  <c r="X43" i="62"/>
  <c r="Q265" i="51"/>
  <c r="Q155" i="51"/>
  <c r="G157" i="47"/>
  <c r="G267" i="47"/>
  <c r="I157" i="47"/>
  <c r="I267" i="47"/>
  <c r="G156" i="49"/>
  <c r="G266" i="49"/>
  <c r="S43" i="51"/>
  <c r="C266" i="49"/>
  <c r="C156" i="49"/>
  <c r="O43" i="51"/>
  <c r="I156" i="59"/>
  <c r="I266" i="59"/>
  <c r="U43" i="62"/>
  <c r="T155" i="62"/>
  <c r="T265" i="62"/>
  <c r="Q155" i="62"/>
  <c r="Q265" i="62"/>
  <c r="L156" i="49"/>
  <c r="L266" i="49"/>
  <c r="X43" i="51"/>
  <c r="V265" i="51"/>
  <c r="V155" i="51"/>
  <c r="J267" i="47"/>
  <c r="J157" i="47"/>
  <c r="B156" i="59"/>
  <c r="B266" i="59"/>
  <c r="N43" i="62"/>
  <c r="X265" i="51"/>
  <c r="X155" i="51"/>
  <c r="I266" i="49"/>
  <c r="I156" i="49"/>
  <c r="U43" i="51"/>
  <c r="O265" i="62"/>
  <c r="O155" i="62"/>
  <c r="C157" i="47"/>
  <c r="C267" i="47"/>
  <c r="K267" i="47"/>
  <c r="K157" i="47"/>
  <c r="F267" i="47"/>
  <c r="F157" i="47"/>
  <c r="B156" i="49"/>
  <c r="B266" i="49"/>
  <c r="N43" i="51"/>
  <c r="R265" i="51"/>
  <c r="R155" i="51"/>
  <c r="N265" i="62"/>
  <c r="N155" i="62"/>
  <c r="J266" i="49"/>
  <c r="J156" i="49"/>
  <c r="V43" i="51"/>
  <c r="H156" i="59"/>
  <c r="H266" i="59"/>
  <c r="T43" i="62"/>
  <c r="K156" i="59"/>
  <c r="K266" i="59"/>
  <c r="W43" i="62"/>
  <c r="X155" i="62"/>
  <c r="X265" i="62"/>
  <c r="D156" i="59"/>
  <c r="D266" i="59"/>
  <c r="P43" i="62"/>
  <c r="J156" i="59"/>
  <c r="J266" i="59"/>
  <c r="V43" i="62"/>
  <c r="H266" i="49"/>
  <c r="H156" i="49"/>
  <c r="T43" i="51"/>
  <c r="L267" i="47"/>
  <c r="L157" i="47"/>
  <c r="K156" i="49"/>
  <c r="K266" i="49"/>
  <c r="W43" i="51"/>
  <c r="F156" i="59"/>
  <c r="F266" i="59"/>
  <c r="R43" i="62"/>
  <c r="D156" i="49"/>
  <c r="D266" i="49"/>
  <c r="P43" i="51"/>
  <c r="N265" i="51"/>
  <c r="N155" i="51"/>
  <c r="D267" i="47"/>
  <c r="D157" i="47"/>
  <c r="H267" i="47"/>
  <c r="H157" i="47"/>
  <c r="U265" i="62"/>
  <c r="U155" i="62"/>
  <c r="P265" i="62"/>
  <c r="P155" i="62"/>
  <c r="E156" i="59"/>
  <c r="E266" i="59"/>
  <c r="Q43" i="62"/>
  <c r="S265" i="51"/>
  <c r="S155" i="51"/>
  <c r="R155" i="62"/>
  <c r="R265" i="62"/>
  <c r="T265" i="51"/>
  <c r="T155" i="51"/>
  <c r="F156" i="49"/>
  <c r="F266" i="49"/>
  <c r="R43" i="51"/>
  <c r="O265" i="51"/>
  <c r="O155" i="51"/>
  <c r="W155" i="51"/>
  <c r="W265" i="51"/>
  <c r="H158" i="47" l="1"/>
  <c r="H268" i="47"/>
  <c r="W156" i="51"/>
  <c r="W266" i="51"/>
  <c r="D157" i="49"/>
  <c r="D267" i="49"/>
  <c r="P44" i="51"/>
  <c r="B157" i="49"/>
  <c r="B267" i="49"/>
  <c r="N44" i="51"/>
  <c r="U156" i="62"/>
  <c r="U266" i="62"/>
  <c r="K268" i="47"/>
  <c r="K158" i="47"/>
  <c r="I157" i="59"/>
  <c r="I267" i="59"/>
  <c r="U44" i="62"/>
  <c r="T156" i="51"/>
  <c r="T266" i="51"/>
  <c r="L267" i="59"/>
  <c r="L157" i="59"/>
  <c r="X44" i="62"/>
  <c r="V266" i="51"/>
  <c r="V156" i="51"/>
  <c r="I267" i="49"/>
  <c r="I157" i="49"/>
  <c r="U44" i="51"/>
  <c r="L267" i="49"/>
  <c r="L157" i="49"/>
  <c r="X44" i="51"/>
  <c r="O266" i="62"/>
  <c r="O156" i="62"/>
  <c r="Q266" i="51"/>
  <c r="Q156" i="51"/>
  <c r="E267" i="59"/>
  <c r="E157" i="59"/>
  <c r="Q44" i="62"/>
  <c r="C268" i="47"/>
  <c r="C158" i="47"/>
  <c r="R266" i="51"/>
  <c r="R156" i="51"/>
  <c r="H157" i="59"/>
  <c r="H267" i="59"/>
  <c r="T44" i="62"/>
  <c r="J267" i="59"/>
  <c r="J157" i="59"/>
  <c r="V44" i="62"/>
  <c r="T156" i="62"/>
  <c r="T266" i="62"/>
  <c r="N266" i="51"/>
  <c r="N156" i="51"/>
  <c r="K267" i="59"/>
  <c r="K157" i="59"/>
  <c r="W44" i="62"/>
  <c r="O266" i="51"/>
  <c r="O156" i="51"/>
  <c r="E157" i="49"/>
  <c r="E267" i="49"/>
  <c r="Q44" i="51"/>
  <c r="D268" i="47"/>
  <c r="D158" i="47"/>
  <c r="H157" i="49"/>
  <c r="H267" i="49"/>
  <c r="T44" i="51"/>
  <c r="R156" i="62"/>
  <c r="R266" i="62"/>
  <c r="J157" i="49"/>
  <c r="J267" i="49"/>
  <c r="V44" i="51"/>
  <c r="P266" i="62"/>
  <c r="P156" i="62"/>
  <c r="K267" i="49"/>
  <c r="K157" i="49"/>
  <c r="W44" i="51"/>
  <c r="G157" i="59"/>
  <c r="G267" i="59"/>
  <c r="S44" i="62"/>
  <c r="I158" i="47"/>
  <c r="I268" i="47"/>
  <c r="E268" i="47"/>
  <c r="E158" i="47"/>
  <c r="F268" i="47"/>
  <c r="F158" i="47"/>
  <c r="F267" i="59"/>
  <c r="F157" i="59"/>
  <c r="R44" i="62"/>
  <c r="P266" i="51"/>
  <c r="P156" i="51"/>
  <c r="V266" i="62"/>
  <c r="V156" i="62"/>
  <c r="N156" i="62"/>
  <c r="N266" i="62"/>
  <c r="C267" i="59"/>
  <c r="C157" i="59"/>
  <c r="O44" i="62"/>
  <c r="G267" i="49"/>
  <c r="G157" i="49"/>
  <c r="S44" i="51"/>
  <c r="L268" i="47"/>
  <c r="L158" i="47"/>
  <c r="B158" i="47"/>
  <c r="B268" i="47"/>
  <c r="Q266" i="62"/>
  <c r="Q156" i="62"/>
  <c r="F267" i="49"/>
  <c r="F157" i="49"/>
  <c r="R44" i="51"/>
  <c r="C157" i="49"/>
  <c r="C267" i="49"/>
  <c r="O44" i="51"/>
  <c r="X266" i="51"/>
  <c r="X156" i="51"/>
  <c r="S266" i="51"/>
  <c r="S156" i="51"/>
  <c r="X266" i="62"/>
  <c r="X156" i="62"/>
  <c r="S266" i="62"/>
  <c r="S156" i="62"/>
  <c r="J158" i="47"/>
  <c r="J268" i="47"/>
  <c r="G268" i="47"/>
  <c r="G158" i="47"/>
  <c r="D267" i="59"/>
  <c r="D157" i="59"/>
  <c r="P44" i="62"/>
  <c r="W266" i="62"/>
  <c r="W156" i="62"/>
  <c r="B267" i="59"/>
  <c r="B157" i="59"/>
  <c r="N44" i="62"/>
  <c r="U266" i="51"/>
  <c r="U156" i="51"/>
  <c r="E269" i="47" l="1"/>
  <c r="E159" i="47"/>
  <c r="G159" i="47"/>
  <c r="G269" i="47"/>
  <c r="P267" i="62"/>
  <c r="P157" i="62"/>
  <c r="B268" i="49"/>
  <c r="B158" i="49"/>
  <c r="N45" i="51"/>
  <c r="W267" i="62"/>
  <c r="W157" i="62"/>
  <c r="Q157" i="62"/>
  <c r="Q267" i="62"/>
  <c r="E158" i="49"/>
  <c r="E268" i="49"/>
  <c r="Q45" i="51"/>
  <c r="N267" i="62"/>
  <c r="N157" i="62"/>
  <c r="K158" i="59"/>
  <c r="K268" i="59"/>
  <c r="W45" i="62"/>
  <c r="C158" i="49"/>
  <c r="C268" i="49"/>
  <c r="O45" i="51"/>
  <c r="G268" i="49"/>
  <c r="G158" i="49"/>
  <c r="S45" i="51"/>
  <c r="X267" i="51"/>
  <c r="X157" i="51"/>
  <c r="P157" i="51"/>
  <c r="P267" i="51"/>
  <c r="G268" i="59"/>
  <c r="G158" i="59"/>
  <c r="S45" i="62"/>
  <c r="K268" i="49"/>
  <c r="K158" i="49"/>
  <c r="W45" i="51"/>
  <c r="O267" i="51"/>
  <c r="O157" i="51"/>
  <c r="J268" i="59"/>
  <c r="J158" i="59"/>
  <c r="V45" i="62"/>
  <c r="R267" i="62"/>
  <c r="R157" i="62"/>
  <c r="F158" i="59"/>
  <c r="F268" i="59"/>
  <c r="R45" i="62"/>
  <c r="V267" i="62"/>
  <c r="V157" i="62"/>
  <c r="K269" i="47"/>
  <c r="K159" i="47"/>
  <c r="H268" i="59"/>
  <c r="H158" i="59"/>
  <c r="T45" i="62"/>
  <c r="J268" i="49"/>
  <c r="J158" i="49"/>
  <c r="V45" i="51"/>
  <c r="O267" i="62"/>
  <c r="O157" i="62"/>
  <c r="F268" i="49"/>
  <c r="F158" i="49"/>
  <c r="R45" i="51"/>
  <c r="U157" i="62"/>
  <c r="U267" i="62"/>
  <c r="L158" i="59"/>
  <c r="L268" i="59"/>
  <c r="X45" i="62"/>
  <c r="V267" i="51"/>
  <c r="V157" i="51"/>
  <c r="B269" i="47"/>
  <c r="B159" i="47"/>
  <c r="C269" i="47"/>
  <c r="C159" i="47"/>
  <c r="I159" i="47"/>
  <c r="I269" i="47"/>
  <c r="H158" i="49"/>
  <c r="H268" i="49"/>
  <c r="T45" i="51"/>
  <c r="R267" i="51"/>
  <c r="R157" i="51"/>
  <c r="I268" i="59"/>
  <c r="I158" i="59"/>
  <c r="U45" i="62"/>
  <c r="S267" i="51"/>
  <c r="S157" i="51"/>
  <c r="Q267" i="51"/>
  <c r="Q157" i="51"/>
  <c r="X267" i="62"/>
  <c r="X157" i="62"/>
  <c r="L158" i="49"/>
  <c r="L268" i="49"/>
  <c r="X45" i="51"/>
  <c r="H269" i="47"/>
  <c r="H159" i="47"/>
  <c r="J269" i="47"/>
  <c r="J159" i="47"/>
  <c r="I158" i="49"/>
  <c r="I268" i="49"/>
  <c r="U45" i="51"/>
  <c r="N157" i="51"/>
  <c r="N267" i="51"/>
  <c r="D268" i="59"/>
  <c r="D158" i="59"/>
  <c r="P45" i="62"/>
  <c r="D269" i="47"/>
  <c r="D159" i="47"/>
  <c r="C158" i="59"/>
  <c r="C268" i="59"/>
  <c r="O45" i="62"/>
  <c r="W267" i="51"/>
  <c r="W157" i="51"/>
  <c r="L269" i="47"/>
  <c r="L159" i="47"/>
  <c r="F269" i="47"/>
  <c r="F159" i="47"/>
  <c r="S267" i="62"/>
  <c r="S157" i="62"/>
  <c r="T267" i="51"/>
  <c r="T157" i="51"/>
  <c r="B268" i="59"/>
  <c r="B158" i="59"/>
  <c r="N45" i="62"/>
  <c r="T157" i="62"/>
  <c r="T267" i="62"/>
  <c r="U267" i="51"/>
  <c r="U157" i="51"/>
  <c r="E158" i="59"/>
  <c r="E268" i="59"/>
  <c r="Q45" i="62"/>
  <c r="D268" i="49"/>
  <c r="D158" i="49"/>
  <c r="P45" i="51"/>
  <c r="U268" i="62" l="1"/>
  <c r="U158" i="62"/>
  <c r="R268" i="51"/>
  <c r="R158" i="51"/>
  <c r="V158" i="51"/>
  <c r="V268" i="51"/>
  <c r="H159" i="59"/>
  <c r="H269" i="59"/>
  <c r="T46" i="62"/>
  <c r="L269" i="59"/>
  <c r="L159" i="59"/>
  <c r="X46" i="62"/>
  <c r="W268" i="62"/>
  <c r="W158" i="62"/>
  <c r="E159" i="59"/>
  <c r="E269" i="59"/>
  <c r="Q46" i="62"/>
  <c r="Q268" i="51"/>
  <c r="Q158" i="51"/>
  <c r="F160" i="47"/>
  <c r="F270" i="47"/>
  <c r="C269" i="49"/>
  <c r="C159" i="49"/>
  <c r="O46" i="51"/>
  <c r="H269" i="49"/>
  <c r="H159" i="49"/>
  <c r="T46" i="51"/>
  <c r="L159" i="49"/>
  <c r="L269" i="49"/>
  <c r="X46" i="51"/>
  <c r="E159" i="49"/>
  <c r="E269" i="49"/>
  <c r="Q46" i="51"/>
  <c r="G270" i="47"/>
  <c r="G160" i="47"/>
  <c r="B159" i="59"/>
  <c r="B269" i="59"/>
  <c r="N46" i="62"/>
  <c r="G159" i="59"/>
  <c r="G269" i="59"/>
  <c r="S46" i="62"/>
  <c r="E270" i="47"/>
  <c r="E160" i="47"/>
  <c r="K270" i="47"/>
  <c r="K160" i="47"/>
  <c r="H160" i="47"/>
  <c r="H270" i="47"/>
  <c r="B269" i="49"/>
  <c r="B159" i="49"/>
  <c r="N46" i="51"/>
  <c r="G269" i="49"/>
  <c r="G159" i="49"/>
  <c r="S46" i="51"/>
  <c r="O268" i="51"/>
  <c r="O158" i="51"/>
  <c r="N268" i="51"/>
  <c r="N158" i="51"/>
  <c r="J159" i="59"/>
  <c r="J269" i="59"/>
  <c r="V46" i="62"/>
  <c r="B160" i="47"/>
  <c r="B270" i="47"/>
  <c r="P268" i="62"/>
  <c r="P158" i="62"/>
  <c r="X268" i="51"/>
  <c r="X158" i="51"/>
  <c r="D159" i="59"/>
  <c r="D269" i="59"/>
  <c r="P46" i="62"/>
  <c r="W158" i="51"/>
  <c r="W268" i="51"/>
  <c r="S158" i="62"/>
  <c r="S268" i="62"/>
  <c r="S268" i="51"/>
  <c r="S158" i="51"/>
  <c r="J159" i="49"/>
  <c r="J269" i="49"/>
  <c r="V46" i="51"/>
  <c r="P158" i="51"/>
  <c r="P268" i="51"/>
  <c r="I270" i="47"/>
  <c r="I160" i="47"/>
  <c r="Q158" i="62"/>
  <c r="Q268" i="62"/>
  <c r="U268" i="51"/>
  <c r="U158" i="51"/>
  <c r="K159" i="59"/>
  <c r="K269" i="59"/>
  <c r="W46" i="62"/>
  <c r="X158" i="62"/>
  <c r="X268" i="62"/>
  <c r="D159" i="49"/>
  <c r="D269" i="49"/>
  <c r="P46" i="51"/>
  <c r="R158" i="62"/>
  <c r="R268" i="62"/>
  <c r="V268" i="62"/>
  <c r="V158" i="62"/>
  <c r="I159" i="59"/>
  <c r="I269" i="59"/>
  <c r="U46" i="62"/>
  <c r="C159" i="59"/>
  <c r="C269" i="59"/>
  <c r="O46" i="62"/>
  <c r="J270" i="47"/>
  <c r="J160" i="47"/>
  <c r="C270" i="47"/>
  <c r="C160" i="47"/>
  <c r="K159" i="49"/>
  <c r="K269" i="49"/>
  <c r="W46" i="51"/>
  <c r="T268" i="62"/>
  <c r="T158" i="62"/>
  <c r="F269" i="59"/>
  <c r="F159" i="59"/>
  <c r="R46" i="62"/>
  <c r="I269" i="49"/>
  <c r="I159" i="49"/>
  <c r="U46" i="51"/>
  <c r="L160" i="47"/>
  <c r="L270" i="47"/>
  <c r="D160" i="47"/>
  <c r="D270" i="47"/>
  <c r="N268" i="62"/>
  <c r="N158" i="62"/>
  <c r="O268" i="62"/>
  <c r="O158" i="62"/>
  <c r="T268" i="51"/>
  <c r="T158" i="51"/>
  <c r="F159" i="49"/>
  <c r="F269" i="49"/>
  <c r="R46" i="51"/>
  <c r="L271" i="47" l="1"/>
  <c r="L161" i="47"/>
  <c r="R269" i="62"/>
  <c r="R159" i="62"/>
  <c r="F160" i="59"/>
  <c r="F270" i="59"/>
  <c r="R47" i="62"/>
  <c r="J270" i="59"/>
  <c r="J160" i="59"/>
  <c r="V47" i="62"/>
  <c r="P269" i="62"/>
  <c r="P159" i="62"/>
  <c r="V269" i="62"/>
  <c r="V159" i="62"/>
  <c r="S269" i="51"/>
  <c r="S159" i="51"/>
  <c r="R269" i="51"/>
  <c r="R159" i="51"/>
  <c r="H160" i="59"/>
  <c r="H270" i="59"/>
  <c r="T47" i="62"/>
  <c r="W159" i="51"/>
  <c r="W269" i="51"/>
  <c r="F270" i="49"/>
  <c r="F160" i="49"/>
  <c r="R47" i="51"/>
  <c r="J270" i="49"/>
  <c r="J160" i="49"/>
  <c r="V47" i="51"/>
  <c r="V269" i="51"/>
  <c r="V159" i="51"/>
  <c r="G160" i="59"/>
  <c r="G270" i="59"/>
  <c r="S47" i="62"/>
  <c r="Q269" i="51"/>
  <c r="Q159" i="51"/>
  <c r="T269" i="51"/>
  <c r="T159" i="51"/>
  <c r="Q159" i="62"/>
  <c r="Q269" i="62"/>
  <c r="H270" i="49"/>
  <c r="H160" i="49"/>
  <c r="T47" i="51"/>
  <c r="O269" i="62"/>
  <c r="O159" i="62"/>
  <c r="U269" i="62"/>
  <c r="U159" i="62"/>
  <c r="G160" i="49"/>
  <c r="G270" i="49"/>
  <c r="S47" i="51"/>
  <c r="T159" i="62"/>
  <c r="T269" i="62"/>
  <c r="H161" i="47"/>
  <c r="H271" i="47"/>
  <c r="I161" i="47"/>
  <c r="I271" i="47"/>
  <c r="L270" i="59"/>
  <c r="L160" i="59"/>
  <c r="X47" i="62"/>
  <c r="S269" i="62"/>
  <c r="S159" i="62"/>
  <c r="E271" i="47"/>
  <c r="E161" i="47"/>
  <c r="L270" i="49"/>
  <c r="L160" i="49"/>
  <c r="X47" i="51"/>
  <c r="I270" i="59"/>
  <c r="I160" i="59"/>
  <c r="U47" i="62"/>
  <c r="D270" i="59"/>
  <c r="D160" i="59"/>
  <c r="P47" i="62"/>
  <c r="B271" i="47"/>
  <c r="B161" i="47"/>
  <c r="G161" i="47"/>
  <c r="G271" i="47"/>
  <c r="J271" i="47"/>
  <c r="J161" i="47"/>
  <c r="K270" i="59"/>
  <c r="K160" i="59"/>
  <c r="W47" i="62"/>
  <c r="U269" i="51"/>
  <c r="U159" i="51"/>
  <c r="I160" i="49"/>
  <c r="I270" i="49"/>
  <c r="U47" i="51"/>
  <c r="E270" i="59"/>
  <c r="E160" i="59"/>
  <c r="Q47" i="62"/>
  <c r="W269" i="62"/>
  <c r="W159" i="62"/>
  <c r="D160" i="49"/>
  <c r="D270" i="49"/>
  <c r="P47" i="51"/>
  <c r="C270" i="59"/>
  <c r="C160" i="59"/>
  <c r="O47" i="62"/>
  <c r="N269" i="51"/>
  <c r="N159" i="51"/>
  <c r="O159" i="51"/>
  <c r="O269" i="51"/>
  <c r="B270" i="59"/>
  <c r="B160" i="59"/>
  <c r="N47" i="62"/>
  <c r="D271" i="47"/>
  <c r="D161" i="47"/>
  <c r="C271" i="47"/>
  <c r="C161" i="47"/>
  <c r="K270" i="49"/>
  <c r="K160" i="49"/>
  <c r="W47" i="51"/>
  <c r="E270" i="49"/>
  <c r="E160" i="49"/>
  <c r="Q47" i="51"/>
  <c r="P269" i="51"/>
  <c r="P159" i="51"/>
  <c r="C160" i="49"/>
  <c r="C270" i="49"/>
  <c r="O47" i="51"/>
  <c r="X269" i="51"/>
  <c r="X159" i="51"/>
  <c r="B160" i="49"/>
  <c r="B270" i="49"/>
  <c r="N47" i="51"/>
  <c r="K271" i="47"/>
  <c r="K161" i="47"/>
  <c r="F271" i="47"/>
  <c r="F161" i="47"/>
  <c r="N269" i="62"/>
  <c r="N159" i="62"/>
  <c r="X269" i="62"/>
  <c r="X159" i="62"/>
  <c r="G272" i="47" l="1"/>
  <c r="G162" i="47"/>
  <c r="W160" i="51"/>
  <c r="W270" i="51"/>
  <c r="U270" i="51"/>
  <c r="U160" i="51"/>
  <c r="J271" i="49"/>
  <c r="J161" i="49"/>
  <c r="V48" i="51"/>
  <c r="V270" i="62"/>
  <c r="V160" i="62"/>
  <c r="F161" i="59"/>
  <c r="F271" i="59"/>
  <c r="R48" i="62"/>
  <c r="H271" i="59"/>
  <c r="H161" i="59"/>
  <c r="T48" i="62"/>
  <c r="F162" i="47"/>
  <c r="F272" i="47"/>
  <c r="N270" i="51"/>
  <c r="N160" i="51"/>
  <c r="F271" i="49"/>
  <c r="F161" i="49"/>
  <c r="R48" i="51"/>
  <c r="O270" i="62"/>
  <c r="O160" i="62"/>
  <c r="H161" i="49"/>
  <c r="H271" i="49"/>
  <c r="T48" i="51"/>
  <c r="I272" i="47"/>
  <c r="I162" i="47"/>
  <c r="L272" i="47"/>
  <c r="L162" i="47"/>
  <c r="B272" i="47"/>
  <c r="B162" i="47"/>
  <c r="O160" i="51"/>
  <c r="O270" i="51"/>
  <c r="Q270" i="51"/>
  <c r="Q160" i="51"/>
  <c r="I271" i="59"/>
  <c r="I161" i="59"/>
  <c r="U48" i="62"/>
  <c r="U270" i="62"/>
  <c r="U160" i="62"/>
  <c r="B271" i="59"/>
  <c r="B161" i="59"/>
  <c r="N48" i="62"/>
  <c r="S160" i="51"/>
  <c r="S270" i="51"/>
  <c r="K161" i="59"/>
  <c r="K271" i="59"/>
  <c r="W48" i="62"/>
  <c r="T160" i="62"/>
  <c r="T270" i="62"/>
  <c r="D272" i="47"/>
  <c r="D162" i="47"/>
  <c r="I271" i="49"/>
  <c r="I161" i="49"/>
  <c r="U48" i="51"/>
  <c r="B161" i="49"/>
  <c r="B271" i="49"/>
  <c r="N48" i="51"/>
  <c r="K161" i="49"/>
  <c r="K271" i="49"/>
  <c r="W48" i="51"/>
  <c r="R270" i="51"/>
  <c r="R160" i="51"/>
  <c r="H162" i="47"/>
  <c r="H272" i="47"/>
  <c r="D161" i="59"/>
  <c r="D271" i="59"/>
  <c r="P48" i="62"/>
  <c r="G271" i="59"/>
  <c r="G161" i="59"/>
  <c r="S48" i="62"/>
  <c r="Q270" i="62"/>
  <c r="Q160" i="62"/>
  <c r="W270" i="62"/>
  <c r="W160" i="62"/>
  <c r="L161" i="59"/>
  <c r="L271" i="59"/>
  <c r="X48" i="62"/>
  <c r="P160" i="62"/>
  <c r="P270" i="62"/>
  <c r="C271" i="59"/>
  <c r="C161" i="59"/>
  <c r="O48" i="62"/>
  <c r="X270" i="62"/>
  <c r="X160" i="62"/>
  <c r="R270" i="62"/>
  <c r="R160" i="62"/>
  <c r="C272" i="47"/>
  <c r="C162" i="47"/>
  <c r="D161" i="49"/>
  <c r="D271" i="49"/>
  <c r="P48" i="51"/>
  <c r="G161" i="49"/>
  <c r="G271" i="49"/>
  <c r="S48" i="51"/>
  <c r="L271" i="49"/>
  <c r="L161" i="49"/>
  <c r="X48" i="51"/>
  <c r="X270" i="51"/>
  <c r="X160" i="51"/>
  <c r="C271" i="49"/>
  <c r="C161" i="49"/>
  <c r="O48" i="51"/>
  <c r="T270" i="51"/>
  <c r="T160" i="51"/>
  <c r="S270" i="62"/>
  <c r="S160" i="62"/>
  <c r="E161" i="59"/>
  <c r="E271" i="59"/>
  <c r="Q48" i="62"/>
  <c r="E272" i="47"/>
  <c r="E162" i="47"/>
  <c r="J272" i="47"/>
  <c r="J162" i="47"/>
  <c r="K272" i="47"/>
  <c r="K162" i="47"/>
  <c r="N270" i="62"/>
  <c r="N160" i="62"/>
  <c r="P270" i="51"/>
  <c r="P160" i="51"/>
  <c r="J271" i="59"/>
  <c r="J161" i="59"/>
  <c r="V48" i="62"/>
  <c r="V270" i="51"/>
  <c r="V160" i="51"/>
  <c r="E271" i="49"/>
  <c r="E161" i="49"/>
  <c r="Q48" i="51"/>
  <c r="L273" i="47" l="1"/>
  <c r="L163" i="47"/>
  <c r="I273" i="47"/>
  <c r="I163" i="47"/>
  <c r="Q271" i="51"/>
  <c r="Q161" i="51"/>
  <c r="F162" i="59"/>
  <c r="F272" i="59"/>
  <c r="R49" i="62"/>
  <c r="B162" i="59"/>
  <c r="B272" i="59"/>
  <c r="N49" i="62"/>
  <c r="K272" i="59"/>
  <c r="K162" i="59"/>
  <c r="W49" i="62"/>
  <c r="G272" i="49"/>
  <c r="G162" i="49"/>
  <c r="S49" i="51"/>
  <c r="T271" i="62"/>
  <c r="T161" i="62"/>
  <c r="R271" i="62"/>
  <c r="R161" i="62"/>
  <c r="J273" i="47"/>
  <c r="J163" i="47"/>
  <c r="X161" i="51"/>
  <c r="X271" i="51"/>
  <c r="F272" i="49"/>
  <c r="F162" i="49"/>
  <c r="R49" i="51"/>
  <c r="P161" i="62"/>
  <c r="P271" i="62"/>
  <c r="B272" i="49"/>
  <c r="B162" i="49"/>
  <c r="N49" i="51"/>
  <c r="K162" i="49"/>
  <c r="K272" i="49"/>
  <c r="W49" i="51"/>
  <c r="V161" i="62"/>
  <c r="V271" i="62"/>
  <c r="P271" i="51"/>
  <c r="P161" i="51"/>
  <c r="D162" i="59"/>
  <c r="D272" i="59"/>
  <c r="P49" i="62"/>
  <c r="H162" i="59"/>
  <c r="H272" i="59"/>
  <c r="T49" i="62"/>
  <c r="W271" i="51"/>
  <c r="W161" i="51"/>
  <c r="C162" i="59"/>
  <c r="C272" i="59"/>
  <c r="O49" i="62"/>
  <c r="O271" i="51"/>
  <c r="O161" i="51"/>
  <c r="D162" i="49"/>
  <c r="D272" i="49"/>
  <c r="P49" i="51"/>
  <c r="H272" i="49"/>
  <c r="H162" i="49"/>
  <c r="T49" i="51"/>
  <c r="C162" i="49"/>
  <c r="C272" i="49"/>
  <c r="O49" i="51"/>
  <c r="T271" i="51"/>
  <c r="T161" i="51"/>
  <c r="K163" i="47"/>
  <c r="K273" i="47"/>
  <c r="H273" i="47"/>
  <c r="H163" i="47"/>
  <c r="S271" i="62"/>
  <c r="S161" i="62"/>
  <c r="L272" i="59"/>
  <c r="L162" i="59"/>
  <c r="X49" i="62"/>
  <c r="B273" i="47"/>
  <c r="B163" i="47"/>
  <c r="X271" i="62"/>
  <c r="X161" i="62"/>
  <c r="N271" i="62"/>
  <c r="N161" i="62"/>
  <c r="R271" i="51"/>
  <c r="R161" i="51"/>
  <c r="L162" i="49"/>
  <c r="L272" i="49"/>
  <c r="X49" i="51"/>
  <c r="E163" i="47"/>
  <c r="E273" i="47"/>
  <c r="D273" i="47"/>
  <c r="D163" i="47"/>
  <c r="Q161" i="62"/>
  <c r="Q271" i="62"/>
  <c r="S161" i="51"/>
  <c r="S271" i="51"/>
  <c r="I162" i="59"/>
  <c r="I272" i="59"/>
  <c r="U49" i="62"/>
  <c r="U271" i="51"/>
  <c r="U161" i="51"/>
  <c r="J272" i="59"/>
  <c r="J162" i="59"/>
  <c r="V49" i="62"/>
  <c r="V271" i="51"/>
  <c r="V161" i="51"/>
  <c r="E272" i="59"/>
  <c r="E162" i="59"/>
  <c r="Q49" i="62"/>
  <c r="C163" i="47"/>
  <c r="C273" i="47"/>
  <c r="G163" i="47"/>
  <c r="G273" i="47"/>
  <c r="F273" i="47"/>
  <c r="F163" i="47"/>
  <c r="O161" i="62"/>
  <c r="O271" i="62"/>
  <c r="I162" i="49"/>
  <c r="I272" i="49"/>
  <c r="U49" i="51"/>
  <c r="N271" i="51"/>
  <c r="N161" i="51"/>
  <c r="W161" i="62"/>
  <c r="W271" i="62"/>
  <c r="U271" i="62"/>
  <c r="U161" i="62"/>
  <c r="G272" i="59"/>
  <c r="G162" i="59"/>
  <c r="S49" i="62"/>
  <c r="J162" i="49"/>
  <c r="J272" i="49"/>
  <c r="V49" i="51"/>
  <c r="E162" i="49"/>
  <c r="E272" i="49"/>
  <c r="Q49" i="51"/>
  <c r="G164" i="47" l="1"/>
  <c r="G274" i="47"/>
  <c r="Q272" i="51"/>
  <c r="Q162" i="51"/>
  <c r="S162" i="62"/>
  <c r="S272" i="62"/>
  <c r="V272" i="62"/>
  <c r="V162" i="62"/>
  <c r="D273" i="49"/>
  <c r="D163" i="49"/>
  <c r="P50" i="51"/>
  <c r="I273" i="49"/>
  <c r="I163" i="49"/>
  <c r="U50" i="51"/>
  <c r="F163" i="49"/>
  <c r="F273" i="49"/>
  <c r="R50" i="51"/>
  <c r="R162" i="62"/>
  <c r="R272" i="62"/>
  <c r="O272" i="51"/>
  <c r="O162" i="51"/>
  <c r="G163" i="59"/>
  <c r="G273" i="59"/>
  <c r="S50" i="62"/>
  <c r="J274" i="47"/>
  <c r="J164" i="47"/>
  <c r="C274" i="47"/>
  <c r="C164" i="47"/>
  <c r="X272" i="62"/>
  <c r="X162" i="62"/>
  <c r="O272" i="62"/>
  <c r="O162" i="62"/>
  <c r="G273" i="49"/>
  <c r="G163" i="49"/>
  <c r="S50" i="51"/>
  <c r="L274" i="47"/>
  <c r="L164" i="47"/>
  <c r="H164" i="47"/>
  <c r="H274" i="47"/>
  <c r="Q272" i="62"/>
  <c r="Q162" i="62"/>
  <c r="U272" i="62"/>
  <c r="U162" i="62"/>
  <c r="J273" i="59"/>
  <c r="J163" i="59"/>
  <c r="V50" i="62"/>
  <c r="H273" i="59"/>
  <c r="H163" i="59"/>
  <c r="T50" i="62"/>
  <c r="P272" i="51"/>
  <c r="P162" i="51"/>
  <c r="W272" i="51"/>
  <c r="W162" i="51"/>
  <c r="N272" i="62"/>
  <c r="N162" i="62"/>
  <c r="I274" i="47"/>
  <c r="I164" i="47"/>
  <c r="B274" i="47"/>
  <c r="B164" i="47"/>
  <c r="D274" i="47"/>
  <c r="D164" i="47"/>
  <c r="J273" i="49"/>
  <c r="J163" i="49"/>
  <c r="V50" i="51"/>
  <c r="B273" i="59"/>
  <c r="B163" i="59"/>
  <c r="N50" i="62"/>
  <c r="H163" i="49"/>
  <c r="H273" i="49"/>
  <c r="T50" i="51"/>
  <c r="P272" i="62"/>
  <c r="P162" i="62"/>
  <c r="L273" i="59"/>
  <c r="L163" i="59"/>
  <c r="X50" i="62"/>
  <c r="F164" i="47"/>
  <c r="F274" i="47"/>
  <c r="V162" i="51"/>
  <c r="V272" i="51"/>
  <c r="C273" i="59"/>
  <c r="C163" i="59"/>
  <c r="O50" i="62"/>
  <c r="B163" i="49"/>
  <c r="B273" i="49"/>
  <c r="N50" i="51"/>
  <c r="T162" i="51"/>
  <c r="T272" i="51"/>
  <c r="E163" i="59"/>
  <c r="E273" i="59"/>
  <c r="Q50" i="62"/>
  <c r="W272" i="62"/>
  <c r="W162" i="62"/>
  <c r="L163" i="49"/>
  <c r="L273" i="49"/>
  <c r="X50" i="51"/>
  <c r="E274" i="47"/>
  <c r="E164" i="47"/>
  <c r="U272" i="51"/>
  <c r="U162" i="51"/>
  <c r="C163" i="49"/>
  <c r="C273" i="49"/>
  <c r="O50" i="51"/>
  <c r="K273" i="59"/>
  <c r="K163" i="59"/>
  <c r="W50" i="62"/>
  <c r="E273" i="49"/>
  <c r="E163" i="49"/>
  <c r="Q50" i="51"/>
  <c r="R272" i="51"/>
  <c r="R162" i="51"/>
  <c r="K274" i="47"/>
  <c r="K164" i="47"/>
  <c r="X272" i="51"/>
  <c r="X162" i="51"/>
  <c r="K273" i="49"/>
  <c r="K163" i="49"/>
  <c r="W50" i="51"/>
  <c r="D163" i="59"/>
  <c r="D273" i="59"/>
  <c r="P50" i="62"/>
  <c r="T272" i="62"/>
  <c r="T162" i="62"/>
  <c r="I273" i="59"/>
  <c r="I163" i="59"/>
  <c r="U50" i="62"/>
  <c r="N272" i="51"/>
  <c r="N162" i="51"/>
  <c r="F163" i="59"/>
  <c r="F273" i="59"/>
  <c r="R50" i="62"/>
  <c r="S272" i="51"/>
  <c r="S162" i="51"/>
  <c r="G274" i="59" l="1"/>
  <c r="G164" i="59"/>
  <c r="S51" i="62"/>
  <c r="K274" i="49"/>
  <c r="K164" i="49"/>
  <c r="W51" i="51"/>
  <c r="S273" i="62"/>
  <c r="S163" i="62"/>
  <c r="J164" i="59"/>
  <c r="J274" i="59"/>
  <c r="V51" i="62"/>
  <c r="R273" i="51"/>
  <c r="R163" i="51"/>
  <c r="D275" i="47"/>
  <c r="D165" i="47"/>
  <c r="J275" i="47"/>
  <c r="J165" i="47"/>
  <c r="H274" i="49"/>
  <c r="H164" i="49"/>
  <c r="T51" i="51"/>
  <c r="W273" i="62"/>
  <c r="W163" i="62"/>
  <c r="I274" i="59"/>
  <c r="I164" i="59"/>
  <c r="U51" i="62"/>
  <c r="G164" i="49"/>
  <c r="G274" i="49"/>
  <c r="S51" i="51"/>
  <c r="V273" i="62"/>
  <c r="V163" i="62"/>
  <c r="J164" i="49"/>
  <c r="J274" i="49"/>
  <c r="V51" i="51"/>
  <c r="G165" i="47"/>
  <c r="G275" i="47"/>
  <c r="C164" i="59"/>
  <c r="C274" i="59"/>
  <c r="O51" i="62"/>
  <c r="P273" i="51"/>
  <c r="P163" i="51"/>
  <c r="D274" i="49"/>
  <c r="D164" i="49"/>
  <c r="P51" i="51"/>
  <c r="C275" i="47"/>
  <c r="C165" i="47"/>
  <c r="X273" i="51"/>
  <c r="X163" i="51"/>
  <c r="N273" i="62"/>
  <c r="N163" i="62"/>
  <c r="E274" i="49"/>
  <c r="E164" i="49"/>
  <c r="Q51" i="51"/>
  <c r="T273" i="62"/>
  <c r="T163" i="62"/>
  <c r="C164" i="49"/>
  <c r="C274" i="49"/>
  <c r="O51" i="51"/>
  <c r="U273" i="62"/>
  <c r="U163" i="62"/>
  <c r="R163" i="62"/>
  <c r="R273" i="62"/>
  <c r="Q273" i="51"/>
  <c r="Q163" i="51"/>
  <c r="I275" i="47"/>
  <c r="I165" i="47"/>
  <c r="I274" i="49"/>
  <c r="I164" i="49"/>
  <c r="U51" i="51"/>
  <c r="X273" i="62"/>
  <c r="X163" i="62"/>
  <c r="E164" i="59"/>
  <c r="E274" i="59"/>
  <c r="Q51" i="62"/>
  <c r="E165" i="47"/>
  <c r="E275" i="47"/>
  <c r="W273" i="51"/>
  <c r="W163" i="51"/>
  <c r="U273" i="51"/>
  <c r="U163" i="51"/>
  <c r="P273" i="62"/>
  <c r="P163" i="62"/>
  <c r="L275" i="47"/>
  <c r="L165" i="47"/>
  <c r="F275" i="47"/>
  <c r="F165" i="47"/>
  <c r="O163" i="62"/>
  <c r="O273" i="62"/>
  <c r="B274" i="59"/>
  <c r="B164" i="59"/>
  <c r="N51" i="62"/>
  <c r="T273" i="51"/>
  <c r="T163" i="51"/>
  <c r="L274" i="59"/>
  <c r="L164" i="59"/>
  <c r="X51" i="62"/>
  <c r="S273" i="51"/>
  <c r="S163" i="51"/>
  <c r="F274" i="59"/>
  <c r="F164" i="59"/>
  <c r="R51" i="62"/>
  <c r="K275" i="47"/>
  <c r="K165" i="47"/>
  <c r="H274" i="59"/>
  <c r="H164" i="59"/>
  <c r="T51" i="62"/>
  <c r="B275" i="47"/>
  <c r="B165" i="47"/>
  <c r="H275" i="47"/>
  <c r="H165" i="47"/>
  <c r="O273" i="51"/>
  <c r="O163" i="51"/>
  <c r="D274" i="59"/>
  <c r="D164" i="59"/>
  <c r="P51" i="62"/>
  <c r="Q273" i="62"/>
  <c r="Q163" i="62"/>
  <c r="N163" i="51"/>
  <c r="N273" i="51"/>
  <c r="B274" i="49"/>
  <c r="B164" i="49"/>
  <c r="N51" i="51"/>
  <c r="V273" i="51"/>
  <c r="V163" i="51"/>
  <c r="L274" i="49"/>
  <c r="L164" i="49"/>
  <c r="X51" i="51"/>
  <c r="K164" i="59"/>
  <c r="K274" i="59"/>
  <c r="W51" i="62"/>
  <c r="F164" i="49"/>
  <c r="F274" i="49"/>
  <c r="R51" i="51"/>
  <c r="L276" i="47" l="1"/>
  <c r="L166" i="47"/>
  <c r="E276" i="47"/>
  <c r="E166" i="47"/>
  <c r="F166" i="47"/>
  <c r="F276" i="47"/>
  <c r="R274" i="51"/>
  <c r="R164" i="51"/>
  <c r="X164" i="51"/>
  <c r="X274" i="51"/>
  <c r="N274" i="51"/>
  <c r="N164" i="51"/>
  <c r="K275" i="59"/>
  <c r="K165" i="59"/>
  <c r="W52" i="62"/>
  <c r="J165" i="49"/>
  <c r="J275" i="49"/>
  <c r="V52" i="51"/>
  <c r="L275" i="59"/>
  <c r="L165" i="59"/>
  <c r="X52" i="62"/>
  <c r="B166" i="47"/>
  <c r="B276" i="47"/>
  <c r="P164" i="62"/>
  <c r="P274" i="62"/>
  <c r="T274" i="62"/>
  <c r="T164" i="62"/>
  <c r="K165" i="49"/>
  <c r="K275" i="49"/>
  <c r="W52" i="51"/>
  <c r="O164" i="51"/>
  <c r="O274" i="51"/>
  <c r="L165" i="49"/>
  <c r="L275" i="49"/>
  <c r="X52" i="51"/>
  <c r="S274" i="51"/>
  <c r="S164" i="51"/>
  <c r="H276" i="47"/>
  <c r="H166" i="47"/>
  <c r="D275" i="59"/>
  <c r="D165" i="59"/>
  <c r="P52" i="62"/>
  <c r="H165" i="59"/>
  <c r="H275" i="59"/>
  <c r="T52" i="62"/>
  <c r="W274" i="51"/>
  <c r="W164" i="51"/>
  <c r="K276" i="47"/>
  <c r="K166" i="47"/>
  <c r="D165" i="49"/>
  <c r="D275" i="49"/>
  <c r="P52" i="51"/>
  <c r="G165" i="59"/>
  <c r="G275" i="59"/>
  <c r="S52" i="62"/>
  <c r="H165" i="49"/>
  <c r="H275" i="49"/>
  <c r="T52" i="51"/>
  <c r="U274" i="51"/>
  <c r="U164" i="51"/>
  <c r="I165" i="59"/>
  <c r="I275" i="59"/>
  <c r="U52" i="62"/>
  <c r="V274" i="51"/>
  <c r="V164" i="51"/>
  <c r="J166" i="47"/>
  <c r="J276" i="47"/>
  <c r="W274" i="62"/>
  <c r="W164" i="62"/>
  <c r="G275" i="49"/>
  <c r="G165" i="49"/>
  <c r="S52" i="51"/>
  <c r="I165" i="49"/>
  <c r="I275" i="49"/>
  <c r="U52" i="51"/>
  <c r="S274" i="62"/>
  <c r="S164" i="62"/>
  <c r="G276" i="47"/>
  <c r="G166" i="47"/>
  <c r="F275" i="59"/>
  <c r="F165" i="59"/>
  <c r="R52" i="62"/>
  <c r="C165" i="59"/>
  <c r="C275" i="59"/>
  <c r="O52" i="62"/>
  <c r="E165" i="59"/>
  <c r="E275" i="59"/>
  <c r="Q52" i="62"/>
  <c r="T274" i="51"/>
  <c r="T164" i="51"/>
  <c r="B165" i="59"/>
  <c r="B275" i="59"/>
  <c r="N52" i="62"/>
  <c r="V164" i="62"/>
  <c r="V274" i="62"/>
  <c r="I276" i="47"/>
  <c r="I166" i="47"/>
  <c r="C276" i="47"/>
  <c r="C166" i="47"/>
  <c r="R274" i="62"/>
  <c r="R164" i="62"/>
  <c r="Q274" i="62"/>
  <c r="Q164" i="62"/>
  <c r="F275" i="49"/>
  <c r="F165" i="49"/>
  <c r="R52" i="51"/>
  <c r="C165" i="49"/>
  <c r="C275" i="49"/>
  <c r="O52" i="51"/>
  <c r="E275" i="49"/>
  <c r="E165" i="49"/>
  <c r="Q52" i="51"/>
  <c r="U274" i="62"/>
  <c r="U164" i="62"/>
  <c r="B165" i="49"/>
  <c r="B275" i="49"/>
  <c r="N52" i="51"/>
  <c r="D166" i="47"/>
  <c r="D276" i="47"/>
  <c r="X274" i="62"/>
  <c r="X164" i="62"/>
  <c r="N164" i="62"/>
  <c r="N274" i="62"/>
  <c r="J275" i="59"/>
  <c r="J165" i="59"/>
  <c r="V52" i="62"/>
  <c r="Q164" i="51"/>
  <c r="Q274" i="51"/>
  <c r="P164" i="51"/>
  <c r="P274" i="51"/>
  <c r="O164" i="62"/>
  <c r="O274" i="62"/>
  <c r="C277" i="47" l="1"/>
  <c r="C167" i="47"/>
  <c r="F166" i="59"/>
  <c r="F276" i="59"/>
  <c r="R53" i="62"/>
  <c r="T275" i="51"/>
  <c r="T165" i="51"/>
  <c r="I276" i="49"/>
  <c r="I166" i="49"/>
  <c r="U53" i="51"/>
  <c r="X165" i="51"/>
  <c r="X275" i="51"/>
  <c r="V275" i="51"/>
  <c r="V165" i="51"/>
  <c r="G167" i="47"/>
  <c r="G277" i="47"/>
  <c r="F276" i="49"/>
  <c r="F166" i="49"/>
  <c r="R53" i="51"/>
  <c r="Q275" i="62"/>
  <c r="Q165" i="62"/>
  <c r="R165" i="62"/>
  <c r="R275" i="62"/>
  <c r="P275" i="51"/>
  <c r="P165" i="51"/>
  <c r="W165" i="51"/>
  <c r="W275" i="51"/>
  <c r="K276" i="59"/>
  <c r="K166" i="59"/>
  <c r="W53" i="62"/>
  <c r="F167" i="47"/>
  <c r="F277" i="47"/>
  <c r="B276" i="59"/>
  <c r="B166" i="59"/>
  <c r="N53" i="62"/>
  <c r="Q275" i="51"/>
  <c r="Q165" i="51"/>
  <c r="R165" i="51"/>
  <c r="R275" i="51"/>
  <c r="P275" i="62"/>
  <c r="P165" i="62"/>
  <c r="K166" i="49"/>
  <c r="K276" i="49"/>
  <c r="W53" i="51"/>
  <c r="B166" i="49"/>
  <c r="B276" i="49"/>
  <c r="N53" i="51"/>
  <c r="N275" i="62"/>
  <c r="N165" i="62"/>
  <c r="E166" i="59"/>
  <c r="E276" i="59"/>
  <c r="Q53" i="62"/>
  <c r="S165" i="51"/>
  <c r="S275" i="51"/>
  <c r="U275" i="62"/>
  <c r="U165" i="62"/>
  <c r="T275" i="62"/>
  <c r="T165" i="62"/>
  <c r="G276" i="59"/>
  <c r="G166" i="59"/>
  <c r="S53" i="62"/>
  <c r="X275" i="62"/>
  <c r="X165" i="62"/>
  <c r="K277" i="47"/>
  <c r="K167" i="47"/>
  <c r="H167" i="47"/>
  <c r="H277" i="47"/>
  <c r="L276" i="59"/>
  <c r="L166" i="59"/>
  <c r="X53" i="62"/>
  <c r="N275" i="51"/>
  <c r="N165" i="51"/>
  <c r="C166" i="59"/>
  <c r="C276" i="59"/>
  <c r="O53" i="62"/>
  <c r="E166" i="49"/>
  <c r="E276" i="49"/>
  <c r="Q53" i="51"/>
  <c r="S275" i="62"/>
  <c r="S165" i="62"/>
  <c r="G166" i="49"/>
  <c r="G276" i="49"/>
  <c r="S53" i="51"/>
  <c r="B277" i="47"/>
  <c r="B167" i="47"/>
  <c r="I277" i="47"/>
  <c r="I167" i="47"/>
  <c r="V275" i="62"/>
  <c r="V165" i="62"/>
  <c r="L276" i="49"/>
  <c r="L166" i="49"/>
  <c r="X53" i="51"/>
  <c r="O275" i="51"/>
  <c r="O165" i="51"/>
  <c r="C276" i="49"/>
  <c r="C166" i="49"/>
  <c r="O53" i="51"/>
  <c r="O165" i="62"/>
  <c r="O275" i="62"/>
  <c r="J276" i="59"/>
  <c r="J166" i="59"/>
  <c r="V53" i="62"/>
  <c r="W275" i="62"/>
  <c r="W165" i="62"/>
  <c r="L277" i="47"/>
  <c r="L167" i="47"/>
  <c r="D277" i="47"/>
  <c r="D167" i="47"/>
  <c r="D166" i="59"/>
  <c r="D276" i="59"/>
  <c r="P53" i="62"/>
  <c r="J276" i="49"/>
  <c r="J166" i="49"/>
  <c r="V53" i="51"/>
  <c r="U275" i="51"/>
  <c r="U165" i="51"/>
  <c r="H276" i="59"/>
  <c r="H166" i="59"/>
  <c r="T53" i="62"/>
  <c r="E277" i="47"/>
  <c r="E167" i="47"/>
  <c r="J277" i="47"/>
  <c r="J167" i="47"/>
  <c r="D276" i="49"/>
  <c r="D166" i="49"/>
  <c r="P53" i="51"/>
  <c r="H276" i="49"/>
  <c r="H166" i="49"/>
  <c r="T53" i="51"/>
  <c r="I276" i="59"/>
  <c r="I166" i="59"/>
  <c r="U53" i="62"/>
  <c r="G278" i="47" l="1"/>
  <c r="G168" i="47"/>
  <c r="F167" i="59"/>
  <c r="F277" i="59"/>
  <c r="R54" i="62"/>
  <c r="N166" i="62"/>
  <c r="N276" i="62"/>
  <c r="X276" i="62"/>
  <c r="X166" i="62"/>
  <c r="F167" i="49"/>
  <c r="F277" i="49"/>
  <c r="R54" i="51"/>
  <c r="L168" i="47"/>
  <c r="L278" i="47"/>
  <c r="T276" i="51"/>
  <c r="T166" i="51"/>
  <c r="X276" i="51"/>
  <c r="X166" i="51"/>
  <c r="S166" i="51"/>
  <c r="S276" i="51"/>
  <c r="O276" i="62"/>
  <c r="O166" i="62"/>
  <c r="W276" i="51"/>
  <c r="W166" i="51"/>
  <c r="W276" i="62"/>
  <c r="W166" i="62"/>
  <c r="J167" i="59"/>
  <c r="J277" i="59"/>
  <c r="V54" i="62"/>
  <c r="K278" i="47"/>
  <c r="K168" i="47"/>
  <c r="C167" i="59"/>
  <c r="C277" i="59"/>
  <c r="O54" i="62"/>
  <c r="V166" i="51"/>
  <c r="V276" i="51"/>
  <c r="O276" i="51"/>
  <c r="O166" i="51"/>
  <c r="I167" i="59"/>
  <c r="I277" i="59"/>
  <c r="U54" i="62"/>
  <c r="J277" i="49"/>
  <c r="J167" i="49"/>
  <c r="V54" i="51"/>
  <c r="I278" i="47"/>
  <c r="I168" i="47"/>
  <c r="H278" i="47"/>
  <c r="H168" i="47"/>
  <c r="P166" i="51"/>
  <c r="P276" i="51"/>
  <c r="C277" i="49"/>
  <c r="C167" i="49"/>
  <c r="O54" i="51"/>
  <c r="E277" i="59"/>
  <c r="E167" i="59"/>
  <c r="Q54" i="62"/>
  <c r="I167" i="49"/>
  <c r="I277" i="49"/>
  <c r="U54" i="51"/>
  <c r="B167" i="59"/>
  <c r="B277" i="59"/>
  <c r="N54" i="62"/>
  <c r="R276" i="51"/>
  <c r="R166" i="51"/>
  <c r="D277" i="59"/>
  <c r="D167" i="59"/>
  <c r="P54" i="62"/>
  <c r="K277" i="59"/>
  <c r="K167" i="59"/>
  <c r="W54" i="62"/>
  <c r="E278" i="47"/>
  <c r="E168" i="47"/>
  <c r="C278" i="47"/>
  <c r="C168" i="47"/>
  <c r="U276" i="62"/>
  <c r="U166" i="62"/>
  <c r="P276" i="62"/>
  <c r="P166" i="62"/>
  <c r="E167" i="49"/>
  <c r="E277" i="49"/>
  <c r="Q54" i="51"/>
  <c r="V276" i="62"/>
  <c r="V166" i="62"/>
  <c r="Q276" i="62"/>
  <c r="Q166" i="62"/>
  <c r="B167" i="49"/>
  <c r="B277" i="49"/>
  <c r="N54" i="51"/>
  <c r="D277" i="49"/>
  <c r="D167" i="49"/>
  <c r="P54" i="51"/>
  <c r="U276" i="51"/>
  <c r="U166" i="51"/>
  <c r="R166" i="62"/>
  <c r="R276" i="62"/>
  <c r="K167" i="49"/>
  <c r="K277" i="49"/>
  <c r="W54" i="51"/>
  <c r="B278" i="47"/>
  <c r="B168" i="47"/>
  <c r="D168" i="47"/>
  <c r="D278" i="47"/>
  <c r="T276" i="62"/>
  <c r="T166" i="62"/>
  <c r="Q276" i="51"/>
  <c r="Q166" i="51"/>
  <c r="L167" i="59"/>
  <c r="L277" i="59"/>
  <c r="X54" i="62"/>
  <c r="H277" i="59"/>
  <c r="H167" i="59"/>
  <c r="T54" i="62"/>
  <c r="G277" i="59"/>
  <c r="G167" i="59"/>
  <c r="S54" i="62"/>
  <c r="J278" i="47"/>
  <c r="J168" i="47"/>
  <c r="F168" i="47"/>
  <c r="F278" i="47"/>
  <c r="S276" i="62"/>
  <c r="S166" i="62"/>
  <c r="N276" i="51"/>
  <c r="N166" i="51"/>
  <c r="L167" i="49"/>
  <c r="L277" i="49"/>
  <c r="X54" i="51"/>
  <c r="H277" i="49"/>
  <c r="H167" i="49"/>
  <c r="T54" i="51"/>
  <c r="G277" i="49"/>
  <c r="G167" i="49"/>
  <c r="S54" i="51"/>
  <c r="I169" i="47" l="1"/>
  <c r="I279" i="47"/>
  <c r="S277" i="51"/>
  <c r="S167" i="51"/>
  <c r="C168" i="49"/>
  <c r="C278" i="49"/>
  <c r="O55" i="51"/>
  <c r="W277" i="51"/>
  <c r="W167" i="51"/>
  <c r="F278" i="49"/>
  <c r="F168" i="49"/>
  <c r="R55" i="51"/>
  <c r="J168" i="49"/>
  <c r="J278" i="49"/>
  <c r="V55" i="51"/>
  <c r="G168" i="49"/>
  <c r="G278" i="49"/>
  <c r="S55" i="51"/>
  <c r="G279" i="47"/>
  <c r="G169" i="47"/>
  <c r="H279" i="47"/>
  <c r="H169" i="47"/>
  <c r="Q277" i="51"/>
  <c r="Q167" i="51"/>
  <c r="W277" i="62"/>
  <c r="W167" i="62"/>
  <c r="Q277" i="62"/>
  <c r="Q167" i="62"/>
  <c r="O167" i="62"/>
  <c r="O277" i="62"/>
  <c r="L278" i="59"/>
  <c r="L168" i="59"/>
  <c r="X55" i="62"/>
  <c r="F279" i="47"/>
  <c r="F169" i="47"/>
  <c r="L168" i="49"/>
  <c r="L278" i="49"/>
  <c r="X55" i="51"/>
  <c r="R277" i="62"/>
  <c r="R167" i="62"/>
  <c r="B279" i="47"/>
  <c r="B169" i="47"/>
  <c r="J279" i="47"/>
  <c r="J169" i="47"/>
  <c r="X277" i="51"/>
  <c r="X167" i="51"/>
  <c r="S277" i="62"/>
  <c r="S167" i="62"/>
  <c r="T167" i="62"/>
  <c r="T277" i="62"/>
  <c r="V167" i="51"/>
  <c r="V277" i="51"/>
  <c r="R277" i="51"/>
  <c r="R167" i="51"/>
  <c r="E169" i="47"/>
  <c r="E279" i="47"/>
  <c r="U277" i="51"/>
  <c r="U167" i="51"/>
  <c r="V277" i="62"/>
  <c r="V167" i="62"/>
  <c r="B168" i="59"/>
  <c r="B278" i="59"/>
  <c r="N55" i="62"/>
  <c r="K279" i="47"/>
  <c r="K169" i="47"/>
  <c r="H168" i="59"/>
  <c r="H278" i="59"/>
  <c r="T55" i="62"/>
  <c r="P167" i="62"/>
  <c r="P277" i="62"/>
  <c r="O277" i="51"/>
  <c r="O167" i="51"/>
  <c r="I278" i="59"/>
  <c r="I168" i="59"/>
  <c r="U55" i="62"/>
  <c r="D168" i="59"/>
  <c r="D278" i="59"/>
  <c r="P55" i="62"/>
  <c r="B168" i="49"/>
  <c r="B278" i="49"/>
  <c r="N55" i="51"/>
  <c r="L279" i="47"/>
  <c r="L169" i="47"/>
  <c r="K278" i="59"/>
  <c r="K168" i="59"/>
  <c r="W55" i="62"/>
  <c r="N277" i="51"/>
  <c r="N167" i="51"/>
  <c r="H168" i="49"/>
  <c r="H278" i="49"/>
  <c r="T55" i="51"/>
  <c r="N167" i="62"/>
  <c r="N277" i="62"/>
  <c r="I168" i="49"/>
  <c r="I278" i="49"/>
  <c r="U55" i="51"/>
  <c r="D278" i="49"/>
  <c r="D168" i="49"/>
  <c r="P55" i="51"/>
  <c r="E278" i="59"/>
  <c r="E168" i="59"/>
  <c r="Q55" i="62"/>
  <c r="D279" i="47"/>
  <c r="D169" i="47"/>
  <c r="C169" i="47"/>
  <c r="C279" i="47"/>
  <c r="T277" i="51"/>
  <c r="T167" i="51"/>
  <c r="C278" i="59"/>
  <c r="C168" i="59"/>
  <c r="O55" i="62"/>
  <c r="X277" i="62"/>
  <c r="X167" i="62"/>
  <c r="K168" i="49"/>
  <c r="K278" i="49"/>
  <c r="W55" i="51"/>
  <c r="P277" i="51"/>
  <c r="P167" i="51"/>
  <c r="U167" i="62"/>
  <c r="U277" i="62"/>
  <c r="F168" i="59"/>
  <c r="F278" i="59"/>
  <c r="R55" i="62"/>
  <c r="J278" i="59"/>
  <c r="J168" i="59"/>
  <c r="V55" i="62"/>
  <c r="G168" i="59"/>
  <c r="G278" i="59"/>
  <c r="S55" i="62"/>
  <c r="E278" i="49"/>
  <c r="E168" i="49"/>
  <c r="Q55" i="51"/>
  <c r="K280" i="47" l="1"/>
  <c r="K170" i="47"/>
  <c r="Q278" i="51"/>
  <c r="Q168" i="51"/>
  <c r="O278" i="62"/>
  <c r="O168" i="62"/>
  <c r="G279" i="59"/>
  <c r="G169" i="59"/>
  <c r="S56" i="62"/>
  <c r="P168" i="51"/>
  <c r="P278" i="51"/>
  <c r="U278" i="62"/>
  <c r="U168" i="62"/>
  <c r="T278" i="62"/>
  <c r="T168" i="62"/>
  <c r="L169" i="59"/>
  <c r="L279" i="59"/>
  <c r="X56" i="62"/>
  <c r="B169" i="59"/>
  <c r="B279" i="59"/>
  <c r="N56" i="62"/>
  <c r="G280" i="47"/>
  <c r="G170" i="47"/>
  <c r="G279" i="49"/>
  <c r="G169" i="49"/>
  <c r="S56" i="51"/>
  <c r="N168" i="62"/>
  <c r="N278" i="62"/>
  <c r="L169" i="49"/>
  <c r="L279" i="49"/>
  <c r="X56" i="51"/>
  <c r="B279" i="49"/>
  <c r="B169" i="49"/>
  <c r="N56" i="51"/>
  <c r="X168" i="62"/>
  <c r="X278" i="62"/>
  <c r="H280" i="47"/>
  <c r="H170" i="47"/>
  <c r="W278" i="51"/>
  <c r="W168" i="51"/>
  <c r="N278" i="51"/>
  <c r="N168" i="51"/>
  <c r="X278" i="51"/>
  <c r="X168" i="51"/>
  <c r="E170" i="47"/>
  <c r="E280" i="47"/>
  <c r="B280" i="47"/>
  <c r="B170" i="47"/>
  <c r="S278" i="62"/>
  <c r="S168" i="62"/>
  <c r="R278" i="62"/>
  <c r="R168" i="62"/>
  <c r="E169" i="59"/>
  <c r="E279" i="59"/>
  <c r="Q56" i="62"/>
  <c r="J280" i="47"/>
  <c r="J170" i="47"/>
  <c r="Q168" i="62"/>
  <c r="Q278" i="62"/>
  <c r="K279" i="59"/>
  <c r="K169" i="59"/>
  <c r="W56" i="62"/>
  <c r="E279" i="49"/>
  <c r="E169" i="49"/>
  <c r="Q56" i="51"/>
  <c r="D169" i="59"/>
  <c r="D279" i="59"/>
  <c r="P56" i="62"/>
  <c r="S168" i="51"/>
  <c r="S278" i="51"/>
  <c r="R278" i="51"/>
  <c r="R168" i="51"/>
  <c r="O278" i="51"/>
  <c r="O168" i="51"/>
  <c r="J279" i="59"/>
  <c r="J169" i="59"/>
  <c r="V56" i="62"/>
  <c r="D280" i="47"/>
  <c r="D170" i="47"/>
  <c r="W278" i="62"/>
  <c r="W168" i="62"/>
  <c r="K279" i="49"/>
  <c r="K169" i="49"/>
  <c r="W56" i="51"/>
  <c r="F279" i="59"/>
  <c r="F169" i="59"/>
  <c r="R56" i="62"/>
  <c r="D169" i="49"/>
  <c r="D279" i="49"/>
  <c r="P56" i="51"/>
  <c r="J169" i="49"/>
  <c r="J279" i="49"/>
  <c r="V56" i="51"/>
  <c r="I280" i="47"/>
  <c r="I170" i="47"/>
  <c r="L280" i="47"/>
  <c r="L170" i="47"/>
  <c r="C280" i="47"/>
  <c r="C170" i="47"/>
  <c r="H279" i="59"/>
  <c r="H169" i="59"/>
  <c r="T56" i="62"/>
  <c r="P168" i="62"/>
  <c r="P278" i="62"/>
  <c r="F169" i="49"/>
  <c r="F279" i="49"/>
  <c r="R56" i="51"/>
  <c r="I279" i="59"/>
  <c r="I169" i="59"/>
  <c r="U56" i="62"/>
  <c r="C169" i="59"/>
  <c r="C279" i="59"/>
  <c r="O56" i="62"/>
  <c r="F170" i="47"/>
  <c r="F280" i="47"/>
  <c r="V278" i="62"/>
  <c r="V168" i="62"/>
  <c r="U278" i="51"/>
  <c r="U168" i="51"/>
  <c r="T278" i="51"/>
  <c r="T168" i="51"/>
  <c r="H279" i="49"/>
  <c r="H169" i="49"/>
  <c r="T56" i="51"/>
  <c r="I279" i="49"/>
  <c r="I169" i="49"/>
  <c r="U56" i="51"/>
  <c r="V278" i="51"/>
  <c r="V168" i="51"/>
  <c r="C279" i="49"/>
  <c r="C169" i="49"/>
  <c r="O56" i="51"/>
  <c r="L171" i="48"/>
  <c r="I281" i="47" l="1"/>
  <c r="I171" i="47"/>
  <c r="K170" i="59"/>
  <c r="K280" i="59"/>
  <c r="W57" i="62"/>
  <c r="O279" i="62"/>
  <c r="O169" i="62"/>
  <c r="P279" i="51"/>
  <c r="P169" i="51"/>
  <c r="W279" i="51"/>
  <c r="W169" i="51"/>
  <c r="V279" i="62"/>
  <c r="V169" i="62"/>
  <c r="F280" i="49"/>
  <c r="F170" i="49"/>
  <c r="R57" i="51"/>
  <c r="N279" i="51"/>
  <c r="N169" i="51"/>
  <c r="S169" i="51"/>
  <c r="S279" i="51"/>
  <c r="S279" i="62"/>
  <c r="S169" i="62"/>
  <c r="K171" i="47"/>
  <c r="K281" i="47"/>
  <c r="K171" i="48"/>
  <c r="T279" i="51"/>
  <c r="T169" i="51"/>
  <c r="K170" i="49"/>
  <c r="K280" i="49"/>
  <c r="W57" i="51"/>
  <c r="V279" i="51"/>
  <c r="V169" i="51"/>
  <c r="Q279" i="51"/>
  <c r="Q169" i="51"/>
  <c r="I170" i="59"/>
  <c r="I280" i="59"/>
  <c r="U57" i="62"/>
  <c r="X169" i="62"/>
  <c r="X279" i="62"/>
  <c r="B281" i="47"/>
  <c r="B171" i="47"/>
  <c r="C171" i="47"/>
  <c r="C281" i="47"/>
  <c r="D281" i="47"/>
  <c r="D171" i="47"/>
  <c r="O279" i="51"/>
  <c r="O169" i="51"/>
  <c r="E280" i="59"/>
  <c r="E170" i="59"/>
  <c r="Q57" i="62"/>
  <c r="U279" i="62"/>
  <c r="U169" i="62"/>
  <c r="I280" i="49"/>
  <c r="I170" i="49"/>
  <c r="U57" i="51"/>
  <c r="E171" i="47"/>
  <c r="E281" i="47"/>
  <c r="F281" i="47"/>
  <c r="F171" i="47"/>
  <c r="U279" i="51"/>
  <c r="U169" i="51"/>
  <c r="E170" i="49"/>
  <c r="E280" i="49"/>
  <c r="Q57" i="51"/>
  <c r="P169" i="62"/>
  <c r="P279" i="62"/>
  <c r="Q279" i="62"/>
  <c r="Q169" i="62"/>
  <c r="L281" i="47"/>
  <c r="L171" i="47"/>
  <c r="G281" i="47"/>
  <c r="G171" i="47"/>
  <c r="T279" i="62"/>
  <c r="T169" i="62"/>
  <c r="G280" i="59"/>
  <c r="G170" i="59"/>
  <c r="S57" i="62"/>
  <c r="H170" i="59"/>
  <c r="H280" i="59"/>
  <c r="T57" i="62"/>
  <c r="X279" i="51"/>
  <c r="X169" i="51"/>
  <c r="J280" i="59"/>
  <c r="J170" i="59"/>
  <c r="V57" i="62"/>
  <c r="J281" i="47"/>
  <c r="J171" i="47"/>
  <c r="C171" i="48"/>
  <c r="R279" i="62"/>
  <c r="R169" i="62"/>
  <c r="G280" i="49"/>
  <c r="G170" i="49"/>
  <c r="S57" i="51"/>
  <c r="H170" i="49"/>
  <c r="H280" i="49"/>
  <c r="T57" i="51"/>
  <c r="B170" i="59"/>
  <c r="B280" i="59"/>
  <c r="N57" i="62"/>
  <c r="N279" i="62"/>
  <c r="N169" i="62"/>
  <c r="J280" i="49"/>
  <c r="J170" i="49"/>
  <c r="V57" i="51"/>
  <c r="L170" i="59"/>
  <c r="L280" i="59"/>
  <c r="X57" i="62"/>
  <c r="R279" i="51"/>
  <c r="R169" i="51"/>
  <c r="W169" i="62"/>
  <c r="W279" i="62"/>
  <c r="D280" i="59"/>
  <c r="D170" i="59"/>
  <c r="P57" i="62"/>
  <c r="B280" i="49"/>
  <c r="B170" i="49"/>
  <c r="N57" i="51"/>
  <c r="C280" i="59"/>
  <c r="C170" i="59"/>
  <c r="O57" i="62"/>
  <c r="H281" i="47"/>
  <c r="H171" i="47"/>
  <c r="L170" i="49"/>
  <c r="L280" i="49"/>
  <c r="X57" i="51"/>
  <c r="J171" i="48"/>
  <c r="D170" i="49"/>
  <c r="D280" i="49"/>
  <c r="P57" i="51"/>
  <c r="F280" i="59"/>
  <c r="F170" i="59"/>
  <c r="R57" i="62"/>
  <c r="C280" i="49"/>
  <c r="C170" i="49"/>
  <c r="O57" i="51"/>
  <c r="G171" i="48"/>
  <c r="K170" i="48"/>
  <c r="I171" i="48"/>
  <c r="F171" i="48"/>
  <c r="H171" i="48"/>
  <c r="E171" i="48"/>
  <c r="L282" i="47" l="1"/>
  <c r="L172" i="47"/>
  <c r="I172" i="48"/>
  <c r="J282" i="47"/>
  <c r="J172" i="47"/>
  <c r="D172" i="47"/>
  <c r="D282" i="47"/>
  <c r="P280" i="51"/>
  <c r="P170" i="51"/>
  <c r="O170" i="62"/>
  <c r="O280" i="62"/>
  <c r="X170" i="62"/>
  <c r="X280" i="62"/>
  <c r="D281" i="59"/>
  <c r="D171" i="59"/>
  <c r="P58" i="62"/>
  <c r="I171" i="49"/>
  <c r="I281" i="49"/>
  <c r="U58" i="51"/>
  <c r="B281" i="59"/>
  <c r="B171" i="59"/>
  <c r="N58" i="62"/>
  <c r="R170" i="51"/>
  <c r="R280" i="51"/>
  <c r="W280" i="62"/>
  <c r="W170" i="62"/>
  <c r="E281" i="49"/>
  <c r="E171" i="49"/>
  <c r="Q58" i="51"/>
  <c r="S170" i="62"/>
  <c r="S280" i="62"/>
  <c r="F172" i="48"/>
  <c r="F282" i="47"/>
  <c r="F172" i="47"/>
  <c r="X280" i="51"/>
  <c r="X170" i="51"/>
  <c r="N170" i="51"/>
  <c r="N280" i="51"/>
  <c r="D281" i="49"/>
  <c r="D171" i="49"/>
  <c r="P58" i="51"/>
  <c r="S280" i="51"/>
  <c r="S170" i="51"/>
  <c r="G171" i="59"/>
  <c r="G281" i="59"/>
  <c r="S58" i="62"/>
  <c r="W280" i="51"/>
  <c r="W170" i="51"/>
  <c r="B171" i="49"/>
  <c r="B281" i="49"/>
  <c r="N58" i="51"/>
  <c r="L281" i="49"/>
  <c r="L171" i="49"/>
  <c r="X58" i="51"/>
  <c r="H172" i="48"/>
  <c r="C282" i="47"/>
  <c r="C172" i="47"/>
  <c r="G171" i="49"/>
  <c r="G281" i="49"/>
  <c r="S58" i="51"/>
  <c r="T170" i="62"/>
  <c r="T280" i="62"/>
  <c r="Q280" i="62"/>
  <c r="Q170" i="62"/>
  <c r="F171" i="59"/>
  <c r="F281" i="59"/>
  <c r="R58" i="62"/>
  <c r="I281" i="59"/>
  <c r="I171" i="59"/>
  <c r="U58" i="62"/>
  <c r="L172" i="48"/>
  <c r="I282" i="47"/>
  <c r="I172" i="47"/>
  <c r="G282" i="47"/>
  <c r="G172" i="47"/>
  <c r="U280" i="51"/>
  <c r="U170" i="51"/>
  <c r="F171" i="49"/>
  <c r="F281" i="49"/>
  <c r="R58" i="51"/>
  <c r="K171" i="49"/>
  <c r="K281" i="49"/>
  <c r="W58" i="51"/>
  <c r="N170" i="62"/>
  <c r="N280" i="62"/>
  <c r="O170" i="51"/>
  <c r="O280" i="51"/>
  <c r="R280" i="62"/>
  <c r="R170" i="62"/>
  <c r="T280" i="51"/>
  <c r="T170" i="51"/>
  <c r="L170" i="48"/>
  <c r="J281" i="59"/>
  <c r="J171" i="59"/>
  <c r="V58" i="62"/>
  <c r="Q280" i="51"/>
  <c r="Q170" i="51"/>
  <c r="C171" i="59"/>
  <c r="C281" i="59"/>
  <c r="O58" i="62"/>
  <c r="V280" i="62"/>
  <c r="V170" i="62"/>
  <c r="D172" i="48"/>
  <c r="E282" i="47"/>
  <c r="E172" i="47"/>
  <c r="E172" i="48"/>
  <c r="K172" i="48"/>
  <c r="K282" i="47"/>
  <c r="K172" i="47"/>
  <c r="B172" i="47"/>
  <c r="B282" i="47"/>
  <c r="B171" i="48"/>
  <c r="P280" i="62"/>
  <c r="P170" i="62"/>
  <c r="D171" i="48"/>
  <c r="J171" i="49"/>
  <c r="J281" i="49"/>
  <c r="V58" i="51"/>
  <c r="H281" i="59"/>
  <c r="H171" i="59"/>
  <c r="T58" i="62"/>
  <c r="C281" i="49"/>
  <c r="C171" i="49"/>
  <c r="O58" i="51"/>
  <c r="C170" i="48"/>
  <c r="G172" i="48"/>
  <c r="J172" i="48"/>
  <c r="B172" i="48"/>
  <c r="C172" i="48"/>
  <c r="H172" i="47"/>
  <c r="H282" i="47"/>
  <c r="K281" i="59"/>
  <c r="K171" i="59"/>
  <c r="W58" i="62"/>
  <c r="J170" i="48"/>
  <c r="E171" i="59"/>
  <c r="E281" i="59"/>
  <c r="Q58" i="62"/>
  <c r="V170" i="51"/>
  <c r="V280" i="51"/>
  <c r="H171" i="49"/>
  <c r="H281" i="49"/>
  <c r="T58" i="51"/>
  <c r="U280" i="62"/>
  <c r="U170" i="62"/>
  <c r="L171" i="59"/>
  <c r="L281" i="59"/>
  <c r="X58" i="62"/>
  <c r="E170" i="48"/>
  <c r="F170" i="48"/>
  <c r="K169" i="48"/>
  <c r="I170" i="48"/>
  <c r="H170" i="48"/>
  <c r="C169" i="48"/>
  <c r="G170" i="48"/>
  <c r="B170" i="48"/>
  <c r="I283" i="48" l="1"/>
  <c r="I173" i="48"/>
  <c r="J283" i="48"/>
  <c r="J173" i="48"/>
  <c r="T281" i="51"/>
  <c r="T171" i="51"/>
  <c r="W171" i="62"/>
  <c r="W281" i="62"/>
  <c r="K172" i="49"/>
  <c r="K282" i="49"/>
  <c r="W59" i="51"/>
  <c r="K282" i="48"/>
  <c r="W171" i="51"/>
  <c r="W281" i="51"/>
  <c r="L172" i="59"/>
  <c r="L282" i="59"/>
  <c r="X59" i="62"/>
  <c r="B282" i="49"/>
  <c r="B172" i="49"/>
  <c r="N59" i="51"/>
  <c r="G282" i="49"/>
  <c r="G172" i="49"/>
  <c r="S59" i="51"/>
  <c r="G173" i="48"/>
  <c r="G283" i="48"/>
  <c r="B283" i="47"/>
  <c r="B173" i="47"/>
  <c r="D172" i="59"/>
  <c r="D282" i="59"/>
  <c r="P59" i="62"/>
  <c r="H282" i="59"/>
  <c r="H172" i="59"/>
  <c r="T59" i="62"/>
  <c r="L282" i="49"/>
  <c r="L172" i="49"/>
  <c r="X59" i="51"/>
  <c r="S281" i="51"/>
  <c r="S171" i="51"/>
  <c r="P281" i="51"/>
  <c r="P171" i="51"/>
  <c r="I282" i="59"/>
  <c r="I172" i="59"/>
  <c r="U59" i="62"/>
  <c r="U281" i="51"/>
  <c r="U171" i="51"/>
  <c r="H283" i="48"/>
  <c r="H173" i="48"/>
  <c r="D173" i="47"/>
  <c r="D283" i="47"/>
  <c r="C173" i="47"/>
  <c r="C283" i="47"/>
  <c r="Q281" i="62"/>
  <c r="Q171" i="62"/>
  <c r="C282" i="48"/>
  <c r="T281" i="62"/>
  <c r="T171" i="62"/>
  <c r="D282" i="49"/>
  <c r="D172" i="49"/>
  <c r="P59" i="51"/>
  <c r="H282" i="49"/>
  <c r="H172" i="49"/>
  <c r="T59" i="51"/>
  <c r="S281" i="62"/>
  <c r="S171" i="62"/>
  <c r="I172" i="49"/>
  <c r="I282" i="49"/>
  <c r="U59" i="51"/>
  <c r="F173" i="48"/>
  <c r="F283" i="48"/>
  <c r="F283" i="47"/>
  <c r="F173" i="47"/>
  <c r="F282" i="59"/>
  <c r="F172" i="59"/>
  <c r="R59" i="62"/>
  <c r="O281" i="51"/>
  <c r="O171" i="51"/>
  <c r="V281" i="62"/>
  <c r="V171" i="62"/>
  <c r="Q281" i="51"/>
  <c r="Q171" i="51"/>
  <c r="L283" i="47"/>
  <c r="L173" i="47"/>
  <c r="D173" i="48"/>
  <c r="D283" i="48"/>
  <c r="E173" i="47"/>
  <c r="E283" i="47"/>
  <c r="H283" i="47"/>
  <c r="H173" i="47"/>
  <c r="F282" i="49"/>
  <c r="F172" i="49"/>
  <c r="R59" i="51"/>
  <c r="C172" i="59"/>
  <c r="C282" i="59"/>
  <c r="O59" i="62"/>
  <c r="L173" i="48"/>
  <c r="L283" i="48"/>
  <c r="G283" i="47"/>
  <c r="G173" i="47"/>
  <c r="I283" i="47"/>
  <c r="I173" i="47"/>
  <c r="J282" i="48"/>
  <c r="U281" i="62"/>
  <c r="U171" i="62"/>
  <c r="R281" i="62"/>
  <c r="R171" i="62"/>
  <c r="E282" i="59"/>
  <c r="E172" i="59"/>
  <c r="Q59" i="62"/>
  <c r="X281" i="51"/>
  <c r="X171" i="51"/>
  <c r="C172" i="49"/>
  <c r="C282" i="49"/>
  <c r="O59" i="51"/>
  <c r="B173" i="48"/>
  <c r="B283" i="48"/>
  <c r="K173" i="48"/>
  <c r="K283" i="48"/>
  <c r="K173" i="47"/>
  <c r="K283" i="47"/>
  <c r="J283" i="47"/>
  <c r="J173" i="47"/>
  <c r="X281" i="62"/>
  <c r="X171" i="62"/>
  <c r="J169" i="48"/>
  <c r="V281" i="51"/>
  <c r="V171" i="51"/>
  <c r="O171" i="62"/>
  <c r="O281" i="62"/>
  <c r="L282" i="48"/>
  <c r="E172" i="49"/>
  <c r="E282" i="49"/>
  <c r="Q59" i="51"/>
  <c r="L169" i="48"/>
  <c r="J282" i="59"/>
  <c r="J172" i="59"/>
  <c r="V59" i="62"/>
  <c r="E283" i="48"/>
  <c r="E173" i="48"/>
  <c r="C283" i="48"/>
  <c r="C173" i="48"/>
  <c r="K172" i="59"/>
  <c r="K282" i="59"/>
  <c r="W59" i="62"/>
  <c r="R171" i="51"/>
  <c r="R281" i="51"/>
  <c r="D170" i="48"/>
  <c r="B172" i="59"/>
  <c r="B282" i="59"/>
  <c r="N59" i="62"/>
  <c r="N171" i="51"/>
  <c r="N281" i="51"/>
  <c r="G282" i="59"/>
  <c r="G172" i="59"/>
  <c r="S59" i="62"/>
  <c r="J282" i="49"/>
  <c r="J172" i="49"/>
  <c r="V59" i="51"/>
  <c r="N281" i="62"/>
  <c r="N171" i="62"/>
  <c r="P171" i="62"/>
  <c r="P281" i="62"/>
  <c r="D169" i="48"/>
  <c r="F169" i="48"/>
  <c r="B169" i="48"/>
  <c r="G169" i="48"/>
  <c r="E169" i="48"/>
  <c r="G284" i="48" l="1"/>
  <c r="G174" i="48"/>
  <c r="K174" i="48"/>
  <c r="K284" i="48"/>
  <c r="H284" i="47"/>
  <c r="H174" i="47"/>
  <c r="U282" i="62"/>
  <c r="U172" i="62"/>
  <c r="S282" i="51"/>
  <c r="S172" i="51"/>
  <c r="X172" i="62"/>
  <c r="X282" i="62"/>
  <c r="H173" i="59"/>
  <c r="H283" i="59"/>
  <c r="T60" i="62"/>
  <c r="C281" i="48"/>
  <c r="I174" i="48"/>
  <c r="I284" i="48"/>
  <c r="L284" i="48"/>
  <c r="L174" i="48"/>
  <c r="I283" i="59"/>
  <c r="I173" i="59"/>
  <c r="U60" i="62"/>
  <c r="V282" i="62"/>
  <c r="V172" i="62"/>
  <c r="Q282" i="51"/>
  <c r="Q172" i="51"/>
  <c r="B283" i="59"/>
  <c r="B173" i="59"/>
  <c r="N60" i="62"/>
  <c r="X172" i="51"/>
  <c r="X282" i="51"/>
  <c r="P172" i="62"/>
  <c r="P282" i="62"/>
  <c r="H173" i="49"/>
  <c r="H283" i="49"/>
  <c r="T60" i="51"/>
  <c r="I282" i="48"/>
  <c r="F284" i="47"/>
  <c r="F174" i="47"/>
  <c r="V172" i="51"/>
  <c r="V282" i="51"/>
  <c r="I283" i="49"/>
  <c r="I173" i="49"/>
  <c r="U60" i="51"/>
  <c r="B283" i="49"/>
  <c r="B173" i="49"/>
  <c r="N60" i="51"/>
  <c r="G173" i="59"/>
  <c r="G283" i="59"/>
  <c r="S60" i="62"/>
  <c r="P172" i="51"/>
  <c r="P282" i="51"/>
  <c r="J281" i="48"/>
  <c r="C284" i="47"/>
  <c r="C174" i="47"/>
  <c r="F283" i="59"/>
  <c r="F173" i="59"/>
  <c r="R60" i="62"/>
  <c r="I169" i="48"/>
  <c r="R282" i="62"/>
  <c r="R172" i="62"/>
  <c r="G173" i="49"/>
  <c r="G283" i="49"/>
  <c r="S60" i="51"/>
  <c r="L283" i="59"/>
  <c r="L173" i="59"/>
  <c r="X60" i="62"/>
  <c r="H174" i="48"/>
  <c r="H284" i="48"/>
  <c r="B174" i="48"/>
  <c r="B284" i="48"/>
  <c r="E284" i="48"/>
  <c r="E174" i="48"/>
  <c r="I284" i="47"/>
  <c r="I174" i="47"/>
  <c r="E284" i="47"/>
  <c r="E174" i="47"/>
  <c r="B174" i="47"/>
  <c r="B284" i="47"/>
  <c r="N282" i="62"/>
  <c r="N172" i="62"/>
  <c r="W172" i="62"/>
  <c r="W282" i="62"/>
  <c r="F283" i="49"/>
  <c r="F173" i="49"/>
  <c r="R60" i="51"/>
  <c r="C168" i="48"/>
  <c r="D283" i="59"/>
  <c r="D173" i="59"/>
  <c r="P60" i="62"/>
  <c r="L283" i="49"/>
  <c r="L173" i="49"/>
  <c r="X60" i="51"/>
  <c r="T282" i="62"/>
  <c r="T172" i="62"/>
  <c r="E283" i="59"/>
  <c r="E173" i="59"/>
  <c r="Q60" i="62"/>
  <c r="N282" i="51"/>
  <c r="N172" i="51"/>
  <c r="J174" i="48"/>
  <c r="J284" i="48"/>
  <c r="K281" i="48"/>
  <c r="D174" i="48"/>
  <c r="D284" i="48"/>
  <c r="L174" i="47"/>
  <c r="L284" i="47"/>
  <c r="J174" i="47"/>
  <c r="J284" i="47"/>
  <c r="D174" i="47"/>
  <c r="D284" i="47"/>
  <c r="S282" i="62"/>
  <c r="S172" i="62"/>
  <c r="O172" i="51"/>
  <c r="O282" i="51"/>
  <c r="J173" i="59"/>
  <c r="J283" i="59"/>
  <c r="V60" i="62"/>
  <c r="O172" i="62"/>
  <c r="O282" i="62"/>
  <c r="D173" i="49"/>
  <c r="D283" i="49"/>
  <c r="P60" i="51"/>
  <c r="U282" i="51"/>
  <c r="U172" i="51"/>
  <c r="E283" i="49"/>
  <c r="E173" i="49"/>
  <c r="Q60" i="51"/>
  <c r="W282" i="51"/>
  <c r="W172" i="51"/>
  <c r="F282" i="48"/>
  <c r="D282" i="48"/>
  <c r="F284" i="48"/>
  <c r="F174" i="48"/>
  <c r="K284" i="47"/>
  <c r="K174" i="47"/>
  <c r="K168" i="48"/>
  <c r="J173" i="49"/>
  <c r="J283" i="49"/>
  <c r="V60" i="51"/>
  <c r="R282" i="51"/>
  <c r="R172" i="51"/>
  <c r="T282" i="51"/>
  <c r="T172" i="51"/>
  <c r="C283" i="59"/>
  <c r="C173" i="59"/>
  <c r="O60" i="62"/>
  <c r="K173" i="59"/>
  <c r="K283" i="59"/>
  <c r="W60" i="62"/>
  <c r="H282" i="48"/>
  <c r="G282" i="48"/>
  <c r="E282" i="48"/>
  <c r="B282" i="48"/>
  <c r="L281" i="48"/>
  <c r="C284" i="48"/>
  <c r="C174" i="48"/>
  <c r="G284" i="47"/>
  <c r="G174" i="47"/>
  <c r="Q282" i="62"/>
  <c r="Q172" i="62"/>
  <c r="L168" i="48"/>
  <c r="H169" i="48"/>
  <c r="C283" i="49"/>
  <c r="C173" i="49"/>
  <c r="O60" i="51"/>
  <c r="K283" i="49"/>
  <c r="K173" i="49"/>
  <c r="W60" i="51"/>
  <c r="J168" i="48"/>
  <c r="C167" i="48"/>
  <c r="D168" i="48"/>
  <c r="H168" i="48"/>
  <c r="F168" i="48"/>
  <c r="J167" i="48"/>
  <c r="K167" i="48"/>
  <c r="E168" i="48"/>
  <c r="B168" i="48"/>
  <c r="I175" i="48" l="1"/>
  <c r="I285" i="48"/>
  <c r="C285" i="48"/>
  <c r="C175" i="48"/>
  <c r="H285" i="47"/>
  <c r="H175" i="47"/>
  <c r="J174" i="49"/>
  <c r="J284" i="49"/>
  <c r="V61" i="51"/>
  <c r="B174" i="59"/>
  <c r="B284" i="59"/>
  <c r="N61" i="62"/>
  <c r="U283" i="62"/>
  <c r="U173" i="62"/>
  <c r="E284" i="49"/>
  <c r="E174" i="49"/>
  <c r="Q61" i="51"/>
  <c r="T283" i="62"/>
  <c r="T173" i="62"/>
  <c r="F175" i="48"/>
  <c r="F285" i="48"/>
  <c r="J175" i="48"/>
  <c r="J285" i="48"/>
  <c r="D174" i="59"/>
  <c r="D284" i="59"/>
  <c r="P61" i="62"/>
  <c r="K174" i="59"/>
  <c r="K284" i="59"/>
  <c r="W61" i="62"/>
  <c r="B284" i="49"/>
  <c r="B174" i="49"/>
  <c r="N61" i="51"/>
  <c r="U173" i="51"/>
  <c r="U283" i="51"/>
  <c r="N283" i="62"/>
  <c r="N173" i="62"/>
  <c r="L280" i="48"/>
  <c r="G175" i="47"/>
  <c r="G285" i="47"/>
  <c r="W283" i="51"/>
  <c r="W173" i="51"/>
  <c r="D284" i="49"/>
  <c r="D174" i="49"/>
  <c r="P61" i="51"/>
  <c r="O283" i="62"/>
  <c r="O173" i="62"/>
  <c r="K284" i="49"/>
  <c r="K174" i="49"/>
  <c r="W61" i="51"/>
  <c r="Q173" i="51"/>
  <c r="Q283" i="51"/>
  <c r="X173" i="51"/>
  <c r="X283" i="51"/>
  <c r="R283" i="62"/>
  <c r="R173" i="62"/>
  <c r="H284" i="59"/>
  <c r="H174" i="59"/>
  <c r="T61" i="62"/>
  <c r="N283" i="51"/>
  <c r="N173" i="51"/>
  <c r="C284" i="59"/>
  <c r="C174" i="59"/>
  <c r="O61" i="62"/>
  <c r="B281" i="48"/>
  <c r="E175" i="48"/>
  <c r="E285" i="48"/>
  <c r="B285" i="47"/>
  <c r="B175" i="47"/>
  <c r="G284" i="59"/>
  <c r="G174" i="59"/>
  <c r="S61" i="62"/>
  <c r="V283" i="62"/>
  <c r="V173" i="62"/>
  <c r="Q283" i="62"/>
  <c r="Q173" i="62"/>
  <c r="P283" i="62"/>
  <c r="P173" i="62"/>
  <c r="R283" i="51"/>
  <c r="R173" i="51"/>
  <c r="H284" i="49"/>
  <c r="H174" i="49"/>
  <c r="T61" i="51"/>
  <c r="C174" i="49"/>
  <c r="C284" i="49"/>
  <c r="O61" i="51"/>
  <c r="F174" i="59"/>
  <c r="F284" i="59"/>
  <c r="R61" i="62"/>
  <c r="D281" i="48"/>
  <c r="K285" i="47"/>
  <c r="K175" i="47"/>
  <c r="G281" i="48"/>
  <c r="H175" i="48"/>
  <c r="H285" i="48"/>
  <c r="C175" i="47"/>
  <c r="C285" i="47"/>
  <c r="F285" i="47"/>
  <c r="F175" i="47"/>
  <c r="W283" i="62"/>
  <c r="W173" i="62"/>
  <c r="G284" i="49"/>
  <c r="G174" i="49"/>
  <c r="S61" i="51"/>
  <c r="S283" i="51"/>
  <c r="S173" i="51"/>
  <c r="S173" i="62"/>
  <c r="S283" i="62"/>
  <c r="F284" i="49"/>
  <c r="F174" i="49"/>
  <c r="R61" i="51"/>
  <c r="I281" i="48"/>
  <c r="G285" i="48"/>
  <c r="G175" i="48"/>
  <c r="E281" i="48"/>
  <c r="B285" i="48"/>
  <c r="B175" i="48"/>
  <c r="L175" i="47"/>
  <c r="L285" i="47"/>
  <c r="J285" i="47"/>
  <c r="J175" i="47"/>
  <c r="I168" i="48"/>
  <c r="L174" i="59"/>
  <c r="L284" i="59"/>
  <c r="X61" i="62"/>
  <c r="I284" i="59"/>
  <c r="I174" i="59"/>
  <c r="U61" i="62"/>
  <c r="J280" i="48"/>
  <c r="H281" i="48"/>
  <c r="L175" i="48"/>
  <c r="L285" i="48"/>
  <c r="D285" i="47"/>
  <c r="D175" i="47"/>
  <c r="O173" i="51"/>
  <c r="O283" i="51"/>
  <c r="L167" i="48"/>
  <c r="P283" i="51"/>
  <c r="P173" i="51"/>
  <c r="L284" i="49"/>
  <c r="L174" i="49"/>
  <c r="X61" i="51"/>
  <c r="I174" i="49"/>
  <c r="I284" i="49"/>
  <c r="U61" i="51"/>
  <c r="C280" i="48"/>
  <c r="F281" i="48"/>
  <c r="K280" i="48"/>
  <c r="D285" i="48"/>
  <c r="D175" i="48"/>
  <c r="K285" i="48"/>
  <c r="K175" i="48"/>
  <c r="E285" i="47"/>
  <c r="E175" i="47"/>
  <c r="I285" i="47"/>
  <c r="I175" i="47"/>
  <c r="J284" i="59"/>
  <c r="J174" i="59"/>
  <c r="V61" i="62"/>
  <c r="G168" i="48"/>
  <c r="V173" i="51"/>
  <c r="V283" i="51"/>
  <c r="X283" i="62"/>
  <c r="X173" i="62"/>
  <c r="T173" i="51"/>
  <c r="T283" i="51"/>
  <c r="E174" i="59"/>
  <c r="E284" i="59"/>
  <c r="Q61" i="62"/>
  <c r="C166" i="48"/>
  <c r="K166" i="48"/>
  <c r="I167" i="48"/>
  <c r="D167" i="48"/>
  <c r="E167" i="48"/>
  <c r="B286" i="48" l="1"/>
  <c r="B176" i="48"/>
  <c r="I286" i="47"/>
  <c r="I176" i="47"/>
  <c r="E286" i="47"/>
  <c r="E176" i="47"/>
  <c r="U284" i="62"/>
  <c r="U174" i="62"/>
  <c r="C285" i="49"/>
  <c r="C175" i="49"/>
  <c r="O62" i="51"/>
  <c r="L285" i="59"/>
  <c r="L175" i="59"/>
  <c r="X62" i="62"/>
  <c r="J279" i="48"/>
  <c r="J176" i="47"/>
  <c r="J286" i="47"/>
  <c r="D176" i="47"/>
  <c r="D286" i="47"/>
  <c r="Q284" i="62"/>
  <c r="Q174" i="62"/>
  <c r="J175" i="59"/>
  <c r="J285" i="59"/>
  <c r="V62" i="62"/>
  <c r="S284" i="51"/>
  <c r="S174" i="51"/>
  <c r="O284" i="51"/>
  <c r="O174" i="51"/>
  <c r="F285" i="59"/>
  <c r="F175" i="59"/>
  <c r="R62" i="62"/>
  <c r="L175" i="49"/>
  <c r="L285" i="49"/>
  <c r="X62" i="51"/>
  <c r="H280" i="48"/>
  <c r="V174" i="62"/>
  <c r="V284" i="62"/>
  <c r="J285" i="49"/>
  <c r="J175" i="49"/>
  <c r="V62" i="51"/>
  <c r="U174" i="51"/>
  <c r="U284" i="51"/>
  <c r="H285" i="59"/>
  <c r="H175" i="59"/>
  <c r="T62" i="62"/>
  <c r="H167" i="48"/>
  <c r="R284" i="51"/>
  <c r="R174" i="51"/>
  <c r="N284" i="51"/>
  <c r="N174" i="51"/>
  <c r="F285" i="49"/>
  <c r="F175" i="49"/>
  <c r="R62" i="51"/>
  <c r="H286" i="48"/>
  <c r="H176" i="48"/>
  <c r="G286" i="47"/>
  <c r="G176" i="47"/>
  <c r="H285" i="49"/>
  <c r="H175" i="49"/>
  <c r="T62" i="51"/>
  <c r="D285" i="59"/>
  <c r="D175" i="59"/>
  <c r="P62" i="62"/>
  <c r="R284" i="62"/>
  <c r="R174" i="62"/>
  <c r="P284" i="51"/>
  <c r="P174" i="51"/>
  <c r="G285" i="59"/>
  <c r="G175" i="59"/>
  <c r="S62" i="62"/>
  <c r="D286" i="48"/>
  <c r="D176" i="48"/>
  <c r="K279" i="48"/>
  <c r="L279" i="48"/>
  <c r="L176" i="48"/>
  <c r="L286" i="48"/>
  <c r="B176" i="47"/>
  <c r="B286" i="47"/>
  <c r="H286" i="47"/>
  <c r="H176" i="47"/>
  <c r="I285" i="59"/>
  <c r="I175" i="59"/>
  <c r="U62" i="62"/>
  <c r="D175" i="49"/>
  <c r="D285" i="49"/>
  <c r="P62" i="51"/>
  <c r="E285" i="59"/>
  <c r="E175" i="59"/>
  <c r="Q62" i="62"/>
  <c r="L166" i="48"/>
  <c r="G285" i="49"/>
  <c r="G175" i="49"/>
  <c r="S62" i="51"/>
  <c r="Q284" i="51"/>
  <c r="Q174" i="51"/>
  <c r="N284" i="62"/>
  <c r="N174" i="62"/>
  <c r="V284" i="51"/>
  <c r="V174" i="51"/>
  <c r="G280" i="48"/>
  <c r="I286" i="48"/>
  <c r="I176" i="48"/>
  <c r="F280" i="48"/>
  <c r="F176" i="48"/>
  <c r="F286" i="48"/>
  <c r="J176" i="48"/>
  <c r="J286" i="48"/>
  <c r="L176" i="47"/>
  <c r="L286" i="47"/>
  <c r="F286" i="47"/>
  <c r="F176" i="47"/>
  <c r="I285" i="49"/>
  <c r="I175" i="49"/>
  <c r="U62" i="51"/>
  <c r="X284" i="62"/>
  <c r="X174" i="62"/>
  <c r="E175" i="49"/>
  <c r="E285" i="49"/>
  <c r="Q62" i="51"/>
  <c r="K175" i="59"/>
  <c r="K285" i="59"/>
  <c r="W62" i="62"/>
  <c r="G167" i="48"/>
  <c r="B175" i="59"/>
  <c r="B285" i="59"/>
  <c r="N62" i="62"/>
  <c r="P284" i="62"/>
  <c r="P174" i="62"/>
  <c r="D280" i="48"/>
  <c r="B280" i="48"/>
  <c r="C279" i="48"/>
  <c r="G286" i="48"/>
  <c r="G176" i="48"/>
  <c r="K176" i="48"/>
  <c r="K286" i="48"/>
  <c r="K286" i="47"/>
  <c r="K176" i="47"/>
  <c r="F167" i="48"/>
  <c r="X174" i="51"/>
  <c r="X284" i="51"/>
  <c r="J166" i="48"/>
  <c r="K285" i="49"/>
  <c r="K175" i="49"/>
  <c r="W62" i="51"/>
  <c r="T284" i="51"/>
  <c r="T174" i="51"/>
  <c r="S284" i="62"/>
  <c r="S174" i="62"/>
  <c r="B285" i="49"/>
  <c r="B175" i="49"/>
  <c r="N62" i="51"/>
  <c r="T284" i="62"/>
  <c r="T174" i="62"/>
  <c r="W284" i="51"/>
  <c r="W174" i="51"/>
  <c r="I280" i="48"/>
  <c r="E280" i="48"/>
  <c r="E176" i="48"/>
  <c r="E286" i="48"/>
  <c r="C176" i="48"/>
  <c r="C286" i="48"/>
  <c r="C176" i="47"/>
  <c r="C286" i="47"/>
  <c r="C175" i="59"/>
  <c r="C285" i="59"/>
  <c r="O62" i="62"/>
  <c r="B167" i="48"/>
  <c r="O174" i="62"/>
  <c r="O284" i="62"/>
  <c r="W284" i="62"/>
  <c r="W174" i="62"/>
  <c r="C165" i="48"/>
  <c r="J165" i="48"/>
  <c r="D166" i="48"/>
  <c r="B166" i="48"/>
  <c r="L165" i="48"/>
  <c r="G166" i="48"/>
  <c r="H166" i="48"/>
  <c r="I166" i="48"/>
  <c r="C177" i="48" l="1"/>
  <c r="C287" i="48"/>
  <c r="I177" i="47"/>
  <c r="I287" i="47"/>
  <c r="L287" i="47"/>
  <c r="L177" i="47"/>
  <c r="W285" i="51"/>
  <c r="W175" i="51"/>
  <c r="P285" i="62"/>
  <c r="P175" i="62"/>
  <c r="X285" i="62"/>
  <c r="X175" i="62"/>
  <c r="E279" i="48"/>
  <c r="D287" i="48"/>
  <c r="D177" i="48"/>
  <c r="L287" i="48"/>
  <c r="L177" i="48"/>
  <c r="Q175" i="51"/>
  <c r="Q285" i="51"/>
  <c r="U175" i="62"/>
  <c r="U285" i="62"/>
  <c r="J176" i="59"/>
  <c r="J286" i="59"/>
  <c r="V63" i="62"/>
  <c r="V175" i="62"/>
  <c r="V285" i="62"/>
  <c r="E286" i="59"/>
  <c r="E176" i="59"/>
  <c r="Q63" i="62"/>
  <c r="C286" i="59"/>
  <c r="C176" i="59"/>
  <c r="O63" i="62"/>
  <c r="R285" i="51"/>
  <c r="R175" i="51"/>
  <c r="J286" i="49"/>
  <c r="J176" i="49"/>
  <c r="V63" i="51"/>
  <c r="X285" i="51"/>
  <c r="X175" i="51"/>
  <c r="E286" i="49"/>
  <c r="E176" i="49"/>
  <c r="Q63" i="51"/>
  <c r="I177" i="48"/>
  <c r="I287" i="48"/>
  <c r="E287" i="48"/>
  <c r="E177" i="48"/>
  <c r="C176" i="49"/>
  <c r="C286" i="49"/>
  <c r="O63" i="51"/>
  <c r="Q285" i="62"/>
  <c r="Q175" i="62"/>
  <c r="B286" i="59"/>
  <c r="B176" i="59"/>
  <c r="N63" i="62"/>
  <c r="S285" i="62"/>
  <c r="S175" i="62"/>
  <c r="T285" i="51"/>
  <c r="T175" i="51"/>
  <c r="V285" i="51"/>
  <c r="V175" i="51"/>
  <c r="I176" i="59"/>
  <c r="I286" i="59"/>
  <c r="U63" i="62"/>
  <c r="O285" i="51"/>
  <c r="O175" i="51"/>
  <c r="B287" i="48"/>
  <c r="B177" i="48"/>
  <c r="B279" i="48"/>
  <c r="E287" i="47"/>
  <c r="E177" i="47"/>
  <c r="H177" i="48"/>
  <c r="H287" i="48"/>
  <c r="K177" i="47"/>
  <c r="K287" i="47"/>
  <c r="G287" i="47"/>
  <c r="G177" i="47"/>
  <c r="H287" i="47"/>
  <c r="H177" i="47"/>
  <c r="E166" i="48"/>
  <c r="B286" i="49"/>
  <c r="B176" i="49"/>
  <c r="N63" i="51"/>
  <c r="I176" i="49"/>
  <c r="I286" i="49"/>
  <c r="U63" i="51"/>
  <c r="L278" i="48"/>
  <c r="I279" i="48"/>
  <c r="H279" i="48"/>
  <c r="K278" i="48"/>
  <c r="F287" i="48"/>
  <c r="F177" i="48"/>
  <c r="J287" i="47"/>
  <c r="J177" i="47"/>
  <c r="L176" i="59"/>
  <c r="L286" i="59"/>
  <c r="X63" i="62"/>
  <c r="H286" i="59"/>
  <c r="H176" i="59"/>
  <c r="T63" i="62"/>
  <c r="W175" i="62"/>
  <c r="W285" i="62"/>
  <c r="S175" i="51"/>
  <c r="S285" i="51"/>
  <c r="K286" i="59"/>
  <c r="K176" i="59"/>
  <c r="W63" i="62"/>
  <c r="R285" i="62"/>
  <c r="R175" i="62"/>
  <c r="F176" i="59"/>
  <c r="F286" i="59"/>
  <c r="R63" i="62"/>
  <c r="C278" i="48"/>
  <c r="G177" i="48"/>
  <c r="G287" i="48"/>
  <c r="B287" i="47"/>
  <c r="B177" i="47"/>
  <c r="C177" i="47"/>
  <c r="C287" i="47"/>
  <c r="L286" i="49"/>
  <c r="L176" i="49"/>
  <c r="X63" i="51"/>
  <c r="D286" i="59"/>
  <c r="D176" i="59"/>
  <c r="P63" i="62"/>
  <c r="H286" i="49"/>
  <c r="H176" i="49"/>
  <c r="T63" i="51"/>
  <c r="G176" i="59"/>
  <c r="G286" i="59"/>
  <c r="S63" i="62"/>
  <c r="P285" i="51"/>
  <c r="P175" i="51"/>
  <c r="K165" i="48"/>
  <c r="T285" i="62"/>
  <c r="T175" i="62"/>
  <c r="K176" i="49"/>
  <c r="K286" i="49"/>
  <c r="W63" i="51"/>
  <c r="F286" i="49"/>
  <c r="F176" i="49"/>
  <c r="R63" i="51"/>
  <c r="K287" i="48"/>
  <c r="K177" i="48"/>
  <c r="J278" i="48"/>
  <c r="G279" i="48"/>
  <c r="D279" i="48"/>
  <c r="F279" i="48"/>
  <c r="J177" i="48"/>
  <c r="J287" i="48"/>
  <c r="D287" i="47"/>
  <c r="D177" i="47"/>
  <c r="F287" i="47"/>
  <c r="F177" i="47"/>
  <c r="O285" i="62"/>
  <c r="O175" i="62"/>
  <c r="D286" i="49"/>
  <c r="D176" i="49"/>
  <c r="P63" i="51"/>
  <c r="N175" i="51"/>
  <c r="N285" i="51"/>
  <c r="N285" i="62"/>
  <c r="N175" i="62"/>
  <c r="U285" i="51"/>
  <c r="U175" i="51"/>
  <c r="G176" i="49"/>
  <c r="G286" i="49"/>
  <c r="S63" i="51"/>
  <c r="F166" i="48"/>
  <c r="F165" i="48"/>
  <c r="I165" i="48"/>
  <c r="H165" i="48"/>
  <c r="G165" i="48"/>
  <c r="B165" i="48"/>
  <c r="E165" i="48"/>
  <c r="W286" i="62" l="1"/>
  <c r="W176" i="62"/>
  <c r="G287" i="49"/>
  <c r="G177" i="49"/>
  <c r="S64" i="51"/>
  <c r="O286" i="51"/>
  <c r="O176" i="51"/>
  <c r="K287" i="49"/>
  <c r="K177" i="49"/>
  <c r="W64" i="51"/>
  <c r="V286" i="51"/>
  <c r="V176" i="51"/>
  <c r="O286" i="62"/>
  <c r="O176" i="62"/>
  <c r="I177" i="49"/>
  <c r="I287" i="49"/>
  <c r="U64" i="51"/>
  <c r="G278" i="48"/>
  <c r="L178" i="47"/>
  <c r="L288" i="47"/>
  <c r="D288" i="47"/>
  <c r="D178" i="47"/>
  <c r="P286" i="51"/>
  <c r="P176" i="51"/>
  <c r="S286" i="62"/>
  <c r="S176" i="62"/>
  <c r="X176" i="62"/>
  <c r="X286" i="62"/>
  <c r="F287" i="59"/>
  <c r="F177" i="59"/>
  <c r="R64" i="62"/>
  <c r="C177" i="59"/>
  <c r="C287" i="59"/>
  <c r="O64" i="62"/>
  <c r="Q176" i="51"/>
  <c r="Q286" i="51"/>
  <c r="J177" i="59"/>
  <c r="J287" i="59"/>
  <c r="V64" i="62"/>
  <c r="J277" i="48"/>
  <c r="C277" i="48"/>
  <c r="F178" i="47"/>
  <c r="F288" i="47"/>
  <c r="E177" i="59"/>
  <c r="E287" i="59"/>
  <c r="Q64" i="62"/>
  <c r="T286" i="62"/>
  <c r="T176" i="62"/>
  <c r="F287" i="49"/>
  <c r="F177" i="49"/>
  <c r="R64" i="51"/>
  <c r="C287" i="49"/>
  <c r="C177" i="49"/>
  <c r="O64" i="51"/>
  <c r="J287" i="49"/>
  <c r="J177" i="49"/>
  <c r="V64" i="51"/>
  <c r="V176" i="62"/>
  <c r="V286" i="62"/>
  <c r="E178" i="48"/>
  <c r="E288" i="48"/>
  <c r="E177" i="49"/>
  <c r="E287" i="49"/>
  <c r="Q64" i="51"/>
  <c r="J164" i="48"/>
  <c r="W286" i="51"/>
  <c r="W176" i="51"/>
  <c r="U286" i="62"/>
  <c r="U176" i="62"/>
  <c r="B287" i="59"/>
  <c r="B177" i="59"/>
  <c r="N64" i="62"/>
  <c r="F288" i="48"/>
  <c r="F178" i="48"/>
  <c r="I288" i="47"/>
  <c r="I178" i="47"/>
  <c r="B278" i="48"/>
  <c r="J288" i="48"/>
  <c r="J178" i="48"/>
  <c r="H288" i="47"/>
  <c r="H178" i="47"/>
  <c r="P286" i="62"/>
  <c r="P176" i="62"/>
  <c r="B287" i="49"/>
  <c r="B177" i="49"/>
  <c r="N64" i="51"/>
  <c r="H287" i="59"/>
  <c r="H177" i="59"/>
  <c r="T64" i="62"/>
  <c r="D278" i="48"/>
  <c r="G288" i="47"/>
  <c r="G178" i="47"/>
  <c r="K277" i="48"/>
  <c r="I178" i="48"/>
  <c r="I288" i="48"/>
  <c r="C288" i="48"/>
  <c r="C178" i="48"/>
  <c r="E288" i="47"/>
  <c r="E178" i="47"/>
  <c r="J288" i="47"/>
  <c r="J178" i="47"/>
  <c r="K178" i="47"/>
  <c r="K288" i="47"/>
  <c r="S286" i="51"/>
  <c r="S176" i="51"/>
  <c r="D165" i="48"/>
  <c r="T176" i="51"/>
  <c r="T286" i="51"/>
  <c r="N286" i="62"/>
  <c r="N176" i="62"/>
  <c r="Q176" i="62"/>
  <c r="Q286" i="62"/>
  <c r="L287" i="49"/>
  <c r="L177" i="49"/>
  <c r="X64" i="51"/>
  <c r="H177" i="49"/>
  <c r="H287" i="49"/>
  <c r="T64" i="51"/>
  <c r="F278" i="48"/>
  <c r="E278" i="48"/>
  <c r="H178" i="48"/>
  <c r="H288" i="48"/>
  <c r="L277" i="48"/>
  <c r="B288" i="48"/>
  <c r="B178" i="48"/>
  <c r="R286" i="51"/>
  <c r="R176" i="51"/>
  <c r="D177" i="59"/>
  <c r="D287" i="59"/>
  <c r="P64" i="62"/>
  <c r="C164" i="48"/>
  <c r="K164" i="48"/>
  <c r="U286" i="51"/>
  <c r="U176" i="51"/>
  <c r="L177" i="59"/>
  <c r="L287" i="59"/>
  <c r="X64" i="62"/>
  <c r="C178" i="47"/>
  <c r="C288" i="47"/>
  <c r="D178" i="48"/>
  <c r="D288" i="48"/>
  <c r="H278" i="48"/>
  <c r="I278" i="48"/>
  <c r="K178" i="48"/>
  <c r="K288" i="48"/>
  <c r="G178" i="48"/>
  <c r="G288" i="48"/>
  <c r="L288" i="48"/>
  <c r="L178" i="48"/>
  <c r="B178" i="47"/>
  <c r="B288" i="47"/>
  <c r="X176" i="51"/>
  <c r="X286" i="51"/>
  <c r="D287" i="49"/>
  <c r="D177" i="49"/>
  <c r="P64" i="51"/>
  <c r="R176" i="62"/>
  <c r="R286" i="62"/>
  <c r="G287" i="59"/>
  <c r="G177" i="59"/>
  <c r="S64" i="62"/>
  <c r="L164" i="48"/>
  <c r="N286" i="51"/>
  <c r="N176" i="51"/>
  <c r="K177" i="59"/>
  <c r="K287" i="59"/>
  <c r="W64" i="62"/>
  <c r="I287" i="59"/>
  <c r="I177" i="59"/>
  <c r="U64" i="62"/>
  <c r="L163" i="48"/>
  <c r="G164" i="48"/>
  <c r="K163" i="48"/>
  <c r="J163" i="48"/>
  <c r="E164" i="48"/>
  <c r="B164" i="48"/>
  <c r="F164" i="48"/>
  <c r="D164" i="48"/>
  <c r="H164" i="48"/>
  <c r="I164" i="48"/>
  <c r="C179" i="48" l="1"/>
  <c r="C289" i="48"/>
  <c r="D179" i="48"/>
  <c r="D289" i="48"/>
  <c r="K179" i="48"/>
  <c r="K289" i="48"/>
  <c r="L289" i="47"/>
  <c r="L179" i="47"/>
  <c r="J289" i="47"/>
  <c r="J179" i="47"/>
  <c r="G288" i="59"/>
  <c r="G178" i="59"/>
  <c r="S65" i="62"/>
  <c r="P287" i="62"/>
  <c r="P177" i="62"/>
  <c r="F288" i="49"/>
  <c r="F178" i="49"/>
  <c r="R65" i="51"/>
  <c r="D178" i="49"/>
  <c r="D288" i="49"/>
  <c r="P65" i="51"/>
  <c r="C288" i="59"/>
  <c r="C178" i="59"/>
  <c r="O65" i="62"/>
  <c r="W287" i="51"/>
  <c r="W177" i="51"/>
  <c r="E288" i="59"/>
  <c r="E178" i="59"/>
  <c r="Q65" i="62"/>
  <c r="C276" i="48"/>
  <c r="G178" i="49"/>
  <c r="G288" i="49"/>
  <c r="S65" i="51"/>
  <c r="X177" i="51"/>
  <c r="X287" i="51"/>
  <c r="T287" i="62"/>
  <c r="T177" i="62"/>
  <c r="O287" i="51"/>
  <c r="O177" i="51"/>
  <c r="L288" i="59"/>
  <c r="L178" i="59"/>
  <c r="X65" i="62"/>
  <c r="C178" i="49"/>
  <c r="C288" i="49"/>
  <c r="O65" i="51"/>
  <c r="U287" i="51"/>
  <c r="U177" i="51"/>
  <c r="S287" i="51"/>
  <c r="S177" i="51"/>
  <c r="E288" i="49"/>
  <c r="E178" i="49"/>
  <c r="Q65" i="51"/>
  <c r="G289" i="48"/>
  <c r="G179" i="48"/>
  <c r="W287" i="62"/>
  <c r="W177" i="62"/>
  <c r="K288" i="59"/>
  <c r="K178" i="59"/>
  <c r="W65" i="62"/>
  <c r="R287" i="51"/>
  <c r="R177" i="51"/>
  <c r="L288" i="49"/>
  <c r="L178" i="49"/>
  <c r="X65" i="51"/>
  <c r="I277" i="48"/>
  <c r="E289" i="47"/>
  <c r="E179" i="47"/>
  <c r="P287" i="51"/>
  <c r="P177" i="51"/>
  <c r="K178" i="49"/>
  <c r="K288" i="49"/>
  <c r="W65" i="51"/>
  <c r="V287" i="51"/>
  <c r="V177" i="51"/>
  <c r="Q287" i="62"/>
  <c r="Q177" i="62"/>
  <c r="O287" i="62"/>
  <c r="O177" i="62"/>
  <c r="R287" i="62"/>
  <c r="R177" i="62"/>
  <c r="K276" i="48"/>
  <c r="B179" i="48"/>
  <c r="B289" i="48"/>
  <c r="K179" i="47"/>
  <c r="K289" i="47"/>
  <c r="F289" i="47"/>
  <c r="F179" i="47"/>
  <c r="J178" i="59"/>
  <c r="J288" i="59"/>
  <c r="V65" i="62"/>
  <c r="N287" i="51"/>
  <c r="N177" i="51"/>
  <c r="V287" i="62"/>
  <c r="V177" i="62"/>
  <c r="L289" i="48"/>
  <c r="L179" i="48"/>
  <c r="H277" i="48"/>
  <c r="G277" i="48"/>
  <c r="E179" i="48"/>
  <c r="E289" i="48"/>
  <c r="B179" i="47"/>
  <c r="B289" i="47"/>
  <c r="C179" i="47"/>
  <c r="C289" i="47"/>
  <c r="I289" i="47"/>
  <c r="I179" i="47"/>
  <c r="S287" i="62"/>
  <c r="S177" i="62"/>
  <c r="J288" i="49"/>
  <c r="J178" i="49"/>
  <c r="V65" i="51"/>
  <c r="T177" i="51"/>
  <c r="T287" i="51"/>
  <c r="I178" i="59"/>
  <c r="I288" i="59"/>
  <c r="U65" i="62"/>
  <c r="N177" i="62"/>
  <c r="N287" i="62"/>
  <c r="Q287" i="51"/>
  <c r="Q177" i="51"/>
  <c r="C163" i="48"/>
  <c r="F289" i="48"/>
  <c r="F179" i="48"/>
  <c r="H289" i="48"/>
  <c r="H179" i="48"/>
  <c r="E277" i="48"/>
  <c r="I179" i="48"/>
  <c r="I289" i="48"/>
  <c r="G289" i="47"/>
  <c r="G179" i="47"/>
  <c r="U177" i="62"/>
  <c r="U287" i="62"/>
  <c r="B178" i="59"/>
  <c r="B288" i="59"/>
  <c r="N65" i="62"/>
  <c r="X177" i="62"/>
  <c r="X287" i="62"/>
  <c r="H288" i="59"/>
  <c r="H178" i="59"/>
  <c r="T65" i="62"/>
  <c r="I288" i="49"/>
  <c r="I178" i="49"/>
  <c r="U65" i="51"/>
  <c r="F277" i="48"/>
  <c r="B277" i="48"/>
  <c r="D277" i="48"/>
  <c r="J276" i="48"/>
  <c r="L276" i="48"/>
  <c r="J179" i="48"/>
  <c r="J289" i="48"/>
  <c r="H289" i="47"/>
  <c r="H179" i="47"/>
  <c r="D179" i="47"/>
  <c r="D289" i="47"/>
  <c r="B288" i="49"/>
  <c r="B178" i="49"/>
  <c r="N65" i="51"/>
  <c r="H288" i="49"/>
  <c r="H178" i="49"/>
  <c r="T65" i="51"/>
  <c r="F288" i="59"/>
  <c r="F178" i="59"/>
  <c r="R65" i="62"/>
  <c r="D288" i="59"/>
  <c r="D178" i="59"/>
  <c r="P65" i="62"/>
  <c r="H163" i="48"/>
  <c r="D163" i="48"/>
  <c r="E163" i="48"/>
  <c r="C162" i="48"/>
  <c r="K162" i="48"/>
  <c r="F163" i="48"/>
  <c r="L162" i="48"/>
  <c r="I163" i="48"/>
  <c r="J162" i="48"/>
  <c r="B276" i="48" l="1"/>
  <c r="G180" i="48"/>
  <c r="G290" i="48"/>
  <c r="K290" i="48"/>
  <c r="K180" i="48"/>
  <c r="K290" i="47"/>
  <c r="K180" i="47"/>
  <c r="P288" i="62"/>
  <c r="P178" i="62"/>
  <c r="N288" i="51"/>
  <c r="N178" i="51"/>
  <c r="W288" i="51"/>
  <c r="W178" i="51"/>
  <c r="W178" i="62"/>
  <c r="W288" i="62"/>
  <c r="F179" i="59"/>
  <c r="F289" i="59"/>
  <c r="R66" i="62"/>
  <c r="P288" i="51"/>
  <c r="P178" i="51"/>
  <c r="I290" i="47"/>
  <c r="I180" i="47"/>
  <c r="D289" i="59"/>
  <c r="D179" i="59"/>
  <c r="P66" i="62"/>
  <c r="X178" i="51"/>
  <c r="X288" i="51"/>
  <c r="K179" i="59"/>
  <c r="K289" i="59"/>
  <c r="W66" i="62"/>
  <c r="T288" i="51"/>
  <c r="T178" i="51"/>
  <c r="J179" i="49"/>
  <c r="J289" i="49"/>
  <c r="V66" i="51"/>
  <c r="N178" i="62"/>
  <c r="N288" i="62"/>
  <c r="U178" i="62"/>
  <c r="U288" i="62"/>
  <c r="D289" i="49"/>
  <c r="D179" i="49"/>
  <c r="P66" i="51"/>
  <c r="I179" i="59"/>
  <c r="I289" i="59"/>
  <c r="U66" i="62"/>
  <c r="Q178" i="51"/>
  <c r="Q288" i="51"/>
  <c r="O178" i="51"/>
  <c r="O288" i="51"/>
  <c r="S288" i="51"/>
  <c r="S178" i="51"/>
  <c r="K289" i="49"/>
  <c r="K179" i="49"/>
  <c r="W66" i="51"/>
  <c r="F180" i="47"/>
  <c r="F290" i="47"/>
  <c r="K275" i="48"/>
  <c r="C290" i="47"/>
  <c r="C180" i="47"/>
  <c r="R288" i="62"/>
  <c r="R178" i="62"/>
  <c r="J289" i="59"/>
  <c r="J179" i="59"/>
  <c r="V66" i="62"/>
  <c r="B163" i="48"/>
  <c r="U178" i="51"/>
  <c r="U288" i="51"/>
  <c r="B179" i="59"/>
  <c r="B289" i="59"/>
  <c r="N66" i="62"/>
  <c r="I289" i="49"/>
  <c r="I179" i="49"/>
  <c r="U66" i="51"/>
  <c r="O288" i="62"/>
  <c r="O178" i="62"/>
  <c r="R288" i="51"/>
  <c r="R178" i="51"/>
  <c r="G276" i="48"/>
  <c r="E290" i="47"/>
  <c r="E180" i="47"/>
  <c r="E290" i="48"/>
  <c r="E180" i="48"/>
  <c r="L180" i="47"/>
  <c r="L290" i="47"/>
  <c r="D290" i="47"/>
  <c r="D180" i="47"/>
  <c r="T178" i="62"/>
  <c r="T288" i="62"/>
  <c r="B179" i="49"/>
  <c r="B289" i="49"/>
  <c r="N66" i="51"/>
  <c r="G289" i="59"/>
  <c r="G179" i="59"/>
  <c r="S66" i="62"/>
  <c r="H179" i="59"/>
  <c r="H289" i="59"/>
  <c r="T66" i="62"/>
  <c r="L289" i="59"/>
  <c r="L179" i="59"/>
  <c r="X66" i="62"/>
  <c r="J275" i="48"/>
  <c r="B180" i="47"/>
  <c r="B290" i="47"/>
  <c r="C275" i="48"/>
  <c r="L290" i="48"/>
  <c r="L180" i="48"/>
  <c r="G290" i="47"/>
  <c r="G180" i="47"/>
  <c r="E289" i="49"/>
  <c r="E179" i="49"/>
  <c r="Q66" i="51"/>
  <c r="V288" i="51"/>
  <c r="V178" i="51"/>
  <c r="G163" i="48"/>
  <c r="G179" i="49"/>
  <c r="G289" i="49"/>
  <c r="S66" i="51"/>
  <c r="H179" i="49"/>
  <c r="H289" i="49"/>
  <c r="T66" i="51"/>
  <c r="L289" i="49"/>
  <c r="L179" i="49"/>
  <c r="X66" i="51"/>
  <c r="F276" i="48"/>
  <c r="F180" i="48"/>
  <c r="F290" i="48"/>
  <c r="J180" i="47"/>
  <c r="J290" i="47"/>
  <c r="I276" i="48"/>
  <c r="H276" i="48"/>
  <c r="D290" i="48"/>
  <c r="D180" i="48"/>
  <c r="C290" i="48"/>
  <c r="C180" i="48"/>
  <c r="H180" i="47"/>
  <c r="H290" i="47"/>
  <c r="E179" i="59"/>
  <c r="E289" i="59"/>
  <c r="Q66" i="62"/>
  <c r="C289" i="59"/>
  <c r="C179" i="59"/>
  <c r="O66" i="62"/>
  <c r="Q288" i="62"/>
  <c r="Q178" i="62"/>
  <c r="S288" i="62"/>
  <c r="S178" i="62"/>
  <c r="I180" i="48"/>
  <c r="I290" i="48"/>
  <c r="D276" i="48"/>
  <c r="B180" i="48"/>
  <c r="B290" i="48"/>
  <c r="L275" i="48"/>
  <c r="E276" i="48"/>
  <c r="H180" i="48"/>
  <c r="H290" i="48"/>
  <c r="J290" i="48"/>
  <c r="J180" i="48"/>
  <c r="V178" i="62"/>
  <c r="V288" i="62"/>
  <c r="C289" i="49"/>
  <c r="C179" i="49"/>
  <c r="O66" i="51"/>
  <c r="X288" i="62"/>
  <c r="X178" i="62"/>
  <c r="F179" i="49"/>
  <c r="F289" i="49"/>
  <c r="R66" i="51"/>
  <c r="G162" i="48"/>
  <c r="C161" i="48"/>
  <c r="J161" i="48"/>
  <c r="L161" i="48"/>
  <c r="F162" i="48"/>
  <c r="K161" i="48"/>
  <c r="I275" i="48" l="1"/>
  <c r="H181" i="48"/>
  <c r="H291" i="48"/>
  <c r="K181" i="47"/>
  <c r="K291" i="47"/>
  <c r="F291" i="47"/>
  <c r="F181" i="47"/>
  <c r="F290" i="49"/>
  <c r="F180" i="49"/>
  <c r="R67" i="51"/>
  <c r="L180" i="59"/>
  <c r="L290" i="59"/>
  <c r="X67" i="62"/>
  <c r="D180" i="49"/>
  <c r="D290" i="49"/>
  <c r="P67" i="51"/>
  <c r="Q179" i="51"/>
  <c r="Q289" i="51"/>
  <c r="K180" i="59"/>
  <c r="K290" i="59"/>
  <c r="W67" i="62"/>
  <c r="W289" i="51"/>
  <c r="W179" i="51"/>
  <c r="G291" i="47"/>
  <c r="G181" i="47"/>
  <c r="I291" i="47"/>
  <c r="I181" i="47"/>
  <c r="L290" i="49"/>
  <c r="L180" i="49"/>
  <c r="X67" i="51"/>
  <c r="I162" i="48"/>
  <c r="B180" i="59"/>
  <c r="B290" i="59"/>
  <c r="N67" i="62"/>
  <c r="I180" i="59"/>
  <c r="I290" i="59"/>
  <c r="U67" i="62"/>
  <c r="E291" i="48"/>
  <c r="E181" i="48"/>
  <c r="J181" i="47"/>
  <c r="J291" i="47"/>
  <c r="O289" i="62"/>
  <c r="O179" i="62"/>
  <c r="T289" i="51"/>
  <c r="T179" i="51"/>
  <c r="B290" i="49"/>
  <c r="B180" i="49"/>
  <c r="N67" i="51"/>
  <c r="X179" i="62"/>
  <c r="X289" i="62"/>
  <c r="P289" i="51"/>
  <c r="P179" i="51"/>
  <c r="V289" i="51"/>
  <c r="V179" i="51"/>
  <c r="I290" i="49"/>
  <c r="I180" i="49"/>
  <c r="U67" i="51"/>
  <c r="P289" i="62"/>
  <c r="P179" i="62"/>
  <c r="R289" i="62"/>
  <c r="R179" i="62"/>
  <c r="E275" i="48"/>
  <c r="F275" i="48"/>
  <c r="X289" i="51"/>
  <c r="X179" i="51"/>
  <c r="C180" i="59"/>
  <c r="C290" i="59"/>
  <c r="O67" i="62"/>
  <c r="T289" i="62"/>
  <c r="T179" i="62"/>
  <c r="E290" i="59"/>
  <c r="E180" i="59"/>
  <c r="Q67" i="62"/>
  <c r="U289" i="51"/>
  <c r="U179" i="51"/>
  <c r="D291" i="47"/>
  <c r="D181" i="47"/>
  <c r="D181" i="48"/>
  <c r="D291" i="48"/>
  <c r="L181" i="48"/>
  <c r="L291" i="48"/>
  <c r="O289" i="51"/>
  <c r="O179" i="51"/>
  <c r="C290" i="49"/>
  <c r="C180" i="49"/>
  <c r="O67" i="51"/>
  <c r="E290" i="49"/>
  <c r="E180" i="49"/>
  <c r="Q67" i="51"/>
  <c r="K291" i="48"/>
  <c r="K181" i="48"/>
  <c r="B275" i="48"/>
  <c r="G275" i="48"/>
  <c r="F181" i="48"/>
  <c r="F291" i="48"/>
  <c r="L181" i="47"/>
  <c r="L291" i="47"/>
  <c r="H290" i="59"/>
  <c r="H180" i="59"/>
  <c r="T67" i="62"/>
  <c r="Q179" i="62"/>
  <c r="Q289" i="62"/>
  <c r="G290" i="59"/>
  <c r="G180" i="59"/>
  <c r="S67" i="62"/>
  <c r="U179" i="62"/>
  <c r="U289" i="62"/>
  <c r="J290" i="49"/>
  <c r="J180" i="49"/>
  <c r="V67" i="51"/>
  <c r="C181" i="48"/>
  <c r="C291" i="48"/>
  <c r="J181" i="48"/>
  <c r="J291" i="48"/>
  <c r="G181" i="48"/>
  <c r="G291" i="48"/>
  <c r="L274" i="48"/>
  <c r="B291" i="48"/>
  <c r="B181" i="48"/>
  <c r="B181" i="47"/>
  <c r="B291" i="47"/>
  <c r="C291" i="47"/>
  <c r="C181" i="47"/>
  <c r="H180" i="49"/>
  <c r="H290" i="49"/>
  <c r="T67" i="51"/>
  <c r="G180" i="49"/>
  <c r="G290" i="49"/>
  <c r="S67" i="51"/>
  <c r="S179" i="51"/>
  <c r="S289" i="51"/>
  <c r="N289" i="51"/>
  <c r="N179" i="51"/>
  <c r="N289" i="62"/>
  <c r="N179" i="62"/>
  <c r="V289" i="62"/>
  <c r="V179" i="62"/>
  <c r="J180" i="59"/>
  <c r="J290" i="59"/>
  <c r="V67" i="62"/>
  <c r="B162" i="48"/>
  <c r="K274" i="48"/>
  <c r="C274" i="48"/>
  <c r="H275" i="48"/>
  <c r="J274" i="48"/>
  <c r="D275" i="48"/>
  <c r="I291" i="48"/>
  <c r="I181" i="48"/>
  <c r="E181" i="47"/>
  <c r="E291" i="47"/>
  <c r="H291" i="47"/>
  <c r="H181" i="47"/>
  <c r="R179" i="51"/>
  <c r="R289" i="51"/>
  <c r="F290" i="59"/>
  <c r="F180" i="59"/>
  <c r="R67" i="62"/>
  <c r="E162" i="48"/>
  <c r="D162" i="48"/>
  <c r="D180" i="59"/>
  <c r="D290" i="59"/>
  <c r="P67" i="62"/>
  <c r="H162" i="48"/>
  <c r="K290" i="49"/>
  <c r="K180" i="49"/>
  <c r="W67" i="51"/>
  <c r="S289" i="62"/>
  <c r="S179" i="62"/>
  <c r="W289" i="62"/>
  <c r="W179" i="62"/>
  <c r="B161" i="48"/>
  <c r="E161" i="48"/>
  <c r="D161" i="48"/>
  <c r="J160" i="48"/>
  <c r="G161" i="48"/>
  <c r="I161" i="48"/>
  <c r="F161" i="48"/>
  <c r="C160" i="48"/>
  <c r="C182" i="48" l="1"/>
  <c r="C292" i="48"/>
  <c r="C292" i="47"/>
  <c r="C182" i="47"/>
  <c r="G291" i="59"/>
  <c r="G181" i="59"/>
  <c r="S68" i="62"/>
  <c r="V290" i="62"/>
  <c r="V180" i="62"/>
  <c r="H181" i="59"/>
  <c r="H291" i="59"/>
  <c r="T68" i="62"/>
  <c r="V290" i="51"/>
  <c r="V180" i="51"/>
  <c r="I291" i="49"/>
  <c r="I181" i="49"/>
  <c r="U68" i="51"/>
  <c r="Q290" i="62"/>
  <c r="Q180" i="62"/>
  <c r="O290" i="62"/>
  <c r="O180" i="62"/>
  <c r="E291" i="49"/>
  <c r="E181" i="49"/>
  <c r="Q68" i="51"/>
  <c r="N290" i="51"/>
  <c r="N180" i="51"/>
  <c r="B182" i="47"/>
  <c r="B292" i="47"/>
  <c r="R290" i="62"/>
  <c r="R180" i="62"/>
  <c r="G291" i="49"/>
  <c r="G181" i="49"/>
  <c r="S68" i="51"/>
  <c r="T290" i="51"/>
  <c r="T180" i="51"/>
  <c r="H291" i="49"/>
  <c r="H181" i="49"/>
  <c r="T68" i="51"/>
  <c r="L291" i="59"/>
  <c r="L181" i="59"/>
  <c r="X68" i="62"/>
  <c r="D291" i="49"/>
  <c r="D181" i="49"/>
  <c r="P68" i="51"/>
  <c r="B274" i="48"/>
  <c r="G292" i="48"/>
  <c r="G182" i="48"/>
  <c r="J182" i="47"/>
  <c r="J292" i="47"/>
  <c r="W290" i="51"/>
  <c r="W180" i="51"/>
  <c r="P290" i="62"/>
  <c r="P180" i="62"/>
  <c r="J291" i="59"/>
  <c r="J181" i="59"/>
  <c r="V68" i="62"/>
  <c r="C291" i="59"/>
  <c r="C181" i="59"/>
  <c r="O68" i="62"/>
  <c r="O180" i="51"/>
  <c r="O290" i="51"/>
  <c r="L291" i="49"/>
  <c r="L181" i="49"/>
  <c r="X68" i="51"/>
  <c r="D291" i="59"/>
  <c r="D181" i="59"/>
  <c r="P68" i="62"/>
  <c r="H274" i="48"/>
  <c r="D274" i="48"/>
  <c r="B292" i="48"/>
  <c r="B182" i="48"/>
  <c r="L182" i="48"/>
  <c r="L292" i="48"/>
  <c r="D292" i="47"/>
  <c r="D182" i="47"/>
  <c r="J181" i="49"/>
  <c r="J291" i="49"/>
  <c r="V68" i="51"/>
  <c r="C181" i="49"/>
  <c r="C291" i="49"/>
  <c r="O68" i="51"/>
  <c r="W290" i="62"/>
  <c r="W180" i="62"/>
  <c r="P290" i="51"/>
  <c r="P180" i="51"/>
  <c r="R290" i="51"/>
  <c r="R180" i="51"/>
  <c r="C273" i="48"/>
  <c r="H292" i="47"/>
  <c r="H182" i="47"/>
  <c r="S290" i="51"/>
  <c r="S180" i="51"/>
  <c r="K291" i="59"/>
  <c r="K181" i="59"/>
  <c r="W68" i="62"/>
  <c r="B291" i="59"/>
  <c r="B181" i="59"/>
  <c r="N68" i="62"/>
  <c r="Q290" i="51"/>
  <c r="Q180" i="51"/>
  <c r="U290" i="62"/>
  <c r="U180" i="62"/>
  <c r="X290" i="51"/>
  <c r="X180" i="51"/>
  <c r="I182" i="48"/>
  <c r="I292" i="48"/>
  <c r="D182" i="48"/>
  <c r="D292" i="48"/>
  <c r="E292" i="48"/>
  <c r="E182" i="48"/>
  <c r="F292" i="47"/>
  <c r="F182" i="47"/>
  <c r="K291" i="49"/>
  <c r="K181" i="49"/>
  <c r="W68" i="51"/>
  <c r="B181" i="49"/>
  <c r="B291" i="49"/>
  <c r="N68" i="51"/>
  <c r="J182" i="48"/>
  <c r="J292" i="48"/>
  <c r="K292" i="48"/>
  <c r="K182" i="48"/>
  <c r="E274" i="48"/>
  <c r="F274" i="48"/>
  <c r="K273" i="48"/>
  <c r="H182" i="48"/>
  <c r="H292" i="48"/>
  <c r="L182" i="47"/>
  <c r="L292" i="47"/>
  <c r="E292" i="47"/>
  <c r="E182" i="47"/>
  <c r="G292" i="47"/>
  <c r="G182" i="47"/>
  <c r="H161" i="48"/>
  <c r="K160" i="48"/>
  <c r="F291" i="59"/>
  <c r="F181" i="59"/>
  <c r="R68" i="62"/>
  <c r="U290" i="51"/>
  <c r="U180" i="51"/>
  <c r="N290" i="62"/>
  <c r="N180" i="62"/>
  <c r="I274" i="48"/>
  <c r="G274" i="48"/>
  <c r="J273" i="48"/>
  <c r="I292" i="47"/>
  <c r="I182" i="47"/>
  <c r="L273" i="48"/>
  <c r="F292" i="48"/>
  <c r="F182" i="48"/>
  <c r="K292" i="47"/>
  <c r="K182" i="47"/>
  <c r="L160" i="48"/>
  <c r="S290" i="62"/>
  <c r="S180" i="62"/>
  <c r="T180" i="62"/>
  <c r="T290" i="62"/>
  <c r="F181" i="49"/>
  <c r="F291" i="49"/>
  <c r="R68" i="51"/>
  <c r="I181" i="59"/>
  <c r="I291" i="59"/>
  <c r="U68" i="62"/>
  <c r="E291" i="59"/>
  <c r="E181" i="59"/>
  <c r="Q68" i="62"/>
  <c r="X180" i="62"/>
  <c r="X290" i="62"/>
  <c r="K159" i="48"/>
  <c r="J159" i="48"/>
  <c r="G160" i="48"/>
  <c r="D160" i="48"/>
  <c r="I160" i="48"/>
  <c r="L159" i="48"/>
  <c r="B160" i="48"/>
  <c r="G183" i="47" l="1"/>
  <c r="G293" i="47"/>
  <c r="I293" i="48"/>
  <c r="I183" i="48"/>
  <c r="K293" i="48"/>
  <c r="K183" i="48"/>
  <c r="H292" i="49"/>
  <c r="H182" i="49"/>
  <c r="T69" i="51"/>
  <c r="F292" i="49"/>
  <c r="F182" i="49"/>
  <c r="R69" i="51"/>
  <c r="O291" i="51"/>
  <c r="O181" i="51"/>
  <c r="X291" i="51"/>
  <c r="X181" i="51"/>
  <c r="B273" i="48"/>
  <c r="H273" i="48"/>
  <c r="E273" i="48"/>
  <c r="G183" i="48"/>
  <c r="G293" i="48"/>
  <c r="K183" i="47"/>
  <c r="K293" i="47"/>
  <c r="F293" i="47"/>
  <c r="F183" i="47"/>
  <c r="Q291" i="62"/>
  <c r="Q181" i="62"/>
  <c r="E160" i="48"/>
  <c r="W291" i="51"/>
  <c r="W181" i="51"/>
  <c r="I182" i="49"/>
  <c r="I292" i="49"/>
  <c r="U69" i="51"/>
  <c r="D182" i="49"/>
  <c r="D292" i="49"/>
  <c r="P69" i="51"/>
  <c r="V291" i="51"/>
  <c r="V181" i="51"/>
  <c r="V181" i="62"/>
  <c r="V291" i="62"/>
  <c r="P291" i="51"/>
  <c r="P181" i="51"/>
  <c r="I292" i="59"/>
  <c r="I182" i="59"/>
  <c r="U69" i="62"/>
  <c r="N291" i="62"/>
  <c r="N181" i="62"/>
  <c r="D182" i="59"/>
  <c r="D292" i="59"/>
  <c r="P69" i="62"/>
  <c r="E182" i="49"/>
  <c r="E292" i="49"/>
  <c r="Q69" i="51"/>
  <c r="L182" i="59"/>
  <c r="L292" i="59"/>
  <c r="X69" i="62"/>
  <c r="D293" i="48"/>
  <c r="D183" i="48"/>
  <c r="G273" i="48"/>
  <c r="J293" i="47"/>
  <c r="J183" i="47"/>
  <c r="K292" i="49"/>
  <c r="K182" i="49"/>
  <c r="W69" i="51"/>
  <c r="C292" i="59"/>
  <c r="C182" i="59"/>
  <c r="O69" i="62"/>
  <c r="E182" i="59"/>
  <c r="E292" i="59"/>
  <c r="Q69" i="62"/>
  <c r="X291" i="62"/>
  <c r="X181" i="62"/>
  <c r="T291" i="51"/>
  <c r="T181" i="51"/>
  <c r="S291" i="62"/>
  <c r="S181" i="62"/>
  <c r="L292" i="49"/>
  <c r="L182" i="49"/>
  <c r="X69" i="51"/>
  <c r="K292" i="59"/>
  <c r="K182" i="59"/>
  <c r="W69" i="62"/>
  <c r="F273" i="48"/>
  <c r="E183" i="48"/>
  <c r="E293" i="48"/>
  <c r="D293" i="47"/>
  <c r="D183" i="47"/>
  <c r="G182" i="59"/>
  <c r="G292" i="59"/>
  <c r="S69" i="62"/>
  <c r="R291" i="62"/>
  <c r="R181" i="62"/>
  <c r="C182" i="49"/>
  <c r="C292" i="49"/>
  <c r="O69" i="51"/>
  <c r="H160" i="48"/>
  <c r="S291" i="51"/>
  <c r="S181" i="51"/>
  <c r="J182" i="59"/>
  <c r="J292" i="59"/>
  <c r="V69" i="62"/>
  <c r="C272" i="48"/>
  <c r="H293" i="47"/>
  <c r="H183" i="47"/>
  <c r="U181" i="62"/>
  <c r="U291" i="62"/>
  <c r="G292" i="49"/>
  <c r="G182" i="49"/>
  <c r="S69" i="51"/>
  <c r="F160" i="48"/>
  <c r="B292" i="59"/>
  <c r="B182" i="59"/>
  <c r="N69" i="62"/>
  <c r="O291" i="62"/>
  <c r="O181" i="62"/>
  <c r="Q291" i="51"/>
  <c r="Q181" i="51"/>
  <c r="U291" i="51"/>
  <c r="U181" i="51"/>
  <c r="T181" i="62"/>
  <c r="T291" i="62"/>
  <c r="J292" i="49"/>
  <c r="J182" i="49"/>
  <c r="V69" i="51"/>
  <c r="H183" i="48"/>
  <c r="H293" i="48"/>
  <c r="I273" i="48"/>
  <c r="L293" i="48"/>
  <c r="L183" i="48"/>
  <c r="F183" i="48"/>
  <c r="F293" i="48"/>
  <c r="C293" i="48"/>
  <c r="C183" i="48"/>
  <c r="E183" i="47"/>
  <c r="E293" i="47"/>
  <c r="I183" i="47"/>
  <c r="I293" i="47"/>
  <c r="N291" i="51"/>
  <c r="N181" i="51"/>
  <c r="B292" i="49"/>
  <c r="B182" i="49"/>
  <c r="N69" i="51"/>
  <c r="W291" i="62"/>
  <c r="W181" i="62"/>
  <c r="P291" i="62"/>
  <c r="P181" i="62"/>
  <c r="B293" i="47"/>
  <c r="B183" i="47"/>
  <c r="R291" i="51"/>
  <c r="R181" i="51"/>
  <c r="L272" i="48"/>
  <c r="L183" i="47"/>
  <c r="L293" i="47"/>
  <c r="J272" i="48"/>
  <c r="D273" i="48"/>
  <c r="K272" i="48"/>
  <c r="B293" i="48"/>
  <c r="B183" i="48"/>
  <c r="J293" i="48"/>
  <c r="J183" i="48"/>
  <c r="C293" i="47"/>
  <c r="C183" i="47"/>
  <c r="H182" i="59"/>
  <c r="H292" i="59"/>
  <c r="T69" i="62"/>
  <c r="F292" i="59"/>
  <c r="F182" i="59"/>
  <c r="R69" i="62"/>
  <c r="C159" i="48"/>
  <c r="L158" i="48"/>
  <c r="H159" i="48"/>
  <c r="G159" i="48"/>
  <c r="J158" i="48"/>
  <c r="I159" i="48"/>
  <c r="C158" i="48"/>
  <c r="N292" i="51" l="1"/>
  <c r="N182" i="51"/>
  <c r="B183" i="59"/>
  <c r="B293" i="59"/>
  <c r="N70" i="62"/>
  <c r="B272" i="48"/>
  <c r="G272" i="48"/>
  <c r="I184" i="48"/>
  <c r="I294" i="48"/>
  <c r="J294" i="48"/>
  <c r="J184" i="48"/>
  <c r="I184" i="47"/>
  <c r="I294" i="47"/>
  <c r="D293" i="59"/>
  <c r="D183" i="59"/>
  <c r="P70" i="62"/>
  <c r="K183" i="59"/>
  <c r="K293" i="59"/>
  <c r="W70" i="62"/>
  <c r="U292" i="62"/>
  <c r="U182" i="62"/>
  <c r="B293" i="49"/>
  <c r="B183" i="49"/>
  <c r="N70" i="51"/>
  <c r="B294" i="47"/>
  <c r="B184" i="47"/>
  <c r="G184" i="48"/>
  <c r="G294" i="48"/>
  <c r="L294" i="48"/>
  <c r="L184" i="48"/>
  <c r="T182" i="62"/>
  <c r="T292" i="62"/>
  <c r="D293" i="49"/>
  <c r="D183" i="49"/>
  <c r="P70" i="51"/>
  <c r="O292" i="51"/>
  <c r="O182" i="51"/>
  <c r="K293" i="49"/>
  <c r="K183" i="49"/>
  <c r="W70" i="51"/>
  <c r="I293" i="49"/>
  <c r="I183" i="49"/>
  <c r="U70" i="51"/>
  <c r="P292" i="51"/>
  <c r="P182" i="51"/>
  <c r="F293" i="59"/>
  <c r="F183" i="59"/>
  <c r="R70" i="62"/>
  <c r="H294" i="47"/>
  <c r="H184" i="47"/>
  <c r="F272" i="48"/>
  <c r="H294" i="48"/>
  <c r="H184" i="48"/>
  <c r="J184" i="47"/>
  <c r="J294" i="47"/>
  <c r="F294" i="47"/>
  <c r="F184" i="47"/>
  <c r="J293" i="49"/>
  <c r="J183" i="49"/>
  <c r="V70" i="51"/>
  <c r="I183" i="59"/>
  <c r="I293" i="59"/>
  <c r="U70" i="62"/>
  <c r="B159" i="48"/>
  <c r="R292" i="51"/>
  <c r="R182" i="51"/>
  <c r="F183" i="49"/>
  <c r="F293" i="49"/>
  <c r="R70" i="51"/>
  <c r="C184" i="48"/>
  <c r="C294" i="48"/>
  <c r="C294" i="47"/>
  <c r="C184" i="47"/>
  <c r="J183" i="59"/>
  <c r="J293" i="59"/>
  <c r="V70" i="62"/>
  <c r="X182" i="51"/>
  <c r="X292" i="51"/>
  <c r="P182" i="62"/>
  <c r="P292" i="62"/>
  <c r="E272" i="48"/>
  <c r="B184" i="48"/>
  <c r="B294" i="48"/>
  <c r="K271" i="48"/>
  <c r="E184" i="48"/>
  <c r="E294" i="48"/>
  <c r="E294" i="47"/>
  <c r="E184" i="47"/>
  <c r="D184" i="47"/>
  <c r="D294" i="47"/>
  <c r="L293" i="59"/>
  <c r="L183" i="59"/>
  <c r="X70" i="62"/>
  <c r="K158" i="48"/>
  <c r="H183" i="59"/>
  <c r="H293" i="59"/>
  <c r="T70" i="62"/>
  <c r="N292" i="62"/>
  <c r="N182" i="62"/>
  <c r="S292" i="62"/>
  <c r="S182" i="62"/>
  <c r="G293" i="59"/>
  <c r="G183" i="59"/>
  <c r="S70" i="62"/>
  <c r="F159" i="48"/>
  <c r="O182" i="62"/>
  <c r="O292" i="62"/>
  <c r="X292" i="62"/>
  <c r="X182" i="62"/>
  <c r="E293" i="49"/>
  <c r="E183" i="49"/>
  <c r="Q70" i="51"/>
  <c r="H272" i="48"/>
  <c r="C271" i="48"/>
  <c r="D294" i="48"/>
  <c r="D184" i="48"/>
  <c r="L184" i="47"/>
  <c r="L294" i="47"/>
  <c r="K184" i="47"/>
  <c r="K294" i="47"/>
  <c r="L293" i="49"/>
  <c r="L183" i="49"/>
  <c r="X70" i="51"/>
  <c r="H293" i="49"/>
  <c r="H183" i="49"/>
  <c r="T70" i="51"/>
  <c r="V182" i="62"/>
  <c r="V292" i="62"/>
  <c r="G183" i="49"/>
  <c r="G293" i="49"/>
  <c r="S70" i="51"/>
  <c r="Q292" i="62"/>
  <c r="Q182" i="62"/>
  <c r="W292" i="51"/>
  <c r="W182" i="51"/>
  <c r="U182" i="51"/>
  <c r="U292" i="51"/>
  <c r="C183" i="59"/>
  <c r="C293" i="59"/>
  <c r="O70" i="62"/>
  <c r="E159" i="48"/>
  <c r="T292" i="51"/>
  <c r="T182" i="51"/>
  <c r="F184" i="48"/>
  <c r="F294" i="48"/>
  <c r="D272" i="48"/>
  <c r="I272" i="48"/>
  <c r="J271" i="48"/>
  <c r="L271" i="48"/>
  <c r="K184" i="48"/>
  <c r="K294" i="48"/>
  <c r="G294" i="47"/>
  <c r="G184" i="47"/>
  <c r="R292" i="62"/>
  <c r="R182" i="62"/>
  <c r="D159" i="48"/>
  <c r="V292" i="51"/>
  <c r="V182" i="51"/>
  <c r="S292" i="51"/>
  <c r="S182" i="51"/>
  <c r="E293" i="59"/>
  <c r="E183" i="59"/>
  <c r="Q70" i="62"/>
  <c r="W182" i="62"/>
  <c r="W292" i="62"/>
  <c r="Q182" i="51"/>
  <c r="Q292" i="51"/>
  <c r="C183" i="49"/>
  <c r="C293" i="49"/>
  <c r="O70" i="51"/>
  <c r="C157" i="48"/>
  <c r="I158" i="48"/>
  <c r="L157" i="48"/>
  <c r="F158" i="48"/>
  <c r="K157" i="48"/>
  <c r="D158" i="48"/>
  <c r="E158" i="48"/>
  <c r="B185" i="48" l="1"/>
  <c r="B295" i="48"/>
  <c r="C185" i="48"/>
  <c r="C295" i="48"/>
  <c r="G295" i="47"/>
  <c r="G185" i="47"/>
  <c r="U183" i="51"/>
  <c r="U293" i="51"/>
  <c r="I184" i="49"/>
  <c r="I294" i="49"/>
  <c r="U71" i="51"/>
  <c r="D295" i="47"/>
  <c r="D185" i="47"/>
  <c r="Q293" i="62"/>
  <c r="Q183" i="62"/>
  <c r="T293" i="51"/>
  <c r="T183" i="51"/>
  <c r="V183" i="62"/>
  <c r="V293" i="62"/>
  <c r="E294" i="59"/>
  <c r="E184" i="59"/>
  <c r="Q71" i="62"/>
  <c r="J270" i="48"/>
  <c r="J295" i="47"/>
  <c r="J185" i="47"/>
  <c r="Q293" i="51"/>
  <c r="Q183" i="51"/>
  <c r="S183" i="62"/>
  <c r="S293" i="62"/>
  <c r="E184" i="49"/>
  <c r="E294" i="49"/>
  <c r="Q71" i="51"/>
  <c r="N293" i="51"/>
  <c r="N183" i="51"/>
  <c r="B294" i="59"/>
  <c r="B184" i="59"/>
  <c r="N71" i="62"/>
  <c r="G271" i="48"/>
  <c r="H271" i="48"/>
  <c r="I185" i="48"/>
  <c r="I295" i="48"/>
  <c r="K185" i="47"/>
  <c r="K295" i="47"/>
  <c r="G184" i="59"/>
  <c r="G294" i="59"/>
  <c r="S71" i="62"/>
  <c r="C294" i="49"/>
  <c r="C184" i="49"/>
  <c r="O71" i="51"/>
  <c r="D294" i="59"/>
  <c r="D184" i="59"/>
  <c r="P71" i="62"/>
  <c r="L294" i="59"/>
  <c r="L184" i="59"/>
  <c r="X71" i="62"/>
  <c r="U293" i="62"/>
  <c r="U183" i="62"/>
  <c r="W293" i="51"/>
  <c r="W183" i="51"/>
  <c r="P293" i="51"/>
  <c r="P183" i="51"/>
  <c r="W293" i="62"/>
  <c r="W183" i="62"/>
  <c r="B184" i="49"/>
  <c r="B294" i="49"/>
  <c r="N71" i="51"/>
  <c r="D295" i="48"/>
  <c r="D185" i="48"/>
  <c r="E271" i="48"/>
  <c r="H295" i="47"/>
  <c r="H185" i="47"/>
  <c r="G294" i="49"/>
  <c r="G184" i="49"/>
  <c r="S71" i="51"/>
  <c r="C294" i="59"/>
  <c r="C184" i="59"/>
  <c r="O71" i="62"/>
  <c r="F294" i="59"/>
  <c r="F184" i="59"/>
  <c r="R71" i="62"/>
  <c r="D294" i="49"/>
  <c r="D184" i="49"/>
  <c r="P71" i="51"/>
  <c r="L294" i="49"/>
  <c r="L184" i="49"/>
  <c r="X71" i="51"/>
  <c r="R293" i="62"/>
  <c r="R183" i="62"/>
  <c r="G158" i="48"/>
  <c r="N293" i="62"/>
  <c r="N183" i="62"/>
  <c r="K270" i="48"/>
  <c r="B271" i="48"/>
  <c r="L295" i="47"/>
  <c r="L185" i="47"/>
  <c r="F295" i="48"/>
  <c r="F185" i="48"/>
  <c r="C295" i="47"/>
  <c r="C185" i="47"/>
  <c r="O183" i="51"/>
  <c r="O293" i="51"/>
  <c r="K294" i="59"/>
  <c r="K184" i="59"/>
  <c r="W71" i="62"/>
  <c r="J157" i="48"/>
  <c r="H184" i="59"/>
  <c r="H294" i="59"/>
  <c r="T71" i="62"/>
  <c r="F184" i="49"/>
  <c r="F294" i="49"/>
  <c r="R71" i="51"/>
  <c r="X293" i="62"/>
  <c r="X183" i="62"/>
  <c r="J294" i="59"/>
  <c r="J184" i="59"/>
  <c r="V71" i="62"/>
  <c r="K185" i="48"/>
  <c r="K295" i="48"/>
  <c r="H185" i="48"/>
  <c r="H295" i="48"/>
  <c r="I271" i="48"/>
  <c r="F271" i="48"/>
  <c r="C270" i="48"/>
  <c r="J295" i="48"/>
  <c r="J185" i="48"/>
  <c r="B295" i="47"/>
  <c r="B185" i="47"/>
  <c r="I185" i="47"/>
  <c r="I295" i="47"/>
  <c r="K184" i="49"/>
  <c r="K294" i="49"/>
  <c r="W71" i="51"/>
  <c r="H294" i="49"/>
  <c r="H184" i="49"/>
  <c r="T71" i="51"/>
  <c r="O293" i="62"/>
  <c r="O183" i="62"/>
  <c r="S293" i="51"/>
  <c r="S183" i="51"/>
  <c r="X293" i="51"/>
  <c r="X183" i="51"/>
  <c r="T293" i="62"/>
  <c r="T183" i="62"/>
  <c r="R293" i="51"/>
  <c r="R183" i="51"/>
  <c r="J294" i="49"/>
  <c r="J184" i="49"/>
  <c r="V71" i="51"/>
  <c r="B158" i="48"/>
  <c r="L270" i="48"/>
  <c r="E295" i="47"/>
  <c r="E185" i="47"/>
  <c r="E295" i="48"/>
  <c r="E185" i="48"/>
  <c r="D271" i="48"/>
  <c r="G185" i="48"/>
  <c r="G295" i="48"/>
  <c r="L295" i="48"/>
  <c r="L185" i="48"/>
  <c r="F295" i="47"/>
  <c r="F185" i="47"/>
  <c r="H158" i="48"/>
  <c r="V293" i="51"/>
  <c r="V183" i="51"/>
  <c r="I294" i="59"/>
  <c r="I184" i="59"/>
  <c r="U71" i="62"/>
  <c r="P293" i="62"/>
  <c r="P183" i="62"/>
  <c r="E157" i="48"/>
  <c r="L156" i="48"/>
  <c r="I157" i="48"/>
  <c r="K156" i="48"/>
  <c r="B157" i="48"/>
  <c r="D157" i="48"/>
  <c r="C156" i="48"/>
  <c r="B296" i="48" l="1"/>
  <c r="B186" i="48"/>
  <c r="L186" i="48"/>
  <c r="L296" i="48"/>
  <c r="D296" i="47"/>
  <c r="D186" i="47"/>
  <c r="C185" i="49"/>
  <c r="C295" i="49"/>
  <c r="O72" i="51"/>
  <c r="T184" i="62"/>
  <c r="T294" i="62"/>
  <c r="J295" i="49"/>
  <c r="J185" i="49"/>
  <c r="V72" i="51"/>
  <c r="R184" i="62"/>
  <c r="R294" i="62"/>
  <c r="O294" i="51"/>
  <c r="O184" i="51"/>
  <c r="H296" i="48"/>
  <c r="H186" i="48"/>
  <c r="L296" i="47"/>
  <c r="L186" i="47"/>
  <c r="H186" i="47"/>
  <c r="H296" i="47"/>
  <c r="C185" i="59"/>
  <c r="C295" i="59"/>
  <c r="O72" i="62"/>
  <c r="T294" i="51"/>
  <c r="T184" i="51"/>
  <c r="G185" i="59"/>
  <c r="G295" i="59"/>
  <c r="S72" i="62"/>
  <c r="B295" i="59"/>
  <c r="B185" i="59"/>
  <c r="N72" i="62"/>
  <c r="I296" i="48"/>
  <c r="I186" i="48"/>
  <c r="C296" i="47"/>
  <c r="C186" i="47"/>
  <c r="D185" i="49"/>
  <c r="D295" i="49"/>
  <c r="P72" i="51"/>
  <c r="G295" i="49"/>
  <c r="G185" i="49"/>
  <c r="S72" i="51"/>
  <c r="P294" i="51"/>
  <c r="P184" i="51"/>
  <c r="P294" i="62"/>
  <c r="P184" i="62"/>
  <c r="L185" i="59"/>
  <c r="L295" i="59"/>
  <c r="X72" i="62"/>
  <c r="B185" i="49"/>
  <c r="B295" i="49"/>
  <c r="N72" i="51"/>
  <c r="H270" i="48"/>
  <c r="K186" i="47"/>
  <c r="K296" i="47"/>
  <c r="V294" i="51"/>
  <c r="V184" i="51"/>
  <c r="D185" i="59"/>
  <c r="D295" i="59"/>
  <c r="P72" i="62"/>
  <c r="V294" i="62"/>
  <c r="V184" i="62"/>
  <c r="R184" i="51"/>
  <c r="R294" i="51"/>
  <c r="O294" i="62"/>
  <c r="O184" i="62"/>
  <c r="K185" i="59"/>
  <c r="K295" i="59"/>
  <c r="W72" i="62"/>
  <c r="N294" i="62"/>
  <c r="N184" i="62"/>
  <c r="Q184" i="51"/>
  <c r="Q294" i="51"/>
  <c r="L295" i="49"/>
  <c r="L185" i="49"/>
  <c r="X72" i="51"/>
  <c r="E295" i="59"/>
  <c r="E185" i="59"/>
  <c r="Q72" i="62"/>
  <c r="U294" i="51"/>
  <c r="U184" i="51"/>
  <c r="B270" i="48"/>
  <c r="D186" i="48"/>
  <c r="D296" i="48"/>
  <c r="E186" i="48"/>
  <c r="E296" i="48"/>
  <c r="J296" i="47"/>
  <c r="J186" i="47"/>
  <c r="F186" i="47"/>
  <c r="F296" i="47"/>
  <c r="W294" i="51"/>
  <c r="W184" i="51"/>
  <c r="W294" i="62"/>
  <c r="W184" i="62"/>
  <c r="N294" i="51"/>
  <c r="N184" i="51"/>
  <c r="K185" i="49"/>
  <c r="K295" i="49"/>
  <c r="W72" i="51"/>
  <c r="H157" i="48"/>
  <c r="E295" i="49"/>
  <c r="E185" i="49"/>
  <c r="Q72" i="51"/>
  <c r="K269" i="48"/>
  <c r="F270" i="48"/>
  <c r="E296" i="47"/>
  <c r="E186" i="47"/>
  <c r="G296" i="47"/>
  <c r="G186" i="47"/>
  <c r="U294" i="62"/>
  <c r="U184" i="62"/>
  <c r="F157" i="48"/>
  <c r="F185" i="59"/>
  <c r="F295" i="59"/>
  <c r="R72" i="62"/>
  <c r="Q294" i="62"/>
  <c r="Q184" i="62"/>
  <c r="G270" i="48"/>
  <c r="E270" i="48"/>
  <c r="J269" i="48"/>
  <c r="F186" i="48"/>
  <c r="F296" i="48"/>
  <c r="J296" i="48"/>
  <c r="J186" i="48"/>
  <c r="B296" i="47"/>
  <c r="B186" i="47"/>
  <c r="I185" i="59"/>
  <c r="I295" i="59"/>
  <c r="U72" i="62"/>
  <c r="H185" i="49"/>
  <c r="H295" i="49"/>
  <c r="T72" i="51"/>
  <c r="X184" i="51"/>
  <c r="X294" i="51"/>
  <c r="F295" i="49"/>
  <c r="F185" i="49"/>
  <c r="R72" i="51"/>
  <c r="J156" i="48"/>
  <c r="C269" i="48"/>
  <c r="I296" i="47"/>
  <c r="I186" i="47"/>
  <c r="I270" i="48"/>
  <c r="K296" i="48"/>
  <c r="K186" i="48"/>
  <c r="D270" i="48"/>
  <c r="L269" i="48"/>
  <c r="G186" i="48"/>
  <c r="G296" i="48"/>
  <c r="C296" i="48"/>
  <c r="C186" i="48"/>
  <c r="I295" i="49"/>
  <c r="I185" i="49"/>
  <c r="U72" i="51"/>
  <c r="H295" i="59"/>
  <c r="H185" i="59"/>
  <c r="T72" i="62"/>
  <c r="J295" i="59"/>
  <c r="J185" i="59"/>
  <c r="V72" i="62"/>
  <c r="S294" i="51"/>
  <c r="S184" i="51"/>
  <c r="X294" i="62"/>
  <c r="X184" i="62"/>
  <c r="S184" i="62"/>
  <c r="S294" i="62"/>
  <c r="G157" i="48"/>
  <c r="K155" i="48"/>
  <c r="L155" i="48"/>
  <c r="E156" i="48"/>
  <c r="H156" i="48"/>
  <c r="C155" i="48"/>
  <c r="I156" i="48"/>
  <c r="I187" i="47" l="1"/>
  <c r="I297" i="47"/>
  <c r="L296" i="59"/>
  <c r="L186" i="59"/>
  <c r="X73" i="62"/>
  <c r="B269" i="48"/>
  <c r="G297" i="48"/>
  <c r="G187" i="48"/>
  <c r="J187" i="48"/>
  <c r="J297" i="48"/>
  <c r="I296" i="49"/>
  <c r="I186" i="49"/>
  <c r="U73" i="51"/>
  <c r="J186" i="59"/>
  <c r="J296" i="59"/>
  <c r="V73" i="62"/>
  <c r="X295" i="62"/>
  <c r="X185" i="62"/>
  <c r="O185" i="62"/>
  <c r="O295" i="62"/>
  <c r="D187" i="48"/>
  <c r="D297" i="48"/>
  <c r="H296" i="49"/>
  <c r="H186" i="49"/>
  <c r="T73" i="51"/>
  <c r="J268" i="48"/>
  <c r="B187" i="48"/>
  <c r="B297" i="48"/>
  <c r="C297" i="48"/>
  <c r="C187" i="48"/>
  <c r="I186" i="59"/>
  <c r="I296" i="59"/>
  <c r="U73" i="62"/>
  <c r="J296" i="49"/>
  <c r="J186" i="49"/>
  <c r="V73" i="51"/>
  <c r="D296" i="59"/>
  <c r="D186" i="59"/>
  <c r="P73" i="62"/>
  <c r="B156" i="48"/>
  <c r="B186" i="59"/>
  <c r="B296" i="59"/>
  <c r="N73" i="62"/>
  <c r="X295" i="51"/>
  <c r="X185" i="51"/>
  <c r="P295" i="51"/>
  <c r="P185" i="51"/>
  <c r="N295" i="62"/>
  <c r="N185" i="62"/>
  <c r="B186" i="49"/>
  <c r="B296" i="49"/>
  <c r="N73" i="51"/>
  <c r="I269" i="48"/>
  <c r="E187" i="48"/>
  <c r="E297" i="48"/>
  <c r="L297" i="47"/>
  <c r="L187" i="47"/>
  <c r="C187" i="47"/>
  <c r="C297" i="47"/>
  <c r="G297" i="47"/>
  <c r="G187" i="47"/>
  <c r="V185" i="62"/>
  <c r="V295" i="62"/>
  <c r="H186" i="59"/>
  <c r="H296" i="59"/>
  <c r="T73" i="62"/>
  <c r="L186" i="49"/>
  <c r="L296" i="49"/>
  <c r="X73" i="51"/>
  <c r="W295" i="62"/>
  <c r="W185" i="62"/>
  <c r="V295" i="51"/>
  <c r="V185" i="51"/>
  <c r="G186" i="59"/>
  <c r="G296" i="59"/>
  <c r="S73" i="62"/>
  <c r="G269" i="48"/>
  <c r="D269" i="48"/>
  <c r="H269" i="48"/>
  <c r="K268" i="48"/>
  <c r="H187" i="48"/>
  <c r="H297" i="48"/>
  <c r="E297" i="47"/>
  <c r="E187" i="47"/>
  <c r="H187" i="47"/>
  <c r="H297" i="47"/>
  <c r="U295" i="51"/>
  <c r="U185" i="51"/>
  <c r="D156" i="48"/>
  <c r="T185" i="51"/>
  <c r="T295" i="51"/>
  <c r="U295" i="62"/>
  <c r="U185" i="62"/>
  <c r="E296" i="59"/>
  <c r="E186" i="59"/>
  <c r="Q73" i="62"/>
  <c r="J155" i="48"/>
  <c r="G156" i="48"/>
  <c r="Q185" i="51"/>
  <c r="Q295" i="51"/>
  <c r="N295" i="51"/>
  <c r="N185" i="51"/>
  <c r="K296" i="59"/>
  <c r="K186" i="59"/>
  <c r="W73" i="62"/>
  <c r="G186" i="49"/>
  <c r="G296" i="49"/>
  <c r="S73" i="51"/>
  <c r="E186" i="49"/>
  <c r="E296" i="49"/>
  <c r="Q73" i="51"/>
  <c r="F296" i="59"/>
  <c r="F186" i="59"/>
  <c r="R73" i="62"/>
  <c r="R295" i="62"/>
  <c r="R185" i="62"/>
  <c r="W295" i="51"/>
  <c r="W185" i="51"/>
  <c r="Q295" i="62"/>
  <c r="Q185" i="62"/>
  <c r="P295" i="62"/>
  <c r="P185" i="62"/>
  <c r="K296" i="49"/>
  <c r="K186" i="49"/>
  <c r="W73" i="51"/>
  <c r="I297" i="48"/>
  <c r="I187" i="48"/>
  <c r="F297" i="47"/>
  <c r="F187" i="47"/>
  <c r="E269" i="48"/>
  <c r="F269" i="48"/>
  <c r="L187" i="48"/>
  <c r="L297" i="48"/>
  <c r="B297" i="47"/>
  <c r="B187" i="47"/>
  <c r="D297" i="47"/>
  <c r="D187" i="47"/>
  <c r="F186" i="49"/>
  <c r="F296" i="49"/>
  <c r="R73" i="51"/>
  <c r="F156" i="48"/>
  <c r="S295" i="51"/>
  <c r="S185" i="51"/>
  <c r="C296" i="59"/>
  <c r="C186" i="59"/>
  <c r="O73" i="62"/>
  <c r="S295" i="62"/>
  <c r="S185" i="62"/>
  <c r="O295" i="51"/>
  <c r="O185" i="51"/>
  <c r="L268" i="48"/>
  <c r="D296" i="49"/>
  <c r="D186" i="49"/>
  <c r="P73" i="51"/>
  <c r="K187" i="47"/>
  <c r="K297" i="47"/>
  <c r="C268" i="48"/>
  <c r="F187" i="48"/>
  <c r="F297" i="48"/>
  <c r="K297" i="48"/>
  <c r="K187" i="48"/>
  <c r="J187" i="47"/>
  <c r="J297" i="47"/>
  <c r="T295" i="62"/>
  <c r="T185" i="62"/>
  <c r="R295" i="51"/>
  <c r="R185" i="51"/>
  <c r="C296" i="49"/>
  <c r="C186" i="49"/>
  <c r="O73" i="51"/>
  <c r="C154" i="48"/>
  <c r="I155" i="48"/>
  <c r="E155" i="48"/>
  <c r="L154" i="48"/>
  <c r="F155" i="48"/>
  <c r="H155" i="48"/>
  <c r="B155" i="48"/>
  <c r="K154" i="48"/>
  <c r="I297" i="59" l="1"/>
  <c r="I187" i="59"/>
  <c r="U74" i="62"/>
  <c r="N296" i="51"/>
  <c r="N186" i="51"/>
  <c r="V296" i="51"/>
  <c r="V186" i="51"/>
  <c r="G188" i="48"/>
  <c r="G298" i="48"/>
  <c r="H187" i="49"/>
  <c r="H297" i="49"/>
  <c r="T74" i="51"/>
  <c r="K297" i="59"/>
  <c r="K187" i="59"/>
  <c r="W74" i="62"/>
  <c r="D268" i="48"/>
  <c r="G187" i="59"/>
  <c r="G297" i="59"/>
  <c r="S74" i="62"/>
  <c r="L267" i="48"/>
  <c r="J188" i="47"/>
  <c r="J298" i="47"/>
  <c r="F298" i="47"/>
  <c r="F188" i="47"/>
  <c r="P296" i="51"/>
  <c r="P186" i="51"/>
  <c r="R296" i="51"/>
  <c r="R186" i="51"/>
  <c r="B297" i="49"/>
  <c r="B187" i="49"/>
  <c r="N74" i="51"/>
  <c r="D155" i="48"/>
  <c r="K297" i="49"/>
  <c r="K187" i="49"/>
  <c r="W74" i="51"/>
  <c r="J297" i="49"/>
  <c r="J187" i="49"/>
  <c r="V74" i="51"/>
  <c r="C298" i="48"/>
  <c r="C188" i="48"/>
  <c r="S296" i="62"/>
  <c r="S186" i="62"/>
  <c r="N296" i="62"/>
  <c r="N186" i="62"/>
  <c r="I298" i="47"/>
  <c r="I188" i="47"/>
  <c r="Q296" i="51"/>
  <c r="Q186" i="51"/>
  <c r="J267" i="48"/>
  <c r="C298" i="47"/>
  <c r="C188" i="47"/>
  <c r="C297" i="59"/>
  <c r="C187" i="59"/>
  <c r="O74" i="62"/>
  <c r="W296" i="62"/>
  <c r="W186" i="62"/>
  <c r="B297" i="59"/>
  <c r="B187" i="59"/>
  <c r="N74" i="62"/>
  <c r="T296" i="62"/>
  <c r="T186" i="62"/>
  <c r="P296" i="62"/>
  <c r="P186" i="62"/>
  <c r="E297" i="59"/>
  <c r="E187" i="59"/>
  <c r="Q74" i="62"/>
  <c r="V186" i="62"/>
  <c r="V296" i="62"/>
  <c r="F187" i="59"/>
  <c r="F297" i="59"/>
  <c r="R74" i="62"/>
  <c r="F188" i="48"/>
  <c r="F298" i="48"/>
  <c r="I298" i="48"/>
  <c r="I188" i="48"/>
  <c r="O296" i="62"/>
  <c r="O186" i="62"/>
  <c r="H297" i="59"/>
  <c r="H187" i="59"/>
  <c r="T74" i="62"/>
  <c r="K267" i="48"/>
  <c r="G298" i="47"/>
  <c r="G188" i="47"/>
  <c r="B188" i="48"/>
  <c r="B298" i="48"/>
  <c r="G268" i="48"/>
  <c r="L298" i="47"/>
  <c r="L188" i="47"/>
  <c r="D298" i="48"/>
  <c r="D188" i="48"/>
  <c r="B298" i="47"/>
  <c r="B188" i="47"/>
  <c r="D188" i="47"/>
  <c r="D298" i="47"/>
  <c r="C297" i="49"/>
  <c r="C187" i="49"/>
  <c r="O74" i="51"/>
  <c r="S296" i="51"/>
  <c r="S186" i="51"/>
  <c r="E297" i="49"/>
  <c r="E187" i="49"/>
  <c r="Q74" i="51"/>
  <c r="J154" i="48"/>
  <c r="U296" i="51"/>
  <c r="U186" i="51"/>
  <c r="F297" i="49"/>
  <c r="F187" i="49"/>
  <c r="R74" i="51"/>
  <c r="X296" i="62"/>
  <c r="X186" i="62"/>
  <c r="J188" i="48"/>
  <c r="J298" i="48"/>
  <c r="I297" i="49"/>
  <c r="I187" i="49"/>
  <c r="U74" i="51"/>
  <c r="I268" i="48"/>
  <c r="G297" i="49"/>
  <c r="G187" i="49"/>
  <c r="S74" i="51"/>
  <c r="B268" i="48"/>
  <c r="H188" i="48"/>
  <c r="H298" i="48"/>
  <c r="H268" i="48"/>
  <c r="E268" i="48"/>
  <c r="C267" i="48"/>
  <c r="K298" i="48"/>
  <c r="K188" i="48"/>
  <c r="E298" i="47"/>
  <c r="E188" i="47"/>
  <c r="D297" i="59"/>
  <c r="D187" i="59"/>
  <c r="P74" i="62"/>
  <c r="W296" i="51"/>
  <c r="W186" i="51"/>
  <c r="Q296" i="62"/>
  <c r="Q186" i="62"/>
  <c r="X186" i="51"/>
  <c r="X296" i="51"/>
  <c r="L297" i="59"/>
  <c r="L187" i="59"/>
  <c r="X74" i="62"/>
  <c r="F268" i="48"/>
  <c r="E298" i="48"/>
  <c r="E188" i="48"/>
  <c r="L298" i="48"/>
  <c r="L188" i="48"/>
  <c r="K298" i="47"/>
  <c r="K188" i="47"/>
  <c r="H188" i="47"/>
  <c r="H298" i="47"/>
  <c r="O296" i="51"/>
  <c r="O186" i="51"/>
  <c r="D187" i="49"/>
  <c r="D297" i="49"/>
  <c r="P74" i="51"/>
  <c r="J297" i="59"/>
  <c r="J187" i="59"/>
  <c r="V74" i="62"/>
  <c r="R186" i="62"/>
  <c r="R296" i="62"/>
  <c r="G155" i="48"/>
  <c r="U186" i="62"/>
  <c r="U296" i="62"/>
  <c r="L187" i="49"/>
  <c r="L297" i="49"/>
  <c r="X74" i="51"/>
  <c r="T296" i="51"/>
  <c r="T186" i="51"/>
  <c r="L153" i="48"/>
  <c r="F154" i="48"/>
  <c r="D154" i="48"/>
  <c r="J153" i="48"/>
  <c r="B154" i="48"/>
  <c r="E154" i="48"/>
  <c r="I154" i="48"/>
  <c r="E189" i="48" l="1"/>
  <c r="E299" i="48"/>
  <c r="K189" i="48"/>
  <c r="K299" i="48"/>
  <c r="C188" i="59"/>
  <c r="C298" i="59"/>
  <c r="O75" i="62"/>
  <c r="O187" i="51"/>
  <c r="O297" i="51"/>
  <c r="K188" i="59"/>
  <c r="K298" i="59"/>
  <c r="W75" i="62"/>
  <c r="I298" i="59"/>
  <c r="I188" i="59"/>
  <c r="U75" i="62"/>
  <c r="C299" i="47"/>
  <c r="C189" i="47"/>
  <c r="T297" i="62"/>
  <c r="T187" i="62"/>
  <c r="G188" i="49"/>
  <c r="G298" i="49"/>
  <c r="S75" i="51"/>
  <c r="L188" i="59"/>
  <c r="L298" i="59"/>
  <c r="X75" i="62"/>
  <c r="K298" i="49"/>
  <c r="K188" i="49"/>
  <c r="W75" i="51"/>
  <c r="I298" i="49"/>
  <c r="I188" i="49"/>
  <c r="U75" i="51"/>
  <c r="H267" i="48"/>
  <c r="B299" i="48"/>
  <c r="B189" i="48"/>
  <c r="E189" i="47"/>
  <c r="E299" i="47"/>
  <c r="D299" i="47"/>
  <c r="D189" i="47"/>
  <c r="H299" i="47"/>
  <c r="H189" i="47"/>
  <c r="V297" i="62"/>
  <c r="V187" i="62"/>
  <c r="H154" i="48"/>
  <c r="G298" i="59"/>
  <c r="G188" i="59"/>
  <c r="S75" i="62"/>
  <c r="L188" i="49"/>
  <c r="L298" i="49"/>
  <c r="X75" i="51"/>
  <c r="S187" i="62"/>
  <c r="S297" i="62"/>
  <c r="C266" i="48"/>
  <c r="S297" i="51"/>
  <c r="S187" i="51"/>
  <c r="J188" i="59"/>
  <c r="J298" i="59"/>
  <c r="V75" i="62"/>
  <c r="R187" i="51"/>
  <c r="R297" i="51"/>
  <c r="Q187" i="51"/>
  <c r="Q297" i="51"/>
  <c r="Q297" i="62"/>
  <c r="Q187" i="62"/>
  <c r="W187" i="51"/>
  <c r="W297" i="51"/>
  <c r="D267" i="48"/>
  <c r="F267" i="48"/>
  <c r="D189" i="48"/>
  <c r="D299" i="48"/>
  <c r="B299" i="47"/>
  <c r="B189" i="47"/>
  <c r="I299" i="47"/>
  <c r="I189" i="47"/>
  <c r="B188" i="49"/>
  <c r="B298" i="49"/>
  <c r="N75" i="51"/>
  <c r="J298" i="49"/>
  <c r="J188" i="49"/>
  <c r="V75" i="51"/>
  <c r="O297" i="62"/>
  <c r="O187" i="62"/>
  <c r="B267" i="48"/>
  <c r="L299" i="47"/>
  <c r="L189" i="47"/>
  <c r="E267" i="48"/>
  <c r="L266" i="48"/>
  <c r="L189" i="48"/>
  <c r="L299" i="48"/>
  <c r="F299" i="47"/>
  <c r="F189" i="47"/>
  <c r="X297" i="51"/>
  <c r="X187" i="51"/>
  <c r="P297" i="51"/>
  <c r="P187" i="51"/>
  <c r="H188" i="59"/>
  <c r="H298" i="59"/>
  <c r="T75" i="62"/>
  <c r="E188" i="59"/>
  <c r="E298" i="59"/>
  <c r="Q75" i="62"/>
  <c r="C153" i="48"/>
  <c r="B188" i="59"/>
  <c r="B298" i="59"/>
  <c r="N75" i="62"/>
  <c r="D298" i="59"/>
  <c r="D188" i="59"/>
  <c r="P75" i="62"/>
  <c r="R187" i="62"/>
  <c r="R297" i="62"/>
  <c r="N297" i="62"/>
  <c r="N187" i="62"/>
  <c r="W297" i="62"/>
  <c r="W187" i="62"/>
  <c r="T297" i="51"/>
  <c r="T187" i="51"/>
  <c r="I267" i="48"/>
  <c r="G189" i="47"/>
  <c r="G299" i="47"/>
  <c r="K266" i="48"/>
  <c r="I299" i="48"/>
  <c r="I189" i="48"/>
  <c r="J299" i="48"/>
  <c r="J189" i="48"/>
  <c r="J189" i="47"/>
  <c r="J299" i="47"/>
  <c r="H298" i="49"/>
  <c r="H188" i="49"/>
  <c r="T75" i="51"/>
  <c r="X187" i="62"/>
  <c r="X297" i="62"/>
  <c r="E298" i="49"/>
  <c r="E188" i="49"/>
  <c r="Q75" i="51"/>
  <c r="D298" i="49"/>
  <c r="D188" i="49"/>
  <c r="P75" i="51"/>
  <c r="V297" i="51"/>
  <c r="V187" i="51"/>
  <c r="F188" i="59"/>
  <c r="F298" i="59"/>
  <c r="R75" i="62"/>
  <c r="U297" i="62"/>
  <c r="U187" i="62"/>
  <c r="F189" i="48"/>
  <c r="F299" i="48"/>
  <c r="G299" i="48"/>
  <c r="G189" i="48"/>
  <c r="G267" i="48"/>
  <c r="J266" i="48"/>
  <c r="H299" i="48"/>
  <c r="H189" i="48"/>
  <c r="C189" i="48"/>
  <c r="C299" i="48"/>
  <c r="K299" i="47"/>
  <c r="K189" i="47"/>
  <c r="P297" i="62"/>
  <c r="P187" i="62"/>
  <c r="C188" i="49"/>
  <c r="C298" i="49"/>
  <c r="O75" i="51"/>
  <c r="U297" i="51"/>
  <c r="U187" i="51"/>
  <c r="G154" i="48"/>
  <c r="K153" i="48"/>
  <c r="N297" i="51"/>
  <c r="N187" i="51"/>
  <c r="F298" i="49"/>
  <c r="F188" i="49"/>
  <c r="R75" i="51"/>
  <c r="I153" i="48"/>
  <c r="K152" i="48"/>
  <c r="J152" i="48"/>
  <c r="F153" i="48"/>
  <c r="D153" i="48"/>
  <c r="C152" i="48"/>
  <c r="E153" i="48"/>
  <c r="H153" i="48"/>
  <c r="B153" i="48"/>
  <c r="J190" i="47" l="1"/>
  <c r="J300" i="47"/>
  <c r="K190" i="47"/>
  <c r="K300" i="47"/>
  <c r="B299" i="59"/>
  <c r="B189" i="59"/>
  <c r="N76" i="62"/>
  <c r="T188" i="51"/>
  <c r="T298" i="51"/>
  <c r="K189" i="49"/>
  <c r="K299" i="49"/>
  <c r="W76" i="51"/>
  <c r="P298" i="62"/>
  <c r="P188" i="62"/>
  <c r="D299" i="59"/>
  <c r="D189" i="59"/>
  <c r="P76" i="62"/>
  <c r="V298" i="62"/>
  <c r="V188" i="62"/>
  <c r="W298" i="51"/>
  <c r="W188" i="51"/>
  <c r="I190" i="48"/>
  <c r="I300" i="48"/>
  <c r="E190" i="48"/>
  <c r="E300" i="48"/>
  <c r="C190" i="48"/>
  <c r="C300" i="48"/>
  <c r="B299" i="49"/>
  <c r="B189" i="49"/>
  <c r="N76" i="51"/>
  <c r="Q298" i="51"/>
  <c r="Q188" i="51"/>
  <c r="C299" i="59"/>
  <c r="C189" i="59"/>
  <c r="O76" i="62"/>
  <c r="D189" i="49"/>
  <c r="D299" i="49"/>
  <c r="P76" i="51"/>
  <c r="V188" i="51"/>
  <c r="V298" i="51"/>
  <c r="G299" i="49"/>
  <c r="G189" i="49"/>
  <c r="S76" i="51"/>
  <c r="S298" i="62"/>
  <c r="S188" i="62"/>
  <c r="W298" i="62"/>
  <c r="W188" i="62"/>
  <c r="I189" i="59"/>
  <c r="I299" i="59"/>
  <c r="U76" i="62"/>
  <c r="B300" i="48"/>
  <c r="B190" i="48"/>
  <c r="D300" i="47"/>
  <c r="D190" i="47"/>
  <c r="C299" i="49"/>
  <c r="C189" i="49"/>
  <c r="O76" i="51"/>
  <c r="Q298" i="62"/>
  <c r="Q188" i="62"/>
  <c r="H299" i="49"/>
  <c r="H189" i="49"/>
  <c r="T76" i="51"/>
  <c r="G189" i="59"/>
  <c r="G299" i="59"/>
  <c r="S76" i="62"/>
  <c r="O298" i="62"/>
  <c r="O188" i="62"/>
  <c r="I299" i="49"/>
  <c r="I189" i="49"/>
  <c r="U76" i="51"/>
  <c r="J190" i="48"/>
  <c r="J300" i="48"/>
  <c r="J265" i="48"/>
  <c r="L300" i="47"/>
  <c r="L190" i="47"/>
  <c r="C300" i="47"/>
  <c r="C190" i="47"/>
  <c r="P188" i="51"/>
  <c r="P298" i="51"/>
  <c r="H189" i="59"/>
  <c r="H299" i="59"/>
  <c r="T76" i="62"/>
  <c r="X298" i="62"/>
  <c r="X188" i="62"/>
  <c r="L299" i="49"/>
  <c r="L189" i="49"/>
  <c r="X76" i="51"/>
  <c r="I190" i="47"/>
  <c r="I300" i="47"/>
  <c r="H300" i="47"/>
  <c r="H190" i="47"/>
  <c r="J299" i="59"/>
  <c r="J189" i="59"/>
  <c r="V76" i="62"/>
  <c r="U298" i="51"/>
  <c r="U188" i="51"/>
  <c r="L299" i="59"/>
  <c r="L189" i="59"/>
  <c r="X76" i="62"/>
  <c r="F266" i="48"/>
  <c r="B266" i="48"/>
  <c r="E300" i="47"/>
  <c r="E190" i="47"/>
  <c r="G266" i="48"/>
  <c r="D190" i="48"/>
  <c r="D300" i="48"/>
  <c r="B190" i="47"/>
  <c r="B300" i="47"/>
  <c r="G153" i="48"/>
  <c r="N298" i="51"/>
  <c r="N188" i="51"/>
  <c r="E299" i="59"/>
  <c r="E189" i="59"/>
  <c r="Q76" i="62"/>
  <c r="X188" i="51"/>
  <c r="X298" i="51"/>
  <c r="J299" i="49"/>
  <c r="J189" i="49"/>
  <c r="V76" i="51"/>
  <c r="C265" i="48"/>
  <c r="D266" i="48"/>
  <c r="G190" i="48"/>
  <c r="G300" i="48"/>
  <c r="H266" i="48"/>
  <c r="K265" i="48"/>
  <c r="F300" i="48"/>
  <c r="F190" i="48"/>
  <c r="G190" i="47"/>
  <c r="G300" i="47"/>
  <c r="R298" i="51"/>
  <c r="R188" i="51"/>
  <c r="O188" i="51"/>
  <c r="O298" i="51"/>
  <c r="N188" i="62"/>
  <c r="N298" i="62"/>
  <c r="E189" i="49"/>
  <c r="E299" i="49"/>
  <c r="Q76" i="51"/>
  <c r="F189" i="59"/>
  <c r="F299" i="59"/>
  <c r="R76" i="62"/>
  <c r="U188" i="62"/>
  <c r="U298" i="62"/>
  <c r="K190" i="48"/>
  <c r="K300" i="48"/>
  <c r="H300" i="48"/>
  <c r="H190" i="48"/>
  <c r="E266" i="48"/>
  <c r="L265" i="48"/>
  <c r="I266" i="48"/>
  <c r="L190" i="48"/>
  <c r="L300" i="48"/>
  <c r="F300" i="47"/>
  <c r="F190" i="47"/>
  <c r="R188" i="62"/>
  <c r="R298" i="62"/>
  <c r="K299" i="59"/>
  <c r="K189" i="59"/>
  <c r="W76" i="62"/>
  <c r="T188" i="62"/>
  <c r="T298" i="62"/>
  <c r="L152" i="48"/>
  <c r="F299" i="49"/>
  <c r="F189" i="49"/>
  <c r="R76" i="51"/>
  <c r="S188" i="51"/>
  <c r="S298" i="51"/>
  <c r="J151" i="48"/>
  <c r="I152" i="48"/>
  <c r="C151" i="48"/>
  <c r="G152" i="48"/>
  <c r="H152" i="48"/>
  <c r="D152" i="48"/>
  <c r="L151" i="48"/>
  <c r="F152" i="48"/>
  <c r="E265" i="48" l="1"/>
  <c r="H301" i="48"/>
  <c r="H191" i="48"/>
  <c r="C301" i="48"/>
  <c r="C191" i="48"/>
  <c r="E152" i="48"/>
  <c r="H300" i="59"/>
  <c r="H190" i="59"/>
  <c r="T77" i="62"/>
  <c r="L301" i="48"/>
  <c r="L191" i="48"/>
  <c r="C301" i="47"/>
  <c r="C191" i="47"/>
  <c r="H300" i="49"/>
  <c r="H190" i="49"/>
  <c r="T77" i="51"/>
  <c r="K300" i="59"/>
  <c r="K190" i="59"/>
  <c r="W77" i="62"/>
  <c r="U299" i="62"/>
  <c r="U189" i="62"/>
  <c r="L190" i="49"/>
  <c r="L300" i="49"/>
  <c r="X77" i="51"/>
  <c r="K264" i="48"/>
  <c r="K301" i="47"/>
  <c r="K191" i="47"/>
  <c r="J300" i="59"/>
  <c r="J190" i="59"/>
  <c r="V77" i="62"/>
  <c r="R299" i="62"/>
  <c r="R189" i="62"/>
  <c r="K190" i="49"/>
  <c r="K300" i="49"/>
  <c r="W77" i="51"/>
  <c r="X299" i="62"/>
  <c r="X189" i="62"/>
  <c r="V299" i="62"/>
  <c r="V189" i="62"/>
  <c r="C300" i="59"/>
  <c r="C190" i="59"/>
  <c r="O77" i="62"/>
  <c r="T299" i="51"/>
  <c r="T189" i="51"/>
  <c r="L190" i="59"/>
  <c r="L300" i="59"/>
  <c r="X77" i="62"/>
  <c r="E191" i="48"/>
  <c r="E301" i="48"/>
  <c r="B301" i="47"/>
  <c r="B191" i="47"/>
  <c r="D301" i="47"/>
  <c r="D191" i="47"/>
  <c r="J300" i="49"/>
  <c r="J190" i="49"/>
  <c r="V77" i="51"/>
  <c r="G300" i="59"/>
  <c r="G190" i="59"/>
  <c r="S77" i="62"/>
  <c r="C190" i="49"/>
  <c r="C300" i="49"/>
  <c r="O77" i="51"/>
  <c r="E190" i="59"/>
  <c r="E300" i="59"/>
  <c r="Q77" i="62"/>
  <c r="H265" i="48"/>
  <c r="B301" i="48"/>
  <c r="B191" i="48"/>
  <c r="G265" i="48"/>
  <c r="I265" i="48"/>
  <c r="I191" i="48"/>
  <c r="I301" i="48"/>
  <c r="L301" i="47"/>
  <c r="L191" i="47"/>
  <c r="J301" i="47"/>
  <c r="J191" i="47"/>
  <c r="I190" i="59"/>
  <c r="I300" i="59"/>
  <c r="U77" i="62"/>
  <c r="Q189" i="62"/>
  <c r="Q299" i="62"/>
  <c r="G190" i="49"/>
  <c r="G300" i="49"/>
  <c r="S77" i="51"/>
  <c r="D300" i="59"/>
  <c r="D190" i="59"/>
  <c r="P77" i="62"/>
  <c r="T299" i="62"/>
  <c r="T189" i="62"/>
  <c r="O299" i="51"/>
  <c r="O189" i="51"/>
  <c r="E300" i="49"/>
  <c r="E190" i="49"/>
  <c r="Q77" i="51"/>
  <c r="F265" i="48"/>
  <c r="G191" i="48"/>
  <c r="G301" i="48"/>
  <c r="F301" i="47"/>
  <c r="F191" i="47"/>
  <c r="I190" i="49"/>
  <c r="I300" i="49"/>
  <c r="U77" i="51"/>
  <c r="K151" i="48"/>
  <c r="D300" i="49"/>
  <c r="D190" i="49"/>
  <c r="P77" i="51"/>
  <c r="P299" i="51"/>
  <c r="P189" i="51"/>
  <c r="O299" i="62"/>
  <c r="O189" i="62"/>
  <c r="N189" i="51"/>
  <c r="N299" i="51"/>
  <c r="B265" i="48"/>
  <c r="E301" i="47"/>
  <c r="E191" i="47"/>
  <c r="C264" i="48"/>
  <c r="J264" i="48"/>
  <c r="K301" i="48"/>
  <c r="K191" i="48"/>
  <c r="H301" i="47"/>
  <c r="H191" i="47"/>
  <c r="I191" i="47"/>
  <c r="I301" i="47"/>
  <c r="R189" i="51"/>
  <c r="R299" i="51"/>
  <c r="F190" i="59"/>
  <c r="F300" i="59"/>
  <c r="R77" i="62"/>
  <c r="V299" i="51"/>
  <c r="V189" i="51"/>
  <c r="B152" i="48"/>
  <c r="X299" i="51"/>
  <c r="X189" i="51"/>
  <c r="B300" i="59"/>
  <c r="B190" i="59"/>
  <c r="N77" i="62"/>
  <c r="S299" i="62"/>
  <c r="S189" i="62"/>
  <c r="S299" i="51"/>
  <c r="S189" i="51"/>
  <c r="P299" i="62"/>
  <c r="P189" i="62"/>
  <c r="W299" i="51"/>
  <c r="W189" i="51"/>
  <c r="N299" i="62"/>
  <c r="N189" i="62"/>
  <c r="D301" i="48"/>
  <c r="D191" i="48"/>
  <c r="L264" i="48"/>
  <c r="D265" i="48"/>
  <c r="F191" i="48"/>
  <c r="F301" i="48"/>
  <c r="J301" i="48"/>
  <c r="J191" i="48"/>
  <c r="G191" i="47"/>
  <c r="G301" i="47"/>
  <c r="W299" i="62"/>
  <c r="W189" i="62"/>
  <c r="Q299" i="51"/>
  <c r="Q189" i="51"/>
  <c r="F300" i="49"/>
  <c r="F190" i="49"/>
  <c r="R77" i="51"/>
  <c r="B300" i="49"/>
  <c r="B190" i="49"/>
  <c r="N77" i="51"/>
  <c r="U299" i="51"/>
  <c r="U189" i="51"/>
  <c r="K150" i="48"/>
  <c r="B151" i="48"/>
  <c r="I151" i="48"/>
  <c r="D264" i="48" l="1"/>
  <c r="V300" i="51"/>
  <c r="V190" i="51"/>
  <c r="D301" i="49"/>
  <c r="D191" i="49"/>
  <c r="P78" i="51"/>
  <c r="B192" i="48"/>
  <c r="B302" i="48"/>
  <c r="J192" i="48"/>
  <c r="J302" i="48"/>
  <c r="B302" i="47"/>
  <c r="B192" i="47"/>
  <c r="E302" i="47"/>
  <c r="E192" i="47"/>
  <c r="N190" i="51"/>
  <c r="N300" i="51"/>
  <c r="L301" i="49"/>
  <c r="L191" i="49"/>
  <c r="X78" i="51"/>
  <c r="D151" i="48"/>
  <c r="Q190" i="51"/>
  <c r="Q300" i="51"/>
  <c r="G264" i="48"/>
  <c r="Q190" i="62"/>
  <c r="Q300" i="62"/>
  <c r="X190" i="62"/>
  <c r="X300" i="62"/>
  <c r="L263" i="48"/>
  <c r="J263" i="48"/>
  <c r="D192" i="48"/>
  <c r="D302" i="48"/>
  <c r="C192" i="48"/>
  <c r="C302" i="48"/>
  <c r="G191" i="59"/>
  <c r="G301" i="59"/>
  <c r="S78" i="62"/>
  <c r="R190" i="62"/>
  <c r="R300" i="62"/>
  <c r="W300" i="62"/>
  <c r="W190" i="62"/>
  <c r="T300" i="62"/>
  <c r="T190" i="62"/>
  <c r="H264" i="48"/>
  <c r="F192" i="47"/>
  <c r="F302" i="47"/>
  <c r="E191" i="59"/>
  <c r="E301" i="59"/>
  <c r="Q78" i="62"/>
  <c r="S190" i="51"/>
  <c r="S300" i="51"/>
  <c r="O300" i="62"/>
  <c r="O190" i="62"/>
  <c r="W300" i="51"/>
  <c r="W190" i="51"/>
  <c r="I192" i="47"/>
  <c r="I302" i="47"/>
  <c r="J302" i="47"/>
  <c r="J192" i="47"/>
  <c r="R300" i="51"/>
  <c r="R190" i="51"/>
  <c r="J191" i="59"/>
  <c r="J301" i="59"/>
  <c r="V78" i="62"/>
  <c r="J150" i="48"/>
  <c r="U300" i="51"/>
  <c r="U190" i="51"/>
  <c r="H191" i="59"/>
  <c r="H301" i="59"/>
  <c r="T78" i="62"/>
  <c r="H151" i="48"/>
  <c r="B191" i="49"/>
  <c r="B301" i="49"/>
  <c r="N78" i="51"/>
  <c r="H302" i="47"/>
  <c r="H192" i="47"/>
  <c r="F302" i="48"/>
  <c r="F192" i="48"/>
  <c r="I264" i="48"/>
  <c r="E192" i="48"/>
  <c r="E302" i="48"/>
  <c r="E301" i="49"/>
  <c r="E191" i="49"/>
  <c r="Q78" i="51"/>
  <c r="G302" i="48"/>
  <c r="G192" i="48"/>
  <c r="D192" i="47"/>
  <c r="D302" i="47"/>
  <c r="J301" i="49"/>
  <c r="J191" i="49"/>
  <c r="V78" i="51"/>
  <c r="P300" i="51"/>
  <c r="P190" i="51"/>
  <c r="P190" i="62"/>
  <c r="P300" i="62"/>
  <c r="H301" i="49"/>
  <c r="H191" i="49"/>
  <c r="T78" i="51"/>
  <c r="S300" i="62"/>
  <c r="S190" i="62"/>
  <c r="B191" i="59"/>
  <c r="B301" i="59"/>
  <c r="N78" i="62"/>
  <c r="T300" i="51"/>
  <c r="T190" i="51"/>
  <c r="F191" i="49"/>
  <c r="F301" i="49"/>
  <c r="R78" i="51"/>
  <c r="K191" i="49"/>
  <c r="K301" i="49"/>
  <c r="W78" i="51"/>
  <c r="F264" i="48"/>
  <c r="K302" i="47"/>
  <c r="K192" i="47"/>
  <c r="E264" i="48"/>
  <c r="K263" i="48"/>
  <c r="H302" i="48"/>
  <c r="H192" i="48"/>
  <c r="G302" i="47"/>
  <c r="G192" i="47"/>
  <c r="N300" i="62"/>
  <c r="N190" i="62"/>
  <c r="F151" i="48"/>
  <c r="U300" i="62"/>
  <c r="U190" i="62"/>
  <c r="I191" i="59"/>
  <c r="I301" i="59"/>
  <c r="U78" i="62"/>
  <c r="C301" i="59"/>
  <c r="C191" i="59"/>
  <c r="O78" i="62"/>
  <c r="F301" i="59"/>
  <c r="F191" i="59"/>
  <c r="R78" i="62"/>
  <c r="L302" i="48"/>
  <c r="L192" i="48"/>
  <c r="L191" i="59"/>
  <c r="L301" i="59"/>
  <c r="X78" i="62"/>
  <c r="K192" i="48"/>
  <c r="K302" i="48"/>
  <c r="G301" i="49"/>
  <c r="G191" i="49"/>
  <c r="S78" i="51"/>
  <c r="B264" i="48"/>
  <c r="C263" i="48"/>
  <c r="I302" i="48"/>
  <c r="I192" i="48"/>
  <c r="L192" i="47"/>
  <c r="L302" i="47"/>
  <c r="C302" i="47"/>
  <c r="C192" i="47"/>
  <c r="L150" i="48"/>
  <c r="C150" i="48"/>
  <c r="G151" i="48"/>
  <c r="O300" i="51"/>
  <c r="O190" i="51"/>
  <c r="K191" i="59"/>
  <c r="K301" i="59"/>
  <c r="W78" i="62"/>
  <c r="V300" i="62"/>
  <c r="V190" i="62"/>
  <c r="I191" i="49"/>
  <c r="I301" i="49"/>
  <c r="U78" i="51"/>
  <c r="X300" i="51"/>
  <c r="X190" i="51"/>
  <c r="C191" i="49"/>
  <c r="C301" i="49"/>
  <c r="O78" i="51"/>
  <c r="D191" i="59"/>
  <c r="D301" i="59"/>
  <c r="P78" i="62"/>
  <c r="E151" i="48"/>
  <c r="I150" i="48"/>
  <c r="L149" i="48"/>
  <c r="J149" i="48"/>
  <c r="B150" i="48"/>
  <c r="H150" i="48"/>
  <c r="C149" i="48"/>
  <c r="E150" i="48"/>
  <c r="B303" i="47" l="1"/>
  <c r="B193" i="47"/>
  <c r="I193" i="47"/>
  <c r="I303" i="47"/>
  <c r="J192" i="49"/>
  <c r="J302" i="49"/>
  <c r="V79" i="51"/>
  <c r="R301" i="62"/>
  <c r="R191" i="62"/>
  <c r="H302" i="49"/>
  <c r="H192" i="49"/>
  <c r="T79" i="51"/>
  <c r="E302" i="59"/>
  <c r="E192" i="59"/>
  <c r="Q79" i="62"/>
  <c r="I302" i="59"/>
  <c r="I192" i="59"/>
  <c r="U79" i="62"/>
  <c r="C192" i="59"/>
  <c r="C302" i="59"/>
  <c r="O79" i="62"/>
  <c r="X301" i="51"/>
  <c r="X191" i="51"/>
  <c r="I303" i="48"/>
  <c r="I193" i="48"/>
  <c r="F302" i="49"/>
  <c r="F192" i="49"/>
  <c r="R79" i="51"/>
  <c r="E192" i="49"/>
  <c r="E302" i="49"/>
  <c r="Q79" i="51"/>
  <c r="N191" i="62"/>
  <c r="N301" i="62"/>
  <c r="I302" i="49"/>
  <c r="I192" i="49"/>
  <c r="U79" i="51"/>
  <c r="Q301" i="62"/>
  <c r="Q191" i="62"/>
  <c r="C192" i="49"/>
  <c r="C302" i="49"/>
  <c r="O79" i="51"/>
  <c r="G302" i="49"/>
  <c r="G192" i="49"/>
  <c r="S79" i="51"/>
  <c r="G303" i="48"/>
  <c r="G193" i="48"/>
  <c r="C193" i="48"/>
  <c r="C303" i="48"/>
  <c r="G303" i="47"/>
  <c r="G193" i="47"/>
  <c r="F192" i="59"/>
  <c r="F302" i="59"/>
  <c r="R79" i="62"/>
  <c r="W191" i="51"/>
  <c r="W301" i="51"/>
  <c r="L302" i="59"/>
  <c r="L192" i="59"/>
  <c r="X79" i="62"/>
  <c r="N301" i="51"/>
  <c r="N191" i="51"/>
  <c r="T191" i="62"/>
  <c r="T301" i="62"/>
  <c r="D302" i="59"/>
  <c r="D192" i="59"/>
  <c r="P79" i="62"/>
  <c r="K302" i="49"/>
  <c r="K192" i="49"/>
  <c r="W79" i="51"/>
  <c r="G192" i="59"/>
  <c r="G302" i="59"/>
  <c r="S79" i="62"/>
  <c r="K262" i="48"/>
  <c r="D263" i="48"/>
  <c r="B193" i="48"/>
  <c r="B303" i="48"/>
  <c r="E303" i="47"/>
  <c r="E193" i="47"/>
  <c r="C303" i="47"/>
  <c r="C193" i="47"/>
  <c r="P301" i="62"/>
  <c r="P191" i="62"/>
  <c r="X301" i="62"/>
  <c r="X191" i="62"/>
  <c r="O301" i="62"/>
  <c r="O191" i="62"/>
  <c r="R301" i="51"/>
  <c r="R191" i="51"/>
  <c r="T301" i="51"/>
  <c r="T191" i="51"/>
  <c r="L302" i="49"/>
  <c r="L192" i="49"/>
  <c r="X79" i="51"/>
  <c r="V301" i="62"/>
  <c r="V191" i="62"/>
  <c r="D192" i="49"/>
  <c r="D302" i="49"/>
  <c r="P79" i="51"/>
  <c r="K302" i="59"/>
  <c r="K192" i="59"/>
  <c r="W79" i="62"/>
  <c r="K193" i="48"/>
  <c r="K303" i="48"/>
  <c r="F193" i="48"/>
  <c r="F303" i="48"/>
  <c r="E303" i="48"/>
  <c r="E193" i="48"/>
  <c r="D303" i="47"/>
  <c r="D193" i="47"/>
  <c r="J303" i="47"/>
  <c r="J193" i="47"/>
  <c r="W301" i="62"/>
  <c r="W191" i="62"/>
  <c r="S191" i="51"/>
  <c r="S301" i="51"/>
  <c r="S301" i="62"/>
  <c r="S191" i="62"/>
  <c r="D150" i="48"/>
  <c r="F263" i="48"/>
  <c r="H193" i="48"/>
  <c r="H303" i="48"/>
  <c r="B192" i="59"/>
  <c r="B302" i="59"/>
  <c r="N79" i="62"/>
  <c r="J262" i="48"/>
  <c r="C262" i="48"/>
  <c r="H263" i="48"/>
  <c r="K303" i="47"/>
  <c r="K193" i="47"/>
  <c r="L303" i="47"/>
  <c r="L193" i="47"/>
  <c r="U301" i="51"/>
  <c r="U191" i="51"/>
  <c r="D193" i="48"/>
  <c r="D303" i="48"/>
  <c r="F193" i="47"/>
  <c r="F303" i="47"/>
  <c r="B302" i="49"/>
  <c r="B192" i="49"/>
  <c r="N79" i="51"/>
  <c r="K149" i="48"/>
  <c r="V301" i="51"/>
  <c r="V191" i="51"/>
  <c r="Q301" i="51"/>
  <c r="Q191" i="51"/>
  <c r="L303" i="48"/>
  <c r="L193" i="48"/>
  <c r="G263" i="48"/>
  <c r="L262" i="48"/>
  <c r="E263" i="48"/>
  <c r="B263" i="48"/>
  <c r="I263" i="48"/>
  <c r="J193" i="48"/>
  <c r="J303" i="48"/>
  <c r="H193" i="47"/>
  <c r="H303" i="47"/>
  <c r="O301" i="51"/>
  <c r="O191" i="51"/>
  <c r="J302" i="59"/>
  <c r="J192" i="59"/>
  <c r="V79" i="62"/>
  <c r="U301" i="62"/>
  <c r="U191" i="62"/>
  <c r="H192" i="59"/>
  <c r="H302" i="59"/>
  <c r="T79" i="62"/>
  <c r="F150" i="48"/>
  <c r="G150" i="48"/>
  <c r="P191" i="51"/>
  <c r="P301" i="51"/>
  <c r="F149" i="48"/>
  <c r="B149" i="48"/>
  <c r="G149" i="48"/>
  <c r="D149" i="48"/>
  <c r="L148" i="48"/>
  <c r="C148" i="48"/>
  <c r="J148" i="48"/>
  <c r="I262" i="48" l="1"/>
  <c r="E262" i="48"/>
  <c r="I304" i="48"/>
  <c r="I194" i="48"/>
  <c r="C304" i="47"/>
  <c r="C194" i="47"/>
  <c r="B193" i="59"/>
  <c r="B303" i="59"/>
  <c r="N80" i="62"/>
  <c r="L193" i="49"/>
  <c r="L303" i="49"/>
  <c r="X80" i="51"/>
  <c r="J304" i="47"/>
  <c r="J194" i="47"/>
  <c r="G304" i="47"/>
  <c r="G194" i="47"/>
  <c r="B193" i="49"/>
  <c r="B303" i="49"/>
  <c r="N80" i="51"/>
  <c r="L193" i="59"/>
  <c r="L303" i="59"/>
  <c r="X80" i="62"/>
  <c r="W192" i="62"/>
  <c r="W302" i="62"/>
  <c r="E193" i="59"/>
  <c r="E303" i="59"/>
  <c r="Q80" i="62"/>
  <c r="F262" i="48"/>
  <c r="D304" i="47"/>
  <c r="D194" i="47"/>
  <c r="H303" i="59"/>
  <c r="H193" i="59"/>
  <c r="T80" i="62"/>
  <c r="I303" i="59"/>
  <c r="I193" i="59"/>
  <c r="U80" i="62"/>
  <c r="S192" i="62"/>
  <c r="S302" i="62"/>
  <c r="E303" i="49"/>
  <c r="E193" i="49"/>
  <c r="Q80" i="51"/>
  <c r="L261" i="48"/>
  <c r="L194" i="48"/>
  <c r="L304" i="48"/>
  <c r="F194" i="47"/>
  <c r="F304" i="47"/>
  <c r="H303" i="49"/>
  <c r="H193" i="49"/>
  <c r="T80" i="51"/>
  <c r="G303" i="59"/>
  <c r="G193" i="59"/>
  <c r="S80" i="62"/>
  <c r="I303" i="49"/>
  <c r="I193" i="49"/>
  <c r="U80" i="51"/>
  <c r="C303" i="59"/>
  <c r="C193" i="59"/>
  <c r="O80" i="62"/>
  <c r="O192" i="51"/>
  <c r="O302" i="51"/>
  <c r="Q302" i="51"/>
  <c r="Q192" i="51"/>
  <c r="F193" i="59"/>
  <c r="F303" i="59"/>
  <c r="R80" i="62"/>
  <c r="Q302" i="62"/>
  <c r="Q192" i="62"/>
  <c r="F194" i="48"/>
  <c r="F304" i="48"/>
  <c r="J304" i="48"/>
  <c r="J194" i="48"/>
  <c r="H262" i="48"/>
  <c r="C304" i="48"/>
  <c r="C194" i="48"/>
  <c r="H149" i="48"/>
  <c r="G303" i="49"/>
  <c r="G193" i="49"/>
  <c r="S80" i="51"/>
  <c r="C303" i="49"/>
  <c r="C193" i="49"/>
  <c r="O80" i="51"/>
  <c r="F193" i="49"/>
  <c r="F303" i="49"/>
  <c r="R80" i="51"/>
  <c r="B262" i="48"/>
  <c r="D194" i="48"/>
  <c r="D304" i="48"/>
  <c r="H194" i="48"/>
  <c r="H304" i="48"/>
  <c r="K304" i="48"/>
  <c r="K194" i="48"/>
  <c r="K304" i="47"/>
  <c r="K194" i="47"/>
  <c r="E149" i="48"/>
  <c r="J193" i="59"/>
  <c r="J303" i="59"/>
  <c r="V80" i="62"/>
  <c r="P192" i="62"/>
  <c r="P302" i="62"/>
  <c r="R302" i="62"/>
  <c r="R192" i="62"/>
  <c r="K193" i="49"/>
  <c r="K303" i="49"/>
  <c r="W80" i="51"/>
  <c r="U192" i="51"/>
  <c r="U302" i="51"/>
  <c r="O302" i="62"/>
  <c r="O192" i="62"/>
  <c r="U302" i="62"/>
  <c r="U192" i="62"/>
  <c r="B304" i="48"/>
  <c r="B194" i="48"/>
  <c r="J261" i="48"/>
  <c r="K261" i="48"/>
  <c r="G304" i="48"/>
  <c r="G194" i="48"/>
  <c r="I304" i="47"/>
  <c r="I194" i="47"/>
  <c r="L304" i="47"/>
  <c r="L194" i="47"/>
  <c r="H194" i="47"/>
  <c r="H304" i="47"/>
  <c r="T302" i="62"/>
  <c r="T192" i="62"/>
  <c r="N302" i="51"/>
  <c r="N192" i="51"/>
  <c r="D193" i="59"/>
  <c r="D303" i="59"/>
  <c r="P80" i="62"/>
  <c r="N302" i="62"/>
  <c r="N192" i="62"/>
  <c r="P302" i="51"/>
  <c r="P192" i="51"/>
  <c r="J193" i="49"/>
  <c r="J303" i="49"/>
  <c r="V80" i="51"/>
  <c r="K193" i="59"/>
  <c r="K303" i="59"/>
  <c r="W80" i="62"/>
  <c r="S302" i="51"/>
  <c r="S192" i="51"/>
  <c r="R302" i="51"/>
  <c r="R192" i="51"/>
  <c r="V302" i="51"/>
  <c r="V192" i="51"/>
  <c r="C261" i="48"/>
  <c r="E304" i="47"/>
  <c r="E194" i="47"/>
  <c r="D262" i="48"/>
  <c r="G262" i="48"/>
  <c r="E194" i="48"/>
  <c r="E304" i="48"/>
  <c r="B304" i="47"/>
  <c r="B194" i="47"/>
  <c r="V302" i="62"/>
  <c r="V192" i="62"/>
  <c r="I149" i="48"/>
  <c r="D303" i="49"/>
  <c r="D193" i="49"/>
  <c r="P80" i="51"/>
  <c r="X302" i="51"/>
  <c r="X192" i="51"/>
  <c r="K148" i="48"/>
  <c r="W192" i="51"/>
  <c r="W302" i="51"/>
  <c r="X302" i="62"/>
  <c r="X192" i="62"/>
  <c r="T302" i="51"/>
  <c r="T192" i="51"/>
  <c r="L147" i="48"/>
  <c r="I148" i="48"/>
  <c r="F148" i="48"/>
  <c r="D148" i="48"/>
  <c r="G148" i="48"/>
  <c r="B148" i="48"/>
  <c r="H148" i="48"/>
  <c r="K147" i="48"/>
  <c r="G305" i="48" l="1"/>
  <c r="G195" i="48"/>
  <c r="K305" i="48"/>
  <c r="K195" i="48"/>
  <c r="K304" i="59"/>
  <c r="K194" i="59"/>
  <c r="W81" i="62"/>
  <c r="R303" i="51"/>
  <c r="R193" i="51"/>
  <c r="J194" i="49"/>
  <c r="J304" i="49"/>
  <c r="V81" i="51"/>
  <c r="U303" i="62"/>
  <c r="U193" i="62"/>
  <c r="B304" i="49"/>
  <c r="B194" i="49"/>
  <c r="N81" i="51"/>
  <c r="K304" i="49"/>
  <c r="K194" i="49"/>
  <c r="W81" i="51"/>
  <c r="D304" i="59"/>
  <c r="D194" i="59"/>
  <c r="P81" i="62"/>
  <c r="G194" i="59"/>
  <c r="G304" i="59"/>
  <c r="S81" i="62"/>
  <c r="E194" i="49"/>
  <c r="E304" i="49"/>
  <c r="Q81" i="51"/>
  <c r="S303" i="51"/>
  <c r="S193" i="51"/>
  <c r="T303" i="51"/>
  <c r="T193" i="51"/>
  <c r="N303" i="51"/>
  <c r="N193" i="51"/>
  <c r="X193" i="51"/>
  <c r="X303" i="51"/>
  <c r="J260" i="48"/>
  <c r="K195" i="47"/>
  <c r="K305" i="47"/>
  <c r="C304" i="59"/>
  <c r="C194" i="59"/>
  <c r="O81" i="62"/>
  <c r="V303" i="51"/>
  <c r="V193" i="51"/>
  <c r="D304" i="49"/>
  <c r="D194" i="49"/>
  <c r="P81" i="51"/>
  <c r="G304" i="49"/>
  <c r="G194" i="49"/>
  <c r="S81" i="51"/>
  <c r="E194" i="59"/>
  <c r="E304" i="59"/>
  <c r="Q81" i="62"/>
  <c r="U193" i="51"/>
  <c r="U303" i="51"/>
  <c r="E261" i="48"/>
  <c r="I195" i="48"/>
  <c r="I305" i="48"/>
  <c r="B305" i="47"/>
  <c r="B195" i="47"/>
  <c r="H195" i="47"/>
  <c r="H305" i="47"/>
  <c r="C304" i="49"/>
  <c r="C194" i="49"/>
  <c r="O81" i="51"/>
  <c r="J195" i="48"/>
  <c r="J305" i="48"/>
  <c r="K260" i="48"/>
  <c r="I261" i="48"/>
  <c r="D195" i="48"/>
  <c r="D305" i="48"/>
  <c r="E195" i="47"/>
  <c r="E305" i="47"/>
  <c r="I305" i="47"/>
  <c r="I195" i="47"/>
  <c r="P303" i="51"/>
  <c r="P193" i="51"/>
  <c r="W193" i="62"/>
  <c r="W303" i="62"/>
  <c r="L304" i="59"/>
  <c r="L194" i="59"/>
  <c r="X81" i="62"/>
  <c r="R303" i="62"/>
  <c r="R193" i="62"/>
  <c r="Q193" i="62"/>
  <c r="Q303" i="62"/>
  <c r="X303" i="62"/>
  <c r="X193" i="62"/>
  <c r="E148" i="48"/>
  <c r="H261" i="48"/>
  <c r="F261" i="48"/>
  <c r="G261" i="48"/>
  <c r="B195" i="48"/>
  <c r="B305" i="48"/>
  <c r="C195" i="47"/>
  <c r="C305" i="47"/>
  <c r="F305" i="47"/>
  <c r="F195" i="47"/>
  <c r="O303" i="51"/>
  <c r="O193" i="51"/>
  <c r="L304" i="49"/>
  <c r="L194" i="49"/>
  <c r="X81" i="51"/>
  <c r="S303" i="62"/>
  <c r="S193" i="62"/>
  <c r="F304" i="59"/>
  <c r="F194" i="59"/>
  <c r="R81" i="62"/>
  <c r="I194" i="59"/>
  <c r="I304" i="59"/>
  <c r="U81" i="62"/>
  <c r="F305" i="48"/>
  <c r="F195" i="48"/>
  <c r="H305" i="48"/>
  <c r="H195" i="48"/>
  <c r="D261" i="48"/>
  <c r="L260" i="48"/>
  <c r="C195" i="48"/>
  <c r="C305" i="48"/>
  <c r="G305" i="47"/>
  <c r="G195" i="47"/>
  <c r="D305" i="47"/>
  <c r="D195" i="47"/>
  <c r="P193" i="62"/>
  <c r="P303" i="62"/>
  <c r="J147" i="48"/>
  <c r="W303" i="51"/>
  <c r="W193" i="51"/>
  <c r="V193" i="62"/>
  <c r="V303" i="62"/>
  <c r="H194" i="59"/>
  <c r="H304" i="59"/>
  <c r="T81" i="62"/>
  <c r="O193" i="62"/>
  <c r="O303" i="62"/>
  <c r="F304" i="49"/>
  <c r="F194" i="49"/>
  <c r="R81" i="51"/>
  <c r="N303" i="62"/>
  <c r="N193" i="62"/>
  <c r="I304" i="49"/>
  <c r="I194" i="49"/>
  <c r="U81" i="51"/>
  <c r="B261" i="48"/>
  <c r="C260" i="48"/>
  <c r="E305" i="48"/>
  <c r="E195" i="48"/>
  <c r="L195" i="48"/>
  <c r="L305" i="48"/>
  <c r="L305" i="47"/>
  <c r="L195" i="47"/>
  <c r="J305" i="47"/>
  <c r="J195" i="47"/>
  <c r="C147" i="48"/>
  <c r="H194" i="49"/>
  <c r="H304" i="49"/>
  <c r="T81" i="51"/>
  <c r="J194" i="59"/>
  <c r="J304" i="59"/>
  <c r="V81" i="62"/>
  <c r="Q303" i="51"/>
  <c r="Q193" i="51"/>
  <c r="T303" i="62"/>
  <c r="T193" i="62"/>
  <c r="B304" i="59"/>
  <c r="B194" i="59"/>
  <c r="N81" i="62"/>
  <c r="J146" i="48"/>
  <c r="B147" i="48"/>
  <c r="G147" i="48"/>
  <c r="L146" i="48"/>
  <c r="K146" i="48"/>
  <c r="D147" i="48"/>
  <c r="F147" i="48"/>
  <c r="C259" i="48" l="1"/>
  <c r="B196" i="48"/>
  <c r="B306" i="48"/>
  <c r="J196" i="48"/>
  <c r="J306" i="48"/>
  <c r="C146" i="48"/>
  <c r="T304" i="62"/>
  <c r="T194" i="62"/>
  <c r="X304" i="51"/>
  <c r="X194" i="51"/>
  <c r="J305" i="59"/>
  <c r="J195" i="59"/>
  <c r="V82" i="62"/>
  <c r="W304" i="51"/>
  <c r="W194" i="51"/>
  <c r="G305" i="49"/>
  <c r="G195" i="49"/>
  <c r="S82" i="51"/>
  <c r="F305" i="49"/>
  <c r="F195" i="49"/>
  <c r="R82" i="51"/>
  <c r="L259" i="48"/>
  <c r="F306" i="48"/>
  <c r="F196" i="48"/>
  <c r="L306" i="48"/>
  <c r="L196" i="48"/>
  <c r="N304" i="62"/>
  <c r="N194" i="62"/>
  <c r="H195" i="59"/>
  <c r="H305" i="59"/>
  <c r="T82" i="62"/>
  <c r="U304" i="62"/>
  <c r="U194" i="62"/>
  <c r="E305" i="49"/>
  <c r="E195" i="49"/>
  <c r="Q82" i="51"/>
  <c r="C305" i="59"/>
  <c r="C195" i="59"/>
  <c r="O82" i="62"/>
  <c r="P304" i="62"/>
  <c r="P194" i="62"/>
  <c r="N304" i="51"/>
  <c r="N194" i="51"/>
  <c r="F195" i="59"/>
  <c r="F305" i="59"/>
  <c r="R82" i="62"/>
  <c r="E260" i="48"/>
  <c r="D306" i="47"/>
  <c r="D196" i="47"/>
  <c r="H305" i="49"/>
  <c r="H195" i="49"/>
  <c r="T82" i="51"/>
  <c r="E195" i="59"/>
  <c r="E305" i="59"/>
  <c r="Q82" i="62"/>
  <c r="X304" i="62"/>
  <c r="X194" i="62"/>
  <c r="C195" i="49"/>
  <c r="C305" i="49"/>
  <c r="O82" i="51"/>
  <c r="Q304" i="51"/>
  <c r="Q194" i="51"/>
  <c r="V304" i="51"/>
  <c r="V194" i="51"/>
  <c r="K305" i="59"/>
  <c r="K195" i="59"/>
  <c r="W82" i="62"/>
  <c r="I260" i="48"/>
  <c r="D306" i="48"/>
  <c r="D196" i="48"/>
  <c r="J306" i="47"/>
  <c r="J196" i="47"/>
  <c r="C306" i="47"/>
  <c r="C196" i="47"/>
  <c r="T194" i="51"/>
  <c r="T304" i="51"/>
  <c r="D305" i="59"/>
  <c r="D195" i="59"/>
  <c r="P82" i="62"/>
  <c r="K305" i="49"/>
  <c r="K195" i="49"/>
  <c r="W82" i="51"/>
  <c r="J259" i="48"/>
  <c r="H306" i="48"/>
  <c r="H196" i="48"/>
  <c r="L306" i="47"/>
  <c r="L196" i="47"/>
  <c r="F196" i="47"/>
  <c r="F306" i="47"/>
  <c r="V304" i="62"/>
  <c r="V194" i="62"/>
  <c r="B305" i="59"/>
  <c r="B195" i="59"/>
  <c r="N82" i="62"/>
  <c r="Q304" i="62"/>
  <c r="Q194" i="62"/>
  <c r="P304" i="51"/>
  <c r="P194" i="51"/>
  <c r="D305" i="49"/>
  <c r="D195" i="49"/>
  <c r="P82" i="51"/>
  <c r="W304" i="62"/>
  <c r="W194" i="62"/>
  <c r="E196" i="48"/>
  <c r="E306" i="48"/>
  <c r="G260" i="48"/>
  <c r="I196" i="48"/>
  <c r="I306" i="48"/>
  <c r="K306" i="47"/>
  <c r="K196" i="47"/>
  <c r="E196" i="47"/>
  <c r="E306" i="47"/>
  <c r="U304" i="51"/>
  <c r="U194" i="51"/>
  <c r="B195" i="49"/>
  <c r="B305" i="49"/>
  <c r="N82" i="51"/>
  <c r="O304" i="62"/>
  <c r="O194" i="62"/>
  <c r="S194" i="62"/>
  <c r="S304" i="62"/>
  <c r="I195" i="59"/>
  <c r="I305" i="59"/>
  <c r="U82" i="62"/>
  <c r="F260" i="48"/>
  <c r="D260" i="48"/>
  <c r="B260" i="48"/>
  <c r="H260" i="48"/>
  <c r="K306" i="48"/>
  <c r="K196" i="48"/>
  <c r="H196" i="47"/>
  <c r="H306" i="47"/>
  <c r="L195" i="59"/>
  <c r="L305" i="59"/>
  <c r="X82" i="62"/>
  <c r="R194" i="51"/>
  <c r="R304" i="51"/>
  <c r="H147" i="48"/>
  <c r="E147" i="48"/>
  <c r="I195" i="49"/>
  <c r="I305" i="49"/>
  <c r="U82" i="51"/>
  <c r="I306" i="47"/>
  <c r="I196" i="47"/>
  <c r="K259" i="48"/>
  <c r="G196" i="48"/>
  <c r="G306" i="48"/>
  <c r="C196" i="48"/>
  <c r="C306" i="48"/>
  <c r="B306" i="47"/>
  <c r="B196" i="47"/>
  <c r="G196" i="47"/>
  <c r="G306" i="47"/>
  <c r="L195" i="49"/>
  <c r="L305" i="49"/>
  <c r="X82" i="51"/>
  <c r="R194" i="62"/>
  <c r="R304" i="62"/>
  <c r="J305" i="49"/>
  <c r="J195" i="49"/>
  <c r="V82" i="51"/>
  <c r="I147" i="48"/>
  <c r="O304" i="51"/>
  <c r="O194" i="51"/>
  <c r="S304" i="51"/>
  <c r="S194" i="51"/>
  <c r="G195" i="59"/>
  <c r="G305" i="59"/>
  <c r="S82" i="62"/>
  <c r="D146" i="48"/>
  <c r="J145" i="48"/>
  <c r="F146" i="48"/>
  <c r="K145" i="48"/>
  <c r="L145" i="48"/>
  <c r="E146" i="48"/>
  <c r="B146" i="48"/>
  <c r="B307" i="48" l="1"/>
  <c r="B197" i="48"/>
  <c r="L197" i="48"/>
  <c r="L307" i="48"/>
  <c r="D307" i="47"/>
  <c r="D197" i="47"/>
  <c r="J307" i="47"/>
  <c r="J197" i="47"/>
  <c r="B196" i="59"/>
  <c r="B306" i="59"/>
  <c r="N83" i="62"/>
  <c r="N195" i="51"/>
  <c r="N305" i="51"/>
  <c r="E196" i="49"/>
  <c r="E306" i="49"/>
  <c r="Q83" i="51"/>
  <c r="P305" i="62"/>
  <c r="P195" i="62"/>
  <c r="O305" i="51"/>
  <c r="O195" i="51"/>
  <c r="O195" i="62"/>
  <c r="O305" i="62"/>
  <c r="T305" i="62"/>
  <c r="T195" i="62"/>
  <c r="C196" i="59"/>
  <c r="C306" i="59"/>
  <c r="O83" i="62"/>
  <c r="D197" i="48"/>
  <c r="D307" i="48"/>
  <c r="V305" i="51"/>
  <c r="V195" i="51"/>
  <c r="B306" i="49"/>
  <c r="B196" i="49"/>
  <c r="N83" i="51"/>
  <c r="P195" i="51"/>
  <c r="P305" i="51"/>
  <c r="N305" i="62"/>
  <c r="N195" i="62"/>
  <c r="T305" i="51"/>
  <c r="T195" i="51"/>
  <c r="Q305" i="51"/>
  <c r="Q195" i="51"/>
  <c r="S195" i="51"/>
  <c r="S305" i="51"/>
  <c r="C306" i="49"/>
  <c r="C196" i="49"/>
  <c r="O83" i="51"/>
  <c r="C197" i="48"/>
  <c r="C307" i="48"/>
  <c r="U195" i="51"/>
  <c r="U305" i="51"/>
  <c r="X305" i="62"/>
  <c r="X195" i="62"/>
  <c r="I196" i="59"/>
  <c r="I306" i="59"/>
  <c r="U83" i="62"/>
  <c r="J196" i="49"/>
  <c r="J306" i="49"/>
  <c r="V83" i="51"/>
  <c r="C258" i="48"/>
  <c r="I259" i="48"/>
  <c r="L307" i="47"/>
  <c r="L197" i="47"/>
  <c r="I307" i="47"/>
  <c r="I197" i="47"/>
  <c r="I196" i="49"/>
  <c r="I306" i="49"/>
  <c r="U83" i="51"/>
  <c r="Q305" i="62"/>
  <c r="Q195" i="62"/>
  <c r="J196" i="59"/>
  <c r="J306" i="59"/>
  <c r="V83" i="62"/>
  <c r="V305" i="62"/>
  <c r="V195" i="62"/>
  <c r="G197" i="48"/>
  <c r="G307" i="48"/>
  <c r="E197" i="47"/>
  <c r="E307" i="47"/>
  <c r="S195" i="62"/>
  <c r="S305" i="62"/>
  <c r="U305" i="62"/>
  <c r="U195" i="62"/>
  <c r="D196" i="59"/>
  <c r="D306" i="59"/>
  <c r="P83" i="62"/>
  <c r="G196" i="59"/>
  <c r="G306" i="59"/>
  <c r="S83" i="62"/>
  <c r="I146" i="48"/>
  <c r="K196" i="49"/>
  <c r="K306" i="49"/>
  <c r="W83" i="51"/>
  <c r="J307" i="48"/>
  <c r="J197" i="48"/>
  <c r="F259" i="48"/>
  <c r="H259" i="48"/>
  <c r="J258" i="48"/>
  <c r="I307" i="48"/>
  <c r="I197" i="48"/>
  <c r="B307" i="47"/>
  <c r="B197" i="47"/>
  <c r="C197" i="47"/>
  <c r="C307" i="47"/>
  <c r="F196" i="59"/>
  <c r="F306" i="59"/>
  <c r="R83" i="62"/>
  <c r="D306" i="49"/>
  <c r="D196" i="49"/>
  <c r="P83" i="51"/>
  <c r="L306" i="59"/>
  <c r="L196" i="59"/>
  <c r="X83" i="62"/>
  <c r="G196" i="49"/>
  <c r="G306" i="49"/>
  <c r="S83" i="51"/>
  <c r="W305" i="62"/>
  <c r="W195" i="62"/>
  <c r="K196" i="59"/>
  <c r="K306" i="59"/>
  <c r="W83" i="62"/>
  <c r="R305" i="51"/>
  <c r="R195" i="51"/>
  <c r="K258" i="48"/>
  <c r="B259" i="48"/>
  <c r="F307" i="48"/>
  <c r="F197" i="48"/>
  <c r="L258" i="48"/>
  <c r="H307" i="48"/>
  <c r="H197" i="48"/>
  <c r="F307" i="47"/>
  <c r="F197" i="47"/>
  <c r="X305" i="51"/>
  <c r="X195" i="51"/>
  <c r="F306" i="49"/>
  <c r="F196" i="49"/>
  <c r="R83" i="51"/>
  <c r="L306" i="49"/>
  <c r="L196" i="49"/>
  <c r="X83" i="51"/>
  <c r="H196" i="59"/>
  <c r="H306" i="59"/>
  <c r="T83" i="62"/>
  <c r="E197" i="48"/>
  <c r="E307" i="48"/>
  <c r="E259" i="48"/>
  <c r="G259" i="48"/>
  <c r="D259" i="48"/>
  <c r="K197" i="48"/>
  <c r="K307" i="48"/>
  <c r="K307" i="47"/>
  <c r="K197" i="47"/>
  <c r="G197" i="47"/>
  <c r="G307" i="47"/>
  <c r="H307" i="47"/>
  <c r="H197" i="47"/>
  <c r="H146" i="48"/>
  <c r="E196" i="59"/>
  <c r="E306" i="59"/>
  <c r="Q83" i="62"/>
  <c r="G146" i="48"/>
  <c r="W305" i="51"/>
  <c r="W195" i="51"/>
  <c r="R195" i="62"/>
  <c r="R305" i="62"/>
  <c r="H306" i="49"/>
  <c r="H196" i="49"/>
  <c r="T83" i="51"/>
  <c r="C145" i="48"/>
  <c r="H145" i="48"/>
  <c r="L144" i="48"/>
  <c r="I145" i="48"/>
  <c r="G145" i="48"/>
  <c r="K144" i="48"/>
  <c r="E145" i="48"/>
  <c r="J144" i="48"/>
  <c r="J308" i="48" l="1"/>
  <c r="J198" i="48"/>
  <c r="L198" i="48"/>
  <c r="L308" i="48"/>
  <c r="D307" i="59"/>
  <c r="D197" i="59"/>
  <c r="P84" i="62"/>
  <c r="G307" i="49"/>
  <c r="G197" i="49"/>
  <c r="S84" i="51"/>
  <c r="B307" i="49"/>
  <c r="B197" i="49"/>
  <c r="N84" i="51"/>
  <c r="C307" i="49"/>
  <c r="C197" i="49"/>
  <c r="O84" i="51"/>
  <c r="N196" i="51"/>
  <c r="N306" i="51"/>
  <c r="I197" i="49"/>
  <c r="I307" i="49"/>
  <c r="U84" i="51"/>
  <c r="Q306" i="51"/>
  <c r="Q196" i="51"/>
  <c r="E197" i="59"/>
  <c r="E307" i="59"/>
  <c r="Q84" i="62"/>
  <c r="T306" i="62"/>
  <c r="T196" i="62"/>
  <c r="B197" i="59"/>
  <c r="B307" i="59"/>
  <c r="N84" i="62"/>
  <c r="N306" i="62"/>
  <c r="N196" i="62"/>
  <c r="D258" i="48"/>
  <c r="F258" i="48"/>
  <c r="H198" i="48"/>
  <c r="H308" i="48"/>
  <c r="I308" i="47"/>
  <c r="I198" i="47"/>
  <c r="E308" i="47"/>
  <c r="E198" i="47"/>
  <c r="K308" i="47"/>
  <c r="K198" i="47"/>
  <c r="T196" i="51"/>
  <c r="T306" i="51"/>
  <c r="J197" i="59"/>
  <c r="J307" i="59"/>
  <c r="V84" i="62"/>
  <c r="P306" i="51"/>
  <c r="P196" i="51"/>
  <c r="R306" i="62"/>
  <c r="R196" i="62"/>
  <c r="H197" i="59"/>
  <c r="H307" i="59"/>
  <c r="T84" i="62"/>
  <c r="F197" i="59"/>
  <c r="F307" i="59"/>
  <c r="R84" i="62"/>
  <c r="E307" i="49"/>
  <c r="E197" i="49"/>
  <c r="Q84" i="51"/>
  <c r="C257" i="48"/>
  <c r="L197" i="49"/>
  <c r="L307" i="49"/>
  <c r="X84" i="51"/>
  <c r="C308" i="47"/>
  <c r="C198" i="47"/>
  <c r="B258" i="48"/>
  <c r="B198" i="48"/>
  <c r="B308" i="48"/>
  <c r="L308" i="47"/>
  <c r="L198" i="47"/>
  <c r="D198" i="47"/>
  <c r="D308" i="47"/>
  <c r="X196" i="51"/>
  <c r="X306" i="51"/>
  <c r="J307" i="49"/>
  <c r="J197" i="49"/>
  <c r="V84" i="51"/>
  <c r="S306" i="62"/>
  <c r="S196" i="62"/>
  <c r="H307" i="49"/>
  <c r="H197" i="49"/>
  <c r="T84" i="51"/>
  <c r="F307" i="49"/>
  <c r="F197" i="49"/>
  <c r="R84" i="51"/>
  <c r="C144" i="48"/>
  <c r="U196" i="62"/>
  <c r="U306" i="62"/>
  <c r="O306" i="51"/>
  <c r="O196" i="51"/>
  <c r="J198" i="47"/>
  <c r="J308" i="47"/>
  <c r="V196" i="51"/>
  <c r="V306" i="51"/>
  <c r="B145" i="48"/>
  <c r="W306" i="51"/>
  <c r="W196" i="51"/>
  <c r="O196" i="62"/>
  <c r="O306" i="62"/>
  <c r="G197" i="59"/>
  <c r="G307" i="59"/>
  <c r="S84" i="62"/>
  <c r="C197" i="59"/>
  <c r="C307" i="59"/>
  <c r="O84" i="62"/>
  <c r="J257" i="48"/>
  <c r="F308" i="48"/>
  <c r="F198" i="48"/>
  <c r="I198" i="48"/>
  <c r="I308" i="48"/>
  <c r="F198" i="47"/>
  <c r="F308" i="47"/>
  <c r="D145" i="48"/>
  <c r="F145" i="48"/>
  <c r="K197" i="59"/>
  <c r="K307" i="59"/>
  <c r="W84" i="62"/>
  <c r="E308" i="48"/>
  <c r="E198" i="48"/>
  <c r="D307" i="49"/>
  <c r="D197" i="49"/>
  <c r="P84" i="51"/>
  <c r="I197" i="59"/>
  <c r="I307" i="59"/>
  <c r="U84" i="62"/>
  <c r="D308" i="48"/>
  <c r="D198" i="48"/>
  <c r="L257" i="48"/>
  <c r="G258" i="48"/>
  <c r="C198" i="48"/>
  <c r="C308" i="48"/>
  <c r="G198" i="47"/>
  <c r="G308" i="47"/>
  <c r="Q306" i="62"/>
  <c r="Q196" i="62"/>
  <c r="R306" i="51"/>
  <c r="R196" i="51"/>
  <c r="W306" i="62"/>
  <c r="W196" i="62"/>
  <c r="P196" i="62"/>
  <c r="P306" i="62"/>
  <c r="K307" i="49"/>
  <c r="K197" i="49"/>
  <c r="W84" i="51"/>
  <c r="I258" i="48"/>
  <c r="K257" i="48"/>
  <c r="B198" i="47"/>
  <c r="B308" i="47"/>
  <c r="S306" i="51"/>
  <c r="S196" i="51"/>
  <c r="E258" i="48"/>
  <c r="H258" i="48"/>
  <c r="G308" i="48"/>
  <c r="G198" i="48"/>
  <c r="K198" i="48"/>
  <c r="K308" i="48"/>
  <c r="H308" i="47"/>
  <c r="H198" i="47"/>
  <c r="X306" i="62"/>
  <c r="X196" i="62"/>
  <c r="V196" i="62"/>
  <c r="V306" i="62"/>
  <c r="U306" i="51"/>
  <c r="U196" i="51"/>
  <c r="L307" i="59"/>
  <c r="L197" i="59"/>
  <c r="X84" i="62"/>
  <c r="J143" i="48"/>
  <c r="E144" i="48"/>
  <c r="K143" i="48"/>
  <c r="D144" i="48"/>
  <c r="F144" i="48"/>
  <c r="L143" i="48"/>
  <c r="G144" i="48"/>
  <c r="B144" i="48"/>
  <c r="I144" i="48"/>
  <c r="J309" i="48" l="1"/>
  <c r="J199" i="48"/>
  <c r="E198" i="59"/>
  <c r="E308" i="59"/>
  <c r="Q85" i="62"/>
  <c r="R197" i="62"/>
  <c r="R307" i="62"/>
  <c r="B198" i="49"/>
  <c r="B308" i="49"/>
  <c r="N85" i="51"/>
  <c r="S307" i="51"/>
  <c r="S197" i="51"/>
  <c r="H309" i="47"/>
  <c r="H199" i="47"/>
  <c r="P307" i="51"/>
  <c r="P197" i="51"/>
  <c r="J308" i="59"/>
  <c r="J198" i="59"/>
  <c r="V85" i="62"/>
  <c r="O307" i="51"/>
  <c r="O197" i="51"/>
  <c r="K256" i="48"/>
  <c r="K309" i="47"/>
  <c r="K199" i="47"/>
  <c r="G199" i="47"/>
  <c r="G309" i="47"/>
  <c r="I308" i="59"/>
  <c r="I198" i="59"/>
  <c r="U85" i="62"/>
  <c r="R197" i="51"/>
  <c r="R307" i="51"/>
  <c r="J308" i="49"/>
  <c r="J198" i="49"/>
  <c r="V85" i="51"/>
  <c r="C308" i="59"/>
  <c r="C198" i="59"/>
  <c r="O85" i="62"/>
  <c r="C256" i="48"/>
  <c r="H257" i="48"/>
  <c r="G309" i="48"/>
  <c r="G199" i="48"/>
  <c r="B309" i="47"/>
  <c r="B199" i="47"/>
  <c r="C309" i="47"/>
  <c r="C199" i="47"/>
  <c r="I308" i="49"/>
  <c r="I198" i="49"/>
  <c r="U85" i="51"/>
  <c r="K198" i="59"/>
  <c r="K308" i="59"/>
  <c r="W85" i="62"/>
  <c r="C143" i="48"/>
  <c r="T307" i="62"/>
  <c r="T197" i="62"/>
  <c r="C198" i="49"/>
  <c r="C308" i="49"/>
  <c r="O85" i="51"/>
  <c r="U307" i="51"/>
  <c r="U197" i="51"/>
  <c r="I199" i="48"/>
  <c r="I309" i="48"/>
  <c r="L256" i="48"/>
  <c r="L309" i="47"/>
  <c r="L199" i="47"/>
  <c r="D199" i="47"/>
  <c r="D309" i="47"/>
  <c r="D308" i="49"/>
  <c r="D198" i="49"/>
  <c r="P85" i="51"/>
  <c r="K198" i="49"/>
  <c r="K308" i="49"/>
  <c r="W85" i="51"/>
  <c r="O307" i="62"/>
  <c r="O197" i="62"/>
  <c r="X307" i="51"/>
  <c r="X197" i="51"/>
  <c r="N307" i="62"/>
  <c r="N197" i="62"/>
  <c r="Q197" i="62"/>
  <c r="Q307" i="62"/>
  <c r="N197" i="51"/>
  <c r="N307" i="51"/>
  <c r="C309" i="48"/>
  <c r="C199" i="48"/>
  <c r="I257" i="48"/>
  <c r="D199" i="48"/>
  <c r="D309" i="48"/>
  <c r="B199" i="48"/>
  <c r="B309" i="48"/>
  <c r="E199" i="47"/>
  <c r="E309" i="47"/>
  <c r="F199" i="47"/>
  <c r="F309" i="47"/>
  <c r="X307" i="62"/>
  <c r="X197" i="62"/>
  <c r="F198" i="59"/>
  <c r="F308" i="59"/>
  <c r="R85" i="62"/>
  <c r="D198" i="59"/>
  <c r="D308" i="59"/>
  <c r="P85" i="62"/>
  <c r="U307" i="62"/>
  <c r="U197" i="62"/>
  <c r="W307" i="62"/>
  <c r="W197" i="62"/>
  <c r="H308" i="59"/>
  <c r="H198" i="59"/>
  <c r="T85" i="62"/>
  <c r="T307" i="51"/>
  <c r="T197" i="51"/>
  <c r="Q307" i="51"/>
  <c r="Q197" i="51"/>
  <c r="P197" i="62"/>
  <c r="P307" i="62"/>
  <c r="F199" i="48"/>
  <c r="F309" i="48"/>
  <c r="E309" i="48"/>
  <c r="E199" i="48"/>
  <c r="B257" i="48"/>
  <c r="J256" i="48"/>
  <c r="J309" i="47"/>
  <c r="J199" i="47"/>
  <c r="F308" i="49"/>
  <c r="F198" i="49"/>
  <c r="R85" i="51"/>
  <c r="H144" i="48"/>
  <c r="W307" i="51"/>
  <c r="W197" i="51"/>
  <c r="L308" i="59"/>
  <c r="L198" i="59"/>
  <c r="X85" i="62"/>
  <c r="H198" i="49"/>
  <c r="H308" i="49"/>
  <c r="T85" i="51"/>
  <c r="G308" i="59"/>
  <c r="G198" i="59"/>
  <c r="S85" i="62"/>
  <c r="V307" i="62"/>
  <c r="V197" i="62"/>
  <c r="D257" i="48"/>
  <c r="G257" i="48"/>
  <c r="E257" i="48"/>
  <c r="F257" i="48"/>
  <c r="K309" i="48"/>
  <c r="K199" i="48"/>
  <c r="H199" i="48"/>
  <c r="H309" i="48"/>
  <c r="L309" i="48"/>
  <c r="L199" i="48"/>
  <c r="I309" i="47"/>
  <c r="I199" i="47"/>
  <c r="E308" i="49"/>
  <c r="E198" i="49"/>
  <c r="Q85" i="51"/>
  <c r="L308" i="49"/>
  <c r="L198" i="49"/>
  <c r="X85" i="51"/>
  <c r="S307" i="62"/>
  <c r="S197" i="62"/>
  <c r="G308" i="49"/>
  <c r="G198" i="49"/>
  <c r="S85" i="51"/>
  <c r="V307" i="51"/>
  <c r="V197" i="51"/>
  <c r="B308" i="59"/>
  <c r="B198" i="59"/>
  <c r="N85" i="62"/>
  <c r="I143" i="48"/>
  <c r="K142" i="48"/>
  <c r="C142" i="48"/>
  <c r="G143" i="48"/>
  <c r="E143" i="48"/>
  <c r="J142" i="48"/>
  <c r="D200" i="48" l="1"/>
  <c r="D310" i="48"/>
  <c r="J200" i="48"/>
  <c r="J310" i="48"/>
  <c r="B200" i="47"/>
  <c r="B310" i="47"/>
  <c r="W308" i="51"/>
  <c r="W198" i="51"/>
  <c r="C199" i="59"/>
  <c r="C309" i="59"/>
  <c r="O86" i="62"/>
  <c r="F200" i="48"/>
  <c r="F310" i="48"/>
  <c r="C200" i="48"/>
  <c r="C310" i="48"/>
  <c r="F200" i="47"/>
  <c r="F310" i="47"/>
  <c r="S308" i="51"/>
  <c r="S198" i="51"/>
  <c r="R308" i="62"/>
  <c r="R198" i="62"/>
  <c r="H199" i="59"/>
  <c r="H309" i="59"/>
  <c r="T86" i="62"/>
  <c r="C309" i="49"/>
  <c r="C199" i="49"/>
  <c r="O86" i="51"/>
  <c r="B199" i="59"/>
  <c r="B309" i="59"/>
  <c r="N86" i="62"/>
  <c r="B200" i="48"/>
  <c r="B310" i="48"/>
  <c r="H199" i="49"/>
  <c r="H309" i="49"/>
  <c r="T86" i="51"/>
  <c r="B309" i="49"/>
  <c r="B199" i="49"/>
  <c r="N86" i="51"/>
  <c r="L255" i="48"/>
  <c r="E310" i="48"/>
  <c r="E200" i="48"/>
  <c r="E310" i="47"/>
  <c r="E200" i="47"/>
  <c r="G310" i="47"/>
  <c r="G200" i="47"/>
  <c r="J199" i="59"/>
  <c r="J309" i="59"/>
  <c r="V86" i="62"/>
  <c r="O308" i="51"/>
  <c r="O198" i="51"/>
  <c r="E309" i="59"/>
  <c r="E199" i="59"/>
  <c r="Q86" i="62"/>
  <c r="C255" i="48"/>
  <c r="B256" i="48"/>
  <c r="I256" i="48"/>
  <c r="G310" i="48"/>
  <c r="G200" i="48"/>
  <c r="I310" i="47"/>
  <c r="I200" i="47"/>
  <c r="H310" i="47"/>
  <c r="H200" i="47"/>
  <c r="N198" i="62"/>
  <c r="N308" i="62"/>
  <c r="X308" i="51"/>
  <c r="X198" i="51"/>
  <c r="J199" i="49"/>
  <c r="J309" i="49"/>
  <c r="V86" i="51"/>
  <c r="X198" i="62"/>
  <c r="X308" i="62"/>
  <c r="K309" i="59"/>
  <c r="K199" i="59"/>
  <c r="W86" i="62"/>
  <c r="B143" i="48"/>
  <c r="T308" i="62"/>
  <c r="T198" i="62"/>
  <c r="P308" i="62"/>
  <c r="P198" i="62"/>
  <c r="P308" i="51"/>
  <c r="P198" i="51"/>
  <c r="L142" i="48"/>
  <c r="U308" i="51"/>
  <c r="U198" i="51"/>
  <c r="E309" i="49"/>
  <c r="E199" i="49"/>
  <c r="Q86" i="51"/>
  <c r="D256" i="48"/>
  <c r="E256" i="48"/>
  <c r="I310" i="48"/>
  <c r="I200" i="48"/>
  <c r="J310" i="47"/>
  <c r="J200" i="47"/>
  <c r="C310" i="47"/>
  <c r="C200" i="47"/>
  <c r="Q308" i="51"/>
  <c r="Q198" i="51"/>
  <c r="D199" i="59"/>
  <c r="D309" i="59"/>
  <c r="P86" i="62"/>
  <c r="T308" i="51"/>
  <c r="T198" i="51"/>
  <c r="K309" i="49"/>
  <c r="K199" i="49"/>
  <c r="W86" i="51"/>
  <c r="O308" i="62"/>
  <c r="O198" i="62"/>
  <c r="J255" i="48"/>
  <c r="K255" i="48"/>
  <c r="H256" i="48"/>
  <c r="L200" i="48"/>
  <c r="L310" i="48"/>
  <c r="D200" i="47"/>
  <c r="D310" i="47"/>
  <c r="D199" i="49"/>
  <c r="D309" i="49"/>
  <c r="P86" i="51"/>
  <c r="R308" i="51"/>
  <c r="R198" i="51"/>
  <c r="G309" i="59"/>
  <c r="G199" i="59"/>
  <c r="S86" i="62"/>
  <c r="I199" i="59"/>
  <c r="I309" i="59"/>
  <c r="U86" i="62"/>
  <c r="F309" i="59"/>
  <c r="F199" i="59"/>
  <c r="R86" i="62"/>
  <c r="H143" i="48"/>
  <c r="V308" i="51"/>
  <c r="V198" i="51"/>
  <c r="U198" i="62"/>
  <c r="U308" i="62"/>
  <c r="L309" i="59"/>
  <c r="L199" i="59"/>
  <c r="X86" i="62"/>
  <c r="N198" i="51"/>
  <c r="N308" i="51"/>
  <c r="Q308" i="62"/>
  <c r="Q198" i="62"/>
  <c r="G256" i="48"/>
  <c r="F256" i="48"/>
  <c r="H310" i="48"/>
  <c r="H200" i="48"/>
  <c r="K200" i="48"/>
  <c r="K310" i="48"/>
  <c r="L200" i="47"/>
  <c r="L310" i="47"/>
  <c r="K310" i="47"/>
  <c r="K200" i="47"/>
  <c r="F143" i="48"/>
  <c r="D143" i="48"/>
  <c r="S308" i="62"/>
  <c r="S198" i="62"/>
  <c r="G309" i="49"/>
  <c r="G199" i="49"/>
  <c r="S86" i="51"/>
  <c r="I199" i="49"/>
  <c r="I309" i="49"/>
  <c r="U86" i="51"/>
  <c r="W308" i="62"/>
  <c r="W198" i="62"/>
  <c r="F309" i="49"/>
  <c r="F199" i="49"/>
  <c r="R86" i="51"/>
  <c r="L309" i="49"/>
  <c r="L199" i="49"/>
  <c r="X86" i="51"/>
  <c r="V308" i="62"/>
  <c r="V198" i="62"/>
  <c r="L141" i="48"/>
  <c r="I142" i="48"/>
  <c r="G142" i="48"/>
  <c r="C141" i="48"/>
  <c r="B142" i="48"/>
  <c r="D142" i="48"/>
  <c r="F142" i="48"/>
  <c r="K141" i="48"/>
  <c r="J254" i="48" l="1"/>
  <c r="J201" i="48"/>
  <c r="J311" i="48"/>
  <c r="H311" i="47"/>
  <c r="H201" i="47"/>
  <c r="R309" i="51"/>
  <c r="R199" i="51"/>
  <c r="U199" i="62"/>
  <c r="U309" i="62"/>
  <c r="L310" i="59"/>
  <c r="L200" i="59"/>
  <c r="X87" i="62"/>
  <c r="C200" i="59"/>
  <c r="C310" i="59"/>
  <c r="O87" i="62"/>
  <c r="G200" i="59"/>
  <c r="G310" i="59"/>
  <c r="S87" i="62"/>
  <c r="H200" i="59"/>
  <c r="H310" i="59"/>
  <c r="T87" i="62"/>
  <c r="B201" i="48"/>
  <c r="B311" i="48"/>
  <c r="G311" i="47"/>
  <c r="G201" i="47"/>
  <c r="I201" i="47"/>
  <c r="I311" i="47"/>
  <c r="X309" i="51"/>
  <c r="X199" i="51"/>
  <c r="L200" i="49"/>
  <c r="L310" i="49"/>
  <c r="X87" i="51"/>
  <c r="C200" i="49"/>
  <c r="C310" i="49"/>
  <c r="O87" i="51"/>
  <c r="W309" i="62"/>
  <c r="W199" i="62"/>
  <c r="G310" i="49"/>
  <c r="G200" i="49"/>
  <c r="S87" i="51"/>
  <c r="H200" i="49"/>
  <c r="H310" i="49"/>
  <c r="T87" i="51"/>
  <c r="N309" i="51"/>
  <c r="N199" i="51"/>
  <c r="H201" i="48"/>
  <c r="H311" i="48"/>
  <c r="B311" i="47"/>
  <c r="B201" i="47"/>
  <c r="X309" i="62"/>
  <c r="X199" i="62"/>
  <c r="V309" i="62"/>
  <c r="V199" i="62"/>
  <c r="J310" i="59"/>
  <c r="J200" i="59"/>
  <c r="V87" i="62"/>
  <c r="N199" i="62"/>
  <c r="N309" i="62"/>
  <c r="E200" i="59"/>
  <c r="E310" i="59"/>
  <c r="Q87" i="62"/>
  <c r="O199" i="62"/>
  <c r="O309" i="62"/>
  <c r="F201" i="47"/>
  <c r="F311" i="47"/>
  <c r="E311" i="48"/>
  <c r="E201" i="48"/>
  <c r="K201" i="48"/>
  <c r="K311" i="48"/>
  <c r="R309" i="62"/>
  <c r="R199" i="62"/>
  <c r="J141" i="48"/>
  <c r="J310" i="49"/>
  <c r="J200" i="49"/>
  <c r="V87" i="51"/>
  <c r="E310" i="49"/>
  <c r="E200" i="49"/>
  <c r="Q87" i="51"/>
  <c r="H255" i="48"/>
  <c r="E255" i="48"/>
  <c r="I255" i="48"/>
  <c r="E201" i="47"/>
  <c r="E311" i="47"/>
  <c r="B310" i="59"/>
  <c r="B200" i="59"/>
  <c r="N87" i="62"/>
  <c r="S309" i="62"/>
  <c r="S199" i="62"/>
  <c r="P309" i="51"/>
  <c r="P199" i="51"/>
  <c r="Q199" i="51"/>
  <c r="Q309" i="51"/>
  <c r="I310" i="59"/>
  <c r="I200" i="59"/>
  <c r="U87" i="62"/>
  <c r="T309" i="62"/>
  <c r="T199" i="62"/>
  <c r="F200" i="59"/>
  <c r="F310" i="59"/>
  <c r="R87" i="62"/>
  <c r="L201" i="48"/>
  <c r="L311" i="48"/>
  <c r="K254" i="48"/>
  <c r="G201" i="48"/>
  <c r="G311" i="48"/>
  <c r="I311" i="48"/>
  <c r="I201" i="48"/>
  <c r="L311" i="47"/>
  <c r="L201" i="47"/>
  <c r="J311" i="47"/>
  <c r="J201" i="47"/>
  <c r="U309" i="51"/>
  <c r="U199" i="51"/>
  <c r="B310" i="49"/>
  <c r="B200" i="49"/>
  <c r="N87" i="51"/>
  <c r="W309" i="51"/>
  <c r="W199" i="51"/>
  <c r="P309" i="62"/>
  <c r="P199" i="62"/>
  <c r="I310" i="49"/>
  <c r="I200" i="49"/>
  <c r="U87" i="51"/>
  <c r="O309" i="51"/>
  <c r="O199" i="51"/>
  <c r="F310" i="49"/>
  <c r="F200" i="49"/>
  <c r="R87" i="51"/>
  <c r="G255" i="48"/>
  <c r="C311" i="48"/>
  <c r="C201" i="48"/>
  <c r="F255" i="48"/>
  <c r="L254" i="48"/>
  <c r="D311" i="48"/>
  <c r="D201" i="48"/>
  <c r="K311" i="47"/>
  <c r="K201" i="47"/>
  <c r="D310" i="59"/>
  <c r="D200" i="59"/>
  <c r="P87" i="62"/>
  <c r="H142" i="48"/>
  <c r="T309" i="51"/>
  <c r="T199" i="51"/>
  <c r="K200" i="59"/>
  <c r="K310" i="59"/>
  <c r="W87" i="62"/>
  <c r="D255" i="48"/>
  <c r="B255" i="48"/>
  <c r="C254" i="48"/>
  <c r="F311" i="48"/>
  <c r="F201" i="48"/>
  <c r="D311" i="47"/>
  <c r="D201" i="47"/>
  <c r="C201" i="47"/>
  <c r="C311" i="47"/>
  <c r="S309" i="51"/>
  <c r="S199" i="51"/>
  <c r="D310" i="49"/>
  <c r="D200" i="49"/>
  <c r="P87" i="51"/>
  <c r="E142" i="48"/>
  <c r="V309" i="51"/>
  <c r="V199" i="51"/>
  <c r="Q309" i="62"/>
  <c r="Q199" i="62"/>
  <c r="K200" i="49"/>
  <c r="K310" i="49"/>
  <c r="W87" i="51"/>
  <c r="F141" i="48"/>
  <c r="H141" i="48"/>
  <c r="E141" i="48"/>
  <c r="J140" i="48"/>
  <c r="D141" i="48"/>
  <c r="B141" i="48"/>
  <c r="K140" i="48"/>
  <c r="H202" i="48" l="1"/>
  <c r="H312" i="48"/>
  <c r="D312" i="48"/>
  <c r="D202" i="48"/>
  <c r="K312" i="48"/>
  <c r="K202" i="48"/>
  <c r="C202" i="47"/>
  <c r="C312" i="47"/>
  <c r="H311" i="59"/>
  <c r="H201" i="59"/>
  <c r="T88" i="62"/>
  <c r="K311" i="49"/>
  <c r="K201" i="49"/>
  <c r="W88" i="51"/>
  <c r="Q310" i="51"/>
  <c r="Q200" i="51"/>
  <c r="J201" i="49"/>
  <c r="J311" i="49"/>
  <c r="V88" i="51"/>
  <c r="L312" i="47"/>
  <c r="L202" i="47"/>
  <c r="D202" i="47"/>
  <c r="D312" i="47"/>
  <c r="H201" i="49"/>
  <c r="H311" i="49"/>
  <c r="T88" i="51"/>
  <c r="R310" i="51"/>
  <c r="R200" i="51"/>
  <c r="U310" i="51"/>
  <c r="U200" i="51"/>
  <c r="L201" i="59"/>
  <c r="L311" i="59"/>
  <c r="X88" i="62"/>
  <c r="C201" i="59"/>
  <c r="C311" i="59"/>
  <c r="O88" i="62"/>
  <c r="F202" i="48"/>
  <c r="F312" i="48"/>
  <c r="F202" i="47"/>
  <c r="F312" i="47"/>
  <c r="W310" i="62"/>
  <c r="W200" i="62"/>
  <c r="N310" i="62"/>
  <c r="N200" i="62"/>
  <c r="L311" i="49"/>
  <c r="L201" i="49"/>
  <c r="X88" i="51"/>
  <c r="I311" i="59"/>
  <c r="I201" i="59"/>
  <c r="U88" i="62"/>
  <c r="O310" i="51"/>
  <c r="O200" i="51"/>
  <c r="X200" i="62"/>
  <c r="X310" i="62"/>
  <c r="C311" i="49"/>
  <c r="C201" i="49"/>
  <c r="O88" i="51"/>
  <c r="I254" i="48"/>
  <c r="B254" i="48"/>
  <c r="G202" i="47"/>
  <c r="G312" i="47"/>
  <c r="P310" i="62"/>
  <c r="P200" i="62"/>
  <c r="R310" i="62"/>
  <c r="R200" i="62"/>
  <c r="U310" i="62"/>
  <c r="U200" i="62"/>
  <c r="I311" i="49"/>
  <c r="I201" i="49"/>
  <c r="U88" i="51"/>
  <c r="E201" i="59"/>
  <c r="E311" i="59"/>
  <c r="Q88" i="62"/>
  <c r="S310" i="51"/>
  <c r="S200" i="51"/>
  <c r="T310" i="62"/>
  <c r="T200" i="62"/>
  <c r="C253" i="48"/>
  <c r="K253" i="48"/>
  <c r="E202" i="48"/>
  <c r="E312" i="48"/>
  <c r="H312" i="47"/>
  <c r="H202" i="47"/>
  <c r="C140" i="48"/>
  <c r="V310" i="51"/>
  <c r="V200" i="51"/>
  <c r="G201" i="59"/>
  <c r="G311" i="59"/>
  <c r="S88" i="62"/>
  <c r="V310" i="62"/>
  <c r="V200" i="62"/>
  <c r="E311" i="49"/>
  <c r="E201" i="49"/>
  <c r="Q88" i="51"/>
  <c r="I312" i="47"/>
  <c r="I202" i="47"/>
  <c r="F254" i="48"/>
  <c r="C202" i="48"/>
  <c r="C312" i="48"/>
  <c r="B312" i="47"/>
  <c r="B202" i="47"/>
  <c r="W310" i="51"/>
  <c r="W200" i="51"/>
  <c r="D201" i="59"/>
  <c r="D311" i="59"/>
  <c r="P88" i="62"/>
  <c r="G201" i="49"/>
  <c r="G311" i="49"/>
  <c r="S88" i="51"/>
  <c r="O200" i="62"/>
  <c r="O310" i="62"/>
  <c r="B312" i="48"/>
  <c r="B202" i="48"/>
  <c r="D254" i="48"/>
  <c r="G202" i="48"/>
  <c r="G312" i="48"/>
  <c r="J312" i="48"/>
  <c r="J202" i="48"/>
  <c r="E202" i="47"/>
  <c r="E312" i="47"/>
  <c r="K312" i="47"/>
  <c r="K202" i="47"/>
  <c r="P310" i="51"/>
  <c r="P200" i="51"/>
  <c r="D311" i="49"/>
  <c r="D201" i="49"/>
  <c r="P88" i="51"/>
  <c r="B311" i="59"/>
  <c r="B201" i="59"/>
  <c r="N88" i="62"/>
  <c r="N310" i="51"/>
  <c r="N200" i="51"/>
  <c r="F201" i="59"/>
  <c r="F311" i="59"/>
  <c r="R88" i="62"/>
  <c r="I141" i="48"/>
  <c r="T310" i="51"/>
  <c r="T200" i="51"/>
  <c r="E254" i="48"/>
  <c r="H254" i="48"/>
  <c r="G254" i="48"/>
  <c r="L253" i="48"/>
  <c r="J253" i="48"/>
  <c r="I312" i="48"/>
  <c r="I202" i="48"/>
  <c r="L202" i="48"/>
  <c r="L312" i="48"/>
  <c r="J312" i="47"/>
  <c r="J202" i="47"/>
  <c r="B311" i="49"/>
  <c r="B201" i="49"/>
  <c r="N88" i="51"/>
  <c r="L140" i="48"/>
  <c r="G141" i="48"/>
  <c r="F311" i="49"/>
  <c r="F201" i="49"/>
  <c r="R88" i="51"/>
  <c r="K311" i="59"/>
  <c r="K201" i="59"/>
  <c r="W88" i="62"/>
  <c r="Q200" i="62"/>
  <c r="Q310" i="62"/>
  <c r="X310" i="51"/>
  <c r="X200" i="51"/>
  <c r="S310" i="62"/>
  <c r="S200" i="62"/>
  <c r="J201" i="59"/>
  <c r="J311" i="59"/>
  <c r="V88" i="62"/>
  <c r="C139" i="48"/>
  <c r="G140" i="48"/>
  <c r="I140" i="48"/>
  <c r="B140" i="48"/>
  <c r="J139" i="48"/>
  <c r="E140" i="48"/>
  <c r="L139" i="48"/>
  <c r="D140" i="48"/>
  <c r="K139" i="48"/>
  <c r="F140" i="48"/>
  <c r="K203" i="48" l="1"/>
  <c r="K313" i="48"/>
  <c r="I203" i="47"/>
  <c r="I313" i="47"/>
  <c r="G313" i="47"/>
  <c r="G203" i="47"/>
  <c r="F202" i="59"/>
  <c r="F312" i="59"/>
  <c r="R89" i="62"/>
  <c r="Q201" i="51"/>
  <c r="Q311" i="51"/>
  <c r="L312" i="49"/>
  <c r="L202" i="49"/>
  <c r="X89" i="51"/>
  <c r="T201" i="51"/>
  <c r="T311" i="51"/>
  <c r="L203" i="48"/>
  <c r="L313" i="48"/>
  <c r="E203" i="47"/>
  <c r="E313" i="47"/>
  <c r="F312" i="49"/>
  <c r="F202" i="49"/>
  <c r="R89" i="51"/>
  <c r="J312" i="59"/>
  <c r="J202" i="59"/>
  <c r="V89" i="62"/>
  <c r="W311" i="51"/>
  <c r="W201" i="51"/>
  <c r="T311" i="62"/>
  <c r="T201" i="62"/>
  <c r="G202" i="59"/>
  <c r="G312" i="59"/>
  <c r="S89" i="62"/>
  <c r="C203" i="48"/>
  <c r="C313" i="48"/>
  <c r="V311" i="62"/>
  <c r="V201" i="62"/>
  <c r="W311" i="62"/>
  <c r="W201" i="62"/>
  <c r="R311" i="62"/>
  <c r="R201" i="62"/>
  <c r="N311" i="62"/>
  <c r="N201" i="62"/>
  <c r="J202" i="49"/>
  <c r="J312" i="49"/>
  <c r="V89" i="51"/>
  <c r="V311" i="51"/>
  <c r="V201" i="51"/>
  <c r="G312" i="49"/>
  <c r="G202" i="49"/>
  <c r="S89" i="51"/>
  <c r="F313" i="48"/>
  <c r="F203" i="48"/>
  <c r="D313" i="48"/>
  <c r="D203" i="48"/>
  <c r="H313" i="47"/>
  <c r="H203" i="47"/>
  <c r="S311" i="51"/>
  <c r="S201" i="51"/>
  <c r="P201" i="62"/>
  <c r="P311" i="62"/>
  <c r="I202" i="59"/>
  <c r="I312" i="59"/>
  <c r="U89" i="62"/>
  <c r="B202" i="59"/>
  <c r="B312" i="59"/>
  <c r="N89" i="62"/>
  <c r="U311" i="51"/>
  <c r="U201" i="51"/>
  <c r="O311" i="62"/>
  <c r="O201" i="62"/>
  <c r="L252" i="48"/>
  <c r="H253" i="48"/>
  <c r="L313" i="47"/>
  <c r="L203" i="47"/>
  <c r="I202" i="49"/>
  <c r="I312" i="49"/>
  <c r="U89" i="51"/>
  <c r="C202" i="59"/>
  <c r="C312" i="59"/>
  <c r="O89" i="62"/>
  <c r="B312" i="49"/>
  <c r="B202" i="49"/>
  <c r="N89" i="51"/>
  <c r="K202" i="59"/>
  <c r="K312" i="59"/>
  <c r="W89" i="62"/>
  <c r="O201" i="51"/>
  <c r="O311" i="51"/>
  <c r="X311" i="51"/>
  <c r="X201" i="51"/>
  <c r="B253" i="48"/>
  <c r="I253" i="48"/>
  <c r="K252" i="48"/>
  <c r="G253" i="48"/>
  <c r="G313" i="48"/>
  <c r="G203" i="48"/>
  <c r="D313" i="47"/>
  <c r="D203" i="47"/>
  <c r="R311" i="51"/>
  <c r="R201" i="51"/>
  <c r="N311" i="51"/>
  <c r="N201" i="51"/>
  <c r="E202" i="59"/>
  <c r="E312" i="59"/>
  <c r="Q89" i="62"/>
  <c r="D202" i="59"/>
  <c r="D312" i="59"/>
  <c r="P89" i="62"/>
  <c r="C202" i="49"/>
  <c r="C312" i="49"/>
  <c r="O89" i="51"/>
  <c r="S311" i="62"/>
  <c r="S201" i="62"/>
  <c r="K312" i="49"/>
  <c r="K202" i="49"/>
  <c r="W89" i="51"/>
  <c r="X201" i="62"/>
  <c r="X311" i="62"/>
  <c r="I203" i="48"/>
  <c r="I313" i="48"/>
  <c r="F253" i="48"/>
  <c r="B203" i="48"/>
  <c r="B313" i="48"/>
  <c r="E253" i="48"/>
  <c r="H313" i="48"/>
  <c r="H203" i="48"/>
  <c r="K203" i="47"/>
  <c r="K313" i="47"/>
  <c r="C203" i="47"/>
  <c r="C313" i="47"/>
  <c r="J313" i="47"/>
  <c r="J203" i="47"/>
  <c r="H202" i="59"/>
  <c r="H312" i="59"/>
  <c r="T89" i="62"/>
  <c r="H140" i="48"/>
  <c r="E202" i="49"/>
  <c r="E312" i="49"/>
  <c r="Q89" i="51"/>
  <c r="D312" i="49"/>
  <c r="D202" i="49"/>
  <c r="P89" i="51"/>
  <c r="Q201" i="62"/>
  <c r="Q311" i="62"/>
  <c r="E203" i="48"/>
  <c r="E313" i="48"/>
  <c r="D253" i="48"/>
  <c r="J252" i="48"/>
  <c r="C252" i="48"/>
  <c r="J203" i="48"/>
  <c r="J313" i="48"/>
  <c r="B313" i="47"/>
  <c r="B203" i="47"/>
  <c r="F313" i="47"/>
  <c r="F203" i="47"/>
  <c r="H202" i="49"/>
  <c r="H312" i="49"/>
  <c r="T89" i="51"/>
  <c r="P311" i="51"/>
  <c r="P201" i="51"/>
  <c r="U311" i="62"/>
  <c r="U201" i="62"/>
  <c r="L202" i="59"/>
  <c r="L312" i="59"/>
  <c r="X89" i="62"/>
  <c r="F139" i="48"/>
  <c r="D139" i="48"/>
  <c r="H139" i="48"/>
  <c r="I139" i="48"/>
  <c r="K138" i="48"/>
  <c r="C314" i="48" l="1"/>
  <c r="C204" i="48"/>
  <c r="E313" i="49"/>
  <c r="E203" i="49"/>
  <c r="Q90" i="51"/>
  <c r="I203" i="59"/>
  <c r="I313" i="59"/>
  <c r="U90" i="62"/>
  <c r="L314" i="48"/>
  <c r="L204" i="48"/>
  <c r="E203" i="59"/>
  <c r="E313" i="59"/>
  <c r="Q90" i="62"/>
  <c r="I313" i="49"/>
  <c r="I203" i="49"/>
  <c r="U90" i="51"/>
  <c r="O312" i="51"/>
  <c r="O202" i="51"/>
  <c r="C251" i="48"/>
  <c r="J251" i="48"/>
  <c r="F204" i="48"/>
  <c r="F314" i="48"/>
  <c r="L314" i="47"/>
  <c r="L204" i="47"/>
  <c r="C314" i="47"/>
  <c r="C204" i="47"/>
  <c r="O312" i="62"/>
  <c r="O202" i="62"/>
  <c r="C203" i="59"/>
  <c r="C313" i="59"/>
  <c r="O90" i="62"/>
  <c r="S202" i="51"/>
  <c r="S312" i="51"/>
  <c r="H203" i="59"/>
  <c r="H313" i="59"/>
  <c r="T90" i="62"/>
  <c r="G252" i="48"/>
  <c r="D314" i="48"/>
  <c r="D204" i="48"/>
  <c r="E252" i="48"/>
  <c r="I204" i="48"/>
  <c r="I314" i="48"/>
  <c r="J314" i="47"/>
  <c r="J204" i="47"/>
  <c r="D204" i="47"/>
  <c r="D314" i="47"/>
  <c r="T312" i="51"/>
  <c r="T202" i="51"/>
  <c r="P312" i="62"/>
  <c r="P202" i="62"/>
  <c r="B313" i="59"/>
  <c r="B203" i="59"/>
  <c r="N90" i="62"/>
  <c r="N202" i="62"/>
  <c r="N312" i="62"/>
  <c r="C313" i="49"/>
  <c r="C203" i="49"/>
  <c r="O90" i="51"/>
  <c r="H313" i="49"/>
  <c r="H203" i="49"/>
  <c r="T90" i="51"/>
  <c r="K203" i="59"/>
  <c r="K313" i="59"/>
  <c r="W90" i="62"/>
  <c r="G203" i="49"/>
  <c r="G313" i="49"/>
  <c r="S90" i="51"/>
  <c r="I252" i="48"/>
  <c r="L251" i="48"/>
  <c r="G204" i="48"/>
  <c r="G314" i="48"/>
  <c r="K314" i="47"/>
  <c r="K204" i="47"/>
  <c r="F314" i="47"/>
  <c r="F204" i="47"/>
  <c r="J313" i="59"/>
  <c r="J203" i="59"/>
  <c r="V90" i="62"/>
  <c r="C138" i="48"/>
  <c r="P312" i="51"/>
  <c r="P202" i="51"/>
  <c r="E139" i="48"/>
  <c r="G139" i="48"/>
  <c r="B203" i="49"/>
  <c r="B313" i="49"/>
  <c r="N90" i="51"/>
  <c r="F313" i="49"/>
  <c r="F203" i="49"/>
  <c r="R90" i="51"/>
  <c r="K203" i="49"/>
  <c r="K313" i="49"/>
  <c r="W90" i="51"/>
  <c r="S202" i="62"/>
  <c r="S312" i="62"/>
  <c r="G314" i="47"/>
  <c r="G204" i="47"/>
  <c r="J203" i="49"/>
  <c r="J313" i="49"/>
  <c r="V90" i="51"/>
  <c r="W202" i="51"/>
  <c r="W312" i="51"/>
  <c r="D203" i="59"/>
  <c r="D313" i="59"/>
  <c r="P90" i="62"/>
  <c r="U312" i="51"/>
  <c r="U202" i="51"/>
  <c r="L313" i="59"/>
  <c r="L203" i="59"/>
  <c r="X90" i="62"/>
  <c r="F203" i="59"/>
  <c r="F313" i="59"/>
  <c r="R90" i="62"/>
  <c r="R312" i="62"/>
  <c r="R202" i="62"/>
  <c r="D252" i="48"/>
  <c r="Q312" i="62"/>
  <c r="Q202" i="62"/>
  <c r="B252" i="48"/>
  <c r="B204" i="47"/>
  <c r="B314" i="47"/>
  <c r="H252" i="48"/>
  <c r="F252" i="48"/>
  <c r="K204" i="48"/>
  <c r="K314" i="48"/>
  <c r="I314" i="47"/>
  <c r="I204" i="47"/>
  <c r="H204" i="47"/>
  <c r="H314" i="47"/>
  <c r="X312" i="62"/>
  <c r="X202" i="62"/>
  <c r="J138" i="48"/>
  <c r="T202" i="62"/>
  <c r="T312" i="62"/>
  <c r="D313" i="49"/>
  <c r="D203" i="49"/>
  <c r="P90" i="51"/>
  <c r="B139" i="48"/>
  <c r="N312" i="51"/>
  <c r="N202" i="51"/>
  <c r="L313" i="49"/>
  <c r="L203" i="49"/>
  <c r="X90" i="51"/>
  <c r="L138" i="48"/>
  <c r="V312" i="62"/>
  <c r="V202" i="62"/>
  <c r="R202" i="51"/>
  <c r="R312" i="51"/>
  <c r="X312" i="51"/>
  <c r="X202" i="51"/>
  <c r="B314" i="48"/>
  <c r="B204" i="48"/>
  <c r="H314" i="48"/>
  <c r="H204" i="48"/>
  <c r="K251" i="48"/>
  <c r="E314" i="48"/>
  <c r="E204" i="48"/>
  <c r="J204" i="48"/>
  <c r="J314" i="48"/>
  <c r="E204" i="47"/>
  <c r="E314" i="47"/>
  <c r="Q312" i="51"/>
  <c r="Q202" i="51"/>
  <c r="G203" i="59"/>
  <c r="G313" i="59"/>
  <c r="S90" i="62"/>
  <c r="W312" i="62"/>
  <c r="W202" i="62"/>
  <c r="U312" i="62"/>
  <c r="U202" i="62"/>
  <c r="V312" i="51"/>
  <c r="V202" i="51"/>
  <c r="B138" i="48"/>
  <c r="K137" i="48"/>
  <c r="F138" i="48"/>
  <c r="G138" i="48"/>
  <c r="I138" i="48"/>
  <c r="J137" i="48"/>
  <c r="H251" i="48" l="1"/>
  <c r="H315" i="48"/>
  <c r="H205" i="48"/>
  <c r="I315" i="47"/>
  <c r="I205" i="47"/>
  <c r="P203" i="62"/>
  <c r="P313" i="62"/>
  <c r="I204" i="59"/>
  <c r="I314" i="59"/>
  <c r="U91" i="62"/>
  <c r="N313" i="51"/>
  <c r="N203" i="51"/>
  <c r="V313" i="62"/>
  <c r="V203" i="62"/>
  <c r="C250" i="48"/>
  <c r="L315" i="47"/>
  <c r="L205" i="47"/>
  <c r="H315" i="47"/>
  <c r="H205" i="47"/>
  <c r="D204" i="59"/>
  <c r="D314" i="59"/>
  <c r="P91" i="62"/>
  <c r="I204" i="49"/>
  <c r="I314" i="49"/>
  <c r="U91" i="51"/>
  <c r="T203" i="51"/>
  <c r="T313" i="51"/>
  <c r="O203" i="62"/>
  <c r="O313" i="62"/>
  <c r="D251" i="48"/>
  <c r="J315" i="47"/>
  <c r="J205" i="47"/>
  <c r="D314" i="49"/>
  <c r="D204" i="49"/>
  <c r="P91" i="51"/>
  <c r="X313" i="51"/>
  <c r="X203" i="51"/>
  <c r="D138" i="48"/>
  <c r="R313" i="62"/>
  <c r="R203" i="62"/>
  <c r="X313" i="62"/>
  <c r="X203" i="62"/>
  <c r="V313" i="51"/>
  <c r="V203" i="51"/>
  <c r="B204" i="59"/>
  <c r="B314" i="59"/>
  <c r="N91" i="62"/>
  <c r="L204" i="59"/>
  <c r="L314" i="59"/>
  <c r="X91" i="62"/>
  <c r="H314" i="59"/>
  <c r="H204" i="59"/>
  <c r="T91" i="62"/>
  <c r="U313" i="62"/>
  <c r="U203" i="62"/>
  <c r="I251" i="48"/>
  <c r="F314" i="59"/>
  <c r="F204" i="59"/>
  <c r="R91" i="62"/>
  <c r="P313" i="51"/>
  <c r="P203" i="51"/>
  <c r="W313" i="51"/>
  <c r="W203" i="51"/>
  <c r="B314" i="49"/>
  <c r="B204" i="49"/>
  <c r="N91" i="51"/>
  <c r="N203" i="62"/>
  <c r="N313" i="62"/>
  <c r="T313" i="62"/>
  <c r="T203" i="62"/>
  <c r="L314" i="49"/>
  <c r="L204" i="49"/>
  <c r="X91" i="51"/>
  <c r="H314" i="49"/>
  <c r="H204" i="49"/>
  <c r="T91" i="51"/>
  <c r="L205" i="48"/>
  <c r="L315" i="48"/>
  <c r="I315" i="48"/>
  <c r="I205" i="48"/>
  <c r="D205" i="48"/>
  <c r="D315" i="48"/>
  <c r="C315" i="48"/>
  <c r="C205" i="48"/>
  <c r="F204" i="49"/>
  <c r="F314" i="49"/>
  <c r="R91" i="51"/>
  <c r="E204" i="59"/>
  <c r="E314" i="59"/>
  <c r="Q91" i="62"/>
  <c r="U313" i="51"/>
  <c r="U203" i="51"/>
  <c r="J204" i="59"/>
  <c r="J314" i="59"/>
  <c r="V91" i="62"/>
  <c r="K205" i="48"/>
  <c r="K315" i="48"/>
  <c r="E251" i="48"/>
  <c r="G251" i="48"/>
  <c r="E315" i="48"/>
  <c r="E205" i="48"/>
  <c r="B205" i="47"/>
  <c r="B315" i="47"/>
  <c r="E314" i="49"/>
  <c r="E204" i="49"/>
  <c r="Q91" i="51"/>
  <c r="S313" i="51"/>
  <c r="S203" i="51"/>
  <c r="W203" i="62"/>
  <c r="W313" i="62"/>
  <c r="O313" i="51"/>
  <c r="O203" i="51"/>
  <c r="C137" i="48"/>
  <c r="Q313" i="62"/>
  <c r="Q203" i="62"/>
  <c r="J314" i="49"/>
  <c r="J204" i="49"/>
  <c r="V91" i="51"/>
  <c r="Q203" i="51"/>
  <c r="Q313" i="51"/>
  <c r="G205" i="48"/>
  <c r="G315" i="48"/>
  <c r="J315" i="48"/>
  <c r="J205" i="48"/>
  <c r="L250" i="48"/>
  <c r="K250" i="48"/>
  <c r="F205" i="48"/>
  <c r="F315" i="48"/>
  <c r="D205" i="47"/>
  <c r="D315" i="47"/>
  <c r="C205" i="47"/>
  <c r="C315" i="47"/>
  <c r="H138" i="48"/>
  <c r="G204" i="59"/>
  <c r="G314" i="59"/>
  <c r="S91" i="62"/>
  <c r="L137" i="48"/>
  <c r="C204" i="59"/>
  <c r="C314" i="59"/>
  <c r="O91" i="62"/>
  <c r="E138" i="48"/>
  <c r="K204" i="59"/>
  <c r="K314" i="59"/>
  <c r="W91" i="62"/>
  <c r="K315" i="47"/>
  <c r="K205" i="47"/>
  <c r="J250" i="48"/>
  <c r="F251" i="48"/>
  <c r="B251" i="48"/>
  <c r="B205" i="48"/>
  <c r="B315" i="48"/>
  <c r="E205" i="47"/>
  <c r="E315" i="47"/>
  <c r="G315" i="47"/>
  <c r="G205" i="47"/>
  <c r="F315" i="47"/>
  <c r="F205" i="47"/>
  <c r="S313" i="62"/>
  <c r="S203" i="62"/>
  <c r="R203" i="51"/>
  <c r="R313" i="51"/>
  <c r="G204" i="49"/>
  <c r="G314" i="49"/>
  <c r="S91" i="51"/>
  <c r="C314" i="49"/>
  <c r="C204" i="49"/>
  <c r="O91" i="51"/>
  <c r="K314" i="49"/>
  <c r="K204" i="49"/>
  <c r="W91" i="51"/>
  <c r="E137" i="48"/>
  <c r="L136" i="48"/>
  <c r="C136" i="48"/>
  <c r="D137" i="48"/>
  <c r="K136" i="48"/>
  <c r="J136" i="48"/>
  <c r="I137" i="48"/>
  <c r="H137" i="48"/>
  <c r="B137" i="48"/>
  <c r="I316" i="47" l="1"/>
  <c r="I206" i="47"/>
  <c r="K316" i="47"/>
  <c r="K206" i="47"/>
  <c r="W314" i="51"/>
  <c r="W204" i="51"/>
  <c r="O314" i="51"/>
  <c r="O204" i="51"/>
  <c r="C315" i="49"/>
  <c r="C205" i="49"/>
  <c r="O92" i="51"/>
  <c r="R314" i="51"/>
  <c r="R204" i="51"/>
  <c r="X314" i="51"/>
  <c r="X204" i="51"/>
  <c r="F315" i="49"/>
  <c r="F205" i="49"/>
  <c r="R92" i="51"/>
  <c r="I315" i="59"/>
  <c r="I205" i="59"/>
  <c r="U92" i="62"/>
  <c r="D205" i="59"/>
  <c r="D315" i="59"/>
  <c r="P92" i="62"/>
  <c r="B250" i="48"/>
  <c r="G316" i="47"/>
  <c r="G206" i="47"/>
  <c r="Q314" i="62"/>
  <c r="Q204" i="62"/>
  <c r="I315" i="49"/>
  <c r="I205" i="49"/>
  <c r="U92" i="51"/>
  <c r="G205" i="59"/>
  <c r="G315" i="59"/>
  <c r="S92" i="62"/>
  <c r="F250" i="48"/>
  <c r="E316" i="47"/>
  <c r="E206" i="47"/>
  <c r="B206" i="47"/>
  <c r="B316" i="47"/>
  <c r="F137" i="48"/>
  <c r="W204" i="62"/>
  <c r="W314" i="62"/>
  <c r="S204" i="62"/>
  <c r="S314" i="62"/>
  <c r="X204" i="62"/>
  <c r="X314" i="62"/>
  <c r="P204" i="51"/>
  <c r="P314" i="51"/>
  <c r="G315" i="49"/>
  <c r="G205" i="49"/>
  <c r="S92" i="51"/>
  <c r="G316" i="48"/>
  <c r="G206" i="48"/>
  <c r="D206" i="48"/>
  <c r="D316" i="48"/>
  <c r="C316" i="47"/>
  <c r="C206" i="47"/>
  <c r="O314" i="62"/>
  <c r="O204" i="62"/>
  <c r="N314" i="51"/>
  <c r="N204" i="51"/>
  <c r="N314" i="62"/>
  <c r="N204" i="62"/>
  <c r="U314" i="51"/>
  <c r="U204" i="51"/>
  <c r="U314" i="62"/>
  <c r="U204" i="62"/>
  <c r="L205" i="59"/>
  <c r="L315" i="59"/>
  <c r="X92" i="62"/>
  <c r="K249" i="48"/>
  <c r="E250" i="48"/>
  <c r="L316" i="48"/>
  <c r="L206" i="48"/>
  <c r="F316" i="47"/>
  <c r="F206" i="47"/>
  <c r="J315" i="59"/>
  <c r="J205" i="59"/>
  <c r="V92" i="62"/>
  <c r="V204" i="51"/>
  <c r="V314" i="51"/>
  <c r="Q314" i="51"/>
  <c r="Q204" i="51"/>
  <c r="B205" i="59"/>
  <c r="B315" i="59"/>
  <c r="N92" i="62"/>
  <c r="K315" i="59"/>
  <c r="K205" i="59"/>
  <c r="W92" i="62"/>
  <c r="T314" i="51"/>
  <c r="T204" i="51"/>
  <c r="R314" i="62"/>
  <c r="R204" i="62"/>
  <c r="L205" i="49"/>
  <c r="L315" i="49"/>
  <c r="X92" i="51"/>
  <c r="F316" i="48"/>
  <c r="F206" i="48"/>
  <c r="L249" i="48"/>
  <c r="I250" i="48"/>
  <c r="C316" i="48"/>
  <c r="C206" i="48"/>
  <c r="H206" i="47"/>
  <c r="H316" i="47"/>
  <c r="J315" i="49"/>
  <c r="J205" i="49"/>
  <c r="V92" i="51"/>
  <c r="E315" i="49"/>
  <c r="E205" i="49"/>
  <c r="Q92" i="51"/>
  <c r="B205" i="49"/>
  <c r="B315" i="49"/>
  <c r="N92" i="51"/>
  <c r="K315" i="49"/>
  <c r="K205" i="49"/>
  <c r="W92" i="51"/>
  <c r="H250" i="48"/>
  <c r="L206" i="47"/>
  <c r="L316" i="47"/>
  <c r="E316" i="48"/>
  <c r="E206" i="48"/>
  <c r="D250" i="48"/>
  <c r="H206" i="48"/>
  <c r="H316" i="48"/>
  <c r="K206" i="48"/>
  <c r="K316" i="48"/>
  <c r="J206" i="47"/>
  <c r="J316" i="47"/>
  <c r="E315" i="59"/>
  <c r="E205" i="59"/>
  <c r="Q92" i="62"/>
  <c r="V204" i="62"/>
  <c r="V314" i="62"/>
  <c r="H205" i="59"/>
  <c r="H315" i="59"/>
  <c r="T92" i="62"/>
  <c r="C249" i="48"/>
  <c r="B206" i="48"/>
  <c r="B316" i="48"/>
  <c r="G250" i="48"/>
  <c r="J249" i="48"/>
  <c r="I206" i="48"/>
  <c r="I316" i="48"/>
  <c r="J206" i="48"/>
  <c r="J316" i="48"/>
  <c r="D206" i="47"/>
  <c r="D316" i="47"/>
  <c r="S314" i="51"/>
  <c r="S204" i="51"/>
  <c r="C315" i="59"/>
  <c r="C205" i="59"/>
  <c r="O92" i="62"/>
  <c r="G137" i="48"/>
  <c r="H205" i="49"/>
  <c r="H315" i="49"/>
  <c r="T92" i="51"/>
  <c r="F205" i="59"/>
  <c r="F315" i="59"/>
  <c r="R92" i="62"/>
  <c r="T314" i="62"/>
  <c r="T204" i="62"/>
  <c r="P204" i="62"/>
  <c r="P314" i="62"/>
  <c r="D205" i="49"/>
  <c r="D315" i="49"/>
  <c r="P92" i="51"/>
  <c r="H136" i="48"/>
  <c r="G136" i="48"/>
  <c r="I136" i="48"/>
  <c r="J135" i="48"/>
  <c r="K135" i="48"/>
  <c r="F136" i="48"/>
  <c r="C135" i="48"/>
  <c r="E249" i="48" l="1"/>
  <c r="H207" i="48"/>
  <c r="H317" i="48"/>
  <c r="L207" i="48"/>
  <c r="L317" i="48"/>
  <c r="Q315" i="62"/>
  <c r="Q205" i="62"/>
  <c r="K316" i="59"/>
  <c r="K206" i="59"/>
  <c r="W93" i="62"/>
  <c r="X205" i="62"/>
  <c r="X315" i="62"/>
  <c r="F206" i="49"/>
  <c r="F316" i="49"/>
  <c r="R93" i="51"/>
  <c r="D249" i="48"/>
  <c r="B317" i="48"/>
  <c r="B207" i="48"/>
  <c r="K317" i="47"/>
  <c r="K207" i="47"/>
  <c r="O315" i="62"/>
  <c r="O205" i="62"/>
  <c r="J316" i="59"/>
  <c r="J206" i="59"/>
  <c r="V93" i="62"/>
  <c r="X315" i="51"/>
  <c r="X205" i="51"/>
  <c r="K316" i="49"/>
  <c r="K206" i="49"/>
  <c r="W93" i="51"/>
  <c r="I316" i="59"/>
  <c r="I206" i="59"/>
  <c r="U93" i="62"/>
  <c r="U315" i="51"/>
  <c r="U205" i="51"/>
  <c r="J317" i="47"/>
  <c r="J207" i="47"/>
  <c r="J206" i="49"/>
  <c r="J316" i="49"/>
  <c r="V93" i="51"/>
  <c r="N315" i="51"/>
  <c r="N205" i="51"/>
  <c r="N315" i="62"/>
  <c r="N205" i="62"/>
  <c r="G206" i="59"/>
  <c r="G316" i="59"/>
  <c r="S93" i="62"/>
  <c r="I206" i="49"/>
  <c r="I316" i="49"/>
  <c r="U93" i="51"/>
  <c r="S205" i="62"/>
  <c r="S315" i="62"/>
  <c r="P315" i="62"/>
  <c r="P205" i="62"/>
  <c r="O205" i="51"/>
  <c r="O315" i="51"/>
  <c r="B249" i="48"/>
  <c r="D207" i="47"/>
  <c r="D317" i="47"/>
  <c r="T315" i="62"/>
  <c r="T205" i="62"/>
  <c r="D136" i="48"/>
  <c r="V315" i="51"/>
  <c r="V205" i="51"/>
  <c r="L206" i="59"/>
  <c r="L316" i="59"/>
  <c r="X93" i="62"/>
  <c r="G316" i="49"/>
  <c r="G206" i="49"/>
  <c r="S93" i="51"/>
  <c r="H316" i="59"/>
  <c r="H206" i="59"/>
  <c r="T93" i="62"/>
  <c r="B316" i="59"/>
  <c r="B206" i="59"/>
  <c r="N93" i="62"/>
  <c r="C206" i="59"/>
  <c r="C316" i="59"/>
  <c r="O93" i="62"/>
  <c r="B317" i="47"/>
  <c r="B207" i="47"/>
  <c r="L207" i="47"/>
  <c r="L317" i="47"/>
  <c r="G317" i="48"/>
  <c r="G207" i="48"/>
  <c r="E317" i="47"/>
  <c r="E207" i="47"/>
  <c r="G207" i="47"/>
  <c r="G317" i="47"/>
  <c r="P315" i="51"/>
  <c r="P205" i="51"/>
  <c r="T315" i="51"/>
  <c r="T205" i="51"/>
  <c r="L316" i="49"/>
  <c r="L206" i="49"/>
  <c r="X93" i="51"/>
  <c r="V315" i="62"/>
  <c r="V205" i="62"/>
  <c r="H316" i="49"/>
  <c r="H206" i="49"/>
  <c r="T93" i="51"/>
  <c r="B316" i="49"/>
  <c r="B206" i="49"/>
  <c r="N93" i="51"/>
  <c r="R315" i="51"/>
  <c r="R205" i="51"/>
  <c r="C316" i="49"/>
  <c r="C206" i="49"/>
  <c r="O93" i="51"/>
  <c r="I207" i="48"/>
  <c r="I317" i="48"/>
  <c r="G249" i="48"/>
  <c r="F249" i="48"/>
  <c r="E207" i="48"/>
  <c r="E317" i="48"/>
  <c r="I317" i="47"/>
  <c r="I207" i="47"/>
  <c r="D206" i="59"/>
  <c r="D316" i="59"/>
  <c r="P93" i="62"/>
  <c r="S315" i="51"/>
  <c r="S205" i="51"/>
  <c r="C248" i="48"/>
  <c r="L248" i="48"/>
  <c r="H249" i="48"/>
  <c r="C317" i="48"/>
  <c r="C207" i="48"/>
  <c r="J207" i="48"/>
  <c r="J317" i="48"/>
  <c r="C207" i="47"/>
  <c r="C317" i="47"/>
  <c r="F317" i="47"/>
  <c r="F207" i="47"/>
  <c r="R315" i="62"/>
  <c r="R205" i="62"/>
  <c r="E206" i="59"/>
  <c r="E316" i="59"/>
  <c r="Q93" i="62"/>
  <c r="Q315" i="51"/>
  <c r="Q205" i="51"/>
  <c r="D316" i="49"/>
  <c r="D206" i="49"/>
  <c r="P93" i="51"/>
  <c r="L135" i="48"/>
  <c r="F207" i="48"/>
  <c r="F317" i="48"/>
  <c r="J248" i="48"/>
  <c r="K248" i="48"/>
  <c r="I249" i="48"/>
  <c r="D317" i="48"/>
  <c r="D207" i="48"/>
  <c r="K317" i="48"/>
  <c r="K207" i="48"/>
  <c r="H317" i="47"/>
  <c r="H207" i="47"/>
  <c r="E316" i="49"/>
  <c r="E206" i="49"/>
  <c r="Q93" i="51"/>
  <c r="W315" i="51"/>
  <c r="W205" i="51"/>
  <c r="W315" i="62"/>
  <c r="W205" i="62"/>
  <c r="E136" i="48"/>
  <c r="F206" i="59"/>
  <c r="F316" i="59"/>
  <c r="R93" i="62"/>
  <c r="B136" i="48"/>
  <c r="U315" i="62"/>
  <c r="U205" i="62"/>
  <c r="I135" i="48"/>
  <c r="F135" i="48"/>
  <c r="B135" i="48"/>
  <c r="J134" i="48"/>
  <c r="C134" i="48"/>
  <c r="H135" i="48"/>
  <c r="J207" i="59" l="1"/>
  <c r="J317" i="59"/>
  <c r="V94" i="62"/>
  <c r="C317" i="49"/>
  <c r="C207" i="49"/>
  <c r="O94" i="51"/>
  <c r="S316" i="62"/>
  <c r="S206" i="62"/>
  <c r="W316" i="51"/>
  <c r="W206" i="51"/>
  <c r="I317" i="59"/>
  <c r="I207" i="59"/>
  <c r="U94" i="62"/>
  <c r="G248" i="48"/>
  <c r="E318" i="47"/>
  <c r="E208" i="47"/>
  <c r="B208" i="47"/>
  <c r="B318" i="47"/>
  <c r="G318" i="47"/>
  <c r="G208" i="47"/>
  <c r="L207" i="49"/>
  <c r="L317" i="49"/>
  <c r="X94" i="51"/>
  <c r="J317" i="49"/>
  <c r="J207" i="49"/>
  <c r="V94" i="51"/>
  <c r="O206" i="62"/>
  <c r="O316" i="62"/>
  <c r="I207" i="49"/>
  <c r="I317" i="49"/>
  <c r="U94" i="51"/>
  <c r="J318" i="47"/>
  <c r="J208" i="47"/>
  <c r="D317" i="49"/>
  <c r="D207" i="49"/>
  <c r="P94" i="51"/>
  <c r="E208" i="48"/>
  <c r="E318" i="48"/>
  <c r="L207" i="59"/>
  <c r="L317" i="59"/>
  <c r="X94" i="62"/>
  <c r="K208" i="48"/>
  <c r="K318" i="48"/>
  <c r="L208" i="48"/>
  <c r="L318" i="48"/>
  <c r="H318" i="48"/>
  <c r="H208" i="48"/>
  <c r="F207" i="59"/>
  <c r="F317" i="59"/>
  <c r="R94" i="62"/>
  <c r="H207" i="59"/>
  <c r="H317" i="59"/>
  <c r="T94" i="62"/>
  <c r="G135" i="48"/>
  <c r="T316" i="62"/>
  <c r="T206" i="62"/>
  <c r="B207" i="59"/>
  <c r="B317" i="59"/>
  <c r="N94" i="62"/>
  <c r="I318" i="48"/>
  <c r="I208" i="48"/>
  <c r="L247" i="48"/>
  <c r="E248" i="48"/>
  <c r="B318" i="48"/>
  <c r="B208" i="48"/>
  <c r="K318" i="47"/>
  <c r="K208" i="47"/>
  <c r="H318" i="47"/>
  <c r="H208" i="47"/>
  <c r="R316" i="62"/>
  <c r="R206" i="62"/>
  <c r="F207" i="49"/>
  <c r="F317" i="49"/>
  <c r="R94" i="51"/>
  <c r="K207" i="59"/>
  <c r="K317" i="59"/>
  <c r="W94" i="62"/>
  <c r="P316" i="62"/>
  <c r="P206" i="62"/>
  <c r="H207" i="49"/>
  <c r="H317" i="49"/>
  <c r="T94" i="51"/>
  <c r="X316" i="62"/>
  <c r="X206" i="62"/>
  <c r="V316" i="51"/>
  <c r="V206" i="51"/>
  <c r="V206" i="62"/>
  <c r="V316" i="62"/>
  <c r="B317" i="49"/>
  <c r="B207" i="49"/>
  <c r="N94" i="51"/>
  <c r="D248" i="48"/>
  <c r="C247" i="48"/>
  <c r="H248" i="48"/>
  <c r="K247" i="48"/>
  <c r="D318" i="48"/>
  <c r="D208" i="48"/>
  <c r="K317" i="49"/>
  <c r="K207" i="49"/>
  <c r="W94" i="51"/>
  <c r="G317" i="59"/>
  <c r="G207" i="59"/>
  <c r="S94" i="62"/>
  <c r="D135" i="48"/>
  <c r="F248" i="48"/>
  <c r="I248" i="48"/>
  <c r="G318" i="48"/>
  <c r="G208" i="48"/>
  <c r="J208" i="48"/>
  <c r="J318" i="48"/>
  <c r="J247" i="48"/>
  <c r="C208" i="48"/>
  <c r="C318" i="48"/>
  <c r="I318" i="47"/>
  <c r="I208" i="47"/>
  <c r="C208" i="47"/>
  <c r="C318" i="47"/>
  <c r="Q316" i="51"/>
  <c r="Q206" i="51"/>
  <c r="D207" i="59"/>
  <c r="D317" i="59"/>
  <c r="P94" i="62"/>
  <c r="N316" i="51"/>
  <c r="N206" i="51"/>
  <c r="T316" i="51"/>
  <c r="T206" i="51"/>
  <c r="X316" i="51"/>
  <c r="X206" i="51"/>
  <c r="S316" i="51"/>
  <c r="S206" i="51"/>
  <c r="U316" i="51"/>
  <c r="U206" i="51"/>
  <c r="U316" i="62"/>
  <c r="U206" i="62"/>
  <c r="G317" i="49"/>
  <c r="G207" i="49"/>
  <c r="S94" i="51"/>
  <c r="W316" i="62"/>
  <c r="W206" i="62"/>
  <c r="F318" i="47"/>
  <c r="F208" i="47"/>
  <c r="O206" i="51"/>
  <c r="O316" i="51"/>
  <c r="E207" i="59"/>
  <c r="E317" i="59"/>
  <c r="Q94" i="62"/>
  <c r="B248" i="48"/>
  <c r="L134" i="48"/>
  <c r="F208" i="48"/>
  <c r="F318" i="48"/>
  <c r="L208" i="47"/>
  <c r="L318" i="47"/>
  <c r="D208" i="47"/>
  <c r="D318" i="47"/>
  <c r="K134" i="48"/>
  <c r="P206" i="51"/>
  <c r="P316" i="51"/>
  <c r="Q316" i="62"/>
  <c r="Q206" i="62"/>
  <c r="C207" i="59"/>
  <c r="C317" i="59"/>
  <c r="O94" i="62"/>
  <c r="N316" i="62"/>
  <c r="N206" i="62"/>
  <c r="R316" i="51"/>
  <c r="R206" i="51"/>
  <c r="E207" i="49"/>
  <c r="E317" i="49"/>
  <c r="Q94" i="51"/>
  <c r="E135" i="48"/>
  <c r="L133" i="48"/>
  <c r="B134" i="48"/>
  <c r="K133" i="48"/>
  <c r="F134" i="48"/>
  <c r="J133" i="48"/>
  <c r="E134" i="48"/>
  <c r="I134" i="48"/>
  <c r="G247" i="48" l="1"/>
  <c r="H318" i="49"/>
  <c r="H208" i="49"/>
  <c r="T95" i="51"/>
  <c r="E319" i="48"/>
  <c r="E209" i="48"/>
  <c r="S207" i="51"/>
  <c r="S317" i="51"/>
  <c r="I318" i="59"/>
  <c r="I208" i="59"/>
  <c r="U95" i="62"/>
  <c r="G134" i="48"/>
  <c r="E319" i="47"/>
  <c r="E209" i="47"/>
  <c r="O317" i="62"/>
  <c r="O207" i="62"/>
  <c r="Q317" i="62"/>
  <c r="Q207" i="62"/>
  <c r="C318" i="59"/>
  <c r="C208" i="59"/>
  <c r="O95" i="62"/>
  <c r="N317" i="51"/>
  <c r="N207" i="51"/>
  <c r="W207" i="62"/>
  <c r="W317" i="62"/>
  <c r="L208" i="59"/>
  <c r="L318" i="59"/>
  <c r="X95" i="62"/>
  <c r="T317" i="62"/>
  <c r="T207" i="62"/>
  <c r="F208" i="49"/>
  <c r="F318" i="49"/>
  <c r="R95" i="51"/>
  <c r="O317" i="51"/>
  <c r="O207" i="51"/>
  <c r="D247" i="48"/>
  <c r="L319" i="48"/>
  <c r="L209" i="48"/>
  <c r="F208" i="59"/>
  <c r="F318" i="59"/>
  <c r="R95" i="62"/>
  <c r="H247" i="48"/>
  <c r="I318" i="49"/>
  <c r="I208" i="49"/>
  <c r="U95" i="51"/>
  <c r="J209" i="48"/>
  <c r="J319" i="48"/>
  <c r="K208" i="59"/>
  <c r="K318" i="59"/>
  <c r="W95" i="62"/>
  <c r="L318" i="49"/>
  <c r="L208" i="49"/>
  <c r="X95" i="51"/>
  <c r="N207" i="62"/>
  <c r="N317" i="62"/>
  <c r="P317" i="51"/>
  <c r="P207" i="51"/>
  <c r="U207" i="62"/>
  <c r="U317" i="62"/>
  <c r="U317" i="51"/>
  <c r="U207" i="51"/>
  <c r="G208" i="49"/>
  <c r="G318" i="49"/>
  <c r="S95" i="51"/>
  <c r="P317" i="62"/>
  <c r="P207" i="62"/>
  <c r="K208" i="49"/>
  <c r="K318" i="49"/>
  <c r="W95" i="51"/>
  <c r="H134" i="48"/>
  <c r="T317" i="51"/>
  <c r="T207" i="51"/>
  <c r="D318" i="49"/>
  <c r="D208" i="49"/>
  <c r="P95" i="51"/>
  <c r="V207" i="51"/>
  <c r="V317" i="51"/>
  <c r="C209" i="48"/>
  <c r="C319" i="48"/>
  <c r="J318" i="49"/>
  <c r="J208" i="49"/>
  <c r="V95" i="51"/>
  <c r="R317" i="62"/>
  <c r="R207" i="62"/>
  <c r="C208" i="49"/>
  <c r="C318" i="49"/>
  <c r="O95" i="51"/>
  <c r="R207" i="51"/>
  <c r="R317" i="51"/>
  <c r="F247" i="48"/>
  <c r="K246" i="48"/>
  <c r="K209" i="47"/>
  <c r="K319" i="47"/>
  <c r="K319" i="48"/>
  <c r="K209" i="48"/>
  <c r="B319" i="47"/>
  <c r="B209" i="47"/>
  <c r="G319" i="47"/>
  <c r="G209" i="47"/>
  <c r="D134" i="48"/>
  <c r="D318" i="59"/>
  <c r="D208" i="59"/>
  <c r="P95" i="62"/>
  <c r="F319" i="47"/>
  <c r="F209" i="47"/>
  <c r="B319" i="48"/>
  <c r="B209" i="48"/>
  <c r="Q207" i="51"/>
  <c r="Q317" i="51"/>
  <c r="B247" i="48"/>
  <c r="C246" i="48"/>
  <c r="F319" i="48"/>
  <c r="F209" i="48"/>
  <c r="C209" i="47"/>
  <c r="C319" i="47"/>
  <c r="J319" i="47"/>
  <c r="J209" i="47"/>
  <c r="B208" i="59"/>
  <c r="B318" i="59"/>
  <c r="N95" i="62"/>
  <c r="E208" i="59"/>
  <c r="E318" i="59"/>
  <c r="Q95" i="62"/>
  <c r="X317" i="62"/>
  <c r="X207" i="62"/>
  <c r="I209" i="48"/>
  <c r="I319" i="48"/>
  <c r="G208" i="59"/>
  <c r="G318" i="59"/>
  <c r="S95" i="62"/>
  <c r="I247" i="48"/>
  <c r="H319" i="47"/>
  <c r="H209" i="47"/>
  <c r="E247" i="48"/>
  <c r="H209" i="48"/>
  <c r="H319" i="48"/>
  <c r="J246" i="48"/>
  <c r="L246" i="48"/>
  <c r="D319" i="47"/>
  <c r="D209" i="47"/>
  <c r="D319" i="48"/>
  <c r="D209" i="48"/>
  <c r="G209" i="48"/>
  <c r="G319" i="48"/>
  <c r="L319" i="47"/>
  <c r="L209" i="47"/>
  <c r="I209" i="47"/>
  <c r="I319" i="47"/>
  <c r="H318" i="59"/>
  <c r="H208" i="59"/>
  <c r="T95" i="62"/>
  <c r="S317" i="62"/>
  <c r="S207" i="62"/>
  <c r="W317" i="51"/>
  <c r="W207" i="51"/>
  <c r="J208" i="59"/>
  <c r="J318" i="59"/>
  <c r="V95" i="62"/>
  <c r="C133" i="48"/>
  <c r="B318" i="49"/>
  <c r="B208" i="49"/>
  <c r="N95" i="51"/>
  <c r="E318" i="49"/>
  <c r="E208" i="49"/>
  <c r="Q95" i="51"/>
  <c r="X207" i="51"/>
  <c r="X317" i="51"/>
  <c r="V207" i="62"/>
  <c r="V317" i="62"/>
  <c r="E133" i="48"/>
  <c r="H133" i="48"/>
  <c r="L132" i="48"/>
  <c r="I133" i="48"/>
  <c r="D133" i="48"/>
  <c r="G133" i="48"/>
  <c r="B133" i="48"/>
  <c r="G320" i="47" l="1"/>
  <c r="G210" i="47"/>
  <c r="P318" i="51"/>
  <c r="P208" i="51"/>
  <c r="E210" i="48"/>
  <c r="E320" i="48"/>
  <c r="G210" i="48"/>
  <c r="G320" i="48"/>
  <c r="B210" i="47"/>
  <c r="B320" i="47"/>
  <c r="Q318" i="51"/>
  <c r="Q208" i="51"/>
  <c r="H319" i="59"/>
  <c r="H209" i="59"/>
  <c r="T96" i="62"/>
  <c r="J319" i="49"/>
  <c r="J209" i="49"/>
  <c r="V96" i="51"/>
  <c r="D319" i="49"/>
  <c r="D209" i="49"/>
  <c r="P96" i="51"/>
  <c r="G319" i="49"/>
  <c r="G209" i="49"/>
  <c r="S96" i="51"/>
  <c r="K210" i="48"/>
  <c r="K320" i="48"/>
  <c r="W318" i="62"/>
  <c r="W208" i="62"/>
  <c r="F209" i="59"/>
  <c r="F319" i="59"/>
  <c r="R96" i="62"/>
  <c r="C320" i="48"/>
  <c r="C210" i="48"/>
  <c r="I320" i="47"/>
  <c r="I210" i="47"/>
  <c r="D320" i="47"/>
  <c r="D210" i="47"/>
  <c r="T318" i="62"/>
  <c r="T208" i="62"/>
  <c r="S318" i="62"/>
  <c r="S208" i="62"/>
  <c r="K319" i="49"/>
  <c r="K209" i="49"/>
  <c r="W96" i="51"/>
  <c r="F319" i="49"/>
  <c r="F209" i="49"/>
  <c r="R96" i="51"/>
  <c r="L210" i="47"/>
  <c r="L320" i="47"/>
  <c r="H209" i="49"/>
  <c r="H319" i="49"/>
  <c r="T96" i="51"/>
  <c r="J245" i="48"/>
  <c r="C210" i="47"/>
  <c r="C320" i="47"/>
  <c r="V318" i="62"/>
  <c r="V208" i="62"/>
  <c r="L209" i="59"/>
  <c r="L319" i="59"/>
  <c r="X96" i="62"/>
  <c r="B246" i="48"/>
  <c r="D210" i="48"/>
  <c r="D320" i="48"/>
  <c r="F320" i="48"/>
  <c r="F210" i="48"/>
  <c r="K210" i="47"/>
  <c r="K320" i="47"/>
  <c r="J132" i="48"/>
  <c r="E209" i="59"/>
  <c r="E319" i="59"/>
  <c r="Q96" i="62"/>
  <c r="C209" i="59"/>
  <c r="C319" i="59"/>
  <c r="O96" i="62"/>
  <c r="O318" i="51"/>
  <c r="O208" i="51"/>
  <c r="R208" i="62"/>
  <c r="R318" i="62"/>
  <c r="R318" i="51"/>
  <c r="R208" i="51"/>
  <c r="L209" i="49"/>
  <c r="L319" i="49"/>
  <c r="X96" i="51"/>
  <c r="X318" i="51"/>
  <c r="X208" i="51"/>
  <c r="C245" i="48"/>
  <c r="L245" i="48"/>
  <c r="E246" i="48"/>
  <c r="H210" i="48"/>
  <c r="H320" i="48"/>
  <c r="F210" i="47"/>
  <c r="F320" i="47"/>
  <c r="C132" i="48"/>
  <c r="E209" i="49"/>
  <c r="E319" i="49"/>
  <c r="Q96" i="51"/>
  <c r="P318" i="62"/>
  <c r="P208" i="62"/>
  <c r="C209" i="49"/>
  <c r="C319" i="49"/>
  <c r="O96" i="51"/>
  <c r="V318" i="51"/>
  <c r="V208" i="51"/>
  <c r="B209" i="59"/>
  <c r="B319" i="59"/>
  <c r="N96" i="62"/>
  <c r="X208" i="62"/>
  <c r="X318" i="62"/>
  <c r="O318" i="62"/>
  <c r="O208" i="62"/>
  <c r="K245" i="48"/>
  <c r="K209" i="59"/>
  <c r="K319" i="59"/>
  <c r="W96" i="62"/>
  <c r="G246" i="48"/>
  <c r="J320" i="48"/>
  <c r="J210" i="48"/>
  <c r="B320" i="48"/>
  <c r="B210" i="48"/>
  <c r="E320" i="47"/>
  <c r="E210" i="47"/>
  <c r="J320" i="47"/>
  <c r="J210" i="47"/>
  <c r="H320" i="47"/>
  <c r="H210" i="47"/>
  <c r="N318" i="51"/>
  <c r="N208" i="51"/>
  <c r="I209" i="59"/>
  <c r="I319" i="59"/>
  <c r="U96" i="62"/>
  <c r="N318" i="62"/>
  <c r="N208" i="62"/>
  <c r="W318" i="51"/>
  <c r="W208" i="51"/>
  <c r="B319" i="49"/>
  <c r="B209" i="49"/>
  <c r="N96" i="51"/>
  <c r="U208" i="51"/>
  <c r="U318" i="51"/>
  <c r="T318" i="51"/>
  <c r="T208" i="51"/>
  <c r="D246" i="48"/>
  <c r="K132" i="48"/>
  <c r="I246" i="48"/>
  <c r="F246" i="48"/>
  <c r="H246" i="48"/>
  <c r="I210" i="48"/>
  <c r="I320" i="48"/>
  <c r="L320" i="48"/>
  <c r="L210" i="48"/>
  <c r="I209" i="49"/>
  <c r="I319" i="49"/>
  <c r="U96" i="51"/>
  <c r="J319" i="59"/>
  <c r="J209" i="59"/>
  <c r="V96" i="62"/>
  <c r="Q208" i="62"/>
  <c r="Q318" i="62"/>
  <c r="D209" i="59"/>
  <c r="D319" i="59"/>
  <c r="P96" i="62"/>
  <c r="F133" i="48"/>
  <c r="S318" i="51"/>
  <c r="S208" i="51"/>
  <c r="G209" i="59"/>
  <c r="G319" i="59"/>
  <c r="S96" i="62"/>
  <c r="U318" i="62"/>
  <c r="U208" i="62"/>
  <c r="I132" i="48"/>
  <c r="C131" i="48"/>
  <c r="B132" i="48"/>
  <c r="J131" i="48"/>
  <c r="H132" i="48"/>
  <c r="E132" i="48"/>
  <c r="B210" i="59" l="1"/>
  <c r="B320" i="59"/>
  <c r="N97" i="62"/>
  <c r="D245" i="48"/>
  <c r="L244" i="48"/>
  <c r="G321" i="48"/>
  <c r="G211" i="48"/>
  <c r="I211" i="48"/>
  <c r="I321" i="48"/>
  <c r="S319" i="62"/>
  <c r="S209" i="62"/>
  <c r="J210" i="59"/>
  <c r="J320" i="59"/>
  <c r="V97" i="62"/>
  <c r="U209" i="62"/>
  <c r="U319" i="62"/>
  <c r="W319" i="62"/>
  <c r="W209" i="62"/>
  <c r="E210" i="49"/>
  <c r="E320" i="49"/>
  <c r="Q97" i="51"/>
  <c r="F320" i="49"/>
  <c r="F210" i="49"/>
  <c r="R97" i="51"/>
  <c r="I210" i="59"/>
  <c r="I320" i="59"/>
  <c r="U97" i="62"/>
  <c r="S319" i="51"/>
  <c r="S209" i="51"/>
  <c r="V319" i="51"/>
  <c r="V209" i="51"/>
  <c r="G210" i="59"/>
  <c r="G320" i="59"/>
  <c r="S97" i="62"/>
  <c r="L320" i="59"/>
  <c r="L210" i="59"/>
  <c r="X97" i="62"/>
  <c r="K210" i="59"/>
  <c r="K320" i="59"/>
  <c r="W97" i="62"/>
  <c r="H320" i="59"/>
  <c r="H210" i="59"/>
  <c r="T97" i="62"/>
  <c r="C210" i="59"/>
  <c r="C320" i="59"/>
  <c r="O97" i="62"/>
  <c r="L320" i="49"/>
  <c r="L210" i="49"/>
  <c r="X97" i="51"/>
  <c r="B320" i="49"/>
  <c r="B210" i="49"/>
  <c r="N97" i="51"/>
  <c r="K210" i="49"/>
  <c r="K320" i="49"/>
  <c r="W97" i="51"/>
  <c r="P209" i="51"/>
  <c r="P319" i="51"/>
  <c r="K211" i="48"/>
  <c r="K321" i="48"/>
  <c r="U209" i="51"/>
  <c r="U319" i="51"/>
  <c r="E245" i="48"/>
  <c r="D211" i="48"/>
  <c r="D321" i="48"/>
  <c r="C211" i="47"/>
  <c r="C321" i="47"/>
  <c r="I321" i="47"/>
  <c r="I211" i="47"/>
  <c r="H320" i="49"/>
  <c r="H210" i="49"/>
  <c r="T97" i="51"/>
  <c r="N319" i="51"/>
  <c r="N209" i="51"/>
  <c r="C320" i="49"/>
  <c r="C210" i="49"/>
  <c r="O97" i="51"/>
  <c r="D320" i="59"/>
  <c r="D210" i="59"/>
  <c r="P97" i="62"/>
  <c r="Q319" i="62"/>
  <c r="Q209" i="62"/>
  <c r="X319" i="51"/>
  <c r="X209" i="51"/>
  <c r="G210" i="49"/>
  <c r="G320" i="49"/>
  <c r="S97" i="51"/>
  <c r="E321" i="47"/>
  <c r="E211" i="47"/>
  <c r="F245" i="48"/>
  <c r="F132" i="48"/>
  <c r="Q319" i="51"/>
  <c r="Q209" i="51"/>
  <c r="D210" i="49"/>
  <c r="D320" i="49"/>
  <c r="P97" i="51"/>
  <c r="L131" i="48"/>
  <c r="X319" i="62"/>
  <c r="X209" i="62"/>
  <c r="W319" i="51"/>
  <c r="W209" i="51"/>
  <c r="J211" i="48"/>
  <c r="J321" i="48"/>
  <c r="J320" i="49"/>
  <c r="J210" i="49"/>
  <c r="V97" i="51"/>
  <c r="F321" i="48"/>
  <c r="F211" i="48"/>
  <c r="K244" i="48"/>
  <c r="K211" i="47"/>
  <c r="K321" i="47"/>
  <c r="H321" i="48"/>
  <c r="H211" i="48"/>
  <c r="B211" i="47"/>
  <c r="B321" i="47"/>
  <c r="D321" i="47"/>
  <c r="D211" i="47"/>
  <c r="V319" i="62"/>
  <c r="V209" i="62"/>
  <c r="K131" i="48"/>
  <c r="J244" i="48"/>
  <c r="B245" i="48"/>
  <c r="H245" i="48"/>
  <c r="G245" i="48"/>
  <c r="B211" i="48"/>
  <c r="B321" i="48"/>
  <c r="L321" i="47"/>
  <c r="L211" i="47"/>
  <c r="J321" i="47"/>
  <c r="J211" i="47"/>
  <c r="P319" i="62"/>
  <c r="P209" i="62"/>
  <c r="D132" i="48"/>
  <c r="G132" i="48"/>
  <c r="N209" i="62"/>
  <c r="N319" i="62"/>
  <c r="O319" i="51"/>
  <c r="O209" i="51"/>
  <c r="T209" i="62"/>
  <c r="T319" i="62"/>
  <c r="I210" i="49"/>
  <c r="I320" i="49"/>
  <c r="U97" i="51"/>
  <c r="R319" i="62"/>
  <c r="R209" i="62"/>
  <c r="I245" i="48"/>
  <c r="G321" i="47"/>
  <c r="G211" i="47"/>
  <c r="L321" i="48"/>
  <c r="L211" i="48"/>
  <c r="C244" i="48"/>
  <c r="E211" i="48"/>
  <c r="E321" i="48"/>
  <c r="C321" i="48"/>
  <c r="C211" i="48"/>
  <c r="H321" i="47"/>
  <c r="H211" i="47"/>
  <c r="F321" i="47"/>
  <c r="F211" i="47"/>
  <c r="E210" i="59"/>
  <c r="E320" i="59"/>
  <c r="Q97" i="62"/>
  <c r="O319" i="62"/>
  <c r="O209" i="62"/>
  <c r="F320" i="59"/>
  <c r="F210" i="59"/>
  <c r="R97" i="62"/>
  <c r="T319" i="51"/>
  <c r="T209" i="51"/>
  <c r="R319" i="51"/>
  <c r="R209" i="51"/>
  <c r="K130" i="48"/>
  <c r="C130" i="48"/>
  <c r="L130" i="48"/>
  <c r="F131" i="48"/>
  <c r="J130" i="48"/>
  <c r="B131" i="48"/>
  <c r="I131" i="48"/>
  <c r="H244" i="48" l="1"/>
  <c r="Q320" i="62"/>
  <c r="Q210" i="62"/>
  <c r="E322" i="48"/>
  <c r="E212" i="48"/>
  <c r="K322" i="48"/>
  <c r="K212" i="48"/>
  <c r="H131" i="48"/>
  <c r="B211" i="49"/>
  <c r="B321" i="49"/>
  <c r="N98" i="51"/>
  <c r="O210" i="51"/>
  <c r="O320" i="51"/>
  <c r="T320" i="51"/>
  <c r="T210" i="51"/>
  <c r="O320" i="62"/>
  <c r="O210" i="62"/>
  <c r="W320" i="62"/>
  <c r="W210" i="62"/>
  <c r="H321" i="59"/>
  <c r="H211" i="59"/>
  <c r="T98" i="62"/>
  <c r="C321" i="49"/>
  <c r="C211" i="49"/>
  <c r="O98" i="51"/>
  <c r="B212" i="48"/>
  <c r="B322" i="48"/>
  <c r="U210" i="62"/>
  <c r="U320" i="62"/>
  <c r="I244" i="48"/>
  <c r="F322" i="47"/>
  <c r="F212" i="47"/>
  <c r="R320" i="62"/>
  <c r="R210" i="62"/>
  <c r="P320" i="51"/>
  <c r="P210" i="51"/>
  <c r="B211" i="59"/>
  <c r="B321" i="59"/>
  <c r="N98" i="62"/>
  <c r="G321" i="59"/>
  <c r="G211" i="59"/>
  <c r="S98" i="62"/>
  <c r="H321" i="49"/>
  <c r="H211" i="49"/>
  <c r="T98" i="51"/>
  <c r="C321" i="59"/>
  <c r="C211" i="59"/>
  <c r="O98" i="62"/>
  <c r="B212" i="47"/>
  <c r="B322" i="47"/>
  <c r="C322" i="48"/>
  <c r="C212" i="48"/>
  <c r="G322" i="47"/>
  <c r="G212" i="47"/>
  <c r="K321" i="59"/>
  <c r="K211" i="59"/>
  <c r="W98" i="62"/>
  <c r="P320" i="62"/>
  <c r="P210" i="62"/>
  <c r="X320" i="51"/>
  <c r="X210" i="51"/>
  <c r="G321" i="49"/>
  <c r="G211" i="49"/>
  <c r="S98" i="51"/>
  <c r="R320" i="51"/>
  <c r="R210" i="51"/>
  <c r="Q320" i="51"/>
  <c r="Q210" i="51"/>
  <c r="D244" i="48"/>
  <c r="G244" i="48"/>
  <c r="D322" i="47"/>
  <c r="D212" i="47"/>
  <c r="U320" i="51"/>
  <c r="U210" i="51"/>
  <c r="K321" i="49"/>
  <c r="K211" i="49"/>
  <c r="W98" i="51"/>
  <c r="N320" i="51"/>
  <c r="N210" i="51"/>
  <c r="S320" i="62"/>
  <c r="S210" i="62"/>
  <c r="D131" i="48"/>
  <c r="C243" i="48"/>
  <c r="F211" i="49"/>
  <c r="F321" i="49"/>
  <c r="R98" i="51"/>
  <c r="T320" i="62"/>
  <c r="T210" i="62"/>
  <c r="E321" i="49"/>
  <c r="E211" i="49"/>
  <c r="Q98" i="51"/>
  <c r="I322" i="47"/>
  <c r="I212" i="47"/>
  <c r="F244" i="48"/>
  <c r="L212" i="47"/>
  <c r="L322" i="47"/>
  <c r="D322" i="48"/>
  <c r="D212" i="48"/>
  <c r="C322" i="47"/>
  <c r="C212" i="47"/>
  <c r="J211" i="59"/>
  <c r="J321" i="59"/>
  <c r="V98" i="62"/>
  <c r="G212" i="48"/>
  <c r="G322" i="48"/>
  <c r="L321" i="49"/>
  <c r="L211" i="49"/>
  <c r="X98" i="51"/>
  <c r="S320" i="51"/>
  <c r="S210" i="51"/>
  <c r="V210" i="62"/>
  <c r="V320" i="62"/>
  <c r="I212" i="48"/>
  <c r="I322" i="48"/>
  <c r="B244" i="48"/>
  <c r="J243" i="48"/>
  <c r="K243" i="48"/>
  <c r="H212" i="47"/>
  <c r="H322" i="47"/>
  <c r="G131" i="48"/>
  <c r="I321" i="59"/>
  <c r="I211" i="59"/>
  <c r="U98" i="62"/>
  <c r="J211" i="49"/>
  <c r="J321" i="49"/>
  <c r="V98" i="51"/>
  <c r="D211" i="59"/>
  <c r="D321" i="59"/>
  <c r="P98" i="62"/>
  <c r="X320" i="62"/>
  <c r="X210" i="62"/>
  <c r="N210" i="62"/>
  <c r="N320" i="62"/>
  <c r="E244" i="48"/>
  <c r="J212" i="47"/>
  <c r="J322" i="47"/>
  <c r="J322" i="48"/>
  <c r="J212" i="48"/>
  <c r="L243" i="48"/>
  <c r="L322" i="48"/>
  <c r="L212" i="48"/>
  <c r="F212" i="48"/>
  <c r="F322" i="48"/>
  <c r="H212" i="48"/>
  <c r="H322" i="48"/>
  <c r="K322" i="47"/>
  <c r="K212" i="47"/>
  <c r="E322" i="47"/>
  <c r="E212" i="47"/>
  <c r="F211" i="59"/>
  <c r="F321" i="59"/>
  <c r="R98" i="62"/>
  <c r="L211" i="59"/>
  <c r="L321" i="59"/>
  <c r="X98" i="62"/>
  <c r="I321" i="49"/>
  <c r="I211" i="49"/>
  <c r="U98" i="51"/>
  <c r="V320" i="51"/>
  <c r="V210" i="51"/>
  <c r="E131" i="48"/>
  <c r="W210" i="51"/>
  <c r="W320" i="51"/>
  <c r="D321" i="49"/>
  <c r="D211" i="49"/>
  <c r="P98" i="51"/>
  <c r="E211" i="59"/>
  <c r="E321" i="59"/>
  <c r="Q98" i="62"/>
  <c r="C129" i="48"/>
  <c r="K129" i="48"/>
  <c r="D130" i="48"/>
  <c r="H130" i="48"/>
  <c r="E243" i="48" l="1"/>
  <c r="S321" i="51"/>
  <c r="S211" i="51"/>
  <c r="Q211" i="62"/>
  <c r="Q321" i="62"/>
  <c r="F243" i="48"/>
  <c r="D213" i="48"/>
  <c r="D323" i="48"/>
  <c r="G213" i="48"/>
  <c r="G323" i="48"/>
  <c r="C212" i="59"/>
  <c r="C322" i="59"/>
  <c r="O99" i="62"/>
  <c r="B322" i="49"/>
  <c r="B212" i="49"/>
  <c r="N99" i="51"/>
  <c r="T321" i="51"/>
  <c r="T211" i="51"/>
  <c r="B213" i="47"/>
  <c r="B323" i="47"/>
  <c r="F213" i="48"/>
  <c r="F323" i="48"/>
  <c r="N321" i="62"/>
  <c r="N211" i="62"/>
  <c r="T321" i="62"/>
  <c r="T211" i="62"/>
  <c r="G243" i="48"/>
  <c r="U321" i="62"/>
  <c r="U211" i="62"/>
  <c r="I323" i="47"/>
  <c r="I213" i="47"/>
  <c r="F322" i="59"/>
  <c r="F212" i="59"/>
  <c r="R99" i="62"/>
  <c r="K323" i="48"/>
  <c r="K213" i="48"/>
  <c r="C323" i="47"/>
  <c r="C213" i="47"/>
  <c r="F322" i="49"/>
  <c r="F212" i="49"/>
  <c r="R99" i="51"/>
  <c r="P321" i="62"/>
  <c r="P211" i="62"/>
  <c r="G212" i="49"/>
  <c r="G322" i="49"/>
  <c r="S99" i="51"/>
  <c r="E212" i="59"/>
  <c r="E322" i="59"/>
  <c r="Q99" i="62"/>
  <c r="J212" i="59"/>
  <c r="J322" i="59"/>
  <c r="V99" i="62"/>
  <c r="B243" i="48"/>
  <c r="X321" i="51"/>
  <c r="X211" i="51"/>
  <c r="L242" i="48"/>
  <c r="C213" i="48"/>
  <c r="C323" i="48"/>
  <c r="K323" i="47"/>
  <c r="K213" i="47"/>
  <c r="F323" i="47"/>
  <c r="F213" i="47"/>
  <c r="U321" i="51"/>
  <c r="U211" i="51"/>
  <c r="D212" i="59"/>
  <c r="D322" i="59"/>
  <c r="P99" i="62"/>
  <c r="I322" i="59"/>
  <c r="I212" i="59"/>
  <c r="U99" i="62"/>
  <c r="F130" i="48"/>
  <c r="L212" i="59"/>
  <c r="L322" i="59"/>
  <c r="X99" i="62"/>
  <c r="E322" i="49"/>
  <c r="E212" i="49"/>
  <c r="Q99" i="51"/>
  <c r="O211" i="62"/>
  <c r="O321" i="62"/>
  <c r="J322" i="49"/>
  <c r="J212" i="49"/>
  <c r="V99" i="51"/>
  <c r="C322" i="49"/>
  <c r="C212" i="49"/>
  <c r="O99" i="51"/>
  <c r="W321" i="51"/>
  <c r="W211" i="51"/>
  <c r="G322" i="59"/>
  <c r="G212" i="59"/>
  <c r="S99" i="62"/>
  <c r="G323" i="47"/>
  <c r="G213" i="47"/>
  <c r="D243" i="48"/>
  <c r="I243" i="48"/>
  <c r="B323" i="48"/>
  <c r="B213" i="48"/>
  <c r="H323" i="47"/>
  <c r="H213" i="47"/>
  <c r="R211" i="62"/>
  <c r="R321" i="62"/>
  <c r="D212" i="49"/>
  <c r="D322" i="49"/>
  <c r="P99" i="51"/>
  <c r="V321" i="62"/>
  <c r="V211" i="62"/>
  <c r="I322" i="49"/>
  <c r="I212" i="49"/>
  <c r="U99" i="51"/>
  <c r="R321" i="51"/>
  <c r="R211" i="51"/>
  <c r="L322" i="49"/>
  <c r="L212" i="49"/>
  <c r="X99" i="51"/>
  <c r="W321" i="62"/>
  <c r="W211" i="62"/>
  <c r="K212" i="59"/>
  <c r="K322" i="59"/>
  <c r="W99" i="62"/>
  <c r="J213" i="48"/>
  <c r="J323" i="48"/>
  <c r="E213" i="47"/>
  <c r="E323" i="47"/>
  <c r="G130" i="48"/>
  <c r="C242" i="48"/>
  <c r="H243" i="48"/>
  <c r="L213" i="48"/>
  <c r="L323" i="48"/>
  <c r="E323" i="48"/>
  <c r="E213" i="48"/>
  <c r="D323" i="47"/>
  <c r="D213" i="47"/>
  <c r="J213" i="47"/>
  <c r="J323" i="47"/>
  <c r="P321" i="51"/>
  <c r="P211" i="51"/>
  <c r="V211" i="51"/>
  <c r="V321" i="51"/>
  <c r="H322" i="59"/>
  <c r="H212" i="59"/>
  <c r="T99" i="62"/>
  <c r="I130" i="48"/>
  <c r="N321" i="51"/>
  <c r="N211" i="51"/>
  <c r="K212" i="49"/>
  <c r="K322" i="49"/>
  <c r="W99" i="51"/>
  <c r="B130" i="48"/>
  <c r="L213" i="47"/>
  <c r="L323" i="47"/>
  <c r="J242" i="48"/>
  <c r="K242" i="48"/>
  <c r="I323" i="48"/>
  <c r="I213" i="48"/>
  <c r="H213" i="48"/>
  <c r="H323" i="48"/>
  <c r="X211" i="62"/>
  <c r="X321" i="62"/>
  <c r="L129" i="48"/>
  <c r="E130" i="48"/>
  <c r="H212" i="49"/>
  <c r="H322" i="49"/>
  <c r="T99" i="51"/>
  <c r="J129" i="48"/>
  <c r="Q321" i="51"/>
  <c r="Q211" i="51"/>
  <c r="B212" i="59"/>
  <c r="B322" i="59"/>
  <c r="N99" i="62"/>
  <c r="S321" i="62"/>
  <c r="S211" i="62"/>
  <c r="O321" i="51"/>
  <c r="O211" i="51"/>
  <c r="G129" i="48"/>
  <c r="L128" i="48"/>
  <c r="H129" i="48"/>
  <c r="E129" i="48"/>
  <c r="C128" i="48"/>
  <c r="D129" i="48"/>
  <c r="F129" i="48"/>
  <c r="K241" i="48" l="1"/>
  <c r="C214" i="48"/>
  <c r="C324" i="48"/>
  <c r="I213" i="59"/>
  <c r="I323" i="59"/>
  <c r="U100" i="62"/>
  <c r="V322" i="62"/>
  <c r="V212" i="62"/>
  <c r="J214" i="48"/>
  <c r="J324" i="48"/>
  <c r="L213" i="59"/>
  <c r="L323" i="59"/>
  <c r="X100" i="62"/>
  <c r="H242" i="48"/>
  <c r="W322" i="51"/>
  <c r="W212" i="51"/>
  <c r="P322" i="62"/>
  <c r="P212" i="62"/>
  <c r="H324" i="47"/>
  <c r="H214" i="47"/>
  <c r="C213" i="49"/>
  <c r="C323" i="49"/>
  <c r="O100" i="51"/>
  <c r="D213" i="49"/>
  <c r="D323" i="49"/>
  <c r="P100" i="51"/>
  <c r="X322" i="62"/>
  <c r="X212" i="62"/>
  <c r="G323" i="49"/>
  <c r="G213" i="49"/>
  <c r="S100" i="51"/>
  <c r="E324" i="48"/>
  <c r="E214" i="48"/>
  <c r="Q322" i="51"/>
  <c r="Q212" i="51"/>
  <c r="W212" i="62"/>
  <c r="W322" i="62"/>
  <c r="R322" i="51"/>
  <c r="R212" i="51"/>
  <c r="L324" i="48"/>
  <c r="L214" i="48"/>
  <c r="D213" i="59"/>
  <c r="D323" i="59"/>
  <c r="P100" i="62"/>
  <c r="J241" i="48"/>
  <c r="F324" i="47"/>
  <c r="F214" i="47"/>
  <c r="J213" i="59"/>
  <c r="J323" i="59"/>
  <c r="V100" i="62"/>
  <c r="N322" i="51"/>
  <c r="N212" i="51"/>
  <c r="J214" i="47"/>
  <c r="J324" i="47"/>
  <c r="F213" i="49"/>
  <c r="F323" i="49"/>
  <c r="R100" i="51"/>
  <c r="B323" i="49"/>
  <c r="B213" i="49"/>
  <c r="N100" i="51"/>
  <c r="G324" i="48"/>
  <c r="G214" i="48"/>
  <c r="I323" i="49"/>
  <c r="I213" i="49"/>
  <c r="U100" i="51"/>
  <c r="T212" i="62"/>
  <c r="T322" i="62"/>
  <c r="C241" i="48"/>
  <c r="C213" i="59"/>
  <c r="C323" i="59"/>
  <c r="O100" i="62"/>
  <c r="O322" i="51"/>
  <c r="O212" i="51"/>
  <c r="L213" i="49"/>
  <c r="L323" i="49"/>
  <c r="X100" i="51"/>
  <c r="L214" i="47"/>
  <c r="L324" i="47"/>
  <c r="B214" i="48"/>
  <c r="B324" i="48"/>
  <c r="K324" i="48"/>
  <c r="K214" i="48"/>
  <c r="G324" i="47"/>
  <c r="G214" i="47"/>
  <c r="T322" i="51"/>
  <c r="T212" i="51"/>
  <c r="J128" i="48"/>
  <c r="U212" i="51"/>
  <c r="U322" i="51"/>
  <c r="J213" i="49"/>
  <c r="J323" i="49"/>
  <c r="V100" i="51"/>
  <c r="H213" i="59"/>
  <c r="H323" i="59"/>
  <c r="T100" i="62"/>
  <c r="E323" i="59"/>
  <c r="E213" i="59"/>
  <c r="Q100" i="62"/>
  <c r="D324" i="47"/>
  <c r="D214" i="47"/>
  <c r="S322" i="62"/>
  <c r="S212" i="62"/>
  <c r="S322" i="51"/>
  <c r="S212" i="51"/>
  <c r="I324" i="47"/>
  <c r="I214" i="47"/>
  <c r="K128" i="48"/>
  <c r="G323" i="59"/>
  <c r="G213" i="59"/>
  <c r="S100" i="62"/>
  <c r="E324" i="47"/>
  <c r="E214" i="47"/>
  <c r="L241" i="48"/>
  <c r="D242" i="48"/>
  <c r="G242" i="48"/>
  <c r="B214" i="47"/>
  <c r="B324" i="47"/>
  <c r="K213" i="59"/>
  <c r="K323" i="59"/>
  <c r="W100" i="62"/>
  <c r="X322" i="51"/>
  <c r="X212" i="51"/>
  <c r="H213" i="49"/>
  <c r="H323" i="49"/>
  <c r="T100" i="51"/>
  <c r="E323" i="49"/>
  <c r="E213" i="49"/>
  <c r="Q100" i="51"/>
  <c r="R322" i="62"/>
  <c r="R212" i="62"/>
  <c r="I242" i="48"/>
  <c r="I129" i="48"/>
  <c r="Q322" i="62"/>
  <c r="Q212" i="62"/>
  <c r="F242" i="48"/>
  <c r="C214" i="47"/>
  <c r="C324" i="47"/>
  <c r="P322" i="51"/>
  <c r="P212" i="51"/>
  <c r="I214" i="48"/>
  <c r="I324" i="48"/>
  <c r="N322" i="62"/>
  <c r="N212" i="62"/>
  <c r="B242" i="48"/>
  <c r="E242" i="48"/>
  <c r="H324" i="48"/>
  <c r="H214" i="48"/>
  <c r="D214" i="48"/>
  <c r="D324" i="48"/>
  <c r="F324" i="48"/>
  <c r="F214" i="48"/>
  <c r="K324" i="47"/>
  <c r="K214" i="47"/>
  <c r="F213" i="59"/>
  <c r="F323" i="59"/>
  <c r="R100" i="62"/>
  <c r="K323" i="49"/>
  <c r="K213" i="49"/>
  <c r="W100" i="51"/>
  <c r="V212" i="51"/>
  <c r="V322" i="51"/>
  <c r="U322" i="62"/>
  <c r="U212" i="62"/>
  <c r="B129" i="48"/>
  <c r="O322" i="62"/>
  <c r="O212" i="62"/>
  <c r="B213" i="59"/>
  <c r="B323" i="59"/>
  <c r="N100" i="62"/>
  <c r="F128" i="48"/>
  <c r="J127" i="48"/>
  <c r="B128" i="48"/>
  <c r="G128" i="48"/>
  <c r="I128" i="48"/>
  <c r="K127" i="48"/>
  <c r="H128" i="48"/>
  <c r="L240" i="48" l="1"/>
  <c r="H324" i="49"/>
  <c r="H214" i="49"/>
  <c r="T101" i="51"/>
  <c r="G324" i="49"/>
  <c r="G214" i="49"/>
  <c r="S101" i="51"/>
  <c r="L214" i="59"/>
  <c r="L324" i="59"/>
  <c r="X101" i="62"/>
  <c r="V323" i="62"/>
  <c r="V213" i="62"/>
  <c r="B325" i="48"/>
  <c r="B215" i="48"/>
  <c r="B325" i="47"/>
  <c r="B215" i="47"/>
  <c r="J325" i="47"/>
  <c r="J215" i="47"/>
  <c r="N323" i="62"/>
  <c r="N213" i="62"/>
  <c r="R323" i="62"/>
  <c r="R213" i="62"/>
  <c r="H214" i="59"/>
  <c r="H324" i="59"/>
  <c r="T101" i="62"/>
  <c r="D324" i="49"/>
  <c r="D214" i="49"/>
  <c r="P101" i="51"/>
  <c r="L127" i="48"/>
  <c r="G324" i="59"/>
  <c r="G214" i="59"/>
  <c r="S101" i="62"/>
  <c r="P213" i="51"/>
  <c r="P323" i="51"/>
  <c r="I214" i="59"/>
  <c r="I324" i="59"/>
  <c r="U101" i="62"/>
  <c r="T323" i="51"/>
  <c r="T213" i="51"/>
  <c r="I215" i="47"/>
  <c r="I325" i="47"/>
  <c r="E241" i="48"/>
  <c r="F325" i="47"/>
  <c r="F215" i="47"/>
  <c r="J214" i="59"/>
  <c r="J324" i="59"/>
  <c r="V101" i="62"/>
  <c r="H325" i="47"/>
  <c r="H215" i="47"/>
  <c r="E214" i="49"/>
  <c r="E324" i="49"/>
  <c r="Q101" i="51"/>
  <c r="X323" i="51"/>
  <c r="X213" i="51"/>
  <c r="R323" i="51"/>
  <c r="R213" i="51"/>
  <c r="L215" i="47"/>
  <c r="L325" i="47"/>
  <c r="E325" i="47"/>
  <c r="E215" i="47"/>
  <c r="G215" i="47"/>
  <c r="G325" i="47"/>
  <c r="J324" i="49"/>
  <c r="J214" i="49"/>
  <c r="V101" i="51"/>
  <c r="C214" i="59"/>
  <c r="C324" i="59"/>
  <c r="O101" i="62"/>
  <c r="W323" i="62"/>
  <c r="W213" i="62"/>
  <c r="Q213" i="62"/>
  <c r="Q323" i="62"/>
  <c r="K214" i="59"/>
  <c r="K324" i="59"/>
  <c r="W101" i="62"/>
  <c r="B324" i="59"/>
  <c r="B214" i="59"/>
  <c r="N101" i="62"/>
  <c r="N213" i="51"/>
  <c r="N323" i="51"/>
  <c r="O323" i="51"/>
  <c r="O213" i="51"/>
  <c r="X323" i="62"/>
  <c r="X213" i="62"/>
  <c r="U213" i="62"/>
  <c r="U323" i="62"/>
  <c r="F241" i="48"/>
  <c r="E214" i="59"/>
  <c r="E324" i="59"/>
  <c r="Q101" i="62"/>
  <c r="O323" i="62"/>
  <c r="O213" i="62"/>
  <c r="D241" i="48"/>
  <c r="F325" i="48"/>
  <c r="F215" i="48"/>
  <c r="I241" i="48"/>
  <c r="B241" i="48"/>
  <c r="H215" i="48"/>
  <c r="H325" i="48"/>
  <c r="G325" i="48"/>
  <c r="G215" i="48"/>
  <c r="W323" i="51"/>
  <c r="W213" i="51"/>
  <c r="C324" i="49"/>
  <c r="C214" i="49"/>
  <c r="O101" i="51"/>
  <c r="S213" i="62"/>
  <c r="S323" i="62"/>
  <c r="K324" i="49"/>
  <c r="K214" i="49"/>
  <c r="W101" i="51"/>
  <c r="B324" i="49"/>
  <c r="B214" i="49"/>
  <c r="N101" i="51"/>
  <c r="E325" i="48"/>
  <c r="E215" i="48"/>
  <c r="D325" i="48"/>
  <c r="D215" i="48"/>
  <c r="V323" i="51"/>
  <c r="V213" i="51"/>
  <c r="C240" i="48"/>
  <c r="K325" i="48"/>
  <c r="K215" i="48"/>
  <c r="C325" i="47"/>
  <c r="C215" i="47"/>
  <c r="D128" i="48"/>
  <c r="F324" i="59"/>
  <c r="F214" i="59"/>
  <c r="R101" i="62"/>
  <c r="P213" i="62"/>
  <c r="P323" i="62"/>
  <c r="K240" i="48"/>
  <c r="L214" i="49"/>
  <c r="L324" i="49"/>
  <c r="X101" i="51"/>
  <c r="I214" i="49"/>
  <c r="I324" i="49"/>
  <c r="U101" i="51"/>
  <c r="J215" i="48"/>
  <c r="J325" i="48"/>
  <c r="I215" i="48"/>
  <c r="I325" i="48"/>
  <c r="L325" i="48"/>
  <c r="L215" i="48"/>
  <c r="H241" i="48"/>
  <c r="G241" i="48"/>
  <c r="J240" i="48"/>
  <c r="C325" i="48"/>
  <c r="C215" i="48"/>
  <c r="K215" i="47"/>
  <c r="K325" i="47"/>
  <c r="D325" i="47"/>
  <c r="D215" i="47"/>
  <c r="E128" i="48"/>
  <c r="Q323" i="51"/>
  <c r="Q213" i="51"/>
  <c r="D214" i="59"/>
  <c r="D324" i="59"/>
  <c r="P101" i="62"/>
  <c r="T213" i="62"/>
  <c r="T323" i="62"/>
  <c r="F214" i="49"/>
  <c r="F324" i="49"/>
  <c r="R101" i="51"/>
  <c r="C127" i="48"/>
  <c r="U323" i="51"/>
  <c r="U213" i="51"/>
  <c r="S323" i="51"/>
  <c r="S213" i="51"/>
  <c r="K126" i="48"/>
  <c r="I127" i="48"/>
  <c r="E127" i="48"/>
  <c r="C126" i="48"/>
  <c r="H127" i="48"/>
  <c r="J126" i="48"/>
  <c r="L126" i="48"/>
  <c r="D127" i="48"/>
  <c r="O214" i="62" l="1"/>
  <c r="O324" i="62"/>
  <c r="S324" i="51"/>
  <c r="S214" i="51"/>
  <c r="H326" i="48"/>
  <c r="H216" i="48"/>
  <c r="B326" i="48"/>
  <c r="B216" i="48"/>
  <c r="K216" i="47"/>
  <c r="K326" i="47"/>
  <c r="U324" i="51"/>
  <c r="U214" i="51"/>
  <c r="X324" i="51"/>
  <c r="X214" i="51"/>
  <c r="L215" i="59"/>
  <c r="L325" i="59"/>
  <c r="X102" i="62"/>
  <c r="Q324" i="62"/>
  <c r="Q214" i="62"/>
  <c r="D325" i="49"/>
  <c r="D215" i="49"/>
  <c r="P102" i="51"/>
  <c r="I325" i="49"/>
  <c r="I215" i="49"/>
  <c r="U102" i="51"/>
  <c r="U324" i="62"/>
  <c r="U214" i="62"/>
  <c r="H325" i="59"/>
  <c r="H215" i="59"/>
  <c r="T102" i="62"/>
  <c r="I216" i="47"/>
  <c r="I326" i="47"/>
  <c r="S324" i="62"/>
  <c r="S214" i="62"/>
  <c r="L326" i="48"/>
  <c r="L216" i="48"/>
  <c r="J215" i="59"/>
  <c r="J325" i="59"/>
  <c r="V102" i="62"/>
  <c r="W324" i="51"/>
  <c r="W214" i="51"/>
  <c r="L325" i="49"/>
  <c r="L215" i="49"/>
  <c r="X102" i="51"/>
  <c r="H325" i="49"/>
  <c r="H215" i="49"/>
  <c r="T102" i="51"/>
  <c r="E326" i="47"/>
  <c r="E216" i="47"/>
  <c r="D216" i="47"/>
  <c r="D326" i="47"/>
  <c r="J215" i="49"/>
  <c r="J325" i="49"/>
  <c r="V102" i="51"/>
  <c r="W214" i="62"/>
  <c r="W324" i="62"/>
  <c r="C215" i="59"/>
  <c r="C325" i="59"/>
  <c r="O102" i="62"/>
  <c r="C326" i="48"/>
  <c r="C216" i="48"/>
  <c r="D215" i="59"/>
  <c r="D325" i="59"/>
  <c r="P102" i="62"/>
  <c r="D240" i="48"/>
  <c r="I216" i="48"/>
  <c r="I326" i="48"/>
  <c r="G240" i="48"/>
  <c r="I240" i="48"/>
  <c r="K216" i="48"/>
  <c r="K326" i="48"/>
  <c r="G326" i="47"/>
  <c r="G216" i="47"/>
  <c r="E215" i="59"/>
  <c r="E325" i="59"/>
  <c r="Q102" i="62"/>
  <c r="F325" i="59"/>
  <c r="F215" i="59"/>
  <c r="R102" i="62"/>
  <c r="K215" i="59"/>
  <c r="K325" i="59"/>
  <c r="W102" i="62"/>
  <c r="G215" i="59"/>
  <c r="G325" i="59"/>
  <c r="S102" i="62"/>
  <c r="V324" i="51"/>
  <c r="V214" i="51"/>
  <c r="C215" i="49"/>
  <c r="C325" i="49"/>
  <c r="O102" i="51"/>
  <c r="X324" i="62"/>
  <c r="X214" i="62"/>
  <c r="T324" i="51"/>
  <c r="T214" i="51"/>
  <c r="F240" i="48"/>
  <c r="I215" i="59"/>
  <c r="I325" i="59"/>
  <c r="U102" i="62"/>
  <c r="E240" i="48"/>
  <c r="L239" i="48"/>
  <c r="E326" i="48"/>
  <c r="E216" i="48"/>
  <c r="L216" i="47"/>
  <c r="L326" i="47"/>
  <c r="B326" i="47"/>
  <c r="B216" i="47"/>
  <c r="F326" i="47"/>
  <c r="F216" i="47"/>
  <c r="E325" i="49"/>
  <c r="E215" i="49"/>
  <c r="Q102" i="51"/>
  <c r="F215" i="49"/>
  <c r="F325" i="49"/>
  <c r="R102" i="51"/>
  <c r="K325" i="49"/>
  <c r="K215" i="49"/>
  <c r="W102" i="51"/>
  <c r="G215" i="49"/>
  <c r="G325" i="49"/>
  <c r="S102" i="51"/>
  <c r="O214" i="51"/>
  <c r="O324" i="51"/>
  <c r="Q324" i="51"/>
  <c r="Q214" i="51"/>
  <c r="J326" i="48"/>
  <c r="J216" i="48"/>
  <c r="B215" i="59"/>
  <c r="B325" i="59"/>
  <c r="N102" i="62"/>
  <c r="F127" i="48"/>
  <c r="V214" i="62"/>
  <c r="V324" i="62"/>
  <c r="H240" i="48"/>
  <c r="C239" i="48"/>
  <c r="G216" i="48"/>
  <c r="G326" i="48"/>
  <c r="C326" i="47"/>
  <c r="C216" i="47"/>
  <c r="R324" i="51"/>
  <c r="R214" i="51"/>
  <c r="P214" i="62"/>
  <c r="P324" i="62"/>
  <c r="R324" i="62"/>
  <c r="R214" i="62"/>
  <c r="T324" i="62"/>
  <c r="T214" i="62"/>
  <c r="B240" i="48"/>
  <c r="B127" i="48"/>
  <c r="J326" i="47"/>
  <c r="J216" i="47"/>
  <c r="J239" i="48"/>
  <c r="K239" i="48"/>
  <c r="D326" i="48"/>
  <c r="D216" i="48"/>
  <c r="F326" i="48"/>
  <c r="F216" i="48"/>
  <c r="H326" i="47"/>
  <c r="H216" i="47"/>
  <c r="G127" i="48"/>
  <c r="N324" i="51"/>
  <c r="N214" i="51"/>
  <c r="B325" i="49"/>
  <c r="B215" i="49"/>
  <c r="N102" i="51"/>
  <c r="N324" i="62"/>
  <c r="N214" i="62"/>
  <c r="P324" i="51"/>
  <c r="P214" i="51"/>
  <c r="F126" i="48"/>
  <c r="J125" i="48"/>
  <c r="H126" i="48"/>
  <c r="G126" i="48"/>
  <c r="C125" i="48"/>
  <c r="K125" i="48"/>
  <c r="B126" i="48"/>
  <c r="E126" i="48"/>
  <c r="C327" i="47" l="1"/>
  <c r="C217" i="47"/>
  <c r="I330" i="48"/>
  <c r="I220" i="48"/>
  <c r="I217" i="47"/>
  <c r="I327" i="47"/>
  <c r="G107" i="62"/>
  <c r="G107" i="51"/>
  <c r="L326" i="59"/>
  <c r="L216" i="59"/>
  <c r="X103" i="62"/>
  <c r="K216" i="59"/>
  <c r="K326" i="59"/>
  <c r="W103" i="62"/>
  <c r="W325" i="51"/>
  <c r="W215" i="51"/>
  <c r="Q325" i="51"/>
  <c r="Q215" i="51"/>
  <c r="E216" i="49"/>
  <c r="E326" i="49"/>
  <c r="Q103" i="51"/>
  <c r="I216" i="49"/>
  <c r="I326" i="49"/>
  <c r="U103" i="51"/>
  <c r="T325" i="51"/>
  <c r="T215" i="51"/>
  <c r="B326" i="59"/>
  <c r="B216" i="59"/>
  <c r="N103" i="62"/>
  <c r="G216" i="49"/>
  <c r="G326" i="49"/>
  <c r="S103" i="51"/>
  <c r="I239" i="48"/>
  <c r="F329" i="47"/>
  <c r="F219" i="47"/>
  <c r="L330" i="47"/>
  <c r="L220" i="47"/>
  <c r="L326" i="49"/>
  <c r="L216" i="49"/>
  <c r="X103" i="51"/>
  <c r="E216" i="59"/>
  <c r="E326" i="59"/>
  <c r="Q103" i="62"/>
  <c r="I216" i="59"/>
  <c r="I326" i="59"/>
  <c r="U103" i="62"/>
  <c r="D327" i="47"/>
  <c r="D217" i="47"/>
  <c r="F218" i="47"/>
  <c r="F328" i="47"/>
  <c r="C327" i="48"/>
  <c r="C217" i="48"/>
  <c r="D327" i="48"/>
  <c r="D217" i="48"/>
  <c r="K218" i="47"/>
  <c r="K328" i="47"/>
  <c r="L328" i="48"/>
  <c r="L218" i="48"/>
  <c r="E328" i="47"/>
  <c r="E218" i="47"/>
  <c r="E329" i="48"/>
  <c r="E219" i="48"/>
  <c r="C219" i="47"/>
  <c r="C329" i="47"/>
  <c r="D329" i="47"/>
  <c r="D219" i="47"/>
  <c r="I219" i="47"/>
  <c r="I329" i="47"/>
  <c r="J330" i="48"/>
  <c r="J220" i="48"/>
  <c r="J220" i="47"/>
  <c r="J330" i="47"/>
  <c r="I330" i="47"/>
  <c r="I220" i="47"/>
  <c r="C107" i="62"/>
  <c r="C107" i="51"/>
  <c r="B330" i="47"/>
  <c r="B220" i="47"/>
  <c r="Q325" i="62"/>
  <c r="Q215" i="62"/>
  <c r="F326" i="59"/>
  <c r="F216" i="59"/>
  <c r="R103" i="62"/>
  <c r="P325" i="62"/>
  <c r="P215" i="62"/>
  <c r="X325" i="62"/>
  <c r="X215" i="62"/>
  <c r="B216" i="49"/>
  <c r="B326" i="49"/>
  <c r="N103" i="51"/>
  <c r="H217" i="48"/>
  <c r="H327" i="48"/>
  <c r="L107" i="62"/>
  <c r="L107" i="51"/>
  <c r="N325" i="62"/>
  <c r="N215" i="62"/>
  <c r="V325" i="51"/>
  <c r="V215" i="51"/>
  <c r="G327" i="47"/>
  <c r="G217" i="47"/>
  <c r="K329" i="48"/>
  <c r="K219" i="48"/>
  <c r="L327" i="48"/>
  <c r="L217" i="48"/>
  <c r="J327" i="47"/>
  <c r="J217" i="47"/>
  <c r="K328" i="48"/>
  <c r="K218" i="48"/>
  <c r="D328" i="47"/>
  <c r="D218" i="47"/>
  <c r="I328" i="47"/>
  <c r="I218" i="47"/>
  <c r="L219" i="48"/>
  <c r="L329" i="48"/>
  <c r="G329" i="48"/>
  <c r="G219" i="48"/>
  <c r="L329" i="47"/>
  <c r="L219" i="47"/>
  <c r="G220" i="48"/>
  <c r="G330" i="48"/>
  <c r="G330" i="47"/>
  <c r="G220" i="47"/>
  <c r="H107" i="62"/>
  <c r="H107" i="51"/>
  <c r="W215" i="62"/>
  <c r="W325" i="62"/>
  <c r="F216" i="49"/>
  <c r="F326" i="49"/>
  <c r="R103" i="51"/>
  <c r="T325" i="62"/>
  <c r="T215" i="62"/>
  <c r="U325" i="51"/>
  <c r="U215" i="51"/>
  <c r="G239" i="48"/>
  <c r="E328" i="48"/>
  <c r="E218" i="48"/>
  <c r="K107" i="62"/>
  <c r="K107" i="51"/>
  <c r="S215" i="62"/>
  <c r="S325" i="62"/>
  <c r="E327" i="48"/>
  <c r="E217" i="48"/>
  <c r="H218" i="48"/>
  <c r="H328" i="48"/>
  <c r="B107" i="62"/>
  <c r="B107" i="51"/>
  <c r="H239" i="48"/>
  <c r="E239" i="48"/>
  <c r="K238" i="48"/>
  <c r="J238" i="48"/>
  <c r="F327" i="48"/>
  <c r="F217" i="48"/>
  <c r="E327" i="47"/>
  <c r="E217" i="47"/>
  <c r="J218" i="47"/>
  <c r="J328" i="47"/>
  <c r="H218" i="47"/>
  <c r="H328" i="47"/>
  <c r="D329" i="48"/>
  <c r="D219" i="48"/>
  <c r="B329" i="48"/>
  <c r="B219" i="48"/>
  <c r="L330" i="48"/>
  <c r="L220" i="48"/>
  <c r="E330" i="48"/>
  <c r="E220" i="48"/>
  <c r="C330" i="47"/>
  <c r="C220" i="47"/>
  <c r="D107" i="62"/>
  <c r="D107" i="51"/>
  <c r="L238" i="48"/>
  <c r="B328" i="47"/>
  <c r="B218" i="47"/>
  <c r="G329" i="47"/>
  <c r="G219" i="47"/>
  <c r="D326" i="49"/>
  <c r="D216" i="49"/>
  <c r="P103" i="51"/>
  <c r="G216" i="59"/>
  <c r="G326" i="59"/>
  <c r="S103" i="62"/>
  <c r="D328" i="48"/>
  <c r="D218" i="48"/>
  <c r="F220" i="47"/>
  <c r="F330" i="47"/>
  <c r="D239" i="48"/>
  <c r="K327" i="48"/>
  <c r="K217" i="48"/>
  <c r="L327" i="47"/>
  <c r="L217" i="47"/>
  <c r="G218" i="48"/>
  <c r="G328" i="48"/>
  <c r="C328" i="48"/>
  <c r="C218" i="48"/>
  <c r="C329" i="48"/>
  <c r="C219" i="48"/>
  <c r="J219" i="48"/>
  <c r="J329" i="48"/>
  <c r="E329" i="47"/>
  <c r="E219" i="47"/>
  <c r="B329" i="47"/>
  <c r="B219" i="47"/>
  <c r="F330" i="48"/>
  <c r="F220" i="48"/>
  <c r="K330" i="48"/>
  <c r="K220" i="48"/>
  <c r="H220" i="47"/>
  <c r="H330" i="47"/>
  <c r="I107" i="62"/>
  <c r="I107" i="51"/>
  <c r="R325" i="51"/>
  <c r="R215" i="51"/>
  <c r="U325" i="62"/>
  <c r="U215" i="62"/>
  <c r="O325" i="62"/>
  <c r="O215" i="62"/>
  <c r="X325" i="51"/>
  <c r="X215" i="51"/>
  <c r="V215" i="62"/>
  <c r="V325" i="62"/>
  <c r="J326" i="59"/>
  <c r="J216" i="59"/>
  <c r="V103" i="62"/>
  <c r="B239" i="48"/>
  <c r="F239" i="48"/>
  <c r="K217" i="47"/>
  <c r="K327" i="47"/>
  <c r="J328" i="48"/>
  <c r="J218" i="48"/>
  <c r="F328" i="48"/>
  <c r="F218" i="48"/>
  <c r="I329" i="48"/>
  <c r="I219" i="48"/>
  <c r="K219" i="47"/>
  <c r="K329" i="47"/>
  <c r="H219" i="47"/>
  <c r="H329" i="47"/>
  <c r="D330" i="48"/>
  <c r="D220" i="48"/>
  <c r="B330" i="48"/>
  <c r="B220" i="48"/>
  <c r="D330" i="47"/>
  <c r="D220" i="47"/>
  <c r="E107" i="62"/>
  <c r="E107" i="51"/>
  <c r="N325" i="51"/>
  <c r="N215" i="51"/>
  <c r="C216" i="59"/>
  <c r="C326" i="59"/>
  <c r="O103" i="62"/>
  <c r="H216" i="59"/>
  <c r="H326" i="59"/>
  <c r="T103" i="62"/>
  <c r="S215" i="51"/>
  <c r="S325" i="51"/>
  <c r="O215" i="51"/>
  <c r="O325" i="51"/>
  <c r="J326" i="49"/>
  <c r="J216" i="49"/>
  <c r="V103" i="51"/>
  <c r="F219" i="48"/>
  <c r="F329" i="48"/>
  <c r="F107" i="62"/>
  <c r="F107" i="51"/>
  <c r="K216" i="49"/>
  <c r="K326" i="49"/>
  <c r="W103" i="51"/>
  <c r="L125" i="48"/>
  <c r="I126" i="48"/>
  <c r="B217" i="48"/>
  <c r="B327" i="48"/>
  <c r="L328" i="47"/>
  <c r="L218" i="47"/>
  <c r="C330" i="48"/>
  <c r="C220" i="48"/>
  <c r="J327" i="48"/>
  <c r="J217" i="48"/>
  <c r="C238" i="48"/>
  <c r="G327" i="48"/>
  <c r="G217" i="48"/>
  <c r="I327" i="48"/>
  <c r="I217" i="48"/>
  <c r="B327" i="47"/>
  <c r="B217" i="47"/>
  <c r="F327" i="47"/>
  <c r="F217" i="47"/>
  <c r="H327" i="47"/>
  <c r="H217" i="47"/>
  <c r="B328" i="48"/>
  <c r="B218" i="48"/>
  <c r="G328" i="47"/>
  <c r="G218" i="47"/>
  <c r="C328" i="47"/>
  <c r="C218" i="47"/>
  <c r="I218" i="48"/>
  <c r="I328" i="48"/>
  <c r="H219" i="48"/>
  <c r="H329" i="48"/>
  <c r="J219" i="47"/>
  <c r="J329" i="47"/>
  <c r="H330" i="48"/>
  <c r="H220" i="48"/>
  <c r="K330" i="47"/>
  <c r="K220" i="47"/>
  <c r="J107" i="62"/>
  <c r="J107" i="51"/>
  <c r="E330" i="47"/>
  <c r="E220" i="47"/>
  <c r="C216" i="49"/>
  <c r="C326" i="49"/>
  <c r="O103" i="51"/>
  <c r="H326" i="49"/>
  <c r="H216" i="49"/>
  <c r="T103" i="51"/>
  <c r="D326" i="59"/>
  <c r="D216" i="59"/>
  <c r="P103" i="62"/>
  <c r="R325" i="62"/>
  <c r="R215" i="62"/>
  <c r="D126" i="48"/>
  <c r="P325" i="51"/>
  <c r="P215" i="51"/>
  <c r="K124" i="48"/>
  <c r="C124" i="48"/>
  <c r="F125" i="48"/>
  <c r="L124" i="48"/>
  <c r="G125" i="48"/>
  <c r="H125" i="48"/>
  <c r="D125" i="48"/>
  <c r="B331" i="47" l="1"/>
  <c r="B221" i="47"/>
  <c r="D330" i="59"/>
  <c r="D220" i="59"/>
  <c r="P107" i="62"/>
  <c r="I218" i="59"/>
  <c r="I328" i="59"/>
  <c r="U105" i="62"/>
  <c r="L327" i="49"/>
  <c r="L217" i="49"/>
  <c r="X104" i="51"/>
  <c r="J220" i="59"/>
  <c r="J330" i="59"/>
  <c r="V107" i="62"/>
  <c r="F218" i="49"/>
  <c r="F328" i="49"/>
  <c r="R105" i="51"/>
  <c r="F333" i="49"/>
  <c r="F219" i="49"/>
  <c r="F329" i="49"/>
  <c r="R106" i="51"/>
  <c r="E331" i="48"/>
  <c r="E221" i="48"/>
  <c r="K221" i="46"/>
  <c r="K108" i="62"/>
  <c r="K108" i="51"/>
  <c r="H221" i="46"/>
  <c r="H108" i="62"/>
  <c r="H108" i="51"/>
  <c r="D331" i="47"/>
  <c r="D221" i="47"/>
  <c r="E221" i="46"/>
  <c r="E108" i="62"/>
  <c r="E108" i="51"/>
  <c r="K328" i="49"/>
  <c r="K218" i="49"/>
  <c r="W105" i="51"/>
  <c r="D334" i="49"/>
  <c r="D330" i="49"/>
  <c r="D220" i="49"/>
  <c r="P107" i="51"/>
  <c r="J329" i="59"/>
  <c r="J219" i="59"/>
  <c r="V106" i="62"/>
  <c r="I218" i="49"/>
  <c r="I328" i="49"/>
  <c r="U105" i="51"/>
  <c r="F327" i="49"/>
  <c r="F217" i="49"/>
  <c r="R104" i="51"/>
  <c r="J220" i="49"/>
  <c r="J334" i="49"/>
  <c r="J330" i="49"/>
  <c r="V107" i="51"/>
  <c r="E333" i="49"/>
  <c r="E329" i="49"/>
  <c r="E219" i="49"/>
  <c r="Q106" i="51"/>
  <c r="G328" i="59"/>
  <c r="G218" i="59"/>
  <c r="S105" i="62"/>
  <c r="Q326" i="62"/>
  <c r="Q216" i="62"/>
  <c r="S216" i="51"/>
  <c r="S326" i="51"/>
  <c r="I221" i="46"/>
  <c r="I108" i="62"/>
  <c r="I108" i="51"/>
  <c r="J219" i="49"/>
  <c r="J329" i="49"/>
  <c r="J333" i="49"/>
  <c r="V106" i="51"/>
  <c r="F327" i="59"/>
  <c r="F217" i="59"/>
  <c r="R104" i="62"/>
  <c r="E329" i="59"/>
  <c r="E219" i="59"/>
  <c r="Q106" i="62"/>
  <c r="D217" i="49"/>
  <c r="D327" i="49"/>
  <c r="P104" i="51"/>
  <c r="U326" i="51"/>
  <c r="U216" i="51"/>
  <c r="B238" i="48"/>
  <c r="E238" i="48"/>
  <c r="C237" i="48"/>
  <c r="J331" i="48"/>
  <c r="J221" i="48"/>
  <c r="D221" i="46"/>
  <c r="D108" i="62"/>
  <c r="D108" i="51"/>
  <c r="J221" i="46"/>
  <c r="J108" i="62"/>
  <c r="J108" i="51"/>
  <c r="E221" i="47"/>
  <c r="E331" i="47"/>
  <c r="J218" i="59"/>
  <c r="J328" i="59"/>
  <c r="V105" i="62"/>
  <c r="V326" i="62"/>
  <c r="V216" i="62"/>
  <c r="L220" i="59"/>
  <c r="L330" i="59"/>
  <c r="X107" i="62"/>
  <c r="H218" i="59"/>
  <c r="H328" i="59"/>
  <c r="T105" i="62"/>
  <c r="B217" i="59"/>
  <c r="B327" i="59"/>
  <c r="N104" i="62"/>
  <c r="D328" i="59"/>
  <c r="D218" i="59"/>
  <c r="P105" i="62"/>
  <c r="K329" i="49"/>
  <c r="K219" i="49"/>
  <c r="K333" i="49"/>
  <c r="W106" i="51"/>
  <c r="D219" i="59"/>
  <c r="D329" i="59"/>
  <c r="P106" i="62"/>
  <c r="E328" i="59"/>
  <c r="E218" i="59"/>
  <c r="Q105" i="62"/>
  <c r="G328" i="49"/>
  <c r="G218" i="49"/>
  <c r="S105" i="51"/>
  <c r="J237" i="48"/>
  <c r="P326" i="62"/>
  <c r="P216" i="62"/>
  <c r="K218" i="59"/>
  <c r="K328" i="59"/>
  <c r="W105" i="62"/>
  <c r="T326" i="51"/>
  <c r="T216" i="51"/>
  <c r="J217" i="59"/>
  <c r="J327" i="59"/>
  <c r="V104" i="62"/>
  <c r="J328" i="49"/>
  <c r="J218" i="49"/>
  <c r="V105" i="51"/>
  <c r="H328" i="49"/>
  <c r="H218" i="49"/>
  <c r="T105" i="51"/>
  <c r="D219" i="49"/>
  <c r="D329" i="49"/>
  <c r="D333" i="49"/>
  <c r="P106" i="51"/>
  <c r="X216" i="62"/>
  <c r="X326" i="62"/>
  <c r="B331" i="48"/>
  <c r="B221" i="48"/>
  <c r="P326" i="51"/>
  <c r="P216" i="51"/>
  <c r="J221" i="47"/>
  <c r="J331" i="47"/>
  <c r="I219" i="59"/>
  <c r="I329" i="59"/>
  <c r="U106" i="62"/>
  <c r="H238" i="48"/>
  <c r="G221" i="46"/>
  <c r="G108" i="62"/>
  <c r="G108" i="51"/>
  <c r="C334" i="49"/>
  <c r="C220" i="49"/>
  <c r="C330" i="49"/>
  <c r="O107" i="51"/>
  <c r="I329" i="49"/>
  <c r="I219" i="49"/>
  <c r="I333" i="49"/>
  <c r="U106" i="51"/>
  <c r="J327" i="49"/>
  <c r="J217" i="49"/>
  <c r="V104" i="51"/>
  <c r="C327" i="49"/>
  <c r="C217" i="49"/>
  <c r="O104" i="51"/>
  <c r="G330" i="59"/>
  <c r="G220" i="59"/>
  <c r="S107" i="62"/>
  <c r="B219" i="59"/>
  <c r="B329" i="59"/>
  <c r="N106" i="62"/>
  <c r="I327" i="59"/>
  <c r="I217" i="59"/>
  <c r="U104" i="62"/>
  <c r="B125" i="48"/>
  <c r="B220" i="59"/>
  <c r="B330" i="59"/>
  <c r="N107" i="62"/>
  <c r="H217" i="59"/>
  <c r="H327" i="59"/>
  <c r="T104" i="62"/>
  <c r="F330" i="59"/>
  <c r="F220" i="59"/>
  <c r="R107" i="62"/>
  <c r="H330" i="59"/>
  <c r="H220" i="59"/>
  <c r="T107" i="62"/>
  <c r="R326" i="62"/>
  <c r="R216" i="62"/>
  <c r="G327" i="59"/>
  <c r="G217" i="59"/>
  <c r="S104" i="62"/>
  <c r="I238" i="48"/>
  <c r="L221" i="46"/>
  <c r="L108" i="62"/>
  <c r="L108" i="51"/>
  <c r="C220" i="59"/>
  <c r="C330" i="59"/>
  <c r="O107" i="62"/>
  <c r="T216" i="62"/>
  <c r="T326" i="62"/>
  <c r="B327" i="49"/>
  <c r="B217" i="49"/>
  <c r="N104" i="51"/>
  <c r="D328" i="49"/>
  <c r="D218" i="49"/>
  <c r="P105" i="51"/>
  <c r="I331" i="48"/>
  <c r="I221" i="48"/>
  <c r="B221" i="46"/>
  <c r="B108" i="62"/>
  <c r="B108" i="51"/>
  <c r="L331" i="48"/>
  <c r="L221" i="48"/>
  <c r="H221" i="48"/>
  <c r="H331" i="48"/>
  <c r="I221" i="47"/>
  <c r="I331" i="47"/>
  <c r="C221" i="46"/>
  <c r="C108" i="62"/>
  <c r="C108" i="51"/>
  <c r="E330" i="59"/>
  <c r="E220" i="59"/>
  <c r="Q107" i="62"/>
  <c r="H219" i="59"/>
  <c r="H329" i="59"/>
  <c r="T106" i="62"/>
  <c r="G330" i="49"/>
  <c r="G220" i="49"/>
  <c r="G334" i="49"/>
  <c r="S107" i="51"/>
  <c r="B219" i="49"/>
  <c r="B329" i="49"/>
  <c r="B333" i="49"/>
  <c r="N106" i="51"/>
  <c r="I327" i="49"/>
  <c r="I217" i="49"/>
  <c r="U104" i="51"/>
  <c r="B334" i="49"/>
  <c r="B220" i="49"/>
  <c r="B330" i="49"/>
  <c r="N107" i="51"/>
  <c r="H217" i="49"/>
  <c r="H327" i="49"/>
  <c r="T104" i="51"/>
  <c r="F330" i="49"/>
  <c r="F220" i="49"/>
  <c r="F334" i="49"/>
  <c r="R107" i="51"/>
  <c r="E125" i="48"/>
  <c r="H330" i="49"/>
  <c r="H220" i="49"/>
  <c r="H334" i="49"/>
  <c r="T107" i="51"/>
  <c r="B218" i="59"/>
  <c r="B328" i="59"/>
  <c r="N105" i="62"/>
  <c r="E327" i="59"/>
  <c r="E217" i="59"/>
  <c r="Q104" i="62"/>
  <c r="K220" i="59"/>
  <c r="K330" i="59"/>
  <c r="W107" i="62"/>
  <c r="X326" i="51"/>
  <c r="X216" i="51"/>
  <c r="G327" i="49"/>
  <c r="G217" i="49"/>
  <c r="S104" i="51"/>
  <c r="N326" i="62"/>
  <c r="N216" i="62"/>
  <c r="W326" i="62"/>
  <c r="W216" i="62"/>
  <c r="C218" i="59"/>
  <c r="C328" i="59"/>
  <c r="O105" i="62"/>
  <c r="D238" i="48"/>
  <c r="H331" i="47"/>
  <c r="H221" i="47"/>
  <c r="F221" i="46"/>
  <c r="F108" i="62"/>
  <c r="F108" i="51"/>
  <c r="C217" i="59"/>
  <c r="C327" i="59"/>
  <c r="O104" i="62"/>
  <c r="L334" i="49"/>
  <c r="L220" i="49"/>
  <c r="L330" i="49"/>
  <c r="X107" i="51"/>
  <c r="S216" i="62"/>
  <c r="S326" i="62"/>
  <c r="R326" i="51"/>
  <c r="R216" i="51"/>
  <c r="L237" i="48"/>
  <c r="G238" i="48"/>
  <c r="C331" i="48"/>
  <c r="C221" i="48"/>
  <c r="K331" i="48"/>
  <c r="K221" i="48"/>
  <c r="L331" i="47"/>
  <c r="L221" i="47"/>
  <c r="G221" i="47"/>
  <c r="G331" i="47"/>
  <c r="E334" i="49"/>
  <c r="E330" i="49"/>
  <c r="E220" i="49"/>
  <c r="Q107" i="51"/>
  <c r="H333" i="49"/>
  <c r="H219" i="49"/>
  <c r="H329" i="49"/>
  <c r="T106" i="51"/>
  <c r="V326" i="51"/>
  <c r="V216" i="51"/>
  <c r="I330" i="59"/>
  <c r="I220" i="59"/>
  <c r="U107" i="62"/>
  <c r="L218" i="59"/>
  <c r="L328" i="59"/>
  <c r="X105" i="62"/>
  <c r="G219" i="59"/>
  <c r="G329" i="59"/>
  <c r="S106" i="62"/>
  <c r="K217" i="59"/>
  <c r="K327" i="59"/>
  <c r="W104" i="62"/>
  <c r="C329" i="59"/>
  <c r="C219" i="59"/>
  <c r="O106" i="62"/>
  <c r="N216" i="51"/>
  <c r="N326" i="51"/>
  <c r="B218" i="49"/>
  <c r="B328" i="49"/>
  <c r="N105" i="51"/>
  <c r="E327" i="49"/>
  <c r="E217" i="49"/>
  <c r="Q104" i="51"/>
  <c r="K334" i="49"/>
  <c r="K330" i="49"/>
  <c r="K220" i="49"/>
  <c r="W107" i="51"/>
  <c r="U326" i="62"/>
  <c r="U216" i="62"/>
  <c r="Q326" i="51"/>
  <c r="Q216" i="51"/>
  <c r="C328" i="49"/>
  <c r="C218" i="49"/>
  <c r="O105" i="51"/>
  <c r="K331" i="47"/>
  <c r="K221" i="47"/>
  <c r="L329" i="49"/>
  <c r="L219" i="49"/>
  <c r="L333" i="49"/>
  <c r="X106" i="51"/>
  <c r="D331" i="48"/>
  <c r="D221" i="48"/>
  <c r="K329" i="59"/>
  <c r="K219" i="59"/>
  <c r="W106" i="62"/>
  <c r="E218" i="49"/>
  <c r="E328" i="49"/>
  <c r="Q105" i="51"/>
  <c r="K237" i="48"/>
  <c r="F238" i="48"/>
  <c r="F221" i="48"/>
  <c r="F331" i="48"/>
  <c r="G221" i="48"/>
  <c r="G331" i="48"/>
  <c r="F331" i="47"/>
  <c r="F221" i="47"/>
  <c r="C331" i="47"/>
  <c r="C221" i="47"/>
  <c r="O216" i="51"/>
  <c r="O326" i="51"/>
  <c r="W216" i="51"/>
  <c r="W326" i="51"/>
  <c r="O326" i="62"/>
  <c r="O216" i="62"/>
  <c r="I330" i="49"/>
  <c r="I220" i="49"/>
  <c r="I334" i="49"/>
  <c r="U107" i="51"/>
  <c r="L218" i="49"/>
  <c r="L328" i="49"/>
  <c r="X105" i="51"/>
  <c r="L219" i="59"/>
  <c r="L329" i="59"/>
  <c r="X106" i="62"/>
  <c r="G333" i="49"/>
  <c r="G329" i="49"/>
  <c r="G219" i="49"/>
  <c r="S106" i="51"/>
  <c r="K327" i="49"/>
  <c r="K217" i="49"/>
  <c r="W104" i="51"/>
  <c r="J124" i="48"/>
  <c r="L217" i="59"/>
  <c r="L327" i="59"/>
  <c r="X104" i="62"/>
  <c r="C329" i="49"/>
  <c r="C219" i="49"/>
  <c r="C333" i="49"/>
  <c r="O106" i="51"/>
  <c r="F328" i="59"/>
  <c r="F218" i="59"/>
  <c r="R105" i="62"/>
  <c r="D217" i="59"/>
  <c r="D327" i="59"/>
  <c r="P104" i="62"/>
  <c r="F219" i="59"/>
  <c r="F329" i="59"/>
  <c r="R106" i="62"/>
  <c r="I125" i="48"/>
  <c r="H124" i="48"/>
  <c r="F124" i="48"/>
  <c r="G124" i="48"/>
  <c r="I124" i="48"/>
  <c r="E124" i="48"/>
  <c r="L123" i="48"/>
  <c r="D124" i="48"/>
  <c r="X329" i="51" l="1"/>
  <c r="X219" i="51"/>
  <c r="N330" i="51"/>
  <c r="N220" i="51"/>
  <c r="B221" i="51"/>
  <c r="J332" i="48"/>
  <c r="J222" i="48"/>
  <c r="J336" i="48"/>
  <c r="D221" i="59"/>
  <c r="D331" i="59"/>
  <c r="P108" i="62"/>
  <c r="H221" i="59"/>
  <c r="H331" i="59"/>
  <c r="T108" i="62"/>
  <c r="P328" i="51"/>
  <c r="P218" i="51"/>
  <c r="N220" i="62"/>
  <c r="N330" i="62"/>
  <c r="G221" i="62"/>
  <c r="T328" i="51"/>
  <c r="T218" i="51"/>
  <c r="V329" i="62"/>
  <c r="V219" i="62"/>
  <c r="K222" i="48"/>
  <c r="K332" i="48"/>
  <c r="K336" i="48"/>
  <c r="C332" i="48"/>
  <c r="C222" i="48"/>
  <c r="C336" i="48"/>
  <c r="E222" i="46"/>
  <c r="E109" i="62"/>
  <c r="E109" i="51"/>
  <c r="E336" i="46"/>
  <c r="B222" i="46"/>
  <c r="B109" i="62"/>
  <c r="B109" i="51"/>
  <c r="B336" i="46"/>
  <c r="D221" i="49"/>
  <c r="D331" i="49"/>
  <c r="D335" i="49"/>
  <c r="P108" i="51"/>
  <c r="Q217" i="51"/>
  <c r="Q327" i="51"/>
  <c r="U220" i="62"/>
  <c r="U330" i="62"/>
  <c r="H335" i="49"/>
  <c r="H221" i="49"/>
  <c r="H331" i="49"/>
  <c r="T108" i="51"/>
  <c r="X330" i="51"/>
  <c r="X220" i="51"/>
  <c r="T327" i="51"/>
  <c r="T217" i="51"/>
  <c r="E221" i="49"/>
  <c r="E331" i="49"/>
  <c r="E335" i="49"/>
  <c r="Q108" i="51"/>
  <c r="N329" i="62"/>
  <c r="N219" i="62"/>
  <c r="V328" i="62"/>
  <c r="V218" i="62"/>
  <c r="K331" i="59"/>
  <c r="K221" i="59"/>
  <c r="W108" i="62"/>
  <c r="P327" i="51"/>
  <c r="P217" i="51"/>
  <c r="V329" i="51"/>
  <c r="V219" i="51"/>
  <c r="E221" i="51"/>
  <c r="H221" i="51"/>
  <c r="J222" i="46"/>
  <c r="J109" i="62"/>
  <c r="J109" i="51"/>
  <c r="J336" i="46"/>
  <c r="X329" i="62"/>
  <c r="X219" i="62"/>
  <c r="Q330" i="51"/>
  <c r="Q220" i="51"/>
  <c r="B221" i="59"/>
  <c r="B331" i="59"/>
  <c r="N108" i="62"/>
  <c r="J221" i="62"/>
  <c r="B332" i="48"/>
  <c r="B222" i="48"/>
  <c r="B336" i="48"/>
  <c r="L221" i="62"/>
  <c r="O327" i="51"/>
  <c r="O217" i="51"/>
  <c r="K221" i="62"/>
  <c r="E237" i="48"/>
  <c r="E332" i="47"/>
  <c r="E222" i="47"/>
  <c r="E336" i="47"/>
  <c r="I222" i="47"/>
  <c r="I332" i="47"/>
  <c r="I336" i="47"/>
  <c r="P327" i="62"/>
  <c r="P217" i="62"/>
  <c r="O328" i="62"/>
  <c r="O218" i="62"/>
  <c r="R220" i="51"/>
  <c r="R330" i="51"/>
  <c r="Q330" i="62"/>
  <c r="Q220" i="62"/>
  <c r="T217" i="62"/>
  <c r="T327" i="62"/>
  <c r="S328" i="51"/>
  <c r="S218" i="51"/>
  <c r="P329" i="62"/>
  <c r="P219" i="62"/>
  <c r="X330" i="62"/>
  <c r="X220" i="62"/>
  <c r="K221" i="49"/>
  <c r="K331" i="49"/>
  <c r="K335" i="49"/>
  <c r="W108" i="51"/>
  <c r="Q219" i="62"/>
  <c r="Q329" i="62"/>
  <c r="R217" i="51"/>
  <c r="R327" i="51"/>
  <c r="W218" i="51"/>
  <c r="W328" i="51"/>
  <c r="E221" i="62"/>
  <c r="H221" i="62"/>
  <c r="P330" i="62"/>
  <c r="P220" i="62"/>
  <c r="C332" i="47"/>
  <c r="C222" i="47"/>
  <c r="C336" i="47"/>
  <c r="X327" i="62"/>
  <c r="X217" i="62"/>
  <c r="G221" i="51"/>
  <c r="I222" i="46"/>
  <c r="I109" i="62"/>
  <c r="I109" i="51"/>
  <c r="I336" i="46"/>
  <c r="N329" i="51"/>
  <c r="N219" i="51"/>
  <c r="E222" i="48"/>
  <c r="E332" i="48"/>
  <c r="E336" i="48"/>
  <c r="W327" i="51"/>
  <c r="W217" i="51"/>
  <c r="X218" i="51"/>
  <c r="X328" i="51"/>
  <c r="G221" i="59"/>
  <c r="G331" i="59"/>
  <c r="S108" i="62"/>
  <c r="W219" i="62"/>
  <c r="W329" i="62"/>
  <c r="T329" i="51"/>
  <c r="T219" i="51"/>
  <c r="F221" i="51"/>
  <c r="S327" i="51"/>
  <c r="S217" i="51"/>
  <c r="Q327" i="62"/>
  <c r="Q217" i="62"/>
  <c r="T330" i="51"/>
  <c r="T220" i="51"/>
  <c r="N327" i="51"/>
  <c r="N217" i="51"/>
  <c r="O330" i="62"/>
  <c r="O220" i="62"/>
  <c r="U329" i="51"/>
  <c r="U219" i="51"/>
  <c r="P219" i="51"/>
  <c r="P329" i="51"/>
  <c r="V218" i="51"/>
  <c r="V328" i="51"/>
  <c r="L221" i="59"/>
  <c r="L331" i="59"/>
  <c r="X108" i="62"/>
  <c r="P328" i="62"/>
  <c r="P218" i="62"/>
  <c r="N217" i="62"/>
  <c r="N327" i="62"/>
  <c r="V220" i="51"/>
  <c r="V330" i="51"/>
  <c r="P220" i="51"/>
  <c r="P330" i="51"/>
  <c r="D332" i="48"/>
  <c r="D222" i="48"/>
  <c r="D336" i="48"/>
  <c r="R219" i="62"/>
  <c r="R329" i="62"/>
  <c r="C221" i="51"/>
  <c r="T330" i="62"/>
  <c r="T220" i="62"/>
  <c r="O330" i="51"/>
  <c r="O220" i="51"/>
  <c r="Q328" i="62"/>
  <c r="Q218" i="62"/>
  <c r="B237" i="48"/>
  <c r="U220" i="51"/>
  <c r="U330" i="51"/>
  <c r="Q328" i="51"/>
  <c r="Q218" i="51"/>
  <c r="C221" i="62"/>
  <c r="C236" i="48"/>
  <c r="K236" i="48"/>
  <c r="I237" i="48"/>
  <c r="F332" i="48"/>
  <c r="F222" i="48"/>
  <c r="F336" i="48"/>
  <c r="G222" i="46"/>
  <c r="G109" i="62"/>
  <c r="G109" i="51"/>
  <c r="G336" i="46"/>
  <c r="O329" i="51"/>
  <c r="O219" i="51"/>
  <c r="F331" i="59"/>
  <c r="F221" i="59"/>
  <c r="R108" i="62"/>
  <c r="G335" i="49"/>
  <c r="G331" i="49"/>
  <c r="G221" i="49"/>
  <c r="S108" i="51"/>
  <c r="N218" i="51"/>
  <c r="N328" i="51"/>
  <c r="W327" i="62"/>
  <c r="W217" i="62"/>
  <c r="X328" i="62"/>
  <c r="X218" i="62"/>
  <c r="J221" i="59"/>
  <c r="J331" i="59"/>
  <c r="V108" i="62"/>
  <c r="F221" i="62"/>
  <c r="U327" i="51"/>
  <c r="U217" i="51"/>
  <c r="S330" i="51"/>
  <c r="S220" i="51"/>
  <c r="S220" i="62"/>
  <c r="S330" i="62"/>
  <c r="I331" i="59"/>
  <c r="I221" i="59"/>
  <c r="U108" i="62"/>
  <c r="L221" i="49"/>
  <c r="L331" i="49"/>
  <c r="L335" i="49"/>
  <c r="X108" i="51"/>
  <c r="D221" i="51"/>
  <c r="B124" i="48"/>
  <c r="R219" i="51"/>
  <c r="R329" i="51"/>
  <c r="X327" i="51"/>
  <c r="X217" i="51"/>
  <c r="D222" i="46"/>
  <c r="D109" i="62"/>
  <c r="D109" i="51"/>
  <c r="D336" i="46"/>
  <c r="T329" i="62"/>
  <c r="T219" i="62"/>
  <c r="L221" i="51"/>
  <c r="F222" i="46"/>
  <c r="F109" i="62"/>
  <c r="F109" i="51"/>
  <c r="F336" i="46"/>
  <c r="O218" i="51"/>
  <c r="O328" i="51"/>
  <c r="W330" i="62"/>
  <c r="W220" i="62"/>
  <c r="E221" i="59"/>
  <c r="E331" i="59"/>
  <c r="Q108" i="62"/>
  <c r="B335" i="49"/>
  <c r="B331" i="49"/>
  <c r="B221" i="49"/>
  <c r="N108" i="51"/>
  <c r="S328" i="62"/>
  <c r="S218" i="62"/>
  <c r="R328" i="51"/>
  <c r="R218" i="51"/>
  <c r="I222" i="48"/>
  <c r="I332" i="48"/>
  <c r="I336" i="48"/>
  <c r="L222" i="46"/>
  <c r="L109" i="62"/>
  <c r="L109" i="51"/>
  <c r="L336" i="46"/>
  <c r="F237" i="48"/>
  <c r="J222" i="47"/>
  <c r="J332" i="47"/>
  <c r="J336" i="47"/>
  <c r="F332" i="47"/>
  <c r="F222" i="47"/>
  <c r="F336" i="47"/>
  <c r="G222" i="48"/>
  <c r="G332" i="48"/>
  <c r="G336" i="48"/>
  <c r="K222" i="46"/>
  <c r="K109" i="62"/>
  <c r="K109" i="51"/>
  <c r="K336" i="46"/>
  <c r="C222" i="46"/>
  <c r="C109" i="62"/>
  <c r="C109" i="51"/>
  <c r="C336" i="46"/>
  <c r="B222" i="47"/>
  <c r="B332" i="47"/>
  <c r="B336" i="47"/>
  <c r="H222" i="47"/>
  <c r="H332" i="47"/>
  <c r="H336" i="47"/>
  <c r="R218" i="62"/>
  <c r="R328" i="62"/>
  <c r="F331" i="49"/>
  <c r="F221" i="49"/>
  <c r="F335" i="49"/>
  <c r="R108" i="51"/>
  <c r="W220" i="51"/>
  <c r="W330" i="51"/>
  <c r="J335" i="49"/>
  <c r="J331" i="49"/>
  <c r="J221" i="49"/>
  <c r="V108" i="51"/>
  <c r="R330" i="62"/>
  <c r="R220" i="62"/>
  <c r="U217" i="62"/>
  <c r="U327" i="62"/>
  <c r="I335" i="49"/>
  <c r="I331" i="49"/>
  <c r="I221" i="49"/>
  <c r="U108" i="51"/>
  <c r="W328" i="62"/>
  <c r="W218" i="62"/>
  <c r="D221" i="62"/>
  <c r="I221" i="51"/>
  <c r="U328" i="51"/>
  <c r="U218" i="51"/>
  <c r="L332" i="48"/>
  <c r="L222" i="48"/>
  <c r="L336" i="48"/>
  <c r="S329" i="51"/>
  <c r="S219" i="51"/>
  <c r="C331" i="49"/>
  <c r="C221" i="49"/>
  <c r="C335" i="49"/>
  <c r="O108" i="51"/>
  <c r="S327" i="62"/>
  <c r="S217" i="62"/>
  <c r="L236" i="48"/>
  <c r="S219" i="62"/>
  <c r="S329" i="62"/>
  <c r="B221" i="62"/>
  <c r="D237" i="48"/>
  <c r="K332" i="47"/>
  <c r="K222" i="47"/>
  <c r="K336" i="47"/>
  <c r="L332" i="47"/>
  <c r="L222" i="47"/>
  <c r="L336" i="47"/>
  <c r="J236" i="48"/>
  <c r="G237" i="48"/>
  <c r="H237" i="48"/>
  <c r="H332" i="48"/>
  <c r="H222" i="48"/>
  <c r="H336" i="48"/>
  <c r="G222" i="47"/>
  <c r="G332" i="47"/>
  <c r="G336" i="47"/>
  <c r="H222" i="46"/>
  <c r="H109" i="62"/>
  <c r="H109" i="51"/>
  <c r="H336" i="46"/>
  <c r="D332" i="47"/>
  <c r="D222" i="47"/>
  <c r="D336" i="47"/>
  <c r="K123" i="48"/>
  <c r="O329" i="62"/>
  <c r="O219" i="62"/>
  <c r="O217" i="62"/>
  <c r="O327" i="62"/>
  <c r="N328" i="62"/>
  <c r="N218" i="62"/>
  <c r="C221" i="59"/>
  <c r="C331" i="59"/>
  <c r="O108" i="62"/>
  <c r="V217" i="51"/>
  <c r="V327" i="51"/>
  <c r="U329" i="62"/>
  <c r="U219" i="62"/>
  <c r="V217" i="62"/>
  <c r="V327" i="62"/>
  <c r="J123" i="48"/>
  <c r="W329" i="51"/>
  <c r="W219" i="51"/>
  <c r="T328" i="62"/>
  <c r="T218" i="62"/>
  <c r="J221" i="51"/>
  <c r="C123" i="48"/>
  <c r="R327" i="62"/>
  <c r="R217" i="62"/>
  <c r="I221" i="62"/>
  <c r="Q329" i="51"/>
  <c r="Q219" i="51"/>
  <c r="K221" i="51"/>
  <c r="V330" i="62"/>
  <c r="V220" i="62"/>
  <c r="U328" i="62"/>
  <c r="U218" i="62"/>
  <c r="F123" i="48"/>
  <c r="H123" i="48"/>
  <c r="D123" i="48"/>
  <c r="L122" i="48"/>
  <c r="C333" i="47" l="1"/>
  <c r="C223" i="47"/>
  <c r="O110" i="51"/>
  <c r="C337" i="47"/>
  <c r="E338" i="48"/>
  <c r="E224" i="48"/>
  <c r="Q224" i="48" s="1"/>
  <c r="E334" i="48"/>
  <c r="K235" i="48"/>
  <c r="F224" i="48"/>
  <c r="R224" i="48" s="1"/>
  <c r="C338" i="47"/>
  <c r="C334" i="47"/>
  <c r="C224" i="47"/>
  <c r="O111" i="51"/>
  <c r="B332" i="59"/>
  <c r="B222" i="59"/>
  <c r="N109" i="62"/>
  <c r="B336" i="59"/>
  <c r="I336" i="62"/>
  <c r="I222" i="62"/>
  <c r="E332" i="59"/>
  <c r="E222" i="59"/>
  <c r="Q109" i="62"/>
  <c r="E336" i="59"/>
  <c r="P221" i="51"/>
  <c r="P331" i="51"/>
  <c r="E336" i="51"/>
  <c r="E222" i="51"/>
  <c r="C235" i="48"/>
  <c r="D236" i="48"/>
  <c r="J235" i="48"/>
  <c r="I224" i="48"/>
  <c r="U224" i="48" s="1"/>
  <c r="E223" i="47"/>
  <c r="E333" i="47"/>
  <c r="Q110" i="51"/>
  <c r="E337" i="47"/>
  <c r="E224" i="59"/>
  <c r="G223" i="59"/>
  <c r="G333" i="59"/>
  <c r="G337" i="59"/>
  <c r="H224" i="47"/>
  <c r="F338" i="48"/>
  <c r="F334" i="48"/>
  <c r="K338" i="47"/>
  <c r="K334" i="47"/>
  <c r="K224" i="47"/>
  <c r="W111" i="51"/>
  <c r="B338" i="59"/>
  <c r="B224" i="59"/>
  <c r="B334" i="59"/>
  <c r="N111" i="62"/>
  <c r="I338" i="59"/>
  <c r="I334" i="59"/>
  <c r="U111" i="62"/>
  <c r="H338" i="47"/>
  <c r="H334" i="47"/>
  <c r="T111" i="51"/>
  <c r="J122" i="48"/>
  <c r="C336" i="51"/>
  <c r="C222" i="51"/>
  <c r="K336" i="62"/>
  <c r="K222" i="62"/>
  <c r="S221" i="51"/>
  <c r="S331" i="51"/>
  <c r="D336" i="49"/>
  <c r="D222" i="49"/>
  <c r="D332" i="49"/>
  <c r="D223" i="49"/>
  <c r="P109" i="51"/>
  <c r="K222" i="59"/>
  <c r="K332" i="59"/>
  <c r="W109" i="62"/>
  <c r="K336" i="59"/>
  <c r="B336" i="49"/>
  <c r="B332" i="49"/>
  <c r="B222" i="49"/>
  <c r="B223" i="49"/>
  <c r="N109" i="51"/>
  <c r="W331" i="51"/>
  <c r="W221" i="51"/>
  <c r="E336" i="49"/>
  <c r="E223" i="49"/>
  <c r="E222" i="49"/>
  <c r="E332" i="49"/>
  <c r="Q109" i="51"/>
  <c r="N331" i="62"/>
  <c r="N221" i="62"/>
  <c r="W331" i="62"/>
  <c r="W221" i="62"/>
  <c r="E336" i="62"/>
  <c r="E222" i="62"/>
  <c r="F222" i="59"/>
  <c r="F332" i="59"/>
  <c r="R109" i="62"/>
  <c r="F336" i="59"/>
  <c r="K338" i="59"/>
  <c r="K224" i="59"/>
  <c r="K334" i="59"/>
  <c r="W111" i="62"/>
  <c r="B236" i="48"/>
  <c r="L333" i="59"/>
  <c r="L223" i="59"/>
  <c r="X110" i="62"/>
  <c r="L337" i="59"/>
  <c r="D338" i="47"/>
  <c r="D224" i="47"/>
  <c r="D334" i="47"/>
  <c r="P111" i="51"/>
  <c r="L223" i="46"/>
  <c r="L110" i="62"/>
  <c r="L110" i="51"/>
  <c r="L110" i="50"/>
  <c r="L337" i="46"/>
  <c r="C223" i="59"/>
  <c r="C333" i="59"/>
  <c r="O110" i="62"/>
  <c r="C337" i="59"/>
  <c r="J338" i="48"/>
  <c r="J334" i="48"/>
  <c r="F338" i="59"/>
  <c r="F334" i="59"/>
  <c r="R111" i="62"/>
  <c r="I338" i="46"/>
  <c r="I334" i="46"/>
  <c r="I111" i="62"/>
  <c r="I111" i="51"/>
  <c r="I111" i="50"/>
  <c r="B338" i="46"/>
  <c r="B334" i="46"/>
  <c r="B224" i="46"/>
  <c r="B111" i="62"/>
  <c r="B111" i="51"/>
  <c r="B111" i="50"/>
  <c r="J336" i="49"/>
  <c r="J332" i="49"/>
  <c r="J222" i="49"/>
  <c r="J223" i="49"/>
  <c r="V109" i="51"/>
  <c r="C336" i="62"/>
  <c r="C222" i="62"/>
  <c r="F336" i="51"/>
  <c r="F222" i="51"/>
  <c r="D336" i="51"/>
  <c r="D222" i="51"/>
  <c r="K336" i="49"/>
  <c r="K332" i="49"/>
  <c r="K222" i="49"/>
  <c r="K223" i="49"/>
  <c r="W109" i="51"/>
  <c r="X331" i="62"/>
  <c r="X221" i="62"/>
  <c r="G222" i="59"/>
  <c r="G332" i="59"/>
  <c r="S109" i="62"/>
  <c r="G336" i="59"/>
  <c r="F336" i="49"/>
  <c r="F223" i="49"/>
  <c r="F332" i="49"/>
  <c r="F222" i="49"/>
  <c r="R109" i="51"/>
  <c r="D333" i="59"/>
  <c r="D223" i="59"/>
  <c r="P110" i="62"/>
  <c r="D337" i="59"/>
  <c r="L338" i="59"/>
  <c r="L224" i="59"/>
  <c r="L334" i="59"/>
  <c r="X111" i="62"/>
  <c r="I224" i="59"/>
  <c r="L338" i="46"/>
  <c r="L334" i="46"/>
  <c r="L224" i="46"/>
  <c r="L111" i="62"/>
  <c r="L111" i="51"/>
  <c r="L111" i="50"/>
  <c r="L336" i="49"/>
  <c r="L332" i="49"/>
  <c r="L222" i="49"/>
  <c r="L223" i="49"/>
  <c r="X109" i="51"/>
  <c r="E333" i="48"/>
  <c r="E223" i="48"/>
  <c r="E337" i="48"/>
  <c r="J338" i="46"/>
  <c r="J334" i="46"/>
  <c r="J224" i="46"/>
  <c r="J111" i="62"/>
  <c r="J111" i="51"/>
  <c r="J111" i="50"/>
  <c r="L333" i="47"/>
  <c r="L223" i="47"/>
  <c r="X110" i="51"/>
  <c r="L337" i="47"/>
  <c r="G333" i="48"/>
  <c r="G223" i="48"/>
  <c r="G337" i="48"/>
  <c r="J223" i="46"/>
  <c r="J110" i="62"/>
  <c r="J110" i="50"/>
  <c r="J337" i="46"/>
  <c r="I338" i="48"/>
  <c r="I334" i="48"/>
  <c r="K338" i="46"/>
  <c r="K224" i="46"/>
  <c r="K334" i="46"/>
  <c r="K111" i="62"/>
  <c r="K111" i="51"/>
  <c r="K111" i="50"/>
  <c r="E338" i="59"/>
  <c r="E334" i="59"/>
  <c r="Q111" i="62"/>
  <c r="G338" i="47"/>
  <c r="G334" i="47"/>
  <c r="S111" i="51"/>
  <c r="H338" i="46"/>
  <c r="H334" i="46"/>
  <c r="H111" i="62"/>
  <c r="H111" i="51"/>
  <c r="H111" i="50"/>
  <c r="O331" i="62"/>
  <c r="O221" i="62"/>
  <c r="J332" i="59"/>
  <c r="J222" i="59"/>
  <c r="V109" i="62"/>
  <c r="J336" i="59"/>
  <c r="L336" i="51"/>
  <c r="L222" i="51"/>
  <c r="N331" i="51"/>
  <c r="N221" i="51"/>
  <c r="F336" i="62"/>
  <c r="F222" i="62"/>
  <c r="D336" i="62"/>
  <c r="D222" i="62"/>
  <c r="V331" i="62"/>
  <c r="V221" i="62"/>
  <c r="T221" i="51"/>
  <c r="T331" i="51"/>
  <c r="G336" i="49"/>
  <c r="G223" i="49"/>
  <c r="G222" i="49"/>
  <c r="G332" i="49"/>
  <c r="S109" i="51"/>
  <c r="T221" i="62"/>
  <c r="T331" i="62"/>
  <c r="G338" i="59"/>
  <c r="G224" i="59"/>
  <c r="G334" i="59"/>
  <c r="S111" i="62"/>
  <c r="E223" i="46"/>
  <c r="E110" i="62"/>
  <c r="E110" i="51"/>
  <c r="E110" i="50"/>
  <c r="E337" i="46"/>
  <c r="L338" i="48"/>
  <c r="L334" i="48"/>
  <c r="L224" i="48"/>
  <c r="X224" i="48" s="1"/>
  <c r="D332" i="59"/>
  <c r="D222" i="59"/>
  <c r="P109" i="62"/>
  <c r="D336" i="59"/>
  <c r="K333" i="47"/>
  <c r="K223" i="47"/>
  <c r="W110" i="51"/>
  <c r="K337" i="47"/>
  <c r="L333" i="48"/>
  <c r="L223" i="48"/>
  <c r="L337" i="48"/>
  <c r="F223" i="46"/>
  <c r="F110" i="50"/>
  <c r="F337" i="46"/>
  <c r="D338" i="48"/>
  <c r="D334" i="48"/>
  <c r="D224" i="48"/>
  <c r="P224" i="48" s="1"/>
  <c r="J338" i="47"/>
  <c r="J334" i="47"/>
  <c r="V111" i="51"/>
  <c r="D338" i="59"/>
  <c r="D224" i="59"/>
  <c r="D334" i="59"/>
  <c r="P111" i="62"/>
  <c r="F338" i="47"/>
  <c r="F334" i="47"/>
  <c r="R111" i="51"/>
  <c r="B338" i="47"/>
  <c r="B334" i="47"/>
  <c r="B224" i="47"/>
  <c r="N111" i="51"/>
  <c r="L336" i="62"/>
  <c r="L222" i="62"/>
  <c r="G336" i="51"/>
  <c r="G222" i="51"/>
  <c r="C122" i="48"/>
  <c r="B123" i="48"/>
  <c r="S331" i="62"/>
  <c r="S221" i="62"/>
  <c r="I336" i="49"/>
  <c r="I222" i="49"/>
  <c r="I332" i="49"/>
  <c r="I223" i="49"/>
  <c r="U109" i="51"/>
  <c r="G338" i="48"/>
  <c r="G224" i="48"/>
  <c r="S224" i="48" s="1"/>
  <c r="G334" i="48"/>
  <c r="I236" i="48"/>
  <c r="C338" i="48"/>
  <c r="C334" i="48"/>
  <c r="C224" i="48"/>
  <c r="O224" i="48" s="1"/>
  <c r="E338" i="47"/>
  <c r="E334" i="47"/>
  <c r="E224" i="47"/>
  <c r="Q111" i="51"/>
  <c r="K336" i="51"/>
  <c r="K222" i="51"/>
  <c r="K122" i="48"/>
  <c r="D333" i="48"/>
  <c r="D223" i="48"/>
  <c r="D337" i="48"/>
  <c r="D333" i="47"/>
  <c r="D223" i="47"/>
  <c r="P110" i="51"/>
  <c r="D337" i="47"/>
  <c r="G338" i="46"/>
  <c r="G334" i="46"/>
  <c r="G111" i="62"/>
  <c r="G111" i="51"/>
  <c r="G111" i="50"/>
  <c r="G236" i="48"/>
  <c r="H236" i="48"/>
  <c r="K333" i="59"/>
  <c r="K223" i="59"/>
  <c r="W110" i="62"/>
  <c r="K337" i="59"/>
  <c r="I223" i="47"/>
  <c r="I333" i="47"/>
  <c r="U110" i="51"/>
  <c r="I337" i="47"/>
  <c r="G224" i="46"/>
  <c r="J110" i="51"/>
  <c r="B333" i="48"/>
  <c r="B223" i="48"/>
  <c r="B337" i="48"/>
  <c r="C223" i="46"/>
  <c r="C110" i="62"/>
  <c r="C110" i="51"/>
  <c r="C110" i="50"/>
  <c r="C337" i="46"/>
  <c r="F110" i="62"/>
  <c r="E236" i="48"/>
  <c r="L235" i="48"/>
  <c r="F236" i="48"/>
  <c r="K333" i="48"/>
  <c r="K223" i="48"/>
  <c r="K337" i="48"/>
  <c r="J224" i="59"/>
  <c r="B333" i="47"/>
  <c r="B223" i="47"/>
  <c r="N110" i="51"/>
  <c r="B337" i="47"/>
  <c r="H224" i="59"/>
  <c r="B223" i="46"/>
  <c r="B110" i="62"/>
  <c r="B110" i="51"/>
  <c r="B110" i="50"/>
  <c r="B337" i="46"/>
  <c r="H338" i="48"/>
  <c r="H224" i="48"/>
  <c r="T224" i="48" s="1"/>
  <c r="H334" i="48"/>
  <c r="J338" i="59"/>
  <c r="J334" i="59"/>
  <c r="V111" i="62"/>
  <c r="H338" i="59"/>
  <c r="H334" i="59"/>
  <c r="T111" i="62"/>
  <c r="L338" i="47"/>
  <c r="L224" i="47"/>
  <c r="L334" i="47"/>
  <c r="X111" i="51"/>
  <c r="I338" i="47"/>
  <c r="I224" i="47"/>
  <c r="I334" i="47"/>
  <c r="U111" i="51"/>
  <c r="H336" i="51"/>
  <c r="H222" i="51"/>
  <c r="G336" i="62"/>
  <c r="G222" i="62"/>
  <c r="I123" i="48"/>
  <c r="J336" i="51"/>
  <c r="J222" i="51"/>
  <c r="B336" i="51"/>
  <c r="B222" i="51"/>
  <c r="I222" i="59"/>
  <c r="I332" i="59"/>
  <c r="U109" i="62"/>
  <c r="I336" i="59"/>
  <c r="C338" i="59"/>
  <c r="C224" i="59"/>
  <c r="C334" i="59"/>
  <c r="O111" i="62"/>
  <c r="H336" i="62"/>
  <c r="H222" i="62"/>
  <c r="G123" i="48"/>
  <c r="U331" i="51"/>
  <c r="U221" i="51"/>
  <c r="R331" i="62"/>
  <c r="R221" i="62"/>
  <c r="H332" i="59"/>
  <c r="H222" i="59"/>
  <c r="T109" i="62"/>
  <c r="H336" i="59"/>
  <c r="C222" i="59"/>
  <c r="C332" i="59"/>
  <c r="O109" i="62"/>
  <c r="C336" i="59"/>
  <c r="E123" i="48"/>
  <c r="J336" i="62"/>
  <c r="J222" i="62"/>
  <c r="Q331" i="51"/>
  <c r="Q221" i="51"/>
  <c r="B336" i="62"/>
  <c r="B222" i="62"/>
  <c r="B333" i="59"/>
  <c r="B223" i="59"/>
  <c r="N110" i="62"/>
  <c r="B337" i="59"/>
  <c r="D224" i="46"/>
  <c r="H333" i="48"/>
  <c r="H223" i="48"/>
  <c r="H337" i="48"/>
  <c r="K338" i="48"/>
  <c r="K334" i="48"/>
  <c r="K224" i="48"/>
  <c r="W224" i="48" s="1"/>
  <c r="B338" i="48"/>
  <c r="B334" i="48"/>
  <c r="B224" i="48"/>
  <c r="N224" i="48" s="1"/>
  <c r="D338" i="46"/>
  <c r="D334" i="46"/>
  <c r="D111" i="62"/>
  <c r="D111" i="51"/>
  <c r="D111" i="50"/>
  <c r="C338" i="46"/>
  <c r="C224" i="46"/>
  <c r="C334" i="46"/>
  <c r="C111" i="62"/>
  <c r="C111" i="51"/>
  <c r="C111" i="50"/>
  <c r="F338" i="46"/>
  <c r="F224" i="46"/>
  <c r="F334" i="46"/>
  <c r="F111" i="62"/>
  <c r="F111" i="51"/>
  <c r="F111" i="50"/>
  <c r="E338" i="46"/>
  <c r="E224" i="46"/>
  <c r="E334" i="46"/>
  <c r="E111" i="62"/>
  <c r="E111" i="51"/>
  <c r="E111" i="50"/>
  <c r="L332" i="59"/>
  <c r="L222" i="59"/>
  <c r="X109" i="62"/>
  <c r="L336" i="59"/>
  <c r="O331" i="51"/>
  <c r="O221" i="51"/>
  <c r="V221" i="51"/>
  <c r="V331" i="51"/>
  <c r="R331" i="51"/>
  <c r="R221" i="51"/>
  <c r="Q221" i="62"/>
  <c r="Q331" i="62"/>
  <c r="X331" i="51"/>
  <c r="X221" i="51"/>
  <c r="U221" i="62"/>
  <c r="U331" i="62"/>
  <c r="H336" i="49"/>
  <c r="H332" i="49"/>
  <c r="H222" i="49"/>
  <c r="H223" i="49"/>
  <c r="T109" i="51"/>
  <c r="I336" i="51"/>
  <c r="I222" i="51"/>
  <c r="C336" i="49"/>
  <c r="C222" i="49"/>
  <c r="C332" i="49"/>
  <c r="C223" i="49"/>
  <c r="O109" i="51"/>
  <c r="P331" i="62"/>
  <c r="P221" i="62"/>
  <c r="E122" i="48"/>
  <c r="K233" i="48"/>
  <c r="I122" i="48"/>
  <c r="D122" i="48"/>
  <c r="L121" i="48"/>
  <c r="L233" i="48"/>
  <c r="C233" i="48"/>
  <c r="J121" i="48"/>
  <c r="J233" i="48"/>
  <c r="J224" i="47" l="1"/>
  <c r="F110" i="51"/>
  <c r="F337" i="51" s="1"/>
  <c r="F224" i="47"/>
  <c r="B335" i="48"/>
  <c r="B225" i="48"/>
  <c r="N225" i="48" s="1"/>
  <c r="B226" i="48"/>
  <c r="N226" i="48" s="1"/>
  <c r="J225" i="59"/>
  <c r="J335" i="59"/>
  <c r="V112" i="62"/>
  <c r="V339" i="62" s="1"/>
  <c r="J226" i="59"/>
  <c r="E225" i="59"/>
  <c r="E335" i="59"/>
  <c r="Q112" i="62"/>
  <c r="Q339" i="62" s="1"/>
  <c r="E226" i="59"/>
  <c r="F335" i="47"/>
  <c r="F225" i="47"/>
  <c r="R112" i="51"/>
  <c r="R339" i="51" s="1"/>
  <c r="AD339" i="51" s="1"/>
  <c r="F226" i="47"/>
  <c r="B335" i="47"/>
  <c r="B225" i="47"/>
  <c r="N112" i="51"/>
  <c r="N339" i="51" s="1"/>
  <c r="Z339" i="51" s="1"/>
  <c r="B226" i="47"/>
  <c r="X336" i="62"/>
  <c r="X222" i="62"/>
  <c r="X332" i="62"/>
  <c r="F338" i="50"/>
  <c r="R336" i="70" s="1"/>
  <c r="F224" i="50"/>
  <c r="R223" i="70" s="1"/>
  <c r="C338" i="51"/>
  <c r="C334" i="51"/>
  <c r="C224" i="51"/>
  <c r="D338" i="62"/>
  <c r="D334" i="62"/>
  <c r="H223" i="59"/>
  <c r="H333" i="59"/>
  <c r="T110" i="62"/>
  <c r="T224" i="62" s="1"/>
  <c r="H337" i="59"/>
  <c r="G223" i="47"/>
  <c r="G333" i="47"/>
  <c r="S110" i="51"/>
  <c r="G337" i="47"/>
  <c r="C337" i="62"/>
  <c r="C223" i="62"/>
  <c r="W337" i="62"/>
  <c r="W333" i="62"/>
  <c r="W223" i="62"/>
  <c r="G338" i="51"/>
  <c r="G334" i="51"/>
  <c r="Q338" i="51"/>
  <c r="Q334" i="51"/>
  <c r="Q224" i="51"/>
  <c r="H338" i="50"/>
  <c r="T336" i="70" s="1"/>
  <c r="G224" i="47"/>
  <c r="K338" i="51"/>
  <c r="K334" i="51"/>
  <c r="J338" i="51"/>
  <c r="J334" i="51"/>
  <c r="J224" i="51"/>
  <c r="L337" i="62"/>
  <c r="L223" i="62"/>
  <c r="L335" i="48"/>
  <c r="L225" i="48"/>
  <c r="X225" i="48" s="1"/>
  <c r="L226" i="48"/>
  <c r="X226" i="48" s="1"/>
  <c r="C120" i="48"/>
  <c r="C234" i="48"/>
  <c r="I225" i="48"/>
  <c r="U225" i="48" s="1"/>
  <c r="I335" i="48"/>
  <c r="I226" i="48"/>
  <c r="U226" i="48" s="1"/>
  <c r="D225" i="59"/>
  <c r="D335" i="59"/>
  <c r="P112" i="62"/>
  <c r="P339" i="62" s="1"/>
  <c r="D226" i="59"/>
  <c r="G338" i="62"/>
  <c r="G334" i="62"/>
  <c r="H338" i="51"/>
  <c r="H334" i="51"/>
  <c r="J338" i="62"/>
  <c r="J334" i="62"/>
  <c r="J224" i="62"/>
  <c r="W336" i="62"/>
  <c r="W222" i="62"/>
  <c r="W332" i="62"/>
  <c r="L120" i="48"/>
  <c r="L234" i="48"/>
  <c r="I235" i="48"/>
  <c r="H225" i="48"/>
  <c r="T225" i="48" s="1"/>
  <c r="H335" i="48"/>
  <c r="H226" i="48"/>
  <c r="T226" i="48" s="1"/>
  <c r="G335" i="48"/>
  <c r="G225" i="48"/>
  <c r="S225" i="48" s="1"/>
  <c r="G226" i="48"/>
  <c r="S226" i="48" s="1"/>
  <c r="H225" i="59"/>
  <c r="H335" i="59"/>
  <c r="T112" i="62"/>
  <c r="T339" i="62" s="1"/>
  <c r="H226" i="59"/>
  <c r="G225" i="59"/>
  <c r="G335" i="59"/>
  <c r="S112" i="62"/>
  <c r="S339" i="62" s="1"/>
  <c r="G226" i="59"/>
  <c r="C225" i="59"/>
  <c r="C335" i="59"/>
  <c r="O112" i="62"/>
  <c r="O339" i="62" s="1"/>
  <c r="C226" i="59"/>
  <c r="O336" i="51"/>
  <c r="O332" i="51"/>
  <c r="O222" i="51"/>
  <c r="E338" i="51"/>
  <c r="E334" i="51"/>
  <c r="E224" i="51"/>
  <c r="F338" i="62"/>
  <c r="F334" i="62"/>
  <c r="F224" i="62"/>
  <c r="O338" i="62"/>
  <c r="O334" i="62"/>
  <c r="O224" i="62"/>
  <c r="U336" i="62"/>
  <c r="U332" i="62"/>
  <c r="U222" i="62"/>
  <c r="X338" i="51"/>
  <c r="X334" i="51"/>
  <c r="X224" i="51"/>
  <c r="V338" i="62"/>
  <c r="V334" i="62"/>
  <c r="B337" i="50"/>
  <c r="N335" i="70" s="1"/>
  <c r="U336" i="51"/>
  <c r="U222" i="51"/>
  <c r="U332" i="51"/>
  <c r="E337" i="51"/>
  <c r="E223" i="51"/>
  <c r="S336" i="51"/>
  <c r="S222" i="51"/>
  <c r="S332" i="51"/>
  <c r="H338" i="62"/>
  <c r="H334" i="62"/>
  <c r="J337" i="50"/>
  <c r="V335" i="70" s="1"/>
  <c r="L338" i="50"/>
  <c r="X336" i="70" s="1"/>
  <c r="L224" i="50"/>
  <c r="X223" i="70" s="1"/>
  <c r="P337" i="62"/>
  <c r="P333" i="62"/>
  <c r="P223" i="62"/>
  <c r="W336" i="51"/>
  <c r="W332" i="51"/>
  <c r="W222" i="51"/>
  <c r="R338" i="62"/>
  <c r="R334" i="62"/>
  <c r="O337" i="62"/>
  <c r="O333" i="62"/>
  <c r="O223" i="62"/>
  <c r="F333" i="59"/>
  <c r="F223" i="59"/>
  <c r="R110" i="62"/>
  <c r="R224" i="62" s="1"/>
  <c r="F337" i="59"/>
  <c r="U338" i="62"/>
  <c r="U334" i="62"/>
  <c r="W338" i="51"/>
  <c r="W334" i="51"/>
  <c r="W224" i="51"/>
  <c r="Q337" i="51"/>
  <c r="Q333" i="51"/>
  <c r="Q223" i="51"/>
  <c r="Q336" i="62"/>
  <c r="Q222" i="62"/>
  <c r="Q332" i="62"/>
  <c r="C333" i="48"/>
  <c r="C223" i="48"/>
  <c r="C337" i="48"/>
  <c r="J225" i="47"/>
  <c r="J335" i="47"/>
  <c r="V112" i="51"/>
  <c r="V339" i="51" s="1"/>
  <c r="AH339" i="51" s="1"/>
  <c r="J226" i="47"/>
  <c r="K225" i="59"/>
  <c r="K335" i="59"/>
  <c r="W112" i="62"/>
  <c r="W339" i="62" s="1"/>
  <c r="K226" i="59"/>
  <c r="I225" i="47"/>
  <c r="I335" i="47"/>
  <c r="U112" i="51"/>
  <c r="U339" i="51" s="1"/>
  <c r="AG339" i="51" s="1"/>
  <c r="I226" i="47"/>
  <c r="F338" i="51"/>
  <c r="F334" i="51"/>
  <c r="E337" i="50"/>
  <c r="Q335" i="70" s="1"/>
  <c r="X337" i="62"/>
  <c r="X333" i="62"/>
  <c r="X223" i="62"/>
  <c r="D225" i="48"/>
  <c r="P225" i="48" s="1"/>
  <c r="D335" i="48"/>
  <c r="D226" i="48"/>
  <c r="P226" i="48" s="1"/>
  <c r="C335" i="48"/>
  <c r="C225" i="48"/>
  <c r="O225" i="48" s="1"/>
  <c r="C226" i="48"/>
  <c r="O226" i="48" s="1"/>
  <c r="E335" i="47"/>
  <c r="E225" i="47"/>
  <c r="Q112" i="51"/>
  <c r="Q339" i="51" s="1"/>
  <c r="AC339" i="51" s="1"/>
  <c r="E226" i="47"/>
  <c r="L225" i="59"/>
  <c r="L335" i="59"/>
  <c r="X112" i="62"/>
  <c r="X339" i="62" s="1"/>
  <c r="L226" i="59"/>
  <c r="E338" i="62"/>
  <c r="E334" i="62"/>
  <c r="E224" i="62"/>
  <c r="B337" i="51"/>
  <c r="B223" i="51"/>
  <c r="N337" i="51"/>
  <c r="N333" i="51"/>
  <c r="N223" i="51"/>
  <c r="F333" i="47"/>
  <c r="F223" i="47"/>
  <c r="R110" i="51"/>
  <c r="R224" i="51" s="1"/>
  <c r="F337" i="47"/>
  <c r="N338" i="51"/>
  <c r="N334" i="51"/>
  <c r="N224" i="51"/>
  <c r="P338" i="62"/>
  <c r="P224" i="62"/>
  <c r="P334" i="62"/>
  <c r="E337" i="62"/>
  <c r="E223" i="62"/>
  <c r="H223" i="46"/>
  <c r="H110" i="62"/>
  <c r="H110" i="51"/>
  <c r="H110" i="50"/>
  <c r="H224" i="50" s="1"/>
  <c r="T223" i="70" s="1"/>
  <c r="H337" i="46"/>
  <c r="H224" i="46"/>
  <c r="Q338" i="62"/>
  <c r="Q334" i="62"/>
  <c r="J337" i="51"/>
  <c r="J223" i="51"/>
  <c r="L338" i="51"/>
  <c r="L334" i="51"/>
  <c r="L224" i="51"/>
  <c r="K223" i="46"/>
  <c r="K110" i="62"/>
  <c r="K224" i="62" s="1"/>
  <c r="K110" i="51"/>
  <c r="K110" i="50"/>
  <c r="K224" i="50" s="1"/>
  <c r="W223" i="70" s="1"/>
  <c r="K337" i="46"/>
  <c r="V336" i="51"/>
  <c r="V332" i="51"/>
  <c r="V222" i="51"/>
  <c r="I338" i="50"/>
  <c r="U336" i="70" s="1"/>
  <c r="N336" i="51"/>
  <c r="N332" i="51"/>
  <c r="N222" i="51"/>
  <c r="E235" i="48"/>
  <c r="F225" i="48"/>
  <c r="R225" i="48" s="1"/>
  <c r="F335" i="48"/>
  <c r="F226" i="48"/>
  <c r="R226" i="48" s="1"/>
  <c r="L335" i="47"/>
  <c r="L225" i="47"/>
  <c r="X112" i="51"/>
  <c r="X339" i="51" s="1"/>
  <c r="AJ339" i="51" s="1"/>
  <c r="L226" i="47"/>
  <c r="C338" i="62"/>
  <c r="C334" i="62"/>
  <c r="C224" i="62"/>
  <c r="W337" i="51"/>
  <c r="W333" i="51"/>
  <c r="W223" i="51"/>
  <c r="H333" i="47"/>
  <c r="H223" i="47"/>
  <c r="T110" i="51"/>
  <c r="T224" i="51" s="1"/>
  <c r="H337" i="47"/>
  <c r="H235" i="48"/>
  <c r="E335" i="48"/>
  <c r="E225" i="48"/>
  <c r="Q225" i="48" s="1"/>
  <c r="E226" i="48"/>
  <c r="Q226" i="48" s="1"/>
  <c r="C335" i="47"/>
  <c r="C225" i="47"/>
  <c r="O112" i="51"/>
  <c r="O339" i="51" s="1"/>
  <c r="AA339" i="51" s="1"/>
  <c r="C226" i="47"/>
  <c r="C225" i="46"/>
  <c r="C335" i="46"/>
  <c r="C112" i="62"/>
  <c r="C339" i="62" s="1"/>
  <c r="C112" i="51"/>
  <c r="C339" i="51" s="1"/>
  <c r="C112" i="50"/>
  <c r="C339" i="50" s="1"/>
  <c r="O337" i="70" s="1"/>
  <c r="C226" i="46"/>
  <c r="I223" i="46"/>
  <c r="I110" i="62"/>
  <c r="I224" i="62" s="1"/>
  <c r="I110" i="51"/>
  <c r="I224" i="51" s="1"/>
  <c r="I110" i="50"/>
  <c r="I337" i="46"/>
  <c r="B337" i="62"/>
  <c r="B223" i="62"/>
  <c r="U337" i="51"/>
  <c r="U223" i="51"/>
  <c r="U333" i="51"/>
  <c r="H122" i="48"/>
  <c r="J333" i="48"/>
  <c r="J223" i="48"/>
  <c r="J337" i="48"/>
  <c r="J337" i="62"/>
  <c r="J223" i="62"/>
  <c r="X337" i="51"/>
  <c r="X223" i="51"/>
  <c r="X333" i="51"/>
  <c r="X336" i="51"/>
  <c r="X222" i="51"/>
  <c r="X332" i="51"/>
  <c r="L338" i="62"/>
  <c r="L334" i="62"/>
  <c r="L224" i="62"/>
  <c r="B338" i="50"/>
  <c r="N336" i="70" s="1"/>
  <c r="B224" i="50"/>
  <c r="N223" i="70" s="1"/>
  <c r="I338" i="51"/>
  <c r="I334" i="51"/>
  <c r="F224" i="59"/>
  <c r="P338" i="51"/>
  <c r="P334" i="51"/>
  <c r="P224" i="51"/>
  <c r="S110" i="62"/>
  <c r="S224" i="62" s="1"/>
  <c r="C121" i="48"/>
  <c r="F223" i="48"/>
  <c r="F333" i="48"/>
  <c r="F337" i="48"/>
  <c r="O337" i="51"/>
  <c r="O333" i="51"/>
  <c r="O223" i="51"/>
  <c r="G225" i="47"/>
  <c r="G335" i="47"/>
  <c r="S112" i="51"/>
  <c r="S339" i="51" s="1"/>
  <c r="AE339" i="51" s="1"/>
  <c r="G226" i="47"/>
  <c r="B235" i="48"/>
  <c r="N337" i="62"/>
  <c r="N333" i="62"/>
  <c r="N223" i="62"/>
  <c r="G223" i="46"/>
  <c r="G110" i="62"/>
  <c r="G224" i="62" s="1"/>
  <c r="G110" i="51"/>
  <c r="G110" i="50"/>
  <c r="G224" i="50" s="1"/>
  <c r="S223" i="70" s="1"/>
  <c r="G337" i="46"/>
  <c r="F337" i="62"/>
  <c r="F223" i="62"/>
  <c r="K338" i="62"/>
  <c r="K334" i="62"/>
  <c r="I223" i="59"/>
  <c r="I333" i="59"/>
  <c r="U110" i="62"/>
  <c r="I337" i="59"/>
  <c r="K120" i="48"/>
  <c r="K234" i="48"/>
  <c r="K335" i="47"/>
  <c r="K225" i="47"/>
  <c r="W112" i="51"/>
  <c r="W339" i="51" s="1"/>
  <c r="AI339" i="51" s="1"/>
  <c r="K226" i="47"/>
  <c r="D335" i="47"/>
  <c r="D225" i="47"/>
  <c r="P112" i="51"/>
  <c r="P339" i="51" s="1"/>
  <c r="AB339" i="51" s="1"/>
  <c r="D226" i="47"/>
  <c r="K335" i="48"/>
  <c r="K225" i="48"/>
  <c r="W225" i="48" s="1"/>
  <c r="K226" i="48"/>
  <c r="W226" i="48" s="1"/>
  <c r="I225" i="59"/>
  <c r="I335" i="59"/>
  <c r="U112" i="62"/>
  <c r="U339" i="62" s="1"/>
  <c r="I226" i="59"/>
  <c r="H225" i="47"/>
  <c r="H335" i="47"/>
  <c r="T112" i="51"/>
  <c r="T339" i="51" s="1"/>
  <c r="AF339" i="51" s="1"/>
  <c r="H226" i="47"/>
  <c r="P336" i="62"/>
  <c r="P332" i="62"/>
  <c r="P222" i="62"/>
  <c r="X338" i="62"/>
  <c r="X334" i="62"/>
  <c r="X224" i="62"/>
  <c r="R336" i="51"/>
  <c r="R332" i="51"/>
  <c r="R222" i="51"/>
  <c r="B338" i="51"/>
  <c r="B334" i="51"/>
  <c r="B224" i="51"/>
  <c r="I338" i="62"/>
  <c r="I334" i="62"/>
  <c r="B122" i="48"/>
  <c r="R336" i="62"/>
  <c r="R222" i="62"/>
  <c r="R332" i="62"/>
  <c r="P336" i="51"/>
  <c r="P332" i="51"/>
  <c r="P222" i="51"/>
  <c r="I333" i="48"/>
  <c r="I223" i="48"/>
  <c r="I337" i="48"/>
  <c r="E338" i="50"/>
  <c r="Q336" i="70" s="1"/>
  <c r="E224" i="50"/>
  <c r="Q223" i="70" s="1"/>
  <c r="J120" i="48"/>
  <c r="J234" i="48"/>
  <c r="F235" i="48"/>
  <c r="D235" i="48"/>
  <c r="G235" i="48"/>
  <c r="J225" i="48"/>
  <c r="V225" i="48" s="1"/>
  <c r="J335" i="48"/>
  <c r="J226" i="48"/>
  <c r="V226" i="48" s="1"/>
  <c r="B225" i="59"/>
  <c r="B335" i="59"/>
  <c r="N112" i="62"/>
  <c r="N339" i="62" s="1"/>
  <c r="B226" i="59"/>
  <c r="F225" i="59"/>
  <c r="F335" i="59"/>
  <c r="R112" i="62"/>
  <c r="R339" i="62" s="1"/>
  <c r="F226" i="59"/>
  <c r="D338" i="50"/>
  <c r="P336" i="70" s="1"/>
  <c r="D223" i="46"/>
  <c r="D110" i="62"/>
  <c r="D110" i="51"/>
  <c r="D224" i="51" s="1"/>
  <c r="D110" i="50"/>
  <c r="D224" i="50" s="1"/>
  <c r="P223" i="70" s="1"/>
  <c r="D337" i="46"/>
  <c r="U338" i="51"/>
  <c r="U334" i="51"/>
  <c r="U224" i="51"/>
  <c r="T338" i="62"/>
  <c r="T334" i="62"/>
  <c r="J333" i="59"/>
  <c r="J223" i="59"/>
  <c r="V110" i="62"/>
  <c r="J337" i="59"/>
  <c r="F122" i="48"/>
  <c r="C337" i="50"/>
  <c r="O335" i="70" s="1"/>
  <c r="G122" i="48"/>
  <c r="S336" i="62"/>
  <c r="S332" i="62"/>
  <c r="S222" i="62"/>
  <c r="B338" i="62"/>
  <c r="B334" i="62"/>
  <c r="B224" i="62"/>
  <c r="I224" i="46"/>
  <c r="J224" i="48"/>
  <c r="V224" i="48" s="1"/>
  <c r="L337" i="50"/>
  <c r="X335" i="70" s="1"/>
  <c r="W338" i="62"/>
  <c r="W334" i="62"/>
  <c r="W224" i="62"/>
  <c r="T338" i="51"/>
  <c r="T334" i="51"/>
  <c r="N338" i="62"/>
  <c r="N334" i="62"/>
  <c r="N224" i="62"/>
  <c r="N336" i="62"/>
  <c r="N332" i="62"/>
  <c r="N222" i="62"/>
  <c r="O338" i="51"/>
  <c r="O334" i="51"/>
  <c r="O224" i="51"/>
  <c r="T336" i="51"/>
  <c r="T222" i="51"/>
  <c r="T332" i="51"/>
  <c r="C338" i="50"/>
  <c r="O336" i="70" s="1"/>
  <c r="C224" i="50"/>
  <c r="O223" i="70" s="1"/>
  <c r="D338" i="51"/>
  <c r="D334" i="51"/>
  <c r="O336" i="62"/>
  <c r="O332" i="62"/>
  <c r="O222" i="62"/>
  <c r="T336" i="62"/>
  <c r="T332" i="62"/>
  <c r="T222" i="62"/>
  <c r="C337" i="51"/>
  <c r="C223" i="51"/>
  <c r="J333" i="47"/>
  <c r="J223" i="47"/>
  <c r="V110" i="51"/>
  <c r="V224" i="51" s="1"/>
  <c r="J337" i="47"/>
  <c r="G338" i="50"/>
  <c r="S336" i="70" s="1"/>
  <c r="P337" i="51"/>
  <c r="P333" i="51"/>
  <c r="P223" i="51"/>
  <c r="R338" i="51"/>
  <c r="R334" i="51"/>
  <c r="V338" i="51"/>
  <c r="V334" i="51"/>
  <c r="F337" i="50"/>
  <c r="R335" i="70" s="1"/>
  <c r="S338" i="62"/>
  <c r="S334" i="62"/>
  <c r="V336" i="62"/>
  <c r="V222" i="62"/>
  <c r="V332" i="62"/>
  <c r="S338" i="51"/>
  <c r="S334" i="51"/>
  <c r="K338" i="50"/>
  <c r="W336" i="70" s="1"/>
  <c r="J338" i="50"/>
  <c r="V336" i="70" s="1"/>
  <c r="J224" i="50"/>
  <c r="V223" i="70" s="1"/>
  <c r="L337" i="51"/>
  <c r="L223" i="51"/>
  <c r="Q336" i="51"/>
  <c r="Q332" i="51"/>
  <c r="Q222" i="51"/>
  <c r="E333" i="59"/>
  <c r="E223" i="59"/>
  <c r="Q110" i="62"/>
  <c r="E337" i="59"/>
  <c r="K121" i="48"/>
  <c r="D233" i="48"/>
  <c r="G121" i="48"/>
  <c r="G233" i="48"/>
  <c r="F121" i="48"/>
  <c r="F233" i="48"/>
  <c r="B233" i="48"/>
  <c r="I233" i="48"/>
  <c r="E121" i="48"/>
  <c r="E233" i="48"/>
  <c r="H121" i="48"/>
  <c r="H233" i="48"/>
  <c r="F224" i="51" l="1"/>
  <c r="F223" i="51"/>
  <c r="D120" i="48"/>
  <c r="D234" i="48"/>
  <c r="H337" i="51"/>
  <c r="H223" i="51"/>
  <c r="V226" i="51"/>
  <c r="V225" i="51"/>
  <c r="V335" i="51"/>
  <c r="S337" i="51"/>
  <c r="S333" i="51"/>
  <c r="S223" i="51"/>
  <c r="U337" i="62"/>
  <c r="U333" i="62"/>
  <c r="U223" i="62"/>
  <c r="H337" i="62"/>
  <c r="H223" i="62"/>
  <c r="B120" i="48"/>
  <c r="B234" i="48"/>
  <c r="S224" i="51"/>
  <c r="N226" i="62"/>
  <c r="N335" i="62"/>
  <c r="N225" i="62"/>
  <c r="L225" i="46"/>
  <c r="L335" i="46"/>
  <c r="L112" i="51"/>
  <c r="L339" i="51" s="1"/>
  <c r="L112" i="50"/>
  <c r="L339" i="50" s="1"/>
  <c r="X337" i="70" s="1"/>
  <c r="L112" i="62"/>
  <c r="L339" i="62" s="1"/>
  <c r="L226" i="46"/>
  <c r="P226" i="51"/>
  <c r="P225" i="51"/>
  <c r="P335" i="51"/>
  <c r="I337" i="50"/>
  <c r="U335" i="70" s="1"/>
  <c r="O226" i="51"/>
  <c r="O225" i="51"/>
  <c r="O335" i="51"/>
  <c r="I224" i="50"/>
  <c r="U223" i="70" s="1"/>
  <c r="K337" i="50"/>
  <c r="W335" i="70" s="1"/>
  <c r="X226" i="62"/>
  <c r="X225" i="62"/>
  <c r="X335" i="62"/>
  <c r="O226" i="62"/>
  <c r="O335" i="62"/>
  <c r="O225" i="62"/>
  <c r="T226" i="62"/>
  <c r="T335" i="62"/>
  <c r="T225" i="62"/>
  <c r="D337" i="62"/>
  <c r="D223" i="62"/>
  <c r="U226" i="62"/>
  <c r="U225" i="62"/>
  <c r="U335" i="62"/>
  <c r="S226" i="51"/>
  <c r="S225" i="51"/>
  <c r="S335" i="51"/>
  <c r="I120" i="48"/>
  <c r="I234" i="48"/>
  <c r="V337" i="51"/>
  <c r="V333" i="51"/>
  <c r="V223" i="51"/>
  <c r="I225" i="46"/>
  <c r="I335" i="46"/>
  <c r="I112" i="51"/>
  <c r="I339" i="51" s="1"/>
  <c r="I112" i="50"/>
  <c r="I339" i="50" s="1"/>
  <c r="U337" i="70" s="1"/>
  <c r="I112" i="62"/>
  <c r="I339" i="62" s="1"/>
  <c r="I226" i="46"/>
  <c r="T226" i="51"/>
  <c r="T225" i="51"/>
  <c r="T335" i="51"/>
  <c r="G337" i="50"/>
  <c r="S335" i="70" s="1"/>
  <c r="I337" i="51"/>
  <c r="I223" i="51"/>
  <c r="C226" i="50"/>
  <c r="O225" i="70" s="1"/>
  <c r="C225" i="50"/>
  <c r="O224" i="70" s="1"/>
  <c r="K337" i="51"/>
  <c r="K223" i="51"/>
  <c r="W226" i="62"/>
  <c r="W335" i="62"/>
  <c r="W225" i="62"/>
  <c r="H224" i="51"/>
  <c r="R226" i="51"/>
  <c r="R225" i="51"/>
  <c r="R335" i="51"/>
  <c r="V226" i="62"/>
  <c r="V335" i="62"/>
  <c r="V225" i="62"/>
  <c r="T337" i="62"/>
  <c r="T223" i="62"/>
  <c r="T333" i="62"/>
  <c r="F120" i="48"/>
  <c r="F234" i="48"/>
  <c r="Q337" i="62"/>
  <c r="Q333" i="62"/>
  <c r="Q223" i="62"/>
  <c r="J225" i="46"/>
  <c r="J335" i="46"/>
  <c r="J112" i="50"/>
  <c r="J339" i="50" s="1"/>
  <c r="V337" i="70" s="1"/>
  <c r="J112" i="62"/>
  <c r="J339" i="62" s="1"/>
  <c r="J112" i="51"/>
  <c r="J339" i="51" s="1"/>
  <c r="J226" i="46"/>
  <c r="G337" i="51"/>
  <c r="G223" i="51"/>
  <c r="S337" i="62"/>
  <c r="S223" i="62"/>
  <c r="S333" i="62"/>
  <c r="I337" i="62"/>
  <c r="I223" i="62"/>
  <c r="C226" i="51"/>
  <c r="C225" i="51"/>
  <c r="C335" i="51"/>
  <c r="K337" i="62"/>
  <c r="K223" i="62"/>
  <c r="D337" i="50"/>
  <c r="P335" i="70" s="1"/>
  <c r="K335" i="46"/>
  <c r="K225" i="46"/>
  <c r="K112" i="50"/>
  <c r="K339" i="50" s="1"/>
  <c r="W337" i="70" s="1"/>
  <c r="K112" i="51"/>
  <c r="K339" i="51" s="1"/>
  <c r="K112" i="62"/>
  <c r="K339" i="62" s="1"/>
  <c r="K226" i="46"/>
  <c r="D121" i="48"/>
  <c r="G337" i="62"/>
  <c r="G223" i="62"/>
  <c r="B121" i="48"/>
  <c r="C226" i="62"/>
  <c r="C225" i="62"/>
  <c r="C335" i="62"/>
  <c r="D225" i="46"/>
  <c r="D335" i="46"/>
  <c r="D112" i="50"/>
  <c r="D339" i="50" s="1"/>
  <c r="P337" i="70" s="1"/>
  <c r="D112" i="51"/>
  <c r="D339" i="51" s="1"/>
  <c r="D112" i="62"/>
  <c r="D339" i="62" s="1"/>
  <c r="D226" i="46"/>
  <c r="T337" i="51"/>
  <c r="T223" i="51"/>
  <c r="T333" i="51"/>
  <c r="X226" i="51"/>
  <c r="X225" i="51"/>
  <c r="X335" i="51"/>
  <c r="H225" i="46"/>
  <c r="H335" i="46"/>
  <c r="H112" i="62"/>
  <c r="H339" i="62" s="1"/>
  <c r="H112" i="51"/>
  <c r="H339" i="51" s="1"/>
  <c r="H112" i="50"/>
  <c r="H339" i="50" s="1"/>
  <c r="T337" i="70" s="1"/>
  <c r="H226" i="46"/>
  <c r="R337" i="51"/>
  <c r="R223" i="51"/>
  <c r="R333" i="51"/>
  <c r="E335" i="46"/>
  <c r="E225" i="46"/>
  <c r="E112" i="51"/>
  <c r="E339" i="51" s="1"/>
  <c r="E112" i="50"/>
  <c r="E339" i="50" s="1"/>
  <c r="Q337" i="70" s="1"/>
  <c r="E112" i="62"/>
  <c r="E339" i="62" s="1"/>
  <c r="E226" i="46"/>
  <c r="B225" i="46"/>
  <c r="B335" i="46"/>
  <c r="B112" i="50"/>
  <c r="B339" i="50" s="1"/>
  <c r="N337" i="70" s="1"/>
  <c r="B112" i="62"/>
  <c r="B339" i="62" s="1"/>
  <c r="B112" i="51"/>
  <c r="B339" i="51" s="1"/>
  <c r="B226" i="46"/>
  <c r="P226" i="62"/>
  <c r="P335" i="62"/>
  <c r="P225" i="62"/>
  <c r="G335" i="46"/>
  <c r="G225" i="46"/>
  <c r="G112" i="50"/>
  <c r="G339" i="50" s="1"/>
  <c r="S337" i="70" s="1"/>
  <c r="G112" i="62"/>
  <c r="G339" i="62" s="1"/>
  <c r="G112" i="51"/>
  <c r="G339" i="51" s="1"/>
  <c r="G226" i="46"/>
  <c r="V337" i="62"/>
  <c r="V333" i="62"/>
  <c r="V223" i="62"/>
  <c r="H120" i="48"/>
  <c r="H234" i="48"/>
  <c r="E120" i="48"/>
  <c r="E234" i="48"/>
  <c r="G120" i="48"/>
  <c r="G234" i="48"/>
  <c r="D337" i="51"/>
  <c r="D223" i="51"/>
  <c r="R226" i="62"/>
  <c r="R225" i="62"/>
  <c r="R335" i="62"/>
  <c r="W226" i="51"/>
  <c r="W225" i="51"/>
  <c r="W335" i="51"/>
  <c r="Q226" i="51"/>
  <c r="Q225" i="51"/>
  <c r="Q335" i="51"/>
  <c r="H224" i="62"/>
  <c r="S226" i="62"/>
  <c r="S335" i="62"/>
  <c r="S225" i="62"/>
  <c r="I121" i="48"/>
  <c r="G224" i="51"/>
  <c r="Q224" i="62"/>
  <c r="H337" i="50"/>
  <c r="T335" i="70" s="1"/>
  <c r="F335" i="46"/>
  <c r="F225" i="46"/>
  <c r="F112" i="51"/>
  <c r="F339" i="51" s="1"/>
  <c r="F112" i="50"/>
  <c r="F339" i="50" s="1"/>
  <c r="R337" i="70" s="1"/>
  <c r="F112" i="62"/>
  <c r="F339" i="62" s="1"/>
  <c r="F226" i="46"/>
  <c r="U226" i="51"/>
  <c r="U225" i="51"/>
  <c r="U335" i="51"/>
  <c r="U224" i="62"/>
  <c r="R337" i="62"/>
  <c r="R223" i="62"/>
  <c r="R333" i="62"/>
  <c r="V224" i="62"/>
  <c r="K224" i="51"/>
  <c r="D224" i="62"/>
  <c r="N226" i="51"/>
  <c r="N225" i="51"/>
  <c r="N335" i="51"/>
  <c r="Q226" i="62"/>
  <c r="Q225" i="62"/>
  <c r="Q335" i="62"/>
  <c r="G226" i="62" l="1"/>
  <c r="G335" i="62"/>
  <c r="G225" i="62"/>
  <c r="D226" i="50"/>
  <c r="P225" i="70" s="1"/>
  <c r="D225" i="50"/>
  <c r="P224" i="70" s="1"/>
  <c r="K226" i="51"/>
  <c r="K225" i="51"/>
  <c r="K335" i="51"/>
  <c r="L226" i="51"/>
  <c r="L225" i="51"/>
  <c r="L335" i="51"/>
  <c r="G226" i="50"/>
  <c r="S225" i="70" s="1"/>
  <c r="G225" i="50"/>
  <c r="S224" i="70" s="1"/>
  <c r="K226" i="50"/>
  <c r="W225" i="70" s="1"/>
  <c r="K225" i="50"/>
  <c r="W224" i="70" s="1"/>
  <c r="F226" i="62"/>
  <c r="F335" i="62"/>
  <c r="F225" i="62"/>
  <c r="F226" i="50"/>
  <c r="R225" i="70" s="1"/>
  <c r="F225" i="50"/>
  <c r="R224" i="70" s="1"/>
  <c r="H226" i="51"/>
  <c r="H225" i="51"/>
  <c r="H335" i="51"/>
  <c r="H226" i="50"/>
  <c r="T225" i="70" s="1"/>
  <c r="H225" i="50"/>
  <c r="T224" i="70" s="1"/>
  <c r="F226" i="51"/>
  <c r="F225" i="51"/>
  <c r="F335" i="51"/>
  <c r="B226" i="51"/>
  <c r="B225" i="51"/>
  <c r="B335" i="51"/>
  <c r="H226" i="62"/>
  <c r="H335" i="62"/>
  <c r="H225" i="62"/>
  <c r="I226" i="62"/>
  <c r="I225" i="62"/>
  <c r="I335" i="62"/>
  <c r="J226" i="51"/>
  <c r="J225" i="51"/>
  <c r="J335" i="51"/>
  <c r="I226" i="50"/>
  <c r="U225" i="70" s="1"/>
  <c r="I225" i="50"/>
  <c r="U224" i="70" s="1"/>
  <c r="B226" i="62"/>
  <c r="B335" i="62"/>
  <c r="B225" i="62"/>
  <c r="B226" i="50"/>
  <c r="N225" i="70" s="1"/>
  <c r="B225" i="50"/>
  <c r="N224" i="70" s="1"/>
  <c r="E226" i="62"/>
  <c r="E335" i="62"/>
  <c r="E225" i="62"/>
  <c r="J226" i="62"/>
  <c r="J225" i="62"/>
  <c r="J335" i="62"/>
  <c r="I226" i="51"/>
  <c r="I225" i="51"/>
  <c r="I335" i="51"/>
  <c r="E226" i="50"/>
  <c r="Q225" i="70" s="1"/>
  <c r="E225" i="50"/>
  <c r="Q224" i="70" s="1"/>
  <c r="D226" i="62"/>
  <c r="D335" i="62"/>
  <c r="D225" i="62"/>
  <c r="J226" i="50"/>
  <c r="V225" i="70" s="1"/>
  <c r="J225" i="50"/>
  <c r="V224" i="70" s="1"/>
  <c r="L226" i="62"/>
  <c r="L335" i="62"/>
  <c r="L225" i="62"/>
  <c r="G226" i="51"/>
  <c r="G225" i="51"/>
  <c r="G335" i="51"/>
  <c r="E226" i="51"/>
  <c r="E225" i="51"/>
  <c r="E335" i="51"/>
  <c r="D226" i="51"/>
  <c r="D225" i="51"/>
  <c r="D335" i="51"/>
  <c r="K226" i="62"/>
  <c r="K335" i="62"/>
  <c r="K225" i="62"/>
  <c r="L226" i="50"/>
  <c r="X225" i="70" s="1"/>
  <c r="L225" i="50"/>
  <c r="X224" i="70" s="1"/>
  <c r="U87" i="25" l="1"/>
  <c r="U88" i="25" l="1"/>
  <c r="M87" i="25"/>
  <c r="B6" i="62" l="1"/>
  <c r="B6" i="51"/>
  <c r="M88" i="25"/>
  <c r="U89" i="25"/>
  <c r="B120" i="46" l="1"/>
  <c r="B7" i="62"/>
  <c r="B120" i="62" s="1"/>
  <c r="B7" i="51"/>
  <c r="B120" i="51" s="1"/>
  <c r="U90" i="25"/>
  <c r="E7" i="62"/>
  <c r="E7" i="51"/>
  <c r="M89" i="25"/>
  <c r="U91" i="25" l="1"/>
  <c r="M90" i="25"/>
  <c r="E121" i="46"/>
  <c r="E8" i="62"/>
  <c r="E121" i="62" s="1"/>
  <c r="E8" i="51"/>
  <c r="E121" i="51" s="1"/>
  <c r="B121" i="46"/>
  <c r="B8" i="62"/>
  <c r="B121" i="62" s="1"/>
  <c r="B8" i="51"/>
  <c r="B121" i="51" s="1"/>
  <c r="B122" i="46" l="1"/>
  <c r="B9" i="62"/>
  <c r="B122" i="62" s="1"/>
  <c r="B9" i="51"/>
  <c r="B122" i="51" s="1"/>
  <c r="U92" i="25"/>
  <c r="E122" i="46"/>
  <c r="E9" i="62"/>
  <c r="E122" i="62" s="1"/>
  <c r="E9" i="51"/>
  <c r="E122" i="51" s="1"/>
  <c r="M91" i="25"/>
  <c r="U93" i="25" l="1"/>
  <c r="B123" i="46"/>
  <c r="B233" i="46"/>
  <c r="B10" i="62"/>
  <c r="B10" i="51"/>
  <c r="M92" i="25"/>
  <c r="E123" i="46"/>
  <c r="E10" i="62"/>
  <c r="E10" i="51"/>
  <c r="E123" i="62" l="1"/>
  <c r="E234" i="46"/>
  <c r="E124" i="46"/>
  <c r="E11" i="62"/>
  <c r="E11" i="51"/>
  <c r="B233" i="51"/>
  <c r="B123" i="51"/>
  <c r="B124" i="46"/>
  <c r="B234" i="46"/>
  <c r="B11" i="62"/>
  <c r="B11" i="51"/>
  <c r="B123" i="62"/>
  <c r="B233" i="62"/>
  <c r="U94" i="25"/>
  <c r="M93" i="25"/>
  <c r="E123" i="51"/>
  <c r="E234" i="51" l="1"/>
  <c r="E124" i="51"/>
  <c r="B234" i="62"/>
  <c r="B124" i="62"/>
  <c r="E235" i="46"/>
  <c r="E125" i="46"/>
  <c r="E12" i="62"/>
  <c r="E12" i="51"/>
  <c r="B234" i="51"/>
  <c r="B124" i="51"/>
  <c r="M94" i="25"/>
  <c r="E124" i="62"/>
  <c r="E234" i="62"/>
  <c r="U95" i="25"/>
  <c r="B125" i="46"/>
  <c r="B235" i="46"/>
  <c r="B12" i="62"/>
  <c r="B12" i="51"/>
  <c r="B125" i="62" l="1"/>
  <c r="B235" i="62"/>
  <c r="E235" i="62"/>
  <c r="E125" i="62"/>
  <c r="B126" i="46"/>
  <c r="B236" i="46"/>
  <c r="B13" i="62"/>
  <c r="B13" i="51"/>
  <c r="U96" i="25"/>
  <c r="E126" i="46"/>
  <c r="E236" i="46"/>
  <c r="E13" i="62"/>
  <c r="E13" i="51"/>
  <c r="M95" i="25"/>
  <c r="B235" i="51"/>
  <c r="B125" i="51"/>
  <c r="E235" i="51"/>
  <c r="E125" i="51"/>
  <c r="B236" i="62" l="1"/>
  <c r="B126" i="62"/>
  <c r="E236" i="51"/>
  <c r="E126" i="51"/>
  <c r="M96" i="25"/>
  <c r="E126" i="62"/>
  <c r="E236" i="62"/>
  <c r="E237" i="46"/>
  <c r="E127" i="46"/>
  <c r="E14" i="62"/>
  <c r="E14" i="51"/>
  <c r="B127" i="46"/>
  <c r="B237" i="46"/>
  <c r="B14" i="62"/>
  <c r="B14" i="51"/>
  <c r="U97" i="25"/>
  <c r="B236" i="51"/>
  <c r="B126" i="51"/>
  <c r="B237" i="62" l="1"/>
  <c r="B127" i="62"/>
  <c r="M97" i="25"/>
  <c r="B237" i="51"/>
  <c r="B127" i="51"/>
  <c r="E238" i="46"/>
  <c r="E128" i="46"/>
  <c r="E15" i="62"/>
  <c r="E15" i="51"/>
  <c r="E237" i="51"/>
  <c r="E127" i="51"/>
  <c r="U98" i="25"/>
  <c r="B238" i="46"/>
  <c r="B128" i="46"/>
  <c r="B15" i="62"/>
  <c r="B15" i="51"/>
  <c r="E237" i="62"/>
  <c r="E127" i="62"/>
  <c r="E128" i="62" l="1"/>
  <c r="E238" i="62"/>
  <c r="E238" i="51"/>
  <c r="E128" i="51"/>
  <c r="U99" i="25"/>
  <c r="M98" i="25"/>
  <c r="B238" i="51"/>
  <c r="B128" i="51"/>
  <c r="B238" i="62"/>
  <c r="B128" i="62"/>
  <c r="E239" i="46"/>
  <c r="E129" i="46"/>
  <c r="E16" i="62"/>
  <c r="E16" i="51"/>
  <c r="B239" i="46"/>
  <c r="B129" i="46"/>
  <c r="B16" i="62"/>
  <c r="B16" i="51"/>
  <c r="B239" i="62" l="1"/>
  <c r="B129" i="62"/>
  <c r="B240" i="46"/>
  <c r="B130" i="46"/>
  <c r="B17" i="62"/>
  <c r="B17" i="51"/>
  <c r="E239" i="51"/>
  <c r="E129" i="51"/>
  <c r="U100" i="25"/>
  <c r="E130" i="46"/>
  <c r="E240" i="46"/>
  <c r="E17" i="62"/>
  <c r="E17" i="51"/>
  <c r="E129" i="62"/>
  <c r="E239" i="62"/>
  <c r="M99" i="25"/>
  <c r="B239" i="51"/>
  <c r="B129" i="51"/>
  <c r="B240" i="51" l="1"/>
  <c r="B130" i="51"/>
  <c r="M100" i="25"/>
  <c r="E240" i="51"/>
  <c r="E130" i="51"/>
  <c r="B240" i="62"/>
  <c r="B130" i="62"/>
  <c r="I18" i="62"/>
  <c r="I18" i="51"/>
  <c r="E130" i="62"/>
  <c r="E240" i="62"/>
  <c r="E131" i="46"/>
  <c r="E241" i="46"/>
  <c r="E18" i="62"/>
  <c r="E18" i="51"/>
  <c r="U101" i="25"/>
  <c r="L18" i="62"/>
  <c r="L18" i="51"/>
  <c r="K18" i="62"/>
  <c r="K18" i="51"/>
  <c r="B131" i="46"/>
  <c r="B241" i="46"/>
  <c r="B18" i="62"/>
  <c r="B18" i="51"/>
  <c r="G18" i="62"/>
  <c r="G18" i="51"/>
  <c r="E242" i="46" l="1"/>
  <c r="E132" i="46"/>
  <c r="E19" i="62"/>
  <c r="E19" i="51"/>
  <c r="M101" i="25"/>
  <c r="U102" i="25"/>
  <c r="L132" i="46"/>
  <c r="L19" i="62"/>
  <c r="L19" i="51"/>
  <c r="B241" i="51"/>
  <c r="B131" i="51"/>
  <c r="B241" i="62"/>
  <c r="B131" i="62"/>
  <c r="E241" i="51"/>
  <c r="E131" i="51"/>
  <c r="B132" i="46"/>
  <c r="B242" i="46"/>
  <c r="B19" i="62"/>
  <c r="B19" i="51"/>
  <c r="K132" i="46"/>
  <c r="K19" i="62"/>
  <c r="K19" i="51"/>
  <c r="E241" i="62"/>
  <c r="E131" i="62"/>
  <c r="K132" i="51" l="1"/>
  <c r="B242" i="51"/>
  <c r="B132" i="51"/>
  <c r="L132" i="51"/>
  <c r="B242" i="62"/>
  <c r="B132" i="62"/>
  <c r="L132" i="62"/>
  <c r="E242" i="51"/>
  <c r="E132" i="51"/>
  <c r="M102" i="25"/>
  <c r="E132" i="62"/>
  <c r="E242" i="62"/>
  <c r="B243" i="46"/>
  <c r="B133" i="46"/>
  <c r="B20" i="62"/>
  <c r="B20" i="51"/>
  <c r="U103" i="25"/>
  <c r="K133" i="46"/>
  <c r="K20" i="62"/>
  <c r="K20" i="51"/>
  <c r="E243" i="46"/>
  <c r="E133" i="46"/>
  <c r="E20" i="62"/>
  <c r="E20" i="51"/>
  <c r="K132" i="62"/>
  <c r="L133" i="46"/>
  <c r="L20" i="62"/>
  <c r="L20" i="51"/>
  <c r="K133" i="51" l="1"/>
  <c r="E134" i="46"/>
  <c r="E244" i="46"/>
  <c r="E21" i="62"/>
  <c r="E21" i="51"/>
  <c r="K133" i="62"/>
  <c r="U104" i="25"/>
  <c r="L133" i="51"/>
  <c r="E243" i="51"/>
  <c r="E133" i="51"/>
  <c r="M103" i="25"/>
  <c r="L133" i="62"/>
  <c r="E133" i="62"/>
  <c r="E243" i="62"/>
  <c r="B244" i="46"/>
  <c r="B134" i="46"/>
  <c r="B21" i="62"/>
  <c r="B21" i="51"/>
  <c r="K134" i="46"/>
  <c r="K21" i="62"/>
  <c r="K21" i="51"/>
  <c r="B243" i="51"/>
  <c r="B133" i="51"/>
  <c r="L134" i="46"/>
  <c r="L21" i="62"/>
  <c r="L21" i="51"/>
  <c r="B243" i="62"/>
  <c r="B133" i="62"/>
  <c r="K245" i="46" l="1"/>
  <c r="K135" i="46"/>
  <c r="K22" i="62"/>
  <c r="K22" i="51"/>
  <c r="E244" i="51"/>
  <c r="E134" i="51"/>
  <c r="E134" i="62"/>
  <c r="E244" i="62"/>
  <c r="B244" i="62"/>
  <c r="B134" i="62"/>
  <c r="U105" i="25"/>
  <c r="K134" i="51"/>
  <c r="M104" i="25"/>
  <c r="E245" i="46"/>
  <c r="E135" i="46"/>
  <c r="E22" i="62"/>
  <c r="E22" i="51"/>
  <c r="L134" i="51"/>
  <c r="L134" i="62"/>
  <c r="K134" i="62"/>
  <c r="B244" i="51"/>
  <c r="B134" i="51"/>
  <c r="B135" i="46"/>
  <c r="B245" i="46"/>
  <c r="B22" i="62"/>
  <c r="B22" i="51"/>
  <c r="L245" i="46"/>
  <c r="L135" i="46"/>
  <c r="L22" i="62"/>
  <c r="L22" i="51"/>
  <c r="C124" i="46" l="1"/>
  <c r="C234" i="46"/>
  <c r="C11" i="62"/>
  <c r="C11" i="51"/>
  <c r="B245" i="51"/>
  <c r="B135" i="51"/>
  <c r="M105" i="25"/>
  <c r="C236" i="46"/>
  <c r="C126" i="46"/>
  <c r="C13" i="62"/>
  <c r="C13" i="51"/>
  <c r="B245" i="62"/>
  <c r="B135" i="62"/>
  <c r="H16" i="62"/>
  <c r="H16" i="51"/>
  <c r="C7" i="62"/>
  <c r="C7" i="51"/>
  <c r="L135" i="51"/>
  <c r="L245" i="51"/>
  <c r="K135" i="51"/>
  <c r="K245" i="51"/>
  <c r="C235" i="46"/>
  <c r="C125" i="46"/>
  <c r="C12" i="62"/>
  <c r="C12" i="51"/>
  <c r="C123" i="46"/>
  <c r="C10" i="62"/>
  <c r="C10" i="51"/>
  <c r="C122" i="46"/>
  <c r="C9" i="62"/>
  <c r="C9" i="51"/>
  <c r="C238" i="46"/>
  <c r="C128" i="46"/>
  <c r="C15" i="62"/>
  <c r="C15" i="51"/>
  <c r="L245" i="62"/>
  <c r="L135" i="62"/>
  <c r="K135" i="62"/>
  <c r="K245" i="62"/>
  <c r="E245" i="62"/>
  <c r="E135" i="62"/>
  <c r="E246" i="46"/>
  <c r="E136" i="46"/>
  <c r="E23" i="62"/>
  <c r="E23" i="51"/>
  <c r="L246" i="46"/>
  <c r="L136" i="46"/>
  <c r="L23" i="62"/>
  <c r="L23" i="51"/>
  <c r="B246" i="46"/>
  <c r="B136" i="46"/>
  <c r="B23" i="62"/>
  <c r="B23" i="51"/>
  <c r="C129" i="46"/>
  <c r="C239" i="46"/>
  <c r="C16" i="62"/>
  <c r="C16" i="51"/>
  <c r="C237" i="46"/>
  <c r="C127" i="46"/>
  <c r="C14" i="62"/>
  <c r="C14" i="51"/>
  <c r="K136" i="46"/>
  <c r="K246" i="46"/>
  <c r="K23" i="62"/>
  <c r="K23" i="51"/>
  <c r="C121" i="46"/>
  <c r="C8" i="62"/>
  <c r="C8" i="51"/>
  <c r="C121" i="51" s="1"/>
  <c r="E245" i="51"/>
  <c r="E135" i="51"/>
  <c r="C120" i="46"/>
  <c r="C122" i="51" l="1"/>
  <c r="C122" i="62"/>
  <c r="H122" i="46"/>
  <c r="H9" i="62"/>
  <c r="H9" i="51"/>
  <c r="E97" i="25"/>
  <c r="H121" i="46"/>
  <c r="H8" i="62"/>
  <c r="H8" i="51"/>
  <c r="B105" i="25"/>
  <c r="C237" i="51"/>
  <c r="C127" i="51"/>
  <c r="E136" i="51"/>
  <c r="E246" i="51"/>
  <c r="C123" i="62"/>
  <c r="U108" i="25"/>
  <c r="E102" i="25"/>
  <c r="E98" i="25"/>
  <c r="E104" i="25"/>
  <c r="C127" i="62"/>
  <c r="C237" i="62"/>
  <c r="E246" i="62"/>
  <c r="E136" i="62"/>
  <c r="C233" i="46"/>
  <c r="C6" i="62"/>
  <c r="C233" i="62" s="1"/>
  <c r="C6" i="51"/>
  <c r="C233" i="51" s="1"/>
  <c r="H238" i="46"/>
  <c r="H128" i="46"/>
  <c r="H15" i="62"/>
  <c r="H129" i="62" s="1"/>
  <c r="H15" i="51"/>
  <c r="H125" i="46"/>
  <c r="H235" i="46"/>
  <c r="H12" i="62"/>
  <c r="H239" i="62" s="1"/>
  <c r="H12" i="51"/>
  <c r="E103" i="25"/>
  <c r="H130" i="46"/>
  <c r="H240" i="46"/>
  <c r="H17" i="62"/>
  <c r="H17" i="51"/>
  <c r="K136" i="51"/>
  <c r="K246" i="51"/>
  <c r="L136" i="51"/>
  <c r="L246" i="51"/>
  <c r="E93" i="25"/>
  <c r="H234" i="46"/>
  <c r="H124" i="46"/>
  <c r="H11" i="62"/>
  <c r="H11" i="51"/>
  <c r="H120" i="46"/>
  <c r="H7" i="62"/>
  <c r="H7" i="51"/>
  <c r="L137" i="46"/>
  <c r="L247" i="46"/>
  <c r="L24" i="62"/>
  <c r="L24" i="51"/>
  <c r="H237" i="46"/>
  <c r="H127" i="46"/>
  <c r="H14" i="62"/>
  <c r="H14" i="51"/>
  <c r="C104" i="25"/>
  <c r="E99" i="25"/>
  <c r="K246" i="62"/>
  <c r="K136" i="62"/>
  <c r="L246" i="62"/>
  <c r="L136" i="62"/>
  <c r="C234" i="51"/>
  <c r="C124" i="51"/>
  <c r="C240" i="46"/>
  <c r="C130" i="46"/>
  <c r="C17" i="62"/>
  <c r="C17" i="51"/>
  <c r="K137" i="46"/>
  <c r="K247" i="46"/>
  <c r="K24" i="62"/>
  <c r="K24" i="51"/>
  <c r="E100" i="25"/>
  <c r="E105" i="25"/>
  <c r="H236" i="46"/>
  <c r="H126" i="46"/>
  <c r="H13" i="62"/>
  <c r="H13" i="51"/>
  <c r="B247" i="46"/>
  <c r="B137" i="46"/>
  <c r="B24" i="62"/>
  <c r="B24" i="51"/>
  <c r="B246" i="51"/>
  <c r="B136" i="51"/>
  <c r="C128" i="51"/>
  <c r="C238" i="51"/>
  <c r="C236" i="51"/>
  <c r="C126" i="51"/>
  <c r="C234" i="62"/>
  <c r="C124" i="62"/>
  <c r="E96" i="25"/>
  <c r="C105" i="25"/>
  <c r="B104" i="25"/>
  <c r="E95" i="25"/>
  <c r="H6" i="62"/>
  <c r="H6" i="51"/>
  <c r="E92" i="25"/>
  <c r="B246" i="62"/>
  <c r="B136" i="62"/>
  <c r="C238" i="62"/>
  <c r="C128" i="62"/>
  <c r="C125" i="51"/>
  <c r="C235" i="51"/>
  <c r="C236" i="62"/>
  <c r="C126" i="62"/>
  <c r="E88" i="25"/>
  <c r="E94" i="25"/>
  <c r="E90" i="25"/>
  <c r="C121" i="62"/>
  <c r="C239" i="51"/>
  <c r="C129" i="51"/>
  <c r="C235" i="62"/>
  <c r="C125" i="62"/>
  <c r="H239" i="46"/>
  <c r="H233" i="46"/>
  <c r="H123" i="46"/>
  <c r="H10" i="62"/>
  <c r="H10" i="51"/>
  <c r="E247" i="46"/>
  <c r="E137" i="46"/>
  <c r="E24" i="62"/>
  <c r="E24" i="51"/>
  <c r="E6" i="62"/>
  <c r="E6" i="51"/>
  <c r="E120" i="46"/>
  <c r="E233" i="46"/>
  <c r="E89" i="25"/>
  <c r="E101" i="25"/>
  <c r="E91" i="25"/>
  <c r="C239" i="62"/>
  <c r="C129" i="62"/>
  <c r="C123" i="51"/>
  <c r="C120" i="51"/>
  <c r="H129" i="46"/>
  <c r="O104" i="25"/>
  <c r="E87" i="25"/>
  <c r="B89" i="25" l="1"/>
  <c r="B88" i="25"/>
  <c r="C82" i="25"/>
  <c r="K248" i="46"/>
  <c r="K138" i="46"/>
  <c r="K25" i="62"/>
  <c r="K25" i="51"/>
  <c r="B95" i="25"/>
  <c r="E83" i="25"/>
  <c r="L84" i="25"/>
  <c r="B87" i="25"/>
  <c r="E80" i="25"/>
  <c r="B84" i="25"/>
  <c r="E120" i="62"/>
  <c r="E233" i="62"/>
  <c r="H240" i="62"/>
  <c r="H130" i="62"/>
  <c r="B94" i="25"/>
  <c r="O94" i="25"/>
  <c r="B97" i="25"/>
  <c r="B85" i="25"/>
  <c r="C97" i="25"/>
  <c r="B100" i="25"/>
  <c r="C241" i="46"/>
  <c r="C131" i="46"/>
  <c r="C18" i="62"/>
  <c r="C18" i="51"/>
  <c r="B96" i="25"/>
  <c r="H233" i="51"/>
  <c r="H123" i="51"/>
  <c r="H126" i="51"/>
  <c r="H236" i="51"/>
  <c r="H120" i="51"/>
  <c r="H129" i="51"/>
  <c r="H128" i="51"/>
  <c r="H238" i="51"/>
  <c r="H121" i="51"/>
  <c r="E81" i="25"/>
  <c r="O97" i="25"/>
  <c r="C85" i="25"/>
  <c r="B86" i="25"/>
  <c r="L248" i="46"/>
  <c r="L138" i="46"/>
  <c r="L25" i="62"/>
  <c r="L25" i="51"/>
  <c r="C86" i="25"/>
  <c r="O88" i="25"/>
  <c r="C89" i="25"/>
  <c r="C95" i="25"/>
  <c r="H123" i="62"/>
  <c r="H233" i="62"/>
  <c r="H236" i="62"/>
  <c r="H126" i="62"/>
  <c r="H120" i="62"/>
  <c r="H238" i="62"/>
  <c r="H128" i="62"/>
  <c r="H121" i="62"/>
  <c r="B98" i="25"/>
  <c r="C100" i="25"/>
  <c r="B99" i="25"/>
  <c r="C87" i="25"/>
  <c r="C90" i="25"/>
  <c r="O105" i="25"/>
  <c r="B102" i="25"/>
  <c r="C101" i="25"/>
  <c r="O96" i="25"/>
  <c r="B90" i="25"/>
  <c r="C84" i="25"/>
  <c r="E247" i="51"/>
  <c r="E137" i="51"/>
  <c r="B137" i="51"/>
  <c r="B247" i="51"/>
  <c r="C240" i="51"/>
  <c r="C130" i="51"/>
  <c r="L137" i="51"/>
  <c r="L247" i="51"/>
  <c r="H239" i="51"/>
  <c r="H235" i="51"/>
  <c r="H125" i="51"/>
  <c r="C120" i="62"/>
  <c r="E85" i="25"/>
  <c r="B81" i="25"/>
  <c r="O103" i="25"/>
  <c r="C94" i="25"/>
  <c r="O90" i="25"/>
  <c r="B93" i="25"/>
  <c r="B91" i="25"/>
  <c r="E247" i="62"/>
  <c r="E137" i="62"/>
  <c r="B137" i="62"/>
  <c r="B247" i="62"/>
  <c r="C240" i="62"/>
  <c r="C130" i="62"/>
  <c r="L137" i="62"/>
  <c r="L247" i="62"/>
  <c r="H125" i="62"/>
  <c r="H235" i="62"/>
  <c r="B103" i="25"/>
  <c r="H122" i="51"/>
  <c r="O93" i="25"/>
  <c r="E106" i="25"/>
  <c r="B92" i="25"/>
  <c r="O92" i="25"/>
  <c r="C99" i="25"/>
  <c r="B101" i="25"/>
  <c r="O91" i="25"/>
  <c r="B82" i="25"/>
  <c r="C92" i="25"/>
  <c r="C88" i="25"/>
  <c r="O99" i="25"/>
  <c r="C98" i="25"/>
  <c r="K137" i="51"/>
  <c r="K247" i="51"/>
  <c r="H237" i="51"/>
  <c r="H127" i="51"/>
  <c r="H122" i="62"/>
  <c r="C81" i="25"/>
  <c r="C91" i="25"/>
  <c r="E248" i="46"/>
  <c r="E138" i="46"/>
  <c r="E25" i="62"/>
  <c r="E25" i="51"/>
  <c r="C93" i="25"/>
  <c r="C102" i="25"/>
  <c r="B248" i="46"/>
  <c r="B138" i="46"/>
  <c r="B25" i="62"/>
  <c r="B25" i="51"/>
  <c r="E82" i="25"/>
  <c r="B80" i="25"/>
  <c r="B83" i="25"/>
  <c r="K137" i="62"/>
  <c r="K247" i="62"/>
  <c r="H237" i="62"/>
  <c r="H127" i="62"/>
  <c r="H124" i="51"/>
  <c r="H234" i="51"/>
  <c r="O100" i="25"/>
  <c r="E86" i="25"/>
  <c r="M86" i="25"/>
  <c r="O98" i="25"/>
  <c r="O101" i="25"/>
  <c r="C83" i="25"/>
  <c r="O102" i="25"/>
  <c r="C80" i="25"/>
  <c r="E84" i="25"/>
  <c r="O95" i="25"/>
  <c r="C106" i="25"/>
  <c r="H241" i="46"/>
  <c r="H131" i="46"/>
  <c r="H18" i="62"/>
  <c r="H18" i="51"/>
  <c r="B106" i="25"/>
  <c r="O89" i="25"/>
  <c r="C96" i="25"/>
  <c r="E120" i="51"/>
  <c r="E233" i="51"/>
  <c r="H234" i="62"/>
  <c r="H124" i="62"/>
  <c r="H130" i="51"/>
  <c r="H240" i="51"/>
  <c r="C103" i="25"/>
  <c r="L83" i="25"/>
  <c r="C79" i="25"/>
  <c r="E79" i="25"/>
  <c r="L98" i="25" l="1"/>
  <c r="G132" i="46"/>
  <c r="G19" i="62"/>
  <c r="G19" i="51"/>
  <c r="L101" i="25"/>
  <c r="B139" i="46"/>
  <c r="B249" i="46"/>
  <c r="B26" i="62"/>
  <c r="B26" i="51"/>
  <c r="B248" i="51"/>
  <c r="B138" i="51"/>
  <c r="L248" i="62"/>
  <c r="L138" i="62"/>
  <c r="K248" i="62"/>
  <c r="K138" i="62"/>
  <c r="L249" i="46"/>
  <c r="L139" i="46"/>
  <c r="L26" i="62"/>
  <c r="L26" i="51"/>
  <c r="L89" i="25"/>
  <c r="L80" i="25"/>
  <c r="O84" i="25"/>
  <c r="L81" i="25"/>
  <c r="L99" i="25"/>
  <c r="L106" i="25"/>
  <c r="I17" i="62"/>
  <c r="I17" i="51"/>
  <c r="I131" i="46"/>
  <c r="H241" i="51"/>
  <c r="H131" i="51"/>
  <c r="B138" i="62"/>
  <c r="B248" i="62"/>
  <c r="C241" i="51"/>
  <c r="C131" i="51"/>
  <c r="L95" i="25"/>
  <c r="H242" i="46"/>
  <c r="H132" i="46"/>
  <c r="H19" i="62"/>
  <c r="H19" i="51"/>
  <c r="L85" i="25"/>
  <c r="L93" i="25"/>
  <c r="H241" i="62"/>
  <c r="H131" i="62"/>
  <c r="C131" i="62"/>
  <c r="C241" i="62"/>
  <c r="O83" i="25"/>
  <c r="D18" i="62"/>
  <c r="D18" i="51"/>
  <c r="I132" i="46"/>
  <c r="I19" i="62"/>
  <c r="I19" i="51"/>
  <c r="K249" i="46"/>
  <c r="K139" i="46"/>
  <c r="K26" i="62"/>
  <c r="K26" i="51"/>
  <c r="O85" i="25"/>
  <c r="L96" i="25"/>
  <c r="L97" i="25"/>
  <c r="O86" i="25"/>
  <c r="L100" i="25"/>
  <c r="O87" i="25"/>
  <c r="L102" i="25"/>
  <c r="C132" i="46"/>
  <c r="C242" i="46"/>
  <c r="C19" i="62"/>
  <c r="C19" i="51"/>
  <c r="J18" i="62"/>
  <c r="J18" i="51"/>
  <c r="O82" i="25"/>
  <c r="L104" i="25"/>
  <c r="E248" i="51"/>
  <c r="E138" i="51"/>
  <c r="L88" i="25"/>
  <c r="E107" i="25"/>
  <c r="E108" i="25"/>
  <c r="L82" i="25"/>
  <c r="L103" i="25"/>
  <c r="E138" i="62"/>
  <c r="E248" i="62"/>
  <c r="O81" i="25"/>
  <c r="E139" i="46"/>
  <c r="E249" i="46"/>
  <c r="E26" i="62"/>
  <c r="E26" i="51"/>
  <c r="O106" i="25"/>
  <c r="L92" i="25"/>
  <c r="O80" i="25"/>
  <c r="L94" i="25"/>
  <c r="L90" i="25"/>
  <c r="L91" i="25"/>
  <c r="L105" i="25"/>
  <c r="B79" i="25"/>
  <c r="L248" i="51"/>
  <c r="L138" i="51"/>
  <c r="K138" i="51"/>
  <c r="K248" i="51"/>
  <c r="L87" i="25"/>
  <c r="I16" i="62" l="1"/>
  <c r="I130" i="62" s="1"/>
  <c r="I16" i="51"/>
  <c r="C242" i="62"/>
  <c r="C132" i="62"/>
  <c r="K249" i="62"/>
  <c r="K139" i="62"/>
  <c r="H242" i="62"/>
  <c r="H132" i="62"/>
  <c r="B249" i="62"/>
  <c r="B139" i="62"/>
  <c r="H133" i="46"/>
  <c r="H243" i="46"/>
  <c r="H20" i="62"/>
  <c r="H20" i="51"/>
  <c r="D238" i="46"/>
  <c r="D128" i="46"/>
  <c r="D15" i="62"/>
  <c r="D15" i="51"/>
  <c r="L250" i="46"/>
  <c r="L140" i="46"/>
  <c r="L27" i="62"/>
  <c r="L27" i="51"/>
  <c r="C107" i="25"/>
  <c r="C108" i="25"/>
  <c r="D242" i="46"/>
  <c r="D132" i="46"/>
  <c r="D19" i="62"/>
  <c r="D19" i="51"/>
  <c r="D122" i="46"/>
  <c r="D9" i="62"/>
  <c r="D9" i="51"/>
  <c r="B78" i="25"/>
  <c r="L86" i="25"/>
  <c r="D237" i="46"/>
  <c r="D127" i="46"/>
  <c r="D14" i="62"/>
  <c r="D241" i="62" s="1"/>
  <c r="D14" i="51"/>
  <c r="G133" i="46"/>
  <c r="G20" i="62"/>
  <c r="G20" i="51"/>
  <c r="G133" i="51" s="1"/>
  <c r="F131" i="46"/>
  <c r="F18" i="62"/>
  <c r="F18" i="51"/>
  <c r="F17" i="62"/>
  <c r="F17" i="51"/>
  <c r="I131" i="51"/>
  <c r="L139" i="51"/>
  <c r="L249" i="51"/>
  <c r="C243" i="46"/>
  <c r="C133" i="46"/>
  <c r="C20" i="62"/>
  <c r="C20" i="51"/>
  <c r="B107" i="25"/>
  <c r="B108" i="25"/>
  <c r="D239" i="46"/>
  <c r="D129" i="46"/>
  <c r="D16" i="62"/>
  <c r="D16" i="51"/>
  <c r="D234" i="46"/>
  <c r="D124" i="46"/>
  <c r="D11" i="62"/>
  <c r="D11" i="51"/>
  <c r="D240" i="46"/>
  <c r="D130" i="46"/>
  <c r="D17" i="62"/>
  <c r="D17" i="51"/>
  <c r="I131" i="62"/>
  <c r="L139" i="62"/>
  <c r="L249" i="62"/>
  <c r="G132" i="51"/>
  <c r="D6" i="62"/>
  <c r="D6" i="51"/>
  <c r="D121" i="46"/>
  <c r="D8" i="62"/>
  <c r="D8" i="51"/>
  <c r="K250" i="46"/>
  <c r="K140" i="46"/>
  <c r="K27" i="62"/>
  <c r="K27" i="51"/>
  <c r="B140" i="46"/>
  <c r="B250" i="46"/>
  <c r="B27" i="62"/>
  <c r="B27" i="51"/>
  <c r="G17" i="62"/>
  <c r="G17" i="51"/>
  <c r="G131" i="46"/>
  <c r="D235" i="46"/>
  <c r="D125" i="46"/>
  <c r="D12" i="62"/>
  <c r="D12" i="51"/>
  <c r="I132" i="51"/>
  <c r="D131" i="46"/>
  <c r="G132" i="62"/>
  <c r="E250" i="46"/>
  <c r="E140" i="46"/>
  <c r="E27" i="62"/>
  <c r="E27" i="51"/>
  <c r="D233" i="46"/>
  <c r="D123" i="46"/>
  <c r="D10" i="62"/>
  <c r="D10" i="51"/>
  <c r="D120" i="46"/>
  <c r="D7" i="62"/>
  <c r="D7" i="51"/>
  <c r="D120" i="51" s="1"/>
  <c r="I133" i="46"/>
  <c r="I243" i="46"/>
  <c r="I20" i="62"/>
  <c r="I20" i="51"/>
  <c r="L107" i="25"/>
  <c r="L108" i="25"/>
  <c r="E249" i="51"/>
  <c r="E139" i="51"/>
  <c r="I132" i="62"/>
  <c r="D241" i="46"/>
  <c r="I130" i="46"/>
  <c r="O107" i="25"/>
  <c r="O108" i="25"/>
  <c r="D126" i="46"/>
  <c r="D236" i="46"/>
  <c r="D13" i="62"/>
  <c r="D13" i="51"/>
  <c r="J132" i="46"/>
  <c r="J19" i="62"/>
  <c r="J19" i="51"/>
  <c r="C78" i="25"/>
  <c r="E249" i="62"/>
  <c r="E139" i="62"/>
  <c r="C242" i="51"/>
  <c r="C132" i="51"/>
  <c r="E78" i="25"/>
  <c r="K249" i="51"/>
  <c r="K139" i="51"/>
  <c r="H132" i="51"/>
  <c r="H242" i="51"/>
  <c r="B249" i="51"/>
  <c r="B139" i="51"/>
  <c r="B77" i="25"/>
  <c r="G130" i="46"/>
  <c r="F130" i="46"/>
  <c r="D120" i="62" l="1"/>
  <c r="D121" i="51"/>
  <c r="D121" i="62"/>
  <c r="G101" i="25"/>
  <c r="G94" i="25"/>
  <c r="G93" i="25"/>
  <c r="G88" i="25"/>
  <c r="G97" i="25"/>
  <c r="B251" i="46"/>
  <c r="B141" i="46"/>
  <c r="B28" i="62"/>
  <c r="B28" i="51"/>
  <c r="C244" i="46"/>
  <c r="C134" i="46"/>
  <c r="C21" i="62"/>
  <c r="C21" i="51"/>
  <c r="J132" i="62"/>
  <c r="D124" i="51"/>
  <c r="D234" i="51"/>
  <c r="D127" i="62"/>
  <c r="D237" i="62"/>
  <c r="D238" i="62"/>
  <c r="D128" i="62"/>
  <c r="J133" i="46"/>
  <c r="J20" i="62"/>
  <c r="J20" i="51"/>
  <c r="K251" i="46"/>
  <c r="K141" i="46"/>
  <c r="K28" i="62"/>
  <c r="K28" i="51"/>
  <c r="G89" i="25"/>
  <c r="G95" i="25"/>
  <c r="I133" i="51"/>
  <c r="I243" i="51"/>
  <c r="D124" i="62"/>
  <c r="D234" i="62"/>
  <c r="L250" i="51"/>
  <c r="L140" i="51"/>
  <c r="G102" i="25"/>
  <c r="G100" i="25"/>
  <c r="C77" i="25"/>
  <c r="I243" i="62"/>
  <c r="I133" i="62"/>
  <c r="E140" i="51"/>
  <c r="E250" i="51"/>
  <c r="B250" i="51"/>
  <c r="B140" i="51"/>
  <c r="K250" i="51"/>
  <c r="K140" i="51"/>
  <c r="D131" i="51"/>
  <c r="D130" i="51"/>
  <c r="D240" i="51"/>
  <c r="G133" i="62"/>
  <c r="L140" i="62"/>
  <c r="L250" i="62"/>
  <c r="G91" i="25"/>
  <c r="G244" i="46"/>
  <c r="G134" i="46"/>
  <c r="G21" i="62"/>
  <c r="G21" i="51"/>
  <c r="E250" i="62"/>
  <c r="E140" i="62"/>
  <c r="B250" i="62"/>
  <c r="B140" i="62"/>
  <c r="K250" i="62"/>
  <c r="K140" i="62"/>
  <c r="D240" i="62"/>
  <c r="D130" i="62"/>
  <c r="F131" i="51"/>
  <c r="G243" i="46"/>
  <c r="D242" i="51"/>
  <c r="D132" i="51"/>
  <c r="I130" i="51"/>
  <c r="I134" i="46"/>
  <c r="I244" i="46"/>
  <c r="I21" i="62"/>
  <c r="I21" i="51"/>
  <c r="F16" i="62"/>
  <c r="F130" i="62" s="1"/>
  <c r="F16" i="51"/>
  <c r="F130" i="51" s="1"/>
  <c r="G104" i="25"/>
  <c r="G96" i="25"/>
  <c r="D133" i="46"/>
  <c r="D243" i="46"/>
  <c r="D20" i="62"/>
  <c r="D20" i="51"/>
  <c r="D123" i="51"/>
  <c r="D233" i="51"/>
  <c r="G131" i="51"/>
  <c r="C243" i="51"/>
  <c r="C133" i="51"/>
  <c r="F131" i="62"/>
  <c r="D132" i="62"/>
  <c r="D242" i="62"/>
  <c r="G103" i="25"/>
  <c r="G92" i="25"/>
  <c r="G90" i="25"/>
  <c r="D236" i="51"/>
  <c r="D126" i="51"/>
  <c r="D233" i="62"/>
  <c r="D123" i="62"/>
  <c r="D235" i="51"/>
  <c r="D125" i="51"/>
  <c r="G131" i="62"/>
  <c r="C243" i="62"/>
  <c r="C133" i="62"/>
  <c r="H133" i="51"/>
  <c r="H243" i="51"/>
  <c r="L251" i="46"/>
  <c r="L141" i="46"/>
  <c r="L28" i="62"/>
  <c r="L28" i="51"/>
  <c r="G107" i="25"/>
  <c r="G108" i="25"/>
  <c r="E141" i="46"/>
  <c r="E251" i="46"/>
  <c r="E28" i="62"/>
  <c r="E28" i="51"/>
  <c r="D236" i="62"/>
  <c r="D126" i="62"/>
  <c r="D235" i="62"/>
  <c r="D125" i="62"/>
  <c r="D129" i="51"/>
  <c r="D239" i="51"/>
  <c r="E77" i="25"/>
  <c r="D122" i="51"/>
  <c r="H243" i="62"/>
  <c r="H133" i="62"/>
  <c r="H244" i="46"/>
  <c r="H134" i="46"/>
  <c r="H21" i="62"/>
  <c r="H21" i="51"/>
  <c r="G16" i="62"/>
  <c r="G16" i="51"/>
  <c r="G98" i="25"/>
  <c r="G99" i="25"/>
  <c r="F132" i="46"/>
  <c r="F19" i="62"/>
  <c r="F19" i="51"/>
  <c r="F132" i="51" s="1"/>
  <c r="J132" i="51"/>
  <c r="D131" i="62"/>
  <c r="D129" i="62"/>
  <c r="D239" i="62"/>
  <c r="D241" i="51"/>
  <c r="D127" i="51"/>
  <c r="D237" i="51"/>
  <c r="D122" i="62"/>
  <c r="D238" i="51"/>
  <c r="D128" i="51"/>
  <c r="B76" i="25"/>
  <c r="F129" i="46"/>
  <c r="J134" i="46" l="1"/>
  <c r="J21" i="62"/>
  <c r="J21" i="51"/>
  <c r="G80" i="25"/>
  <c r="F243" i="46"/>
  <c r="F133" i="46"/>
  <c r="F20" i="62"/>
  <c r="F20" i="51"/>
  <c r="F242" i="46"/>
  <c r="H244" i="62"/>
  <c r="H134" i="62"/>
  <c r="L141" i="62"/>
  <c r="L251" i="62"/>
  <c r="K251" i="51"/>
  <c r="K141" i="51"/>
  <c r="G83" i="25"/>
  <c r="L142" i="46"/>
  <c r="L252" i="46"/>
  <c r="L29" i="62"/>
  <c r="L29" i="51"/>
  <c r="C245" i="46"/>
  <c r="C135" i="46"/>
  <c r="C22" i="62"/>
  <c r="C22" i="51"/>
  <c r="G86" i="25"/>
  <c r="G243" i="51"/>
  <c r="E251" i="51"/>
  <c r="E141" i="51"/>
  <c r="G134" i="51"/>
  <c r="G244" i="51"/>
  <c r="K251" i="62"/>
  <c r="K141" i="62"/>
  <c r="B251" i="51"/>
  <c r="B141" i="51"/>
  <c r="I15" i="62"/>
  <c r="I15" i="51"/>
  <c r="I242" i="46"/>
  <c r="I129" i="46"/>
  <c r="G85" i="25"/>
  <c r="E142" i="46"/>
  <c r="E252" i="46"/>
  <c r="E29" i="62"/>
  <c r="E29" i="51"/>
  <c r="G15" i="62"/>
  <c r="G15" i="51"/>
  <c r="G129" i="51" s="1"/>
  <c r="G242" i="46"/>
  <c r="H245" i="46"/>
  <c r="H135" i="46"/>
  <c r="H22" i="62"/>
  <c r="H22" i="51"/>
  <c r="E251" i="62"/>
  <c r="E141" i="62"/>
  <c r="G87" i="25"/>
  <c r="G244" i="62"/>
  <c r="G134" i="62"/>
  <c r="B251" i="62"/>
  <c r="B141" i="62"/>
  <c r="G82" i="25"/>
  <c r="G129" i="46"/>
  <c r="D243" i="51"/>
  <c r="D133" i="51"/>
  <c r="I134" i="51"/>
  <c r="I244" i="51"/>
  <c r="C244" i="51"/>
  <c r="C134" i="51"/>
  <c r="G81" i="25"/>
  <c r="B252" i="46"/>
  <c r="B142" i="46"/>
  <c r="B29" i="62"/>
  <c r="B29" i="51"/>
  <c r="G84" i="25"/>
  <c r="I135" i="46"/>
  <c r="I245" i="46"/>
  <c r="I22" i="62"/>
  <c r="I22" i="51"/>
  <c r="D243" i="62"/>
  <c r="D133" i="62"/>
  <c r="I134" i="62"/>
  <c r="I244" i="62"/>
  <c r="C244" i="62"/>
  <c r="C134" i="62"/>
  <c r="D134" i="46"/>
  <c r="D244" i="46"/>
  <c r="D21" i="62"/>
  <c r="D21" i="51"/>
  <c r="K252" i="46"/>
  <c r="K142" i="46"/>
  <c r="K29" i="62"/>
  <c r="K29" i="51"/>
  <c r="G105" i="25"/>
  <c r="F15" i="62"/>
  <c r="F15" i="51"/>
  <c r="M85" i="25"/>
  <c r="F132" i="62"/>
  <c r="G106" i="25"/>
  <c r="J133" i="51"/>
  <c r="E76" i="25"/>
  <c r="C76" i="25"/>
  <c r="G135" i="46"/>
  <c r="G245" i="46"/>
  <c r="G22" i="62"/>
  <c r="G22" i="51"/>
  <c r="H244" i="51"/>
  <c r="H134" i="51"/>
  <c r="L251" i="51"/>
  <c r="L141" i="51"/>
  <c r="G130" i="62"/>
  <c r="G130" i="51"/>
  <c r="G243" i="62"/>
  <c r="J133" i="62"/>
  <c r="E75" i="25"/>
  <c r="C75" i="25"/>
  <c r="I128" i="46"/>
  <c r="G128" i="46"/>
  <c r="B75" i="25"/>
  <c r="H245" i="51" l="1"/>
  <c r="H135" i="51"/>
  <c r="G242" i="62"/>
  <c r="I136" i="46"/>
  <c r="I246" i="46"/>
  <c r="I23" i="62"/>
  <c r="I23" i="51"/>
  <c r="F14" i="62"/>
  <c r="F14" i="51"/>
  <c r="F241" i="46"/>
  <c r="H136" i="46"/>
  <c r="H246" i="46"/>
  <c r="H23" i="62"/>
  <c r="H23" i="51"/>
  <c r="B143" i="46"/>
  <c r="B253" i="46"/>
  <c r="B30" i="62"/>
  <c r="B30" i="51"/>
  <c r="F242" i="51"/>
  <c r="H135" i="62"/>
  <c r="H245" i="62"/>
  <c r="J85" i="25"/>
  <c r="I13" i="62"/>
  <c r="I13" i="51"/>
  <c r="I240" i="46"/>
  <c r="G136" i="46"/>
  <c r="G246" i="46"/>
  <c r="G23" i="62"/>
  <c r="G23" i="51"/>
  <c r="L142" i="51"/>
  <c r="L252" i="51"/>
  <c r="D245" i="46"/>
  <c r="D135" i="46"/>
  <c r="D22" i="62"/>
  <c r="D22" i="51"/>
  <c r="G135" i="51"/>
  <c r="G245" i="51"/>
  <c r="B142" i="51"/>
  <c r="B252" i="51"/>
  <c r="L252" i="62"/>
  <c r="L142" i="62"/>
  <c r="J134" i="51"/>
  <c r="F86" i="25"/>
  <c r="K253" i="46"/>
  <c r="K143" i="46"/>
  <c r="K30" i="62"/>
  <c r="K30" i="51"/>
  <c r="F129" i="62"/>
  <c r="G245" i="62"/>
  <c r="G135" i="62"/>
  <c r="F129" i="51"/>
  <c r="F128" i="46"/>
  <c r="D134" i="51"/>
  <c r="D244" i="51"/>
  <c r="B252" i="62"/>
  <c r="B142" i="62"/>
  <c r="I242" i="51"/>
  <c r="I129" i="51"/>
  <c r="C245" i="51"/>
  <c r="C135" i="51"/>
  <c r="J134" i="62"/>
  <c r="F244" i="46"/>
  <c r="F134" i="46"/>
  <c r="F21" i="62"/>
  <c r="F21" i="51"/>
  <c r="D244" i="62"/>
  <c r="D134" i="62"/>
  <c r="G129" i="62"/>
  <c r="E252" i="51"/>
  <c r="E142" i="51"/>
  <c r="I242" i="62"/>
  <c r="I129" i="62"/>
  <c r="C135" i="62"/>
  <c r="C245" i="62"/>
  <c r="G14" i="62"/>
  <c r="G128" i="62" s="1"/>
  <c r="G14" i="51"/>
  <c r="G128" i="51" s="1"/>
  <c r="G241" i="46"/>
  <c r="E253" i="46"/>
  <c r="E143" i="46"/>
  <c r="E30" i="62"/>
  <c r="E30" i="51"/>
  <c r="K252" i="51"/>
  <c r="K142" i="51"/>
  <c r="I135" i="51"/>
  <c r="I245" i="51"/>
  <c r="E252" i="62"/>
  <c r="E142" i="62"/>
  <c r="F243" i="51"/>
  <c r="F133" i="51"/>
  <c r="L253" i="46"/>
  <c r="L143" i="46"/>
  <c r="L30" i="62"/>
  <c r="L30" i="51"/>
  <c r="I127" i="46"/>
  <c r="I14" i="62"/>
  <c r="I14" i="51"/>
  <c r="I241" i="46"/>
  <c r="C136" i="46"/>
  <c r="C246" i="46"/>
  <c r="C23" i="62"/>
  <c r="C23" i="51"/>
  <c r="F242" i="62"/>
  <c r="K252" i="62"/>
  <c r="K142" i="62"/>
  <c r="I245" i="62"/>
  <c r="I135" i="62"/>
  <c r="G242" i="51"/>
  <c r="F243" i="62"/>
  <c r="F133" i="62"/>
  <c r="F127" i="46"/>
  <c r="C74" i="25"/>
  <c r="B254" i="46" l="1"/>
  <c r="B144" i="46"/>
  <c r="B31" i="62"/>
  <c r="B31" i="51"/>
  <c r="L253" i="62"/>
  <c r="L143" i="62"/>
  <c r="D245" i="51"/>
  <c r="D135" i="51"/>
  <c r="F128" i="51"/>
  <c r="F241" i="51"/>
  <c r="F245" i="46"/>
  <c r="F135" i="46"/>
  <c r="F22" i="62"/>
  <c r="F22" i="51"/>
  <c r="G247" i="46"/>
  <c r="G137" i="46"/>
  <c r="G24" i="62"/>
  <c r="G24" i="51"/>
  <c r="I127" i="51"/>
  <c r="I241" i="51"/>
  <c r="D245" i="62"/>
  <c r="D135" i="62"/>
  <c r="I240" i="51"/>
  <c r="H246" i="51"/>
  <c r="H136" i="51"/>
  <c r="F241" i="62"/>
  <c r="D246" i="46"/>
  <c r="D136" i="46"/>
  <c r="D23" i="62"/>
  <c r="D23" i="51"/>
  <c r="E254" i="46"/>
  <c r="E144" i="46"/>
  <c r="E31" i="62"/>
  <c r="E31" i="51"/>
  <c r="J135" i="46"/>
  <c r="J245" i="46"/>
  <c r="J22" i="62"/>
  <c r="J22" i="51"/>
  <c r="I127" i="62"/>
  <c r="I241" i="62"/>
  <c r="K253" i="51"/>
  <c r="K143" i="51"/>
  <c r="G246" i="51"/>
  <c r="G136" i="51"/>
  <c r="I240" i="62"/>
  <c r="H246" i="62"/>
  <c r="H136" i="62"/>
  <c r="G13" i="62"/>
  <c r="G127" i="62" s="1"/>
  <c r="G13" i="51"/>
  <c r="G127" i="51" s="1"/>
  <c r="G240" i="46"/>
  <c r="N86" i="25"/>
  <c r="L254" i="46"/>
  <c r="L144" i="46"/>
  <c r="L31" i="62"/>
  <c r="L31" i="51"/>
  <c r="C246" i="51"/>
  <c r="C136" i="51"/>
  <c r="F244" i="51"/>
  <c r="F134" i="51"/>
  <c r="K143" i="62"/>
  <c r="K253" i="62"/>
  <c r="G246" i="62"/>
  <c r="G136" i="62"/>
  <c r="B253" i="51"/>
  <c r="B143" i="51"/>
  <c r="R86" i="25"/>
  <c r="H137" i="46"/>
  <c r="H247" i="46"/>
  <c r="H24" i="62"/>
  <c r="H24" i="51"/>
  <c r="C246" i="62"/>
  <c r="C136" i="62"/>
  <c r="G241" i="51"/>
  <c r="B74" i="25"/>
  <c r="I128" i="62"/>
  <c r="F134" i="62"/>
  <c r="F244" i="62"/>
  <c r="B253" i="62"/>
  <c r="B143" i="62"/>
  <c r="C137" i="46"/>
  <c r="C247" i="46"/>
  <c r="C24" i="62"/>
  <c r="C24" i="51"/>
  <c r="E253" i="51"/>
  <c r="E143" i="51"/>
  <c r="G241" i="62"/>
  <c r="I137" i="46"/>
  <c r="I247" i="46"/>
  <c r="I24" i="62"/>
  <c r="I24" i="51"/>
  <c r="Q86" i="25"/>
  <c r="F13" i="62"/>
  <c r="F13" i="51"/>
  <c r="F127" i="51" s="1"/>
  <c r="F240" i="46"/>
  <c r="E253" i="62"/>
  <c r="E143" i="62"/>
  <c r="G127" i="46"/>
  <c r="E74" i="25"/>
  <c r="I246" i="51"/>
  <c r="I136" i="51"/>
  <c r="K254" i="46"/>
  <c r="K144" i="46"/>
  <c r="K31" i="62"/>
  <c r="K31" i="51"/>
  <c r="J246" i="46"/>
  <c r="J136" i="46"/>
  <c r="J23" i="62"/>
  <c r="J23" i="51"/>
  <c r="L253" i="51"/>
  <c r="L143" i="51"/>
  <c r="I128" i="51"/>
  <c r="F128" i="62"/>
  <c r="I246" i="62"/>
  <c r="I136" i="62"/>
  <c r="G126" i="46"/>
  <c r="B73" i="25"/>
  <c r="J135" i="51" l="1"/>
  <c r="J245" i="51"/>
  <c r="G247" i="62"/>
  <c r="G137" i="62"/>
  <c r="L254" i="62"/>
  <c r="L144" i="62"/>
  <c r="J247" i="46"/>
  <c r="J137" i="46"/>
  <c r="J24" i="62"/>
  <c r="J24" i="51"/>
  <c r="F12" i="62"/>
  <c r="F12" i="51"/>
  <c r="F239" i="46"/>
  <c r="F126" i="46"/>
  <c r="I137" i="51"/>
  <c r="I247" i="51"/>
  <c r="J245" i="62"/>
  <c r="J135" i="62"/>
  <c r="R87" i="25"/>
  <c r="I247" i="62"/>
  <c r="I137" i="62"/>
  <c r="F240" i="62"/>
  <c r="I138" i="46"/>
  <c r="I248" i="46"/>
  <c r="I25" i="62"/>
  <c r="I25" i="51"/>
  <c r="B255" i="46"/>
  <c r="B145" i="46"/>
  <c r="B32" i="62"/>
  <c r="B32" i="51"/>
  <c r="D137" i="46"/>
  <c r="D247" i="46"/>
  <c r="D24" i="62"/>
  <c r="D24" i="51"/>
  <c r="K144" i="51"/>
  <c r="K254" i="51"/>
  <c r="C73" i="25"/>
  <c r="C247" i="51"/>
  <c r="C137" i="51"/>
  <c r="F127" i="62"/>
  <c r="B144" i="51"/>
  <c r="B254" i="51"/>
  <c r="H138" i="46"/>
  <c r="H248" i="46"/>
  <c r="H25" i="62"/>
  <c r="H25" i="51"/>
  <c r="K144" i="62"/>
  <c r="K254" i="62"/>
  <c r="C247" i="62"/>
  <c r="C137" i="62"/>
  <c r="H247" i="51"/>
  <c r="H137" i="51"/>
  <c r="D246" i="51"/>
  <c r="D136" i="51"/>
  <c r="B254" i="62"/>
  <c r="B144" i="62"/>
  <c r="G12" i="62"/>
  <c r="G126" i="62" s="1"/>
  <c r="G12" i="51"/>
  <c r="G239" i="46"/>
  <c r="F136" i="46"/>
  <c r="F246" i="46"/>
  <c r="F23" i="62"/>
  <c r="F23" i="51"/>
  <c r="J246" i="51"/>
  <c r="J136" i="51"/>
  <c r="H137" i="62"/>
  <c r="H247" i="62"/>
  <c r="D246" i="62"/>
  <c r="D136" i="62"/>
  <c r="F245" i="51"/>
  <c r="F135" i="51"/>
  <c r="Q87" i="25"/>
  <c r="I12" i="62"/>
  <c r="I12" i="51"/>
  <c r="I239" i="46"/>
  <c r="I126" i="46"/>
  <c r="E145" i="46"/>
  <c r="E255" i="46"/>
  <c r="E32" i="62"/>
  <c r="E32" i="51"/>
  <c r="K86" i="25"/>
  <c r="G248" i="46"/>
  <c r="G138" i="46"/>
  <c r="G25" i="62"/>
  <c r="G25" i="51"/>
  <c r="K145" i="46"/>
  <c r="K255" i="46"/>
  <c r="K32" i="62"/>
  <c r="K32" i="51"/>
  <c r="L145" i="46"/>
  <c r="L255" i="46"/>
  <c r="L32" i="62"/>
  <c r="L32" i="51"/>
  <c r="J246" i="62"/>
  <c r="J136" i="62"/>
  <c r="E73" i="25"/>
  <c r="G240" i="51"/>
  <c r="E254" i="51"/>
  <c r="E144" i="51"/>
  <c r="F245" i="62"/>
  <c r="F135" i="62"/>
  <c r="F87" i="25"/>
  <c r="C248" i="46"/>
  <c r="C138" i="46"/>
  <c r="C25" i="62"/>
  <c r="C25" i="51"/>
  <c r="I86" i="25"/>
  <c r="F240" i="51"/>
  <c r="L254" i="51"/>
  <c r="L144" i="51"/>
  <c r="G240" i="62"/>
  <c r="E254" i="62"/>
  <c r="E144" i="62"/>
  <c r="G247" i="51"/>
  <c r="G137" i="51"/>
  <c r="C72" i="25"/>
  <c r="E72" i="25"/>
  <c r="F125" i="46"/>
  <c r="B72" i="25"/>
  <c r="E146" i="46" l="1"/>
  <c r="E256" i="46"/>
  <c r="E33" i="62"/>
  <c r="E33" i="51"/>
  <c r="J248" i="46"/>
  <c r="J138" i="46"/>
  <c r="J25" i="62"/>
  <c r="J25" i="51"/>
  <c r="B256" i="46"/>
  <c r="B146" i="46"/>
  <c r="B33" i="62"/>
  <c r="B33" i="51"/>
  <c r="L256" i="46"/>
  <c r="L146" i="46"/>
  <c r="L33" i="62"/>
  <c r="L33" i="51"/>
  <c r="I124" i="46"/>
  <c r="I11" i="62"/>
  <c r="I125" i="62" s="1"/>
  <c r="I11" i="51"/>
  <c r="I238" i="46"/>
  <c r="K255" i="62"/>
  <c r="K145" i="62"/>
  <c r="B255" i="62"/>
  <c r="B145" i="62"/>
  <c r="F126" i="51"/>
  <c r="F239" i="51"/>
  <c r="F247" i="46"/>
  <c r="F137" i="46"/>
  <c r="F24" i="62"/>
  <c r="F24" i="51"/>
  <c r="M84" i="25"/>
  <c r="L255" i="51"/>
  <c r="L145" i="51"/>
  <c r="D247" i="51"/>
  <c r="D137" i="51"/>
  <c r="F239" i="62"/>
  <c r="C249" i="46"/>
  <c r="C139" i="46"/>
  <c r="C26" i="62"/>
  <c r="C26" i="51"/>
  <c r="D248" i="46"/>
  <c r="D138" i="46"/>
  <c r="D25" i="62"/>
  <c r="D25" i="51"/>
  <c r="L255" i="62"/>
  <c r="L145" i="62"/>
  <c r="D137" i="62"/>
  <c r="D247" i="62"/>
  <c r="G139" i="46"/>
  <c r="G249" i="46"/>
  <c r="G26" i="62"/>
  <c r="G26" i="51"/>
  <c r="E255" i="51"/>
  <c r="E145" i="51"/>
  <c r="I239" i="51"/>
  <c r="I126" i="51"/>
  <c r="G126" i="51"/>
  <c r="G239" i="51"/>
  <c r="H248" i="51"/>
  <c r="H138" i="51"/>
  <c r="F126" i="62"/>
  <c r="I249" i="46"/>
  <c r="I139" i="46"/>
  <c r="I26" i="62"/>
  <c r="I26" i="51"/>
  <c r="F11" i="62"/>
  <c r="F11" i="51"/>
  <c r="F238" i="46"/>
  <c r="N87" i="25"/>
  <c r="I10" i="62"/>
  <c r="I10" i="51"/>
  <c r="I237" i="46"/>
  <c r="K256" i="46"/>
  <c r="K146" i="46"/>
  <c r="K33" i="62"/>
  <c r="K33" i="51"/>
  <c r="C248" i="51"/>
  <c r="C138" i="51"/>
  <c r="E255" i="62"/>
  <c r="E145" i="62"/>
  <c r="I239" i="62"/>
  <c r="I126" i="62"/>
  <c r="F246" i="51"/>
  <c r="F136" i="51"/>
  <c r="G239" i="62"/>
  <c r="H248" i="62"/>
  <c r="H138" i="62"/>
  <c r="I87" i="25"/>
  <c r="G11" i="62"/>
  <c r="G11" i="51"/>
  <c r="G238" i="46"/>
  <c r="K87" i="25"/>
  <c r="C248" i="62"/>
  <c r="C138" i="62"/>
  <c r="G138" i="51"/>
  <c r="G248" i="51"/>
  <c r="I125" i="46"/>
  <c r="F246" i="62"/>
  <c r="F136" i="62"/>
  <c r="I248" i="51"/>
  <c r="I138" i="51"/>
  <c r="J86" i="25"/>
  <c r="G138" i="62"/>
  <c r="G248" i="62"/>
  <c r="G125" i="46"/>
  <c r="I248" i="62"/>
  <c r="I138" i="62"/>
  <c r="J137" i="51"/>
  <c r="J247" i="51"/>
  <c r="H139" i="46"/>
  <c r="H249" i="46"/>
  <c r="H26" i="62"/>
  <c r="H26" i="51"/>
  <c r="K255" i="51"/>
  <c r="K145" i="51"/>
  <c r="B255" i="51"/>
  <c r="B145" i="51"/>
  <c r="J247" i="62"/>
  <c r="J137" i="62"/>
  <c r="I123" i="46"/>
  <c r="G124" i="46"/>
  <c r="F124" i="46"/>
  <c r="G140" i="46" l="1"/>
  <c r="G250" i="46"/>
  <c r="G27" i="62"/>
  <c r="G27" i="51"/>
  <c r="J84" i="25"/>
  <c r="G238" i="51"/>
  <c r="F125" i="51"/>
  <c r="F238" i="51"/>
  <c r="G125" i="51"/>
  <c r="G249" i="51"/>
  <c r="G139" i="51"/>
  <c r="C249" i="51"/>
  <c r="C139" i="51"/>
  <c r="B256" i="62"/>
  <c r="B146" i="62"/>
  <c r="B147" i="46"/>
  <c r="B257" i="46"/>
  <c r="B34" i="62"/>
  <c r="B34" i="51"/>
  <c r="C140" i="46"/>
  <c r="C250" i="46"/>
  <c r="C27" i="62"/>
  <c r="C27" i="51"/>
  <c r="G238" i="62"/>
  <c r="F238" i="62"/>
  <c r="G249" i="62"/>
  <c r="G139" i="62"/>
  <c r="C249" i="62"/>
  <c r="C139" i="62"/>
  <c r="L256" i="51"/>
  <c r="L146" i="51"/>
  <c r="H140" i="46"/>
  <c r="H250" i="46"/>
  <c r="H27" i="62"/>
  <c r="H27" i="51"/>
  <c r="K257" i="46"/>
  <c r="K147" i="46"/>
  <c r="K34" i="62"/>
  <c r="K34" i="51"/>
  <c r="I237" i="51"/>
  <c r="D248" i="51"/>
  <c r="D138" i="51"/>
  <c r="L256" i="62"/>
  <c r="L146" i="62"/>
  <c r="F10" i="62"/>
  <c r="F10" i="51"/>
  <c r="F124" i="51" s="1"/>
  <c r="F237" i="46"/>
  <c r="J139" i="46"/>
  <c r="J249" i="46"/>
  <c r="J26" i="62"/>
  <c r="J26" i="51"/>
  <c r="C71" i="25"/>
  <c r="K256" i="51"/>
  <c r="K146" i="51"/>
  <c r="I237" i="62"/>
  <c r="D248" i="62"/>
  <c r="D138" i="62"/>
  <c r="I125" i="51"/>
  <c r="I124" i="51"/>
  <c r="I238" i="51"/>
  <c r="E256" i="51"/>
  <c r="E146" i="51"/>
  <c r="E147" i="46"/>
  <c r="E257" i="46"/>
  <c r="E34" i="62"/>
  <c r="E34" i="51"/>
  <c r="H249" i="51"/>
  <c r="H139" i="51"/>
  <c r="K256" i="62"/>
  <c r="K146" i="62"/>
  <c r="I124" i="62"/>
  <c r="I238" i="62"/>
  <c r="E256" i="62"/>
  <c r="E146" i="62"/>
  <c r="L257" i="46"/>
  <c r="L147" i="46"/>
  <c r="L34" i="62"/>
  <c r="L34" i="51"/>
  <c r="I250" i="46"/>
  <c r="I140" i="46"/>
  <c r="I27" i="62"/>
  <c r="I27" i="51"/>
  <c r="F85" i="25"/>
  <c r="H139" i="62"/>
  <c r="H249" i="62"/>
  <c r="F247" i="51"/>
  <c r="F137" i="51"/>
  <c r="J248" i="51"/>
  <c r="J138" i="51"/>
  <c r="D249" i="46"/>
  <c r="D139" i="46"/>
  <c r="D26" i="62"/>
  <c r="D26" i="51"/>
  <c r="G125" i="62"/>
  <c r="I249" i="51"/>
  <c r="I139" i="51"/>
  <c r="F247" i="62"/>
  <c r="F137" i="62"/>
  <c r="J138" i="62"/>
  <c r="J248" i="62"/>
  <c r="G10" i="62"/>
  <c r="G10" i="51"/>
  <c r="G237" i="51" s="1"/>
  <c r="G237" i="46"/>
  <c r="F248" i="46"/>
  <c r="F138" i="46"/>
  <c r="F25" i="62"/>
  <c r="F25" i="51"/>
  <c r="I9" i="62"/>
  <c r="I123" i="62" s="1"/>
  <c r="I9" i="51"/>
  <c r="I123" i="51" s="1"/>
  <c r="I236" i="46"/>
  <c r="E71" i="25"/>
  <c r="B71" i="25"/>
  <c r="I249" i="62"/>
  <c r="I139" i="62"/>
  <c r="F125" i="62"/>
  <c r="B256" i="51"/>
  <c r="B146" i="51"/>
  <c r="B70" i="25"/>
  <c r="F123" i="46"/>
  <c r="G123" i="46"/>
  <c r="C70" i="25"/>
  <c r="C251" i="46" l="1"/>
  <c r="C141" i="46"/>
  <c r="C28" i="62"/>
  <c r="C28" i="51"/>
  <c r="G141" i="46"/>
  <c r="G251" i="46"/>
  <c r="G28" i="62"/>
  <c r="G28" i="51"/>
  <c r="B148" i="46"/>
  <c r="B258" i="46"/>
  <c r="B35" i="62"/>
  <c r="B35" i="51"/>
  <c r="F138" i="51"/>
  <c r="F248" i="51"/>
  <c r="G237" i="62"/>
  <c r="I250" i="62"/>
  <c r="I140" i="62"/>
  <c r="J249" i="51"/>
  <c r="J139" i="51"/>
  <c r="F237" i="62"/>
  <c r="G124" i="62"/>
  <c r="D250" i="46"/>
  <c r="D140" i="46"/>
  <c r="D27" i="62"/>
  <c r="D27" i="51"/>
  <c r="I251" i="46"/>
  <c r="I141" i="46"/>
  <c r="I28" i="62"/>
  <c r="I28" i="51"/>
  <c r="F248" i="62"/>
  <c r="F138" i="62"/>
  <c r="J139" i="62"/>
  <c r="J249" i="62"/>
  <c r="H250" i="51"/>
  <c r="H140" i="51"/>
  <c r="B147" i="51"/>
  <c r="B257" i="51"/>
  <c r="G124" i="51"/>
  <c r="J140" i="46"/>
  <c r="J250" i="46"/>
  <c r="J27" i="62"/>
  <c r="J27" i="51"/>
  <c r="H141" i="46"/>
  <c r="H251" i="46"/>
  <c r="H28" i="62"/>
  <c r="H28" i="51"/>
  <c r="H250" i="62"/>
  <c r="H140" i="62"/>
  <c r="B257" i="62"/>
  <c r="B147" i="62"/>
  <c r="K148" i="46"/>
  <c r="K258" i="46"/>
  <c r="K35" i="62"/>
  <c r="K35" i="51"/>
  <c r="I236" i="51"/>
  <c r="D139" i="51"/>
  <c r="D249" i="51"/>
  <c r="K147" i="51"/>
  <c r="K257" i="51"/>
  <c r="C250" i="51"/>
  <c r="C140" i="51"/>
  <c r="G140" i="51"/>
  <c r="G250" i="51"/>
  <c r="G9" i="62"/>
  <c r="G9" i="51"/>
  <c r="G236" i="46"/>
  <c r="F9" i="62"/>
  <c r="F123" i="62" s="1"/>
  <c r="F9" i="51"/>
  <c r="F123" i="51" s="1"/>
  <c r="F236" i="46"/>
  <c r="I236" i="62"/>
  <c r="D249" i="62"/>
  <c r="D139" i="62"/>
  <c r="E257" i="51"/>
  <c r="E147" i="51"/>
  <c r="K257" i="62"/>
  <c r="K147" i="62"/>
  <c r="C250" i="62"/>
  <c r="C140" i="62"/>
  <c r="G140" i="62"/>
  <c r="G250" i="62"/>
  <c r="F139" i="46"/>
  <c r="F249" i="46"/>
  <c r="F26" i="62"/>
  <c r="F26" i="51"/>
  <c r="N85" i="25"/>
  <c r="L258" i="46"/>
  <c r="L148" i="46"/>
  <c r="L35" i="62"/>
  <c r="L35" i="51"/>
  <c r="L257" i="51"/>
  <c r="L147" i="51"/>
  <c r="E257" i="62"/>
  <c r="E147" i="62"/>
  <c r="F124" i="62"/>
  <c r="E148" i="46"/>
  <c r="E258" i="46"/>
  <c r="E35" i="62"/>
  <c r="E35" i="51"/>
  <c r="L147" i="62"/>
  <c r="L257" i="62"/>
  <c r="Q85" i="25"/>
  <c r="R85" i="25"/>
  <c r="E70" i="25"/>
  <c r="I140" i="51"/>
  <c r="I250" i="51"/>
  <c r="F237" i="51"/>
  <c r="C69" i="25"/>
  <c r="B69" i="25"/>
  <c r="I85" i="25" l="1"/>
  <c r="G8" i="62"/>
  <c r="G8" i="51"/>
  <c r="G235" i="46"/>
  <c r="F249" i="51"/>
  <c r="F139" i="51"/>
  <c r="K258" i="51"/>
  <c r="K148" i="51"/>
  <c r="J250" i="62"/>
  <c r="J140" i="62"/>
  <c r="B148" i="62"/>
  <c r="B258" i="62"/>
  <c r="B259" i="46"/>
  <c r="B149" i="46"/>
  <c r="B36" i="62"/>
  <c r="B36" i="51"/>
  <c r="E258" i="51"/>
  <c r="E148" i="51"/>
  <c r="F249" i="62"/>
  <c r="F139" i="62"/>
  <c r="G123" i="51"/>
  <c r="G236" i="51"/>
  <c r="K148" i="62"/>
  <c r="K258" i="62"/>
  <c r="H251" i="51"/>
  <c r="H141" i="51"/>
  <c r="L149" i="46"/>
  <c r="L259" i="46"/>
  <c r="L36" i="62"/>
  <c r="L36" i="51"/>
  <c r="F250" i="46"/>
  <c r="F140" i="46"/>
  <c r="F27" i="62"/>
  <c r="F27" i="51"/>
  <c r="G142" i="46"/>
  <c r="G252" i="46"/>
  <c r="G29" i="62"/>
  <c r="G29" i="51"/>
  <c r="K259" i="46"/>
  <c r="K149" i="46"/>
  <c r="K36" i="62"/>
  <c r="K36" i="51"/>
  <c r="E258" i="62"/>
  <c r="E148" i="62"/>
  <c r="L258" i="51"/>
  <c r="L148" i="51"/>
  <c r="G122" i="62"/>
  <c r="G236" i="62"/>
  <c r="H141" i="62"/>
  <c r="H251" i="62"/>
  <c r="F251" i="46"/>
  <c r="F141" i="46"/>
  <c r="F28" i="62"/>
  <c r="F28" i="51"/>
  <c r="L148" i="62"/>
  <c r="L258" i="62"/>
  <c r="F236" i="51"/>
  <c r="G122" i="46"/>
  <c r="G123" i="62"/>
  <c r="C251" i="51"/>
  <c r="C141" i="51"/>
  <c r="F8" i="62"/>
  <c r="F122" i="62" s="1"/>
  <c r="F8" i="51"/>
  <c r="F235" i="46"/>
  <c r="R88" i="25"/>
  <c r="I142" i="46"/>
  <c r="I252" i="46"/>
  <c r="I29" i="62"/>
  <c r="I29" i="51"/>
  <c r="F88" i="25"/>
  <c r="J251" i="46"/>
  <c r="J141" i="46"/>
  <c r="J28" i="62"/>
  <c r="J28" i="51"/>
  <c r="F236" i="62"/>
  <c r="D140" i="51"/>
  <c r="D250" i="51"/>
  <c r="C251" i="62"/>
  <c r="C141" i="62"/>
  <c r="K85" i="25"/>
  <c r="C252" i="46"/>
  <c r="C142" i="46"/>
  <c r="C29" i="62"/>
  <c r="C29" i="51"/>
  <c r="E149" i="46"/>
  <c r="E259" i="46"/>
  <c r="E36" i="62"/>
  <c r="E36" i="51"/>
  <c r="H252" i="46"/>
  <c r="H142" i="46"/>
  <c r="H29" i="62"/>
  <c r="H29" i="51"/>
  <c r="E69" i="25"/>
  <c r="F122" i="46"/>
  <c r="D250" i="62"/>
  <c r="D140" i="62"/>
  <c r="G141" i="51"/>
  <c r="G251" i="51"/>
  <c r="I8" i="62"/>
  <c r="I8" i="51"/>
  <c r="I235" i="46"/>
  <c r="I122" i="46"/>
  <c r="I251" i="51"/>
  <c r="I141" i="51"/>
  <c r="G141" i="62"/>
  <c r="G251" i="62"/>
  <c r="D141" i="46"/>
  <c r="D251" i="46"/>
  <c r="D28" i="62"/>
  <c r="D28" i="51"/>
  <c r="J250" i="51"/>
  <c r="J140" i="51"/>
  <c r="I251" i="62"/>
  <c r="I141" i="62"/>
  <c r="B258" i="51"/>
  <c r="B148" i="51"/>
  <c r="E68" i="25"/>
  <c r="C68" i="25"/>
  <c r="N88" i="25" l="1"/>
  <c r="F7" i="62"/>
  <c r="F7" i="51"/>
  <c r="F121" i="51" s="1"/>
  <c r="F234" i="46"/>
  <c r="L150" i="46"/>
  <c r="L260" i="46"/>
  <c r="L37" i="62"/>
  <c r="L37" i="51"/>
  <c r="I120" i="46"/>
  <c r="I7" i="62"/>
  <c r="I121" i="62" s="1"/>
  <c r="I7" i="51"/>
  <c r="I234" i="46"/>
  <c r="M83" i="25"/>
  <c r="I235" i="51"/>
  <c r="I122" i="51"/>
  <c r="E259" i="51"/>
  <c r="E149" i="51"/>
  <c r="I142" i="62"/>
  <c r="I252" i="62"/>
  <c r="G252" i="51"/>
  <c r="G142" i="51"/>
  <c r="I6" i="62"/>
  <c r="I233" i="62" s="1"/>
  <c r="I6" i="51"/>
  <c r="I233" i="51" s="1"/>
  <c r="I233" i="46"/>
  <c r="J252" i="46"/>
  <c r="J142" i="46"/>
  <c r="J29" i="62"/>
  <c r="J29" i="51"/>
  <c r="I235" i="62"/>
  <c r="I122" i="62"/>
  <c r="E259" i="62"/>
  <c r="E149" i="62"/>
  <c r="F235" i="51"/>
  <c r="G252" i="62"/>
  <c r="G142" i="62"/>
  <c r="K260" i="46"/>
  <c r="K150" i="46"/>
  <c r="K37" i="62"/>
  <c r="K37" i="51"/>
  <c r="I121" i="46"/>
  <c r="J141" i="51"/>
  <c r="J251" i="51"/>
  <c r="F121" i="62"/>
  <c r="F235" i="62"/>
  <c r="F122" i="51"/>
  <c r="K149" i="51"/>
  <c r="K259" i="51"/>
  <c r="G143" i="46"/>
  <c r="G253" i="46"/>
  <c r="G30" i="62"/>
  <c r="G30" i="51"/>
  <c r="C253" i="46"/>
  <c r="C143" i="46"/>
  <c r="C30" i="62"/>
  <c r="C30" i="51"/>
  <c r="D142" i="46"/>
  <c r="D252" i="46"/>
  <c r="D29" i="62"/>
  <c r="D29" i="51"/>
  <c r="H142" i="51"/>
  <c r="H252" i="51"/>
  <c r="J251" i="62"/>
  <c r="J141" i="62"/>
  <c r="F121" i="46"/>
  <c r="K149" i="62"/>
  <c r="K259" i="62"/>
  <c r="E150" i="46"/>
  <c r="E260" i="46"/>
  <c r="E37" i="62"/>
  <c r="E37" i="51"/>
  <c r="B260" i="46"/>
  <c r="B150" i="46"/>
  <c r="B37" i="62"/>
  <c r="B37" i="51"/>
  <c r="D251" i="51"/>
  <c r="D141" i="51"/>
  <c r="H252" i="62"/>
  <c r="H142" i="62"/>
  <c r="L149" i="51"/>
  <c r="L259" i="51"/>
  <c r="G235" i="51"/>
  <c r="G7" i="62"/>
  <c r="G121" i="62" s="1"/>
  <c r="G7" i="51"/>
  <c r="G121" i="51" s="1"/>
  <c r="G234" i="46"/>
  <c r="H253" i="46"/>
  <c r="H143" i="46"/>
  <c r="H30" i="62"/>
  <c r="H30" i="51"/>
  <c r="D251" i="62"/>
  <c r="D141" i="62"/>
  <c r="L149" i="62"/>
  <c r="L259" i="62"/>
  <c r="B259" i="51"/>
  <c r="B149" i="51"/>
  <c r="G235" i="62"/>
  <c r="I88" i="25"/>
  <c r="C252" i="51"/>
  <c r="C142" i="51"/>
  <c r="F141" i="51"/>
  <c r="F251" i="51"/>
  <c r="B68" i="25"/>
  <c r="F140" i="51"/>
  <c r="F250" i="51"/>
  <c r="G122" i="51"/>
  <c r="B259" i="62"/>
  <c r="B149" i="62"/>
  <c r="G121" i="46"/>
  <c r="Q88" i="25"/>
  <c r="I143" i="46"/>
  <c r="I253" i="46"/>
  <c r="I30" i="62"/>
  <c r="I30" i="51"/>
  <c r="J87" i="25"/>
  <c r="C252" i="62"/>
  <c r="C142" i="62"/>
  <c r="I252" i="51"/>
  <c r="I142" i="51"/>
  <c r="F251" i="62"/>
  <c r="F141" i="62"/>
  <c r="F250" i="62"/>
  <c r="F140" i="62"/>
  <c r="B67" i="25"/>
  <c r="C67" i="25"/>
  <c r="G120" i="46"/>
  <c r="I121" i="51" l="1"/>
  <c r="I120" i="51"/>
  <c r="I234" i="51"/>
  <c r="L261" i="46"/>
  <c r="L151" i="46"/>
  <c r="L38" i="62"/>
  <c r="L38" i="51"/>
  <c r="F6" i="62"/>
  <c r="F233" i="62" s="1"/>
  <c r="F6" i="51"/>
  <c r="F233" i="51" s="1"/>
  <c r="F233" i="46"/>
  <c r="H253" i="62"/>
  <c r="H143" i="62"/>
  <c r="E260" i="51"/>
  <c r="E150" i="51"/>
  <c r="E260" i="62"/>
  <c r="E150" i="62"/>
  <c r="D253" i="46"/>
  <c r="D143" i="46"/>
  <c r="D30" i="62"/>
  <c r="D30" i="51"/>
  <c r="G6" i="62"/>
  <c r="G233" i="62" s="1"/>
  <c r="G6" i="51"/>
  <c r="G233" i="51" s="1"/>
  <c r="G233" i="46"/>
  <c r="K261" i="46"/>
  <c r="K151" i="46"/>
  <c r="K38" i="62"/>
  <c r="K38" i="51"/>
  <c r="K88" i="25"/>
  <c r="E67" i="25"/>
  <c r="G253" i="62"/>
  <c r="G143" i="62"/>
  <c r="I120" i="62"/>
  <c r="I234" i="62"/>
  <c r="G143" i="51"/>
  <c r="G253" i="51"/>
  <c r="H254" i="46"/>
  <c r="H144" i="46"/>
  <c r="H31" i="62"/>
  <c r="H31" i="51"/>
  <c r="B260" i="51"/>
  <c r="B150" i="51"/>
  <c r="C253" i="51"/>
  <c r="C143" i="51"/>
  <c r="B151" i="46"/>
  <c r="B261" i="46"/>
  <c r="B38" i="62"/>
  <c r="B38" i="51"/>
  <c r="B260" i="62"/>
  <c r="B150" i="62"/>
  <c r="C143" i="62"/>
  <c r="C253" i="62"/>
  <c r="F142" i="46"/>
  <c r="F252" i="46"/>
  <c r="F29" i="62"/>
  <c r="F29" i="51"/>
  <c r="G144" i="46"/>
  <c r="G254" i="46"/>
  <c r="G31" i="62"/>
  <c r="G31" i="51"/>
  <c r="I253" i="51"/>
  <c r="I143" i="51"/>
  <c r="D252" i="51"/>
  <c r="D142" i="51"/>
  <c r="J252" i="51"/>
  <c r="J142" i="51"/>
  <c r="F234" i="51"/>
  <c r="J143" i="46"/>
  <c r="J253" i="46"/>
  <c r="J30" i="62"/>
  <c r="J30" i="51"/>
  <c r="E261" i="46"/>
  <c r="E151" i="46"/>
  <c r="E38" i="62"/>
  <c r="E38" i="51"/>
  <c r="I253" i="62"/>
  <c r="I143" i="62"/>
  <c r="G234" i="51"/>
  <c r="D252" i="62"/>
  <c r="D142" i="62"/>
  <c r="K260" i="51"/>
  <c r="K150" i="51"/>
  <c r="J252" i="62"/>
  <c r="J142" i="62"/>
  <c r="L260" i="51"/>
  <c r="L150" i="51"/>
  <c r="F234" i="62"/>
  <c r="C144" i="46"/>
  <c r="C254" i="46"/>
  <c r="C31" i="62"/>
  <c r="C31" i="51"/>
  <c r="F84" i="25"/>
  <c r="J83" i="25"/>
  <c r="I254" i="46"/>
  <c r="I144" i="46"/>
  <c r="I31" i="62"/>
  <c r="I31" i="51"/>
  <c r="H143" i="51"/>
  <c r="H253" i="51"/>
  <c r="G234" i="62"/>
  <c r="K150" i="62"/>
  <c r="K260" i="62"/>
  <c r="L260" i="62"/>
  <c r="L150" i="62"/>
  <c r="F120" i="46"/>
  <c r="G120" i="51" l="1"/>
  <c r="G120" i="62"/>
  <c r="F120" i="51"/>
  <c r="F120" i="62"/>
  <c r="F252" i="62"/>
  <c r="F142" i="62"/>
  <c r="B261" i="51"/>
  <c r="B151" i="51"/>
  <c r="D253" i="51"/>
  <c r="D143" i="51"/>
  <c r="L261" i="51"/>
  <c r="L151" i="51"/>
  <c r="F143" i="46"/>
  <c r="F253" i="46"/>
  <c r="F30" i="62"/>
  <c r="F30" i="51"/>
  <c r="L152" i="46"/>
  <c r="L262" i="46"/>
  <c r="L39" i="62"/>
  <c r="L39" i="51"/>
  <c r="C254" i="51"/>
  <c r="C144" i="51"/>
  <c r="G254" i="51"/>
  <c r="G144" i="51"/>
  <c r="B261" i="62"/>
  <c r="B151" i="62"/>
  <c r="B66" i="25"/>
  <c r="D253" i="62"/>
  <c r="D143" i="62"/>
  <c r="L261" i="62"/>
  <c r="L151" i="62"/>
  <c r="J254" i="46"/>
  <c r="J144" i="46"/>
  <c r="J31" i="62"/>
  <c r="J31" i="51"/>
  <c r="C254" i="62"/>
  <c r="C144" i="62"/>
  <c r="G254" i="62"/>
  <c r="G144" i="62"/>
  <c r="H254" i="51"/>
  <c r="H144" i="51"/>
  <c r="N84" i="25"/>
  <c r="B262" i="46"/>
  <c r="B152" i="46"/>
  <c r="B39" i="62"/>
  <c r="B39" i="51"/>
  <c r="D254" i="46"/>
  <c r="D144" i="46"/>
  <c r="D31" i="62"/>
  <c r="D31" i="51"/>
  <c r="I254" i="51"/>
  <c r="I144" i="51"/>
  <c r="J253" i="51"/>
  <c r="J143" i="51"/>
  <c r="H144" i="62"/>
  <c r="H254" i="62"/>
  <c r="K152" i="46"/>
  <c r="K262" i="46"/>
  <c r="K39" i="62"/>
  <c r="K39" i="51"/>
  <c r="G255" i="46"/>
  <c r="G145" i="46"/>
  <c r="G32" i="62"/>
  <c r="G32" i="51"/>
  <c r="C145" i="46"/>
  <c r="C255" i="46"/>
  <c r="C32" i="62"/>
  <c r="C32" i="51"/>
  <c r="I254" i="62"/>
  <c r="I144" i="62"/>
  <c r="J253" i="62"/>
  <c r="J143" i="62"/>
  <c r="R84" i="25"/>
  <c r="E262" i="46"/>
  <c r="E152" i="46"/>
  <c r="E39" i="62"/>
  <c r="E39" i="51"/>
  <c r="E261" i="51"/>
  <c r="E151" i="51"/>
  <c r="K261" i="51"/>
  <c r="K151" i="51"/>
  <c r="I255" i="46"/>
  <c r="I145" i="46"/>
  <c r="I32" i="62"/>
  <c r="I32" i="51"/>
  <c r="H145" i="46"/>
  <c r="H255" i="46"/>
  <c r="H32" i="62"/>
  <c r="H32" i="51"/>
  <c r="E261" i="62"/>
  <c r="E151" i="62"/>
  <c r="K151" i="62"/>
  <c r="K261" i="62"/>
  <c r="E66" i="25"/>
  <c r="Q84" i="25"/>
  <c r="F252" i="51"/>
  <c r="F142" i="51"/>
  <c r="C66" i="25"/>
  <c r="C65" i="25"/>
  <c r="B65" i="25"/>
  <c r="E65" i="25"/>
  <c r="D145" i="46" l="1"/>
  <c r="D255" i="46"/>
  <c r="D32" i="62"/>
  <c r="D32" i="51"/>
  <c r="Q89" i="25"/>
  <c r="H145" i="62"/>
  <c r="H255" i="62"/>
  <c r="K262" i="51"/>
  <c r="K152" i="51"/>
  <c r="B263" i="46"/>
  <c r="B153" i="46"/>
  <c r="B40" i="62"/>
  <c r="B40" i="51"/>
  <c r="K152" i="62"/>
  <c r="K262" i="62"/>
  <c r="E263" i="46"/>
  <c r="E153" i="46"/>
  <c r="E40" i="62"/>
  <c r="E40" i="51"/>
  <c r="C256" i="46"/>
  <c r="C146" i="46"/>
  <c r="C33" i="62"/>
  <c r="C33" i="51"/>
  <c r="G145" i="51"/>
  <c r="G255" i="51"/>
  <c r="B152" i="51"/>
  <c r="B262" i="51"/>
  <c r="K84" i="25"/>
  <c r="N89" i="25"/>
  <c r="J255" i="46"/>
  <c r="J145" i="46"/>
  <c r="J32" i="62"/>
  <c r="J32" i="51"/>
  <c r="K153" i="46"/>
  <c r="K263" i="46"/>
  <c r="K40" i="62"/>
  <c r="K40" i="51"/>
  <c r="G255" i="62"/>
  <c r="G145" i="62"/>
  <c r="B152" i="62"/>
  <c r="B262" i="62"/>
  <c r="H146" i="46"/>
  <c r="H256" i="46"/>
  <c r="H33" i="62"/>
  <c r="H33" i="51"/>
  <c r="C255" i="51"/>
  <c r="C145" i="51"/>
  <c r="D254" i="51"/>
  <c r="D144" i="51"/>
  <c r="F253" i="51"/>
  <c r="F143" i="51"/>
  <c r="I146" i="46"/>
  <c r="I256" i="46"/>
  <c r="I33" i="62"/>
  <c r="I33" i="51"/>
  <c r="G256" i="46"/>
  <c r="G146" i="46"/>
  <c r="G33" i="62"/>
  <c r="G33" i="51"/>
  <c r="I255" i="51"/>
  <c r="I145" i="51"/>
  <c r="C145" i="62"/>
  <c r="C255" i="62"/>
  <c r="D144" i="62"/>
  <c r="D254" i="62"/>
  <c r="F253" i="62"/>
  <c r="F143" i="62"/>
  <c r="F254" i="46"/>
  <c r="F144" i="46"/>
  <c r="F31" i="62"/>
  <c r="F31" i="51"/>
  <c r="I145" i="62"/>
  <c r="I255" i="62"/>
  <c r="E262" i="51"/>
  <c r="E152" i="51"/>
  <c r="J254" i="51"/>
  <c r="J144" i="51"/>
  <c r="L152" i="51"/>
  <c r="L262" i="51"/>
  <c r="L153" i="46"/>
  <c r="L263" i="46"/>
  <c r="L40" i="62"/>
  <c r="L40" i="51"/>
  <c r="I84" i="25"/>
  <c r="H145" i="51"/>
  <c r="H255" i="51"/>
  <c r="E262" i="62"/>
  <c r="E152" i="62"/>
  <c r="J254" i="62"/>
  <c r="J144" i="62"/>
  <c r="L152" i="62"/>
  <c r="L262" i="62"/>
  <c r="C64" i="25"/>
  <c r="J88" i="25" l="1"/>
  <c r="I257" i="46"/>
  <c r="I147" i="46"/>
  <c r="I34" i="62"/>
  <c r="I34" i="51"/>
  <c r="G256" i="62"/>
  <c r="G146" i="62"/>
  <c r="H256" i="51"/>
  <c r="H146" i="51"/>
  <c r="J145" i="51"/>
  <c r="J255" i="51"/>
  <c r="C256" i="51"/>
  <c r="C146" i="51"/>
  <c r="C147" i="46"/>
  <c r="C257" i="46"/>
  <c r="C34" i="62"/>
  <c r="C34" i="51"/>
  <c r="F144" i="51"/>
  <c r="F254" i="51"/>
  <c r="H146" i="62"/>
  <c r="H256" i="62"/>
  <c r="J255" i="62"/>
  <c r="J145" i="62"/>
  <c r="C256" i="62"/>
  <c r="C146" i="62"/>
  <c r="J256" i="46"/>
  <c r="J146" i="46"/>
  <c r="J33" i="62"/>
  <c r="J33" i="51"/>
  <c r="F144" i="62"/>
  <c r="F254" i="62"/>
  <c r="K263" i="51"/>
  <c r="K153" i="51"/>
  <c r="E154" i="46"/>
  <c r="E264" i="46"/>
  <c r="E41" i="62"/>
  <c r="E41" i="51"/>
  <c r="B154" i="46"/>
  <c r="B264" i="46"/>
  <c r="B41" i="62"/>
  <c r="B41" i="51"/>
  <c r="L153" i="51"/>
  <c r="L263" i="51"/>
  <c r="E64" i="25"/>
  <c r="K263" i="62"/>
  <c r="K153" i="62"/>
  <c r="D145" i="51"/>
  <c r="D255" i="51"/>
  <c r="K264" i="46"/>
  <c r="K154" i="46"/>
  <c r="K41" i="62"/>
  <c r="K41" i="51"/>
  <c r="F89" i="25"/>
  <c r="L264" i="46"/>
  <c r="L154" i="46"/>
  <c r="L41" i="62"/>
  <c r="L41" i="51"/>
  <c r="L263" i="62"/>
  <c r="L153" i="62"/>
  <c r="D255" i="62"/>
  <c r="D145" i="62"/>
  <c r="G257" i="46"/>
  <c r="G147" i="46"/>
  <c r="G34" i="62"/>
  <c r="G34" i="51"/>
  <c r="I256" i="51"/>
  <c r="I146" i="51"/>
  <c r="R89" i="25"/>
  <c r="D256" i="46"/>
  <c r="D146" i="46"/>
  <c r="D33" i="62"/>
  <c r="D33" i="51"/>
  <c r="K89" i="25"/>
  <c r="H257" i="46"/>
  <c r="H147" i="46"/>
  <c r="H34" i="62"/>
  <c r="H34" i="51"/>
  <c r="B64" i="25"/>
  <c r="I256" i="62"/>
  <c r="I146" i="62"/>
  <c r="E263" i="51"/>
  <c r="E153" i="51"/>
  <c r="B263" i="51"/>
  <c r="B153" i="51"/>
  <c r="F145" i="46"/>
  <c r="F255" i="46"/>
  <c r="F32" i="62"/>
  <c r="F32" i="51"/>
  <c r="M82" i="25"/>
  <c r="G146" i="51"/>
  <c r="G256" i="51"/>
  <c r="E153" i="62"/>
  <c r="E263" i="62"/>
  <c r="B263" i="62"/>
  <c r="B153" i="62"/>
  <c r="B63" i="25"/>
  <c r="E63" i="25"/>
  <c r="B155" i="46" l="1"/>
  <c r="B265" i="46"/>
  <c r="B42" i="62"/>
  <c r="B42" i="51"/>
  <c r="C63" i="25"/>
  <c r="L264" i="62"/>
  <c r="L154" i="62"/>
  <c r="E264" i="62"/>
  <c r="E154" i="62"/>
  <c r="C257" i="62"/>
  <c r="C147" i="62"/>
  <c r="E155" i="46"/>
  <c r="E265" i="46"/>
  <c r="E42" i="62"/>
  <c r="E42" i="51"/>
  <c r="B154" i="51"/>
  <c r="B264" i="51"/>
  <c r="J256" i="51"/>
  <c r="J146" i="51"/>
  <c r="F83" i="25"/>
  <c r="F255" i="51"/>
  <c r="F145" i="51"/>
  <c r="B264" i="62"/>
  <c r="B154" i="62"/>
  <c r="J146" i="62"/>
  <c r="J256" i="62"/>
  <c r="F255" i="62"/>
  <c r="F145" i="62"/>
  <c r="D256" i="51"/>
  <c r="D146" i="51"/>
  <c r="F146" i="46"/>
  <c r="F256" i="46"/>
  <c r="F33" i="62"/>
  <c r="F33" i="51"/>
  <c r="J147" i="46"/>
  <c r="J257" i="46"/>
  <c r="J34" i="62"/>
  <c r="J34" i="51"/>
  <c r="L265" i="46"/>
  <c r="L155" i="46"/>
  <c r="L42" i="62"/>
  <c r="L42" i="51"/>
  <c r="D256" i="62"/>
  <c r="D146" i="62"/>
  <c r="K264" i="51"/>
  <c r="K154" i="51"/>
  <c r="H258" i="46"/>
  <c r="H148" i="46"/>
  <c r="H35" i="62"/>
  <c r="H35" i="51"/>
  <c r="G257" i="51"/>
  <c r="G147" i="51"/>
  <c r="K264" i="62"/>
  <c r="K154" i="62"/>
  <c r="I257" i="51"/>
  <c r="I147" i="51"/>
  <c r="C148" i="46"/>
  <c r="C258" i="46"/>
  <c r="C35" i="62"/>
  <c r="C35" i="51"/>
  <c r="K265" i="46"/>
  <c r="K155" i="46"/>
  <c r="K42" i="62"/>
  <c r="K42" i="51"/>
  <c r="I258" i="46"/>
  <c r="I148" i="46"/>
  <c r="I35" i="62"/>
  <c r="I35" i="51"/>
  <c r="H257" i="51"/>
  <c r="H147" i="51"/>
  <c r="G147" i="62"/>
  <c r="G257" i="62"/>
  <c r="I147" i="62"/>
  <c r="I257" i="62"/>
  <c r="J82" i="25"/>
  <c r="G258" i="46"/>
  <c r="G148" i="46"/>
  <c r="G35" i="62"/>
  <c r="G35" i="51"/>
  <c r="D257" i="46"/>
  <c r="D147" i="46"/>
  <c r="D34" i="62"/>
  <c r="D34" i="51"/>
  <c r="I89" i="25"/>
  <c r="H257" i="62"/>
  <c r="H147" i="62"/>
  <c r="L264" i="51"/>
  <c r="L154" i="51"/>
  <c r="E264" i="51"/>
  <c r="E154" i="51"/>
  <c r="C257" i="51"/>
  <c r="C147" i="51"/>
  <c r="E62" i="25"/>
  <c r="B62" i="25"/>
  <c r="H149" i="46" l="1"/>
  <c r="H259" i="46"/>
  <c r="H36" i="62"/>
  <c r="H36" i="51"/>
  <c r="J148" i="46"/>
  <c r="J258" i="46"/>
  <c r="J35" i="62"/>
  <c r="J35" i="51"/>
  <c r="I258" i="62"/>
  <c r="I148" i="62"/>
  <c r="L265" i="62"/>
  <c r="L155" i="62"/>
  <c r="E265" i="62"/>
  <c r="E155" i="62"/>
  <c r="F147" i="46"/>
  <c r="F257" i="46"/>
  <c r="F34" i="62"/>
  <c r="F34" i="51"/>
  <c r="R83" i="25"/>
  <c r="G149" i="46"/>
  <c r="G259" i="46"/>
  <c r="G36" i="62"/>
  <c r="G36" i="51"/>
  <c r="K156" i="46"/>
  <c r="K266" i="46"/>
  <c r="K43" i="62"/>
  <c r="K43" i="51"/>
  <c r="D148" i="46"/>
  <c r="D258" i="46"/>
  <c r="D35" i="62"/>
  <c r="D35" i="51"/>
  <c r="G258" i="51"/>
  <c r="G148" i="51"/>
  <c r="C258" i="51"/>
  <c r="C148" i="51"/>
  <c r="F256" i="51"/>
  <c r="F146" i="51"/>
  <c r="E266" i="46"/>
  <c r="E156" i="46"/>
  <c r="E43" i="62"/>
  <c r="E43" i="51"/>
  <c r="N83" i="25"/>
  <c r="L156" i="46"/>
  <c r="L266" i="46"/>
  <c r="L43" i="62"/>
  <c r="L43" i="51"/>
  <c r="G258" i="62"/>
  <c r="G148" i="62"/>
  <c r="C258" i="62"/>
  <c r="C148" i="62"/>
  <c r="F256" i="62"/>
  <c r="F146" i="62"/>
  <c r="B265" i="51"/>
  <c r="B155" i="51"/>
  <c r="C62" i="25"/>
  <c r="Q83" i="25"/>
  <c r="D257" i="51"/>
  <c r="D147" i="51"/>
  <c r="K155" i="51"/>
  <c r="K265" i="51"/>
  <c r="H258" i="51"/>
  <c r="H148" i="51"/>
  <c r="J257" i="51"/>
  <c r="J147" i="51"/>
  <c r="B155" i="62"/>
  <c r="B265" i="62"/>
  <c r="C259" i="46"/>
  <c r="C149" i="46"/>
  <c r="C36" i="62"/>
  <c r="C36" i="51"/>
  <c r="B266" i="46"/>
  <c r="B156" i="46"/>
  <c r="B43" i="62"/>
  <c r="B43" i="51"/>
  <c r="D147" i="62"/>
  <c r="D257" i="62"/>
  <c r="K155" i="62"/>
  <c r="K265" i="62"/>
  <c r="H258" i="62"/>
  <c r="H148" i="62"/>
  <c r="J257" i="62"/>
  <c r="J147" i="62"/>
  <c r="I259" i="46"/>
  <c r="I149" i="46"/>
  <c r="I36" i="62"/>
  <c r="I36" i="51"/>
  <c r="I258" i="51"/>
  <c r="I148" i="51"/>
  <c r="L155" i="51"/>
  <c r="L265" i="51"/>
  <c r="E265" i="51"/>
  <c r="E155" i="51"/>
  <c r="E61" i="25"/>
  <c r="C61" i="25"/>
  <c r="B61" i="25"/>
  <c r="F90" i="25" l="1"/>
  <c r="K83" i="25"/>
  <c r="C259" i="62"/>
  <c r="C149" i="62"/>
  <c r="E266" i="51"/>
  <c r="E156" i="51"/>
  <c r="G259" i="51"/>
  <c r="G149" i="51"/>
  <c r="N90" i="25"/>
  <c r="R90" i="25"/>
  <c r="B266" i="62"/>
  <c r="B156" i="62"/>
  <c r="K266" i="51"/>
  <c r="K156" i="51"/>
  <c r="F257" i="51"/>
  <c r="F147" i="51"/>
  <c r="C260" i="46"/>
  <c r="C150" i="46"/>
  <c r="C37" i="62"/>
  <c r="C37" i="51"/>
  <c r="I83" i="25"/>
  <c r="I149" i="51"/>
  <c r="I259" i="51"/>
  <c r="L266" i="51"/>
  <c r="L156" i="51"/>
  <c r="K266" i="62"/>
  <c r="K156" i="62"/>
  <c r="F257" i="62"/>
  <c r="F147" i="62"/>
  <c r="H259" i="51"/>
  <c r="H149" i="51"/>
  <c r="F258" i="46"/>
  <c r="F148" i="46"/>
  <c r="F35" i="62"/>
  <c r="F35" i="51"/>
  <c r="H260" i="46"/>
  <c r="H150" i="46"/>
  <c r="H37" i="62"/>
  <c r="H37" i="51"/>
  <c r="K267" i="46"/>
  <c r="K157" i="46"/>
  <c r="K44" i="62"/>
  <c r="K44" i="51"/>
  <c r="I259" i="62"/>
  <c r="I149" i="62"/>
  <c r="L266" i="62"/>
  <c r="L156" i="62"/>
  <c r="D258" i="51"/>
  <c r="D148" i="51"/>
  <c r="H259" i="62"/>
  <c r="H149" i="62"/>
  <c r="G259" i="62"/>
  <c r="G149" i="62"/>
  <c r="D149" i="46"/>
  <c r="D259" i="46"/>
  <c r="D36" i="62"/>
  <c r="D36" i="51"/>
  <c r="I150" i="46"/>
  <c r="I260" i="46"/>
  <c r="I37" i="62"/>
  <c r="I37" i="51"/>
  <c r="J259" i="46"/>
  <c r="J149" i="46"/>
  <c r="J36" i="62"/>
  <c r="J36" i="51"/>
  <c r="D258" i="62"/>
  <c r="D148" i="62"/>
  <c r="J258" i="51"/>
  <c r="J148" i="51"/>
  <c r="E267" i="46"/>
  <c r="E157" i="46"/>
  <c r="E44" i="62"/>
  <c r="E44" i="51"/>
  <c r="J258" i="62"/>
  <c r="J148" i="62"/>
  <c r="G260" i="46"/>
  <c r="G150" i="46"/>
  <c r="G37" i="62"/>
  <c r="G37" i="51"/>
  <c r="B156" i="51"/>
  <c r="B266" i="51"/>
  <c r="E266" i="62"/>
  <c r="E156" i="62"/>
  <c r="L157" i="46"/>
  <c r="L267" i="46"/>
  <c r="L44" i="62"/>
  <c r="L44" i="51"/>
  <c r="B157" i="46"/>
  <c r="B267" i="46"/>
  <c r="B44" i="62"/>
  <c r="B44" i="51"/>
  <c r="C259" i="51"/>
  <c r="C149" i="51"/>
  <c r="C60" i="25"/>
  <c r="E60" i="25"/>
  <c r="J260" i="46" l="1"/>
  <c r="J150" i="46"/>
  <c r="J37" i="62"/>
  <c r="J37" i="51"/>
  <c r="G261" i="46"/>
  <c r="G151" i="46"/>
  <c r="G38" i="62"/>
  <c r="G38" i="51"/>
  <c r="B267" i="62"/>
  <c r="B157" i="62"/>
  <c r="G260" i="62"/>
  <c r="G150" i="62"/>
  <c r="E157" i="62"/>
  <c r="E267" i="62"/>
  <c r="J259" i="51"/>
  <c r="J149" i="51"/>
  <c r="F258" i="51"/>
  <c r="F148" i="51"/>
  <c r="C260" i="51"/>
  <c r="C150" i="51"/>
  <c r="J17" i="62"/>
  <c r="J17" i="51"/>
  <c r="J131" i="46"/>
  <c r="J244" i="46"/>
  <c r="I90" i="25"/>
  <c r="J259" i="62"/>
  <c r="J149" i="62"/>
  <c r="F258" i="62"/>
  <c r="F148" i="62"/>
  <c r="C260" i="62"/>
  <c r="C150" i="62"/>
  <c r="D150" i="46"/>
  <c r="D260" i="46"/>
  <c r="D37" i="62"/>
  <c r="D37" i="51"/>
  <c r="E158" i="46"/>
  <c r="E268" i="46"/>
  <c r="E45" i="62"/>
  <c r="E45" i="51"/>
  <c r="H260" i="51"/>
  <c r="H150" i="51"/>
  <c r="M81" i="25"/>
  <c r="H150" i="62"/>
  <c r="H260" i="62"/>
  <c r="K268" i="46"/>
  <c r="K158" i="46"/>
  <c r="K45" i="62"/>
  <c r="K45" i="51"/>
  <c r="F259" i="46"/>
  <c r="F149" i="46"/>
  <c r="F36" i="62"/>
  <c r="F36" i="51"/>
  <c r="D259" i="51"/>
  <c r="D149" i="51"/>
  <c r="K267" i="51"/>
  <c r="K157" i="51"/>
  <c r="H261" i="46"/>
  <c r="H151" i="46"/>
  <c r="H38" i="62"/>
  <c r="H38" i="51"/>
  <c r="L158" i="46"/>
  <c r="L268" i="46"/>
  <c r="L45" i="62"/>
  <c r="L45" i="51"/>
  <c r="B158" i="46"/>
  <c r="B268" i="46"/>
  <c r="B45" i="62"/>
  <c r="B45" i="51"/>
  <c r="L267" i="51"/>
  <c r="L157" i="51"/>
  <c r="D149" i="62"/>
  <c r="D259" i="62"/>
  <c r="K267" i="62"/>
  <c r="K157" i="62"/>
  <c r="J89" i="25"/>
  <c r="I151" i="46"/>
  <c r="I261" i="46"/>
  <c r="I38" i="62"/>
  <c r="I38" i="51"/>
  <c r="C151" i="46"/>
  <c r="C261" i="46"/>
  <c r="C38" i="62"/>
  <c r="C38" i="51"/>
  <c r="L157" i="62"/>
  <c r="L267" i="62"/>
  <c r="I150" i="51"/>
  <c r="I260" i="51"/>
  <c r="Q90" i="25"/>
  <c r="B267" i="51"/>
  <c r="B157" i="51"/>
  <c r="G260" i="51"/>
  <c r="G150" i="51"/>
  <c r="E267" i="51"/>
  <c r="E157" i="51"/>
  <c r="B60" i="25"/>
  <c r="I260" i="62"/>
  <c r="I150" i="62"/>
  <c r="G262" i="46" l="1"/>
  <c r="G152" i="46"/>
  <c r="G39" i="62"/>
  <c r="G39" i="51"/>
  <c r="I262" i="46"/>
  <c r="I152" i="46"/>
  <c r="I39" i="62"/>
  <c r="I39" i="51"/>
  <c r="C261" i="62"/>
  <c r="C151" i="62"/>
  <c r="E268" i="51"/>
  <c r="E158" i="51"/>
  <c r="E268" i="62"/>
  <c r="E158" i="62"/>
  <c r="B159" i="46"/>
  <c r="B269" i="46"/>
  <c r="B46" i="62"/>
  <c r="B46" i="51"/>
  <c r="C152" i="46"/>
  <c r="C262" i="46"/>
  <c r="C39" i="62"/>
  <c r="C39" i="51"/>
  <c r="K90" i="25"/>
  <c r="H261" i="51"/>
  <c r="H151" i="51"/>
  <c r="K158" i="51"/>
  <c r="K268" i="51"/>
  <c r="J16" i="62"/>
  <c r="J130" i="62" s="1"/>
  <c r="J16" i="51"/>
  <c r="J243" i="46"/>
  <c r="H261" i="62"/>
  <c r="H151" i="62"/>
  <c r="K268" i="62"/>
  <c r="K158" i="62"/>
  <c r="J131" i="51"/>
  <c r="J244" i="51"/>
  <c r="J260" i="51"/>
  <c r="J150" i="51"/>
  <c r="F82" i="25"/>
  <c r="L268" i="51"/>
  <c r="L158" i="51"/>
  <c r="F259" i="51"/>
  <c r="F149" i="51"/>
  <c r="J131" i="62"/>
  <c r="J244" i="62"/>
  <c r="J260" i="62"/>
  <c r="J150" i="62"/>
  <c r="L159" i="46"/>
  <c r="L269" i="46"/>
  <c r="L46" i="62"/>
  <c r="L46" i="51"/>
  <c r="D151" i="46"/>
  <c r="D261" i="46"/>
  <c r="D38" i="62"/>
  <c r="D38" i="51"/>
  <c r="I261" i="51"/>
  <c r="I151" i="51"/>
  <c r="L268" i="62"/>
  <c r="L158" i="62"/>
  <c r="F259" i="62"/>
  <c r="F149" i="62"/>
  <c r="G261" i="51"/>
  <c r="G151" i="51"/>
  <c r="H262" i="46"/>
  <c r="H152" i="46"/>
  <c r="H39" i="62"/>
  <c r="H39" i="51"/>
  <c r="F260" i="46"/>
  <c r="F150" i="46"/>
  <c r="F37" i="62"/>
  <c r="F37" i="51"/>
  <c r="E269" i="46"/>
  <c r="E159" i="46"/>
  <c r="E46" i="62"/>
  <c r="E46" i="51"/>
  <c r="I261" i="62"/>
  <c r="I151" i="62"/>
  <c r="B268" i="51"/>
  <c r="B158" i="51"/>
  <c r="D150" i="51"/>
  <c r="D260" i="51"/>
  <c r="J130" i="46"/>
  <c r="G261" i="62"/>
  <c r="G151" i="62"/>
  <c r="J81" i="25"/>
  <c r="K159" i="46"/>
  <c r="K269" i="46"/>
  <c r="K46" i="62"/>
  <c r="K46" i="51"/>
  <c r="C151" i="51"/>
  <c r="C261" i="51"/>
  <c r="B268" i="62"/>
  <c r="B158" i="62"/>
  <c r="D260" i="62"/>
  <c r="D150" i="62"/>
  <c r="N82" i="25" l="1"/>
  <c r="E270" i="46"/>
  <c r="E160" i="46"/>
  <c r="E47" i="62"/>
  <c r="E47" i="51"/>
  <c r="D152" i="46"/>
  <c r="D262" i="46"/>
  <c r="D39" i="62"/>
  <c r="D39" i="51"/>
  <c r="E269" i="51"/>
  <c r="E159" i="51"/>
  <c r="L269" i="51"/>
  <c r="L159" i="51"/>
  <c r="J151" i="46"/>
  <c r="J261" i="46"/>
  <c r="J38" i="62"/>
  <c r="J38" i="51"/>
  <c r="K269" i="51"/>
  <c r="K159" i="51"/>
  <c r="E159" i="62"/>
  <c r="E269" i="62"/>
  <c r="L269" i="62"/>
  <c r="L159" i="62"/>
  <c r="B269" i="51"/>
  <c r="B159" i="51"/>
  <c r="J15" i="62"/>
  <c r="J129" i="62" s="1"/>
  <c r="J15" i="51"/>
  <c r="J129" i="51" s="1"/>
  <c r="J242" i="46"/>
  <c r="K269" i="62"/>
  <c r="K159" i="62"/>
  <c r="D261" i="51"/>
  <c r="D151" i="51"/>
  <c r="J130" i="51"/>
  <c r="J243" i="51"/>
  <c r="B269" i="62"/>
  <c r="B159" i="62"/>
  <c r="L160" i="46"/>
  <c r="L270" i="46"/>
  <c r="L47" i="62"/>
  <c r="L47" i="51"/>
  <c r="Q82" i="25"/>
  <c r="D151" i="62"/>
  <c r="D261" i="62"/>
  <c r="J243" i="62"/>
  <c r="C262" i="51"/>
  <c r="C152" i="51"/>
  <c r="G152" i="51"/>
  <c r="G262" i="51"/>
  <c r="B270" i="46"/>
  <c r="B160" i="46"/>
  <c r="B47" i="62"/>
  <c r="B47" i="51"/>
  <c r="H262" i="51"/>
  <c r="H152" i="51"/>
  <c r="J129" i="46"/>
  <c r="C152" i="62"/>
  <c r="C262" i="62"/>
  <c r="G262" i="62"/>
  <c r="G152" i="62"/>
  <c r="K160" i="46"/>
  <c r="K270" i="46"/>
  <c r="K47" i="62"/>
  <c r="K47" i="51"/>
  <c r="R82" i="25"/>
  <c r="H262" i="62"/>
  <c r="H152" i="62"/>
  <c r="I262" i="51"/>
  <c r="I152" i="51"/>
  <c r="J262" i="46"/>
  <c r="J152" i="46"/>
  <c r="J39" i="62"/>
  <c r="J39" i="51"/>
  <c r="I263" i="46"/>
  <c r="I153" i="46"/>
  <c r="I40" i="62"/>
  <c r="I40" i="51"/>
  <c r="F260" i="51"/>
  <c r="F150" i="51"/>
  <c r="I262" i="62"/>
  <c r="I152" i="62"/>
  <c r="H153" i="46"/>
  <c r="H263" i="46"/>
  <c r="H40" i="62"/>
  <c r="H40" i="51"/>
  <c r="F261" i="46"/>
  <c r="F151" i="46"/>
  <c r="F38" i="62"/>
  <c r="F38" i="51"/>
  <c r="G263" i="46"/>
  <c r="G153" i="46"/>
  <c r="G40" i="62"/>
  <c r="G40" i="51"/>
  <c r="C153" i="46"/>
  <c r="C263" i="46"/>
  <c r="C40" i="62"/>
  <c r="C40" i="51"/>
  <c r="F150" i="62"/>
  <c r="F260" i="62"/>
  <c r="F152" i="46" l="1"/>
  <c r="F262" i="46"/>
  <c r="F39" i="62"/>
  <c r="F39" i="51"/>
  <c r="K82" i="25"/>
  <c r="F261" i="51"/>
  <c r="F151" i="51"/>
  <c r="I153" i="51"/>
  <c r="I263" i="51"/>
  <c r="R91" i="25"/>
  <c r="H154" i="46"/>
  <c r="H264" i="46"/>
  <c r="H41" i="62"/>
  <c r="H41" i="51"/>
  <c r="F151" i="62"/>
  <c r="F261" i="62"/>
  <c r="I263" i="62"/>
  <c r="I153" i="62"/>
  <c r="B160" i="51"/>
  <c r="B270" i="51"/>
  <c r="G263" i="51"/>
  <c r="G153" i="51"/>
  <c r="B270" i="62"/>
  <c r="B160" i="62"/>
  <c r="G263" i="62"/>
  <c r="G153" i="62"/>
  <c r="J261" i="51"/>
  <c r="J151" i="51"/>
  <c r="E270" i="51"/>
  <c r="E160" i="51"/>
  <c r="I82" i="25"/>
  <c r="C263" i="51"/>
  <c r="C153" i="51"/>
  <c r="K270" i="51"/>
  <c r="K160" i="51"/>
  <c r="L270" i="51"/>
  <c r="L160" i="51"/>
  <c r="J151" i="62"/>
  <c r="J261" i="62"/>
  <c r="E270" i="62"/>
  <c r="E160" i="62"/>
  <c r="C154" i="46"/>
  <c r="C264" i="46"/>
  <c r="C41" i="62"/>
  <c r="C41" i="51"/>
  <c r="I154" i="46"/>
  <c r="I264" i="46"/>
  <c r="I41" i="62"/>
  <c r="I41" i="51"/>
  <c r="L161" i="46"/>
  <c r="L271" i="46"/>
  <c r="L48" i="62"/>
  <c r="L48" i="51"/>
  <c r="B271" i="46"/>
  <c r="B161" i="46"/>
  <c r="B48" i="62"/>
  <c r="B48" i="51"/>
  <c r="C263" i="62"/>
  <c r="C153" i="62"/>
  <c r="K160" i="62"/>
  <c r="K270" i="62"/>
  <c r="L270" i="62"/>
  <c r="L160" i="62"/>
  <c r="J242" i="51"/>
  <c r="D262" i="51"/>
  <c r="D152" i="51"/>
  <c r="J14" i="62"/>
  <c r="J128" i="62" s="1"/>
  <c r="J14" i="51"/>
  <c r="J241" i="46"/>
  <c r="F91" i="25"/>
  <c r="H153" i="51"/>
  <c r="H263" i="51"/>
  <c r="J152" i="51"/>
  <c r="J262" i="51"/>
  <c r="J242" i="62"/>
  <c r="D262" i="62"/>
  <c r="D152" i="62"/>
  <c r="G264" i="46"/>
  <c r="G154" i="46"/>
  <c r="G41" i="62"/>
  <c r="G41" i="51"/>
  <c r="K161" i="46"/>
  <c r="K271" i="46"/>
  <c r="K48" i="62"/>
  <c r="K48" i="51"/>
  <c r="D153" i="46"/>
  <c r="D263" i="46"/>
  <c r="D40" i="62"/>
  <c r="D40" i="51"/>
  <c r="N91" i="25"/>
  <c r="E271" i="46"/>
  <c r="E161" i="46"/>
  <c r="E48" i="62"/>
  <c r="E48" i="51"/>
  <c r="H153" i="62"/>
  <c r="H263" i="62"/>
  <c r="J152" i="62"/>
  <c r="J262" i="62"/>
  <c r="J128" i="46"/>
  <c r="I265" i="46" l="1"/>
  <c r="I155" i="46"/>
  <c r="I42" i="62"/>
  <c r="I42" i="51"/>
  <c r="Q91" i="25"/>
  <c r="K271" i="62"/>
  <c r="K161" i="62"/>
  <c r="I264" i="51"/>
  <c r="I154" i="51"/>
  <c r="D153" i="51"/>
  <c r="D263" i="51"/>
  <c r="I264" i="62"/>
  <c r="I154" i="62"/>
  <c r="D264" i="46"/>
  <c r="D154" i="46"/>
  <c r="D41" i="62"/>
  <c r="D41" i="51"/>
  <c r="L272" i="46"/>
  <c r="L162" i="46"/>
  <c r="L49" i="62"/>
  <c r="L49" i="51"/>
  <c r="B272" i="46"/>
  <c r="B162" i="46"/>
  <c r="B49" i="62"/>
  <c r="B49" i="51"/>
  <c r="D153" i="62"/>
  <c r="D263" i="62"/>
  <c r="L271" i="51"/>
  <c r="L161" i="51"/>
  <c r="E162" i="46"/>
  <c r="E272" i="46"/>
  <c r="E49" i="62"/>
  <c r="E49" i="51"/>
  <c r="L271" i="62"/>
  <c r="L161" i="62"/>
  <c r="F262" i="51"/>
  <c r="F152" i="51"/>
  <c r="K162" i="46"/>
  <c r="K272" i="46"/>
  <c r="K49" i="62"/>
  <c r="K49" i="51"/>
  <c r="F263" i="46"/>
  <c r="F153" i="46"/>
  <c r="F40" i="62"/>
  <c r="F40" i="51"/>
  <c r="J13" i="62"/>
  <c r="J127" i="62" s="1"/>
  <c r="J13" i="51"/>
  <c r="J240" i="46"/>
  <c r="E271" i="51"/>
  <c r="E161" i="51"/>
  <c r="J128" i="51"/>
  <c r="J241" i="51"/>
  <c r="B271" i="51"/>
  <c r="B161" i="51"/>
  <c r="F152" i="62"/>
  <c r="F262" i="62"/>
  <c r="J263" i="46"/>
  <c r="J153" i="46"/>
  <c r="J40" i="62"/>
  <c r="J40" i="51"/>
  <c r="E271" i="62"/>
  <c r="E161" i="62"/>
  <c r="G154" i="51"/>
  <c r="G264" i="51"/>
  <c r="J241" i="62"/>
  <c r="B271" i="62"/>
  <c r="B161" i="62"/>
  <c r="C155" i="46"/>
  <c r="C265" i="46"/>
  <c r="C42" i="62"/>
  <c r="C42" i="51"/>
  <c r="J264" i="46"/>
  <c r="J154" i="46"/>
  <c r="J41" i="62"/>
  <c r="J41" i="51"/>
  <c r="J90" i="25"/>
  <c r="G264" i="62"/>
  <c r="G154" i="62"/>
  <c r="C264" i="51"/>
  <c r="C154" i="51"/>
  <c r="H264" i="51"/>
  <c r="H154" i="51"/>
  <c r="H265" i="46"/>
  <c r="H155" i="46"/>
  <c r="H42" i="62"/>
  <c r="H42" i="51"/>
  <c r="M80" i="25"/>
  <c r="G265" i="46"/>
  <c r="G155" i="46"/>
  <c r="G42" i="62"/>
  <c r="G42" i="51"/>
  <c r="K161" i="51"/>
  <c r="K271" i="51"/>
  <c r="J127" i="46"/>
  <c r="C154" i="62"/>
  <c r="C264" i="62"/>
  <c r="H264" i="62"/>
  <c r="H154" i="62"/>
  <c r="J126" i="46"/>
  <c r="I266" i="46" l="1"/>
  <c r="I156" i="46"/>
  <c r="I43" i="62"/>
  <c r="I43" i="51"/>
  <c r="B163" i="46"/>
  <c r="B273" i="46"/>
  <c r="B50" i="62"/>
  <c r="B50" i="51"/>
  <c r="G156" i="46"/>
  <c r="G266" i="46"/>
  <c r="G43" i="62"/>
  <c r="G43" i="51"/>
  <c r="G265" i="51"/>
  <c r="G155" i="51"/>
  <c r="C265" i="62"/>
  <c r="C155" i="62"/>
  <c r="F155" i="46"/>
  <c r="F265" i="46"/>
  <c r="F42" i="62"/>
  <c r="F42" i="51"/>
  <c r="G155" i="62"/>
  <c r="G265" i="62"/>
  <c r="J264" i="51"/>
  <c r="J154" i="51"/>
  <c r="J12" i="62"/>
  <c r="J126" i="62" s="1"/>
  <c r="J12" i="51"/>
  <c r="J239" i="46"/>
  <c r="D265" i="46"/>
  <c r="D155" i="46"/>
  <c r="D42" i="62"/>
  <c r="D42" i="51"/>
  <c r="I91" i="25"/>
  <c r="J264" i="62"/>
  <c r="J154" i="62"/>
  <c r="K272" i="51"/>
  <c r="K162" i="51"/>
  <c r="D264" i="51"/>
  <c r="D154" i="51"/>
  <c r="F81" i="25"/>
  <c r="H266" i="46"/>
  <c r="H156" i="46"/>
  <c r="H43" i="62"/>
  <c r="H43" i="51"/>
  <c r="K162" i="62"/>
  <c r="K272" i="62"/>
  <c r="D264" i="62"/>
  <c r="D154" i="62"/>
  <c r="I155" i="51"/>
  <c r="I265" i="51"/>
  <c r="F153" i="51"/>
  <c r="F263" i="51"/>
  <c r="E162" i="51"/>
  <c r="E272" i="51"/>
  <c r="L272" i="51"/>
  <c r="L162" i="51"/>
  <c r="I265" i="62"/>
  <c r="I155" i="62"/>
  <c r="C156" i="46"/>
  <c r="C266" i="46"/>
  <c r="C43" i="62"/>
  <c r="C43" i="51"/>
  <c r="F264" i="46"/>
  <c r="F154" i="46"/>
  <c r="F41" i="62"/>
  <c r="F41" i="51"/>
  <c r="J155" i="46"/>
  <c r="J265" i="46"/>
  <c r="J42" i="62"/>
  <c r="J42" i="51"/>
  <c r="F263" i="62"/>
  <c r="F153" i="62"/>
  <c r="E272" i="62"/>
  <c r="E162" i="62"/>
  <c r="L272" i="62"/>
  <c r="L162" i="62"/>
  <c r="K163" i="46"/>
  <c r="K273" i="46"/>
  <c r="K50" i="62"/>
  <c r="K50" i="51"/>
  <c r="J80" i="25"/>
  <c r="H155" i="51"/>
  <c r="H265" i="51"/>
  <c r="J153" i="51"/>
  <c r="J263" i="51"/>
  <c r="J127" i="51"/>
  <c r="J240" i="51"/>
  <c r="B162" i="51"/>
  <c r="B272" i="51"/>
  <c r="E163" i="46"/>
  <c r="E273" i="46"/>
  <c r="E50" i="62"/>
  <c r="E50" i="51"/>
  <c r="L273" i="46"/>
  <c r="L163" i="46"/>
  <c r="L50" i="62"/>
  <c r="L50" i="51"/>
  <c r="K91" i="25"/>
  <c r="H265" i="62"/>
  <c r="H155" i="62"/>
  <c r="C265" i="51"/>
  <c r="C155" i="51"/>
  <c r="J263" i="62"/>
  <c r="J153" i="62"/>
  <c r="J240" i="62"/>
  <c r="B162" i="62"/>
  <c r="B272" i="62"/>
  <c r="L273" i="62" l="1"/>
  <c r="L163" i="62"/>
  <c r="H266" i="51"/>
  <c r="H156" i="51"/>
  <c r="B164" i="46"/>
  <c r="B274" i="46"/>
  <c r="B51" i="62"/>
  <c r="B51" i="51"/>
  <c r="N81" i="25"/>
  <c r="L273" i="51"/>
  <c r="L163" i="51"/>
  <c r="F264" i="62"/>
  <c r="F154" i="62"/>
  <c r="G266" i="62"/>
  <c r="G156" i="62"/>
  <c r="G157" i="46"/>
  <c r="G267" i="46"/>
  <c r="G44" i="62"/>
  <c r="G44" i="51"/>
  <c r="J11" i="62"/>
  <c r="J125" i="62" s="1"/>
  <c r="J11" i="51"/>
  <c r="J125" i="51" s="1"/>
  <c r="J238" i="46"/>
  <c r="J265" i="62"/>
  <c r="J155" i="62"/>
  <c r="H266" i="62"/>
  <c r="H156" i="62"/>
  <c r="J156" i="46"/>
  <c r="J266" i="46"/>
  <c r="J43" i="62"/>
  <c r="J43" i="51"/>
  <c r="L274" i="46"/>
  <c r="L164" i="46"/>
  <c r="L51" i="62"/>
  <c r="L51" i="51"/>
  <c r="J126" i="51"/>
  <c r="J239" i="51"/>
  <c r="I266" i="51"/>
  <c r="I156" i="51"/>
  <c r="C267" i="46"/>
  <c r="C157" i="46"/>
  <c r="C44" i="62"/>
  <c r="C44" i="51"/>
  <c r="D155" i="51"/>
  <c r="D265" i="51"/>
  <c r="J239" i="62"/>
  <c r="I266" i="62"/>
  <c r="I156" i="62"/>
  <c r="J155" i="51"/>
  <c r="J265" i="51"/>
  <c r="I267" i="46"/>
  <c r="I157" i="46"/>
  <c r="I44" i="62"/>
  <c r="I44" i="51"/>
  <c r="H157" i="46"/>
  <c r="H267" i="46"/>
  <c r="H44" i="62"/>
  <c r="H44" i="51"/>
  <c r="K164" i="46"/>
  <c r="K274" i="46"/>
  <c r="K51" i="62"/>
  <c r="K51" i="51"/>
  <c r="D266" i="46"/>
  <c r="D156" i="46"/>
  <c r="D43" i="62"/>
  <c r="D43" i="51"/>
  <c r="K273" i="51"/>
  <c r="K163" i="51"/>
  <c r="C266" i="51"/>
  <c r="C156" i="51"/>
  <c r="D155" i="62"/>
  <c r="D265" i="62"/>
  <c r="J125" i="46"/>
  <c r="F155" i="51"/>
  <c r="F265" i="51"/>
  <c r="B273" i="51"/>
  <c r="B163" i="51"/>
  <c r="E274" i="46"/>
  <c r="E164" i="46"/>
  <c r="E51" i="62"/>
  <c r="E51" i="51"/>
  <c r="E273" i="51"/>
  <c r="E163" i="51"/>
  <c r="K273" i="62"/>
  <c r="K163" i="62"/>
  <c r="C156" i="62"/>
  <c r="C266" i="62"/>
  <c r="F265" i="62"/>
  <c r="F155" i="62"/>
  <c r="B163" i="62"/>
  <c r="B273" i="62"/>
  <c r="R81" i="25"/>
  <c r="Q81" i="25"/>
  <c r="E273" i="62"/>
  <c r="E163" i="62"/>
  <c r="F264" i="51"/>
  <c r="F154" i="51"/>
  <c r="G266" i="51"/>
  <c r="G156" i="51"/>
  <c r="J124" i="46"/>
  <c r="K275" i="46" l="1"/>
  <c r="K165" i="46"/>
  <c r="K52" i="62"/>
  <c r="K52" i="51"/>
  <c r="J267" i="46"/>
  <c r="J157" i="46"/>
  <c r="J44" i="62"/>
  <c r="J44" i="51"/>
  <c r="D156" i="62"/>
  <c r="D266" i="62"/>
  <c r="C267" i="51"/>
  <c r="C157" i="51"/>
  <c r="B164" i="62"/>
  <c r="B274" i="62"/>
  <c r="N92" i="25"/>
  <c r="I267" i="51"/>
  <c r="I157" i="51"/>
  <c r="C267" i="62"/>
  <c r="C157" i="62"/>
  <c r="H268" i="46"/>
  <c r="H158" i="46"/>
  <c r="H45" i="62"/>
  <c r="H45" i="51"/>
  <c r="I267" i="62"/>
  <c r="I157" i="62"/>
  <c r="J266" i="51"/>
  <c r="J156" i="51"/>
  <c r="B275" i="46"/>
  <c r="B165" i="46"/>
  <c r="B52" i="62"/>
  <c r="B52" i="51"/>
  <c r="F92" i="25"/>
  <c r="H267" i="51"/>
  <c r="H157" i="51"/>
  <c r="J266" i="62"/>
  <c r="J156" i="62"/>
  <c r="G267" i="51"/>
  <c r="G157" i="51"/>
  <c r="Q92" i="25"/>
  <c r="G268" i="46"/>
  <c r="G158" i="46"/>
  <c r="G45" i="62"/>
  <c r="G45" i="51"/>
  <c r="R92" i="25"/>
  <c r="I81" i="25"/>
  <c r="H267" i="62"/>
  <c r="H157" i="62"/>
  <c r="L274" i="51"/>
  <c r="L164" i="51"/>
  <c r="G267" i="62"/>
  <c r="G157" i="62"/>
  <c r="E275" i="46"/>
  <c r="E165" i="46"/>
  <c r="E52" i="62"/>
  <c r="E52" i="51"/>
  <c r="J10" i="62"/>
  <c r="J124" i="62" s="1"/>
  <c r="J10" i="51"/>
  <c r="J237" i="46"/>
  <c r="D157" i="46"/>
  <c r="D267" i="46"/>
  <c r="D44" i="62"/>
  <c r="D44" i="51"/>
  <c r="I268" i="46"/>
  <c r="I158" i="46"/>
  <c r="I45" i="62"/>
  <c r="I45" i="51"/>
  <c r="K164" i="51"/>
  <c r="K274" i="51"/>
  <c r="L164" i="62"/>
  <c r="L274" i="62"/>
  <c r="J238" i="51"/>
  <c r="K81" i="25"/>
  <c r="L165" i="46"/>
  <c r="L275" i="46"/>
  <c r="L52" i="62"/>
  <c r="L52" i="51"/>
  <c r="E274" i="51"/>
  <c r="E164" i="51"/>
  <c r="K164" i="62"/>
  <c r="K274" i="62"/>
  <c r="J238" i="62"/>
  <c r="C268" i="46"/>
  <c r="C158" i="46"/>
  <c r="C45" i="62"/>
  <c r="C45" i="51"/>
  <c r="F266" i="46"/>
  <c r="F156" i="46"/>
  <c r="F43" i="62"/>
  <c r="F43" i="51"/>
  <c r="E274" i="62"/>
  <c r="E164" i="62"/>
  <c r="D266" i="51"/>
  <c r="D156" i="51"/>
  <c r="B274" i="51"/>
  <c r="B164" i="51"/>
  <c r="J123" i="46"/>
  <c r="B276" i="46" l="1"/>
  <c r="B166" i="46"/>
  <c r="B53" i="62"/>
  <c r="B53" i="51"/>
  <c r="L275" i="51"/>
  <c r="L165" i="51"/>
  <c r="E275" i="62"/>
  <c r="E165" i="62"/>
  <c r="F267" i="46"/>
  <c r="F157" i="46"/>
  <c r="F44" i="62"/>
  <c r="F44" i="51"/>
  <c r="L165" i="62"/>
  <c r="L275" i="62"/>
  <c r="J124" i="51"/>
  <c r="J237" i="51"/>
  <c r="G269" i="46"/>
  <c r="G159" i="46"/>
  <c r="G46" i="62"/>
  <c r="G46" i="51"/>
  <c r="J91" i="25"/>
  <c r="D267" i="51"/>
  <c r="D157" i="51"/>
  <c r="J237" i="62"/>
  <c r="I92" i="25"/>
  <c r="E166" i="46"/>
  <c r="E276" i="46"/>
  <c r="E53" i="62"/>
  <c r="E53" i="51"/>
  <c r="L166" i="46"/>
  <c r="L276" i="46"/>
  <c r="L53" i="62"/>
  <c r="L53" i="51"/>
  <c r="I159" i="46"/>
  <c r="I269" i="46"/>
  <c r="I46" i="62"/>
  <c r="I46" i="51"/>
  <c r="C268" i="51"/>
  <c r="C158" i="51"/>
  <c r="D267" i="62"/>
  <c r="D157" i="62"/>
  <c r="K275" i="51"/>
  <c r="K165" i="51"/>
  <c r="K276" i="46"/>
  <c r="K166" i="46"/>
  <c r="K53" i="62"/>
  <c r="K53" i="51"/>
  <c r="D158" i="46"/>
  <c r="D268" i="46"/>
  <c r="D45" i="62"/>
  <c r="D45" i="51"/>
  <c r="C158" i="62"/>
  <c r="C268" i="62"/>
  <c r="I158" i="51"/>
  <c r="I268" i="51"/>
  <c r="B275" i="51"/>
  <c r="B165" i="51"/>
  <c r="K275" i="62"/>
  <c r="K165" i="62"/>
  <c r="H269" i="46"/>
  <c r="H159" i="46"/>
  <c r="H46" i="62"/>
  <c r="H46" i="51"/>
  <c r="F266" i="51"/>
  <c r="F156" i="51"/>
  <c r="I268" i="62"/>
  <c r="I158" i="62"/>
  <c r="B275" i="62"/>
  <c r="B165" i="62"/>
  <c r="J157" i="51"/>
  <c r="J267" i="51"/>
  <c r="C269" i="46"/>
  <c r="C159" i="46"/>
  <c r="C46" i="62"/>
  <c r="C46" i="51"/>
  <c r="F266" i="62"/>
  <c r="F156" i="62"/>
  <c r="G158" i="51"/>
  <c r="G268" i="51"/>
  <c r="H268" i="51"/>
  <c r="H158" i="51"/>
  <c r="J267" i="62"/>
  <c r="J157" i="62"/>
  <c r="J9" i="62"/>
  <c r="J9" i="51"/>
  <c r="J236" i="46"/>
  <c r="J158" i="46"/>
  <c r="J268" i="46"/>
  <c r="J45" i="62"/>
  <c r="J45" i="51"/>
  <c r="E275" i="51"/>
  <c r="E165" i="51"/>
  <c r="G268" i="62"/>
  <c r="G158" i="62"/>
  <c r="H268" i="62"/>
  <c r="H158" i="62"/>
  <c r="J122" i="46"/>
  <c r="J158" i="51" l="1"/>
  <c r="J268" i="51"/>
  <c r="J236" i="62"/>
  <c r="D268" i="51"/>
  <c r="D158" i="51"/>
  <c r="L276" i="51"/>
  <c r="L166" i="51"/>
  <c r="G269" i="62"/>
  <c r="G159" i="62"/>
  <c r="J268" i="62"/>
  <c r="J158" i="62"/>
  <c r="D268" i="62"/>
  <c r="D158" i="62"/>
  <c r="L166" i="62"/>
  <c r="L276" i="62"/>
  <c r="F267" i="51"/>
  <c r="F157" i="51"/>
  <c r="B167" i="46"/>
  <c r="B277" i="46"/>
  <c r="B54" i="62"/>
  <c r="B54" i="51"/>
  <c r="H159" i="51"/>
  <c r="H269" i="51"/>
  <c r="I269" i="51"/>
  <c r="I159" i="51"/>
  <c r="F267" i="62"/>
  <c r="F157" i="62"/>
  <c r="H159" i="62"/>
  <c r="H269" i="62"/>
  <c r="I159" i="62"/>
  <c r="I269" i="62"/>
  <c r="J123" i="62"/>
  <c r="B276" i="51"/>
  <c r="B166" i="51"/>
  <c r="H270" i="46"/>
  <c r="H160" i="46"/>
  <c r="H47" i="62"/>
  <c r="H47" i="51"/>
  <c r="C160" i="46"/>
  <c r="C270" i="46"/>
  <c r="C47" i="62"/>
  <c r="C47" i="51"/>
  <c r="F268" i="46"/>
  <c r="F158" i="46"/>
  <c r="F45" i="62"/>
  <c r="F45" i="51"/>
  <c r="C159" i="51"/>
  <c r="C269" i="51"/>
  <c r="B276" i="62"/>
  <c r="B166" i="62"/>
  <c r="D269" i="46"/>
  <c r="D159" i="46"/>
  <c r="D46" i="62"/>
  <c r="D46" i="51"/>
  <c r="F80" i="25"/>
  <c r="K277" i="46"/>
  <c r="K167" i="46"/>
  <c r="K54" i="62"/>
  <c r="K54" i="51"/>
  <c r="L277" i="46"/>
  <c r="L167" i="46"/>
  <c r="L54" i="62"/>
  <c r="L54" i="51"/>
  <c r="C159" i="62"/>
  <c r="C269" i="62"/>
  <c r="E277" i="46"/>
  <c r="E167" i="46"/>
  <c r="E54" i="62"/>
  <c r="E54" i="51"/>
  <c r="K92" i="25"/>
  <c r="I270" i="46"/>
  <c r="I160" i="46"/>
  <c r="I47" i="62"/>
  <c r="I47" i="51"/>
  <c r="J269" i="46"/>
  <c r="J159" i="46"/>
  <c r="J46" i="62"/>
  <c r="J46" i="51"/>
  <c r="K276" i="51"/>
  <c r="K166" i="51"/>
  <c r="E166" i="51"/>
  <c r="E276" i="51"/>
  <c r="J8" i="62"/>
  <c r="J8" i="51"/>
  <c r="J235" i="46"/>
  <c r="G160" i="46"/>
  <c r="G270" i="46"/>
  <c r="G47" i="62"/>
  <c r="G47" i="51"/>
  <c r="J123" i="51"/>
  <c r="J236" i="51"/>
  <c r="K166" i="62"/>
  <c r="K276" i="62"/>
  <c r="E276" i="62"/>
  <c r="E166" i="62"/>
  <c r="G269" i="51"/>
  <c r="G159" i="51"/>
  <c r="Q80" i="25" l="1"/>
  <c r="J7" i="62"/>
  <c r="J7" i="51"/>
  <c r="J234" i="46"/>
  <c r="I160" i="51"/>
  <c r="I270" i="51"/>
  <c r="H160" i="62"/>
  <c r="H270" i="62"/>
  <c r="R80" i="25"/>
  <c r="J235" i="51"/>
  <c r="I270" i="62"/>
  <c r="I160" i="62"/>
  <c r="D269" i="51"/>
  <c r="D159" i="51"/>
  <c r="C270" i="51"/>
  <c r="C160" i="51"/>
  <c r="B167" i="51"/>
  <c r="B277" i="51"/>
  <c r="G271" i="46"/>
  <c r="G161" i="46"/>
  <c r="G48" i="62"/>
  <c r="G48" i="51"/>
  <c r="N80" i="25"/>
  <c r="G270" i="51"/>
  <c r="G160" i="51"/>
  <c r="J235" i="62"/>
  <c r="J269" i="51"/>
  <c r="J159" i="51"/>
  <c r="D269" i="62"/>
  <c r="D159" i="62"/>
  <c r="C160" i="62"/>
  <c r="C270" i="62"/>
  <c r="B277" i="62"/>
  <c r="B167" i="62"/>
  <c r="B278" i="46"/>
  <c r="B168" i="46"/>
  <c r="B55" i="62"/>
  <c r="B55" i="51"/>
  <c r="G160" i="62"/>
  <c r="G270" i="62"/>
  <c r="J121" i="46"/>
  <c r="J269" i="62"/>
  <c r="J159" i="62"/>
  <c r="K277" i="51"/>
  <c r="K167" i="51"/>
  <c r="F268" i="51"/>
  <c r="F158" i="51"/>
  <c r="K168" i="46"/>
  <c r="K278" i="46"/>
  <c r="K55" i="62"/>
  <c r="K55" i="51"/>
  <c r="K167" i="62"/>
  <c r="K277" i="62"/>
  <c r="F79" i="25"/>
  <c r="F158" i="62"/>
  <c r="F268" i="62"/>
  <c r="J270" i="46"/>
  <c r="J160" i="46"/>
  <c r="J47" i="62"/>
  <c r="J47" i="51"/>
  <c r="I271" i="46"/>
  <c r="I161" i="46"/>
  <c r="I48" i="62"/>
  <c r="I48" i="51"/>
  <c r="H271" i="46"/>
  <c r="H161" i="46"/>
  <c r="H48" i="62"/>
  <c r="H48" i="51"/>
  <c r="L278" i="46"/>
  <c r="L168" i="46"/>
  <c r="L55" i="62"/>
  <c r="L55" i="51"/>
  <c r="E277" i="51"/>
  <c r="E167" i="51"/>
  <c r="L167" i="51"/>
  <c r="L277" i="51"/>
  <c r="J122" i="62"/>
  <c r="C161" i="46"/>
  <c r="C271" i="46"/>
  <c r="C48" i="62"/>
  <c r="C48" i="51"/>
  <c r="D270" i="46"/>
  <c r="D160" i="46"/>
  <c r="D47" i="62"/>
  <c r="D47" i="51"/>
  <c r="E278" i="46"/>
  <c r="E168" i="46"/>
  <c r="E55" i="62"/>
  <c r="E55" i="51"/>
  <c r="E277" i="62"/>
  <c r="E167" i="62"/>
  <c r="L277" i="62"/>
  <c r="L167" i="62"/>
  <c r="F159" i="46"/>
  <c r="F269" i="46"/>
  <c r="F46" i="62"/>
  <c r="F46" i="51"/>
  <c r="J122" i="51"/>
  <c r="H270" i="51"/>
  <c r="H160" i="51"/>
  <c r="I272" i="46" l="1"/>
  <c r="I162" i="46"/>
  <c r="I49" i="62"/>
  <c r="I49" i="51"/>
  <c r="C272" i="46"/>
  <c r="C162" i="46"/>
  <c r="C49" i="62"/>
  <c r="C49" i="51"/>
  <c r="J6" i="62"/>
  <c r="J233" i="62" s="1"/>
  <c r="J6" i="51"/>
  <c r="J233" i="51" s="1"/>
  <c r="J233" i="46"/>
  <c r="C271" i="62"/>
  <c r="C161" i="62"/>
  <c r="H271" i="51"/>
  <c r="H161" i="51"/>
  <c r="K168" i="62"/>
  <c r="K278" i="62"/>
  <c r="G161" i="62"/>
  <c r="G271" i="62"/>
  <c r="J234" i="51"/>
  <c r="K80" i="25"/>
  <c r="E279" i="46"/>
  <c r="E169" i="46"/>
  <c r="E56" i="62"/>
  <c r="E56" i="51"/>
  <c r="J271" i="46"/>
  <c r="J161" i="46"/>
  <c r="J48" i="62"/>
  <c r="J48" i="51"/>
  <c r="F269" i="51"/>
  <c r="F159" i="51"/>
  <c r="D270" i="51"/>
  <c r="D160" i="51"/>
  <c r="H161" i="62"/>
  <c r="H271" i="62"/>
  <c r="J234" i="62"/>
  <c r="L169" i="46"/>
  <c r="L279" i="46"/>
  <c r="L56" i="62"/>
  <c r="L56" i="51"/>
  <c r="F269" i="62"/>
  <c r="F159" i="62"/>
  <c r="D160" i="62"/>
  <c r="D270" i="62"/>
  <c r="L278" i="51"/>
  <c r="L168" i="51"/>
  <c r="J120" i="46"/>
  <c r="B279" i="46"/>
  <c r="B169" i="46"/>
  <c r="B56" i="62"/>
  <c r="B56" i="51"/>
  <c r="K169" i="46"/>
  <c r="K279" i="46"/>
  <c r="K56" i="62"/>
  <c r="K56" i="51"/>
  <c r="E168" i="51"/>
  <c r="E278" i="51"/>
  <c r="L168" i="62"/>
  <c r="L278" i="62"/>
  <c r="F160" i="46"/>
  <c r="F270" i="46"/>
  <c r="F47" i="62"/>
  <c r="F47" i="51"/>
  <c r="E278" i="62"/>
  <c r="E168" i="62"/>
  <c r="J270" i="51"/>
  <c r="J160" i="51"/>
  <c r="J121" i="62"/>
  <c r="D161" i="46"/>
  <c r="D271" i="46"/>
  <c r="D48" i="62"/>
  <c r="D48" i="51"/>
  <c r="H162" i="46"/>
  <c r="H272" i="46"/>
  <c r="H49" i="62"/>
  <c r="H49" i="51"/>
  <c r="R93" i="25"/>
  <c r="J270" i="62"/>
  <c r="J160" i="62"/>
  <c r="J121" i="51"/>
  <c r="G272" i="46"/>
  <c r="G162" i="46"/>
  <c r="G49" i="62"/>
  <c r="G49" i="51"/>
  <c r="I161" i="51"/>
  <c r="I271" i="51"/>
  <c r="B278" i="51"/>
  <c r="B168" i="51"/>
  <c r="Q93" i="25"/>
  <c r="I80" i="25"/>
  <c r="F271" i="46"/>
  <c r="F161" i="46"/>
  <c r="F48" i="62"/>
  <c r="F48" i="51"/>
  <c r="C161" i="51"/>
  <c r="C271" i="51"/>
  <c r="I271" i="62"/>
  <c r="I161" i="62"/>
  <c r="K278" i="51"/>
  <c r="K168" i="51"/>
  <c r="B278" i="62"/>
  <c r="B168" i="62"/>
  <c r="G271" i="51"/>
  <c r="G161" i="51"/>
  <c r="J120" i="62" l="1"/>
  <c r="K280" i="46"/>
  <c r="K170" i="46"/>
  <c r="K57" i="62"/>
  <c r="K57" i="51"/>
  <c r="L280" i="46"/>
  <c r="L170" i="46"/>
  <c r="L57" i="62"/>
  <c r="L57" i="51"/>
  <c r="H162" i="62"/>
  <c r="H272" i="62"/>
  <c r="F270" i="51"/>
  <c r="F160" i="51"/>
  <c r="B279" i="51"/>
  <c r="B169" i="51"/>
  <c r="D272" i="46"/>
  <c r="D162" i="46"/>
  <c r="D49" i="62"/>
  <c r="D49" i="51"/>
  <c r="F270" i="62"/>
  <c r="F160" i="62"/>
  <c r="B279" i="62"/>
  <c r="B169" i="62"/>
  <c r="E169" i="51"/>
  <c r="E279" i="51"/>
  <c r="I273" i="46"/>
  <c r="I163" i="46"/>
  <c r="I50" i="62"/>
  <c r="I50" i="51"/>
  <c r="K169" i="51"/>
  <c r="K279" i="51"/>
  <c r="E169" i="62"/>
  <c r="E279" i="62"/>
  <c r="G273" i="46"/>
  <c r="G163" i="46"/>
  <c r="G50" i="62"/>
  <c r="G50" i="51"/>
  <c r="G162" i="51"/>
  <c r="G272" i="51"/>
  <c r="K279" i="62"/>
  <c r="K169" i="62"/>
  <c r="J271" i="51"/>
  <c r="J161" i="51"/>
  <c r="F93" i="25"/>
  <c r="G272" i="62"/>
  <c r="G162" i="62"/>
  <c r="J271" i="62"/>
  <c r="J161" i="62"/>
  <c r="I272" i="51"/>
  <c r="I162" i="51"/>
  <c r="N93" i="25"/>
  <c r="K93" i="25"/>
  <c r="C273" i="46"/>
  <c r="C163" i="46"/>
  <c r="C50" i="62"/>
  <c r="C50" i="51"/>
  <c r="D161" i="51"/>
  <c r="D271" i="51"/>
  <c r="L169" i="51"/>
  <c r="L279" i="51"/>
  <c r="I272" i="62"/>
  <c r="I162" i="62"/>
  <c r="J92" i="25"/>
  <c r="E170" i="46"/>
  <c r="E280" i="46"/>
  <c r="E57" i="62"/>
  <c r="E57" i="51"/>
  <c r="H273" i="46"/>
  <c r="H163" i="46"/>
  <c r="H50" i="62"/>
  <c r="H50" i="51"/>
  <c r="B280" i="46"/>
  <c r="B170" i="46"/>
  <c r="B57" i="62"/>
  <c r="B57" i="51"/>
  <c r="F271" i="51"/>
  <c r="F161" i="51"/>
  <c r="D271" i="62"/>
  <c r="D161" i="62"/>
  <c r="L279" i="62"/>
  <c r="L169" i="62"/>
  <c r="C162" i="51"/>
  <c r="C272" i="51"/>
  <c r="F78" i="25"/>
  <c r="F271" i="62"/>
  <c r="F161" i="62"/>
  <c r="H162" i="51"/>
  <c r="H272" i="51"/>
  <c r="J120" i="51"/>
  <c r="C272" i="62"/>
  <c r="C162" i="62"/>
  <c r="J163" i="46" l="1"/>
  <c r="J273" i="46"/>
  <c r="J50" i="62"/>
  <c r="J50" i="51"/>
  <c r="G164" i="46"/>
  <c r="G274" i="46"/>
  <c r="G51" i="62"/>
  <c r="G51" i="51"/>
  <c r="F77" i="25"/>
  <c r="L281" i="46"/>
  <c r="L171" i="46"/>
  <c r="L58" i="62"/>
  <c r="L58" i="51"/>
  <c r="D273" i="46"/>
  <c r="D163" i="46"/>
  <c r="D50" i="62"/>
  <c r="D50" i="51"/>
  <c r="E280" i="62"/>
  <c r="E170" i="62"/>
  <c r="D162" i="62"/>
  <c r="D272" i="62"/>
  <c r="E280" i="51"/>
  <c r="E170" i="51"/>
  <c r="D272" i="51"/>
  <c r="D162" i="51"/>
  <c r="J162" i="46"/>
  <c r="J272" i="46"/>
  <c r="J49" i="62"/>
  <c r="J49" i="51"/>
  <c r="H273" i="51"/>
  <c r="H163" i="51"/>
  <c r="G273" i="51"/>
  <c r="G163" i="51"/>
  <c r="K170" i="51"/>
  <c r="K280" i="51"/>
  <c r="I93" i="25"/>
  <c r="H273" i="62"/>
  <c r="H163" i="62"/>
  <c r="C273" i="51"/>
  <c r="C163" i="51"/>
  <c r="G163" i="62"/>
  <c r="G273" i="62"/>
  <c r="K280" i="62"/>
  <c r="K170" i="62"/>
  <c r="I274" i="46"/>
  <c r="I164" i="46"/>
  <c r="I51" i="62"/>
  <c r="I51" i="51"/>
  <c r="K281" i="46"/>
  <c r="K171" i="46"/>
  <c r="K58" i="62"/>
  <c r="K58" i="51"/>
  <c r="F272" i="46"/>
  <c r="F162" i="46"/>
  <c r="F49" i="62"/>
  <c r="F49" i="51"/>
  <c r="H164" i="46"/>
  <c r="H274" i="46"/>
  <c r="H51" i="62"/>
  <c r="H51" i="51"/>
  <c r="B280" i="51"/>
  <c r="B170" i="51"/>
  <c r="C273" i="62"/>
  <c r="C163" i="62"/>
  <c r="I273" i="51"/>
  <c r="I163" i="51"/>
  <c r="L280" i="51"/>
  <c r="L170" i="51"/>
  <c r="C164" i="46"/>
  <c r="C274" i="46"/>
  <c r="C51" i="62"/>
  <c r="C51" i="51"/>
  <c r="B171" i="46"/>
  <c r="B281" i="46"/>
  <c r="B58" i="62"/>
  <c r="B58" i="51"/>
  <c r="B170" i="62"/>
  <c r="B280" i="62"/>
  <c r="I163" i="62"/>
  <c r="I273" i="62"/>
  <c r="L170" i="62"/>
  <c r="L280" i="62"/>
  <c r="E171" i="46"/>
  <c r="E281" i="46"/>
  <c r="E58" i="62"/>
  <c r="E58" i="51"/>
  <c r="F76" i="25"/>
  <c r="C274" i="51" l="1"/>
  <c r="C164" i="51"/>
  <c r="I274" i="51"/>
  <c r="I164" i="51"/>
  <c r="L281" i="62"/>
  <c r="L171" i="62"/>
  <c r="B172" i="46"/>
  <c r="B282" i="46"/>
  <c r="B59" i="62"/>
  <c r="B59" i="51"/>
  <c r="C274" i="62"/>
  <c r="C164" i="62"/>
  <c r="I274" i="62"/>
  <c r="I164" i="62"/>
  <c r="D273" i="51"/>
  <c r="D163" i="51"/>
  <c r="K172" i="46"/>
  <c r="K282" i="46"/>
  <c r="K59" i="62"/>
  <c r="K59" i="51"/>
  <c r="B281" i="51"/>
  <c r="B171" i="51"/>
  <c r="K171" i="51"/>
  <c r="K281" i="51"/>
  <c r="D273" i="62"/>
  <c r="D163" i="62"/>
  <c r="F163" i="46"/>
  <c r="F273" i="46"/>
  <c r="F50" i="62"/>
  <c r="F50" i="51"/>
  <c r="B281" i="62"/>
  <c r="B171" i="62"/>
  <c r="K281" i="62"/>
  <c r="K171" i="62"/>
  <c r="J272" i="51"/>
  <c r="J162" i="51"/>
  <c r="J273" i="51"/>
  <c r="J163" i="51"/>
  <c r="C275" i="46"/>
  <c r="C165" i="46"/>
  <c r="C52" i="62"/>
  <c r="C52" i="51"/>
  <c r="E282" i="46"/>
  <c r="E172" i="46"/>
  <c r="E59" i="62"/>
  <c r="E59" i="51"/>
  <c r="H275" i="46"/>
  <c r="H165" i="46"/>
  <c r="H52" i="62"/>
  <c r="H52" i="51"/>
  <c r="F162" i="51"/>
  <c r="F272" i="51"/>
  <c r="J272" i="62"/>
  <c r="J162" i="62"/>
  <c r="J163" i="62"/>
  <c r="J273" i="62"/>
  <c r="I165" i="46"/>
  <c r="I275" i="46"/>
  <c r="I52" i="62"/>
  <c r="I52" i="51"/>
  <c r="J164" i="46"/>
  <c r="J274" i="46"/>
  <c r="J51" i="62"/>
  <c r="J51" i="51"/>
  <c r="L282" i="46"/>
  <c r="L172" i="46"/>
  <c r="L59" i="62"/>
  <c r="L59" i="51"/>
  <c r="F272" i="62"/>
  <c r="F162" i="62"/>
  <c r="G164" i="51"/>
  <c r="G274" i="51"/>
  <c r="D274" i="46"/>
  <c r="D164" i="46"/>
  <c r="D51" i="62"/>
  <c r="D51" i="51"/>
  <c r="E281" i="51"/>
  <c r="E171" i="51"/>
  <c r="H274" i="51"/>
  <c r="H164" i="51"/>
  <c r="G164" i="62"/>
  <c r="G274" i="62"/>
  <c r="G165" i="46"/>
  <c r="G275" i="46"/>
  <c r="G52" i="62"/>
  <c r="G52" i="51"/>
  <c r="E171" i="62"/>
  <c r="E281" i="62"/>
  <c r="H164" i="62"/>
  <c r="H274" i="62"/>
  <c r="L171" i="51"/>
  <c r="L281" i="51"/>
  <c r="I166" i="46" l="1"/>
  <c r="I276" i="46"/>
  <c r="I53" i="62"/>
  <c r="I53" i="51"/>
  <c r="K283" i="46"/>
  <c r="K173" i="46"/>
  <c r="K60" i="62"/>
  <c r="K60" i="51"/>
  <c r="I165" i="51"/>
  <c r="I275" i="51"/>
  <c r="C275" i="51"/>
  <c r="C165" i="51"/>
  <c r="I275" i="62"/>
  <c r="I165" i="62"/>
  <c r="C275" i="62"/>
  <c r="C165" i="62"/>
  <c r="H276" i="46"/>
  <c r="H166" i="46"/>
  <c r="H53" i="62"/>
  <c r="H53" i="51"/>
  <c r="D164" i="51"/>
  <c r="D274" i="51"/>
  <c r="J274" i="51"/>
  <c r="J164" i="51"/>
  <c r="E282" i="51"/>
  <c r="E172" i="51"/>
  <c r="K282" i="51"/>
  <c r="K172" i="51"/>
  <c r="D274" i="62"/>
  <c r="D164" i="62"/>
  <c r="J274" i="62"/>
  <c r="J164" i="62"/>
  <c r="E282" i="62"/>
  <c r="E172" i="62"/>
  <c r="K282" i="62"/>
  <c r="K172" i="62"/>
  <c r="E283" i="46"/>
  <c r="E173" i="46"/>
  <c r="E60" i="62"/>
  <c r="E60" i="51"/>
  <c r="F94" i="25"/>
  <c r="F275" i="46"/>
  <c r="F165" i="46"/>
  <c r="F52" i="62"/>
  <c r="F52" i="51"/>
  <c r="G276" i="46"/>
  <c r="G166" i="46"/>
  <c r="G53" i="62"/>
  <c r="G53" i="51"/>
  <c r="L282" i="51"/>
  <c r="L172" i="51"/>
  <c r="H275" i="51"/>
  <c r="H165" i="51"/>
  <c r="L282" i="62"/>
  <c r="L172" i="62"/>
  <c r="H165" i="62"/>
  <c r="H275" i="62"/>
  <c r="Q94" i="25"/>
  <c r="F274" i="46"/>
  <c r="F164" i="46"/>
  <c r="F51" i="62"/>
  <c r="F51" i="51"/>
  <c r="D275" i="46"/>
  <c r="D165" i="46"/>
  <c r="D52" i="62"/>
  <c r="D52" i="51"/>
  <c r="G275" i="51"/>
  <c r="G165" i="51"/>
  <c r="F163" i="51"/>
  <c r="F273" i="51"/>
  <c r="B282" i="51"/>
  <c r="B172" i="51"/>
  <c r="F75" i="25"/>
  <c r="J165" i="46"/>
  <c r="J275" i="46"/>
  <c r="J52" i="62"/>
  <c r="J52" i="51"/>
  <c r="L173" i="46"/>
  <c r="L283" i="46"/>
  <c r="L60" i="62"/>
  <c r="L60" i="51"/>
  <c r="B283" i="46"/>
  <c r="B173" i="46"/>
  <c r="B60" i="62"/>
  <c r="B60" i="51"/>
  <c r="C276" i="46"/>
  <c r="C166" i="46"/>
  <c r="C53" i="62"/>
  <c r="C53" i="51"/>
  <c r="G275" i="62"/>
  <c r="G165" i="62"/>
  <c r="F273" i="62"/>
  <c r="F163" i="62"/>
  <c r="B282" i="62"/>
  <c r="B172" i="62"/>
  <c r="K174" i="46" l="1"/>
  <c r="K284" i="46"/>
  <c r="K61" i="62"/>
  <c r="K61" i="51"/>
  <c r="B283" i="62"/>
  <c r="B173" i="62"/>
  <c r="D275" i="51"/>
  <c r="D165" i="51"/>
  <c r="H276" i="62"/>
  <c r="H166" i="62"/>
  <c r="K94" i="25"/>
  <c r="C276" i="51"/>
  <c r="C166" i="51"/>
  <c r="D165" i="62"/>
  <c r="D275" i="62"/>
  <c r="E283" i="51"/>
  <c r="E173" i="51"/>
  <c r="J166" i="46"/>
  <c r="J276" i="46"/>
  <c r="J53" i="62"/>
  <c r="J53" i="51"/>
  <c r="G277" i="46"/>
  <c r="G167" i="46"/>
  <c r="G54" i="62"/>
  <c r="G54" i="51"/>
  <c r="C276" i="62"/>
  <c r="C166" i="62"/>
  <c r="E283" i="62"/>
  <c r="E173" i="62"/>
  <c r="I277" i="46"/>
  <c r="I167" i="46"/>
  <c r="I54" i="62"/>
  <c r="I54" i="51"/>
  <c r="N94" i="25"/>
  <c r="B284" i="46"/>
  <c r="B174" i="46"/>
  <c r="B61" i="62"/>
  <c r="B61" i="51"/>
  <c r="J275" i="51"/>
  <c r="J165" i="51"/>
  <c r="I276" i="51"/>
  <c r="I166" i="51"/>
  <c r="R94" i="25"/>
  <c r="L174" i="46"/>
  <c r="L284" i="46"/>
  <c r="L61" i="62"/>
  <c r="L61" i="51"/>
  <c r="J275" i="62"/>
  <c r="J165" i="62"/>
  <c r="F275" i="51"/>
  <c r="F165" i="51"/>
  <c r="I166" i="62"/>
  <c r="I276" i="62"/>
  <c r="E284" i="46"/>
  <c r="E174" i="46"/>
  <c r="E61" i="62"/>
  <c r="E61" i="51"/>
  <c r="D166" i="46"/>
  <c r="D276" i="46"/>
  <c r="D53" i="62"/>
  <c r="D53" i="51"/>
  <c r="L283" i="51"/>
  <c r="L173" i="51"/>
  <c r="F275" i="62"/>
  <c r="F165" i="62"/>
  <c r="K283" i="51"/>
  <c r="K173" i="51"/>
  <c r="J93" i="25"/>
  <c r="L283" i="62"/>
  <c r="L173" i="62"/>
  <c r="F274" i="51"/>
  <c r="F164" i="51"/>
  <c r="F74" i="25"/>
  <c r="G276" i="51"/>
  <c r="G166" i="51"/>
  <c r="K283" i="62"/>
  <c r="K173" i="62"/>
  <c r="C277" i="46"/>
  <c r="C167" i="46"/>
  <c r="C54" i="62"/>
  <c r="C54" i="51"/>
  <c r="H277" i="46"/>
  <c r="H167" i="46"/>
  <c r="H54" i="62"/>
  <c r="H54" i="51"/>
  <c r="B283" i="51"/>
  <c r="B173" i="51"/>
  <c r="F164" i="62"/>
  <c r="F274" i="62"/>
  <c r="G276" i="62"/>
  <c r="G166" i="62"/>
  <c r="H276" i="51"/>
  <c r="H166" i="51"/>
  <c r="D276" i="62" l="1"/>
  <c r="D166" i="62"/>
  <c r="L284" i="51"/>
  <c r="L174" i="51"/>
  <c r="E285" i="46"/>
  <c r="E175" i="46"/>
  <c r="E62" i="62"/>
  <c r="E62" i="51"/>
  <c r="D277" i="46"/>
  <c r="D167" i="46"/>
  <c r="D54" i="62"/>
  <c r="D54" i="51"/>
  <c r="L284" i="62"/>
  <c r="L174" i="62"/>
  <c r="J167" i="46"/>
  <c r="J277" i="46"/>
  <c r="J54" i="62"/>
  <c r="J54" i="51"/>
  <c r="B175" i="46"/>
  <c r="B285" i="46"/>
  <c r="B62" i="62"/>
  <c r="B62" i="51"/>
  <c r="C277" i="51"/>
  <c r="C167" i="51"/>
  <c r="I277" i="51"/>
  <c r="I167" i="51"/>
  <c r="J276" i="51"/>
  <c r="J166" i="51"/>
  <c r="C278" i="46"/>
  <c r="C168" i="46"/>
  <c r="C55" i="62"/>
  <c r="C55" i="51"/>
  <c r="C167" i="62"/>
  <c r="C277" i="62"/>
  <c r="I277" i="62"/>
  <c r="I167" i="62"/>
  <c r="J276" i="62"/>
  <c r="J166" i="62"/>
  <c r="K284" i="51"/>
  <c r="K174" i="51"/>
  <c r="F73" i="25"/>
  <c r="I94" i="25"/>
  <c r="K285" i="46"/>
  <c r="K175" i="46"/>
  <c r="K62" i="62"/>
  <c r="K62" i="51"/>
  <c r="L285" i="46"/>
  <c r="L175" i="46"/>
  <c r="L62" i="62"/>
  <c r="L62" i="51"/>
  <c r="H168" i="46"/>
  <c r="H278" i="46"/>
  <c r="H55" i="62"/>
  <c r="H55" i="51"/>
  <c r="H167" i="51"/>
  <c r="H277" i="51"/>
  <c r="E284" i="51"/>
  <c r="E174" i="51"/>
  <c r="G277" i="51"/>
  <c r="G167" i="51"/>
  <c r="K284" i="62"/>
  <c r="K174" i="62"/>
  <c r="F276" i="46"/>
  <c r="F166" i="46"/>
  <c r="F53" i="62"/>
  <c r="F53" i="51"/>
  <c r="G278" i="46"/>
  <c r="G168" i="46"/>
  <c r="G55" i="62"/>
  <c r="G55" i="51"/>
  <c r="H277" i="62"/>
  <c r="H167" i="62"/>
  <c r="E284" i="62"/>
  <c r="E174" i="62"/>
  <c r="B284" i="51"/>
  <c r="B174" i="51"/>
  <c r="G277" i="62"/>
  <c r="G167" i="62"/>
  <c r="I168" i="46"/>
  <c r="I278" i="46"/>
  <c r="I55" i="62"/>
  <c r="I55" i="51"/>
  <c r="D276" i="51"/>
  <c r="D166" i="51"/>
  <c r="B284" i="62"/>
  <c r="B174" i="62"/>
  <c r="F72" i="25"/>
  <c r="J278" i="46" l="1"/>
  <c r="J168" i="46"/>
  <c r="J55" i="62"/>
  <c r="J55" i="51"/>
  <c r="F276" i="51"/>
  <c r="F166" i="51"/>
  <c r="C168" i="51"/>
  <c r="C278" i="51"/>
  <c r="E175" i="62"/>
  <c r="E285" i="62"/>
  <c r="G279" i="46"/>
  <c r="G169" i="46"/>
  <c r="G56" i="62"/>
  <c r="G56" i="51"/>
  <c r="F166" i="62"/>
  <c r="F276" i="62"/>
  <c r="C168" i="62"/>
  <c r="C278" i="62"/>
  <c r="J167" i="51"/>
  <c r="J277" i="51"/>
  <c r="D167" i="51"/>
  <c r="D277" i="51"/>
  <c r="C169" i="46"/>
  <c r="C279" i="46"/>
  <c r="C56" i="62"/>
  <c r="C56" i="51"/>
  <c r="G278" i="51"/>
  <c r="G168" i="51"/>
  <c r="K285" i="51"/>
  <c r="K175" i="51"/>
  <c r="J277" i="62"/>
  <c r="J167" i="62"/>
  <c r="D277" i="62"/>
  <c r="D167" i="62"/>
  <c r="K176" i="46"/>
  <c r="K286" i="46"/>
  <c r="K63" i="62"/>
  <c r="K63" i="51"/>
  <c r="G278" i="62"/>
  <c r="G168" i="62"/>
  <c r="K175" i="62"/>
  <c r="K285" i="62"/>
  <c r="B285" i="51"/>
  <c r="B175" i="51"/>
  <c r="F167" i="46"/>
  <c r="F277" i="46"/>
  <c r="F54" i="62"/>
  <c r="F54" i="51"/>
  <c r="I278" i="51"/>
  <c r="I168" i="51"/>
  <c r="L285" i="51"/>
  <c r="L175" i="51"/>
  <c r="B175" i="62"/>
  <c r="B285" i="62"/>
  <c r="B286" i="46"/>
  <c r="B176" i="46"/>
  <c r="B63" i="62"/>
  <c r="B63" i="51"/>
  <c r="I278" i="62"/>
  <c r="I168" i="62"/>
  <c r="L285" i="62"/>
  <c r="L175" i="62"/>
  <c r="D278" i="46"/>
  <c r="D168" i="46"/>
  <c r="D55" i="62"/>
  <c r="D55" i="51"/>
  <c r="H169" i="46"/>
  <c r="H279" i="46"/>
  <c r="H56" i="62"/>
  <c r="H56" i="51"/>
  <c r="H278" i="51"/>
  <c r="H168" i="51"/>
  <c r="L286" i="46"/>
  <c r="L176" i="46"/>
  <c r="L63" i="62"/>
  <c r="L63" i="51"/>
  <c r="E176" i="46"/>
  <c r="E286" i="46"/>
  <c r="E63" i="62"/>
  <c r="E63" i="51"/>
  <c r="I169" i="46"/>
  <c r="I279" i="46"/>
  <c r="I56" i="62"/>
  <c r="I56" i="51"/>
  <c r="F71" i="25"/>
  <c r="H278" i="62"/>
  <c r="H168" i="62"/>
  <c r="E285" i="51"/>
  <c r="E175" i="51"/>
  <c r="J279" i="46" l="1"/>
  <c r="J169" i="46"/>
  <c r="J56" i="62"/>
  <c r="J56" i="51"/>
  <c r="I279" i="62"/>
  <c r="I169" i="62"/>
  <c r="F277" i="62"/>
  <c r="F167" i="62"/>
  <c r="G279" i="62"/>
  <c r="G169" i="62"/>
  <c r="I170" i="46"/>
  <c r="I280" i="46"/>
  <c r="I57" i="62"/>
  <c r="I57" i="51"/>
  <c r="D278" i="51"/>
  <c r="D168" i="51"/>
  <c r="C279" i="51"/>
  <c r="C169" i="51"/>
  <c r="B177" i="46"/>
  <c r="B287" i="46"/>
  <c r="B64" i="62"/>
  <c r="B64" i="51"/>
  <c r="D278" i="62"/>
  <c r="D168" i="62"/>
  <c r="C279" i="62"/>
  <c r="C169" i="62"/>
  <c r="H170" i="46"/>
  <c r="H280" i="46"/>
  <c r="H57" i="62"/>
  <c r="H57" i="51"/>
  <c r="L286" i="51"/>
  <c r="L176" i="51"/>
  <c r="H279" i="51"/>
  <c r="H169" i="51"/>
  <c r="B176" i="51"/>
  <c r="B286" i="51"/>
  <c r="K176" i="51"/>
  <c r="K286" i="51"/>
  <c r="J278" i="51"/>
  <c r="J168" i="51"/>
  <c r="G280" i="46"/>
  <c r="G170" i="46"/>
  <c r="G57" i="62"/>
  <c r="G57" i="51"/>
  <c r="L286" i="62"/>
  <c r="L176" i="62"/>
  <c r="H279" i="62"/>
  <c r="H169" i="62"/>
  <c r="B286" i="62"/>
  <c r="B176" i="62"/>
  <c r="K176" i="62"/>
  <c r="K286" i="62"/>
  <c r="J278" i="62"/>
  <c r="J168" i="62"/>
  <c r="D169" i="46"/>
  <c r="D279" i="46"/>
  <c r="D56" i="62"/>
  <c r="D56" i="51"/>
  <c r="E286" i="51"/>
  <c r="E176" i="51"/>
  <c r="C280" i="46"/>
  <c r="C170" i="46"/>
  <c r="C57" i="62"/>
  <c r="C57" i="51"/>
  <c r="F168" i="46"/>
  <c r="F278" i="46"/>
  <c r="F55" i="62"/>
  <c r="F55" i="51"/>
  <c r="E286" i="62"/>
  <c r="E176" i="62"/>
  <c r="L177" i="46"/>
  <c r="L287" i="46"/>
  <c r="L64" i="62"/>
  <c r="L64" i="51"/>
  <c r="E177" i="46"/>
  <c r="E287" i="46"/>
  <c r="E64" i="62"/>
  <c r="E64" i="51"/>
  <c r="K177" i="46"/>
  <c r="K287" i="46"/>
  <c r="K64" i="62"/>
  <c r="K64" i="51"/>
  <c r="Q95" i="25"/>
  <c r="I169" i="51"/>
  <c r="I279" i="51"/>
  <c r="F167" i="51"/>
  <c r="F277" i="51"/>
  <c r="G279" i="51"/>
  <c r="G169" i="51"/>
  <c r="I280" i="62" l="1"/>
  <c r="I170" i="62"/>
  <c r="I281" i="46"/>
  <c r="I171" i="46"/>
  <c r="I58" i="62"/>
  <c r="I58" i="51"/>
  <c r="G171" i="46"/>
  <c r="G281" i="46"/>
  <c r="G58" i="62"/>
  <c r="G58" i="51"/>
  <c r="K287" i="51"/>
  <c r="K177" i="51"/>
  <c r="J94" i="25"/>
  <c r="N95" i="25"/>
  <c r="K95" i="25"/>
  <c r="B288" i="46"/>
  <c r="B178" i="46"/>
  <c r="B65" i="62"/>
  <c r="B65" i="51"/>
  <c r="K287" i="62"/>
  <c r="K177" i="62"/>
  <c r="C281" i="46"/>
  <c r="C171" i="46"/>
  <c r="C58" i="62"/>
  <c r="C58" i="51"/>
  <c r="D280" i="46"/>
  <c r="D170" i="46"/>
  <c r="D57" i="62"/>
  <c r="D57" i="51"/>
  <c r="J280" i="46"/>
  <c r="J170" i="46"/>
  <c r="J57" i="62"/>
  <c r="J57" i="51"/>
  <c r="L288" i="46"/>
  <c r="L178" i="46"/>
  <c r="L65" i="62"/>
  <c r="L65" i="51"/>
  <c r="C170" i="51"/>
  <c r="C280" i="51"/>
  <c r="D279" i="51"/>
  <c r="D169" i="51"/>
  <c r="G280" i="51"/>
  <c r="G170" i="51"/>
  <c r="H280" i="51"/>
  <c r="H170" i="51"/>
  <c r="J279" i="51"/>
  <c r="J169" i="51"/>
  <c r="E287" i="62"/>
  <c r="E177" i="62"/>
  <c r="D279" i="62"/>
  <c r="D169" i="62"/>
  <c r="G280" i="62"/>
  <c r="G170" i="62"/>
  <c r="H280" i="62"/>
  <c r="H170" i="62"/>
  <c r="J169" i="62"/>
  <c r="J279" i="62"/>
  <c r="F95" i="25"/>
  <c r="L287" i="51"/>
  <c r="L177" i="51"/>
  <c r="F168" i="51"/>
  <c r="F278" i="51"/>
  <c r="B287" i="51"/>
  <c r="B177" i="51"/>
  <c r="C280" i="62"/>
  <c r="C170" i="62"/>
  <c r="F69" i="25"/>
  <c r="F70" i="25"/>
  <c r="L287" i="62"/>
  <c r="L177" i="62"/>
  <c r="F278" i="62"/>
  <c r="F168" i="62"/>
  <c r="B287" i="62"/>
  <c r="B177" i="62"/>
  <c r="F279" i="46"/>
  <c r="F169" i="46"/>
  <c r="F56" i="62"/>
  <c r="F56" i="51"/>
  <c r="H171" i="46"/>
  <c r="H281" i="46"/>
  <c r="H58" i="62"/>
  <c r="H58" i="51"/>
  <c r="E178" i="46"/>
  <c r="E288" i="46"/>
  <c r="E65" i="62"/>
  <c r="E65" i="51"/>
  <c r="R95" i="25"/>
  <c r="K288" i="46"/>
  <c r="K178" i="46"/>
  <c r="K65" i="62"/>
  <c r="K65" i="51"/>
  <c r="E287" i="51"/>
  <c r="E177" i="51"/>
  <c r="I170" i="51"/>
  <c r="I280" i="51"/>
  <c r="J281" i="46" l="1"/>
  <c r="J171" i="46"/>
  <c r="J58" i="62"/>
  <c r="J58" i="51"/>
  <c r="H281" i="51"/>
  <c r="H171" i="51"/>
  <c r="C281" i="62"/>
  <c r="C171" i="62"/>
  <c r="B178" i="62"/>
  <c r="B288" i="62"/>
  <c r="B179" i="46"/>
  <c r="B289" i="46"/>
  <c r="B66" i="62"/>
  <c r="B66" i="51"/>
  <c r="K288" i="51"/>
  <c r="K178" i="51"/>
  <c r="H281" i="62"/>
  <c r="H171" i="62"/>
  <c r="D280" i="51"/>
  <c r="D170" i="51"/>
  <c r="I281" i="51"/>
  <c r="I171" i="51"/>
  <c r="K288" i="62"/>
  <c r="K178" i="62"/>
  <c r="E288" i="51"/>
  <c r="E178" i="51"/>
  <c r="D280" i="62"/>
  <c r="D170" i="62"/>
  <c r="I281" i="62"/>
  <c r="I171" i="62"/>
  <c r="I95" i="25"/>
  <c r="E178" i="62"/>
  <c r="E288" i="62"/>
  <c r="J170" i="51"/>
  <c r="J280" i="51"/>
  <c r="G281" i="51"/>
  <c r="G171" i="51"/>
  <c r="D281" i="46"/>
  <c r="D171" i="46"/>
  <c r="D58" i="62"/>
  <c r="D58" i="51"/>
  <c r="G172" i="46"/>
  <c r="G282" i="46"/>
  <c r="G59" i="62"/>
  <c r="G59" i="51"/>
  <c r="J170" i="62"/>
  <c r="J280" i="62"/>
  <c r="G281" i="62"/>
  <c r="G171" i="62"/>
  <c r="C172" i="46"/>
  <c r="C282" i="46"/>
  <c r="C59" i="62"/>
  <c r="C59" i="51"/>
  <c r="L179" i="46"/>
  <c r="L289" i="46"/>
  <c r="L66" i="62"/>
  <c r="L66" i="51"/>
  <c r="L178" i="51"/>
  <c r="L288" i="51"/>
  <c r="K289" i="46"/>
  <c r="K179" i="46"/>
  <c r="K66" i="62"/>
  <c r="K66" i="51"/>
  <c r="H172" i="46"/>
  <c r="H282" i="46"/>
  <c r="H59" i="62"/>
  <c r="H59" i="51"/>
  <c r="F170" i="46"/>
  <c r="F280" i="46"/>
  <c r="F57" i="62"/>
  <c r="F57" i="51"/>
  <c r="E289" i="46"/>
  <c r="E179" i="46"/>
  <c r="E66" i="62"/>
  <c r="E66" i="51"/>
  <c r="F169" i="51"/>
  <c r="F279" i="51"/>
  <c r="L288" i="62"/>
  <c r="L178" i="62"/>
  <c r="I282" i="46"/>
  <c r="I172" i="46"/>
  <c r="I59" i="62"/>
  <c r="I59" i="51"/>
  <c r="F281" i="46"/>
  <c r="F171" i="46"/>
  <c r="F58" i="62"/>
  <c r="F58" i="51"/>
  <c r="F279" i="62"/>
  <c r="F169" i="62"/>
  <c r="C281" i="51"/>
  <c r="C171" i="51"/>
  <c r="B288" i="51"/>
  <c r="B178" i="51"/>
  <c r="F68" i="25"/>
  <c r="F67" i="25"/>
  <c r="G173" i="46" l="1"/>
  <c r="G283" i="46"/>
  <c r="G60" i="62"/>
  <c r="G60" i="51"/>
  <c r="K289" i="62"/>
  <c r="K179" i="62"/>
  <c r="L289" i="62"/>
  <c r="L179" i="62"/>
  <c r="B289" i="62"/>
  <c r="B179" i="62"/>
  <c r="L290" i="46"/>
  <c r="L180" i="46"/>
  <c r="L67" i="62"/>
  <c r="L67" i="51"/>
  <c r="E180" i="46"/>
  <c r="E290" i="46"/>
  <c r="E67" i="62"/>
  <c r="E67" i="51"/>
  <c r="H282" i="51"/>
  <c r="H172" i="51"/>
  <c r="K180" i="46"/>
  <c r="K290" i="46"/>
  <c r="K67" i="62"/>
  <c r="K67" i="51"/>
  <c r="I283" i="46"/>
  <c r="I173" i="46"/>
  <c r="I60" i="62"/>
  <c r="I60" i="51"/>
  <c r="H282" i="62"/>
  <c r="H172" i="62"/>
  <c r="H173" i="46"/>
  <c r="H283" i="46"/>
  <c r="H60" i="62"/>
  <c r="H60" i="51"/>
  <c r="J172" i="46"/>
  <c r="J282" i="46"/>
  <c r="J59" i="62"/>
  <c r="J59" i="51"/>
  <c r="I282" i="51"/>
  <c r="I172" i="51"/>
  <c r="F280" i="51"/>
  <c r="F170" i="51"/>
  <c r="J281" i="51"/>
  <c r="J171" i="51"/>
  <c r="B180" i="46"/>
  <c r="B290" i="46"/>
  <c r="B67" i="62"/>
  <c r="B67" i="51"/>
  <c r="I282" i="62"/>
  <c r="I172" i="62"/>
  <c r="F280" i="62"/>
  <c r="F170" i="62"/>
  <c r="D281" i="51"/>
  <c r="D171" i="51"/>
  <c r="J281" i="62"/>
  <c r="J171" i="62"/>
  <c r="C283" i="46"/>
  <c r="C173" i="46"/>
  <c r="C60" i="62"/>
  <c r="C60" i="51"/>
  <c r="D282" i="46"/>
  <c r="D172" i="46"/>
  <c r="D59" i="62"/>
  <c r="D59" i="51"/>
  <c r="F281" i="51"/>
  <c r="F171" i="51"/>
  <c r="E289" i="51"/>
  <c r="E179" i="51"/>
  <c r="C282" i="51"/>
  <c r="C172" i="51"/>
  <c r="D171" i="62"/>
  <c r="D281" i="62"/>
  <c r="F281" i="62"/>
  <c r="F171" i="62"/>
  <c r="E289" i="62"/>
  <c r="E179" i="62"/>
  <c r="C172" i="62"/>
  <c r="C282" i="62"/>
  <c r="G172" i="51"/>
  <c r="G282" i="51"/>
  <c r="K289" i="51"/>
  <c r="K179" i="51"/>
  <c r="L289" i="51"/>
  <c r="L179" i="51"/>
  <c r="G172" i="62"/>
  <c r="G282" i="62"/>
  <c r="B289" i="51"/>
  <c r="B179" i="51"/>
  <c r="N96" i="25" l="1"/>
  <c r="I284" i="46"/>
  <c r="I174" i="46"/>
  <c r="I61" i="62"/>
  <c r="I61" i="51"/>
  <c r="L180" i="62"/>
  <c r="L290" i="62"/>
  <c r="B290" i="51"/>
  <c r="B180" i="51"/>
  <c r="K290" i="51"/>
  <c r="K180" i="51"/>
  <c r="E290" i="51"/>
  <c r="E180" i="51"/>
  <c r="G174" i="46"/>
  <c r="G284" i="46"/>
  <c r="G61" i="62"/>
  <c r="G61" i="51"/>
  <c r="B290" i="62"/>
  <c r="B180" i="62"/>
  <c r="K290" i="62"/>
  <c r="K180" i="62"/>
  <c r="E290" i="62"/>
  <c r="E180" i="62"/>
  <c r="B291" i="46"/>
  <c r="B181" i="46"/>
  <c r="B68" i="62"/>
  <c r="B68" i="51"/>
  <c r="C283" i="51"/>
  <c r="C173" i="51"/>
  <c r="H283" i="51"/>
  <c r="H173" i="51"/>
  <c r="I283" i="51"/>
  <c r="I173" i="51"/>
  <c r="G283" i="51"/>
  <c r="G173" i="51"/>
  <c r="F282" i="46"/>
  <c r="F172" i="46"/>
  <c r="F59" i="62"/>
  <c r="F59" i="51"/>
  <c r="K291" i="46"/>
  <c r="K181" i="46"/>
  <c r="K68" i="62"/>
  <c r="K68" i="51"/>
  <c r="C173" i="62"/>
  <c r="C283" i="62"/>
  <c r="H283" i="62"/>
  <c r="H173" i="62"/>
  <c r="I173" i="62"/>
  <c r="I283" i="62"/>
  <c r="G283" i="62"/>
  <c r="G173" i="62"/>
  <c r="R96" i="25"/>
  <c r="H284" i="46"/>
  <c r="H174" i="46"/>
  <c r="H61" i="62"/>
  <c r="H61" i="51"/>
  <c r="E291" i="46"/>
  <c r="E181" i="46"/>
  <c r="E68" i="62"/>
  <c r="E68" i="51"/>
  <c r="D282" i="51"/>
  <c r="D172" i="51"/>
  <c r="J172" i="51"/>
  <c r="J282" i="51"/>
  <c r="C174" i="46"/>
  <c r="C284" i="46"/>
  <c r="C61" i="62"/>
  <c r="C61" i="51"/>
  <c r="F96" i="25"/>
  <c r="Q96" i="25"/>
  <c r="L291" i="46"/>
  <c r="L181" i="46"/>
  <c r="L68" i="62"/>
  <c r="L68" i="51"/>
  <c r="D282" i="62"/>
  <c r="D172" i="62"/>
  <c r="J282" i="62"/>
  <c r="J172" i="62"/>
  <c r="J283" i="46"/>
  <c r="J173" i="46"/>
  <c r="J60" i="62"/>
  <c r="J60" i="51"/>
  <c r="D173" i="46"/>
  <c r="D283" i="46"/>
  <c r="D60" i="62"/>
  <c r="D60" i="51"/>
  <c r="L290" i="51"/>
  <c r="L180" i="51"/>
  <c r="E291" i="62" l="1"/>
  <c r="E181" i="62"/>
  <c r="G285" i="46"/>
  <c r="G175" i="46"/>
  <c r="G62" i="62"/>
  <c r="G62" i="51"/>
  <c r="H175" i="46"/>
  <c r="H285" i="46"/>
  <c r="H62" i="62"/>
  <c r="H62" i="51"/>
  <c r="J95" i="25"/>
  <c r="B291" i="51"/>
  <c r="B181" i="51"/>
  <c r="L182" i="46"/>
  <c r="L292" i="46"/>
  <c r="L69" i="62"/>
  <c r="L69" i="51"/>
  <c r="J284" i="46"/>
  <c r="J174" i="46"/>
  <c r="J61" i="62"/>
  <c r="J61" i="51"/>
  <c r="J283" i="51"/>
  <c r="J173" i="51"/>
  <c r="B291" i="62"/>
  <c r="B181" i="62"/>
  <c r="C285" i="46"/>
  <c r="C175" i="46"/>
  <c r="C62" i="62"/>
  <c r="C62" i="51"/>
  <c r="I175" i="46"/>
  <c r="I285" i="46"/>
  <c r="I62" i="62"/>
  <c r="I62" i="51"/>
  <c r="J283" i="62"/>
  <c r="J173" i="62"/>
  <c r="F282" i="51"/>
  <c r="F172" i="51"/>
  <c r="I284" i="51"/>
  <c r="I174" i="51"/>
  <c r="F283" i="46"/>
  <c r="F173" i="46"/>
  <c r="F60" i="62"/>
  <c r="F60" i="51"/>
  <c r="D174" i="46"/>
  <c r="D284" i="46"/>
  <c r="D61" i="62"/>
  <c r="D61" i="51"/>
  <c r="D173" i="51"/>
  <c r="D283" i="51"/>
  <c r="L291" i="51"/>
  <c r="L181" i="51"/>
  <c r="C284" i="51"/>
  <c r="C174" i="51"/>
  <c r="H284" i="51"/>
  <c r="H174" i="51"/>
  <c r="F172" i="62"/>
  <c r="F282" i="62"/>
  <c r="I174" i="62"/>
  <c r="I284" i="62"/>
  <c r="F65" i="25"/>
  <c r="F66" i="25"/>
  <c r="B292" i="46"/>
  <c r="B182" i="46"/>
  <c r="B69" i="62"/>
  <c r="B69" i="51"/>
  <c r="I96" i="25"/>
  <c r="D173" i="62"/>
  <c r="D283" i="62"/>
  <c r="L181" i="62"/>
  <c r="L291" i="62"/>
  <c r="C174" i="62"/>
  <c r="C284" i="62"/>
  <c r="H284" i="62"/>
  <c r="H174" i="62"/>
  <c r="K291" i="51"/>
  <c r="K181" i="51"/>
  <c r="G284" i="51"/>
  <c r="G174" i="51"/>
  <c r="E182" i="46"/>
  <c r="E292" i="46"/>
  <c r="E69" i="62"/>
  <c r="E69" i="51"/>
  <c r="K182" i="46"/>
  <c r="K292" i="46"/>
  <c r="K69" i="62"/>
  <c r="K69" i="51"/>
  <c r="E291" i="51"/>
  <c r="E181" i="51"/>
  <c r="K291" i="62"/>
  <c r="K181" i="62"/>
  <c r="G174" i="62"/>
  <c r="G284" i="62"/>
  <c r="F64" i="25"/>
  <c r="H105" i="25" l="1"/>
  <c r="I286" i="46"/>
  <c r="I176" i="46"/>
  <c r="I63" i="62"/>
  <c r="I63" i="51"/>
  <c r="E292" i="51"/>
  <c r="E182" i="51"/>
  <c r="G175" i="51"/>
  <c r="G285" i="51"/>
  <c r="E293" i="46"/>
  <c r="E183" i="46"/>
  <c r="E70" i="62"/>
  <c r="E70" i="51"/>
  <c r="E292" i="62"/>
  <c r="E182" i="62"/>
  <c r="B182" i="51"/>
  <c r="B292" i="51"/>
  <c r="F283" i="51"/>
  <c r="F173" i="51"/>
  <c r="G285" i="62"/>
  <c r="G175" i="62"/>
  <c r="D285" i="46"/>
  <c r="D175" i="46"/>
  <c r="D62" i="62"/>
  <c r="D62" i="51"/>
  <c r="C176" i="46"/>
  <c r="C286" i="46"/>
  <c r="C63" i="62"/>
  <c r="C63" i="51"/>
  <c r="K292" i="51"/>
  <c r="K182" i="51"/>
  <c r="B292" i="62"/>
  <c r="B182" i="62"/>
  <c r="F283" i="62"/>
  <c r="F173" i="62"/>
  <c r="H285" i="51"/>
  <c r="H175" i="51"/>
  <c r="K293" i="46"/>
  <c r="K183" i="46"/>
  <c r="K70" i="62"/>
  <c r="K70" i="51"/>
  <c r="L293" i="46"/>
  <c r="L183" i="46"/>
  <c r="L70" i="62"/>
  <c r="L70" i="51"/>
  <c r="K182" i="62"/>
  <c r="K292" i="62"/>
  <c r="D284" i="51"/>
  <c r="D174" i="51"/>
  <c r="C285" i="51"/>
  <c r="C175" i="51"/>
  <c r="L182" i="51"/>
  <c r="L292" i="51"/>
  <c r="H285" i="62"/>
  <c r="H175" i="62"/>
  <c r="J175" i="46"/>
  <c r="J285" i="46"/>
  <c r="J62" i="62"/>
  <c r="J62" i="51"/>
  <c r="D105" i="25"/>
  <c r="D174" i="62"/>
  <c r="D284" i="62"/>
  <c r="C175" i="62"/>
  <c r="C285" i="62"/>
  <c r="L182" i="62"/>
  <c r="L292" i="62"/>
  <c r="F174" i="46"/>
  <c r="F284" i="46"/>
  <c r="F61" i="62"/>
  <c r="F61" i="51"/>
  <c r="K96" i="25"/>
  <c r="I285" i="51"/>
  <c r="I175" i="51"/>
  <c r="J284" i="51"/>
  <c r="J174" i="51"/>
  <c r="H286" i="46"/>
  <c r="H176" i="46"/>
  <c r="H63" i="62"/>
  <c r="H63" i="51"/>
  <c r="G176" i="46"/>
  <c r="G286" i="46"/>
  <c r="G63" i="62"/>
  <c r="G63" i="51"/>
  <c r="B293" i="46"/>
  <c r="B183" i="46"/>
  <c r="B70" i="62"/>
  <c r="B70" i="51"/>
  <c r="I175" i="62"/>
  <c r="I285" i="62"/>
  <c r="J284" i="62"/>
  <c r="J174" i="62"/>
  <c r="I177" i="46" l="1"/>
  <c r="I287" i="46"/>
  <c r="I64" i="62"/>
  <c r="I64" i="51"/>
  <c r="D106" i="25"/>
  <c r="G176" i="62"/>
  <c r="G286" i="62"/>
  <c r="K293" i="62"/>
  <c r="K183" i="62"/>
  <c r="C177" i="46"/>
  <c r="C287" i="46"/>
  <c r="C64" i="62"/>
  <c r="C64" i="51"/>
  <c r="B293" i="51"/>
  <c r="B183" i="51"/>
  <c r="J285" i="51"/>
  <c r="J175" i="51"/>
  <c r="L293" i="51"/>
  <c r="L183" i="51"/>
  <c r="E293" i="51"/>
  <c r="E183" i="51"/>
  <c r="H107" i="25"/>
  <c r="H108" i="25"/>
  <c r="B293" i="62"/>
  <c r="B183" i="62"/>
  <c r="J285" i="62"/>
  <c r="J175" i="62"/>
  <c r="L293" i="62"/>
  <c r="L183" i="62"/>
  <c r="E293" i="62"/>
  <c r="E183" i="62"/>
  <c r="G287" i="46"/>
  <c r="G177" i="46"/>
  <c r="G64" i="62"/>
  <c r="G64" i="51"/>
  <c r="D107" i="25"/>
  <c r="D108" i="25"/>
  <c r="H177" i="46"/>
  <c r="H287" i="46"/>
  <c r="H64" i="62"/>
  <c r="H64" i="51"/>
  <c r="D285" i="51"/>
  <c r="D175" i="51"/>
  <c r="I286" i="51"/>
  <c r="I176" i="51"/>
  <c r="B294" i="46"/>
  <c r="B184" i="46"/>
  <c r="B71" i="62"/>
  <c r="B71" i="51"/>
  <c r="E184" i="46"/>
  <c r="E294" i="46"/>
  <c r="E71" i="62"/>
  <c r="E71" i="51"/>
  <c r="K294" i="46"/>
  <c r="K184" i="46"/>
  <c r="K71" i="62"/>
  <c r="K71" i="51"/>
  <c r="H286" i="51"/>
  <c r="H176" i="51"/>
  <c r="D285" i="62"/>
  <c r="D175" i="62"/>
  <c r="I286" i="62"/>
  <c r="I176" i="62"/>
  <c r="J286" i="46"/>
  <c r="J176" i="46"/>
  <c r="J63" i="62"/>
  <c r="J63" i="51"/>
  <c r="H106" i="25"/>
  <c r="H176" i="62"/>
  <c r="H286" i="62"/>
  <c r="F174" i="51"/>
  <c r="F284" i="51"/>
  <c r="C286" i="51"/>
  <c r="C176" i="51"/>
  <c r="F175" i="46"/>
  <c r="F285" i="46"/>
  <c r="F62" i="62"/>
  <c r="F62" i="51"/>
  <c r="D286" i="46"/>
  <c r="D176" i="46"/>
  <c r="D63" i="62"/>
  <c r="D63" i="51"/>
  <c r="F284" i="62"/>
  <c r="F174" i="62"/>
  <c r="C176" i="62"/>
  <c r="C286" i="62"/>
  <c r="L294" i="46"/>
  <c r="L184" i="46"/>
  <c r="L71" i="62"/>
  <c r="L71" i="51"/>
  <c r="G286" i="51"/>
  <c r="G176" i="51"/>
  <c r="K293" i="51"/>
  <c r="K183" i="51"/>
  <c r="B185" i="46" l="1"/>
  <c r="B295" i="46"/>
  <c r="B72" i="62"/>
  <c r="B72" i="51"/>
  <c r="D287" i="46"/>
  <c r="D177" i="46"/>
  <c r="D64" i="62"/>
  <c r="D64" i="51"/>
  <c r="I178" i="46"/>
  <c r="I288" i="46"/>
  <c r="I65" i="62"/>
  <c r="I65" i="51"/>
  <c r="D103" i="25"/>
  <c r="D104" i="25"/>
  <c r="E295" i="46"/>
  <c r="E185" i="46"/>
  <c r="E72" i="62"/>
  <c r="E72" i="51"/>
  <c r="L294" i="51"/>
  <c r="L184" i="51"/>
  <c r="F285" i="51"/>
  <c r="F175" i="51"/>
  <c r="K294" i="62"/>
  <c r="K184" i="62"/>
  <c r="C287" i="51"/>
  <c r="C177" i="51"/>
  <c r="F175" i="62"/>
  <c r="F285" i="62"/>
  <c r="H103" i="25"/>
  <c r="H104" i="25"/>
  <c r="K185" i="46"/>
  <c r="K295" i="46"/>
  <c r="K72" i="62"/>
  <c r="K72" i="51"/>
  <c r="D286" i="51"/>
  <c r="D176" i="51"/>
  <c r="C287" i="62"/>
  <c r="C177" i="62"/>
  <c r="I177" i="51"/>
  <c r="I287" i="51"/>
  <c r="D176" i="62"/>
  <c r="D286" i="62"/>
  <c r="J176" i="51"/>
  <c r="J286" i="51"/>
  <c r="B294" i="51"/>
  <c r="B184" i="51"/>
  <c r="G287" i="51"/>
  <c r="G177" i="51"/>
  <c r="I287" i="62"/>
  <c r="I177" i="62"/>
  <c r="K294" i="51"/>
  <c r="K184" i="51"/>
  <c r="F176" i="46"/>
  <c r="F286" i="46"/>
  <c r="F63" i="62"/>
  <c r="F63" i="51"/>
  <c r="Q97" i="25"/>
  <c r="J286" i="62"/>
  <c r="J176" i="62"/>
  <c r="B294" i="62"/>
  <c r="B184" i="62"/>
  <c r="G287" i="62"/>
  <c r="G177" i="62"/>
  <c r="L294" i="62"/>
  <c r="L184" i="62"/>
  <c r="F63" i="25"/>
  <c r="H178" i="46"/>
  <c r="H288" i="46"/>
  <c r="H65" i="62"/>
  <c r="H65" i="51"/>
  <c r="L295" i="46"/>
  <c r="L185" i="46"/>
  <c r="L72" i="62"/>
  <c r="L72" i="51"/>
  <c r="E294" i="51"/>
  <c r="E184" i="51"/>
  <c r="H177" i="51"/>
  <c r="H287" i="51"/>
  <c r="C288" i="46"/>
  <c r="C178" i="46"/>
  <c r="C65" i="62"/>
  <c r="C65" i="51"/>
  <c r="R97" i="25"/>
  <c r="G178" i="46"/>
  <c r="G288" i="46"/>
  <c r="G65" i="62"/>
  <c r="G65" i="51"/>
  <c r="E294" i="62"/>
  <c r="E184" i="62"/>
  <c r="H287" i="62"/>
  <c r="H177" i="62"/>
  <c r="D102" i="25"/>
  <c r="K296" i="46" l="1"/>
  <c r="K186" i="46"/>
  <c r="K73" i="62"/>
  <c r="K73" i="51"/>
  <c r="G288" i="51"/>
  <c r="G178" i="51"/>
  <c r="F97" i="25"/>
  <c r="I288" i="62"/>
  <c r="I178" i="62"/>
  <c r="G178" i="62"/>
  <c r="G288" i="62"/>
  <c r="C178" i="51"/>
  <c r="C288" i="51"/>
  <c r="H288" i="51"/>
  <c r="H178" i="51"/>
  <c r="F286" i="51"/>
  <c r="F176" i="51"/>
  <c r="K295" i="51"/>
  <c r="K185" i="51"/>
  <c r="E185" i="62"/>
  <c r="E295" i="62"/>
  <c r="F177" i="46"/>
  <c r="F287" i="46"/>
  <c r="F64" i="62"/>
  <c r="F64" i="51"/>
  <c r="I289" i="46"/>
  <c r="I179" i="46"/>
  <c r="I66" i="62"/>
  <c r="I66" i="51"/>
  <c r="C288" i="62"/>
  <c r="C178" i="62"/>
  <c r="H288" i="62"/>
  <c r="H178" i="62"/>
  <c r="F62" i="25"/>
  <c r="F286" i="62"/>
  <c r="F176" i="62"/>
  <c r="K185" i="62"/>
  <c r="K295" i="62"/>
  <c r="B295" i="51"/>
  <c r="B185" i="51"/>
  <c r="J177" i="46"/>
  <c r="J287" i="46"/>
  <c r="J64" i="62"/>
  <c r="J64" i="51"/>
  <c r="E186" i="46"/>
  <c r="E296" i="46"/>
  <c r="E73" i="62"/>
  <c r="E73" i="51"/>
  <c r="L296" i="46"/>
  <c r="L186" i="46"/>
  <c r="L73" i="62"/>
  <c r="L73" i="51"/>
  <c r="G289" i="46"/>
  <c r="G179" i="46"/>
  <c r="G66" i="62"/>
  <c r="G66" i="51"/>
  <c r="L295" i="51"/>
  <c r="L185" i="51"/>
  <c r="H102" i="25"/>
  <c r="B295" i="62"/>
  <c r="B185" i="62"/>
  <c r="N97" i="25"/>
  <c r="H289" i="46"/>
  <c r="H179" i="46"/>
  <c r="H66" i="62"/>
  <c r="H66" i="51"/>
  <c r="L295" i="62"/>
  <c r="L185" i="62"/>
  <c r="D287" i="51"/>
  <c r="D177" i="51"/>
  <c r="D288" i="46"/>
  <c r="D178" i="46"/>
  <c r="D65" i="62"/>
  <c r="D65" i="51"/>
  <c r="E295" i="51"/>
  <c r="E185" i="51"/>
  <c r="J288" i="46"/>
  <c r="J178" i="46"/>
  <c r="J65" i="62"/>
  <c r="J65" i="51"/>
  <c r="D287" i="62"/>
  <c r="D177" i="62"/>
  <c r="C289" i="46"/>
  <c r="C179" i="46"/>
  <c r="C66" i="62"/>
  <c r="C66" i="51"/>
  <c r="J96" i="25"/>
  <c r="I97" i="25"/>
  <c r="B186" i="46"/>
  <c r="B296" i="46"/>
  <c r="B73" i="62"/>
  <c r="B73" i="51"/>
  <c r="I178" i="51"/>
  <c r="I288" i="51"/>
  <c r="F61" i="25"/>
  <c r="H101" i="25"/>
  <c r="D101" i="25"/>
  <c r="C290" i="46" l="1"/>
  <c r="C180" i="46"/>
  <c r="C67" i="62"/>
  <c r="C67" i="51"/>
  <c r="J179" i="46"/>
  <c r="J289" i="46"/>
  <c r="J66" i="62"/>
  <c r="J66" i="51"/>
  <c r="B296" i="51"/>
  <c r="B186" i="51"/>
  <c r="G179" i="62"/>
  <c r="G289" i="62"/>
  <c r="F177" i="62"/>
  <c r="F287" i="62"/>
  <c r="B296" i="62"/>
  <c r="B186" i="62"/>
  <c r="J287" i="51"/>
  <c r="J177" i="51"/>
  <c r="I289" i="51"/>
  <c r="I179" i="51"/>
  <c r="K97" i="25"/>
  <c r="J287" i="62"/>
  <c r="J177" i="62"/>
  <c r="I289" i="62"/>
  <c r="I179" i="62"/>
  <c r="D179" i="46"/>
  <c r="D289" i="46"/>
  <c r="D66" i="62"/>
  <c r="D66" i="51"/>
  <c r="K297" i="46"/>
  <c r="K187" i="46"/>
  <c r="K74" i="62"/>
  <c r="K74" i="51"/>
  <c r="E186" i="51"/>
  <c r="E296" i="51"/>
  <c r="K296" i="51"/>
  <c r="K186" i="51"/>
  <c r="H290" i="46"/>
  <c r="H180" i="46"/>
  <c r="H67" i="62"/>
  <c r="H67" i="51"/>
  <c r="C179" i="51"/>
  <c r="C289" i="51"/>
  <c r="J288" i="51"/>
  <c r="J178" i="51"/>
  <c r="D288" i="51"/>
  <c r="D178" i="51"/>
  <c r="E186" i="62"/>
  <c r="E296" i="62"/>
  <c r="K296" i="62"/>
  <c r="K186" i="62"/>
  <c r="F288" i="46"/>
  <c r="F178" i="46"/>
  <c r="F65" i="62"/>
  <c r="F65" i="51"/>
  <c r="L187" i="46"/>
  <c r="L297" i="46"/>
  <c r="L74" i="62"/>
  <c r="L74" i="51"/>
  <c r="C179" i="62"/>
  <c r="C289" i="62"/>
  <c r="J178" i="62"/>
  <c r="J288" i="62"/>
  <c r="D288" i="62"/>
  <c r="D178" i="62"/>
  <c r="L296" i="51"/>
  <c r="L186" i="51"/>
  <c r="E187" i="46"/>
  <c r="E297" i="46"/>
  <c r="E74" i="62"/>
  <c r="E74" i="51"/>
  <c r="I180" i="46"/>
  <c r="I290" i="46"/>
  <c r="I67" i="62"/>
  <c r="I67" i="51"/>
  <c r="H289" i="51"/>
  <c r="H179" i="51"/>
  <c r="L186" i="62"/>
  <c r="L296" i="62"/>
  <c r="G180" i="46"/>
  <c r="G290" i="46"/>
  <c r="G67" i="62"/>
  <c r="G67" i="51"/>
  <c r="B187" i="46"/>
  <c r="B297" i="46"/>
  <c r="B74" i="62"/>
  <c r="B74" i="51"/>
  <c r="F60" i="25"/>
  <c r="H289" i="62"/>
  <c r="H179" i="62"/>
  <c r="G289" i="51"/>
  <c r="G179" i="51"/>
  <c r="F287" i="51"/>
  <c r="F177" i="51"/>
  <c r="D100" i="25"/>
  <c r="H100" i="25"/>
  <c r="E187" i="62" l="1"/>
  <c r="E297" i="62"/>
  <c r="G180" i="62"/>
  <c r="G290" i="62"/>
  <c r="L188" i="46"/>
  <c r="L298" i="46"/>
  <c r="L75" i="62"/>
  <c r="L75" i="51"/>
  <c r="C291" i="46"/>
  <c r="C181" i="46"/>
  <c r="C68" i="62"/>
  <c r="C68" i="51"/>
  <c r="B297" i="51"/>
  <c r="B187" i="51"/>
  <c r="I290" i="51"/>
  <c r="I180" i="51"/>
  <c r="H290" i="51"/>
  <c r="H180" i="51"/>
  <c r="D179" i="51"/>
  <c r="D289" i="51"/>
  <c r="K298" i="46"/>
  <c r="K188" i="46"/>
  <c r="K75" i="62"/>
  <c r="K75" i="51"/>
  <c r="B297" i="62"/>
  <c r="B187" i="62"/>
  <c r="I290" i="62"/>
  <c r="I180" i="62"/>
  <c r="F288" i="51"/>
  <c r="F178" i="51"/>
  <c r="H180" i="62"/>
  <c r="H290" i="62"/>
  <c r="D289" i="62"/>
  <c r="D179" i="62"/>
  <c r="C290" i="51"/>
  <c r="C180" i="51"/>
  <c r="G290" i="51"/>
  <c r="G180" i="51"/>
  <c r="J180" i="46"/>
  <c r="J290" i="46"/>
  <c r="J67" i="62"/>
  <c r="J67" i="51"/>
  <c r="F288" i="62"/>
  <c r="F178" i="62"/>
  <c r="K187" i="51"/>
  <c r="K297" i="51"/>
  <c r="C290" i="62"/>
  <c r="C180" i="62"/>
  <c r="G181" i="46"/>
  <c r="G291" i="46"/>
  <c r="G68" i="62"/>
  <c r="G68" i="51"/>
  <c r="D180" i="46"/>
  <c r="D290" i="46"/>
  <c r="D67" i="62"/>
  <c r="D67" i="51"/>
  <c r="H181" i="46"/>
  <c r="H291" i="46"/>
  <c r="H68" i="62"/>
  <c r="H68" i="51"/>
  <c r="L297" i="51"/>
  <c r="L187" i="51"/>
  <c r="K187" i="62"/>
  <c r="K297" i="62"/>
  <c r="J289" i="51"/>
  <c r="J179" i="51"/>
  <c r="F179" i="46"/>
  <c r="F289" i="46"/>
  <c r="F66" i="62"/>
  <c r="F66" i="51"/>
  <c r="L297" i="62"/>
  <c r="L187" i="62"/>
  <c r="J289" i="62"/>
  <c r="J179" i="62"/>
  <c r="B188" i="46"/>
  <c r="B298" i="46"/>
  <c r="B75" i="62"/>
  <c r="B75" i="51"/>
  <c r="E298" i="46"/>
  <c r="E188" i="46"/>
  <c r="E75" i="62"/>
  <c r="E75" i="51"/>
  <c r="I291" i="46"/>
  <c r="I181" i="46"/>
  <c r="I68" i="62"/>
  <c r="I68" i="51"/>
  <c r="E297" i="51"/>
  <c r="E187" i="51"/>
  <c r="C182" i="46" l="1"/>
  <c r="C292" i="46"/>
  <c r="C69" i="62"/>
  <c r="C69" i="51"/>
  <c r="D181" i="46"/>
  <c r="D291" i="46"/>
  <c r="D68" i="62"/>
  <c r="D68" i="51"/>
  <c r="B189" i="46"/>
  <c r="B299" i="46"/>
  <c r="B76" i="62"/>
  <c r="B76" i="51"/>
  <c r="B298" i="51"/>
  <c r="B188" i="51"/>
  <c r="C181" i="51"/>
  <c r="C291" i="51"/>
  <c r="I181" i="62"/>
  <c r="I291" i="62"/>
  <c r="J291" i="46"/>
  <c r="J181" i="46"/>
  <c r="J68" i="62"/>
  <c r="J68" i="51"/>
  <c r="B298" i="62"/>
  <c r="B188" i="62"/>
  <c r="C291" i="62"/>
  <c r="C181" i="62"/>
  <c r="L298" i="62"/>
  <c r="L188" i="62"/>
  <c r="F289" i="51"/>
  <c r="F179" i="51"/>
  <c r="G291" i="51"/>
  <c r="G181" i="51"/>
  <c r="K298" i="51"/>
  <c r="K188" i="51"/>
  <c r="I182" i="46"/>
  <c r="I292" i="46"/>
  <c r="I69" i="62"/>
  <c r="I69" i="51"/>
  <c r="F98" i="25"/>
  <c r="E188" i="51"/>
  <c r="E298" i="51"/>
  <c r="H99" i="25"/>
  <c r="F179" i="62"/>
  <c r="F289" i="62"/>
  <c r="G291" i="62"/>
  <c r="G181" i="62"/>
  <c r="K298" i="62"/>
  <c r="K188" i="62"/>
  <c r="G292" i="46"/>
  <c r="G182" i="46"/>
  <c r="G69" i="62"/>
  <c r="G69" i="51"/>
  <c r="R98" i="25"/>
  <c r="H292" i="46"/>
  <c r="H182" i="46"/>
  <c r="H69" i="62"/>
  <c r="H69" i="51"/>
  <c r="E299" i="46"/>
  <c r="E189" i="46"/>
  <c r="E76" i="62"/>
  <c r="E76" i="51"/>
  <c r="E298" i="62"/>
  <c r="E188" i="62"/>
  <c r="D290" i="51"/>
  <c r="D180" i="51"/>
  <c r="F290" i="46"/>
  <c r="F180" i="46"/>
  <c r="F67" i="62"/>
  <c r="F67" i="51"/>
  <c r="K299" i="46"/>
  <c r="K189" i="46"/>
  <c r="K76" i="62"/>
  <c r="K76" i="51"/>
  <c r="D290" i="62"/>
  <c r="D180" i="62"/>
  <c r="H291" i="62"/>
  <c r="H181" i="62"/>
  <c r="J290" i="62"/>
  <c r="J180" i="62"/>
  <c r="L189" i="46"/>
  <c r="L299" i="46"/>
  <c r="L76" i="62"/>
  <c r="L76" i="51"/>
  <c r="I291" i="51"/>
  <c r="I181" i="51"/>
  <c r="D99" i="25"/>
  <c r="H291" i="51"/>
  <c r="H181" i="51"/>
  <c r="J290" i="51"/>
  <c r="J180" i="51"/>
  <c r="L298" i="51"/>
  <c r="L188" i="51"/>
  <c r="H98" i="25"/>
  <c r="D98" i="25"/>
  <c r="Q98" i="25" l="1"/>
  <c r="B299" i="51"/>
  <c r="B189" i="51"/>
  <c r="J292" i="46"/>
  <c r="J182" i="46"/>
  <c r="J69" i="62"/>
  <c r="J69" i="51"/>
  <c r="L299" i="51"/>
  <c r="L189" i="51"/>
  <c r="D182" i="46"/>
  <c r="D292" i="46"/>
  <c r="D69" i="62"/>
  <c r="D69" i="51"/>
  <c r="L189" i="62"/>
  <c r="L299" i="62"/>
  <c r="I292" i="51"/>
  <c r="I182" i="51"/>
  <c r="C292" i="51"/>
  <c r="C182" i="51"/>
  <c r="H183" i="46"/>
  <c r="H293" i="46"/>
  <c r="H70" i="62"/>
  <c r="H70" i="51"/>
  <c r="I98" i="25"/>
  <c r="F290" i="51"/>
  <c r="F180" i="51"/>
  <c r="H292" i="51"/>
  <c r="H182" i="51"/>
  <c r="I292" i="62"/>
  <c r="I182" i="62"/>
  <c r="J291" i="51"/>
  <c r="J181" i="51"/>
  <c r="C292" i="62"/>
  <c r="C182" i="62"/>
  <c r="G183" i="46"/>
  <c r="G293" i="46"/>
  <c r="G70" i="62"/>
  <c r="G70" i="51"/>
  <c r="F181" i="46"/>
  <c r="F291" i="46"/>
  <c r="F68" i="62"/>
  <c r="F68" i="51"/>
  <c r="C183" i="46"/>
  <c r="C293" i="46"/>
  <c r="C70" i="62"/>
  <c r="C70" i="51"/>
  <c r="J97" i="25"/>
  <c r="B300" i="46"/>
  <c r="B190" i="46"/>
  <c r="B77" i="62"/>
  <c r="B77" i="51"/>
  <c r="F290" i="62"/>
  <c r="F180" i="62"/>
  <c r="H182" i="62"/>
  <c r="H292" i="62"/>
  <c r="G292" i="51"/>
  <c r="G182" i="51"/>
  <c r="J291" i="62"/>
  <c r="J181" i="62"/>
  <c r="D291" i="51"/>
  <c r="D181" i="51"/>
  <c r="K190" i="46"/>
  <c r="K300" i="46"/>
  <c r="K77" i="62"/>
  <c r="K77" i="51"/>
  <c r="I183" i="46"/>
  <c r="I293" i="46"/>
  <c r="I70" i="62"/>
  <c r="I70" i="51"/>
  <c r="K299" i="51"/>
  <c r="K189" i="51"/>
  <c r="E189" i="51"/>
  <c r="E299" i="51"/>
  <c r="G292" i="62"/>
  <c r="G182" i="62"/>
  <c r="D291" i="62"/>
  <c r="D181" i="62"/>
  <c r="N98" i="25"/>
  <c r="B299" i="62"/>
  <c r="B189" i="62"/>
  <c r="E190" i="46"/>
  <c r="E300" i="46"/>
  <c r="E77" i="62"/>
  <c r="E77" i="51"/>
  <c r="L300" i="46"/>
  <c r="L190" i="46"/>
  <c r="L77" i="62"/>
  <c r="L77" i="51"/>
  <c r="K299" i="62"/>
  <c r="K189" i="62"/>
  <c r="E299" i="62"/>
  <c r="E189" i="62"/>
  <c r="C293" i="62" l="1"/>
  <c r="C183" i="62"/>
  <c r="L300" i="62"/>
  <c r="L190" i="62"/>
  <c r="H293" i="51"/>
  <c r="H183" i="51"/>
  <c r="D183" i="46"/>
  <c r="D293" i="46"/>
  <c r="D70" i="62"/>
  <c r="D70" i="51"/>
  <c r="H293" i="62"/>
  <c r="H183" i="62"/>
  <c r="E300" i="62"/>
  <c r="E190" i="62"/>
  <c r="C293" i="51"/>
  <c r="C183" i="51"/>
  <c r="J183" i="46"/>
  <c r="J293" i="46"/>
  <c r="J70" i="62"/>
  <c r="J70" i="51"/>
  <c r="C184" i="46"/>
  <c r="C294" i="46"/>
  <c r="C71" i="62"/>
  <c r="C71" i="51"/>
  <c r="K300" i="51"/>
  <c r="K190" i="51"/>
  <c r="B300" i="51"/>
  <c r="B190" i="51"/>
  <c r="H97" i="25"/>
  <c r="G293" i="51"/>
  <c r="G183" i="51"/>
  <c r="K98" i="25"/>
  <c r="L300" i="51"/>
  <c r="L190" i="51"/>
  <c r="L191" i="46"/>
  <c r="L301" i="46"/>
  <c r="L78" i="62"/>
  <c r="L78" i="51"/>
  <c r="K300" i="62"/>
  <c r="K190" i="62"/>
  <c r="B300" i="62"/>
  <c r="B190" i="62"/>
  <c r="G183" i="62"/>
  <c r="G293" i="62"/>
  <c r="D97" i="25"/>
  <c r="G184" i="46"/>
  <c r="G294" i="46"/>
  <c r="G71" i="62"/>
  <c r="G71" i="51"/>
  <c r="E301" i="46"/>
  <c r="E191" i="46"/>
  <c r="E78" i="62"/>
  <c r="E78" i="51"/>
  <c r="F292" i="46"/>
  <c r="F182" i="46"/>
  <c r="F69" i="62"/>
  <c r="F69" i="51"/>
  <c r="B191" i="46"/>
  <c r="B301" i="46"/>
  <c r="B78" i="62"/>
  <c r="B78" i="51"/>
  <c r="I293" i="51"/>
  <c r="I183" i="51"/>
  <c r="F291" i="51"/>
  <c r="F181" i="51"/>
  <c r="D292" i="51"/>
  <c r="D182" i="51"/>
  <c r="J292" i="51"/>
  <c r="J182" i="51"/>
  <c r="I294" i="46"/>
  <c r="I184" i="46"/>
  <c r="I71" i="62"/>
  <c r="I71" i="51"/>
  <c r="H294" i="46"/>
  <c r="H184" i="46"/>
  <c r="H71" i="62"/>
  <c r="H71" i="51"/>
  <c r="K191" i="46"/>
  <c r="K301" i="46"/>
  <c r="K78" i="62"/>
  <c r="K78" i="51"/>
  <c r="E300" i="51"/>
  <c r="E190" i="51"/>
  <c r="I293" i="62"/>
  <c r="I183" i="62"/>
  <c r="F291" i="62"/>
  <c r="F181" i="62"/>
  <c r="D292" i="62"/>
  <c r="D182" i="62"/>
  <c r="J292" i="62"/>
  <c r="J182" i="62"/>
  <c r="H96" i="25"/>
  <c r="D96" i="25"/>
  <c r="J294" i="46" l="1"/>
  <c r="J184" i="46"/>
  <c r="J71" i="62"/>
  <c r="J71" i="51"/>
  <c r="I295" i="46"/>
  <c r="I185" i="46"/>
  <c r="I72" i="62"/>
  <c r="I72" i="51"/>
  <c r="B301" i="62"/>
  <c r="B191" i="62"/>
  <c r="B302" i="46"/>
  <c r="B192" i="46"/>
  <c r="B79" i="62"/>
  <c r="B79" i="51"/>
  <c r="K192" i="46"/>
  <c r="K302" i="46"/>
  <c r="K79" i="62"/>
  <c r="K79" i="51"/>
  <c r="I294" i="51"/>
  <c r="I184" i="51"/>
  <c r="G294" i="51"/>
  <c r="G184" i="51"/>
  <c r="E192" i="46"/>
  <c r="E302" i="46"/>
  <c r="E79" i="62"/>
  <c r="E79" i="51"/>
  <c r="I294" i="62"/>
  <c r="I184" i="62"/>
  <c r="G294" i="62"/>
  <c r="G184" i="62"/>
  <c r="J293" i="51"/>
  <c r="J183" i="51"/>
  <c r="G295" i="46"/>
  <c r="G185" i="46"/>
  <c r="G72" i="62"/>
  <c r="G72" i="51"/>
  <c r="H184" i="51"/>
  <c r="H294" i="51"/>
  <c r="E301" i="51"/>
  <c r="E191" i="51"/>
  <c r="J183" i="62"/>
  <c r="J293" i="62"/>
  <c r="L301" i="62"/>
  <c r="L191" i="62"/>
  <c r="L302" i="46"/>
  <c r="L192" i="46"/>
  <c r="L79" i="62"/>
  <c r="L79" i="51"/>
  <c r="U106" i="25"/>
  <c r="U107" i="25"/>
  <c r="C185" i="46"/>
  <c r="C295" i="46"/>
  <c r="C72" i="62"/>
  <c r="C72" i="51"/>
  <c r="H294" i="62"/>
  <c r="H184" i="62"/>
  <c r="E301" i="62"/>
  <c r="E191" i="62"/>
  <c r="C294" i="51"/>
  <c r="C184" i="51"/>
  <c r="D293" i="51"/>
  <c r="D183" i="51"/>
  <c r="F183" i="46"/>
  <c r="F293" i="46"/>
  <c r="F70" i="62"/>
  <c r="F70" i="51"/>
  <c r="K191" i="51"/>
  <c r="K301" i="51"/>
  <c r="F292" i="51"/>
  <c r="F182" i="51"/>
  <c r="C184" i="62"/>
  <c r="C294" i="62"/>
  <c r="D293" i="62"/>
  <c r="D183" i="62"/>
  <c r="H185" i="46"/>
  <c r="H295" i="46"/>
  <c r="H72" i="62"/>
  <c r="H72" i="51"/>
  <c r="B301" i="51"/>
  <c r="B191" i="51"/>
  <c r="D294" i="46"/>
  <c r="D184" i="46"/>
  <c r="D71" i="62"/>
  <c r="D71" i="51"/>
  <c r="K301" i="62"/>
  <c r="K191" i="62"/>
  <c r="F182" i="62"/>
  <c r="F292" i="62"/>
  <c r="L301" i="51"/>
  <c r="L191" i="51"/>
  <c r="D95" i="25"/>
  <c r="J185" i="46" l="1"/>
  <c r="J295" i="46"/>
  <c r="J72" i="62"/>
  <c r="J72" i="51"/>
  <c r="C295" i="62"/>
  <c r="C185" i="62"/>
  <c r="K302" i="62"/>
  <c r="K192" i="62"/>
  <c r="C186" i="46"/>
  <c r="C296" i="46"/>
  <c r="C73" i="62"/>
  <c r="C73" i="51"/>
  <c r="D184" i="51"/>
  <c r="D294" i="51"/>
  <c r="H295" i="51"/>
  <c r="H185" i="51"/>
  <c r="G295" i="51"/>
  <c r="G185" i="51"/>
  <c r="H95" i="25"/>
  <c r="J294" i="51"/>
  <c r="J184" i="51"/>
  <c r="I186" i="46"/>
  <c r="I296" i="46"/>
  <c r="I73" i="62"/>
  <c r="I73" i="51"/>
  <c r="D185" i="46"/>
  <c r="D295" i="46"/>
  <c r="D72" i="62"/>
  <c r="D72" i="51"/>
  <c r="D294" i="62"/>
  <c r="D184" i="62"/>
  <c r="H295" i="62"/>
  <c r="H185" i="62"/>
  <c r="G185" i="62"/>
  <c r="G295" i="62"/>
  <c r="J184" i="62"/>
  <c r="J294" i="62"/>
  <c r="F293" i="62"/>
  <c r="F183" i="62"/>
  <c r="L193" i="46"/>
  <c r="L303" i="46"/>
  <c r="L80" i="62"/>
  <c r="L80" i="51"/>
  <c r="E303" i="46"/>
  <c r="E193" i="46"/>
  <c r="E80" i="62"/>
  <c r="E80" i="51"/>
  <c r="G186" i="46"/>
  <c r="G296" i="46"/>
  <c r="G73" i="62"/>
  <c r="G73" i="51"/>
  <c r="L302" i="51"/>
  <c r="L192" i="51"/>
  <c r="E302" i="51"/>
  <c r="E192" i="51"/>
  <c r="B302" i="51"/>
  <c r="B192" i="51"/>
  <c r="I295" i="51"/>
  <c r="I185" i="51"/>
  <c r="B193" i="46"/>
  <c r="B303" i="46"/>
  <c r="B80" i="62"/>
  <c r="B80" i="51"/>
  <c r="R99" i="25"/>
  <c r="K193" i="46"/>
  <c r="K303" i="46"/>
  <c r="K80" i="62"/>
  <c r="K80" i="51"/>
  <c r="L302" i="62"/>
  <c r="L192" i="62"/>
  <c r="E302" i="62"/>
  <c r="E192" i="62"/>
  <c r="B302" i="62"/>
  <c r="B192" i="62"/>
  <c r="I295" i="62"/>
  <c r="I185" i="62"/>
  <c r="F183" i="51"/>
  <c r="F293" i="51"/>
  <c r="H186" i="46"/>
  <c r="H296" i="46"/>
  <c r="H73" i="62"/>
  <c r="H73" i="51"/>
  <c r="F295" i="46"/>
  <c r="F185" i="46"/>
  <c r="F72" i="62"/>
  <c r="F72" i="51"/>
  <c r="F184" i="46"/>
  <c r="F294" i="46"/>
  <c r="F71" i="62"/>
  <c r="F71" i="51"/>
  <c r="C295" i="51"/>
  <c r="C185" i="51"/>
  <c r="K302" i="51"/>
  <c r="K192" i="51"/>
  <c r="F99" i="25" l="1"/>
  <c r="L304" i="46"/>
  <c r="L194" i="46"/>
  <c r="L81" i="62"/>
  <c r="L81" i="51"/>
  <c r="H297" i="46"/>
  <c r="H187" i="46"/>
  <c r="H74" i="62"/>
  <c r="H74" i="51"/>
  <c r="F294" i="62"/>
  <c r="F184" i="62"/>
  <c r="E193" i="62"/>
  <c r="E303" i="62"/>
  <c r="G296" i="51"/>
  <c r="G186" i="51"/>
  <c r="D296" i="46"/>
  <c r="D186" i="46"/>
  <c r="D73" i="62"/>
  <c r="D73" i="51"/>
  <c r="K303" i="51"/>
  <c r="K193" i="51"/>
  <c r="G296" i="62"/>
  <c r="G186" i="62"/>
  <c r="C296" i="51"/>
  <c r="C186" i="51"/>
  <c r="E194" i="46"/>
  <c r="E304" i="46"/>
  <c r="E81" i="62"/>
  <c r="E81" i="51"/>
  <c r="H296" i="51"/>
  <c r="H186" i="51"/>
  <c r="D94" i="25"/>
  <c r="K303" i="62"/>
  <c r="K193" i="62"/>
  <c r="B303" i="51"/>
  <c r="B193" i="51"/>
  <c r="I296" i="51"/>
  <c r="I186" i="51"/>
  <c r="C186" i="62"/>
  <c r="C296" i="62"/>
  <c r="J295" i="51"/>
  <c r="J185" i="51"/>
  <c r="N99" i="25"/>
  <c r="J296" i="46"/>
  <c r="J186" i="46"/>
  <c r="J73" i="62"/>
  <c r="J73" i="51"/>
  <c r="J98" i="25"/>
  <c r="H296" i="62"/>
  <c r="H186" i="62"/>
  <c r="B193" i="62"/>
  <c r="B303" i="62"/>
  <c r="I186" i="62"/>
  <c r="I296" i="62"/>
  <c r="J295" i="62"/>
  <c r="J185" i="62"/>
  <c r="G297" i="46"/>
  <c r="G187" i="46"/>
  <c r="G74" i="62"/>
  <c r="G74" i="51"/>
  <c r="F295" i="51"/>
  <c r="F185" i="51"/>
  <c r="L303" i="51"/>
  <c r="L193" i="51"/>
  <c r="D295" i="51"/>
  <c r="D185" i="51"/>
  <c r="B304" i="46"/>
  <c r="B194" i="46"/>
  <c r="B81" i="62"/>
  <c r="B81" i="51"/>
  <c r="Q99" i="25"/>
  <c r="I297" i="46"/>
  <c r="I187" i="46"/>
  <c r="I74" i="62"/>
  <c r="I74" i="51"/>
  <c r="F295" i="62"/>
  <c r="F185" i="62"/>
  <c r="L303" i="62"/>
  <c r="L193" i="62"/>
  <c r="D295" i="62"/>
  <c r="D185" i="62"/>
  <c r="H94" i="25"/>
  <c r="K194" i="46"/>
  <c r="K304" i="46"/>
  <c r="K81" i="62"/>
  <c r="K81" i="51"/>
  <c r="C297" i="46"/>
  <c r="C187" i="46"/>
  <c r="C74" i="62"/>
  <c r="C74" i="51"/>
  <c r="F294" i="51"/>
  <c r="F184" i="51"/>
  <c r="E303" i="51"/>
  <c r="E193" i="51"/>
  <c r="H93" i="25"/>
  <c r="C297" i="51" l="1"/>
  <c r="C187" i="51"/>
  <c r="G297" i="62"/>
  <c r="G187" i="62"/>
  <c r="J187" i="46"/>
  <c r="J297" i="46"/>
  <c r="J74" i="62"/>
  <c r="J74" i="51"/>
  <c r="K304" i="62"/>
  <c r="K194" i="62"/>
  <c r="G187" i="51"/>
  <c r="G297" i="51"/>
  <c r="E304" i="62"/>
  <c r="E194" i="62"/>
  <c r="C188" i="46"/>
  <c r="C298" i="46"/>
  <c r="C75" i="62"/>
  <c r="C75" i="51"/>
  <c r="I188" i="46"/>
  <c r="I298" i="46"/>
  <c r="I75" i="62"/>
  <c r="I75" i="51"/>
  <c r="D296" i="51"/>
  <c r="D186" i="51"/>
  <c r="D93" i="25"/>
  <c r="D187" i="46"/>
  <c r="D297" i="46"/>
  <c r="D74" i="62"/>
  <c r="D74" i="51"/>
  <c r="F296" i="46"/>
  <c r="F186" i="46"/>
  <c r="F73" i="62"/>
  <c r="F73" i="51"/>
  <c r="I297" i="51"/>
  <c r="I187" i="51"/>
  <c r="D296" i="62"/>
  <c r="D186" i="62"/>
  <c r="L304" i="51"/>
  <c r="L194" i="51"/>
  <c r="C297" i="62"/>
  <c r="C187" i="62"/>
  <c r="B305" i="46"/>
  <c r="B195" i="46"/>
  <c r="B82" i="62"/>
  <c r="B82" i="51"/>
  <c r="K305" i="46"/>
  <c r="K195" i="46"/>
  <c r="K82" i="62"/>
  <c r="K82" i="51"/>
  <c r="G298" i="46"/>
  <c r="G188" i="46"/>
  <c r="G75" i="62"/>
  <c r="G75" i="51"/>
  <c r="L195" i="46"/>
  <c r="L305" i="46"/>
  <c r="L82" i="62"/>
  <c r="L82" i="51"/>
  <c r="I187" i="62"/>
  <c r="I297" i="62"/>
  <c r="B304" i="51"/>
  <c r="B194" i="51"/>
  <c r="J296" i="51"/>
  <c r="J186" i="51"/>
  <c r="L304" i="62"/>
  <c r="L194" i="62"/>
  <c r="H298" i="46"/>
  <c r="H188" i="46"/>
  <c r="H75" i="62"/>
  <c r="H75" i="51"/>
  <c r="B304" i="62"/>
  <c r="B194" i="62"/>
  <c r="J186" i="62"/>
  <c r="J296" i="62"/>
  <c r="H187" i="51"/>
  <c r="H297" i="51"/>
  <c r="K99" i="25"/>
  <c r="E195" i="46"/>
  <c r="E305" i="46"/>
  <c r="E82" i="62"/>
  <c r="E82" i="51"/>
  <c r="I99" i="25"/>
  <c r="K304" i="51"/>
  <c r="K194" i="51"/>
  <c r="E304" i="51"/>
  <c r="E194" i="51"/>
  <c r="H297" i="62"/>
  <c r="H187" i="62"/>
  <c r="D92" i="25"/>
  <c r="L306" i="46" l="1"/>
  <c r="L196" i="46"/>
  <c r="L83" i="62"/>
  <c r="L83" i="51"/>
  <c r="F296" i="62"/>
  <c r="F186" i="62"/>
  <c r="H298" i="51"/>
  <c r="H188" i="51"/>
  <c r="B305" i="51"/>
  <c r="B195" i="51"/>
  <c r="I299" i="46"/>
  <c r="I189" i="46"/>
  <c r="I76" i="62"/>
  <c r="I76" i="51"/>
  <c r="B196" i="46"/>
  <c r="B306" i="46"/>
  <c r="B83" i="62"/>
  <c r="B83" i="51"/>
  <c r="H298" i="62"/>
  <c r="H188" i="62"/>
  <c r="B195" i="62"/>
  <c r="B305" i="62"/>
  <c r="K195" i="51"/>
  <c r="K305" i="51"/>
  <c r="C298" i="51"/>
  <c r="C188" i="51"/>
  <c r="E305" i="62"/>
  <c r="E195" i="62"/>
  <c r="L195" i="51"/>
  <c r="L305" i="51"/>
  <c r="F296" i="51"/>
  <c r="F186" i="51"/>
  <c r="D298" i="46"/>
  <c r="D188" i="46"/>
  <c r="D75" i="62"/>
  <c r="D75" i="51"/>
  <c r="K305" i="62"/>
  <c r="K195" i="62"/>
  <c r="C188" i="62"/>
  <c r="C298" i="62"/>
  <c r="G189" i="46"/>
  <c r="G299" i="46"/>
  <c r="G76" i="62"/>
  <c r="G76" i="51"/>
  <c r="H189" i="46"/>
  <c r="H299" i="46"/>
  <c r="H76" i="62"/>
  <c r="H76" i="51"/>
  <c r="L305" i="62"/>
  <c r="L195" i="62"/>
  <c r="F187" i="46"/>
  <c r="F297" i="46"/>
  <c r="F74" i="62"/>
  <c r="F74" i="51"/>
  <c r="K196" i="46"/>
  <c r="K306" i="46"/>
  <c r="K83" i="62"/>
  <c r="K83" i="51"/>
  <c r="G298" i="51"/>
  <c r="G188" i="51"/>
  <c r="D297" i="51"/>
  <c r="D187" i="51"/>
  <c r="H92" i="25"/>
  <c r="I298" i="51"/>
  <c r="I188" i="51"/>
  <c r="C299" i="46"/>
  <c r="C189" i="46"/>
  <c r="C76" i="62"/>
  <c r="C76" i="51"/>
  <c r="J297" i="62"/>
  <c r="J187" i="62"/>
  <c r="J188" i="46"/>
  <c r="J298" i="46"/>
  <c r="J75" i="62"/>
  <c r="J75" i="51"/>
  <c r="E306" i="46"/>
  <c r="E196" i="46"/>
  <c r="E83" i="62"/>
  <c r="E83" i="51"/>
  <c r="E195" i="51"/>
  <c r="E305" i="51"/>
  <c r="G298" i="62"/>
  <c r="G188" i="62"/>
  <c r="D297" i="62"/>
  <c r="D187" i="62"/>
  <c r="I298" i="62"/>
  <c r="I188" i="62"/>
  <c r="J297" i="51"/>
  <c r="J187" i="51"/>
  <c r="H91" i="25"/>
  <c r="D91" i="25"/>
  <c r="D189" i="46" l="1"/>
  <c r="D299" i="46"/>
  <c r="D76" i="62"/>
  <c r="D76" i="51"/>
  <c r="J299" i="46"/>
  <c r="J189" i="46"/>
  <c r="J76" i="62"/>
  <c r="J76" i="51"/>
  <c r="K306" i="51"/>
  <c r="K196" i="51"/>
  <c r="B306" i="51"/>
  <c r="B196" i="51"/>
  <c r="E307" i="46"/>
  <c r="E197" i="46"/>
  <c r="E84" i="62"/>
  <c r="E84" i="51"/>
  <c r="F298" i="46"/>
  <c r="F188" i="46"/>
  <c r="F75" i="62"/>
  <c r="F75" i="51"/>
  <c r="K306" i="62"/>
  <c r="K196" i="62"/>
  <c r="B306" i="62"/>
  <c r="B196" i="62"/>
  <c r="H300" i="46"/>
  <c r="H190" i="46"/>
  <c r="H77" i="62"/>
  <c r="H77" i="51"/>
  <c r="L306" i="51"/>
  <c r="L196" i="51"/>
  <c r="Q100" i="25"/>
  <c r="N100" i="25"/>
  <c r="J298" i="51"/>
  <c r="J188" i="51"/>
  <c r="C299" i="51"/>
  <c r="C189" i="51"/>
  <c r="G299" i="51"/>
  <c r="G189" i="51"/>
  <c r="L196" i="62"/>
  <c r="L306" i="62"/>
  <c r="L307" i="46"/>
  <c r="L197" i="46"/>
  <c r="L84" i="62"/>
  <c r="L84" i="51"/>
  <c r="G300" i="46"/>
  <c r="G190" i="46"/>
  <c r="G77" i="62"/>
  <c r="G77" i="51"/>
  <c r="J298" i="62"/>
  <c r="J188" i="62"/>
  <c r="C299" i="62"/>
  <c r="C189" i="62"/>
  <c r="G299" i="62"/>
  <c r="G189" i="62"/>
  <c r="D298" i="51"/>
  <c r="D188" i="51"/>
  <c r="B307" i="46"/>
  <c r="B197" i="46"/>
  <c r="B84" i="62"/>
  <c r="B84" i="51"/>
  <c r="I189" i="62"/>
  <c r="I299" i="62"/>
  <c r="I190" i="46"/>
  <c r="I300" i="46"/>
  <c r="I77" i="62"/>
  <c r="I77" i="51"/>
  <c r="K307" i="46"/>
  <c r="K197" i="46"/>
  <c r="K84" i="62"/>
  <c r="K84" i="51"/>
  <c r="E306" i="51"/>
  <c r="E196" i="51"/>
  <c r="F297" i="51"/>
  <c r="F187" i="51"/>
  <c r="H299" i="51"/>
  <c r="H189" i="51"/>
  <c r="D188" i="62"/>
  <c r="D298" i="62"/>
  <c r="R100" i="25"/>
  <c r="C190" i="46"/>
  <c r="C300" i="46"/>
  <c r="C77" i="62"/>
  <c r="C77" i="51"/>
  <c r="E306" i="62"/>
  <c r="E196" i="62"/>
  <c r="F297" i="62"/>
  <c r="F187" i="62"/>
  <c r="H299" i="62"/>
  <c r="H189" i="62"/>
  <c r="I299" i="51"/>
  <c r="I189" i="51"/>
  <c r="K100" i="25" l="1"/>
  <c r="F100" i="25"/>
  <c r="K198" i="46"/>
  <c r="K308" i="46"/>
  <c r="K85" i="62"/>
  <c r="K85" i="51"/>
  <c r="E198" i="46"/>
  <c r="E308" i="46"/>
  <c r="E85" i="62"/>
  <c r="E85" i="51"/>
  <c r="C300" i="51"/>
  <c r="C190" i="51"/>
  <c r="I300" i="62"/>
  <c r="I190" i="62"/>
  <c r="J99" i="25"/>
  <c r="K307" i="62"/>
  <c r="K197" i="62"/>
  <c r="L197" i="62"/>
  <c r="L307" i="62"/>
  <c r="G300" i="51"/>
  <c r="G190" i="51"/>
  <c r="H300" i="51"/>
  <c r="H190" i="51"/>
  <c r="E197" i="51"/>
  <c r="E307" i="51"/>
  <c r="D299" i="51"/>
  <c r="D189" i="51"/>
  <c r="C190" i="62"/>
  <c r="C300" i="62"/>
  <c r="H191" i="46"/>
  <c r="H301" i="46"/>
  <c r="H78" i="62"/>
  <c r="H78" i="51"/>
  <c r="G300" i="62"/>
  <c r="G190" i="62"/>
  <c r="H300" i="62"/>
  <c r="H190" i="62"/>
  <c r="E307" i="62"/>
  <c r="E197" i="62"/>
  <c r="D189" i="62"/>
  <c r="D299" i="62"/>
  <c r="K307" i="51"/>
  <c r="K197" i="51"/>
  <c r="L198" i="46"/>
  <c r="L308" i="46"/>
  <c r="L85" i="62"/>
  <c r="L85" i="51"/>
  <c r="J190" i="46"/>
  <c r="J300" i="46"/>
  <c r="J77" i="62"/>
  <c r="J77" i="51"/>
  <c r="B308" i="46"/>
  <c r="B198" i="46"/>
  <c r="B85" i="62"/>
  <c r="B85" i="51"/>
  <c r="F298" i="51"/>
  <c r="F188" i="51"/>
  <c r="J189" i="51"/>
  <c r="J299" i="51"/>
  <c r="D190" i="46"/>
  <c r="D300" i="46"/>
  <c r="D77" i="62"/>
  <c r="D77" i="51"/>
  <c r="L307" i="51"/>
  <c r="L197" i="51"/>
  <c r="G301" i="46"/>
  <c r="G191" i="46"/>
  <c r="G78" i="62"/>
  <c r="G78" i="51"/>
  <c r="I191" i="46"/>
  <c r="I301" i="46"/>
  <c r="I78" i="62"/>
  <c r="I78" i="51"/>
  <c r="C301" i="46"/>
  <c r="C191" i="46"/>
  <c r="C78" i="62"/>
  <c r="C78" i="51"/>
  <c r="I100" i="25"/>
  <c r="B307" i="51"/>
  <c r="B197" i="51"/>
  <c r="H90" i="25"/>
  <c r="F298" i="62"/>
  <c r="F188" i="62"/>
  <c r="J299" i="62"/>
  <c r="J189" i="62"/>
  <c r="F189" i="46"/>
  <c r="F299" i="46"/>
  <c r="F76" i="62"/>
  <c r="F76" i="51"/>
  <c r="I190" i="51"/>
  <c r="I300" i="51"/>
  <c r="D90" i="25"/>
  <c r="B307" i="62"/>
  <c r="B197" i="62"/>
  <c r="D89" i="25"/>
  <c r="G192" i="46" l="1"/>
  <c r="G302" i="46"/>
  <c r="G79" i="62"/>
  <c r="G79" i="51"/>
  <c r="H302" i="46"/>
  <c r="H192" i="46"/>
  <c r="H79" i="62"/>
  <c r="H79" i="51"/>
  <c r="C301" i="51"/>
  <c r="C191" i="51"/>
  <c r="E198" i="62"/>
  <c r="E308" i="62"/>
  <c r="L308" i="51"/>
  <c r="L198" i="51"/>
  <c r="H301" i="51"/>
  <c r="H191" i="51"/>
  <c r="L309" i="46"/>
  <c r="L199" i="46"/>
  <c r="L86" i="62"/>
  <c r="L86" i="51"/>
  <c r="L198" i="62"/>
  <c r="L308" i="62"/>
  <c r="H301" i="62"/>
  <c r="H191" i="62"/>
  <c r="H89" i="25"/>
  <c r="K309" i="46"/>
  <c r="K199" i="46"/>
  <c r="K86" i="62"/>
  <c r="K86" i="51"/>
  <c r="F300" i="46"/>
  <c r="F190" i="46"/>
  <c r="F77" i="62"/>
  <c r="F77" i="51"/>
  <c r="F299" i="51"/>
  <c r="F189" i="51"/>
  <c r="G301" i="51"/>
  <c r="G191" i="51"/>
  <c r="D190" i="51"/>
  <c r="D300" i="51"/>
  <c r="J300" i="51"/>
  <c r="J190" i="51"/>
  <c r="C191" i="62"/>
  <c r="C301" i="62"/>
  <c r="D301" i="46"/>
  <c r="D191" i="46"/>
  <c r="D78" i="62"/>
  <c r="D78" i="51"/>
  <c r="B199" i="46"/>
  <c r="B309" i="46"/>
  <c r="B86" i="62"/>
  <c r="B86" i="51"/>
  <c r="F299" i="62"/>
  <c r="F189" i="62"/>
  <c r="G301" i="62"/>
  <c r="G191" i="62"/>
  <c r="D190" i="62"/>
  <c r="D300" i="62"/>
  <c r="J190" i="62"/>
  <c r="J300" i="62"/>
  <c r="K308" i="51"/>
  <c r="K198" i="51"/>
  <c r="C192" i="46"/>
  <c r="C302" i="46"/>
  <c r="C79" i="62"/>
  <c r="C79" i="51"/>
  <c r="I301" i="51"/>
  <c r="I191" i="51"/>
  <c r="B308" i="51"/>
  <c r="B198" i="51"/>
  <c r="K308" i="62"/>
  <c r="K198" i="62"/>
  <c r="I302" i="46"/>
  <c r="I192" i="46"/>
  <c r="I79" i="62"/>
  <c r="I79" i="51"/>
  <c r="E309" i="46"/>
  <c r="E199" i="46"/>
  <c r="E86" i="62"/>
  <c r="E86" i="51"/>
  <c r="I301" i="62"/>
  <c r="I191" i="62"/>
  <c r="B308" i="62"/>
  <c r="B198" i="62"/>
  <c r="E308" i="51"/>
  <c r="E198" i="51"/>
  <c r="D88" i="25"/>
  <c r="D302" i="46" l="1"/>
  <c r="D192" i="46"/>
  <c r="D79" i="62"/>
  <c r="D79" i="51"/>
  <c r="E200" i="46"/>
  <c r="E310" i="46"/>
  <c r="E87" i="62"/>
  <c r="E87" i="51"/>
  <c r="E199" i="62"/>
  <c r="E309" i="62"/>
  <c r="B309" i="51"/>
  <c r="B199" i="51"/>
  <c r="L310" i="46"/>
  <c r="L200" i="46"/>
  <c r="L87" i="62"/>
  <c r="L87" i="51"/>
  <c r="F301" i="46"/>
  <c r="F191" i="46"/>
  <c r="F78" i="62"/>
  <c r="F78" i="51"/>
  <c r="C302" i="51"/>
  <c r="C192" i="51"/>
  <c r="B309" i="62"/>
  <c r="B199" i="62"/>
  <c r="J301" i="46"/>
  <c r="J191" i="46"/>
  <c r="J78" i="62"/>
  <c r="J78" i="51"/>
  <c r="J302" i="46"/>
  <c r="J192" i="46"/>
  <c r="J79" i="62"/>
  <c r="J79" i="51"/>
  <c r="C302" i="62"/>
  <c r="C192" i="62"/>
  <c r="G302" i="51"/>
  <c r="G192" i="51"/>
  <c r="H193" i="46"/>
  <c r="H303" i="46"/>
  <c r="H80" i="62"/>
  <c r="H80" i="51"/>
  <c r="F190" i="62"/>
  <c r="F300" i="62"/>
  <c r="L309" i="62"/>
  <c r="L199" i="62"/>
  <c r="G302" i="62"/>
  <c r="G192" i="62"/>
  <c r="I193" i="46"/>
  <c r="I303" i="46"/>
  <c r="I80" i="62"/>
  <c r="I80" i="51"/>
  <c r="B310" i="46"/>
  <c r="B200" i="46"/>
  <c r="B87" i="62"/>
  <c r="B87" i="51"/>
  <c r="K309" i="51"/>
  <c r="K199" i="51"/>
  <c r="H302" i="51"/>
  <c r="H192" i="51"/>
  <c r="G303" i="46"/>
  <c r="G193" i="46"/>
  <c r="G80" i="62"/>
  <c r="G80" i="51"/>
  <c r="I302" i="51"/>
  <c r="I192" i="51"/>
  <c r="K199" i="62"/>
  <c r="K309" i="62"/>
  <c r="H88" i="25"/>
  <c r="H302" i="62"/>
  <c r="H192" i="62"/>
  <c r="C193" i="46"/>
  <c r="C303" i="46"/>
  <c r="C80" i="62"/>
  <c r="C80" i="51"/>
  <c r="E309" i="51"/>
  <c r="E199" i="51"/>
  <c r="D301" i="62"/>
  <c r="D191" i="62"/>
  <c r="K200" i="46"/>
  <c r="K310" i="46"/>
  <c r="K87" i="62"/>
  <c r="K87" i="51"/>
  <c r="I302" i="62"/>
  <c r="I192" i="62"/>
  <c r="D301" i="51"/>
  <c r="D191" i="51"/>
  <c r="F300" i="51"/>
  <c r="F190" i="51"/>
  <c r="L309" i="51"/>
  <c r="L199" i="51"/>
  <c r="D87" i="25"/>
  <c r="G303" i="51" l="1"/>
  <c r="G193" i="51"/>
  <c r="K310" i="51"/>
  <c r="K200" i="51"/>
  <c r="B201" i="46"/>
  <c r="B311" i="46"/>
  <c r="B88" i="62"/>
  <c r="B88" i="51"/>
  <c r="E311" i="46"/>
  <c r="E201" i="46"/>
  <c r="E88" i="62"/>
  <c r="E88" i="51"/>
  <c r="K310" i="62"/>
  <c r="K200" i="62"/>
  <c r="B310" i="51"/>
  <c r="B200" i="51"/>
  <c r="L310" i="51"/>
  <c r="L200" i="51"/>
  <c r="D192" i="51"/>
  <c r="D302" i="51"/>
  <c r="R101" i="25"/>
  <c r="G303" i="62"/>
  <c r="G193" i="62"/>
  <c r="C303" i="51"/>
  <c r="C193" i="51"/>
  <c r="B310" i="62"/>
  <c r="B200" i="62"/>
  <c r="H303" i="51"/>
  <c r="H193" i="51"/>
  <c r="J301" i="51"/>
  <c r="J191" i="51"/>
  <c r="H87" i="25"/>
  <c r="L310" i="62"/>
  <c r="L200" i="62"/>
  <c r="D192" i="62"/>
  <c r="D302" i="62"/>
  <c r="I304" i="46"/>
  <c r="I194" i="46"/>
  <c r="I81" i="62"/>
  <c r="I81" i="51"/>
  <c r="C304" i="46"/>
  <c r="C194" i="46"/>
  <c r="C81" i="62"/>
  <c r="C81" i="51"/>
  <c r="C303" i="62"/>
  <c r="C193" i="62"/>
  <c r="H193" i="62"/>
  <c r="H303" i="62"/>
  <c r="J301" i="62"/>
  <c r="J191" i="62"/>
  <c r="F301" i="51"/>
  <c r="F191" i="51"/>
  <c r="E310" i="51"/>
  <c r="E200" i="51"/>
  <c r="I303" i="62"/>
  <c r="I193" i="62"/>
  <c r="F192" i="46"/>
  <c r="F302" i="46"/>
  <c r="F79" i="62"/>
  <c r="F79" i="51"/>
  <c r="D193" i="46"/>
  <c r="D303" i="46"/>
  <c r="D80" i="62"/>
  <c r="D80" i="51"/>
  <c r="J302" i="51"/>
  <c r="J192" i="51"/>
  <c r="F301" i="62"/>
  <c r="F191" i="62"/>
  <c r="E310" i="62"/>
  <c r="E200" i="62"/>
  <c r="I303" i="51"/>
  <c r="I193" i="51"/>
  <c r="J193" i="46"/>
  <c r="J303" i="46"/>
  <c r="J80" i="62"/>
  <c r="J80" i="51"/>
  <c r="H194" i="46"/>
  <c r="H304" i="46"/>
  <c r="H81" i="62"/>
  <c r="H81" i="51"/>
  <c r="G194" i="46"/>
  <c r="G304" i="46"/>
  <c r="G81" i="62"/>
  <c r="G81" i="51"/>
  <c r="L201" i="46"/>
  <c r="L311" i="46"/>
  <c r="L88" i="62"/>
  <c r="L88" i="51"/>
  <c r="K201" i="46"/>
  <c r="K311" i="46"/>
  <c r="K88" i="62"/>
  <c r="K88" i="51"/>
  <c r="J302" i="62"/>
  <c r="J192" i="62"/>
  <c r="H86" i="25"/>
  <c r="N101" i="25" l="1"/>
  <c r="K311" i="62"/>
  <c r="K201" i="62"/>
  <c r="J303" i="62"/>
  <c r="J193" i="62"/>
  <c r="B201" i="51"/>
  <c r="B311" i="51"/>
  <c r="I305" i="46"/>
  <c r="I195" i="46"/>
  <c r="I82" i="62"/>
  <c r="I82" i="51"/>
  <c r="H304" i="51"/>
  <c r="H194" i="51"/>
  <c r="B311" i="62"/>
  <c r="B201" i="62"/>
  <c r="D304" i="46"/>
  <c r="D194" i="46"/>
  <c r="D81" i="62"/>
  <c r="D81" i="51"/>
  <c r="C305" i="46"/>
  <c r="C195" i="46"/>
  <c r="C82" i="62"/>
  <c r="C82" i="51"/>
  <c r="H194" i="62"/>
  <c r="H304" i="62"/>
  <c r="I194" i="51"/>
  <c r="I304" i="51"/>
  <c r="E311" i="51"/>
  <c r="E201" i="51"/>
  <c r="J194" i="46"/>
  <c r="J304" i="46"/>
  <c r="J81" i="62"/>
  <c r="J81" i="51"/>
  <c r="G194" i="51"/>
  <c r="G304" i="51"/>
  <c r="F302" i="51"/>
  <c r="F192" i="51"/>
  <c r="I304" i="62"/>
  <c r="I194" i="62"/>
  <c r="E311" i="62"/>
  <c r="E201" i="62"/>
  <c r="J100" i="25"/>
  <c r="G305" i="46"/>
  <c r="G195" i="46"/>
  <c r="G82" i="62"/>
  <c r="G82" i="51"/>
  <c r="K312" i="46"/>
  <c r="K202" i="46"/>
  <c r="K89" i="62"/>
  <c r="K89" i="51"/>
  <c r="F101" i="25"/>
  <c r="G194" i="62"/>
  <c r="G304" i="62"/>
  <c r="F302" i="62"/>
  <c r="F192" i="62"/>
  <c r="L312" i="46"/>
  <c r="L202" i="46"/>
  <c r="L89" i="62"/>
  <c r="L89" i="51"/>
  <c r="E202" i="46"/>
  <c r="E312" i="46"/>
  <c r="E89" i="62"/>
  <c r="E89" i="51"/>
  <c r="L311" i="51"/>
  <c r="L201" i="51"/>
  <c r="D303" i="51"/>
  <c r="D193" i="51"/>
  <c r="C304" i="51"/>
  <c r="C194" i="51"/>
  <c r="D86" i="25"/>
  <c r="B312" i="46"/>
  <c r="B202" i="46"/>
  <c r="B89" i="62"/>
  <c r="B89" i="51"/>
  <c r="Q101" i="25"/>
  <c r="L311" i="62"/>
  <c r="L201" i="62"/>
  <c r="D303" i="62"/>
  <c r="D193" i="62"/>
  <c r="C304" i="62"/>
  <c r="C194" i="62"/>
  <c r="I101" i="25"/>
  <c r="F303" i="46"/>
  <c r="F193" i="46"/>
  <c r="F80" i="62"/>
  <c r="F80" i="51"/>
  <c r="H305" i="46"/>
  <c r="H195" i="46"/>
  <c r="H82" i="62"/>
  <c r="H82" i="51"/>
  <c r="K311" i="51"/>
  <c r="K201" i="51"/>
  <c r="J303" i="51"/>
  <c r="J193" i="51"/>
  <c r="H196" i="46" l="1"/>
  <c r="H306" i="46"/>
  <c r="H83" i="62"/>
  <c r="H83" i="51"/>
  <c r="B203" i="46"/>
  <c r="B313" i="46"/>
  <c r="B90" i="62"/>
  <c r="B90" i="51"/>
  <c r="E203" i="46"/>
  <c r="E313" i="46"/>
  <c r="E90" i="62"/>
  <c r="E90" i="51"/>
  <c r="F303" i="62"/>
  <c r="F193" i="62"/>
  <c r="L312" i="51"/>
  <c r="L202" i="51"/>
  <c r="G195" i="62"/>
  <c r="G305" i="62"/>
  <c r="K101" i="25"/>
  <c r="H195" i="51"/>
  <c r="H305" i="51"/>
  <c r="L312" i="62"/>
  <c r="L202" i="62"/>
  <c r="K312" i="51"/>
  <c r="K202" i="51"/>
  <c r="D85" i="25"/>
  <c r="F304" i="46"/>
  <c r="F194" i="46"/>
  <c r="F81" i="62"/>
  <c r="F81" i="51"/>
  <c r="H305" i="62"/>
  <c r="H195" i="62"/>
  <c r="E312" i="51"/>
  <c r="E202" i="51"/>
  <c r="K312" i="62"/>
  <c r="K202" i="62"/>
  <c r="L203" i="46"/>
  <c r="L313" i="46"/>
  <c r="L90" i="62"/>
  <c r="L90" i="51"/>
  <c r="J195" i="46"/>
  <c r="J305" i="46"/>
  <c r="J82" i="62"/>
  <c r="J82" i="51"/>
  <c r="G196" i="46"/>
  <c r="G306" i="46"/>
  <c r="G83" i="62"/>
  <c r="G83" i="51"/>
  <c r="E312" i="62"/>
  <c r="E202" i="62"/>
  <c r="J304" i="51"/>
  <c r="J194" i="51"/>
  <c r="K313" i="46"/>
  <c r="K203" i="46"/>
  <c r="K90" i="62"/>
  <c r="K90" i="51"/>
  <c r="J304" i="62"/>
  <c r="J194" i="62"/>
  <c r="D304" i="51"/>
  <c r="D194" i="51"/>
  <c r="C196" i="46"/>
  <c r="C306" i="46"/>
  <c r="C83" i="62"/>
  <c r="C83" i="51"/>
  <c r="B312" i="51"/>
  <c r="B202" i="51"/>
  <c r="D194" i="62"/>
  <c r="D304" i="62"/>
  <c r="D195" i="46"/>
  <c r="D305" i="46"/>
  <c r="D82" i="62"/>
  <c r="D82" i="51"/>
  <c r="B202" i="62"/>
  <c r="B312" i="62"/>
  <c r="H85" i="25"/>
  <c r="C305" i="51"/>
  <c r="C195" i="51"/>
  <c r="I305" i="51"/>
  <c r="I195" i="51"/>
  <c r="I196" i="46"/>
  <c r="I306" i="46"/>
  <c r="I83" i="62"/>
  <c r="I83" i="51"/>
  <c r="F303" i="51"/>
  <c r="F193" i="51"/>
  <c r="G305" i="51"/>
  <c r="G195" i="51"/>
  <c r="C305" i="62"/>
  <c r="C195" i="62"/>
  <c r="I305" i="62"/>
  <c r="I195" i="62"/>
  <c r="D84" i="25"/>
  <c r="G196" i="62" l="1"/>
  <c r="G306" i="62"/>
  <c r="E313" i="62"/>
  <c r="E203" i="62"/>
  <c r="D305" i="62"/>
  <c r="D195" i="62"/>
  <c r="L313" i="51"/>
  <c r="L203" i="51"/>
  <c r="F195" i="46"/>
  <c r="F305" i="46"/>
  <c r="F82" i="62"/>
  <c r="F82" i="51"/>
  <c r="C307" i="46"/>
  <c r="C197" i="46"/>
  <c r="C84" i="62"/>
  <c r="C84" i="51"/>
  <c r="K16" i="62"/>
  <c r="K16" i="51"/>
  <c r="K243" i="46"/>
  <c r="D306" i="46"/>
  <c r="D196" i="46"/>
  <c r="D83" i="62"/>
  <c r="D83" i="51"/>
  <c r="C306" i="51"/>
  <c r="C196" i="51"/>
  <c r="L313" i="62"/>
  <c r="L203" i="62"/>
  <c r="H306" i="51"/>
  <c r="H196" i="51"/>
  <c r="K204" i="46"/>
  <c r="K314" i="46"/>
  <c r="K91" i="62"/>
  <c r="K91" i="51"/>
  <c r="I306" i="51"/>
  <c r="I196" i="51"/>
  <c r="C306" i="62"/>
  <c r="C196" i="62"/>
  <c r="J195" i="51"/>
  <c r="J305" i="51"/>
  <c r="H306" i="62"/>
  <c r="H196" i="62"/>
  <c r="J196" i="46"/>
  <c r="J306" i="46"/>
  <c r="J83" i="62"/>
  <c r="J83" i="51"/>
  <c r="D305" i="51"/>
  <c r="D195" i="51"/>
  <c r="H307" i="46"/>
  <c r="H197" i="46"/>
  <c r="H84" i="62"/>
  <c r="H84" i="51"/>
  <c r="I306" i="62"/>
  <c r="I196" i="62"/>
  <c r="K313" i="51"/>
  <c r="K203" i="51"/>
  <c r="J195" i="62"/>
  <c r="J305" i="62"/>
  <c r="B203" i="51"/>
  <c r="B313" i="51"/>
  <c r="L314" i="46"/>
  <c r="L204" i="46"/>
  <c r="L91" i="62"/>
  <c r="L91" i="51"/>
  <c r="G197" i="46"/>
  <c r="G307" i="46"/>
  <c r="G84" i="62"/>
  <c r="G84" i="51"/>
  <c r="E314" i="46"/>
  <c r="E204" i="46"/>
  <c r="E91" i="62"/>
  <c r="E91" i="51"/>
  <c r="I197" i="46"/>
  <c r="I307" i="46"/>
  <c r="I84" i="62"/>
  <c r="I84" i="51"/>
  <c r="K203" i="62"/>
  <c r="K313" i="62"/>
  <c r="F304" i="51"/>
  <c r="F194" i="51"/>
  <c r="B313" i="62"/>
  <c r="B203" i="62"/>
  <c r="B204" i="46"/>
  <c r="B314" i="46"/>
  <c r="B91" i="62"/>
  <c r="B91" i="51"/>
  <c r="K130" i="46"/>
  <c r="K17" i="62"/>
  <c r="K17" i="51"/>
  <c r="K131" i="46"/>
  <c r="K244" i="46"/>
  <c r="G306" i="51"/>
  <c r="G196" i="51"/>
  <c r="H84" i="25"/>
  <c r="F304" i="62"/>
  <c r="F194" i="62"/>
  <c r="E313" i="51"/>
  <c r="E203" i="51"/>
  <c r="D83" i="25"/>
  <c r="K15" i="62" l="1"/>
  <c r="K129" i="62" s="1"/>
  <c r="K15" i="51"/>
  <c r="K242" i="46"/>
  <c r="J197" i="46"/>
  <c r="J307" i="46"/>
  <c r="J84" i="62"/>
  <c r="J84" i="51"/>
  <c r="I307" i="51"/>
  <c r="I197" i="51"/>
  <c r="H307" i="62"/>
  <c r="H197" i="62"/>
  <c r="D196" i="51"/>
  <c r="D306" i="51"/>
  <c r="K243" i="62"/>
  <c r="F306" i="46"/>
  <c r="F196" i="46"/>
  <c r="F83" i="62"/>
  <c r="F83" i="51"/>
  <c r="I307" i="62"/>
  <c r="I197" i="62"/>
  <c r="H83" i="25"/>
  <c r="D306" i="62"/>
  <c r="D196" i="62"/>
  <c r="L314" i="51"/>
  <c r="L204" i="51"/>
  <c r="K129" i="46"/>
  <c r="K315" i="46"/>
  <c r="K205" i="46"/>
  <c r="K92" i="62"/>
  <c r="K92" i="51"/>
  <c r="F102" i="25"/>
  <c r="L204" i="62"/>
  <c r="L314" i="62"/>
  <c r="F305" i="51"/>
  <c r="F195" i="51"/>
  <c r="H308" i="46"/>
  <c r="H198" i="46"/>
  <c r="H85" i="62"/>
  <c r="H85" i="51"/>
  <c r="B315" i="46"/>
  <c r="B205" i="46"/>
  <c r="B92" i="62"/>
  <c r="B92" i="51"/>
  <c r="L205" i="46"/>
  <c r="L315" i="46"/>
  <c r="L92" i="62"/>
  <c r="L92" i="51"/>
  <c r="I198" i="46"/>
  <c r="I308" i="46"/>
  <c r="I85" i="62"/>
  <c r="I85" i="51"/>
  <c r="B314" i="51"/>
  <c r="B204" i="51"/>
  <c r="G307" i="51"/>
  <c r="G197" i="51"/>
  <c r="K314" i="51"/>
  <c r="K204" i="51"/>
  <c r="F195" i="62"/>
  <c r="F305" i="62"/>
  <c r="E205" i="46"/>
  <c r="E315" i="46"/>
  <c r="E92" i="62"/>
  <c r="E92" i="51"/>
  <c r="B314" i="62"/>
  <c r="B204" i="62"/>
  <c r="G307" i="62"/>
  <c r="G197" i="62"/>
  <c r="K314" i="62"/>
  <c r="K204" i="62"/>
  <c r="C197" i="51"/>
  <c r="C307" i="51"/>
  <c r="G308" i="46"/>
  <c r="G198" i="46"/>
  <c r="G85" i="62"/>
  <c r="G85" i="51"/>
  <c r="R102" i="25"/>
  <c r="D197" i="46"/>
  <c r="D307" i="46"/>
  <c r="D84" i="62"/>
  <c r="D84" i="51"/>
  <c r="K130" i="51"/>
  <c r="K131" i="51"/>
  <c r="K244" i="51"/>
  <c r="E204" i="51"/>
  <c r="E314" i="51"/>
  <c r="J306" i="51"/>
  <c r="J196" i="51"/>
  <c r="C197" i="62"/>
  <c r="C307" i="62"/>
  <c r="C198" i="46"/>
  <c r="C308" i="46"/>
  <c r="C85" i="62"/>
  <c r="C85" i="51"/>
  <c r="K130" i="62"/>
  <c r="K131" i="62"/>
  <c r="K244" i="62"/>
  <c r="E314" i="62"/>
  <c r="E204" i="62"/>
  <c r="H197" i="51"/>
  <c r="H307" i="51"/>
  <c r="J306" i="62"/>
  <c r="J196" i="62"/>
  <c r="K243" i="51"/>
  <c r="K128" i="46"/>
  <c r="D82" i="25"/>
  <c r="L206" i="46" l="1"/>
  <c r="L316" i="46"/>
  <c r="L93" i="62"/>
  <c r="L93" i="51"/>
  <c r="J308" i="46"/>
  <c r="J198" i="46"/>
  <c r="J85" i="62"/>
  <c r="J85" i="51"/>
  <c r="B316" i="46"/>
  <c r="B206" i="46"/>
  <c r="B93" i="62"/>
  <c r="B93" i="51"/>
  <c r="D197" i="51"/>
  <c r="D307" i="51"/>
  <c r="E315" i="62"/>
  <c r="E205" i="62"/>
  <c r="H198" i="62"/>
  <c r="H308" i="62"/>
  <c r="K205" i="51"/>
  <c r="K315" i="51"/>
  <c r="I199" i="46"/>
  <c r="I309" i="46"/>
  <c r="I86" i="62"/>
  <c r="I86" i="51"/>
  <c r="H199" i="46"/>
  <c r="H309" i="46"/>
  <c r="H86" i="62"/>
  <c r="H86" i="51"/>
  <c r="C309" i="46"/>
  <c r="C199" i="46"/>
  <c r="C86" i="62"/>
  <c r="C86" i="51"/>
  <c r="C308" i="51"/>
  <c r="C198" i="51"/>
  <c r="D307" i="62"/>
  <c r="D197" i="62"/>
  <c r="G308" i="51"/>
  <c r="G198" i="51"/>
  <c r="B315" i="51"/>
  <c r="B205" i="51"/>
  <c r="K205" i="62"/>
  <c r="K315" i="62"/>
  <c r="C308" i="62"/>
  <c r="C198" i="62"/>
  <c r="G308" i="62"/>
  <c r="G198" i="62"/>
  <c r="B315" i="62"/>
  <c r="B205" i="62"/>
  <c r="K206" i="46"/>
  <c r="K316" i="46"/>
  <c r="K93" i="62"/>
  <c r="K93" i="51"/>
  <c r="J101" i="25"/>
  <c r="L315" i="51"/>
  <c r="L205" i="51"/>
  <c r="K129" i="51"/>
  <c r="K242" i="51"/>
  <c r="D198" i="46"/>
  <c r="D308" i="46"/>
  <c r="D85" i="62"/>
  <c r="D85" i="51"/>
  <c r="F197" i="46"/>
  <c r="F307" i="46"/>
  <c r="F84" i="62"/>
  <c r="F84" i="51"/>
  <c r="L315" i="62"/>
  <c r="L205" i="62"/>
  <c r="J307" i="51"/>
  <c r="J197" i="51"/>
  <c r="K242" i="62"/>
  <c r="E316" i="46"/>
  <c r="E206" i="46"/>
  <c r="E93" i="62"/>
  <c r="E93" i="51"/>
  <c r="G199" i="46"/>
  <c r="G309" i="46"/>
  <c r="G86" i="62"/>
  <c r="G86" i="51"/>
  <c r="I198" i="51"/>
  <c r="I308" i="51"/>
  <c r="J197" i="62"/>
  <c r="J307" i="62"/>
  <c r="I102" i="25"/>
  <c r="Q102" i="25"/>
  <c r="I308" i="62"/>
  <c r="I198" i="62"/>
  <c r="F306" i="51"/>
  <c r="F196" i="51"/>
  <c r="H82" i="25"/>
  <c r="K102" i="25"/>
  <c r="K14" i="62"/>
  <c r="K128" i="62" s="1"/>
  <c r="K14" i="51"/>
  <c r="K241" i="46"/>
  <c r="E315" i="51"/>
  <c r="E205" i="51"/>
  <c r="H308" i="51"/>
  <c r="H198" i="51"/>
  <c r="F196" i="62"/>
  <c r="F306" i="62"/>
  <c r="H81" i="25"/>
  <c r="E317" i="46" l="1"/>
  <c r="E207" i="46"/>
  <c r="E94" i="62"/>
  <c r="E94" i="51"/>
  <c r="K13" i="62"/>
  <c r="K127" i="62" s="1"/>
  <c r="K13" i="51"/>
  <c r="K127" i="51" s="1"/>
  <c r="K240" i="46"/>
  <c r="F307" i="51"/>
  <c r="F197" i="51"/>
  <c r="K316" i="62"/>
  <c r="K206" i="62"/>
  <c r="B316" i="62"/>
  <c r="B206" i="62"/>
  <c r="I200" i="46"/>
  <c r="I310" i="46"/>
  <c r="I87" i="62"/>
  <c r="I87" i="51"/>
  <c r="K127" i="46"/>
  <c r="F197" i="62"/>
  <c r="F307" i="62"/>
  <c r="I309" i="51"/>
  <c r="I199" i="51"/>
  <c r="K317" i="46"/>
  <c r="K207" i="46"/>
  <c r="K94" i="62"/>
  <c r="K94" i="51"/>
  <c r="H200" i="46"/>
  <c r="H310" i="46"/>
  <c r="H87" i="62"/>
  <c r="H87" i="51"/>
  <c r="C200" i="46"/>
  <c r="C310" i="46"/>
  <c r="C87" i="62"/>
  <c r="C87" i="51"/>
  <c r="B207" i="46"/>
  <c r="B317" i="46"/>
  <c r="B94" i="62"/>
  <c r="B94" i="51"/>
  <c r="I309" i="62"/>
  <c r="I199" i="62"/>
  <c r="N102" i="25"/>
  <c r="E206" i="51"/>
  <c r="E316" i="51"/>
  <c r="H309" i="51"/>
  <c r="H199" i="51"/>
  <c r="L316" i="51"/>
  <c r="L206" i="51"/>
  <c r="D309" i="46"/>
  <c r="D199" i="46"/>
  <c r="D86" i="62"/>
  <c r="D86" i="51"/>
  <c r="F199" i="46"/>
  <c r="F309" i="46"/>
  <c r="F86" i="62"/>
  <c r="F86" i="51"/>
  <c r="E206" i="62"/>
  <c r="E316" i="62"/>
  <c r="H309" i="62"/>
  <c r="H199" i="62"/>
  <c r="L316" i="62"/>
  <c r="L206" i="62"/>
  <c r="L317" i="46"/>
  <c r="L207" i="46"/>
  <c r="L94" i="62"/>
  <c r="L94" i="51"/>
  <c r="G309" i="51"/>
  <c r="G199" i="51"/>
  <c r="C199" i="51"/>
  <c r="C309" i="51"/>
  <c r="J308" i="51"/>
  <c r="J198" i="51"/>
  <c r="K128" i="51"/>
  <c r="K241" i="51"/>
  <c r="G199" i="62"/>
  <c r="G309" i="62"/>
  <c r="D308" i="51"/>
  <c r="D198" i="51"/>
  <c r="D81" i="25"/>
  <c r="C309" i="62"/>
  <c r="C199" i="62"/>
  <c r="J308" i="62"/>
  <c r="J198" i="62"/>
  <c r="G310" i="46"/>
  <c r="G200" i="46"/>
  <c r="G87" i="62"/>
  <c r="G87" i="51"/>
  <c r="F308" i="46"/>
  <c r="F198" i="46"/>
  <c r="F85" i="62"/>
  <c r="F85" i="51"/>
  <c r="K241" i="62"/>
  <c r="D308" i="62"/>
  <c r="D198" i="62"/>
  <c r="K316" i="51"/>
  <c r="K206" i="51"/>
  <c r="B206" i="51"/>
  <c r="B316" i="51"/>
  <c r="F199" i="51" l="1"/>
  <c r="F309" i="51"/>
  <c r="H310" i="62"/>
  <c r="H200" i="62"/>
  <c r="I200" i="62"/>
  <c r="I310" i="62"/>
  <c r="I200" i="51"/>
  <c r="I310" i="51"/>
  <c r="K208" i="46"/>
  <c r="K318" i="46"/>
  <c r="K95" i="62"/>
  <c r="K95" i="51"/>
  <c r="H201" i="46"/>
  <c r="H311" i="46"/>
  <c r="H88" i="62"/>
  <c r="H88" i="51"/>
  <c r="H80" i="25"/>
  <c r="F309" i="62"/>
  <c r="F199" i="62"/>
  <c r="C310" i="51"/>
  <c r="C200" i="51"/>
  <c r="G311" i="46"/>
  <c r="G201" i="46"/>
  <c r="G88" i="62"/>
  <c r="G88" i="51"/>
  <c r="J310" i="46"/>
  <c r="J200" i="46"/>
  <c r="J87" i="62"/>
  <c r="J87" i="51"/>
  <c r="J199" i="46"/>
  <c r="J309" i="46"/>
  <c r="J86" i="62"/>
  <c r="J86" i="51"/>
  <c r="C310" i="62"/>
  <c r="C200" i="62"/>
  <c r="D80" i="25"/>
  <c r="E207" i="51"/>
  <c r="E317" i="51"/>
  <c r="I311" i="46"/>
  <c r="I201" i="46"/>
  <c r="I88" i="62"/>
  <c r="I88" i="51"/>
  <c r="E208" i="46"/>
  <c r="E318" i="46"/>
  <c r="E95" i="62"/>
  <c r="E95" i="51"/>
  <c r="B317" i="51"/>
  <c r="B207" i="51"/>
  <c r="E317" i="62"/>
  <c r="E207" i="62"/>
  <c r="F198" i="62"/>
  <c r="F308" i="62"/>
  <c r="H310" i="51"/>
  <c r="H200" i="51"/>
  <c r="B318" i="46"/>
  <c r="B208" i="46"/>
  <c r="B95" i="62"/>
  <c r="B95" i="51"/>
  <c r="C201" i="46"/>
  <c r="C311" i="46"/>
  <c r="C88" i="62"/>
  <c r="C88" i="51"/>
  <c r="L318" i="46"/>
  <c r="L208" i="46"/>
  <c r="L95" i="62"/>
  <c r="L95" i="51"/>
  <c r="G310" i="51"/>
  <c r="G200" i="51"/>
  <c r="L317" i="51"/>
  <c r="L207" i="51"/>
  <c r="B207" i="62"/>
  <c r="B317" i="62"/>
  <c r="K240" i="51"/>
  <c r="G310" i="62"/>
  <c r="G200" i="62"/>
  <c r="L317" i="62"/>
  <c r="L207" i="62"/>
  <c r="K317" i="51"/>
  <c r="K207" i="51"/>
  <c r="K240" i="62"/>
  <c r="D309" i="62"/>
  <c r="D199" i="62"/>
  <c r="D310" i="46"/>
  <c r="D200" i="46"/>
  <c r="D87" i="62"/>
  <c r="D87" i="51"/>
  <c r="K12" i="62"/>
  <c r="K126" i="62" s="1"/>
  <c r="K12" i="51"/>
  <c r="K239" i="46"/>
  <c r="F308" i="51"/>
  <c r="F198" i="51"/>
  <c r="D309" i="51"/>
  <c r="D199" i="51"/>
  <c r="K207" i="62"/>
  <c r="K317" i="62"/>
  <c r="K126" i="46"/>
  <c r="G202" i="46" l="1"/>
  <c r="G312" i="46"/>
  <c r="G89" i="62"/>
  <c r="G89" i="51"/>
  <c r="E209" i="46"/>
  <c r="E319" i="46"/>
  <c r="E96" i="62"/>
  <c r="E96" i="51"/>
  <c r="E318" i="62"/>
  <c r="E208" i="62"/>
  <c r="J309" i="51"/>
  <c r="J199" i="51"/>
  <c r="H311" i="62"/>
  <c r="H201" i="62"/>
  <c r="J199" i="62"/>
  <c r="J309" i="62"/>
  <c r="I202" i="46"/>
  <c r="I312" i="46"/>
  <c r="I89" i="62"/>
  <c r="I89" i="51"/>
  <c r="B208" i="62"/>
  <c r="B318" i="62"/>
  <c r="H312" i="46"/>
  <c r="H202" i="46"/>
  <c r="H89" i="62"/>
  <c r="H89" i="51"/>
  <c r="C312" i="46"/>
  <c r="C202" i="46"/>
  <c r="C89" i="62"/>
  <c r="C89" i="51"/>
  <c r="L209" i="46"/>
  <c r="L319" i="46"/>
  <c r="L96" i="62"/>
  <c r="L96" i="51"/>
  <c r="D310" i="51"/>
  <c r="D200" i="51"/>
  <c r="C311" i="51"/>
  <c r="C201" i="51"/>
  <c r="D310" i="62"/>
  <c r="D200" i="62"/>
  <c r="C311" i="62"/>
  <c r="C201" i="62"/>
  <c r="G311" i="51"/>
  <c r="G201" i="51"/>
  <c r="D201" i="46"/>
  <c r="D311" i="46"/>
  <c r="D88" i="62"/>
  <c r="D88" i="51"/>
  <c r="K209" i="46"/>
  <c r="K319" i="46"/>
  <c r="K96" i="62"/>
  <c r="K96" i="51"/>
  <c r="K239" i="51"/>
  <c r="K126" i="51"/>
  <c r="L318" i="51"/>
  <c r="L208" i="51"/>
  <c r="I311" i="51"/>
  <c r="I201" i="51"/>
  <c r="G311" i="62"/>
  <c r="G201" i="62"/>
  <c r="K318" i="51"/>
  <c r="K208" i="51"/>
  <c r="D79" i="25"/>
  <c r="F200" i="46"/>
  <c r="F310" i="46"/>
  <c r="F87" i="62"/>
  <c r="F87" i="51"/>
  <c r="B208" i="51"/>
  <c r="B318" i="51"/>
  <c r="B209" i="46"/>
  <c r="B319" i="46"/>
  <c r="B96" i="62"/>
  <c r="B96" i="51"/>
  <c r="K239" i="62"/>
  <c r="L318" i="62"/>
  <c r="L208" i="62"/>
  <c r="I311" i="62"/>
  <c r="I201" i="62"/>
  <c r="J310" i="51"/>
  <c r="J200" i="51"/>
  <c r="K318" i="62"/>
  <c r="K208" i="62"/>
  <c r="E318" i="51"/>
  <c r="E208" i="51"/>
  <c r="J310" i="62"/>
  <c r="J200" i="62"/>
  <c r="H311" i="51"/>
  <c r="H201" i="51"/>
  <c r="D78" i="25"/>
  <c r="I313" i="46" l="1"/>
  <c r="I203" i="46"/>
  <c r="I90" i="62"/>
  <c r="I90" i="51"/>
  <c r="N103" i="25"/>
  <c r="H312" i="62"/>
  <c r="H202" i="62"/>
  <c r="I202" i="62"/>
  <c r="I312" i="62"/>
  <c r="G203" i="46"/>
  <c r="G313" i="46"/>
  <c r="G90" i="62"/>
  <c r="G90" i="51"/>
  <c r="K103" i="25"/>
  <c r="C312" i="51"/>
  <c r="C202" i="51"/>
  <c r="D312" i="46"/>
  <c r="D202" i="46"/>
  <c r="D89" i="62"/>
  <c r="D89" i="51"/>
  <c r="K124" i="46"/>
  <c r="K11" i="62"/>
  <c r="K11" i="51"/>
  <c r="K238" i="46"/>
  <c r="K125" i="46"/>
  <c r="C312" i="62"/>
  <c r="C202" i="62"/>
  <c r="K320" i="46"/>
  <c r="K210" i="46"/>
  <c r="K97" i="62"/>
  <c r="K97" i="51"/>
  <c r="B319" i="51"/>
  <c r="B209" i="51"/>
  <c r="F200" i="51"/>
  <c r="F310" i="51"/>
  <c r="L319" i="51"/>
  <c r="L209" i="51"/>
  <c r="G312" i="51"/>
  <c r="G202" i="51"/>
  <c r="B320" i="46"/>
  <c r="B210" i="46"/>
  <c r="B97" i="62"/>
  <c r="B97" i="51"/>
  <c r="F103" i="25"/>
  <c r="F311" i="46"/>
  <c r="F201" i="46"/>
  <c r="F88" i="62"/>
  <c r="F88" i="51"/>
  <c r="H203" i="46"/>
  <c r="H313" i="46"/>
  <c r="H90" i="62"/>
  <c r="H90" i="51"/>
  <c r="J312" i="46"/>
  <c r="J202" i="46"/>
  <c r="J89" i="62"/>
  <c r="J89" i="51"/>
  <c r="B319" i="62"/>
  <c r="B209" i="62"/>
  <c r="F310" i="62"/>
  <c r="F200" i="62"/>
  <c r="D311" i="51"/>
  <c r="D201" i="51"/>
  <c r="L209" i="62"/>
  <c r="L319" i="62"/>
  <c r="G312" i="62"/>
  <c r="G202" i="62"/>
  <c r="J201" i="46"/>
  <c r="J311" i="46"/>
  <c r="J88" i="62"/>
  <c r="J88" i="51"/>
  <c r="C313" i="46"/>
  <c r="C203" i="46"/>
  <c r="C90" i="62"/>
  <c r="C90" i="51"/>
  <c r="D311" i="62"/>
  <c r="D201" i="62"/>
  <c r="E319" i="51"/>
  <c r="E209" i="51"/>
  <c r="E210" i="46"/>
  <c r="E320" i="46"/>
  <c r="E97" i="62"/>
  <c r="E97" i="51"/>
  <c r="R103" i="25"/>
  <c r="K319" i="51"/>
  <c r="K209" i="51"/>
  <c r="E319" i="62"/>
  <c r="E209" i="62"/>
  <c r="Q103" i="25"/>
  <c r="K10" i="62"/>
  <c r="K10" i="51"/>
  <c r="K237" i="51" s="1"/>
  <c r="K237" i="46"/>
  <c r="J102" i="25"/>
  <c r="L320" i="46"/>
  <c r="L210" i="46"/>
  <c r="L97" i="62"/>
  <c r="L97" i="51"/>
  <c r="K319" i="62"/>
  <c r="K209" i="62"/>
  <c r="H312" i="51"/>
  <c r="H202" i="51"/>
  <c r="I312" i="51"/>
  <c r="I202" i="51"/>
  <c r="K123" i="46"/>
  <c r="H314" i="46" l="1"/>
  <c r="H204" i="46"/>
  <c r="H91" i="62"/>
  <c r="H91" i="51"/>
  <c r="L210" i="62"/>
  <c r="L320" i="62"/>
  <c r="C313" i="62"/>
  <c r="C203" i="62"/>
  <c r="F311" i="51"/>
  <c r="F201" i="51"/>
  <c r="I103" i="25"/>
  <c r="F311" i="62"/>
  <c r="F201" i="62"/>
  <c r="G204" i="46"/>
  <c r="G314" i="46"/>
  <c r="G91" i="62"/>
  <c r="G91" i="51"/>
  <c r="H203" i="51"/>
  <c r="H313" i="51"/>
  <c r="G313" i="51"/>
  <c r="G203" i="51"/>
  <c r="C204" i="46"/>
  <c r="C314" i="46"/>
  <c r="C91" i="62"/>
  <c r="C91" i="51"/>
  <c r="H313" i="62"/>
  <c r="H203" i="62"/>
  <c r="K320" i="51"/>
  <c r="K210" i="51"/>
  <c r="D312" i="51"/>
  <c r="D202" i="51"/>
  <c r="G313" i="62"/>
  <c r="G203" i="62"/>
  <c r="I313" i="51"/>
  <c r="I203" i="51"/>
  <c r="L211" i="46"/>
  <c r="L321" i="46"/>
  <c r="L98" i="62"/>
  <c r="L98" i="51"/>
  <c r="J312" i="51"/>
  <c r="J202" i="51"/>
  <c r="K320" i="62"/>
  <c r="K210" i="62"/>
  <c r="D312" i="62"/>
  <c r="D202" i="62"/>
  <c r="I313" i="62"/>
  <c r="I203" i="62"/>
  <c r="D203" i="46"/>
  <c r="D313" i="46"/>
  <c r="D90" i="62"/>
  <c r="D90" i="51"/>
  <c r="E320" i="51"/>
  <c r="E210" i="51"/>
  <c r="J201" i="51"/>
  <c r="J311" i="51"/>
  <c r="D77" i="25"/>
  <c r="J202" i="62"/>
  <c r="J312" i="62"/>
  <c r="B210" i="51"/>
  <c r="B320" i="51"/>
  <c r="K124" i="51"/>
  <c r="K238" i="51"/>
  <c r="K125" i="51"/>
  <c r="F202" i="46"/>
  <c r="F312" i="46"/>
  <c r="F89" i="62"/>
  <c r="F89" i="51"/>
  <c r="K237" i="62"/>
  <c r="E320" i="62"/>
  <c r="E210" i="62"/>
  <c r="J201" i="62"/>
  <c r="J311" i="62"/>
  <c r="B320" i="62"/>
  <c r="B210" i="62"/>
  <c r="K124" i="62"/>
  <c r="K238" i="62"/>
  <c r="K125" i="62"/>
  <c r="I204" i="46"/>
  <c r="I314" i="46"/>
  <c r="I91" i="62"/>
  <c r="I91" i="51"/>
  <c r="J203" i="46"/>
  <c r="J313" i="46"/>
  <c r="J90" i="62"/>
  <c r="J90" i="51"/>
  <c r="K9" i="62"/>
  <c r="K123" i="62" s="1"/>
  <c r="K9" i="51"/>
  <c r="K236" i="46"/>
  <c r="L320" i="51"/>
  <c r="L210" i="51"/>
  <c r="C313" i="51"/>
  <c r="C203" i="51"/>
  <c r="K122" i="46"/>
  <c r="D76" i="25"/>
  <c r="F313" i="46" l="1"/>
  <c r="F203" i="46"/>
  <c r="F90" i="62"/>
  <c r="F90" i="51"/>
  <c r="D313" i="62"/>
  <c r="D203" i="62"/>
  <c r="K8" i="62"/>
  <c r="K122" i="62" s="1"/>
  <c r="K8" i="51"/>
  <c r="K235" i="51" s="1"/>
  <c r="K235" i="46"/>
  <c r="I314" i="51"/>
  <c r="I204" i="51"/>
  <c r="H205" i="46"/>
  <c r="H315" i="46"/>
  <c r="H92" i="62"/>
  <c r="H92" i="51"/>
  <c r="I204" i="62"/>
  <c r="I314" i="62"/>
  <c r="G205" i="46"/>
  <c r="G315" i="46"/>
  <c r="G92" i="62"/>
  <c r="G92" i="51"/>
  <c r="J313" i="51"/>
  <c r="J203" i="51"/>
  <c r="H204" i="51"/>
  <c r="H314" i="51"/>
  <c r="C315" i="46"/>
  <c r="C205" i="46"/>
  <c r="C92" i="62"/>
  <c r="C92" i="51"/>
  <c r="D314" i="46"/>
  <c r="D204" i="46"/>
  <c r="D91" i="62"/>
  <c r="D91" i="51"/>
  <c r="J203" i="62"/>
  <c r="J313" i="62"/>
  <c r="F312" i="51"/>
  <c r="F202" i="51"/>
  <c r="C204" i="51"/>
  <c r="C314" i="51"/>
  <c r="H314" i="62"/>
  <c r="H204" i="62"/>
  <c r="I315" i="46"/>
  <c r="I205" i="46"/>
  <c r="I92" i="62"/>
  <c r="I92" i="51"/>
  <c r="L322" i="46"/>
  <c r="L212" i="46"/>
  <c r="L99" i="62"/>
  <c r="L99" i="51"/>
  <c r="F202" i="62"/>
  <c r="F312" i="62"/>
  <c r="L321" i="51"/>
  <c r="L211" i="51"/>
  <c r="C314" i="62"/>
  <c r="C204" i="62"/>
  <c r="J204" i="46"/>
  <c r="J314" i="46"/>
  <c r="J91" i="62"/>
  <c r="J91" i="51"/>
  <c r="K123" i="51"/>
  <c r="K236" i="51"/>
  <c r="L321" i="62"/>
  <c r="L211" i="62"/>
  <c r="G314" i="51"/>
  <c r="G204" i="51"/>
  <c r="K236" i="62"/>
  <c r="D203" i="51"/>
  <c r="D313" i="51"/>
  <c r="G314" i="62"/>
  <c r="G204" i="62"/>
  <c r="K122" i="51" l="1"/>
  <c r="K7" i="62"/>
  <c r="K121" i="62" s="1"/>
  <c r="K7" i="51"/>
  <c r="K234" i="46"/>
  <c r="C315" i="51"/>
  <c r="C205" i="51"/>
  <c r="J315" i="46"/>
  <c r="J205" i="46"/>
  <c r="J92" i="62"/>
  <c r="J92" i="51"/>
  <c r="C206" i="46"/>
  <c r="C316" i="46"/>
  <c r="C93" i="62"/>
  <c r="C93" i="51"/>
  <c r="C315" i="62"/>
  <c r="C205" i="62"/>
  <c r="H316" i="46"/>
  <c r="H206" i="46"/>
  <c r="H93" i="62"/>
  <c r="H93" i="51"/>
  <c r="J314" i="51"/>
  <c r="J204" i="51"/>
  <c r="D204" i="51"/>
  <c r="D314" i="51"/>
  <c r="G315" i="51"/>
  <c r="G205" i="51"/>
  <c r="H205" i="51"/>
  <c r="H315" i="51"/>
  <c r="F313" i="51"/>
  <c r="F203" i="51"/>
  <c r="D315" i="46"/>
  <c r="D205" i="46"/>
  <c r="D92" i="62"/>
  <c r="D92" i="51"/>
  <c r="J314" i="62"/>
  <c r="J204" i="62"/>
  <c r="D204" i="62"/>
  <c r="D314" i="62"/>
  <c r="G315" i="62"/>
  <c r="G205" i="62"/>
  <c r="H315" i="62"/>
  <c r="H205" i="62"/>
  <c r="F313" i="62"/>
  <c r="F203" i="62"/>
  <c r="L322" i="62"/>
  <c r="L212" i="62"/>
  <c r="L213" i="46"/>
  <c r="L323" i="46"/>
  <c r="L100" i="62"/>
  <c r="L100" i="51"/>
  <c r="I315" i="51"/>
  <c r="I205" i="51"/>
  <c r="K235" i="62"/>
  <c r="F314" i="46"/>
  <c r="F204" i="46"/>
  <c r="F91" i="62"/>
  <c r="F91" i="51"/>
  <c r="Q104" i="25"/>
  <c r="I315" i="62"/>
  <c r="I205" i="62"/>
  <c r="K121" i="46"/>
  <c r="I206" i="46"/>
  <c r="I316" i="46"/>
  <c r="I93" i="62"/>
  <c r="I93" i="51"/>
  <c r="G206" i="46"/>
  <c r="G316" i="46"/>
  <c r="G93" i="62"/>
  <c r="G93" i="51"/>
  <c r="D75" i="25"/>
  <c r="L322" i="51"/>
  <c r="L212" i="51"/>
  <c r="D74" i="25"/>
  <c r="H207" i="46" l="1"/>
  <c r="H317" i="46"/>
  <c r="H94" i="62"/>
  <c r="H94" i="51"/>
  <c r="G206" i="51"/>
  <c r="G316" i="51"/>
  <c r="G316" i="62"/>
  <c r="G206" i="62"/>
  <c r="J103" i="25"/>
  <c r="F314" i="51"/>
  <c r="F204" i="51"/>
  <c r="C317" i="46"/>
  <c r="C207" i="46"/>
  <c r="C94" i="62"/>
  <c r="C94" i="51"/>
  <c r="K6" i="62"/>
  <c r="K233" i="62" s="1"/>
  <c r="K6" i="51"/>
  <c r="K233" i="51" s="1"/>
  <c r="K233" i="46"/>
  <c r="L214" i="46"/>
  <c r="L324" i="46"/>
  <c r="L101" i="62"/>
  <c r="L101" i="51"/>
  <c r="F314" i="62"/>
  <c r="F204" i="62"/>
  <c r="J315" i="51"/>
  <c r="J205" i="51"/>
  <c r="D206" i="46"/>
  <c r="D316" i="46"/>
  <c r="D93" i="62"/>
  <c r="D93" i="51"/>
  <c r="L323" i="51"/>
  <c r="L213" i="51"/>
  <c r="J315" i="62"/>
  <c r="J205" i="62"/>
  <c r="K121" i="51"/>
  <c r="K234" i="51"/>
  <c r="I207" i="46"/>
  <c r="I317" i="46"/>
  <c r="I94" i="62"/>
  <c r="I94" i="51"/>
  <c r="J316" i="46"/>
  <c r="J206" i="46"/>
  <c r="J93" i="62"/>
  <c r="J93" i="51"/>
  <c r="L323" i="62"/>
  <c r="L213" i="62"/>
  <c r="D315" i="51"/>
  <c r="D205" i="51"/>
  <c r="H316" i="51"/>
  <c r="H206" i="51"/>
  <c r="C316" i="51"/>
  <c r="C206" i="51"/>
  <c r="K234" i="62"/>
  <c r="R104" i="25"/>
  <c r="K104" i="25"/>
  <c r="G317" i="46"/>
  <c r="G207" i="46"/>
  <c r="G94" i="62"/>
  <c r="G94" i="51"/>
  <c r="I206" i="51"/>
  <c r="I316" i="51"/>
  <c r="D205" i="62"/>
  <c r="D315" i="62"/>
  <c r="H316" i="62"/>
  <c r="H206" i="62"/>
  <c r="C206" i="62"/>
  <c r="C316" i="62"/>
  <c r="K120" i="46"/>
  <c r="F104" i="25"/>
  <c r="F205" i="46"/>
  <c r="F315" i="46"/>
  <c r="F92" i="62"/>
  <c r="F92" i="51"/>
  <c r="L325" i="46"/>
  <c r="L215" i="46"/>
  <c r="L102" i="62"/>
  <c r="L102" i="51"/>
  <c r="I316" i="62"/>
  <c r="I206" i="62"/>
  <c r="D73" i="25"/>
  <c r="K120" i="51" l="1"/>
  <c r="K120" i="62"/>
  <c r="G208" i="46"/>
  <c r="G318" i="46"/>
  <c r="G95" i="62"/>
  <c r="G95" i="51"/>
  <c r="F206" i="46"/>
  <c r="F316" i="46"/>
  <c r="F93" i="62"/>
  <c r="F93" i="51"/>
  <c r="J316" i="51"/>
  <c r="J206" i="51"/>
  <c r="C317" i="51"/>
  <c r="C207" i="51"/>
  <c r="F315" i="51"/>
  <c r="F205" i="51"/>
  <c r="J206" i="62"/>
  <c r="J316" i="62"/>
  <c r="C317" i="62"/>
  <c r="C207" i="62"/>
  <c r="F315" i="62"/>
  <c r="F205" i="62"/>
  <c r="I318" i="46"/>
  <c r="I208" i="46"/>
  <c r="I95" i="62"/>
  <c r="I95" i="51"/>
  <c r="I104" i="25"/>
  <c r="L325" i="51"/>
  <c r="L215" i="51"/>
  <c r="D316" i="51"/>
  <c r="D206" i="51"/>
  <c r="H317" i="51"/>
  <c r="H207" i="51"/>
  <c r="L216" i="46"/>
  <c r="L326" i="46"/>
  <c r="L103" i="62"/>
  <c r="L103" i="51"/>
  <c r="L330" i="46"/>
  <c r="L325" i="62"/>
  <c r="L215" i="62"/>
  <c r="D206" i="62"/>
  <c r="D316" i="62"/>
  <c r="H317" i="62"/>
  <c r="H207" i="62"/>
  <c r="D317" i="46"/>
  <c r="D207" i="46"/>
  <c r="D94" i="62"/>
  <c r="D94" i="51"/>
  <c r="H318" i="46"/>
  <c r="H208" i="46"/>
  <c r="H95" i="62"/>
  <c r="H95" i="51"/>
  <c r="L214" i="51"/>
  <c r="L324" i="51"/>
  <c r="N104" i="25"/>
  <c r="C318" i="46"/>
  <c r="C208" i="46"/>
  <c r="C95" i="62"/>
  <c r="C95" i="51"/>
  <c r="G317" i="51"/>
  <c r="G207" i="51"/>
  <c r="I207" i="51"/>
  <c r="I317" i="51"/>
  <c r="L214" i="62"/>
  <c r="L324" i="62"/>
  <c r="G317" i="62"/>
  <c r="G207" i="62"/>
  <c r="I317" i="62"/>
  <c r="I207" i="62"/>
  <c r="C318" i="62" l="1"/>
  <c r="C208" i="62"/>
  <c r="L326" i="51"/>
  <c r="L216" i="51"/>
  <c r="L330" i="51"/>
  <c r="J207" i="46"/>
  <c r="J317" i="46"/>
  <c r="J94" i="62"/>
  <c r="J94" i="51"/>
  <c r="L326" i="62"/>
  <c r="L216" i="62"/>
  <c r="L330" i="62"/>
  <c r="I319" i="46"/>
  <c r="I209" i="46"/>
  <c r="I96" i="62"/>
  <c r="I96" i="51"/>
  <c r="J318" i="46"/>
  <c r="J208" i="46"/>
  <c r="J95" i="62"/>
  <c r="J95" i="51"/>
  <c r="I208" i="51"/>
  <c r="I318" i="51"/>
  <c r="G318" i="51"/>
  <c r="G208" i="51"/>
  <c r="D317" i="51"/>
  <c r="D207" i="51"/>
  <c r="D72" i="25"/>
  <c r="I318" i="62"/>
  <c r="I208" i="62"/>
  <c r="G318" i="62"/>
  <c r="G208" i="62"/>
  <c r="L327" i="46"/>
  <c r="L217" i="46"/>
  <c r="L104" i="62"/>
  <c r="L104" i="51"/>
  <c r="L331" i="46"/>
  <c r="G319" i="46"/>
  <c r="G209" i="46"/>
  <c r="G96" i="62"/>
  <c r="G96" i="51"/>
  <c r="D317" i="62"/>
  <c r="D207" i="62"/>
  <c r="F206" i="51"/>
  <c r="F316" i="51"/>
  <c r="C209" i="46"/>
  <c r="C319" i="46"/>
  <c r="C96" i="62"/>
  <c r="C96" i="51"/>
  <c r="H318" i="51"/>
  <c r="H208" i="51"/>
  <c r="F316" i="62"/>
  <c r="F206" i="62"/>
  <c r="D208" i="46"/>
  <c r="D318" i="46"/>
  <c r="D95" i="62"/>
  <c r="D95" i="51"/>
  <c r="F207" i="46"/>
  <c r="F317" i="46"/>
  <c r="F94" i="62"/>
  <c r="F94" i="51"/>
  <c r="H209" i="46"/>
  <c r="H319" i="46"/>
  <c r="H96" i="62"/>
  <c r="H96" i="51"/>
  <c r="C318" i="51"/>
  <c r="C208" i="51"/>
  <c r="H318" i="62"/>
  <c r="H208" i="62"/>
  <c r="D71" i="25"/>
  <c r="H319" i="51" l="1"/>
  <c r="H209" i="51"/>
  <c r="G319" i="51"/>
  <c r="G209" i="51"/>
  <c r="L327" i="62"/>
  <c r="L217" i="62"/>
  <c r="L331" i="62"/>
  <c r="J208" i="62"/>
  <c r="J318" i="62"/>
  <c r="C320" i="46"/>
  <c r="C210" i="46"/>
  <c r="C97" i="62"/>
  <c r="C97" i="51"/>
  <c r="H319" i="62"/>
  <c r="H209" i="62"/>
  <c r="G319" i="62"/>
  <c r="G209" i="62"/>
  <c r="Q105" i="25"/>
  <c r="F208" i="46"/>
  <c r="F318" i="46"/>
  <c r="F95" i="62"/>
  <c r="F95" i="51"/>
  <c r="G210" i="46"/>
  <c r="G320" i="46"/>
  <c r="G97" i="62"/>
  <c r="G97" i="51"/>
  <c r="D208" i="51"/>
  <c r="D318" i="51"/>
  <c r="I210" i="46"/>
  <c r="I320" i="46"/>
  <c r="I97" i="62"/>
  <c r="I97" i="51"/>
  <c r="L219" i="46"/>
  <c r="L329" i="46"/>
  <c r="L106" i="62"/>
  <c r="L106" i="51"/>
  <c r="L220" i="46"/>
  <c r="L333" i="46"/>
  <c r="D318" i="62"/>
  <c r="D208" i="62"/>
  <c r="I319" i="51"/>
  <c r="I209" i="51"/>
  <c r="H210" i="46"/>
  <c r="H320" i="46"/>
  <c r="H97" i="62"/>
  <c r="H97" i="51"/>
  <c r="J209" i="46"/>
  <c r="J319" i="46"/>
  <c r="J96" i="62"/>
  <c r="J96" i="51"/>
  <c r="D319" i="46"/>
  <c r="D209" i="46"/>
  <c r="D96" i="62"/>
  <c r="D96" i="51"/>
  <c r="F317" i="51"/>
  <c r="F207" i="51"/>
  <c r="C319" i="51"/>
  <c r="C209" i="51"/>
  <c r="I319" i="62"/>
  <c r="I209" i="62"/>
  <c r="J317" i="51"/>
  <c r="J207" i="51"/>
  <c r="L328" i="46"/>
  <c r="L218" i="46"/>
  <c r="L105" i="62"/>
  <c r="L105" i="51"/>
  <c r="L332" i="46"/>
  <c r="F317" i="62"/>
  <c r="F207" i="62"/>
  <c r="C209" i="62"/>
  <c r="C319" i="62"/>
  <c r="L327" i="51"/>
  <c r="L217" i="51"/>
  <c r="L331" i="51"/>
  <c r="J208" i="51"/>
  <c r="J318" i="51"/>
  <c r="J317" i="62"/>
  <c r="J207" i="62"/>
  <c r="D70" i="25"/>
  <c r="J319" i="62" l="1"/>
  <c r="J209" i="62"/>
  <c r="I320" i="62"/>
  <c r="I210" i="62"/>
  <c r="G320" i="62"/>
  <c r="G210" i="62"/>
  <c r="C211" i="46"/>
  <c r="C321" i="46"/>
  <c r="C98" i="62"/>
  <c r="C98" i="51"/>
  <c r="D320" i="46"/>
  <c r="D210" i="46"/>
  <c r="D97" i="62"/>
  <c r="D97" i="51"/>
  <c r="D319" i="51"/>
  <c r="D209" i="51"/>
  <c r="L329" i="51"/>
  <c r="L219" i="51"/>
  <c r="L220" i="51"/>
  <c r="L333" i="51"/>
  <c r="I105" i="25"/>
  <c r="D209" i="62"/>
  <c r="D319" i="62"/>
  <c r="L329" i="62"/>
  <c r="L219" i="62"/>
  <c r="L220" i="62"/>
  <c r="L333" i="62"/>
  <c r="C320" i="51"/>
  <c r="C210" i="51"/>
  <c r="L328" i="51"/>
  <c r="L218" i="51"/>
  <c r="L332" i="51"/>
  <c r="C320" i="62"/>
  <c r="C210" i="62"/>
  <c r="R105" i="25"/>
  <c r="J320" i="46"/>
  <c r="J210" i="46"/>
  <c r="J97" i="62"/>
  <c r="J97" i="51"/>
  <c r="L328" i="62"/>
  <c r="L218" i="62"/>
  <c r="L332" i="62"/>
  <c r="J104" i="25"/>
  <c r="F209" i="46"/>
  <c r="F319" i="46"/>
  <c r="F96" i="62"/>
  <c r="F96" i="51"/>
  <c r="H210" i="51"/>
  <c r="H320" i="51"/>
  <c r="F318" i="51"/>
  <c r="F208" i="51"/>
  <c r="F105" i="25"/>
  <c r="H210" i="62"/>
  <c r="H320" i="62"/>
  <c r="F318" i="62"/>
  <c r="F208" i="62"/>
  <c r="N105" i="25"/>
  <c r="H321" i="46"/>
  <c r="H211" i="46"/>
  <c r="H98" i="62"/>
  <c r="H98" i="51"/>
  <c r="J319" i="51"/>
  <c r="J209" i="51"/>
  <c r="I320" i="51"/>
  <c r="I210" i="51"/>
  <c r="G320" i="51"/>
  <c r="G210" i="51"/>
  <c r="D69" i="25"/>
  <c r="D210" i="62" l="1"/>
  <c r="D320" i="62"/>
  <c r="H322" i="46"/>
  <c r="H212" i="46"/>
  <c r="H99" i="62"/>
  <c r="H99" i="51"/>
  <c r="H211" i="51"/>
  <c r="H321" i="51"/>
  <c r="H321" i="62"/>
  <c r="H211" i="62"/>
  <c r="F320" i="46"/>
  <c r="F210" i="46"/>
  <c r="F97" i="62"/>
  <c r="F97" i="51"/>
  <c r="K105" i="25"/>
  <c r="F209" i="51"/>
  <c r="F319" i="51"/>
  <c r="J320" i="51"/>
  <c r="J210" i="51"/>
  <c r="C321" i="51"/>
  <c r="C211" i="51"/>
  <c r="C322" i="46"/>
  <c r="C212" i="46"/>
  <c r="C99" i="62"/>
  <c r="C99" i="51"/>
  <c r="F209" i="62"/>
  <c r="F319" i="62"/>
  <c r="J210" i="62"/>
  <c r="J320" i="62"/>
  <c r="C211" i="62"/>
  <c r="C321" i="62"/>
  <c r="D211" i="46"/>
  <c r="D321" i="46"/>
  <c r="D98" i="62"/>
  <c r="D98" i="51"/>
  <c r="D320" i="51"/>
  <c r="D210" i="51"/>
  <c r="F320" i="62" l="1"/>
  <c r="F210" i="62"/>
  <c r="D321" i="62"/>
  <c r="D211" i="62"/>
  <c r="H322" i="62"/>
  <c r="H212" i="62"/>
  <c r="C323" i="46"/>
  <c r="C213" i="46"/>
  <c r="C100" i="62"/>
  <c r="C100" i="51"/>
  <c r="D321" i="51"/>
  <c r="D211" i="51"/>
  <c r="C212" i="51"/>
  <c r="C322" i="51"/>
  <c r="H322" i="51"/>
  <c r="H212" i="51"/>
  <c r="D212" i="46"/>
  <c r="D322" i="46"/>
  <c r="D99" i="62"/>
  <c r="D99" i="51"/>
  <c r="C322" i="62"/>
  <c r="C212" i="62"/>
  <c r="H213" i="46"/>
  <c r="H323" i="46"/>
  <c r="H100" i="62"/>
  <c r="H100" i="51"/>
  <c r="D68" i="25"/>
  <c r="F320" i="51"/>
  <c r="F210" i="51"/>
  <c r="D67" i="25"/>
  <c r="Q106" i="25" l="1"/>
  <c r="D322" i="51"/>
  <c r="D212" i="51"/>
  <c r="H323" i="51"/>
  <c r="H213" i="51"/>
  <c r="D322" i="62"/>
  <c r="D212" i="62"/>
  <c r="R106" i="25"/>
  <c r="H323" i="62"/>
  <c r="H213" i="62"/>
  <c r="H324" i="46"/>
  <c r="H214" i="46"/>
  <c r="H101" i="62"/>
  <c r="H101" i="51"/>
  <c r="D213" i="46"/>
  <c r="D323" i="46"/>
  <c r="D100" i="62"/>
  <c r="D100" i="51"/>
  <c r="N106" i="25"/>
  <c r="C323" i="51"/>
  <c r="C213" i="51"/>
  <c r="F106" i="25"/>
  <c r="C323" i="62"/>
  <c r="C213" i="62"/>
  <c r="C214" i="46"/>
  <c r="C324" i="46"/>
  <c r="C101" i="62"/>
  <c r="C101" i="51"/>
  <c r="D66" i="25"/>
  <c r="J321" i="46" l="1"/>
  <c r="J211" i="46"/>
  <c r="J98" i="62"/>
  <c r="J98" i="51"/>
  <c r="C324" i="62"/>
  <c r="C214" i="62"/>
  <c r="D323" i="62"/>
  <c r="D213" i="62"/>
  <c r="H215" i="46"/>
  <c r="H325" i="46"/>
  <c r="H102" i="62"/>
  <c r="H102" i="51"/>
  <c r="C215" i="46"/>
  <c r="C325" i="46"/>
  <c r="C102" i="62"/>
  <c r="C102" i="51"/>
  <c r="I106" i="25"/>
  <c r="D324" i="46"/>
  <c r="D214" i="46"/>
  <c r="D101" i="62"/>
  <c r="D101" i="51"/>
  <c r="H324" i="51"/>
  <c r="H214" i="51"/>
  <c r="J105" i="25"/>
  <c r="S105" i="25"/>
  <c r="H324" i="62"/>
  <c r="H214" i="62"/>
  <c r="K106" i="25"/>
  <c r="C324" i="51"/>
  <c r="C214" i="51"/>
  <c r="D323" i="51"/>
  <c r="D213" i="51"/>
  <c r="S104" i="25"/>
  <c r="E211" i="46" l="1"/>
  <c r="E321" i="46"/>
  <c r="E98" i="62"/>
  <c r="E98" i="51"/>
  <c r="H325" i="51"/>
  <c r="H215" i="51"/>
  <c r="H325" i="62"/>
  <c r="H215" i="62"/>
  <c r="C325" i="51"/>
  <c r="C215" i="51"/>
  <c r="J321" i="51"/>
  <c r="J211" i="51"/>
  <c r="T105" i="25"/>
  <c r="C325" i="62"/>
  <c r="C215" i="62"/>
  <c r="J321" i="62"/>
  <c r="J211" i="62"/>
  <c r="C216" i="46"/>
  <c r="C326" i="46"/>
  <c r="C103" i="62"/>
  <c r="C103" i="51"/>
  <c r="C330" i="46"/>
  <c r="D215" i="46"/>
  <c r="D325" i="46"/>
  <c r="D102" i="62"/>
  <c r="D102" i="51"/>
  <c r="H326" i="46"/>
  <c r="H216" i="46"/>
  <c r="H103" i="62"/>
  <c r="H103" i="51"/>
  <c r="H330" i="46"/>
  <c r="D65" i="25"/>
  <c r="D324" i="51"/>
  <c r="D214" i="51"/>
  <c r="E212" i="46"/>
  <c r="E322" i="46"/>
  <c r="E99" i="62"/>
  <c r="E99" i="51"/>
  <c r="D324" i="62"/>
  <c r="D214" i="62"/>
  <c r="S103" i="25"/>
  <c r="C217" i="46" l="1"/>
  <c r="C327" i="46"/>
  <c r="C104" i="62"/>
  <c r="C104" i="51"/>
  <c r="C331" i="46"/>
  <c r="G321" i="46"/>
  <c r="G211" i="46"/>
  <c r="G98" i="62"/>
  <c r="G98" i="51"/>
  <c r="C326" i="51"/>
  <c r="C216" i="51"/>
  <c r="C330" i="51"/>
  <c r="C326" i="62"/>
  <c r="C216" i="62"/>
  <c r="C330" i="62"/>
  <c r="E321" i="51"/>
  <c r="E211" i="51"/>
  <c r="J212" i="46"/>
  <c r="J322" i="46"/>
  <c r="J99" i="62"/>
  <c r="J99" i="51"/>
  <c r="E322" i="51"/>
  <c r="E212" i="51"/>
  <c r="D325" i="51"/>
  <c r="D215" i="51"/>
  <c r="E321" i="62"/>
  <c r="E211" i="62"/>
  <c r="F211" i="46"/>
  <c r="F321" i="46"/>
  <c r="F98" i="62"/>
  <c r="F98" i="51"/>
  <c r="B212" i="46"/>
  <c r="B322" i="46"/>
  <c r="B99" i="62"/>
  <c r="B99" i="51"/>
  <c r="E322" i="62"/>
  <c r="E212" i="62"/>
  <c r="D325" i="62"/>
  <c r="D215" i="62"/>
  <c r="D326" i="46"/>
  <c r="D216" i="46"/>
  <c r="D103" i="62"/>
  <c r="D103" i="51"/>
  <c r="D330" i="46"/>
  <c r="J323" i="46"/>
  <c r="J213" i="46"/>
  <c r="J100" i="62"/>
  <c r="J100" i="51"/>
  <c r="H216" i="51"/>
  <c r="H326" i="51"/>
  <c r="H330" i="51"/>
  <c r="D64" i="25"/>
  <c r="H217" i="46"/>
  <c r="H327" i="46"/>
  <c r="H104" i="62"/>
  <c r="H104" i="51"/>
  <c r="H331" i="46"/>
  <c r="B211" i="46"/>
  <c r="B321" i="46"/>
  <c r="B98" i="62"/>
  <c r="B98" i="51"/>
  <c r="H326" i="62"/>
  <c r="H216" i="62"/>
  <c r="H330" i="62"/>
  <c r="T104" i="25"/>
  <c r="S102" i="25"/>
  <c r="D63" i="25"/>
  <c r="C218" i="46" l="1"/>
  <c r="C328" i="46"/>
  <c r="C105" i="62"/>
  <c r="C105" i="51"/>
  <c r="C332" i="46"/>
  <c r="J322" i="62"/>
  <c r="J212" i="62"/>
  <c r="D217" i="46"/>
  <c r="D327" i="46"/>
  <c r="D104" i="62"/>
  <c r="D104" i="51"/>
  <c r="D331" i="46"/>
  <c r="F107" i="25"/>
  <c r="F108" i="25"/>
  <c r="F322" i="46"/>
  <c r="F212" i="46"/>
  <c r="F99" i="62"/>
  <c r="F99" i="51"/>
  <c r="F324" i="46"/>
  <c r="F214" i="46"/>
  <c r="F101" i="62"/>
  <c r="F101" i="51"/>
  <c r="J106" i="25"/>
  <c r="D326" i="51"/>
  <c r="D216" i="51"/>
  <c r="D330" i="51"/>
  <c r="F321" i="51"/>
  <c r="F211" i="51"/>
  <c r="C327" i="51"/>
  <c r="C217" i="51"/>
  <c r="C331" i="51"/>
  <c r="H329" i="46"/>
  <c r="H219" i="46"/>
  <c r="H106" i="62"/>
  <c r="H106" i="51"/>
  <c r="H220" i="46"/>
  <c r="H333" i="46"/>
  <c r="H327" i="51"/>
  <c r="H217" i="51"/>
  <c r="H331" i="51"/>
  <c r="D326" i="62"/>
  <c r="D216" i="62"/>
  <c r="D330" i="62"/>
  <c r="F211" i="62"/>
  <c r="F321" i="62"/>
  <c r="T103" i="25"/>
  <c r="G321" i="51"/>
  <c r="G211" i="51"/>
  <c r="C327" i="62"/>
  <c r="C217" i="62"/>
  <c r="C331" i="62"/>
  <c r="B323" i="46"/>
  <c r="B213" i="46"/>
  <c r="B100" i="62"/>
  <c r="B100" i="51"/>
  <c r="E323" i="46"/>
  <c r="E213" i="46"/>
  <c r="E100" i="62"/>
  <c r="E100" i="51"/>
  <c r="H218" i="46"/>
  <c r="H328" i="46"/>
  <c r="H105" i="62"/>
  <c r="H105" i="51"/>
  <c r="H332" i="46"/>
  <c r="B321" i="51"/>
  <c r="B211" i="51"/>
  <c r="H327" i="62"/>
  <c r="H217" i="62"/>
  <c r="H331" i="62"/>
  <c r="J213" i="51"/>
  <c r="J323" i="51"/>
  <c r="B212" i="51"/>
  <c r="B322" i="51"/>
  <c r="G321" i="62"/>
  <c r="G211" i="62"/>
  <c r="C329" i="46"/>
  <c r="C219" i="46"/>
  <c r="C106" i="62"/>
  <c r="C106" i="51"/>
  <c r="C220" i="46"/>
  <c r="C333" i="46"/>
  <c r="G213" i="46"/>
  <c r="G323" i="46"/>
  <c r="G100" i="62"/>
  <c r="G100" i="51"/>
  <c r="B321" i="62"/>
  <c r="B211" i="62"/>
  <c r="J323" i="62"/>
  <c r="J213" i="62"/>
  <c r="B212" i="62"/>
  <c r="B322" i="62"/>
  <c r="R107" i="25"/>
  <c r="R108" i="25"/>
  <c r="G212" i="46"/>
  <c r="G322" i="46"/>
  <c r="G99" i="62"/>
  <c r="G99" i="51"/>
  <c r="F213" i="46"/>
  <c r="F323" i="46"/>
  <c r="F100" i="62"/>
  <c r="F100" i="51"/>
  <c r="J322" i="51"/>
  <c r="J212" i="51"/>
  <c r="S101" i="25"/>
  <c r="G213" i="62" l="1"/>
  <c r="G323" i="62"/>
  <c r="C329" i="62"/>
  <c r="C219" i="62"/>
  <c r="C220" i="62"/>
  <c r="C333" i="62"/>
  <c r="H328" i="51"/>
  <c r="H218" i="51"/>
  <c r="H332" i="51"/>
  <c r="I107" i="25"/>
  <c r="I108" i="25"/>
  <c r="J326" i="46"/>
  <c r="J103" i="62"/>
  <c r="J103" i="51"/>
  <c r="J330" i="46"/>
  <c r="G324" i="46"/>
  <c r="G214" i="46"/>
  <c r="G101" i="62"/>
  <c r="G101" i="51"/>
  <c r="F323" i="51"/>
  <c r="F213" i="51"/>
  <c r="H328" i="62"/>
  <c r="H218" i="62"/>
  <c r="H332" i="62"/>
  <c r="H329" i="51"/>
  <c r="H219" i="51"/>
  <c r="H220" i="51"/>
  <c r="H333" i="51"/>
  <c r="D219" i="46"/>
  <c r="D329" i="46"/>
  <c r="D106" i="62"/>
  <c r="D106" i="51"/>
  <c r="D220" i="46"/>
  <c r="D333" i="46"/>
  <c r="K107" i="25"/>
  <c r="K108" i="25"/>
  <c r="B323" i="51"/>
  <c r="B213" i="51"/>
  <c r="D327" i="51"/>
  <c r="D217" i="51"/>
  <c r="D331" i="51"/>
  <c r="C328" i="51"/>
  <c r="C218" i="51"/>
  <c r="C332" i="51"/>
  <c r="J324" i="46"/>
  <c r="J214" i="46"/>
  <c r="J101" i="62"/>
  <c r="J101" i="51"/>
  <c r="B323" i="62"/>
  <c r="B213" i="62"/>
  <c r="F322" i="51"/>
  <c r="F212" i="51"/>
  <c r="D327" i="62"/>
  <c r="D217" i="62"/>
  <c r="D331" i="62"/>
  <c r="C328" i="62"/>
  <c r="C218" i="62"/>
  <c r="C332" i="62"/>
  <c r="F213" i="62"/>
  <c r="F323" i="62"/>
  <c r="E214" i="46"/>
  <c r="E324" i="46"/>
  <c r="E101" i="62"/>
  <c r="E101" i="51"/>
  <c r="Q107" i="25"/>
  <c r="Q108" i="25"/>
  <c r="E213" i="51"/>
  <c r="E323" i="51"/>
  <c r="F322" i="62"/>
  <c r="F212" i="62"/>
  <c r="T102" i="25"/>
  <c r="G322" i="62"/>
  <c r="G212" i="62"/>
  <c r="H329" i="62"/>
  <c r="H219" i="62"/>
  <c r="H220" i="62"/>
  <c r="H333" i="62"/>
  <c r="F215" i="46"/>
  <c r="F325" i="46"/>
  <c r="F102" i="62"/>
  <c r="F102" i="51"/>
  <c r="F216" i="46"/>
  <c r="F326" i="46"/>
  <c r="F103" i="62"/>
  <c r="F103" i="51"/>
  <c r="F330" i="46"/>
  <c r="E323" i="62"/>
  <c r="E213" i="62"/>
  <c r="F324" i="51"/>
  <c r="F214" i="51"/>
  <c r="K321" i="46"/>
  <c r="K211" i="46"/>
  <c r="K98" i="62"/>
  <c r="K98" i="51"/>
  <c r="N107" i="25"/>
  <c r="N108" i="25"/>
  <c r="I321" i="46"/>
  <c r="I211" i="46"/>
  <c r="I98" i="62"/>
  <c r="I98" i="51"/>
  <c r="G325" i="46"/>
  <c r="G215" i="46"/>
  <c r="G102" i="62"/>
  <c r="G102" i="51"/>
  <c r="D328" i="46"/>
  <c r="D218" i="46"/>
  <c r="D105" i="62"/>
  <c r="D105" i="51"/>
  <c r="D332" i="46"/>
  <c r="G212" i="51"/>
  <c r="G322" i="51"/>
  <c r="G323" i="51"/>
  <c r="G213" i="51"/>
  <c r="C329" i="51"/>
  <c r="C219" i="51"/>
  <c r="C220" i="51"/>
  <c r="C333" i="51"/>
  <c r="D62" i="25"/>
  <c r="F324" i="62"/>
  <c r="F214" i="62"/>
  <c r="S100" i="25"/>
  <c r="I212" i="46" l="1"/>
  <c r="I322" i="46"/>
  <c r="I99" i="62"/>
  <c r="I99" i="51"/>
  <c r="K321" i="62"/>
  <c r="K211" i="62"/>
  <c r="F325" i="51"/>
  <c r="F215" i="51"/>
  <c r="J324" i="62"/>
  <c r="J214" i="62"/>
  <c r="E325" i="46"/>
  <c r="E215" i="46"/>
  <c r="E102" i="62"/>
  <c r="E102" i="51"/>
  <c r="G328" i="46"/>
  <c r="G105" i="62"/>
  <c r="G105" i="51"/>
  <c r="G332" i="46"/>
  <c r="I323" i="46"/>
  <c r="I213" i="46"/>
  <c r="I100" i="62"/>
  <c r="I100" i="51"/>
  <c r="I321" i="51"/>
  <c r="I211" i="51"/>
  <c r="F215" i="62"/>
  <c r="F325" i="62"/>
  <c r="E216" i="46"/>
  <c r="E326" i="46"/>
  <c r="E103" i="62"/>
  <c r="E103" i="51"/>
  <c r="E330" i="46"/>
  <c r="G216" i="46"/>
  <c r="G326" i="46"/>
  <c r="G103" i="62"/>
  <c r="G103" i="51"/>
  <c r="G330" i="46"/>
  <c r="I321" i="62"/>
  <c r="I211" i="62"/>
  <c r="F326" i="51"/>
  <c r="F216" i="51"/>
  <c r="F330" i="51"/>
  <c r="J217" i="46"/>
  <c r="J327" i="46"/>
  <c r="J104" i="62"/>
  <c r="J104" i="51"/>
  <c r="J331" i="46"/>
  <c r="J215" i="46"/>
  <c r="J325" i="46"/>
  <c r="J102" i="62"/>
  <c r="J102" i="51"/>
  <c r="J216" i="51" s="1"/>
  <c r="G215" i="51"/>
  <c r="G325" i="51"/>
  <c r="F326" i="62"/>
  <c r="F216" i="62"/>
  <c r="F330" i="62"/>
  <c r="J326" i="51"/>
  <c r="J330" i="51"/>
  <c r="F327" i="46"/>
  <c r="F217" i="46"/>
  <c r="F104" i="62"/>
  <c r="F104" i="51"/>
  <c r="F331" i="46"/>
  <c r="M106" i="25"/>
  <c r="G215" i="62"/>
  <c r="G325" i="62"/>
  <c r="G324" i="51"/>
  <c r="G214" i="51"/>
  <c r="J326" i="62"/>
  <c r="J330" i="62"/>
  <c r="F328" i="46"/>
  <c r="F218" i="46"/>
  <c r="F105" i="62"/>
  <c r="F105" i="51"/>
  <c r="F332" i="46"/>
  <c r="G329" i="46"/>
  <c r="G219" i="46"/>
  <c r="G106" i="62"/>
  <c r="G106" i="51"/>
  <c r="G220" i="46"/>
  <c r="G333" i="46"/>
  <c r="B325" i="46"/>
  <c r="B215" i="46"/>
  <c r="B102" i="62"/>
  <c r="B102" i="51"/>
  <c r="D328" i="51"/>
  <c r="D218" i="51"/>
  <c r="D332" i="51"/>
  <c r="E324" i="51"/>
  <c r="E214" i="51"/>
  <c r="D329" i="51"/>
  <c r="D219" i="51"/>
  <c r="D220" i="51"/>
  <c r="D333" i="51"/>
  <c r="G324" i="62"/>
  <c r="G214" i="62"/>
  <c r="J216" i="46"/>
  <c r="B214" i="46"/>
  <c r="B324" i="46"/>
  <c r="B101" i="62"/>
  <c r="B101" i="51"/>
  <c r="F219" i="46"/>
  <c r="F329" i="46"/>
  <c r="F106" i="62"/>
  <c r="F106" i="51"/>
  <c r="F220" i="46"/>
  <c r="F333" i="46"/>
  <c r="B326" i="46"/>
  <c r="B216" i="46"/>
  <c r="B103" i="62"/>
  <c r="B103" i="51"/>
  <c r="B330" i="46"/>
  <c r="D328" i="62"/>
  <c r="D218" i="62"/>
  <c r="D332" i="62"/>
  <c r="E324" i="62"/>
  <c r="E214" i="62"/>
  <c r="D61" i="25"/>
  <c r="D329" i="62"/>
  <c r="D219" i="62"/>
  <c r="D220" i="62"/>
  <c r="D333" i="62"/>
  <c r="K321" i="51"/>
  <c r="K211" i="51"/>
  <c r="J214" i="51"/>
  <c r="J324" i="51"/>
  <c r="T101" i="25"/>
  <c r="T100" i="25"/>
  <c r="E329" i="46" l="1"/>
  <c r="E106" i="62"/>
  <c r="E106" i="51"/>
  <c r="E220" i="46"/>
  <c r="E333" i="46"/>
  <c r="J215" i="62"/>
  <c r="J325" i="62"/>
  <c r="E326" i="51"/>
  <c r="E216" i="51"/>
  <c r="E330" i="51"/>
  <c r="E325" i="62"/>
  <c r="E215" i="62"/>
  <c r="K323" i="46"/>
  <c r="K213" i="46"/>
  <c r="K100" i="62"/>
  <c r="K100" i="51"/>
  <c r="J328" i="46"/>
  <c r="J218" i="46"/>
  <c r="J105" i="62"/>
  <c r="J105" i="51"/>
  <c r="J332" i="46"/>
  <c r="F327" i="51"/>
  <c r="F217" i="51"/>
  <c r="F331" i="51"/>
  <c r="G326" i="51"/>
  <c r="G216" i="51"/>
  <c r="G330" i="51"/>
  <c r="E216" i="62"/>
  <c r="E326" i="62"/>
  <c r="E330" i="62"/>
  <c r="G328" i="51"/>
  <c r="G332" i="51"/>
  <c r="F327" i="62"/>
  <c r="F217" i="62"/>
  <c r="F331" i="62"/>
  <c r="G326" i="62"/>
  <c r="G216" i="62"/>
  <c r="G330" i="62"/>
  <c r="I323" i="51"/>
  <c r="I213" i="51"/>
  <c r="G328" i="62"/>
  <c r="G332" i="62"/>
  <c r="G327" i="46"/>
  <c r="G217" i="46"/>
  <c r="G104" i="62"/>
  <c r="G104" i="51"/>
  <c r="G331" i="46"/>
  <c r="J216" i="62"/>
  <c r="I323" i="62"/>
  <c r="I213" i="62"/>
  <c r="I212" i="51"/>
  <c r="I322" i="51"/>
  <c r="I324" i="46"/>
  <c r="I214" i="46"/>
  <c r="I101" i="62"/>
  <c r="I101" i="51"/>
  <c r="B324" i="51"/>
  <c r="B214" i="51"/>
  <c r="G218" i="46"/>
  <c r="I322" i="62"/>
  <c r="I212" i="62"/>
  <c r="B217" i="46"/>
  <c r="B327" i="46"/>
  <c r="B104" i="62"/>
  <c r="B104" i="51"/>
  <c r="B331" i="46"/>
  <c r="B324" i="62"/>
  <c r="B214" i="62"/>
  <c r="F328" i="51"/>
  <c r="F218" i="51"/>
  <c r="F332" i="51"/>
  <c r="J327" i="51"/>
  <c r="J217" i="51"/>
  <c r="J331" i="51"/>
  <c r="I215" i="46"/>
  <c r="I325" i="46"/>
  <c r="I102" i="62"/>
  <c r="I102" i="51"/>
  <c r="E327" i="46"/>
  <c r="E217" i="46"/>
  <c r="E104" i="62"/>
  <c r="E104" i="51"/>
  <c r="E331" i="46"/>
  <c r="K212" i="46"/>
  <c r="K322" i="46"/>
  <c r="K99" i="62"/>
  <c r="K99" i="51"/>
  <c r="M107" i="25"/>
  <c r="M108" i="25"/>
  <c r="S99" i="25"/>
  <c r="B326" i="51"/>
  <c r="B216" i="51"/>
  <c r="B330" i="51"/>
  <c r="F329" i="51"/>
  <c r="F219" i="51"/>
  <c r="F220" i="51"/>
  <c r="F333" i="51"/>
  <c r="B325" i="51"/>
  <c r="B215" i="51"/>
  <c r="G329" i="51"/>
  <c r="G219" i="51"/>
  <c r="G220" i="51"/>
  <c r="G333" i="51"/>
  <c r="F328" i="62"/>
  <c r="F218" i="62"/>
  <c r="F332" i="62"/>
  <c r="J217" i="62"/>
  <c r="J327" i="62"/>
  <c r="J331" i="62"/>
  <c r="J219" i="46"/>
  <c r="J329" i="46"/>
  <c r="J106" i="62"/>
  <c r="J106" i="51"/>
  <c r="J220" i="46"/>
  <c r="J333" i="46"/>
  <c r="B326" i="62"/>
  <c r="B216" i="62"/>
  <c r="B330" i="62"/>
  <c r="F329" i="62"/>
  <c r="F219" i="62"/>
  <c r="F220" i="62"/>
  <c r="F333" i="62"/>
  <c r="B325" i="62"/>
  <c r="B215" i="62"/>
  <c r="G219" i="62"/>
  <c r="G329" i="62"/>
  <c r="G220" i="62"/>
  <c r="G333" i="62"/>
  <c r="J215" i="51"/>
  <c r="J325" i="51"/>
  <c r="D60" i="25"/>
  <c r="E215" i="51"/>
  <c r="E325" i="51"/>
  <c r="K212" i="51" l="1"/>
  <c r="K322" i="51"/>
  <c r="E327" i="62"/>
  <c r="E217" i="62"/>
  <c r="E331" i="62"/>
  <c r="J328" i="62"/>
  <c r="J218" i="62"/>
  <c r="J332" i="62"/>
  <c r="K212" i="62"/>
  <c r="K322" i="62"/>
  <c r="G217" i="51"/>
  <c r="G327" i="51"/>
  <c r="G331" i="51"/>
  <c r="K326" i="46"/>
  <c r="K103" i="62"/>
  <c r="K103" i="51"/>
  <c r="K330" i="46"/>
  <c r="G217" i="62"/>
  <c r="G327" i="62"/>
  <c r="G331" i="62"/>
  <c r="G218" i="51"/>
  <c r="B329" i="46"/>
  <c r="B106" i="62"/>
  <c r="B106" i="51"/>
  <c r="B220" i="46"/>
  <c r="B333" i="46"/>
  <c r="E329" i="51"/>
  <c r="E220" i="51"/>
  <c r="E333" i="51"/>
  <c r="S106" i="25"/>
  <c r="B327" i="51"/>
  <c r="B217" i="51"/>
  <c r="B331" i="51"/>
  <c r="S98" i="25"/>
  <c r="E329" i="62"/>
  <c r="E220" i="62"/>
  <c r="E333" i="62"/>
  <c r="K217" i="46"/>
  <c r="K327" i="46"/>
  <c r="K104" i="62"/>
  <c r="K104" i="51"/>
  <c r="K331" i="46"/>
  <c r="I325" i="51"/>
  <c r="I215" i="51"/>
  <c r="B327" i="62"/>
  <c r="B217" i="62"/>
  <c r="B331" i="62"/>
  <c r="I324" i="51"/>
  <c r="I214" i="51"/>
  <c r="K323" i="51"/>
  <c r="K213" i="51"/>
  <c r="E328" i="46"/>
  <c r="E218" i="46"/>
  <c r="E105" i="62"/>
  <c r="E219" i="62" s="1"/>
  <c r="E105" i="51"/>
  <c r="E219" i="51" s="1"/>
  <c r="E332" i="46"/>
  <c r="I326" i="46"/>
  <c r="I216" i="46"/>
  <c r="I103" i="62"/>
  <c r="I103" i="51"/>
  <c r="I330" i="46"/>
  <c r="J329" i="51"/>
  <c r="J219" i="51"/>
  <c r="J220" i="51"/>
  <c r="J333" i="51"/>
  <c r="I325" i="62"/>
  <c r="I215" i="62"/>
  <c r="I324" i="62"/>
  <c r="I214" i="62"/>
  <c r="K323" i="62"/>
  <c r="K213" i="62"/>
  <c r="E219" i="46"/>
  <c r="I329" i="46"/>
  <c r="I106" i="62"/>
  <c r="I106" i="51"/>
  <c r="I220" i="46"/>
  <c r="I333" i="46"/>
  <c r="J107" i="25"/>
  <c r="J108" i="25"/>
  <c r="T99" i="25"/>
  <c r="J219" i="62"/>
  <c r="J329" i="62"/>
  <c r="J220" i="62"/>
  <c r="J333" i="62"/>
  <c r="E327" i="51"/>
  <c r="E217" i="51"/>
  <c r="E331" i="51"/>
  <c r="G218" i="62"/>
  <c r="J328" i="51"/>
  <c r="J218" i="51"/>
  <c r="J332" i="51"/>
  <c r="T98" i="25"/>
  <c r="I219" i="46"/>
  <c r="B218" i="46" l="1"/>
  <c r="B328" i="46"/>
  <c r="B105" i="62"/>
  <c r="B219" i="62" s="1"/>
  <c r="B105" i="51"/>
  <c r="B332" i="46"/>
  <c r="S107" i="25"/>
  <c r="S108" i="25"/>
  <c r="B219" i="46"/>
  <c r="K326" i="62"/>
  <c r="K330" i="62"/>
  <c r="I329" i="51"/>
  <c r="I220" i="51"/>
  <c r="I333" i="51"/>
  <c r="S97" i="25"/>
  <c r="I329" i="62"/>
  <c r="I220" i="62"/>
  <c r="I333" i="62"/>
  <c r="E328" i="51"/>
  <c r="E218" i="51"/>
  <c r="E332" i="51"/>
  <c r="K327" i="51"/>
  <c r="K217" i="51"/>
  <c r="K331" i="51"/>
  <c r="I326" i="51"/>
  <c r="I216" i="51"/>
  <c r="I330" i="51"/>
  <c r="E218" i="62"/>
  <c r="E328" i="62"/>
  <c r="E332" i="62"/>
  <c r="K217" i="62"/>
  <c r="K327" i="62"/>
  <c r="K331" i="62"/>
  <c r="K214" i="46"/>
  <c r="K324" i="46"/>
  <c r="K101" i="62"/>
  <c r="K101" i="51"/>
  <c r="I326" i="62"/>
  <c r="I216" i="62"/>
  <c r="I330" i="62"/>
  <c r="I327" i="46"/>
  <c r="I217" i="46"/>
  <c r="I104" i="62"/>
  <c r="I104" i="51"/>
  <c r="I331" i="46"/>
  <c r="T106" i="25"/>
  <c r="B329" i="51"/>
  <c r="B220" i="51"/>
  <c r="B333" i="51"/>
  <c r="I218" i="46"/>
  <c r="I328" i="46"/>
  <c r="I105" i="62"/>
  <c r="I219" i="62" s="1"/>
  <c r="I105" i="51"/>
  <c r="I219" i="51" s="1"/>
  <c r="I332" i="46"/>
  <c r="B329" i="62"/>
  <c r="B220" i="62"/>
  <c r="B333" i="62"/>
  <c r="K326" i="51"/>
  <c r="K330" i="51"/>
  <c r="S96" i="25"/>
  <c r="I327" i="51" l="1"/>
  <c r="I217" i="51"/>
  <c r="I331" i="51"/>
  <c r="I327" i="62"/>
  <c r="I217" i="62"/>
  <c r="I331" i="62"/>
  <c r="K324" i="51"/>
  <c r="K214" i="51"/>
  <c r="K324" i="62"/>
  <c r="K214" i="62"/>
  <c r="B328" i="51"/>
  <c r="B218" i="51"/>
  <c r="B332" i="51"/>
  <c r="K219" i="46"/>
  <c r="K329" i="46"/>
  <c r="K106" i="62"/>
  <c r="K106" i="51"/>
  <c r="K220" i="46"/>
  <c r="K333" i="46"/>
  <c r="T107" i="25"/>
  <c r="T108" i="25"/>
  <c r="T97" i="25"/>
  <c r="B328" i="62"/>
  <c r="B218" i="62"/>
  <c r="B332" i="62"/>
  <c r="K325" i="46"/>
  <c r="K215" i="46"/>
  <c r="K102" i="62"/>
  <c r="K102" i="51"/>
  <c r="K216" i="46"/>
  <c r="B219" i="51"/>
  <c r="K328" i="46"/>
  <c r="K218" i="46"/>
  <c r="K105" i="62"/>
  <c r="K105" i="51"/>
  <c r="K332" i="46"/>
  <c r="I328" i="51"/>
  <c r="I218" i="51"/>
  <c r="I332" i="51"/>
  <c r="I218" i="62"/>
  <c r="I328" i="62"/>
  <c r="I332" i="62"/>
  <c r="S95" i="25"/>
  <c r="T96" i="25"/>
  <c r="K329" i="62" l="1"/>
  <c r="K219" i="62"/>
  <c r="K220" i="62"/>
  <c r="K333" i="62"/>
  <c r="K328" i="51"/>
  <c r="K218" i="51"/>
  <c r="K332" i="51"/>
  <c r="K325" i="51"/>
  <c r="K215" i="51"/>
  <c r="K216" i="51"/>
  <c r="K328" i="62"/>
  <c r="K218" i="62"/>
  <c r="K332" i="62"/>
  <c r="K325" i="62"/>
  <c r="K215" i="62"/>
  <c r="K216" i="62"/>
  <c r="K329" i="51"/>
  <c r="K219" i="51"/>
  <c r="K220" i="51"/>
  <c r="K333" i="51"/>
  <c r="S94" i="25"/>
  <c r="T95" i="25" l="1"/>
  <c r="T94" i="25"/>
  <c r="S93" i="25" l="1"/>
  <c r="T93" i="25" l="1"/>
  <c r="S92" i="25"/>
  <c r="T92" i="25"/>
  <c r="S91" i="25" l="1"/>
  <c r="T91" i="25"/>
  <c r="S90" i="25" l="1"/>
  <c r="T90" i="25"/>
  <c r="S89" i="25" l="1"/>
  <c r="T89" i="25"/>
  <c r="S88" i="25" l="1"/>
  <c r="T88" i="25"/>
  <c r="S87" i="25"/>
  <c r="S86" i="25" l="1"/>
  <c r="T87" i="25" l="1"/>
  <c r="L14" i="62" l="1"/>
  <c r="L14" i="51"/>
  <c r="L241" i="46"/>
  <c r="T86" i="25"/>
  <c r="S85" i="25"/>
  <c r="T85" i="25" l="1"/>
  <c r="S84" i="25"/>
  <c r="L10" i="62"/>
  <c r="L237" i="62" s="1"/>
  <c r="L10" i="51"/>
  <c r="L237" i="51" s="1"/>
  <c r="L128" i="46"/>
  <c r="L15" i="62"/>
  <c r="L15" i="51"/>
  <c r="L242" i="46"/>
  <c r="L241" i="62"/>
  <c r="L241" i="51"/>
  <c r="L237" i="46"/>
  <c r="L233" i="46"/>
  <c r="L128" i="62" l="1"/>
  <c r="L242" i="62"/>
  <c r="T84" i="25"/>
  <c r="L6" i="62"/>
  <c r="L233" i="62" s="1"/>
  <c r="L6" i="51"/>
  <c r="L233" i="51" s="1"/>
  <c r="S83" i="25"/>
  <c r="L128" i="51"/>
  <c r="L242" i="51"/>
  <c r="L124" i="46"/>
  <c r="L11" i="62"/>
  <c r="L11" i="51"/>
  <c r="L238" i="51" s="1"/>
  <c r="L238" i="46"/>
  <c r="L234" i="46"/>
  <c r="S82" i="25"/>
  <c r="L120" i="46" l="1"/>
  <c r="L7" i="62"/>
  <c r="L120" i="62" s="1"/>
  <c r="L7" i="51"/>
  <c r="L120" i="51" s="1"/>
  <c r="L130" i="46"/>
  <c r="L17" i="62"/>
  <c r="L17" i="51"/>
  <c r="L131" i="46"/>
  <c r="L244" i="46"/>
  <c r="T83" i="25"/>
  <c r="L124" i="51"/>
  <c r="L129" i="46"/>
  <c r="L16" i="62"/>
  <c r="L16" i="51"/>
  <c r="L243" i="46"/>
  <c r="L124" i="62"/>
  <c r="L238" i="62"/>
  <c r="S81" i="25"/>
  <c r="L234" i="51" l="1"/>
  <c r="L234" i="62"/>
  <c r="L126" i="46"/>
  <c r="L13" i="62"/>
  <c r="L240" i="62" s="1"/>
  <c r="L13" i="51"/>
  <c r="L240" i="51" s="1"/>
  <c r="L127" i="46"/>
  <c r="L130" i="62"/>
  <c r="L131" i="62"/>
  <c r="L244" i="62"/>
  <c r="L240" i="46"/>
  <c r="L125" i="46"/>
  <c r="L12" i="62"/>
  <c r="L12" i="51"/>
  <c r="L129" i="51"/>
  <c r="L243" i="51"/>
  <c r="L129" i="62"/>
  <c r="L243" i="62"/>
  <c r="U86" i="25"/>
  <c r="L239" i="46"/>
  <c r="L130" i="51"/>
  <c r="L131" i="51"/>
  <c r="L244" i="51"/>
  <c r="T82" i="25"/>
  <c r="T81" i="25"/>
  <c r="L235" i="46"/>
  <c r="L125" i="62" l="1"/>
  <c r="L121" i="46"/>
  <c r="L8" i="62"/>
  <c r="L121" i="62" s="1"/>
  <c r="L8" i="51"/>
  <c r="L121" i="51" s="1"/>
  <c r="L239" i="62"/>
  <c r="L126" i="51"/>
  <c r="L127" i="51"/>
  <c r="L126" i="62"/>
  <c r="L127" i="62"/>
  <c r="L122" i="46"/>
  <c r="L9" i="62"/>
  <c r="L9" i="51"/>
  <c r="L236" i="51" s="1"/>
  <c r="L123" i="46"/>
  <c r="L236" i="46"/>
  <c r="U85" i="25"/>
  <c r="L239" i="51"/>
  <c r="L125" i="51"/>
  <c r="T80" i="25"/>
  <c r="L235" i="51" l="1"/>
  <c r="L122" i="62"/>
  <c r="L123" i="62"/>
  <c r="U84" i="25"/>
  <c r="L236" i="62"/>
  <c r="S80" i="25"/>
  <c r="L122" i="51"/>
  <c r="L123" i="51"/>
  <c r="L235" i="62"/>
  <c r="U83" i="25"/>
  <c r="U82" i="25" l="1"/>
  <c r="U81" i="25" l="1"/>
  <c r="U80" i="25" l="1"/>
  <c r="G75" i="25" l="1"/>
  <c r="G63" i="25"/>
  <c r="G77" i="25"/>
  <c r="G69" i="25"/>
  <c r="G65" i="25"/>
  <c r="G61" i="25"/>
  <c r="G71" i="25"/>
  <c r="G60" i="25"/>
  <c r="G72" i="25"/>
  <c r="G76" i="25"/>
  <c r="G67" i="25"/>
  <c r="G64" i="25"/>
  <c r="G68" i="25"/>
  <c r="G70" i="25"/>
  <c r="G73" i="25"/>
  <c r="G74" i="25"/>
  <c r="G62" i="25"/>
  <c r="G78" i="25"/>
  <c r="G79" i="25"/>
  <c r="G66" i="25"/>
  <c r="Q79" i="25" l="1"/>
  <c r="R79" i="25"/>
  <c r="L79" i="25"/>
  <c r="L78" i="25"/>
  <c r="M79" i="25" l="1"/>
  <c r="N79" i="25"/>
  <c r="I79" i="25"/>
  <c r="O78" i="25"/>
  <c r="O79" i="25"/>
  <c r="K79" i="25"/>
  <c r="I78" i="25"/>
  <c r="M78" i="25"/>
  <c r="O77" i="25"/>
  <c r="J79" i="25" l="1"/>
  <c r="K78" i="25"/>
  <c r="Q78" i="25"/>
  <c r="H79" i="25"/>
  <c r="S79" i="25"/>
  <c r="S78" i="25"/>
  <c r="J78" i="25"/>
  <c r="H78" i="25"/>
  <c r="K77" i="25"/>
  <c r="I77" i="25"/>
  <c r="T79" i="25" l="1"/>
  <c r="N78" i="25"/>
  <c r="L77" i="25"/>
  <c r="R78" i="25"/>
  <c r="I76" i="25"/>
  <c r="R77" i="25"/>
  <c r="N77" i="25"/>
  <c r="L76" i="25"/>
  <c r="K76" i="25"/>
  <c r="O76" i="25" l="1"/>
  <c r="M76" i="25"/>
  <c r="M77" i="25"/>
  <c r="Q77" i="25"/>
  <c r="N76" i="25"/>
  <c r="K75" i="25"/>
  <c r="I75" i="25"/>
  <c r="R76" i="25"/>
  <c r="T78" i="25" l="1"/>
  <c r="L75" i="25"/>
  <c r="S77" i="25"/>
  <c r="J77" i="25"/>
  <c r="Q76" i="25"/>
  <c r="L74" i="25"/>
  <c r="Q75" i="25"/>
  <c r="M75" i="25" l="1"/>
  <c r="H77" i="25"/>
  <c r="I74" i="25"/>
  <c r="O75" i="25"/>
  <c r="K74" i="25"/>
  <c r="N75" i="25"/>
  <c r="T77" i="25"/>
  <c r="R75" i="25"/>
  <c r="K73" i="25"/>
  <c r="R74" i="25"/>
  <c r="N74" i="25"/>
  <c r="H76" i="25"/>
  <c r="L73" i="25"/>
  <c r="O74" i="25"/>
  <c r="S76" i="25" l="1"/>
  <c r="J76" i="25"/>
  <c r="U79" i="25"/>
  <c r="Q74" i="25"/>
  <c r="L72" i="25"/>
  <c r="U78" i="25"/>
  <c r="O73" i="25"/>
  <c r="N73" i="25"/>
  <c r="K72" i="25"/>
  <c r="H75" i="25"/>
  <c r="J75" i="25"/>
  <c r="I73" i="25" l="1"/>
  <c r="S75" i="25"/>
  <c r="T76" i="25"/>
  <c r="J74" i="25"/>
  <c r="R73" i="25"/>
  <c r="M74" i="25"/>
  <c r="Q73" i="25"/>
  <c r="U77" i="25"/>
  <c r="M73" i="25"/>
  <c r="T75" i="25"/>
  <c r="H74" i="25"/>
  <c r="O72" i="25"/>
  <c r="S74" i="25" l="1"/>
  <c r="N72" i="25"/>
  <c r="I72" i="25"/>
  <c r="Q72" i="25"/>
  <c r="K71" i="25"/>
  <c r="L70" i="25"/>
  <c r="L71" i="25"/>
  <c r="R72" i="25"/>
  <c r="I71" i="25"/>
  <c r="R71" i="25"/>
  <c r="U76" i="25"/>
  <c r="M72" i="25"/>
  <c r="T74" i="25"/>
  <c r="S73" i="25" l="1"/>
  <c r="N71" i="25"/>
  <c r="H73" i="25"/>
  <c r="J73" i="25"/>
  <c r="O71" i="25"/>
  <c r="K70" i="25"/>
  <c r="Q71" i="25"/>
  <c r="L69" i="25"/>
  <c r="T73" i="25"/>
  <c r="U75" i="25"/>
  <c r="I70" i="25"/>
  <c r="K69" i="25"/>
  <c r="O70" i="25"/>
  <c r="S72" i="25"/>
  <c r="H72" i="25"/>
  <c r="M71" i="25"/>
  <c r="N70" i="25"/>
  <c r="J71" i="25" l="1"/>
  <c r="J72" i="25"/>
  <c r="R70" i="25"/>
  <c r="Q70" i="25"/>
  <c r="I69" i="25"/>
  <c r="L68" i="25"/>
  <c r="M70" i="25"/>
  <c r="J70" i="25"/>
  <c r="Q69" i="25"/>
  <c r="S71" i="25"/>
  <c r="N69" i="25" l="1"/>
  <c r="K68" i="25"/>
  <c r="H71" i="25"/>
  <c r="R69" i="25"/>
  <c r="T72" i="25"/>
  <c r="O69" i="25"/>
  <c r="T71" i="25"/>
  <c r="K67" i="25"/>
  <c r="N68" i="25"/>
  <c r="S70" i="25"/>
  <c r="O68" i="25"/>
  <c r="U74" i="25" l="1"/>
  <c r="R68" i="25"/>
  <c r="H70" i="25"/>
  <c r="M69" i="25"/>
  <c r="Q68" i="25"/>
  <c r="L67" i="25"/>
  <c r="I68" i="25"/>
  <c r="L66" i="25"/>
  <c r="U73" i="25"/>
  <c r="I67" i="25"/>
  <c r="S69" i="25"/>
  <c r="K66" i="25"/>
  <c r="Q67" i="25"/>
  <c r="H69" i="25"/>
  <c r="N67" i="25"/>
  <c r="O67" i="25" l="1"/>
  <c r="M68" i="25"/>
  <c r="J69" i="25"/>
  <c r="T70" i="25"/>
  <c r="R67" i="25"/>
  <c r="M67" i="25"/>
  <c r="Q66" i="25"/>
  <c r="K65" i="25"/>
  <c r="R66" i="25"/>
  <c r="S68" i="25"/>
  <c r="T69" i="25"/>
  <c r="J68" i="25"/>
  <c r="L65" i="25" l="1"/>
  <c r="O66" i="25"/>
  <c r="I66" i="25"/>
  <c r="N66" i="25"/>
  <c r="H68" i="25"/>
  <c r="M66" i="25"/>
  <c r="Q65" i="25"/>
  <c r="N65" i="25"/>
  <c r="T68" i="25"/>
  <c r="J67" i="25"/>
  <c r="J66" i="25" l="1"/>
  <c r="H67" i="25"/>
  <c r="I65" i="25"/>
  <c r="U72" i="25"/>
  <c r="L64" i="25"/>
  <c r="S67" i="25"/>
  <c r="O65" i="25"/>
  <c r="Q64" i="25"/>
  <c r="R65" i="25"/>
  <c r="K64" i="25"/>
  <c r="K63" i="25"/>
  <c r="O64" i="25"/>
  <c r="H66" i="25"/>
  <c r="N64" i="25"/>
  <c r="L63" i="25"/>
  <c r="R64" i="25"/>
  <c r="S66" i="25"/>
  <c r="I64" i="25" l="1"/>
  <c r="M65" i="25"/>
  <c r="T67" i="25"/>
  <c r="U71" i="25"/>
  <c r="I63" i="25"/>
  <c r="R63" i="25"/>
  <c r="L62" i="25"/>
  <c r="N63" i="25"/>
  <c r="U70" i="25" l="1"/>
  <c r="M64" i="25"/>
  <c r="J65" i="25"/>
  <c r="O63" i="25"/>
  <c r="H65" i="25"/>
  <c r="K62" i="25"/>
  <c r="Q63" i="25"/>
  <c r="S65" i="25"/>
  <c r="T66" i="25"/>
  <c r="N62" i="25"/>
  <c r="K61" i="25"/>
  <c r="L61" i="25"/>
  <c r="S64" i="25"/>
  <c r="U69" i="25"/>
  <c r="Q62" i="25"/>
  <c r="J64" i="25"/>
  <c r="H64" i="25" l="1"/>
  <c r="I62" i="25"/>
  <c r="R62" i="25"/>
  <c r="T65" i="25"/>
  <c r="O62" i="25"/>
  <c r="M63" i="25"/>
  <c r="N61" i="25"/>
  <c r="S63" i="25"/>
  <c r="M62" i="25"/>
  <c r="Q61" i="25"/>
  <c r="O61" i="25"/>
  <c r="H63" i="25" l="1"/>
  <c r="U68" i="25"/>
  <c r="K60" i="25"/>
  <c r="J63" i="25"/>
  <c r="L60" i="25"/>
  <c r="T64" i="25"/>
  <c r="R61" i="25"/>
  <c r="Q60" i="25"/>
  <c r="I61" i="25"/>
  <c r="S62" i="25"/>
  <c r="N60" i="25"/>
  <c r="I60" i="25"/>
  <c r="M61" i="25"/>
  <c r="H62" i="25"/>
  <c r="J62" i="25"/>
  <c r="R60" i="25" l="1"/>
  <c r="U67" i="25"/>
  <c r="T63" i="25"/>
  <c r="O60" i="25"/>
  <c r="T62" i="25"/>
  <c r="J61" i="25"/>
  <c r="U66" i="25" l="1"/>
  <c r="J60" i="25"/>
  <c r="H61" i="25"/>
  <c r="S61" i="25"/>
  <c r="M60" i="25"/>
  <c r="S60" i="25"/>
  <c r="H60" i="25"/>
  <c r="U65" i="25" l="1"/>
  <c r="T61" i="25"/>
  <c r="U64" i="25" l="1"/>
  <c r="T60" i="25" l="1"/>
  <c r="U63" i="25"/>
  <c r="U62" i="25" l="1"/>
  <c r="U61" i="25" l="1"/>
  <c r="U60" i="25"/>
  <c r="W33" i="40" l="1"/>
  <c r="AH34" i="40" l="1"/>
  <c r="X34" i="40"/>
  <c r="Z34" i="40"/>
  <c r="AG34" i="40"/>
  <c r="AB34" i="40"/>
  <c r="W32" i="40"/>
  <c r="AI34" i="40"/>
  <c r="Y34" i="40"/>
  <c r="AF34" i="40"/>
  <c r="AE34" i="40"/>
  <c r="Y33" i="40" l="1"/>
  <c r="W31" i="40"/>
  <c r="AJ34" i="40"/>
  <c r="AI33" i="40"/>
  <c r="Z33" i="40"/>
  <c r="AG33" i="40"/>
  <c r="AD34" i="40"/>
  <c r="AN34" i="40"/>
  <c r="X33" i="40"/>
  <c r="AD33" i="40"/>
  <c r="W34" i="40"/>
  <c r="AC34" i="40"/>
  <c r="AA34" i="40"/>
  <c r="Q25" i="53" l="1"/>
  <c r="Q138" i="47"/>
  <c r="Q248" i="47"/>
  <c r="Q138" i="48"/>
  <c r="Q248" i="48"/>
  <c r="AN32" i="40"/>
  <c r="AH33" i="40"/>
  <c r="AI32" i="40"/>
  <c r="AF33" i="40"/>
  <c r="AE33" i="40"/>
  <c r="AJ32" i="40"/>
  <c r="AC33" i="40"/>
  <c r="AB33" i="40"/>
  <c r="AB32" i="40"/>
  <c r="Z32" i="40"/>
  <c r="AA33" i="40"/>
  <c r="AN33" i="40"/>
  <c r="AJ33" i="40"/>
  <c r="P23" i="53" l="1"/>
  <c r="P136" i="47"/>
  <c r="P246" i="47"/>
  <c r="P136" i="48"/>
  <c r="P246" i="48"/>
  <c r="Q24" i="53"/>
  <c r="Q137" i="47"/>
  <c r="Q247" i="47"/>
  <c r="Q137" i="48"/>
  <c r="Q247" i="48"/>
  <c r="S19" i="53"/>
  <c r="S132" i="47"/>
  <c r="S242" i="47"/>
  <c r="S132" i="48"/>
  <c r="S242" i="48"/>
  <c r="U23" i="53"/>
  <c r="U246" i="47"/>
  <c r="U136" i="47"/>
  <c r="U136" i="48"/>
  <c r="U246" i="48"/>
  <c r="V22" i="53"/>
  <c r="V135" i="47"/>
  <c r="V245" i="47"/>
  <c r="V135" i="48"/>
  <c r="V245" i="48"/>
  <c r="V24" i="53"/>
  <c r="V137" i="47"/>
  <c r="V247" i="47"/>
  <c r="V137" i="48"/>
  <c r="V247" i="48"/>
  <c r="Q23" i="53"/>
  <c r="Q136" i="47"/>
  <c r="Q246" i="47"/>
  <c r="Q136" i="48"/>
  <c r="Q246" i="48"/>
  <c r="P24" i="53"/>
  <c r="P137" i="47"/>
  <c r="P247" i="47"/>
  <c r="P137" i="48"/>
  <c r="P247" i="48"/>
  <c r="U22" i="53"/>
  <c r="U245" i="47"/>
  <c r="U135" i="47"/>
  <c r="U135" i="48"/>
  <c r="U245" i="48"/>
  <c r="Q22" i="53"/>
  <c r="Q135" i="47"/>
  <c r="Q245" i="47"/>
  <c r="Q135" i="48"/>
  <c r="Q245" i="48"/>
  <c r="P20" i="53"/>
  <c r="P133" i="47"/>
  <c r="P243" i="47"/>
  <c r="P133" i="48"/>
  <c r="P243" i="48"/>
  <c r="O20" i="53"/>
  <c r="O243" i="47"/>
  <c r="O133" i="47"/>
  <c r="O133" i="48"/>
  <c r="O243" i="48"/>
  <c r="S20" i="53"/>
  <c r="S133" i="47"/>
  <c r="S243" i="47"/>
  <c r="S133" i="48"/>
  <c r="S243" i="48"/>
  <c r="P25" i="53"/>
  <c r="P248" i="47"/>
  <c r="P138" i="47"/>
  <c r="P138" i="48"/>
  <c r="P248" i="48"/>
  <c r="P22" i="53"/>
  <c r="P135" i="47"/>
  <c r="P245" i="47"/>
  <c r="P135" i="48"/>
  <c r="P245" i="48"/>
  <c r="S21" i="53"/>
  <c r="S244" i="47"/>
  <c r="S134" i="47"/>
  <c r="S134" i="48"/>
  <c r="S244" i="48"/>
  <c r="V23" i="53"/>
  <c r="V246" i="47"/>
  <c r="V136" i="47"/>
  <c r="V136" i="48"/>
  <c r="V246" i="48"/>
  <c r="U24" i="53"/>
  <c r="U137" i="47"/>
  <c r="U247" i="47"/>
  <c r="U137" i="48"/>
  <c r="U247" i="48"/>
  <c r="V25" i="53"/>
  <c r="V138" i="47"/>
  <c r="V248" i="47"/>
  <c r="V138" i="48"/>
  <c r="V248" i="48"/>
  <c r="U25" i="53"/>
  <c r="U138" i="47"/>
  <c r="U248" i="47"/>
  <c r="U138" i="48"/>
  <c r="U248" i="48"/>
  <c r="S18" i="53"/>
  <c r="S131" i="47"/>
  <c r="S241" i="47"/>
  <c r="S131" i="48"/>
  <c r="S241" i="48"/>
  <c r="Q248" i="59"/>
  <c r="Q138" i="59"/>
  <c r="Q138" i="49"/>
  <c r="Q248" i="49"/>
  <c r="AC248" i="51"/>
  <c r="AC138" i="62"/>
  <c r="AC138" i="51"/>
  <c r="AC248" i="62"/>
  <c r="AE31" i="40"/>
  <c r="AO31" i="40"/>
  <c r="AD31" i="40"/>
  <c r="AA31" i="40"/>
  <c r="AO35" i="40"/>
  <c r="AB31" i="40"/>
  <c r="AC35" i="40"/>
  <c r="AI31" i="40"/>
  <c r="X35" i="40"/>
  <c r="AB35" i="40"/>
  <c r="AH35" i="40"/>
  <c r="AA32" i="40"/>
  <c r="AF32" i="40"/>
  <c r="Y32" i="40"/>
  <c r="AJ31" i="40"/>
  <c r="AD32" i="40"/>
  <c r="Z31" i="40"/>
  <c r="AH32" i="40"/>
  <c r="AP32" i="40"/>
  <c r="AE32" i="40"/>
  <c r="AE35" i="40"/>
  <c r="Y35" i="40"/>
  <c r="AC31" i="40"/>
  <c r="AC32" i="40"/>
  <c r="X32" i="40"/>
  <c r="AN31" i="40"/>
  <c r="AG32" i="40"/>
  <c r="AH31" i="40"/>
  <c r="AG31" i="40"/>
  <c r="AA35" i="40"/>
  <c r="AO32" i="40"/>
  <c r="AD35" i="40"/>
  <c r="AJ35" i="40"/>
  <c r="T23" i="53" l="1"/>
  <c r="T136" i="47"/>
  <c r="T246" i="47"/>
  <c r="T136" i="48"/>
  <c r="T246" i="48"/>
  <c r="S22" i="53"/>
  <c r="S135" i="47"/>
  <c r="S245" i="47"/>
  <c r="S135" i="48"/>
  <c r="S245" i="48"/>
  <c r="R21" i="53"/>
  <c r="R244" i="47"/>
  <c r="R134" i="47"/>
  <c r="R134" i="48"/>
  <c r="R244" i="48"/>
  <c r="R23" i="53"/>
  <c r="R246" i="47"/>
  <c r="R136" i="47"/>
  <c r="R136" i="48"/>
  <c r="R246" i="48"/>
  <c r="U138" i="59"/>
  <c r="U248" i="59"/>
  <c r="U248" i="49"/>
  <c r="U138" i="49"/>
  <c r="AG138" i="62"/>
  <c r="AG248" i="62"/>
  <c r="AG248" i="51"/>
  <c r="AG138" i="51"/>
  <c r="O243" i="59"/>
  <c r="O243" i="49"/>
  <c r="O133" i="59"/>
  <c r="O133" i="49"/>
  <c r="AA133" i="62"/>
  <c r="AA133" i="51"/>
  <c r="AA243" i="51"/>
  <c r="AA243" i="62"/>
  <c r="U136" i="59"/>
  <c r="U136" i="49"/>
  <c r="U246" i="59"/>
  <c r="U246" i="49"/>
  <c r="AG136" i="62"/>
  <c r="AG136" i="51"/>
  <c r="AG246" i="51"/>
  <c r="AG246" i="62"/>
  <c r="N22" i="53"/>
  <c r="N245" i="47"/>
  <c r="N135" i="47"/>
  <c r="N135" i="48"/>
  <c r="N245" i="48"/>
  <c r="N23" i="53"/>
  <c r="N136" i="47"/>
  <c r="N246" i="47"/>
  <c r="N136" i="48"/>
  <c r="N246" i="48"/>
  <c r="P21" i="53"/>
  <c r="P244" i="47"/>
  <c r="P134" i="47"/>
  <c r="P134" i="48"/>
  <c r="P244" i="48"/>
  <c r="T21" i="53"/>
  <c r="T134" i="47"/>
  <c r="T244" i="47"/>
  <c r="T134" i="48"/>
  <c r="T244" i="48"/>
  <c r="O25" i="53"/>
  <c r="O248" i="47"/>
  <c r="O138" i="47"/>
  <c r="O138" i="48"/>
  <c r="O248" i="48"/>
  <c r="P245" i="59"/>
  <c r="P245" i="49"/>
  <c r="P135" i="49"/>
  <c r="P135" i="59"/>
  <c r="AB245" i="51"/>
  <c r="AB135" i="62"/>
  <c r="AB135" i="51"/>
  <c r="AB245" i="62"/>
  <c r="Q136" i="49"/>
  <c r="Q246" i="59"/>
  <c r="Q246" i="49"/>
  <c r="Q136" i="59"/>
  <c r="AC136" i="51"/>
  <c r="AC246" i="51"/>
  <c r="AC136" i="62"/>
  <c r="AC246" i="62"/>
  <c r="O23" i="53"/>
  <c r="O246" i="47"/>
  <c r="O136" i="47"/>
  <c r="O136" i="48"/>
  <c r="O246" i="48"/>
  <c r="O24" i="53"/>
  <c r="O247" i="47"/>
  <c r="O137" i="47"/>
  <c r="O137" i="48"/>
  <c r="O247" i="48"/>
  <c r="T22" i="53"/>
  <c r="T245" i="47"/>
  <c r="T135" i="47"/>
  <c r="T135" i="48"/>
  <c r="T245" i="48"/>
  <c r="P19" i="53"/>
  <c r="P132" i="47"/>
  <c r="P242" i="47"/>
  <c r="P132" i="48"/>
  <c r="P242" i="48"/>
  <c r="T20" i="53"/>
  <c r="T133" i="47"/>
  <c r="T243" i="47"/>
  <c r="T133" i="48"/>
  <c r="T243" i="48"/>
  <c r="O18" i="53"/>
  <c r="O131" i="47"/>
  <c r="O241" i="47"/>
  <c r="O131" i="48"/>
  <c r="O241" i="48"/>
  <c r="R22" i="53"/>
  <c r="R245" i="47"/>
  <c r="R135" i="47"/>
  <c r="R135" i="48"/>
  <c r="R245" i="48"/>
  <c r="T18" i="53"/>
  <c r="T131" i="47"/>
  <c r="T241" i="47"/>
  <c r="T131" i="48"/>
  <c r="T241" i="48"/>
  <c r="R18" i="53"/>
  <c r="R131" i="47"/>
  <c r="R241" i="47"/>
  <c r="R131" i="48"/>
  <c r="R241" i="48"/>
  <c r="U137" i="49"/>
  <c r="U247" i="49"/>
  <c r="U137" i="59"/>
  <c r="U247" i="59"/>
  <c r="AG247" i="51"/>
  <c r="AG137" i="62"/>
  <c r="AG247" i="62"/>
  <c r="AG137" i="51"/>
  <c r="Q245" i="49"/>
  <c r="Q135" i="49"/>
  <c r="Q245" i="59"/>
  <c r="Q135" i="59"/>
  <c r="AC135" i="51"/>
  <c r="AC245" i="62"/>
  <c r="AC245" i="51"/>
  <c r="AC135" i="62"/>
  <c r="Q137" i="59"/>
  <c r="Q247" i="49"/>
  <c r="Q137" i="49"/>
  <c r="Q247" i="59"/>
  <c r="AC247" i="62"/>
  <c r="AC137" i="62"/>
  <c r="AC137" i="51"/>
  <c r="AC247" i="51"/>
  <c r="R19" i="53"/>
  <c r="R132" i="47"/>
  <c r="R242" i="47"/>
  <c r="R132" i="48"/>
  <c r="R242" i="48"/>
  <c r="R25" i="53"/>
  <c r="R248" i="47"/>
  <c r="R138" i="47"/>
  <c r="R138" i="48"/>
  <c r="R248" i="48"/>
  <c r="N20" i="53"/>
  <c r="N133" i="47"/>
  <c r="N243" i="47"/>
  <c r="N133" i="48"/>
  <c r="N243" i="48"/>
  <c r="O21" i="53"/>
  <c r="O244" i="47"/>
  <c r="O134" i="47"/>
  <c r="O134" i="48"/>
  <c r="O244" i="48"/>
  <c r="S131" i="59"/>
  <c r="S241" i="49"/>
  <c r="S241" i="59"/>
  <c r="S131" i="49"/>
  <c r="AE241" i="51"/>
  <c r="AE131" i="62"/>
  <c r="AE131" i="51"/>
  <c r="AE241" i="62"/>
  <c r="S133" i="49"/>
  <c r="S133" i="59"/>
  <c r="S243" i="59"/>
  <c r="S243" i="49"/>
  <c r="AE243" i="62"/>
  <c r="AE243" i="51"/>
  <c r="AE133" i="51"/>
  <c r="AE133" i="62"/>
  <c r="V135" i="49"/>
  <c r="V245" i="49"/>
  <c r="V245" i="59"/>
  <c r="V135" i="59"/>
  <c r="AH245" i="62"/>
  <c r="AH135" i="51"/>
  <c r="AH135" i="62"/>
  <c r="AH245" i="51"/>
  <c r="O22" i="53"/>
  <c r="O135" i="47"/>
  <c r="O245" i="47"/>
  <c r="O135" i="48"/>
  <c r="O245" i="48"/>
  <c r="O19" i="53"/>
  <c r="O242" i="47"/>
  <c r="O132" i="47"/>
  <c r="O132" i="48"/>
  <c r="O242" i="48"/>
  <c r="N25" i="53"/>
  <c r="N138" i="47"/>
  <c r="N248" i="47"/>
  <c r="N138" i="48"/>
  <c r="N248" i="48"/>
  <c r="P18" i="53"/>
  <c r="P131" i="47"/>
  <c r="P241" i="47"/>
  <c r="P131" i="48"/>
  <c r="P241" i="48"/>
  <c r="S244" i="59"/>
  <c r="S244" i="49"/>
  <c r="S134" i="49"/>
  <c r="S134" i="59"/>
  <c r="AE244" i="62"/>
  <c r="AE244" i="51"/>
  <c r="AE134" i="62"/>
  <c r="AE134" i="51"/>
  <c r="P137" i="49"/>
  <c r="P247" i="59"/>
  <c r="P137" i="59"/>
  <c r="P247" i="49"/>
  <c r="AB247" i="51"/>
  <c r="AB137" i="62"/>
  <c r="AB137" i="51"/>
  <c r="AB247" i="62"/>
  <c r="T19" i="53"/>
  <c r="T242" i="47"/>
  <c r="T132" i="47"/>
  <c r="T132" i="48"/>
  <c r="T242" i="48"/>
  <c r="V248" i="49"/>
  <c r="V138" i="59"/>
  <c r="V248" i="59"/>
  <c r="V138" i="49"/>
  <c r="AH138" i="51"/>
  <c r="AH248" i="62"/>
  <c r="AH138" i="62"/>
  <c r="AH248" i="51"/>
  <c r="P133" i="49"/>
  <c r="P243" i="49"/>
  <c r="P133" i="59"/>
  <c r="P243" i="59"/>
  <c r="AB243" i="51"/>
  <c r="AB243" i="62"/>
  <c r="AB133" i="62"/>
  <c r="AB133" i="51"/>
  <c r="S242" i="59"/>
  <c r="S242" i="49"/>
  <c r="S132" i="49"/>
  <c r="S132" i="59"/>
  <c r="AE242" i="62"/>
  <c r="AE132" i="51"/>
  <c r="AE242" i="51"/>
  <c r="AE132" i="62"/>
  <c r="T24" i="53"/>
  <c r="T137" i="47"/>
  <c r="T247" i="47"/>
  <c r="T137" i="48"/>
  <c r="T247" i="48"/>
  <c r="N24" i="53"/>
  <c r="N137" i="47"/>
  <c r="N247" i="47"/>
  <c r="N137" i="48"/>
  <c r="N247" i="48"/>
  <c r="P138" i="59"/>
  <c r="P248" i="59"/>
  <c r="P248" i="49"/>
  <c r="P138" i="49"/>
  <c r="AB138" i="62"/>
  <c r="AB138" i="51"/>
  <c r="AB248" i="51"/>
  <c r="AB248" i="62"/>
  <c r="V247" i="49"/>
  <c r="V137" i="49"/>
  <c r="V247" i="59"/>
  <c r="V137" i="59"/>
  <c r="AH247" i="51"/>
  <c r="AH247" i="62"/>
  <c r="AH137" i="51"/>
  <c r="AH137" i="62"/>
  <c r="R20" i="53"/>
  <c r="R243" i="47"/>
  <c r="R133" i="47"/>
  <c r="R133" i="48"/>
  <c r="R243" i="48"/>
  <c r="S23" i="53"/>
  <c r="S246" i="47"/>
  <c r="S136" i="47"/>
  <c r="S136" i="48"/>
  <c r="S246" i="48"/>
  <c r="S24" i="53"/>
  <c r="S137" i="47"/>
  <c r="S247" i="47"/>
  <c r="S137" i="48"/>
  <c r="S247" i="48"/>
  <c r="R24" i="53"/>
  <c r="R137" i="47"/>
  <c r="R247" i="47"/>
  <c r="R137" i="48"/>
  <c r="R247" i="48"/>
  <c r="T25" i="53"/>
  <c r="T138" i="47"/>
  <c r="T248" i="47"/>
  <c r="T138" i="48"/>
  <c r="T248" i="48"/>
  <c r="S25" i="53"/>
  <c r="S138" i="47"/>
  <c r="S248" i="47"/>
  <c r="S138" i="48"/>
  <c r="S248" i="48"/>
  <c r="V246" i="49"/>
  <c r="V246" i="59"/>
  <c r="V136" i="49"/>
  <c r="V136" i="59"/>
  <c r="AH246" i="62"/>
  <c r="AH246" i="51"/>
  <c r="AH136" i="51"/>
  <c r="AH136" i="62"/>
  <c r="U135" i="59"/>
  <c r="U135" i="49"/>
  <c r="U245" i="59"/>
  <c r="U245" i="49"/>
  <c r="AG245" i="62"/>
  <c r="AG135" i="51"/>
  <c r="AG245" i="51"/>
  <c r="AG135" i="62"/>
  <c r="P246" i="49"/>
  <c r="P136" i="49"/>
  <c r="P246" i="59"/>
  <c r="P136" i="59"/>
  <c r="AB246" i="51"/>
  <c r="AB246" i="62"/>
  <c r="AB136" i="62"/>
  <c r="AB136" i="51"/>
  <c r="AP35" i="40"/>
  <c r="AF31" i="40"/>
  <c r="AI35" i="40"/>
  <c r="W35" i="40"/>
  <c r="AF35" i="40"/>
  <c r="Y31" i="40"/>
  <c r="X31" i="40"/>
  <c r="Z35" i="40"/>
  <c r="AG35" i="40"/>
  <c r="AN35" i="40"/>
  <c r="Q19" i="53" l="1"/>
  <c r="Q242" i="47"/>
  <c r="Q132" i="47"/>
  <c r="Q132" i="48"/>
  <c r="Q242" i="48"/>
  <c r="V18" i="53"/>
  <c r="V131" i="47"/>
  <c r="V241" i="47"/>
  <c r="V131" i="48"/>
  <c r="V241" i="48"/>
  <c r="Q20" i="53"/>
  <c r="Q243" i="47"/>
  <c r="Q133" i="47"/>
  <c r="Q133" i="48"/>
  <c r="Q243" i="48"/>
  <c r="N18" i="53"/>
  <c r="N131" i="47"/>
  <c r="N241" i="47"/>
  <c r="N131" i="48"/>
  <c r="N241" i="48"/>
  <c r="P11" i="53"/>
  <c r="P124" i="47"/>
  <c r="P234" i="47"/>
  <c r="P124" i="48"/>
  <c r="P234" i="48"/>
  <c r="T137" i="59"/>
  <c r="T247" i="49"/>
  <c r="T247" i="59"/>
  <c r="T137" i="49"/>
  <c r="AF137" i="51"/>
  <c r="AF247" i="51"/>
  <c r="AF247" i="62"/>
  <c r="AF137" i="62"/>
  <c r="R248" i="59"/>
  <c r="R138" i="59"/>
  <c r="R138" i="49"/>
  <c r="R248" i="49"/>
  <c r="AD248" i="51"/>
  <c r="AD248" i="62"/>
  <c r="AD138" i="62"/>
  <c r="AD138" i="51"/>
  <c r="T135" i="59"/>
  <c r="T245" i="49"/>
  <c r="T135" i="49"/>
  <c r="T245" i="59"/>
  <c r="AF245" i="51"/>
  <c r="AF135" i="51"/>
  <c r="AF245" i="62"/>
  <c r="AF135" i="62"/>
  <c r="R246" i="49"/>
  <c r="R136" i="59"/>
  <c r="R246" i="59"/>
  <c r="R136" i="49"/>
  <c r="AD136" i="62"/>
  <c r="AD136" i="51"/>
  <c r="AD246" i="62"/>
  <c r="AD246" i="51"/>
  <c r="O15" i="53"/>
  <c r="O238" i="47"/>
  <c r="O128" i="47"/>
  <c r="O128" i="48"/>
  <c r="O238" i="48"/>
  <c r="R13" i="53"/>
  <c r="R236" i="47"/>
  <c r="R126" i="47"/>
  <c r="R126" i="48"/>
  <c r="R236" i="48"/>
  <c r="P28" i="53"/>
  <c r="P251" i="47"/>
  <c r="P141" i="47"/>
  <c r="P141" i="48"/>
  <c r="P251" i="48"/>
  <c r="S136" i="59"/>
  <c r="S136" i="49"/>
  <c r="S246" i="49"/>
  <c r="S246" i="59"/>
  <c r="AE246" i="51"/>
  <c r="AE136" i="62"/>
  <c r="AE246" i="62"/>
  <c r="AE136" i="51"/>
  <c r="O135" i="59"/>
  <c r="O245" i="59"/>
  <c r="O135" i="49"/>
  <c r="O245" i="49"/>
  <c r="AA245" i="51"/>
  <c r="AA245" i="62"/>
  <c r="AA135" i="51"/>
  <c r="AA135" i="62"/>
  <c r="O241" i="49"/>
  <c r="O131" i="59"/>
  <c r="O241" i="59"/>
  <c r="O131" i="49"/>
  <c r="AA131" i="51"/>
  <c r="AA241" i="62"/>
  <c r="AA241" i="51"/>
  <c r="AA131" i="62"/>
  <c r="P134" i="59"/>
  <c r="P244" i="59"/>
  <c r="P134" i="49"/>
  <c r="P244" i="49"/>
  <c r="AB244" i="51"/>
  <c r="AB244" i="62"/>
  <c r="AB134" i="51"/>
  <c r="AB134" i="62"/>
  <c r="R15" i="53"/>
  <c r="R238" i="47"/>
  <c r="R128" i="47"/>
  <c r="R128" i="48"/>
  <c r="R238" i="48"/>
  <c r="V21" i="53"/>
  <c r="V134" i="47"/>
  <c r="V244" i="47"/>
  <c r="V134" i="48"/>
  <c r="V244" i="48"/>
  <c r="Q18" i="53"/>
  <c r="Q241" i="47"/>
  <c r="Q131" i="47"/>
  <c r="Q131" i="48"/>
  <c r="Q241" i="48"/>
  <c r="O16" i="53"/>
  <c r="O129" i="47"/>
  <c r="O239" i="47"/>
  <c r="O129" i="48"/>
  <c r="O239" i="48"/>
  <c r="R14" i="53"/>
  <c r="R127" i="47"/>
  <c r="R237" i="47"/>
  <c r="R127" i="48"/>
  <c r="R237" i="48"/>
  <c r="V19" i="53"/>
  <c r="V242" i="47"/>
  <c r="V132" i="47"/>
  <c r="V132" i="48"/>
  <c r="V242" i="48"/>
  <c r="N21" i="53"/>
  <c r="N134" i="47"/>
  <c r="N244" i="47"/>
  <c r="N134" i="48"/>
  <c r="N244" i="48"/>
  <c r="P29" i="53"/>
  <c r="P252" i="47"/>
  <c r="P142" i="47"/>
  <c r="P142" i="48"/>
  <c r="P252" i="48"/>
  <c r="O13" i="53"/>
  <c r="O236" i="47"/>
  <c r="O126" i="47"/>
  <c r="O126" i="48"/>
  <c r="O236" i="48"/>
  <c r="R10" i="53"/>
  <c r="R123" i="47"/>
  <c r="R233" i="47"/>
  <c r="R123" i="48"/>
  <c r="R233" i="48"/>
  <c r="T248" i="59"/>
  <c r="T248" i="49"/>
  <c r="T138" i="59"/>
  <c r="T138" i="49"/>
  <c r="AF138" i="62"/>
  <c r="AF248" i="51"/>
  <c r="AF138" i="51"/>
  <c r="AF248" i="62"/>
  <c r="P241" i="59"/>
  <c r="P131" i="49"/>
  <c r="P131" i="59"/>
  <c r="P241" i="49"/>
  <c r="AB241" i="62"/>
  <c r="AB131" i="62"/>
  <c r="AB241" i="51"/>
  <c r="AB131" i="51"/>
  <c r="R241" i="49"/>
  <c r="R131" i="49"/>
  <c r="R241" i="59"/>
  <c r="R131" i="59"/>
  <c r="AD241" i="51"/>
  <c r="AD131" i="62"/>
  <c r="AD241" i="62"/>
  <c r="AD131" i="51"/>
  <c r="O136" i="49"/>
  <c r="O246" i="59"/>
  <c r="O136" i="59"/>
  <c r="O246" i="49"/>
  <c r="AA136" i="62"/>
  <c r="AA246" i="62"/>
  <c r="AA246" i="51"/>
  <c r="AA136" i="51"/>
  <c r="S135" i="59"/>
  <c r="S245" i="49"/>
  <c r="S245" i="59"/>
  <c r="S135" i="49"/>
  <c r="AE135" i="51"/>
  <c r="AE245" i="62"/>
  <c r="AE135" i="62"/>
  <c r="AE245" i="51"/>
  <c r="S16" i="53"/>
  <c r="S239" i="47"/>
  <c r="S129" i="47"/>
  <c r="S129" i="48"/>
  <c r="S239" i="48"/>
  <c r="U21" i="53"/>
  <c r="U134" i="47"/>
  <c r="U244" i="47"/>
  <c r="U134" i="48"/>
  <c r="U244" i="48"/>
  <c r="T17" i="53"/>
  <c r="T240" i="47"/>
  <c r="T130" i="47"/>
  <c r="T130" i="48"/>
  <c r="T240" i="48"/>
  <c r="N137" i="59"/>
  <c r="N247" i="59"/>
  <c r="N137" i="49"/>
  <c r="N247" i="49"/>
  <c r="Z137" i="62"/>
  <c r="Z137" i="51"/>
  <c r="Z247" i="51"/>
  <c r="Z247" i="62"/>
  <c r="N243" i="59"/>
  <c r="N133" i="49"/>
  <c r="N133" i="59"/>
  <c r="N243" i="49"/>
  <c r="Z243" i="51"/>
  <c r="Z133" i="62"/>
  <c r="Z243" i="62"/>
  <c r="Z133" i="51"/>
  <c r="P242" i="59"/>
  <c r="P132" i="59"/>
  <c r="P132" i="49"/>
  <c r="P242" i="49"/>
  <c r="AB132" i="62"/>
  <c r="AB242" i="62"/>
  <c r="AB242" i="51"/>
  <c r="AB132" i="51"/>
  <c r="N135" i="49"/>
  <c r="N135" i="59"/>
  <c r="N245" i="49"/>
  <c r="N245" i="59"/>
  <c r="Z135" i="62"/>
  <c r="Z135" i="51"/>
  <c r="Z245" i="62"/>
  <c r="Z245" i="51"/>
  <c r="S14" i="53"/>
  <c r="S237" i="47"/>
  <c r="S127" i="47"/>
  <c r="S127" i="48"/>
  <c r="S237" i="48"/>
  <c r="T16" i="53"/>
  <c r="T129" i="47"/>
  <c r="T239" i="47"/>
  <c r="T129" i="48"/>
  <c r="T239" i="48"/>
  <c r="S17" i="53"/>
  <c r="S240" i="47"/>
  <c r="S130" i="47"/>
  <c r="S130" i="48"/>
  <c r="S240" i="48"/>
  <c r="S15" i="53"/>
  <c r="S128" i="47"/>
  <c r="S238" i="47"/>
  <c r="S128" i="48"/>
  <c r="S238" i="48"/>
  <c r="S137" i="59"/>
  <c r="S247" i="49"/>
  <c r="S137" i="49"/>
  <c r="S247" i="59"/>
  <c r="AE137" i="51"/>
  <c r="AE247" i="62"/>
  <c r="AE247" i="51"/>
  <c r="AE137" i="62"/>
  <c r="O242" i="59"/>
  <c r="O242" i="49"/>
  <c r="O132" i="49"/>
  <c r="O132" i="59"/>
  <c r="AA132" i="51"/>
  <c r="AA242" i="51"/>
  <c r="AA132" i="62"/>
  <c r="AA242" i="62"/>
  <c r="R135" i="49"/>
  <c r="R135" i="59"/>
  <c r="R245" i="59"/>
  <c r="R245" i="49"/>
  <c r="AD135" i="51"/>
  <c r="AD245" i="51"/>
  <c r="AD135" i="62"/>
  <c r="AD245" i="62"/>
  <c r="T244" i="59"/>
  <c r="T134" i="49"/>
  <c r="T244" i="49"/>
  <c r="T134" i="59"/>
  <c r="AF134" i="51"/>
  <c r="AF244" i="62"/>
  <c r="AF244" i="51"/>
  <c r="AF134" i="62"/>
  <c r="O14" i="53"/>
  <c r="O237" i="47"/>
  <c r="O127" i="47"/>
  <c r="O127" i="48"/>
  <c r="O237" i="48"/>
  <c r="U19" i="53"/>
  <c r="U242" i="47"/>
  <c r="U132" i="47"/>
  <c r="U132" i="48"/>
  <c r="U242" i="48"/>
  <c r="S248" i="49"/>
  <c r="S248" i="59"/>
  <c r="S138" i="59"/>
  <c r="S138" i="49"/>
  <c r="AE248" i="51"/>
  <c r="AE138" i="51"/>
  <c r="AE138" i="62"/>
  <c r="AE248" i="62"/>
  <c r="T242" i="59"/>
  <c r="T242" i="49"/>
  <c r="T132" i="49"/>
  <c r="T132" i="59"/>
  <c r="AF242" i="62"/>
  <c r="AF242" i="51"/>
  <c r="AF132" i="62"/>
  <c r="AF132" i="51"/>
  <c r="R242" i="59"/>
  <c r="R242" i="49"/>
  <c r="R132" i="49"/>
  <c r="R132" i="59"/>
  <c r="AD242" i="62"/>
  <c r="AD132" i="62"/>
  <c r="AD242" i="51"/>
  <c r="AD132" i="51"/>
  <c r="O137" i="49"/>
  <c r="O137" i="59"/>
  <c r="O247" i="49"/>
  <c r="O247" i="59"/>
  <c r="AA247" i="51"/>
  <c r="AA137" i="51"/>
  <c r="AA137" i="62"/>
  <c r="AA247" i="62"/>
  <c r="R244" i="49"/>
  <c r="R134" i="59"/>
  <c r="R244" i="59"/>
  <c r="R134" i="49"/>
  <c r="AD134" i="51"/>
  <c r="AD244" i="51"/>
  <c r="AD244" i="62"/>
  <c r="AD134" i="62"/>
  <c r="O17" i="53"/>
  <c r="O240" i="47"/>
  <c r="O130" i="47"/>
  <c r="O130" i="48"/>
  <c r="O240" i="48"/>
  <c r="R16" i="53"/>
  <c r="R239" i="47"/>
  <c r="R129" i="47"/>
  <c r="R129" i="48"/>
  <c r="R239" i="48"/>
  <c r="R11" i="53"/>
  <c r="R234" i="47"/>
  <c r="R124" i="47"/>
  <c r="R124" i="48"/>
  <c r="R234" i="48"/>
  <c r="Q21" i="53"/>
  <c r="Q134" i="47"/>
  <c r="Q244" i="47"/>
  <c r="Q134" i="48"/>
  <c r="Q244" i="48"/>
  <c r="U20" i="53"/>
  <c r="U133" i="47"/>
  <c r="U243" i="47"/>
  <c r="U133" i="48"/>
  <c r="U243" i="48"/>
  <c r="W29" i="53"/>
  <c r="W252" i="47"/>
  <c r="W142" i="47"/>
  <c r="W142" i="48"/>
  <c r="W252" i="48"/>
  <c r="V20" i="53"/>
  <c r="V243" i="47"/>
  <c r="V133" i="47"/>
  <c r="V133" i="48"/>
  <c r="V243" i="48"/>
  <c r="N19" i="53"/>
  <c r="N242" i="47"/>
  <c r="N132" i="47"/>
  <c r="N132" i="48"/>
  <c r="N242" i="48"/>
  <c r="R133" i="59"/>
  <c r="R243" i="49"/>
  <c r="R133" i="49"/>
  <c r="R243" i="59"/>
  <c r="AD133" i="62"/>
  <c r="AD133" i="51"/>
  <c r="AD243" i="62"/>
  <c r="AD243" i="51"/>
  <c r="O244" i="49"/>
  <c r="O134" i="59"/>
  <c r="O244" i="59"/>
  <c r="O134" i="49"/>
  <c r="AA244" i="51"/>
  <c r="AA134" i="51"/>
  <c r="AA244" i="62"/>
  <c r="AA134" i="62"/>
  <c r="T133" i="59"/>
  <c r="T243" i="49"/>
  <c r="T133" i="49"/>
  <c r="T243" i="59"/>
  <c r="AF243" i="51"/>
  <c r="AF133" i="62"/>
  <c r="AF243" i="62"/>
  <c r="AF133" i="51"/>
  <c r="N136" i="59"/>
  <c r="N136" i="49"/>
  <c r="N246" i="49"/>
  <c r="N246" i="59"/>
  <c r="Z136" i="51"/>
  <c r="Z246" i="51"/>
  <c r="Z246" i="62"/>
  <c r="Z136" i="62"/>
  <c r="R12" i="53"/>
  <c r="R125" i="47"/>
  <c r="R235" i="47"/>
  <c r="R125" i="48"/>
  <c r="R235" i="48"/>
  <c r="R17" i="53"/>
  <c r="R240" i="47"/>
  <c r="R130" i="47"/>
  <c r="R130" i="48"/>
  <c r="R240" i="48"/>
  <c r="T15" i="53"/>
  <c r="T128" i="47"/>
  <c r="T238" i="47"/>
  <c r="T128" i="48"/>
  <c r="T238" i="48"/>
  <c r="T14" i="53"/>
  <c r="T127" i="47"/>
  <c r="T237" i="47"/>
  <c r="T127" i="48"/>
  <c r="T237" i="48"/>
  <c r="U18" i="53"/>
  <c r="U241" i="47"/>
  <c r="U131" i="47"/>
  <c r="U131" i="48"/>
  <c r="U241" i="48"/>
  <c r="R137" i="49"/>
  <c r="R247" i="49"/>
  <c r="R247" i="59"/>
  <c r="R137" i="59"/>
  <c r="AD137" i="62"/>
  <c r="AD247" i="51"/>
  <c r="AD137" i="51"/>
  <c r="AD247" i="62"/>
  <c r="N138" i="49"/>
  <c r="N138" i="59"/>
  <c r="N248" i="59"/>
  <c r="N248" i="49"/>
  <c r="Z138" i="62"/>
  <c r="Z248" i="62"/>
  <c r="Z248" i="51"/>
  <c r="Z138" i="51"/>
  <c r="T241" i="49"/>
  <c r="T131" i="59"/>
  <c r="T241" i="59"/>
  <c r="T131" i="49"/>
  <c r="AF131" i="62"/>
  <c r="AF241" i="62"/>
  <c r="AF241" i="51"/>
  <c r="AF131" i="51"/>
  <c r="O248" i="59"/>
  <c r="O138" i="59"/>
  <c r="O138" i="49"/>
  <c r="O248" i="49"/>
  <c r="AA138" i="51"/>
  <c r="AA138" i="62"/>
  <c r="AA248" i="51"/>
  <c r="AA248" i="62"/>
  <c r="T246" i="59"/>
  <c r="T246" i="49"/>
  <c r="T136" i="49"/>
  <c r="T136" i="59"/>
  <c r="AF246" i="51"/>
  <c r="AF136" i="51"/>
  <c r="AF246" i="62"/>
  <c r="AF136" i="62"/>
  <c r="AP31" i="40"/>
  <c r="R28" i="53" l="1"/>
  <c r="R141" i="47"/>
  <c r="R251" i="47"/>
  <c r="R141" i="48"/>
  <c r="R251" i="48"/>
  <c r="X26" i="53"/>
  <c r="X249" i="47"/>
  <c r="X139" i="47"/>
  <c r="X139" i="48"/>
  <c r="X249" i="48"/>
  <c r="P13" i="53"/>
  <c r="P126" i="47"/>
  <c r="P236" i="47"/>
  <c r="P126" i="48"/>
  <c r="P236" i="48"/>
  <c r="W28" i="53"/>
  <c r="W251" i="47"/>
  <c r="W141" i="47"/>
  <c r="W141" i="48"/>
  <c r="W251" i="48"/>
  <c r="S11" i="53"/>
  <c r="S124" i="47"/>
  <c r="S234" i="47"/>
  <c r="S124" i="48"/>
  <c r="S234" i="48"/>
  <c r="R27" i="53"/>
  <c r="R250" i="47"/>
  <c r="R140" i="47"/>
  <c r="R140" i="48"/>
  <c r="R250" i="48"/>
  <c r="Q28" i="53"/>
  <c r="Q251" i="47"/>
  <c r="Q141" i="47"/>
  <c r="Q141" i="48"/>
  <c r="Q251" i="48"/>
  <c r="X27" i="53"/>
  <c r="X140" i="47"/>
  <c r="X250" i="47"/>
  <c r="X140" i="48"/>
  <c r="X250" i="48"/>
  <c r="S10" i="53"/>
  <c r="S233" i="47"/>
  <c r="S123" i="47"/>
  <c r="S123" i="48"/>
  <c r="S233" i="48"/>
  <c r="O10" i="53"/>
  <c r="O233" i="47"/>
  <c r="O123" i="47"/>
  <c r="O123" i="48"/>
  <c r="O233" i="48"/>
  <c r="O26" i="53"/>
  <c r="O249" i="47"/>
  <c r="O139" i="47"/>
  <c r="O139" i="48"/>
  <c r="O249" i="48"/>
  <c r="W15" i="53"/>
  <c r="W128" i="47"/>
  <c r="W238" i="47"/>
  <c r="W128" i="48"/>
  <c r="W238" i="48"/>
  <c r="O28" i="53"/>
  <c r="O141" i="47"/>
  <c r="O251" i="47"/>
  <c r="O141" i="48"/>
  <c r="O251" i="48"/>
  <c r="X16" i="53"/>
  <c r="X129" i="47"/>
  <c r="X239" i="47"/>
  <c r="X129" i="48"/>
  <c r="X239" i="48"/>
  <c r="T13" i="53"/>
  <c r="T126" i="47"/>
  <c r="T236" i="47"/>
  <c r="T126" i="48"/>
  <c r="T236" i="48"/>
  <c r="R125" i="59"/>
  <c r="R235" i="59"/>
  <c r="R125" i="49"/>
  <c r="R235" i="49"/>
  <c r="AD235" i="51"/>
  <c r="AD125" i="51"/>
  <c r="AD125" i="62"/>
  <c r="AD235" i="62"/>
  <c r="O130" i="59"/>
  <c r="O240" i="49"/>
  <c r="O240" i="59"/>
  <c r="O130" i="49"/>
  <c r="AA130" i="51"/>
  <c r="AA130" i="62"/>
  <c r="AA240" i="51"/>
  <c r="AA240" i="62"/>
  <c r="U244" i="59"/>
  <c r="U244" i="49"/>
  <c r="U134" i="49"/>
  <c r="U134" i="59"/>
  <c r="AG134" i="51"/>
  <c r="AG244" i="51"/>
  <c r="AG134" i="62"/>
  <c r="AG244" i="62"/>
  <c r="O129" i="59"/>
  <c r="O239" i="49"/>
  <c r="O129" i="49"/>
  <c r="O239" i="59"/>
  <c r="AA239" i="51"/>
  <c r="AA129" i="62"/>
  <c r="AA239" i="62"/>
  <c r="AA129" i="51"/>
  <c r="N241" i="59"/>
  <c r="N241" i="49"/>
  <c r="N131" i="49"/>
  <c r="N131" i="59"/>
  <c r="Z131" i="62"/>
  <c r="Z241" i="51"/>
  <c r="Z131" i="51"/>
  <c r="Z241" i="62"/>
  <c r="X28" i="53"/>
  <c r="X141" i="47"/>
  <c r="X251" i="47"/>
  <c r="X141" i="48"/>
  <c r="X251" i="48"/>
  <c r="T27" i="53"/>
  <c r="T140" i="47"/>
  <c r="T250" i="47"/>
  <c r="T140" i="48"/>
  <c r="T250" i="48"/>
  <c r="W16" i="53"/>
  <c r="W129" i="47"/>
  <c r="W239" i="47"/>
  <c r="W129" i="48"/>
  <c r="W239" i="48"/>
  <c r="P26" i="53"/>
  <c r="P249" i="47"/>
  <c r="P139" i="47"/>
  <c r="P139" i="48"/>
  <c r="P249" i="48"/>
  <c r="Q26" i="53"/>
  <c r="Q249" i="47"/>
  <c r="Q139" i="47"/>
  <c r="Q139" i="48"/>
  <c r="Q249" i="48"/>
  <c r="P17" i="53"/>
  <c r="P130" i="47"/>
  <c r="P240" i="47"/>
  <c r="P130" i="48"/>
  <c r="P240" i="48"/>
  <c r="O12" i="53"/>
  <c r="O125" i="47"/>
  <c r="O235" i="47"/>
  <c r="O125" i="48"/>
  <c r="O235" i="48"/>
  <c r="T10" i="53"/>
  <c r="T233" i="47"/>
  <c r="T123" i="47"/>
  <c r="T123" i="48"/>
  <c r="T233" i="48"/>
  <c r="T237" i="49"/>
  <c r="T127" i="49"/>
  <c r="T127" i="59"/>
  <c r="T237" i="59"/>
  <c r="AF127" i="51"/>
  <c r="AF237" i="51"/>
  <c r="AF127" i="62"/>
  <c r="AF237" i="62"/>
  <c r="Q244" i="49"/>
  <c r="Q244" i="59"/>
  <c r="Q134" i="59"/>
  <c r="Q134" i="49"/>
  <c r="AC244" i="62"/>
  <c r="AC134" i="51"/>
  <c r="AC134" i="62"/>
  <c r="AC244" i="51"/>
  <c r="T129" i="49"/>
  <c r="T129" i="59"/>
  <c r="T239" i="59"/>
  <c r="T239" i="49"/>
  <c r="AF129" i="62"/>
  <c r="AF239" i="62"/>
  <c r="AF239" i="51"/>
  <c r="AF129" i="51"/>
  <c r="N134" i="59"/>
  <c r="N134" i="49"/>
  <c r="N244" i="59"/>
  <c r="N244" i="49"/>
  <c r="Z134" i="51"/>
  <c r="Z244" i="51"/>
  <c r="Z134" i="62"/>
  <c r="Z244" i="62"/>
  <c r="R126" i="59"/>
  <c r="R236" i="49"/>
  <c r="R236" i="59"/>
  <c r="R126" i="49"/>
  <c r="AD126" i="51"/>
  <c r="AD236" i="51"/>
  <c r="AD126" i="62"/>
  <c r="AD236" i="62"/>
  <c r="P16" i="53"/>
  <c r="P129" i="47"/>
  <c r="P239" i="47"/>
  <c r="P129" i="48"/>
  <c r="P239" i="48"/>
  <c r="Q29" i="53"/>
  <c r="Q142" i="47"/>
  <c r="Q252" i="47"/>
  <c r="Q142" i="48"/>
  <c r="Q252" i="48"/>
  <c r="P27" i="53"/>
  <c r="P140" i="47"/>
  <c r="P250" i="47"/>
  <c r="P140" i="48"/>
  <c r="P250" i="48"/>
  <c r="N17" i="53"/>
  <c r="N130" i="47"/>
  <c r="N240" i="47"/>
  <c r="N130" i="48"/>
  <c r="N240" i="48"/>
  <c r="S26" i="53"/>
  <c r="S139" i="47"/>
  <c r="S249" i="47"/>
  <c r="S139" i="48"/>
  <c r="S249" i="48"/>
  <c r="P15" i="53"/>
  <c r="P238" i="47"/>
  <c r="P128" i="47"/>
  <c r="P128" i="48"/>
  <c r="P238" i="48"/>
  <c r="S12" i="53"/>
  <c r="S235" i="47"/>
  <c r="S125" i="47"/>
  <c r="S125" i="48"/>
  <c r="S235" i="48"/>
  <c r="V243" i="59"/>
  <c r="V243" i="49"/>
  <c r="V133" i="49"/>
  <c r="V133" i="59"/>
  <c r="AH243" i="62"/>
  <c r="AH133" i="62"/>
  <c r="AH133" i="51"/>
  <c r="AH243" i="51"/>
  <c r="O127" i="59"/>
  <c r="O237" i="49"/>
  <c r="O237" i="59"/>
  <c r="O127" i="49"/>
  <c r="AA127" i="62"/>
  <c r="AA237" i="51"/>
  <c r="AA127" i="51"/>
  <c r="AA237" i="62"/>
  <c r="R123" i="59"/>
  <c r="R233" i="59"/>
  <c r="R233" i="49"/>
  <c r="R123" i="49"/>
  <c r="AD233" i="51"/>
  <c r="AD233" i="62"/>
  <c r="AD123" i="62"/>
  <c r="AD123" i="51"/>
  <c r="V134" i="59"/>
  <c r="V244" i="49"/>
  <c r="V244" i="59"/>
  <c r="V134" i="49"/>
  <c r="AH244" i="62"/>
  <c r="AH244" i="51"/>
  <c r="AH134" i="51"/>
  <c r="AH134" i="62"/>
  <c r="V131" i="59"/>
  <c r="V241" i="59"/>
  <c r="V131" i="49"/>
  <c r="V241" i="49"/>
  <c r="AH241" i="51"/>
  <c r="AH131" i="51"/>
  <c r="AH131" i="62"/>
  <c r="AH241" i="62"/>
  <c r="O11" i="53"/>
  <c r="O124" i="47"/>
  <c r="O234" i="47"/>
  <c r="O124" i="48"/>
  <c r="O234" i="48"/>
  <c r="Q17" i="53"/>
  <c r="Q240" i="47"/>
  <c r="Q130" i="47"/>
  <c r="Q130" i="48"/>
  <c r="Q240" i="48"/>
  <c r="Q16" i="53"/>
  <c r="Q239" i="47"/>
  <c r="Q129" i="47"/>
  <c r="Q129" i="48"/>
  <c r="Q239" i="48"/>
  <c r="W17" i="53"/>
  <c r="W240" i="47"/>
  <c r="W130" i="47"/>
  <c r="W130" i="48"/>
  <c r="W240" i="48"/>
  <c r="X29" i="53"/>
  <c r="X252" i="47"/>
  <c r="X142" i="47"/>
  <c r="X142" i="48"/>
  <c r="X252" i="48"/>
  <c r="Q15" i="53"/>
  <c r="Q238" i="47"/>
  <c r="Q128" i="47"/>
  <c r="Q128" i="48"/>
  <c r="Q238" i="48"/>
  <c r="N26" i="53"/>
  <c r="N249" i="47"/>
  <c r="N139" i="47"/>
  <c r="N139" i="48"/>
  <c r="N249" i="48"/>
  <c r="N28" i="53"/>
  <c r="N251" i="47"/>
  <c r="N141" i="47"/>
  <c r="N141" i="48"/>
  <c r="N251" i="48"/>
  <c r="Q14" i="53"/>
  <c r="Q127" i="47"/>
  <c r="Q237" i="47"/>
  <c r="Q127" i="48"/>
  <c r="Q237" i="48"/>
  <c r="N16" i="53"/>
  <c r="N129" i="47"/>
  <c r="N239" i="47"/>
  <c r="N129" i="48"/>
  <c r="N239" i="48"/>
  <c r="T29" i="53"/>
  <c r="T252" i="47"/>
  <c r="T142" i="47"/>
  <c r="T142" i="48"/>
  <c r="T252" i="48"/>
  <c r="R240" i="49"/>
  <c r="R240" i="59"/>
  <c r="R130" i="59"/>
  <c r="R130" i="49"/>
  <c r="AD130" i="62"/>
  <c r="AD240" i="62"/>
  <c r="AD240" i="51"/>
  <c r="AD130" i="51"/>
  <c r="R129" i="49"/>
  <c r="R239" i="49"/>
  <c r="R129" i="59"/>
  <c r="R239" i="59"/>
  <c r="AD129" i="51"/>
  <c r="AD129" i="62"/>
  <c r="AD239" i="51"/>
  <c r="AD239" i="62"/>
  <c r="T130" i="49"/>
  <c r="T130" i="59"/>
  <c r="T240" i="59"/>
  <c r="T240" i="49"/>
  <c r="AF130" i="62"/>
  <c r="AF240" i="62"/>
  <c r="AF240" i="51"/>
  <c r="AF130" i="51"/>
  <c r="R237" i="49"/>
  <c r="R237" i="59"/>
  <c r="R127" i="59"/>
  <c r="R127" i="49"/>
  <c r="AD127" i="62"/>
  <c r="AD127" i="51"/>
  <c r="AD237" i="62"/>
  <c r="AD237" i="51"/>
  <c r="P124" i="49"/>
  <c r="P124" i="59"/>
  <c r="P234" i="59"/>
  <c r="P234" i="49"/>
  <c r="AB234" i="62"/>
  <c r="AB124" i="51"/>
  <c r="AB234" i="51"/>
  <c r="AB124" i="62"/>
  <c r="W27" i="53"/>
  <c r="W140" i="47"/>
  <c r="W250" i="47"/>
  <c r="W140" i="48"/>
  <c r="W250" i="48"/>
  <c r="T28" i="53"/>
  <c r="T251" i="47"/>
  <c r="T141" i="47"/>
  <c r="T141" i="48"/>
  <c r="T251" i="48"/>
  <c r="W14" i="53"/>
  <c r="W127" i="47"/>
  <c r="W237" i="47"/>
  <c r="W127" i="48"/>
  <c r="W237" i="48"/>
  <c r="U15" i="53"/>
  <c r="U238" i="47"/>
  <c r="U128" i="47"/>
  <c r="U128" i="48"/>
  <c r="U238" i="48"/>
  <c r="S29" i="53"/>
  <c r="S252" i="47"/>
  <c r="S142" i="47"/>
  <c r="S142" i="48"/>
  <c r="S252" i="48"/>
  <c r="O29" i="53"/>
  <c r="O142" i="47"/>
  <c r="O252" i="47"/>
  <c r="O142" i="48"/>
  <c r="O252" i="48"/>
  <c r="U131" i="59"/>
  <c r="U131" i="49"/>
  <c r="U241" i="49"/>
  <c r="U241" i="59"/>
  <c r="AG131" i="51"/>
  <c r="AG241" i="51"/>
  <c r="AG241" i="62"/>
  <c r="AG131" i="62"/>
  <c r="U243" i="49"/>
  <c r="U243" i="59"/>
  <c r="U133" i="49"/>
  <c r="U133" i="59"/>
  <c r="AG243" i="62"/>
  <c r="AG243" i="51"/>
  <c r="AG133" i="62"/>
  <c r="AG133" i="51"/>
  <c r="S240" i="59"/>
  <c r="S240" i="49"/>
  <c r="S130" i="59"/>
  <c r="S130" i="49"/>
  <c r="AE130" i="62"/>
  <c r="AE130" i="51"/>
  <c r="AE240" i="51"/>
  <c r="AE240" i="62"/>
  <c r="P252" i="59"/>
  <c r="P142" i="59"/>
  <c r="P142" i="49"/>
  <c r="P252" i="49"/>
  <c r="AB252" i="51"/>
  <c r="AB252" i="62"/>
  <c r="AB142" i="51"/>
  <c r="AB142" i="62"/>
  <c r="P141" i="49"/>
  <c r="P251" i="49"/>
  <c r="P141" i="59"/>
  <c r="P251" i="59"/>
  <c r="AB251" i="62"/>
  <c r="AB251" i="51"/>
  <c r="AB141" i="51"/>
  <c r="AB141" i="62"/>
  <c r="S13" i="53"/>
  <c r="S236" i="47"/>
  <c r="S126" i="47"/>
  <c r="S126" i="48"/>
  <c r="S236" i="48"/>
  <c r="R26" i="53"/>
  <c r="R139" i="47"/>
  <c r="R249" i="47"/>
  <c r="R139" i="48"/>
  <c r="R249" i="48"/>
  <c r="Q27" i="53"/>
  <c r="Q140" i="47"/>
  <c r="Q250" i="47"/>
  <c r="Q140" i="48"/>
  <c r="Q250" i="48"/>
  <c r="R29" i="53"/>
  <c r="R252" i="47"/>
  <c r="R142" i="47"/>
  <c r="R142" i="48"/>
  <c r="R252" i="48"/>
  <c r="P12" i="53"/>
  <c r="P125" i="47"/>
  <c r="P235" i="47"/>
  <c r="P125" i="48"/>
  <c r="P235" i="48"/>
  <c r="N29" i="53"/>
  <c r="N252" i="47"/>
  <c r="N142" i="47"/>
  <c r="N142" i="48"/>
  <c r="N252" i="48"/>
  <c r="N14" i="53"/>
  <c r="N127" i="47"/>
  <c r="N237" i="47"/>
  <c r="N127" i="48"/>
  <c r="N237" i="48"/>
  <c r="N242" i="49"/>
  <c r="N132" i="49"/>
  <c r="N132" i="59"/>
  <c r="N242" i="59"/>
  <c r="Z242" i="62"/>
  <c r="Z242" i="51"/>
  <c r="Z132" i="51"/>
  <c r="Z132" i="62"/>
  <c r="U242" i="49"/>
  <c r="U132" i="49"/>
  <c r="U242" i="59"/>
  <c r="U132" i="59"/>
  <c r="AG132" i="62"/>
  <c r="AG242" i="62"/>
  <c r="AG242" i="51"/>
  <c r="AG132" i="51"/>
  <c r="S239" i="59"/>
  <c r="S239" i="49"/>
  <c r="S129" i="59"/>
  <c r="S129" i="49"/>
  <c r="AE129" i="51"/>
  <c r="AE239" i="51"/>
  <c r="AE129" i="62"/>
  <c r="AE239" i="62"/>
  <c r="Q241" i="49"/>
  <c r="Q131" i="59"/>
  <c r="Q241" i="59"/>
  <c r="Q131" i="49"/>
  <c r="AC241" i="51"/>
  <c r="AC241" i="62"/>
  <c r="AC131" i="51"/>
  <c r="AC131" i="62"/>
  <c r="Q243" i="59"/>
  <c r="Q133" i="49"/>
  <c r="Q133" i="59"/>
  <c r="Q243" i="49"/>
  <c r="AC243" i="62"/>
  <c r="AC133" i="62"/>
  <c r="AC243" i="51"/>
  <c r="AC133" i="51"/>
  <c r="N15" i="53"/>
  <c r="N238" i="47"/>
  <c r="N128" i="47"/>
  <c r="N128" i="48"/>
  <c r="N238" i="48"/>
  <c r="S27" i="53"/>
  <c r="S250" i="47"/>
  <c r="S140" i="47"/>
  <c r="S140" i="48"/>
  <c r="S250" i="48"/>
  <c r="O27" i="53"/>
  <c r="O140" i="47"/>
  <c r="O250" i="47"/>
  <c r="O140" i="48"/>
  <c r="O250" i="48"/>
  <c r="P10" i="53"/>
  <c r="P123" i="47"/>
  <c r="P233" i="47"/>
  <c r="P123" i="48"/>
  <c r="P233" i="48"/>
  <c r="S28" i="53"/>
  <c r="S251" i="47"/>
  <c r="S141" i="47"/>
  <c r="S141" i="48"/>
  <c r="S251" i="48"/>
  <c r="W26" i="53"/>
  <c r="W249" i="47"/>
  <c r="W139" i="47"/>
  <c r="W139" i="48"/>
  <c r="W249" i="48"/>
  <c r="P14" i="53"/>
  <c r="P127" i="47"/>
  <c r="P237" i="47"/>
  <c r="P127" i="48"/>
  <c r="P237" i="48"/>
  <c r="T128" i="49"/>
  <c r="T128" i="59"/>
  <c r="T238" i="59"/>
  <c r="T238" i="49"/>
  <c r="AF128" i="62"/>
  <c r="AF128" i="51"/>
  <c r="AF238" i="62"/>
  <c r="AF238" i="51"/>
  <c r="R234" i="59"/>
  <c r="R124" i="59"/>
  <c r="R234" i="49"/>
  <c r="R124" i="49"/>
  <c r="AD234" i="51"/>
  <c r="AD234" i="62"/>
  <c r="AD124" i="62"/>
  <c r="AD124" i="51"/>
  <c r="S237" i="49"/>
  <c r="S237" i="59"/>
  <c r="S127" i="59"/>
  <c r="S127" i="49"/>
  <c r="AE127" i="51"/>
  <c r="AE237" i="62"/>
  <c r="AE127" i="62"/>
  <c r="AE237" i="51"/>
  <c r="V132" i="49"/>
  <c r="V132" i="59"/>
  <c r="V242" i="49"/>
  <c r="V242" i="59"/>
  <c r="AH132" i="51"/>
  <c r="AH242" i="51"/>
  <c r="AH242" i="62"/>
  <c r="AH132" i="62"/>
  <c r="O238" i="49"/>
  <c r="O238" i="59"/>
  <c r="O128" i="49"/>
  <c r="O128" i="59"/>
  <c r="AA238" i="62"/>
  <c r="AA128" i="62"/>
  <c r="AA238" i="51"/>
  <c r="AA128" i="51"/>
  <c r="N27" i="53"/>
  <c r="N250" i="47"/>
  <c r="N140" i="47"/>
  <c r="N140" i="48"/>
  <c r="N250" i="48"/>
  <c r="T26" i="53"/>
  <c r="T139" i="47"/>
  <c r="T249" i="47"/>
  <c r="T139" i="48"/>
  <c r="T249" i="48"/>
  <c r="T11" i="53"/>
  <c r="T234" i="47"/>
  <c r="T124" i="47"/>
  <c r="T124" i="48"/>
  <c r="T234" i="48"/>
  <c r="T12" i="53"/>
  <c r="T235" i="47"/>
  <c r="T125" i="47"/>
  <c r="T125" i="48"/>
  <c r="T235" i="48"/>
  <c r="W252" i="59"/>
  <c r="W142" i="59"/>
  <c r="W252" i="49"/>
  <c r="W142" i="49"/>
  <c r="AI252" i="51"/>
  <c r="AI252" i="62"/>
  <c r="AI142" i="51"/>
  <c r="AI142" i="62"/>
  <c r="S238" i="49"/>
  <c r="S128" i="59"/>
  <c r="S238" i="59"/>
  <c r="S128" i="49"/>
  <c r="AE128" i="62"/>
  <c r="AE128" i="51"/>
  <c r="AE238" i="51"/>
  <c r="AE238" i="62"/>
  <c r="O236" i="59"/>
  <c r="O126" i="59"/>
  <c r="O236" i="49"/>
  <c r="O126" i="49"/>
  <c r="AA236" i="62"/>
  <c r="AA236" i="51"/>
  <c r="AA126" i="62"/>
  <c r="AA126" i="51"/>
  <c r="R128" i="59"/>
  <c r="R238" i="49"/>
  <c r="R238" i="59"/>
  <c r="R128" i="49"/>
  <c r="AD238" i="51"/>
  <c r="AD128" i="62"/>
  <c r="AD128" i="51"/>
  <c r="AD238" i="62"/>
  <c r="Q132" i="49"/>
  <c r="Q242" i="59"/>
  <c r="Q132" i="59"/>
  <c r="Q242" i="49"/>
  <c r="AC242" i="51"/>
  <c r="AC132" i="62"/>
  <c r="AC132" i="51"/>
  <c r="AC242" i="62"/>
  <c r="V10" i="53" l="1"/>
  <c r="V233" i="47"/>
  <c r="V123" i="47"/>
  <c r="V123" i="48"/>
  <c r="V233" i="48"/>
  <c r="V12" i="53"/>
  <c r="V235" i="47"/>
  <c r="V125" i="47"/>
  <c r="V125" i="48"/>
  <c r="V235" i="48"/>
  <c r="V28" i="53"/>
  <c r="V251" i="47"/>
  <c r="V141" i="47"/>
  <c r="V141" i="48"/>
  <c r="V251" i="48"/>
  <c r="U10" i="53"/>
  <c r="U123" i="47"/>
  <c r="U233" i="47"/>
  <c r="U123" i="48"/>
  <c r="U233" i="48"/>
  <c r="U12" i="53"/>
  <c r="U235" i="47"/>
  <c r="U125" i="47"/>
  <c r="U125" i="48"/>
  <c r="U235" i="48"/>
  <c r="X15" i="53"/>
  <c r="X238" i="47"/>
  <c r="X128" i="47"/>
  <c r="X128" i="48"/>
  <c r="X238" i="48"/>
  <c r="W249" i="59"/>
  <c r="W139" i="49"/>
  <c r="W139" i="59"/>
  <c r="W249" i="49"/>
  <c r="AI139" i="51"/>
  <c r="AI139" i="62"/>
  <c r="AI249" i="51"/>
  <c r="AI249" i="62"/>
  <c r="P235" i="59"/>
  <c r="P235" i="49"/>
  <c r="P125" i="59"/>
  <c r="P125" i="49"/>
  <c r="AB125" i="62"/>
  <c r="AB235" i="51"/>
  <c r="AB125" i="51"/>
  <c r="AB235" i="62"/>
  <c r="W127" i="59"/>
  <c r="W237" i="49"/>
  <c r="W127" i="49"/>
  <c r="W237" i="59"/>
  <c r="AI237" i="51"/>
  <c r="AI127" i="51"/>
  <c r="AI127" i="62"/>
  <c r="AI237" i="62"/>
  <c r="Q238" i="49"/>
  <c r="Q238" i="59"/>
  <c r="Q128" i="59"/>
  <c r="Q128" i="49"/>
  <c r="AC128" i="62"/>
  <c r="AC238" i="62"/>
  <c r="AC238" i="51"/>
  <c r="AC128" i="51"/>
  <c r="S249" i="49"/>
  <c r="S139" i="59"/>
  <c r="S249" i="59"/>
  <c r="S139" i="49"/>
  <c r="AE249" i="62"/>
  <c r="AE139" i="62"/>
  <c r="AE139" i="51"/>
  <c r="AE249" i="51"/>
  <c r="Q139" i="49"/>
  <c r="Q249" i="49"/>
  <c r="Q139" i="59"/>
  <c r="Q249" i="59"/>
  <c r="AC139" i="62"/>
  <c r="AC249" i="51"/>
  <c r="AC249" i="62"/>
  <c r="AC139" i="51"/>
  <c r="W238" i="59"/>
  <c r="W238" i="49"/>
  <c r="W128" i="49"/>
  <c r="W128" i="59"/>
  <c r="AI238" i="62"/>
  <c r="AI128" i="51"/>
  <c r="AI128" i="62"/>
  <c r="AI238" i="51"/>
  <c r="W251" i="49"/>
  <c r="W141" i="49"/>
  <c r="W251" i="59"/>
  <c r="W141" i="59"/>
  <c r="AI251" i="62"/>
  <c r="AI141" i="62"/>
  <c r="AI251" i="51"/>
  <c r="AI141" i="51"/>
  <c r="U27" i="53"/>
  <c r="U250" i="47"/>
  <c r="U140" i="47"/>
  <c r="U140" i="48"/>
  <c r="U250" i="48"/>
  <c r="U11" i="53"/>
  <c r="U234" i="47"/>
  <c r="U124" i="47"/>
  <c r="U124" i="48"/>
  <c r="U234" i="48"/>
  <c r="T139" i="49"/>
  <c r="T249" i="49"/>
  <c r="T249" i="59"/>
  <c r="T139" i="59"/>
  <c r="AF249" i="51"/>
  <c r="AF249" i="62"/>
  <c r="AF139" i="51"/>
  <c r="AF139" i="62"/>
  <c r="N238" i="49"/>
  <c r="N128" i="59"/>
  <c r="N128" i="49"/>
  <c r="N238" i="59"/>
  <c r="Z238" i="51"/>
  <c r="Z238" i="62"/>
  <c r="Z128" i="62"/>
  <c r="Z128" i="51"/>
  <c r="O252" i="59"/>
  <c r="O252" i="49"/>
  <c r="O142" i="49"/>
  <c r="O142" i="59"/>
  <c r="AA252" i="62"/>
  <c r="AA252" i="51"/>
  <c r="AA142" i="51"/>
  <c r="AA142" i="62"/>
  <c r="Q127" i="49"/>
  <c r="Q237" i="59"/>
  <c r="Q127" i="59"/>
  <c r="Q237" i="49"/>
  <c r="AC237" i="62"/>
  <c r="AC127" i="51"/>
  <c r="AC127" i="62"/>
  <c r="AC237" i="51"/>
  <c r="O234" i="59"/>
  <c r="O124" i="59"/>
  <c r="O124" i="49"/>
  <c r="O234" i="49"/>
  <c r="AA234" i="62"/>
  <c r="AA124" i="62"/>
  <c r="AA234" i="51"/>
  <c r="AA124" i="51"/>
  <c r="T123" i="59"/>
  <c r="T123" i="49"/>
  <c r="T233" i="49"/>
  <c r="T233" i="59"/>
  <c r="AF123" i="62"/>
  <c r="AF233" i="51"/>
  <c r="AF123" i="51"/>
  <c r="AF233" i="62"/>
  <c r="T236" i="59"/>
  <c r="T236" i="49"/>
  <c r="T126" i="49"/>
  <c r="T126" i="59"/>
  <c r="AF236" i="62"/>
  <c r="AF236" i="51"/>
  <c r="AF126" i="62"/>
  <c r="AF126" i="51"/>
  <c r="Q141" i="49"/>
  <c r="Q251" i="49"/>
  <c r="Q251" i="59"/>
  <c r="Q141" i="59"/>
  <c r="AC251" i="62"/>
  <c r="AC251" i="51"/>
  <c r="AC141" i="51"/>
  <c r="AC141" i="62"/>
  <c r="U16" i="53"/>
  <c r="U239" i="47"/>
  <c r="U129" i="47"/>
  <c r="U129" i="48"/>
  <c r="U239" i="48"/>
  <c r="W10" i="53"/>
  <c r="W233" i="47"/>
  <c r="W123" i="47"/>
  <c r="W123" i="48"/>
  <c r="W233" i="48"/>
  <c r="X17" i="53"/>
  <c r="X240" i="47"/>
  <c r="X130" i="47"/>
  <c r="X130" i="48"/>
  <c r="X240" i="48"/>
  <c r="V15" i="53"/>
  <c r="V128" i="47"/>
  <c r="V238" i="47"/>
  <c r="V128" i="48"/>
  <c r="V238" i="48"/>
  <c r="P233" i="59"/>
  <c r="P123" i="59"/>
  <c r="P233" i="49"/>
  <c r="P123" i="49"/>
  <c r="AB233" i="62"/>
  <c r="AB123" i="51"/>
  <c r="AB123" i="62"/>
  <c r="AB233" i="51"/>
  <c r="Q250" i="59"/>
  <c r="Q140" i="49"/>
  <c r="Q140" i="59"/>
  <c r="Q250" i="49"/>
  <c r="AC140" i="62"/>
  <c r="AC250" i="51"/>
  <c r="AC140" i="51"/>
  <c r="AC250" i="62"/>
  <c r="W140" i="49"/>
  <c r="W250" i="49"/>
  <c r="W140" i="59"/>
  <c r="W250" i="59"/>
  <c r="AI250" i="62"/>
  <c r="AI140" i="51"/>
  <c r="AI140" i="62"/>
  <c r="AI250" i="51"/>
  <c r="W130" i="59"/>
  <c r="W240" i="59"/>
  <c r="W130" i="49"/>
  <c r="W240" i="49"/>
  <c r="AI240" i="62"/>
  <c r="AI240" i="51"/>
  <c r="AI130" i="62"/>
  <c r="AI130" i="51"/>
  <c r="P250" i="59"/>
  <c r="P250" i="49"/>
  <c r="P140" i="59"/>
  <c r="P140" i="49"/>
  <c r="AB140" i="62"/>
  <c r="AB250" i="51"/>
  <c r="AB250" i="62"/>
  <c r="AB140" i="51"/>
  <c r="W129" i="49"/>
  <c r="W239" i="49"/>
  <c r="W239" i="59"/>
  <c r="W129" i="59"/>
  <c r="AI239" i="51"/>
  <c r="AI129" i="62"/>
  <c r="AI129" i="51"/>
  <c r="AI239" i="62"/>
  <c r="O123" i="59"/>
  <c r="O233" i="49"/>
  <c r="O233" i="59"/>
  <c r="O123" i="49"/>
  <c r="AA123" i="51"/>
  <c r="AA123" i="62"/>
  <c r="AA233" i="51"/>
  <c r="AA233" i="62"/>
  <c r="X139" i="49"/>
  <c r="X139" i="59"/>
  <c r="X249" i="59"/>
  <c r="X249" i="49"/>
  <c r="AJ249" i="51"/>
  <c r="AJ249" i="62"/>
  <c r="AJ139" i="51"/>
  <c r="AJ139" i="62"/>
  <c r="V11" i="53"/>
  <c r="V234" i="47"/>
  <c r="V124" i="47"/>
  <c r="V124" i="48"/>
  <c r="V234" i="48"/>
  <c r="W11" i="53"/>
  <c r="W234" i="47"/>
  <c r="W124" i="47"/>
  <c r="W124" i="48"/>
  <c r="W234" i="48"/>
  <c r="V13" i="53"/>
  <c r="V236" i="47"/>
  <c r="V126" i="47"/>
  <c r="V126" i="48"/>
  <c r="V236" i="48"/>
  <c r="V26" i="53"/>
  <c r="V139" i="47"/>
  <c r="V249" i="47"/>
  <c r="V139" i="48"/>
  <c r="V249" i="48"/>
  <c r="Q11" i="53"/>
  <c r="Q234" i="47"/>
  <c r="Q124" i="47"/>
  <c r="Q124" i="48"/>
  <c r="Q234" i="48"/>
  <c r="U14" i="53"/>
  <c r="U237" i="47"/>
  <c r="U127" i="47"/>
  <c r="U127" i="48"/>
  <c r="U237" i="48"/>
  <c r="P237" i="49"/>
  <c r="P127" i="49"/>
  <c r="P237" i="59"/>
  <c r="P127" i="59"/>
  <c r="AB237" i="51"/>
  <c r="AB237" i="62"/>
  <c r="AB127" i="62"/>
  <c r="AB127" i="51"/>
  <c r="N252" i="59"/>
  <c r="N142" i="59"/>
  <c r="N252" i="49"/>
  <c r="N142" i="49"/>
  <c r="Z252" i="51"/>
  <c r="Z252" i="62"/>
  <c r="Z142" i="62"/>
  <c r="Z142" i="51"/>
  <c r="U238" i="59"/>
  <c r="U128" i="49"/>
  <c r="U238" i="49"/>
  <c r="U128" i="59"/>
  <c r="AG128" i="51"/>
  <c r="AG128" i="62"/>
  <c r="AG238" i="51"/>
  <c r="AG238" i="62"/>
  <c r="N139" i="49"/>
  <c r="N249" i="59"/>
  <c r="N139" i="59"/>
  <c r="N249" i="49"/>
  <c r="Z249" i="62"/>
  <c r="Z139" i="62"/>
  <c r="Z249" i="51"/>
  <c r="Z139" i="51"/>
  <c r="P238" i="49"/>
  <c r="P128" i="59"/>
  <c r="P238" i="59"/>
  <c r="P128" i="49"/>
  <c r="AB128" i="62"/>
  <c r="AB238" i="62"/>
  <c r="AB128" i="51"/>
  <c r="AB238" i="51"/>
  <c r="P240" i="59"/>
  <c r="P130" i="49"/>
  <c r="P240" i="49"/>
  <c r="P130" i="59"/>
  <c r="AB130" i="51"/>
  <c r="AB240" i="51"/>
  <c r="AB240" i="62"/>
  <c r="AB130" i="62"/>
  <c r="O141" i="59"/>
  <c r="O251" i="49"/>
  <c r="O251" i="59"/>
  <c r="O141" i="49"/>
  <c r="AA141" i="51"/>
  <c r="AA251" i="62"/>
  <c r="AA251" i="51"/>
  <c r="AA141" i="62"/>
  <c r="S234" i="49"/>
  <c r="S124" i="59"/>
  <c r="S124" i="49"/>
  <c r="S234" i="59"/>
  <c r="AE234" i="51"/>
  <c r="AE234" i="62"/>
  <c r="AE124" i="62"/>
  <c r="AE124" i="51"/>
  <c r="V29" i="53"/>
  <c r="V252" i="47"/>
  <c r="V142" i="47"/>
  <c r="V142" i="48"/>
  <c r="V252" i="48"/>
  <c r="V27" i="53"/>
  <c r="V250" i="47"/>
  <c r="V140" i="47"/>
  <c r="V140" i="48"/>
  <c r="V250" i="48"/>
  <c r="Q12" i="53"/>
  <c r="Q235" i="47"/>
  <c r="Q125" i="47"/>
  <c r="Q125" i="48"/>
  <c r="Q235" i="48"/>
  <c r="W12" i="53"/>
  <c r="W235" i="47"/>
  <c r="W125" i="47"/>
  <c r="W125" i="48"/>
  <c r="W235" i="48"/>
  <c r="T124" i="59"/>
  <c r="T124" i="49"/>
  <c r="T234" i="59"/>
  <c r="T234" i="49"/>
  <c r="AF124" i="62"/>
  <c r="AF124" i="51"/>
  <c r="AF234" i="62"/>
  <c r="AF234" i="51"/>
  <c r="S140" i="49"/>
  <c r="S250" i="49"/>
  <c r="S250" i="59"/>
  <c r="S140" i="59"/>
  <c r="AE140" i="51"/>
  <c r="AE250" i="51"/>
  <c r="AE140" i="62"/>
  <c r="AE250" i="62"/>
  <c r="S126" i="49"/>
  <c r="S236" i="49"/>
  <c r="S126" i="59"/>
  <c r="S236" i="59"/>
  <c r="AE126" i="51"/>
  <c r="AE126" i="62"/>
  <c r="AE236" i="62"/>
  <c r="AE236" i="51"/>
  <c r="N239" i="49"/>
  <c r="N129" i="59"/>
  <c r="N239" i="59"/>
  <c r="N129" i="49"/>
  <c r="Z239" i="62"/>
  <c r="Z129" i="62"/>
  <c r="Z129" i="51"/>
  <c r="Z239" i="51"/>
  <c r="Q130" i="49"/>
  <c r="Q240" i="49"/>
  <c r="Q130" i="59"/>
  <c r="Q240" i="59"/>
  <c r="AC240" i="62"/>
  <c r="AC130" i="51"/>
  <c r="AC130" i="62"/>
  <c r="AC240" i="51"/>
  <c r="P129" i="49"/>
  <c r="P239" i="59"/>
  <c r="P239" i="49"/>
  <c r="P129" i="59"/>
  <c r="AB239" i="51"/>
  <c r="AB129" i="62"/>
  <c r="AB239" i="62"/>
  <c r="AB129" i="51"/>
  <c r="X251" i="49"/>
  <c r="X141" i="49"/>
  <c r="X141" i="59"/>
  <c r="X251" i="59"/>
  <c r="AJ251" i="51"/>
  <c r="AJ141" i="62"/>
  <c r="AJ251" i="62"/>
  <c r="AJ141" i="51"/>
  <c r="X250" i="59"/>
  <c r="X140" i="49"/>
  <c r="X250" i="49"/>
  <c r="X140" i="59"/>
  <c r="AJ250" i="51"/>
  <c r="AJ140" i="62"/>
  <c r="AJ140" i="51"/>
  <c r="AJ250" i="62"/>
  <c r="U26" i="53"/>
  <c r="U249" i="47"/>
  <c r="U139" i="47"/>
  <c r="U139" i="48"/>
  <c r="U249" i="48"/>
  <c r="N12" i="53"/>
  <c r="N125" i="47"/>
  <c r="N235" i="47"/>
  <c r="N125" i="48"/>
  <c r="N235" i="48"/>
  <c r="N11" i="53"/>
  <c r="N124" i="47"/>
  <c r="N234" i="47"/>
  <c r="N124" i="48"/>
  <c r="N234" i="48"/>
  <c r="Q13" i="53"/>
  <c r="Q126" i="47"/>
  <c r="Q236" i="47"/>
  <c r="Q126" i="48"/>
  <c r="Q236" i="48"/>
  <c r="W13" i="53"/>
  <c r="W126" i="47"/>
  <c r="W236" i="47"/>
  <c r="W126" i="48"/>
  <c r="W236" i="48"/>
  <c r="V17" i="53"/>
  <c r="V240" i="47"/>
  <c r="V130" i="47"/>
  <c r="V130" i="48"/>
  <c r="V240" i="48"/>
  <c r="N10" i="53"/>
  <c r="N233" i="47"/>
  <c r="N123" i="47"/>
  <c r="N123" i="48"/>
  <c r="N233" i="48"/>
  <c r="S251" i="49"/>
  <c r="S251" i="59"/>
  <c r="S141" i="49"/>
  <c r="S141" i="59"/>
  <c r="AE141" i="62"/>
  <c r="AE141" i="51"/>
  <c r="AE251" i="62"/>
  <c r="AE251" i="51"/>
  <c r="R142" i="59"/>
  <c r="R252" i="59"/>
  <c r="R142" i="49"/>
  <c r="R252" i="49"/>
  <c r="AD142" i="51"/>
  <c r="AD142" i="62"/>
  <c r="AD252" i="51"/>
  <c r="AD252" i="62"/>
  <c r="T141" i="59"/>
  <c r="T251" i="49"/>
  <c r="T141" i="49"/>
  <c r="T251" i="59"/>
  <c r="AF141" i="62"/>
  <c r="AF251" i="62"/>
  <c r="AF141" i="51"/>
  <c r="AF251" i="51"/>
  <c r="X252" i="59"/>
  <c r="X142" i="59"/>
  <c r="X142" i="49"/>
  <c r="X252" i="49"/>
  <c r="AJ252" i="51"/>
  <c r="AJ142" i="51"/>
  <c r="AJ252" i="62"/>
  <c r="AJ142" i="62"/>
  <c r="N130" i="59"/>
  <c r="N240" i="49"/>
  <c r="N130" i="49"/>
  <c r="N240" i="59"/>
  <c r="Z130" i="51"/>
  <c r="Z240" i="51"/>
  <c r="Z240" i="62"/>
  <c r="Z130" i="62"/>
  <c r="P249" i="49"/>
  <c r="P249" i="59"/>
  <c r="P139" i="49"/>
  <c r="P139" i="59"/>
  <c r="AB139" i="62"/>
  <c r="AB139" i="51"/>
  <c r="AB249" i="62"/>
  <c r="AB249" i="51"/>
  <c r="O139" i="49"/>
  <c r="O249" i="59"/>
  <c r="O249" i="49"/>
  <c r="O139" i="59"/>
  <c r="AA249" i="62"/>
  <c r="AA139" i="51"/>
  <c r="AA139" i="62"/>
  <c r="AA249" i="51"/>
  <c r="P126" i="59"/>
  <c r="P236" i="59"/>
  <c r="P126" i="49"/>
  <c r="P236" i="49"/>
  <c r="AB126" i="62"/>
  <c r="AB126" i="51"/>
  <c r="AB236" i="62"/>
  <c r="AB236" i="51"/>
  <c r="U28" i="53"/>
  <c r="U251" i="47"/>
  <c r="U141" i="47"/>
  <c r="U141" i="48"/>
  <c r="U251" i="48"/>
  <c r="N13" i="53"/>
  <c r="N126" i="47"/>
  <c r="N236" i="47"/>
  <c r="N126" i="48"/>
  <c r="N236" i="48"/>
  <c r="X14" i="53"/>
  <c r="X127" i="47"/>
  <c r="X237" i="47"/>
  <c r="X127" i="48"/>
  <c r="X237" i="48"/>
  <c r="V14" i="53"/>
  <c r="V237" i="47"/>
  <c r="V127" i="47"/>
  <c r="V127" i="48"/>
  <c r="V237" i="48"/>
  <c r="N250" i="59"/>
  <c r="N140" i="59"/>
  <c r="N250" i="49"/>
  <c r="N140" i="49"/>
  <c r="Z250" i="51"/>
  <c r="Z140" i="51"/>
  <c r="Z140" i="62"/>
  <c r="Z250" i="62"/>
  <c r="N127" i="49"/>
  <c r="N237" i="49"/>
  <c r="N127" i="59"/>
  <c r="N237" i="59"/>
  <c r="Z237" i="62"/>
  <c r="Z127" i="62"/>
  <c r="Z127" i="51"/>
  <c r="Z237" i="51"/>
  <c r="S252" i="49"/>
  <c r="S142" i="49"/>
  <c r="S252" i="59"/>
  <c r="S142" i="59"/>
  <c r="AE252" i="62"/>
  <c r="AE142" i="62"/>
  <c r="AE252" i="51"/>
  <c r="AE142" i="51"/>
  <c r="N251" i="49"/>
  <c r="N141" i="59"/>
  <c r="N141" i="49"/>
  <c r="N251" i="59"/>
  <c r="Z141" i="51"/>
  <c r="Z251" i="51"/>
  <c r="Z251" i="62"/>
  <c r="Z141" i="62"/>
  <c r="S235" i="49"/>
  <c r="S235" i="59"/>
  <c r="S125" i="59"/>
  <c r="S125" i="49"/>
  <c r="AE235" i="51"/>
  <c r="AE125" i="62"/>
  <c r="AE235" i="62"/>
  <c r="AE125" i="51"/>
  <c r="O235" i="59"/>
  <c r="O125" i="59"/>
  <c r="O125" i="49"/>
  <c r="O235" i="49"/>
  <c r="AA125" i="62"/>
  <c r="AA125" i="51"/>
  <c r="AA235" i="62"/>
  <c r="AA235" i="51"/>
  <c r="X239" i="59"/>
  <c r="X129" i="49"/>
  <c r="X239" i="49"/>
  <c r="X129" i="59"/>
  <c r="AJ129" i="62"/>
  <c r="AJ239" i="51"/>
  <c r="AJ129" i="51"/>
  <c r="AJ239" i="62"/>
  <c r="R250" i="49"/>
  <c r="R140" i="49"/>
  <c r="R140" i="59"/>
  <c r="R250" i="59"/>
  <c r="AD250" i="51"/>
  <c r="AD140" i="62"/>
  <c r="AD140" i="51"/>
  <c r="AD250" i="62"/>
  <c r="U29" i="53"/>
  <c r="U252" i="47"/>
  <c r="U142" i="47"/>
  <c r="U142" i="48"/>
  <c r="U252" i="48"/>
  <c r="U13" i="53"/>
  <c r="U236" i="47"/>
  <c r="U126" i="47"/>
  <c r="U126" i="48"/>
  <c r="U236" i="48"/>
  <c r="Q10" i="53"/>
  <c r="Q233" i="47"/>
  <c r="Q123" i="47"/>
  <c r="Q123" i="48"/>
  <c r="Q233" i="48"/>
  <c r="U17" i="53"/>
  <c r="U240" i="47"/>
  <c r="U130" i="47"/>
  <c r="U130" i="48"/>
  <c r="U240" i="48"/>
  <c r="V16" i="53"/>
  <c r="V239" i="47"/>
  <c r="V129" i="47"/>
  <c r="V129" i="48"/>
  <c r="V239" i="48"/>
  <c r="T235" i="59"/>
  <c r="T235" i="49"/>
  <c r="T125" i="49"/>
  <c r="T125" i="59"/>
  <c r="AF235" i="62"/>
  <c r="AF125" i="62"/>
  <c r="AF125" i="51"/>
  <c r="AF235" i="51"/>
  <c r="O250" i="59"/>
  <c r="O140" i="49"/>
  <c r="O140" i="59"/>
  <c r="O250" i="49"/>
  <c r="AA140" i="51"/>
  <c r="AA250" i="62"/>
  <c r="AA250" i="51"/>
  <c r="AA140" i="62"/>
  <c r="R139" i="59"/>
  <c r="R249" i="49"/>
  <c r="R249" i="59"/>
  <c r="R139" i="49"/>
  <c r="AD139" i="51"/>
  <c r="AD249" i="51"/>
  <c r="AD249" i="62"/>
  <c r="AD139" i="62"/>
  <c r="T252" i="49"/>
  <c r="T142" i="59"/>
  <c r="T252" i="59"/>
  <c r="T142" i="49"/>
  <c r="AF142" i="62"/>
  <c r="AF142" i="51"/>
  <c r="AF252" i="51"/>
  <c r="AF252" i="62"/>
  <c r="Q129" i="59"/>
  <c r="Q239" i="59"/>
  <c r="Q239" i="49"/>
  <c r="Q129" i="49"/>
  <c r="AC239" i="51"/>
  <c r="AC129" i="51"/>
  <c r="AC129" i="62"/>
  <c r="AC239" i="62"/>
  <c r="Q252" i="49"/>
  <c r="Q142" i="49"/>
  <c r="Q252" i="59"/>
  <c r="Q142" i="59"/>
  <c r="AC252" i="62"/>
  <c r="AC252" i="51"/>
  <c r="AC142" i="62"/>
  <c r="AC142" i="51"/>
  <c r="T140" i="59"/>
  <c r="T140" i="49"/>
  <c r="T250" i="49"/>
  <c r="T250" i="59"/>
  <c r="AF140" i="62"/>
  <c r="AF250" i="62"/>
  <c r="AF140" i="51"/>
  <c r="AF250" i="51"/>
  <c r="S233" i="59"/>
  <c r="S123" i="49"/>
  <c r="S123" i="59"/>
  <c r="S233" i="49"/>
  <c r="AE233" i="51"/>
  <c r="AE123" i="62"/>
  <c r="AE233" i="62"/>
  <c r="AE123" i="51"/>
  <c r="R251" i="49"/>
  <c r="R141" i="59"/>
  <c r="R251" i="59"/>
  <c r="R141" i="49"/>
  <c r="AD141" i="62"/>
  <c r="AD251" i="51"/>
  <c r="AD141" i="51"/>
  <c r="AD251" i="62"/>
  <c r="X12" i="53" l="1"/>
  <c r="X125" i="47"/>
  <c r="X235" i="47"/>
  <c r="X125" i="48"/>
  <c r="X235" i="48"/>
  <c r="Q123" i="59"/>
  <c r="Q233" i="49"/>
  <c r="Q233" i="59"/>
  <c r="Q123" i="49"/>
  <c r="AC123" i="51"/>
  <c r="AC233" i="62"/>
  <c r="AC123" i="62"/>
  <c r="AC233" i="51"/>
  <c r="V240" i="49"/>
  <c r="V240" i="59"/>
  <c r="V130" i="49"/>
  <c r="V130" i="59"/>
  <c r="AH130" i="51"/>
  <c r="AH130" i="62"/>
  <c r="AH240" i="62"/>
  <c r="AH240" i="51"/>
  <c r="V250" i="49"/>
  <c r="V140" i="49"/>
  <c r="V140" i="59"/>
  <c r="V250" i="59"/>
  <c r="AH140" i="62"/>
  <c r="AH250" i="51"/>
  <c r="AH140" i="51"/>
  <c r="AH250" i="62"/>
  <c r="V128" i="59"/>
  <c r="V238" i="49"/>
  <c r="V128" i="49"/>
  <c r="V238" i="59"/>
  <c r="AH128" i="62"/>
  <c r="AH238" i="51"/>
  <c r="AH238" i="62"/>
  <c r="AH128" i="51"/>
  <c r="U123" i="49"/>
  <c r="U233" i="49"/>
  <c r="U123" i="59"/>
  <c r="U233" i="59"/>
  <c r="AG233" i="51"/>
  <c r="AG123" i="51"/>
  <c r="AG233" i="62"/>
  <c r="AG123" i="62"/>
  <c r="X10" i="53"/>
  <c r="X123" i="47"/>
  <c r="X233" i="47"/>
  <c r="X123" i="48"/>
  <c r="X233" i="48"/>
  <c r="N126" i="49"/>
  <c r="N236" i="49"/>
  <c r="N236" i="59"/>
  <c r="N126" i="59"/>
  <c r="Z236" i="62"/>
  <c r="Z126" i="51"/>
  <c r="Z126" i="62"/>
  <c r="Z236" i="51"/>
  <c r="U249" i="59"/>
  <c r="U249" i="49"/>
  <c r="U139" i="59"/>
  <c r="U139" i="49"/>
  <c r="AG139" i="62"/>
  <c r="AG249" i="51"/>
  <c r="AG139" i="51"/>
  <c r="AG249" i="62"/>
  <c r="V236" i="59"/>
  <c r="V126" i="49"/>
  <c r="V236" i="49"/>
  <c r="V126" i="59"/>
  <c r="AH126" i="62"/>
  <c r="AH126" i="51"/>
  <c r="AH236" i="51"/>
  <c r="AH236" i="62"/>
  <c r="U140" i="59"/>
  <c r="U250" i="59"/>
  <c r="U250" i="49"/>
  <c r="U140" i="49"/>
  <c r="AG140" i="51"/>
  <c r="AG250" i="62"/>
  <c r="AG140" i="62"/>
  <c r="AG250" i="51"/>
  <c r="U252" i="49"/>
  <c r="U142" i="49"/>
  <c r="U142" i="59"/>
  <c r="U252" i="59"/>
  <c r="AG252" i="62"/>
  <c r="AG142" i="51"/>
  <c r="AG142" i="62"/>
  <c r="AG252" i="51"/>
  <c r="Q126" i="59"/>
  <c r="Q236" i="59"/>
  <c r="Q236" i="49"/>
  <c r="Q126" i="49"/>
  <c r="AC126" i="51"/>
  <c r="AC236" i="62"/>
  <c r="AC126" i="62"/>
  <c r="AC236" i="51"/>
  <c r="U237" i="59"/>
  <c r="U127" i="49"/>
  <c r="U237" i="49"/>
  <c r="U127" i="59"/>
  <c r="AG237" i="51"/>
  <c r="AG127" i="62"/>
  <c r="AG127" i="51"/>
  <c r="AG237" i="62"/>
  <c r="W233" i="59"/>
  <c r="W123" i="59"/>
  <c r="W123" i="49"/>
  <c r="W233" i="49"/>
  <c r="AI233" i="62"/>
  <c r="AI233" i="51"/>
  <c r="AI123" i="62"/>
  <c r="AI123" i="51"/>
  <c r="V125" i="59"/>
  <c r="V235" i="49"/>
  <c r="V235" i="59"/>
  <c r="V125" i="49"/>
  <c r="AH235" i="51"/>
  <c r="AH125" i="51"/>
  <c r="AH235" i="62"/>
  <c r="AH125" i="62"/>
  <c r="U240" i="49"/>
  <c r="U240" i="59"/>
  <c r="U130" i="59"/>
  <c r="U130" i="49"/>
  <c r="AG240" i="62"/>
  <c r="AG130" i="51"/>
  <c r="AG240" i="51"/>
  <c r="AG130" i="62"/>
  <c r="N233" i="59"/>
  <c r="N233" i="49"/>
  <c r="N123" i="59"/>
  <c r="N123" i="49"/>
  <c r="Z123" i="51"/>
  <c r="Z233" i="62"/>
  <c r="Z233" i="51"/>
  <c r="Z123" i="62"/>
  <c r="Q235" i="49"/>
  <c r="Q125" i="49"/>
  <c r="Q235" i="59"/>
  <c r="Q125" i="59"/>
  <c r="AC125" i="51"/>
  <c r="AC125" i="62"/>
  <c r="AC235" i="51"/>
  <c r="AC235" i="62"/>
  <c r="V234" i="59"/>
  <c r="V124" i="49"/>
  <c r="V124" i="59"/>
  <c r="AH124" i="62"/>
  <c r="AH124" i="51"/>
  <c r="V234" i="49"/>
  <c r="AH234" i="51"/>
  <c r="AH234" i="62"/>
  <c r="U125" i="59"/>
  <c r="U235" i="49"/>
  <c r="U125" i="49"/>
  <c r="U235" i="59"/>
  <c r="AG235" i="51"/>
  <c r="AG235" i="62"/>
  <c r="AG125" i="62"/>
  <c r="AG125" i="51"/>
  <c r="X127" i="59"/>
  <c r="X237" i="59"/>
  <c r="X237" i="49"/>
  <c r="X127" i="49"/>
  <c r="AJ237" i="51"/>
  <c r="AJ237" i="62"/>
  <c r="AJ127" i="51"/>
  <c r="AJ127" i="62"/>
  <c r="N125" i="49"/>
  <c r="N125" i="59"/>
  <c r="N235" i="49"/>
  <c r="N235" i="59"/>
  <c r="Z125" i="62"/>
  <c r="Z125" i="51"/>
  <c r="Z235" i="51"/>
  <c r="Z235" i="62"/>
  <c r="V249" i="59"/>
  <c r="V249" i="49"/>
  <c r="V139" i="49"/>
  <c r="V139" i="59"/>
  <c r="AH249" i="51"/>
  <c r="AH249" i="62"/>
  <c r="AH139" i="62"/>
  <c r="AH139" i="51"/>
  <c r="U234" i="59"/>
  <c r="U124" i="59"/>
  <c r="U234" i="49"/>
  <c r="U124" i="49"/>
  <c r="AG124" i="51"/>
  <c r="AG124" i="62"/>
  <c r="AG234" i="62"/>
  <c r="AG234" i="51"/>
  <c r="U126" i="49"/>
  <c r="U126" i="59"/>
  <c r="U236" i="49"/>
  <c r="U236" i="59"/>
  <c r="AG126" i="62"/>
  <c r="AG236" i="62"/>
  <c r="AG236" i="51"/>
  <c r="AG126" i="51"/>
  <c r="W236" i="49"/>
  <c r="W236" i="59"/>
  <c r="W126" i="59"/>
  <c r="W126" i="49"/>
  <c r="AI126" i="51"/>
  <c r="AI236" i="51"/>
  <c r="AI126" i="62"/>
  <c r="AI236" i="62"/>
  <c r="V252" i="49"/>
  <c r="V142" i="49"/>
  <c r="V142" i="59"/>
  <c r="V252" i="59"/>
  <c r="AH142" i="51"/>
  <c r="AH142" i="62"/>
  <c r="AH252" i="62"/>
  <c r="AH252" i="51"/>
  <c r="X240" i="59"/>
  <c r="X130" i="49"/>
  <c r="X130" i="59"/>
  <c r="X240" i="49"/>
  <c r="AJ130" i="51"/>
  <c r="AJ240" i="62"/>
  <c r="AJ240" i="51"/>
  <c r="AJ130" i="62"/>
  <c r="V141" i="49"/>
  <c r="V251" i="49"/>
  <c r="V251" i="59"/>
  <c r="V141" i="59"/>
  <c r="AH141" i="51"/>
  <c r="AH251" i="51"/>
  <c r="AH141" i="62"/>
  <c r="AH251" i="62"/>
  <c r="V239" i="49"/>
  <c r="V239" i="59"/>
  <c r="V129" i="49"/>
  <c r="V129" i="59"/>
  <c r="AH129" i="62"/>
  <c r="AH239" i="62"/>
  <c r="AH129" i="51"/>
  <c r="AH239" i="51"/>
  <c r="U251" i="59"/>
  <c r="U141" i="49"/>
  <c r="U141" i="59"/>
  <c r="U251" i="49"/>
  <c r="AG141" i="62"/>
  <c r="AG141" i="51"/>
  <c r="AG251" i="51"/>
  <c r="AG251" i="62"/>
  <c r="W125" i="49"/>
  <c r="W235" i="59"/>
  <c r="W235" i="49"/>
  <c r="W125" i="59"/>
  <c r="AI235" i="62"/>
  <c r="AI125" i="51"/>
  <c r="AI125" i="62"/>
  <c r="AI235" i="51"/>
  <c r="W234" i="49"/>
  <c r="W234" i="59"/>
  <c r="W124" i="59"/>
  <c r="W124" i="49"/>
  <c r="AI124" i="62"/>
  <c r="AI234" i="62"/>
  <c r="AI124" i="51"/>
  <c r="AI234" i="51"/>
  <c r="X128" i="49"/>
  <c r="X238" i="49"/>
  <c r="X128" i="59"/>
  <c r="X238" i="59"/>
  <c r="AJ238" i="51"/>
  <c r="AJ128" i="51"/>
  <c r="AJ238" i="62"/>
  <c r="AJ128" i="62"/>
  <c r="X13" i="53"/>
  <c r="X126" i="47"/>
  <c r="X236" i="47"/>
  <c r="X126" i="48"/>
  <c r="X236" i="48"/>
  <c r="X11" i="53"/>
  <c r="X234" i="47"/>
  <c r="X124" i="47"/>
  <c r="X124" i="48"/>
  <c r="X234" i="48"/>
  <c r="V127" i="49"/>
  <c r="V237" i="59"/>
  <c r="V127" i="59"/>
  <c r="V237" i="49"/>
  <c r="AH127" i="62"/>
  <c r="AH237" i="62"/>
  <c r="AH237" i="51"/>
  <c r="AH127" i="51"/>
  <c r="N234" i="49"/>
  <c r="N124" i="49"/>
  <c r="N124" i="59"/>
  <c r="N234" i="59"/>
  <c r="Z124" i="62"/>
  <c r="Z234" i="62"/>
  <c r="Z124" i="51"/>
  <c r="Z234" i="51"/>
  <c r="Q234" i="59"/>
  <c r="Q124" i="59"/>
  <c r="Q234" i="49"/>
  <c r="Q124" i="49"/>
  <c r="AC124" i="62"/>
  <c r="AC124" i="51"/>
  <c r="AC234" i="51"/>
  <c r="AC234" i="62"/>
  <c r="U239" i="59"/>
  <c r="U239" i="49"/>
  <c r="U129" i="49"/>
  <c r="U129" i="59"/>
  <c r="AG129" i="62"/>
  <c r="AG129" i="51"/>
  <c r="AG239" i="51"/>
  <c r="AG239" i="62"/>
  <c r="V123" i="59"/>
  <c r="V233" i="49"/>
  <c r="V233" i="59"/>
  <c r="V123" i="49"/>
  <c r="AH123" i="51"/>
  <c r="AH123" i="62"/>
  <c r="AH233" i="62"/>
  <c r="AH233" i="51"/>
  <c r="AF36" i="40"/>
  <c r="AC36" i="40"/>
  <c r="AO36" i="40"/>
  <c r="AD36" i="40"/>
  <c r="AG36" i="40"/>
  <c r="Y36" i="40"/>
  <c r="AN36" i="40"/>
  <c r="AA36" i="40"/>
  <c r="AJ36" i="40"/>
  <c r="X234" i="59" l="1"/>
  <c r="X124" i="59"/>
  <c r="X234" i="49"/>
  <c r="X124" i="49"/>
  <c r="AJ124" i="62"/>
  <c r="AJ124" i="51"/>
  <c r="AJ234" i="62"/>
  <c r="AJ234" i="51"/>
  <c r="X123" i="49"/>
  <c r="X233" i="59"/>
  <c r="X123" i="59"/>
  <c r="X233" i="49"/>
  <c r="AJ233" i="51"/>
  <c r="AJ233" i="62"/>
  <c r="AJ123" i="51"/>
  <c r="AJ123" i="62"/>
  <c r="X236" i="59"/>
  <c r="X126" i="59"/>
  <c r="X126" i="49"/>
  <c r="X236" i="49"/>
  <c r="AJ236" i="51"/>
  <c r="AJ126" i="62"/>
  <c r="AJ236" i="62"/>
  <c r="AJ126" i="51"/>
  <c r="X125" i="59"/>
  <c r="X235" i="59"/>
  <c r="X125" i="49"/>
  <c r="X235" i="49"/>
  <c r="AJ125" i="62"/>
  <c r="AJ235" i="51"/>
  <c r="AJ125" i="51"/>
  <c r="AJ235" i="62"/>
  <c r="AI36" i="40"/>
  <c r="AH36" i="40"/>
  <c r="Z36" i="40"/>
  <c r="AE36" i="40"/>
  <c r="AB36" i="40"/>
  <c r="W36" i="40"/>
  <c r="X36" i="40"/>
  <c r="O31" i="53" l="1"/>
  <c r="O144" i="47"/>
  <c r="O254" i="47"/>
  <c r="O144" i="48"/>
  <c r="O254" i="48"/>
  <c r="S30" i="53"/>
  <c r="S143" i="47"/>
  <c r="S253" i="47"/>
  <c r="S143" i="48"/>
  <c r="S253" i="48"/>
  <c r="S32" i="53"/>
  <c r="S145" i="47"/>
  <c r="S255" i="47"/>
  <c r="S145" i="48"/>
  <c r="S255" i="48"/>
  <c r="S31" i="53"/>
  <c r="S144" i="47"/>
  <c r="S254" i="47"/>
  <c r="S144" i="48"/>
  <c r="S254" i="48"/>
  <c r="S33" i="53"/>
  <c r="S146" i="47"/>
  <c r="S256" i="47"/>
  <c r="S146" i="48"/>
  <c r="S256" i="48"/>
  <c r="AP36" i="40"/>
  <c r="O30" i="53" l="1"/>
  <c r="O253" i="47"/>
  <c r="O143" i="47"/>
  <c r="O143" i="48"/>
  <c r="O253" i="48"/>
  <c r="S144" i="49"/>
  <c r="S144" i="59"/>
  <c r="S254" i="59"/>
  <c r="S254" i="49"/>
  <c r="AE254" i="62"/>
  <c r="AE254" i="51"/>
  <c r="AE144" i="62"/>
  <c r="AE144" i="51"/>
  <c r="U32" i="53"/>
  <c r="U255" i="47"/>
  <c r="U145" i="47"/>
  <c r="U145" i="48"/>
  <c r="U255" i="48"/>
  <c r="V32" i="53"/>
  <c r="V255" i="47"/>
  <c r="V145" i="47"/>
  <c r="V145" i="48"/>
  <c r="V255" i="48"/>
  <c r="R32" i="53"/>
  <c r="R145" i="47"/>
  <c r="R255" i="47"/>
  <c r="R145" i="48"/>
  <c r="R255" i="48"/>
  <c r="P32" i="53"/>
  <c r="P145" i="47"/>
  <c r="P255" i="47"/>
  <c r="P145" i="48"/>
  <c r="P255" i="48"/>
  <c r="Q31" i="53"/>
  <c r="Q254" i="47"/>
  <c r="Q144" i="47"/>
  <c r="Q144" i="48"/>
  <c r="Q254" i="48"/>
  <c r="U30" i="53"/>
  <c r="U143" i="47"/>
  <c r="U253" i="47"/>
  <c r="U143" i="48"/>
  <c r="U253" i="48"/>
  <c r="S253" i="49"/>
  <c r="S253" i="59"/>
  <c r="S143" i="49"/>
  <c r="S143" i="59"/>
  <c r="AE143" i="51"/>
  <c r="AE253" i="62"/>
  <c r="AE253" i="51"/>
  <c r="AE143" i="62"/>
  <c r="R33" i="53"/>
  <c r="R256" i="47"/>
  <c r="R146" i="47"/>
  <c r="R146" i="48"/>
  <c r="R256" i="48"/>
  <c r="P31" i="53"/>
  <c r="P144" i="47"/>
  <c r="P254" i="47"/>
  <c r="P144" i="48"/>
  <c r="P254" i="48"/>
  <c r="P33" i="53"/>
  <c r="P146" i="47"/>
  <c r="P256" i="47"/>
  <c r="P146" i="48"/>
  <c r="P256" i="48"/>
  <c r="S256" i="49"/>
  <c r="S146" i="49"/>
  <c r="S256" i="59"/>
  <c r="S146" i="59"/>
  <c r="AE146" i="51"/>
  <c r="AE146" i="62"/>
  <c r="AE256" i="62"/>
  <c r="AE256" i="51"/>
  <c r="O32" i="53"/>
  <c r="O255" i="47"/>
  <c r="O145" i="47"/>
  <c r="O145" i="48"/>
  <c r="O255" i="48"/>
  <c r="P30" i="53"/>
  <c r="P143" i="47"/>
  <c r="P253" i="47"/>
  <c r="P143" i="48"/>
  <c r="P253" i="48"/>
  <c r="Q32" i="53"/>
  <c r="Q255" i="47"/>
  <c r="Q145" i="47"/>
  <c r="Q145" i="48"/>
  <c r="Q255" i="48"/>
  <c r="V33" i="53"/>
  <c r="V256" i="47"/>
  <c r="V146" i="47"/>
  <c r="V146" i="48"/>
  <c r="V256" i="48"/>
  <c r="Q33" i="53"/>
  <c r="Q146" i="47"/>
  <c r="Q256" i="47"/>
  <c r="Q146" i="48"/>
  <c r="Q256" i="48"/>
  <c r="Q30" i="53"/>
  <c r="Q253" i="47"/>
  <c r="Q143" i="47"/>
  <c r="Q143" i="48"/>
  <c r="Q253" i="48"/>
  <c r="S145" i="59"/>
  <c r="S145" i="49"/>
  <c r="S255" i="59"/>
  <c r="S255" i="49"/>
  <c r="AE145" i="62"/>
  <c r="AE255" i="62"/>
  <c r="AE255" i="51"/>
  <c r="AE145" i="51"/>
  <c r="V30" i="53"/>
  <c r="V253" i="47"/>
  <c r="V143" i="47"/>
  <c r="V143" i="48"/>
  <c r="V253" i="48"/>
  <c r="V31" i="53"/>
  <c r="V144" i="47"/>
  <c r="V254" i="47"/>
  <c r="V144" i="48"/>
  <c r="V254" i="48"/>
  <c r="U33" i="53"/>
  <c r="U146" i="47"/>
  <c r="U256" i="47"/>
  <c r="U146" i="48"/>
  <c r="U256" i="48"/>
  <c r="R31" i="53"/>
  <c r="R254" i="47"/>
  <c r="R144" i="47"/>
  <c r="R144" i="48"/>
  <c r="R254" i="48"/>
  <c r="U31" i="53"/>
  <c r="U144" i="47"/>
  <c r="U254" i="47"/>
  <c r="U144" i="48"/>
  <c r="U254" i="48"/>
  <c r="O33" i="53"/>
  <c r="O146" i="47"/>
  <c r="O256" i="47"/>
  <c r="O146" i="48"/>
  <c r="O256" i="48"/>
  <c r="R30" i="53"/>
  <c r="R253" i="47"/>
  <c r="R143" i="47"/>
  <c r="R143" i="48"/>
  <c r="R253" i="48"/>
  <c r="O254" i="59"/>
  <c r="O254" i="49"/>
  <c r="O144" i="59"/>
  <c r="O144" i="49"/>
  <c r="AA144" i="62"/>
  <c r="AA254" i="62"/>
  <c r="AA254" i="51"/>
  <c r="AA144" i="51"/>
  <c r="AI37" i="40"/>
  <c r="Z37" i="40"/>
  <c r="AH37" i="40"/>
  <c r="AE37" i="40"/>
  <c r="AA37" i="40"/>
  <c r="AN37" i="40"/>
  <c r="AF37" i="40"/>
  <c r="AD37" i="40"/>
  <c r="T30" i="53" l="1"/>
  <c r="T143" i="47"/>
  <c r="T253" i="47"/>
  <c r="T143" i="48"/>
  <c r="T253" i="48"/>
  <c r="T32" i="53"/>
  <c r="T145" i="47"/>
  <c r="T255" i="47"/>
  <c r="T145" i="48"/>
  <c r="T255" i="48"/>
  <c r="T33" i="53"/>
  <c r="T146" i="47"/>
  <c r="T256" i="47"/>
  <c r="T146" i="48"/>
  <c r="T256" i="48"/>
  <c r="R254" i="49"/>
  <c r="R144" i="49"/>
  <c r="R144" i="59"/>
  <c r="R254" i="59"/>
  <c r="AD144" i="62"/>
  <c r="AD144" i="51"/>
  <c r="AD254" i="62"/>
  <c r="AD254" i="51"/>
  <c r="P253" i="59"/>
  <c r="P143" i="59"/>
  <c r="P143" i="49"/>
  <c r="P253" i="49"/>
  <c r="AB143" i="51"/>
  <c r="AB143" i="62"/>
  <c r="AB253" i="51"/>
  <c r="AB253" i="62"/>
  <c r="R255" i="59"/>
  <c r="R255" i="49"/>
  <c r="R145" i="49"/>
  <c r="R145" i="59"/>
  <c r="AD255" i="62"/>
  <c r="AD255" i="51"/>
  <c r="AD145" i="62"/>
  <c r="AD145" i="51"/>
  <c r="N31" i="53"/>
  <c r="N254" i="47"/>
  <c r="N144" i="47"/>
  <c r="N144" i="48"/>
  <c r="N254" i="48"/>
  <c r="W31" i="53"/>
  <c r="W144" i="47"/>
  <c r="W254" i="47"/>
  <c r="W144" i="48"/>
  <c r="W254" i="48"/>
  <c r="N30" i="53"/>
  <c r="N253" i="47"/>
  <c r="N143" i="47"/>
  <c r="N143" i="48"/>
  <c r="N253" i="48"/>
  <c r="W33" i="53"/>
  <c r="W146" i="47"/>
  <c r="W256" i="47"/>
  <c r="W146" i="48"/>
  <c r="W256" i="48"/>
  <c r="R253" i="59"/>
  <c r="R253" i="49"/>
  <c r="R143" i="49"/>
  <c r="R143" i="59"/>
  <c r="AD253" i="62"/>
  <c r="AD253" i="51"/>
  <c r="AD143" i="51"/>
  <c r="AD143" i="62"/>
  <c r="Q146" i="49"/>
  <c r="Q146" i="59"/>
  <c r="Q256" i="49"/>
  <c r="Q256" i="59"/>
  <c r="AC256" i="51"/>
  <c r="AC146" i="62"/>
  <c r="AC256" i="62"/>
  <c r="AC146" i="51"/>
  <c r="U253" i="49"/>
  <c r="U143" i="49"/>
  <c r="U253" i="59"/>
  <c r="U143" i="59"/>
  <c r="AG253" i="51"/>
  <c r="AG143" i="62"/>
  <c r="AG253" i="62"/>
  <c r="AG143" i="51"/>
  <c r="V254" i="59"/>
  <c r="V144" i="59"/>
  <c r="V254" i="49"/>
  <c r="V144" i="49"/>
  <c r="AH254" i="62"/>
  <c r="AH144" i="62"/>
  <c r="AH254" i="51"/>
  <c r="AH144" i="51"/>
  <c r="P146" i="59"/>
  <c r="P256" i="59"/>
  <c r="P146" i="49"/>
  <c r="P256" i="49"/>
  <c r="AB256" i="51"/>
  <c r="AB146" i="51"/>
  <c r="AB256" i="62"/>
  <c r="AB146" i="62"/>
  <c r="U255" i="59"/>
  <c r="U145" i="59"/>
  <c r="U255" i="49"/>
  <c r="U145" i="49"/>
  <c r="AG145" i="51"/>
  <c r="AG255" i="51"/>
  <c r="AG255" i="62"/>
  <c r="AG145" i="62"/>
  <c r="T31" i="53"/>
  <c r="T254" i="47"/>
  <c r="T144" i="47"/>
  <c r="T144" i="48"/>
  <c r="T254" i="48"/>
  <c r="U254" i="59"/>
  <c r="U144" i="49"/>
  <c r="U254" i="49"/>
  <c r="U144" i="59"/>
  <c r="AG144" i="62"/>
  <c r="AG254" i="62"/>
  <c r="AG144" i="51"/>
  <c r="AG254" i="51"/>
  <c r="Q145" i="49"/>
  <c r="Q145" i="59"/>
  <c r="Q255" i="49"/>
  <c r="Q255" i="59"/>
  <c r="AC255" i="51"/>
  <c r="AC145" i="62"/>
  <c r="AC145" i="51"/>
  <c r="AC255" i="62"/>
  <c r="P145" i="49"/>
  <c r="P145" i="59"/>
  <c r="P255" i="49"/>
  <c r="P255" i="59"/>
  <c r="AB145" i="51"/>
  <c r="AB145" i="62"/>
  <c r="AB255" i="62"/>
  <c r="AB255" i="51"/>
  <c r="X33" i="53"/>
  <c r="X256" i="47"/>
  <c r="X146" i="47"/>
  <c r="X146" i="48"/>
  <c r="X256" i="48"/>
  <c r="N32" i="53"/>
  <c r="N255" i="47"/>
  <c r="N145" i="47"/>
  <c r="N145" i="48"/>
  <c r="N255" i="48"/>
  <c r="N33" i="53"/>
  <c r="N256" i="47"/>
  <c r="N146" i="47"/>
  <c r="N146" i="48"/>
  <c r="N256" i="48"/>
  <c r="Q253" i="49"/>
  <c r="Q253" i="59"/>
  <c r="Q143" i="49"/>
  <c r="Q143" i="59"/>
  <c r="AC253" i="51"/>
  <c r="AC143" i="51"/>
  <c r="AC143" i="62"/>
  <c r="AC253" i="62"/>
  <c r="R256" i="59"/>
  <c r="R146" i="49"/>
  <c r="R146" i="59"/>
  <c r="R256" i="49"/>
  <c r="AD146" i="51"/>
  <c r="AD256" i="62"/>
  <c r="AD146" i="62"/>
  <c r="AD256" i="51"/>
  <c r="X31" i="53"/>
  <c r="X144" i="47"/>
  <c r="X254" i="47"/>
  <c r="X144" i="48"/>
  <c r="X254" i="48"/>
  <c r="U256" i="49"/>
  <c r="U146" i="49"/>
  <c r="U146" i="59"/>
  <c r="U256" i="59"/>
  <c r="AG146" i="51"/>
  <c r="AG146" i="62"/>
  <c r="AG256" i="62"/>
  <c r="AG256" i="51"/>
  <c r="O255" i="59"/>
  <c r="O255" i="49"/>
  <c r="O145" i="59"/>
  <c r="O145" i="49"/>
  <c r="AA145" i="51"/>
  <c r="AA145" i="62"/>
  <c r="AA255" i="51"/>
  <c r="AA255" i="62"/>
  <c r="V255" i="59"/>
  <c r="V145" i="59"/>
  <c r="V145" i="49"/>
  <c r="V255" i="49"/>
  <c r="AH145" i="62"/>
  <c r="AH145" i="51"/>
  <c r="AH255" i="62"/>
  <c r="AH255" i="51"/>
  <c r="X32" i="53"/>
  <c r="X255" i="47"/>
  <c r="X145" i="47"/>
  <c r="X145" i="48"/>
  <c r="X255" i="48"/>
  <c r="W30" i="53"/>
  <c r="W253" i="47"/>
  <c r="W143" i="47"/>
  <c r="W143" i="48"/>
  <c r="W253" i="48"/>
  <c r="O146" i="59"/>
  <c r="O256" i="59"/>
  <c r="O256" i="49"/>
  <c r="O146" i="49"/>
  <c r="AA146" i="51"/>
  <c r="AA256" i="51"/>
  <c r="AA256" i="62"/>
  <c r="AA146" i="62"/>
  <c r="V146" i="59"/>
  <c r="V146" i="49"/>
  <c r="V256" i="49"/>
  <c r="V256" i="59"/>
  <c r="AH256" i="62"/>
  <c r="AH146" i="62"/>
  <c r="AH256" i="51"/>
  <c r="AH146" i="51"/>
  <c r="Q254" i="49"/>
  <c r="Q144" i="59"/>
  <c r="Q144" i="49"/>
  <c r="Q254" i="59"/>
  <c r="AC254" i="62"/>
  <c r="AC144" i="51"/>
  <c r="AC144" i="62"/>
  <c r="AC254" i="51"/>
  <c r="W32" i="53"/>
  <c r="W255" i="47"/>
  <c r="W145" i="47"/>
  <c r="W145" i="48"/>
  <c r="W255" i="48"/>
  <c r="X30" i="53"/>
  <c r="X143" i="47"/>
  <c r="X253" i="47"/>
  <c r="X143" i="48"/>
  <c r="X253" i="48"/>
  <c r="V253" i="49"/>
  <c r="V253" i="59"/>
  <c r="V143" i="49"/>
  <c r="V143" i="59"/>
  <c r="AH143" i="62"/>
  <c r="AH143" i="51"/>
  <c r="AH253" i="51"/>
  <c r="AH253" i="62"/>
  <c r="P254" i="49"/>
  <c r="P144" i="49"/>
  <c r="P144" i="59"/>
  <c r="P254" i="59"/>
  <c r="AB254" i="51"/>
  <c r="AB144" i="62"/>
  <c r="AB144" i="51"/>
  <c r="AB254" i="62"/>
  <c r="O253" i="59"/>
  <c r="O143" i="49"/>
  <c r="O143" i="59"/>
  <c r="O253" i="49"/>
  <c r="AA253" i="51"/>
  <c r="AA253" i="62"/>
  <c r="AA143" i="51"/>
  <c r="AA143" i="62"/>
  <c r="AP37" i="40"/>
  <c r="AC37" i="40"/>
  <c r="AB37" i="40"/>
  <c r="X37" i="40"/>
  <c r="W37" i="40"/>
  <c r="AG37" i="40"/>
  <c r="AJ37" i="40"/>
  <c r="AO37" i="40"/>
  <c r="Y37" i="40"/>
  <c r="X144" i="49" l="1"/>
  <c r="X144" i="59"/>
  <c r="X254" i="59"/>
  <c r="X254" i="49"/>
  <c r="AJ254" i="51"/>
  <c r="AJ144" i="62"/>
  <c r="AJ144" i="51"/>
  <c r="AJ254" i="62"/>
  <c r="N254" i="49"/>
  <c r="N144" i="49"/>
  <c r="N144" i="59"/>
  <c r="N254" i="59"/>
  <c r="Z144" i="62"/>
  <c r="Z254" i="51"/>
  <c r="Z254" i="62"/>
  <c r="Z144" i="51"/>
  <c r="W146" i="59"/>
  <c r="W146" i="49"/>
  <c r="W256" i="49"/>
  <c r="W256" i="59"/>
  <c r="AI146" i="51"/>
  <c r="AI256" i="62"/>
  <c r="AI256" i="51"/>
  <c r="AI146" i="62"/>
  <c r="S37" i="53"/>
  <c r="S150" i="47"/>
  <c r="S260" i="47"/>
  <c r="S150" i="48"/>
  <c r="S260" i="48"/>
  <c r="N255" i="59"/>
  <c r="N255" i="49"/>
  <c r="N145" i="49"/>
  <c r="N145" i="59"/>
  <c r="Z255" i="62"/>
  <c r="Z255" i="51"/>
  <c r="Z145" i="51"/>
  <c r="Z145" i="62"/>
  <c r="T145" i="59"/>
  <c r="T255" i="59"/>
  <c r="T255" i="49"/>
  <c r="T145" i="49"/>
  <c r="AF255" i="62"/>
  <c r="AF255" i="51"/>
  <c r="AF145" i="51"/>
  <c r="AF145" i="62"/>
  <c r="X145" i="49"/>
  <c r="X255" i="49"/>
  <c r="X255" i="59"/>
  <c r="X145" i="59"/>
  <c r="AJ145" i="62"/>
  <c r="AJ255" i="62"/>
  <c r="AJ255" i="51"/>
  <c r="AJ145" i="51"/>
  <c r="W144" i="59"/>
  <c r="W254" i="59"/>
  <c r="W254" i="49"/>
  <c r="W144" i="49"/>
  <c r="AI144" i="62"/>
  <c r="AI254" i="62"/>
  <c r="AI144" i="51"/>
  <c r="AI254" i="51"/>
  <c r="X143" i="59"/>
  <c r="X253" i="49"/>
  <c r="X253" i="59"/>
  <c r="X143" i="49"/>
  <c r="AJ143" i="51"/>
  <c r="AJ143" i="62"/>
  <c r="AJ253" i="62"/>
  <c r="AJ253" i="51"/>
  <c r="T254" i="59"/>
  <c r="T144" i="59"/>
  <c r="T254" i="49"/>
  <c r="T144" i="49"/>
  <c r="AF254" i="62"/>
  <c r="AF254" i="51"/>
  <c r="AF144" i="62"/>
  <c r="AF144" i="51"/>
  <c r="W255" i="59"/>
  <c r="W145" i="49"/>
  <c r="W145" i="59"/>
  <c r="W255" i="49"/>
  <c r="AI145" i="62"/>
  <c r="AI255" i="51"/>
  <c r="AI255" i="62"/>
  <c r="AI145" i="51"/>
  <c r="S34" i="53"/>
  <c r="S147" i="47"/>
  <c r="S257" i="47"/>
  <c r="S147" i="48"/>
  <c r="S257" i="48"/>
  <c r="S36" i="53"/>
  <c r="S259" i="47"/>
  <c r="S149" i="47"/>
  <c r="S149" i="48"/>
  <c r="S259" i="48"/>
  <c r="N146" i="49"/>
  <c r="N256" i="59"/>
  <c r="N146" i="59"/>
  <c r="N256" i="49"/>
  <c r="Z146" i="62"/>
  <c r="Z256" i="62"/>
  <c r="Z146" i="51"/>
  <c r="Z256" i="51"/>
  <c r="T146" i="49"/>
  <c r="T256" i="49"/>
  <c r="T146" i="59"/>
  <c r="T256" i="59"/>
  <c r="AF256" i="62"/>
  <c r="AF146" i="62"/>
  <c r="AF146" i="51"/>
  <c r="AF256" i="51"/>
  <c r="S35" i="53"/>
  <c r="S148" i="47"/>
  <c r="S258" i="47"/>
  <c r="S148" i="48"/>
  <c r="S258" i="48"/>
  <c r="T37" i="53"/>
  <c r="T260" i="47"/>
  <c r="T150" i="47"/>
  <c r="T150" i="48"/>
  <c r="T260" i="48"/>
  <c r="W253" i="59"/>
  <c r="W143" i="59"/>
  <c r="W143" i="49"/>
  <c r="W253" i="49"/>
  <c r="AI253" i="51"/>
  <c r="AI253" i="62"/>
  <c r="AI143" i="62"/>
  <c r="AI143" i="51"/>
  <c r="N143" i="59"/>
  <c r="N253" i="49"/>
  <c r="N143" i="49"/>
  <c r="N253" i="59"/>
  <c r="Z253" i="62"/>
  <c r="Z143" i="62"/>
  <c r="Z143" i="51"/>
  <c r="Z253" i="51"/>
  <c r="X256" i="49"/>
  <c r="X146" i="59"/>
  <c r="X256" i="59"/>
  <c r="X146" i="49"/>
  <c r="AJ256" i="51"/>
  <c r="AJ146" i="62"/>
  <c r="AJ256" i="62"/>
  <c r="AJ146" i="51"/>
  <c r="T253" i="49"/>
  <c r="T143" i="59"/>
  <c r="T253" i="59"/>
  <c r="T143" i="49"/>
  <c r="AF253" i="62"/>
  <c r="AF253" i="51"/>
  <c r="AF143" i="62"/>
  <c r="AF143" i="51"/>
  <c r="Q34" i="53" l="1"/>
  <c r="Q257" i="47"/>
  <c r="Q147" i="47"/>
  <c r="Q147" i="48"/>
  <c r="Q257" i="48"/>
  <c r="S148" i="59"/>
  <c r="S148" i="49"/>
  <c r="S258" i="59"/>
  <c r="S258" i="49"/>
  <c r="AE258" i="62"/>
  <c r="AE148" i="51"/>
  <c r="AE148" i="62"/>
  <c r="AE258" i="51"/>
  <c r="N36" i="53"/>
  <c r="N259" i="47"/>
  <c r="N149" i="47"/>
  <c r="N149" i="48"/>
  <c r="N259" i="48"/>
  <c r="T36" i="53"/>
  <c r="T149" i="47"/>
  <c r="T259" i="47"/>
  <c r="T149" i="48"/>
  <c r="T259" i="48"/>
  <c r="P37" i="53"/>
  <c r="P150" i="47"/>
  <c r="P260" i="47"/>
  <c r="P150" i="48"/>
  <c r="P260" i="48"/>
  <c r="Q35" i="53"/>
  <c r="Q258" i="47"/>
  <c r="Q148" i="47"/>
  <c r="Q148" i="48"/>
  <c r="Q258" i="48"/>
  <c r="S257" i="59"/>
  <c r="S147" i="59"/>
  <c r="S147" i="49"/>
  <c r="S257" i="49"/>
  <c r="AE147" i="51"/>
  <c r="AE257" i="62"/>
  <c r="AE147" i="62"/>
  <c r="AE257" i="51"/>
  <c r="N35" i="53"/>
  <c r="N258" i="47"/>
  <c r="N148" i="47"/>
  <c r="N148" i="48"/>
  <c r="N258" i="48"/>
  <c r="X35" i="53"/>
  <c r="X148" i="47"/>
  <c r="X258" i="47"/>
  <c r="X148" i="48"/>
  <c r="X258" i="48"/>
  <c r="P35" i="53"/>
  <c r="P258" i="47"/>
  <c r="P148" i="47"/>
  <c r="P148" i="48"/>
  <c r="P258" i="48"/>
  <c r="T150" i="49"/>
  <c r="T260" i="59"/>
  <c r="T260" i="49"/>
  <c r="T150" i="59"/>
  <c r="AF150" i="51"/>
  <c r="AF260" i="51"/>
  <c r="AF150" i="62"/>
  <c r="AF260" i="62"/>
  <c r="P34" i="53"/>
  <c r="P147" i="47"/>
  <c r="P257" i="47"/>
  <c r="P147" i="48"/>
  <c r="P257" i="48"/>
  <c r="Q36" i="53"/>
  <c r="Q259" i="47"/>
  <c r="Q149" i="47"/>
  <c r="Q149" i="48"/>
  <c r="Q259" i="48"/>
  <c r="N37" i="53"/>
  <c r="N150" i="47"/>
  <c r="N260" i="47"/>
  <c r="N150" i="48"/>
  <c r="N260" i="48"/>
  <c r="T34" i="53"/>
  <c r="T147" i="47"/>
  <c r="T257" i="47"/>
  <c r="T147" i="48"/>
  <c r="T257" i="48"/>
  <c r="X37" i="53"/>
  <c r="X260" i="47"/>
  <c r="X150" i="47"/>
  <c r="X150" i="48"/>
  <c r="X260" i="48"/>
  <c r="U36" i="53"/>
  <c r="U149" i="47"/>
  <c r="U259" i="47"/>
  <c r="U149" i="48"/>
  <c r="U259" i="48"/>
  <c r="U37" i="53"/>
  <c r="U260" i="47"/>
  <c r="U150" i="47"/>
  <c r="U150" i="48"/>
  <c r="U260" i="48"/>
  <c r="Q37" i="53"/>
  <c r="Q260" i="47"/>
  <c r="Q150" i="47"/>
  <c r="Q150" i="48"/>
  <c r="Q260" i="48"/>
  <c r="S149" i="59"/>
  <c r="S259" i="49"/>
  <c r="S149" i="49"/>
  <c r="S259" i="59"/>
  <c r="AE149" i="62"/>
  <c r="AE259" i="51"/>
  <c r="AE149" i="51"/>
  <c r="AE259" i="62"/>
  <c r="U35" i="53"/>
  <c r="U258" i="47"/>
  <c r="U148" i="47"/>
  <c r="U148" i="48"/>
  <c r="U258" i="48"/>
  <c r="X34" i="53"/>
  <c r="X147" i="47"/>
  <c r="X257" i="47"/>
  <c r="X147" i="48"/>
  <c r="X257" i="48"/>
  <c r="N34" i="53"/>
  <c r="N147" i="47"/>
  <c r="N257" i="47"/>
  <c r="N147" i="48"/>
  <c r="N257" i="48"/>
  <c r="U34" i="53"/>
  <c r="U257" i="47"/>
  <c r="U147" i="47"/>
  <c r="U147" i="48"/>
  <c r="U257" i="48"/>
  <c r="X36" i="53"/>
  <c r="X149" i="47"/>
  <c r="X259" i="47"/>
  <c r="X149" i="48"/>
  <c r="X259" i="48"/>
  <c r="P36" i="53"/>
  <c r="P149" i="47"/>
  <c r="P259" i="47"/>
  <c r="P149" i="48"/>
  <c r="P259" i="48"/>
  <c r="T35" i="53"/>
  <c r="T258" i="47"/>
  <c r="T148" i="47"/>
  <c r="T148" i="48"/>
  <c r="T258" i="48"/>
  <c r="S260" i="49"/>
  <c r="S260" i="59"/>
  <c r="S150" i="49"/>
  <c r="S150" i="59"/>
  <c r="AE260" i="51"/>
  <c r="AE260" i="62"/>
  <c r="AE150" i="51"/>
  <c r="AE150" i="62"/>
  <c r="T257" i="49" l="1"/>
  <c r="T147" i="59"/>
  <c r="T147" i="49"/>
  <c r="T257" i="59"/>
  <c r="AF147" i="62"/>
  <c r="AF147" i="51"/>
  <c r="AF257" i="51"/>
  <c r="AF257" i="62"/>
  <c r="P260" i="59"/>
  <c r="P150" i="49"/>
  <c r="P150" i="59"/>
  <c r="P260" i="49"/>
  <c r="AB260" i="51"/>
  <c r="AB150" i="62"/>
  <c r="AB150" i="51"/>
  <c r="AB260" i="62"/>
  <c r="R34" i="53"/>
  <c r="R257" i="47"/>
  <c r="R147" i="47"/>
  <c r="R147" i="48"/>
  <c r="R257" i="48"/>
  <c r="V36" i="53"/>
  <c r="V149" i="47"/>
  <c r="V259" i="47"/>
  <c r="V149" i="48"/>
  <c r="V259" i="48"/>
  <c r="V34" i="53"/>
  <c r="V257" i="47"/>
  <c r="V147" i="47"/>
  <c r="V147" i="48"/>
  <c r="V257" i="48"/>
  <c r="W37" i="53"/>
  <c r="W260" i="47"/>
  <c r="W150" i="47"/>
  <c r="W150" i="48"/>
  <c r="W260" i="48"/>
  <c r="O36" i="53"/>
  <c r="O149" i="47"/>
  <c r="O259" i="47"/>
  <c r="O149" i="48"/>
  <c r="O259" i="48"/>
  <c r="R37" i="53"/>
  <c r="R150" i="47"/>
  <c r="R260" i="47"/>
  <c r="R150" i="48"/>
  <c r="R260" i="48"/>
  <c r="T148" i="49"/>
  <c r="T258" i="59"/>
  <c r="T148" i="59"/>
  <c r="T258" i="49"/>
  <c r="AF148" i="51"/>
  <c r="AF258" i="62"/>
  <c r="AF148" i="62"/>
  <c r="AF258" i="51"/>
  <c r="U150" i="49"/>
  <c r="U150" i="59"/>
  <c r="U260" i="59"/>
  <c r="U260" i="49"/>
  <c r="AG150" i="62"/>
  <c r="AG150" i="51"/>
  <c r="AG260" i="51"/>
  <c r="AG260" i="62"/>
  <c r="X148" i="49"/>
  <c r="X258" i="59"/>
  <c r="X148" i="59"/>
  <c r="X258" i="49"/>
  <c r="AJ148" i="62"/>
  <c r="AJ258" i="51"/>
  <c r="AJ258" i="62"/>
  <c r="AJ148" i="51"/>
  <c r="V35" i="53"/>
  <c r="V148" i="47"/>
  <c r="V258" i="47"/>
  <c r="V148" i="48"/>
  <c r="V258" i="48"/>
  <c r="V37" i="53"/>
  <c r="V150" i="47"/>
  <c r="V260" i="47"/>
  <c r="V150" i="48"/>
  <c r="V260" i="48"/>
  <c r="R36" i="53"/>
  <c r="R259" i="47"/>
  <c r="R149" i="47"/>
  <c r="R149" i="48"/>
  <c r="R259" i="48"/>
  <c r="X257" i="49"/>
  <c r="X147" i="49"/>
  <c r="X257" i="59"/>
  <c r="X147" i="59"/>
  <c r="AJ147" i="62"/>
  <c r="AJ147" i="51"/>
  <c r="AJ257" i="62"/>
  <c r="AJ257" i="51"/>
  <c r="Q149" i="59"/>
  <c r="Q259" i="59"/>
  <c r="Q149" i="49"/>
  <c r="Q259" i="49"/>
  <c r="AC149" i="51"/>
  <c r="AC259" i="51"/>
  <c r="AC149" i="62"/>
  <c r="AC259" i="62"/>
  <c r="N149" i="49"/>
  <c r="N149" i="59"/>
  <c r="N259" i="49"/>
  <c r="N259" i="59"/>
  <c r="Z149" i="51"/>
  <c r="Z259" i="51"/>
  <c r="Z149" i="62"/>
  <c r="Z259" i="62"/>
  <c r="U257" i="49"/>
  <c r="U147" i="59"/>
  <c r="U147" i="49"/>
  <c r="U257" i="59"/>
  <c r="AG147" i="62"/>
  <c r="AG257" i="51"/>
  <c r="AG147" i="51"/>
  <c r="AG257" i="62"/>
  <c r="X149" i="59"/>
  <c r="X259" i="49"/>
  <c r="X149" i="49"/>
  <c r="X259" i="59"/>
  <c r="AJ149" i="62"/>
  <c r="AJ149" i="51"/>
  <c r="AJ259" i="62"/>
  <c r="AJ259" i="51"/>
  <c r="X260" i="59"/>
  <c r="X150" i="59"/>
  <c r="X150" i="49"/>
  <c r="X260" i="49"/>
  <c r="AJ260" i="62"/>
  <c r="AJ260" i="51"/>
  <c r="AJ150" i="62"/>
  <c r="AJ150" i="51"/>
  <c r="Q148" i="49"/>
  <c r="Q258" i="59"/>
  <c r="Q258" i="49"/>
  <c r="Q148" i="59"/>
  <c r="AC148" i="51"/>
  <c r="AC148" i="62"/>
  <c r="AC258" i="62"/>
  <c r="AC258" i="51"/>
  <c r="Q260" i="49"/>
  <c r="Q260" i="59"/>
  <c r="Q150" i="49"/>
  <c r="Q150" i="59"/>
  <c r="AC150" i="62"/>
  <c r="AC260" i="62"/>
  <c r="AC260" i="51"/>
  <c r="AC150" i="51"/>
  <c r="P258" i="49"/>
  <c r="P148" i="59"/>
  <c r="P148" i="49"/>
  <c r="P258" i="59"/>
  <c r="AB148" i="62"/>
  <c r="AB258" i="51"/>
  <c r="AB148" i="51"/>
  <c r="AB258" i="62"/>
  <c r="R35" i="53"/>
  <c r="R258" i="47"/>
  <c r="R148" i="47"/>
  <c r="R148" i="48"/>
  <c r="R258" i="48"/>
  <c r="N257" i="59"/>
  <c r="N257" i="49"/>
  <c r="N147" i="49"/>
  <c r="N147" i="59"/>
  <c r="Z257" i="51"/>
  <c r="Z147" i="62"/>
  <c r="Z257" i="62"/>
  <c r="Z147" i="51"/>
  <c r="N150" i="49"/>
  <c r="N260" i="49"/>
  <c r="N260" i="59"/>
  <c r="N150" i="59"/>
  <c r="Z260" i="62"/>
  <c r="Z150" i="62"/>
  <c r="Z150" i="51"/>
  <c r="Z260" i="51"/>
  <c r="T259" i="49"/>
  <c r="T149" i="49"/>
  <c r="T259" i="59"/>
  <c r="T149" i="59"/>
  <c r="AF149" i="51"/>
  <c r="AF259" i="51"/>
  <c r="AF149" i="62"/>
  <c r="AF259" i="62"/>
  <c r="W35" i="53"/>
  <c r="W258" i="47"/>
  <c r="W148" i="47"/>
  <c r="W148" i="48"/>
  <c r="W258" i="48"/>
  <c r="W34" i="53"/>
  <c r="W257" i="47"/>
  <c r="W147" i="47"/>
  <c r="W147" i="48"/>
  <c r="W257" i="48"/>
  <c r="O37" i="53"/>
  <c r="O260" i="47"/>
  <c r="O150" i="47"/>
  <c r="O150" i="48"/>
  <c r="O260" i="48"/>
  <c r="O34" i="53"/>
  <c r="O257" i="47"/>
  <c r="O147" i="47"/>
  <c r="O147" i="48"/>
  <c r="O257" i="48"/>
  <c r="P259" i="49"/>
  <c r="P149" i="49"/>
  <c r="P149" i="59"/>
  <c r="P259" i="59"/>
  <c r="AB149" i="62"/>
  <c r="AB149" i="51"/>
  <c r="AB259" i="62"/>
  <c r="AB259" i="51"/>
  <c r="U259" i="49"/>
  <c r="U259" i="59"/>
  <c r="U149" i="59"/>
  <c r="U149" i="49"/>
  <c r="AG149" i="62"/>
  <c r="AG259" i="51"/>
  <c r="AG149" i="51"/>
  <c r="AG259" i="62"/>
  <c r="N148" i="49"/>
  <c r="N148" i="59"/>
  <c r="N258" i="49"/>
  <c r="N258" i="59"/>
  <c r="Z148" i="62"/>
  <c r="Z258" i="62"/>
  <c r="Z258" i="51"/>
  <c r="Z148" i="51"/>
  <c r="W36" i="53"/>
  <c r="W149" i="47"/>
  <c r="W259" i="47"/>
  <c r="W149" i="48"/>
  <c r="W259" i="48"/>
  <c r="O35" i="53"/>
  <c r="O258" i="47"/>
  <c r="O148" i="47"/>
  <c r="O148" i="48"/>
  <c r="O258" i="48"/>
  <c r="U148" i="49"/>
  <c r="U258" i="49"/>
  <c r="U258" i="59"/>
  <c r="U148" i="59"/>
  <c r="AG258" i="51"/>
  <c r="AG258" i="62"/>
  <c r="AG148" i="51"/>
  <c r="AG148" i="62"/>
  <c r="P257" i="59"/>
  <c r="P147" i="49"/>
  <c r="P257" i="49"/>
  <c r="P147" i="59"/>
  <c r="AB257" i="51"/>
  <c r="AB257" i="62"/>
  <c r="AB147" i="51"/>
  <c r="AB147" i="62"/>
  <c r="Q257" i="49"/>
  <c r="Q147" i="49"/>
  <c r="Q147" i="59"/>
  <c r="Q257" i="59"/>
  <c r="AC147" i="62"/>
  <c r="AC257" i="51"/>
  <c r="AC257" i="62"/>
  <c r="AC147" i="51"/>
  <c r="AH38" i="40"/>
  <c r="AI38" i="40"/>
  <c r="W147" i="59" l="1"/>
  <c r="W147" i="49"/>
  <c r="W257" i="49"/>
  <c r="W257" i="59"/>
  <c r="AI147" i="62"/>
  <c r="AI257" i="51"/>
  <c r="AI257" i="62"/>
  <c r="AI147" i="51"/>
  <c r="W150" i="49"/>
  <c r="W260" i="59"/>
  <c r="W150" i="59"/>
  <c r="W260" i="49"/>
  <c r="AI150" i="51"/>
  <c r="AI260" i="51"/>
  <c r="AI260" i="62"/>
  <c r="AI150" i="62"/>
  <c r="W149" i="59"/>
  <c r="W259" i="59"/>
  <c r="W259" i="49"/>
  <c r="W149" i="49"/>
  <c r="AI259" i="62"/>
  <c r="AI259" i="51"/>
  <c r="AI149" i="51"/>
  <c r="AI149" i="62"/>
  <c r="V148" i="49"/>
  <c r="V258" i="59"/>
  <c r="V148" i="59"/>
  <c r="V258" i="49"/>
  <c r="AH148" i="51"/>
  <c r="AH148" i="62"/>
  <c r="AH258" i="51"/>
  <c r="AH258" i="62"/>
  <c r="R148" i="49"/>
  <c r="R148" i="59"/>
  <c r="R258" i="49"/>
  <c r="R258" i="59"/>
  <c r="AD148" i="62"/>
  <c r="AD258" i="51"/>
  <c r="AD148" i="51"/>
  <c r="AD258" i="62"/>
  <c r="V149" i="49"/>
  <c r="V149" i="59"/>
  <c r="V259" i="49"/>
  <c r="V259" i="59"/>
  <c r="AH149" i="51"/>
  <c r="AH259" i="62"/>
  <c r="AH149" i="62"/>
  <c r="AH259" i="51"/>
  <c r="O260" i="59"/>
  <c r="O150" i="59"/>
  <c r="O150" i="49"/>
  <c r="O260" i="49"/>
  <c r="AA150" i="62"/>
  <c r="AA150" i="51"/>
  <c r="AA260" i="62"/>
  <c r="AA260" i="51"/>
  <c r="O149" i="49"/>
  <c r="O259" i="59"/>
  <c r="O149" i="59"/>
  <c r="O259" i="49"/>
  <c r="AA149" i="62"/>
  <c r="AA259" i="62"/>
  <c r="AA259" i="51"/>
  <c r="AA149" i="51"/>
  <c r="O258" i="59"/>
  <c r="O258" i="49"/>
  <c r="O148" i="59"/>
  <c r="O148" i="49"/>
  <c r="AA258" i="51"/>
  <c r="AA148" i="62"/>
  <c r="AA258" i="62"/>
  <c r="AA148" i="51"/>
  <c r="V150" i="49"/>
  <c r="V150" i="59"/>
  <c r="V260" i="49"/>
  <c r="V260" i="59"/>
  <c r="AH260" i="62"/>
  <c r="AH150" i="51"/>
  <c r="AH260" i="51"/>
  <c r="AH150" i="62"/>
  <c r="W148" i="59"/>
  <c r="W258" i="49"/>
  <c r="W258" i="59"/>
  <c r="W148" i="49"/>
  <c r="AI258" i="51"/>
  <c r="AI148" i="62"/>
  <c r="AI148" i="51"/>
  <c r="AI258" i="62"/>
  <c r="V257" i="59"/>
  <c r="V147" i="49"/>
  <c r="V147" i="59"/>
  <c r="V257" i="49"/>
  <c r="AH257" i="51"/>
  <c r="AH257" i="62"/>
  <c r="AH147" i="51"/>
  <c r="AH147" i="62"/>
  <c r="O257" i="49"/>
  <c r="O147" i="59"/>
  <c r="O257" i="59"/>
  <c r="O147" i="49"/>
  <c r="AA257" i="62"/>
  <c r="AA257" i="51"/>
  <c r="AA147" i="51"/>
  <c r="AA147" i="62"/>
  <c r="R260" i="49"/>
  <c r="R150" i="49"/>
  <c r="R150" i="59"/>
  <c r="R260" i="59"/>
  <c r="AD150" i="51"/>
  <c r="AD260" i="62"/>
  <c r="AD260" i="51"/>
  <c r="AD150" i="62"/>
  <c r="R149" i="49"/>
  <c r="R259" i="59"/>
  <c r="R259" i="49"/>
  <c r="R149" i="59"/>
  <c r="AD259" i="51"/>
  <c r="AD149" i="51"/>
  <c r="AD149" i="62"/>
  <c r="AD259" i="62"/>
  <c r="R257" i="59"/>
  <c r="R147" i="59"/>
  <c r="R257" i="49"/>
  <c r="R147" i="49"/>
  <c r="AD147" i="62"/>
  <c r="AD147" i="51"/>
  <c r="AD257" i="62"/>
  <c r="AD257" i="51"/>
  <c r="AJ38" i="40"/>
  <c r="AE38" i="40"/>
  <c r="Y38" i="40"/>
  <c r="X38" i="40"/>
  <c r="AO38" i="40"/>
  <c r="AN38" i="40"/>
  <c r="W38" i="40" l="1"/>
  <c r="AC38" i="40"/>
  <c r="AB38" i="40"/>
  <c r="AG38" i="40"/>
  <c r="Z38" i="40"/>
  <c r="AP38" i="40"/>
  <c r="AF38" i="40"/>
  <c r="AD38" i="40"/>
  <c r="AA38" i="40"/>
  <c r="T40" i="53" l="1"/>
  <c r="T263" i="47"/>
  <c r="T153" i="47"/>
  <c r="T153" i="48"/>
  <c r="T263" i="48"/>
  <c r="V38" i="53" l="1"/>
  <c r="V151" i="47"/>
  <c r="V261" i="47"/>
  <c r="V151" i="48"/>
  <c r="V261" i="48"/>
  <c r="U39" i="53"/>
  <c r="U152" i="47"/>
  <c r="U262" i="47"/>
  <c r="U152" i="48"/>
  <c r="U262" i="48"/>
  <c r="S38" i="53"/>
  <c r="S261" i="47"/>
  <c r="S151" i="47"/>
  <c r="S151" i="48"/>
  <c r="S261" i="48"/>
  <c r="W39" i="53"/>
  <c r="W262" i="47"/>
  <c r="W152" i="47"/>
  <c r="W152" i="48"/>
  <c r="W262" i="48"/>
  <c r="T38" i="53"/>
  <c r="T151" i="47"/>
  <c r="T261" i="47"/>
  <c r="T151" i="48"/>
  <c r="T261" i="48"/>
  <c r="X39" i="53"/>
  <c r="X262" i="47"/>
  <c r="X152" i="47"/>
  <c r="X152" i="48"/>
  <c r="X262" i="48"/>
  <c r="U38" i="53"/>
  <c r="U261" i="47"/>
  <c r="U151" i="47"/>
  <c r="U151" i="48"/>
  <c r="U261" i="48"/>
  <c r="V40" i="53"/>
  <c r="V153" i="47"/>
  <c r="V263" i="47"/>
  <c r="V153" i="48"/>
  <c r="V263" i="48"/>
  <c r="U40" i="53"/>
  <c r="U153" i="47"/>
  <c r="U263" i="47"/>
  <c r="U153" i="48"/>
  <c r="U263" i="48"/>
  <c r="X38" i="53"/>
  <c r="X261" i="47"/>
  <c r="X151" i="47"/>
  <c r="X151" i="48"/>
  <c r="X261" i="48"/>
  <c r="S40" i="53"/>
  <c r="S153" i="47"/>
  <c r="S263" i="47"/>
  <c r="S153" i="48"/>
  <c r="S263" i="48"/>
  <c r="X40" i="53"/>
  <c r="X153" i="47"/>
  <c r="X263" i="47"/>
  <c r="X153" i="48"/>
  <c r="X263" i="48"/>
  <c r="T39" i="53"/>
  <c r="T262" i="47"/>
  <c r="T152" i="47"/>
  <c r="T152" i="48"/>
  <c r="T262" i="48"/>
  <c r="R40" i="53"/>
  <c r="R153" i="47"/>
  <c r="R263" i="47"/>
  <c r="R153" i="48"/>
  <c r="R263" i="48"/>
  <c r="P40" i="53"/>
  <c r="P153" i="47"/>
  <c r="P263" i="47"/>
  <c r="P153" i="48"/>
  <c r="P263" i="48"/>
  <c r="T41" i="53"/>
  <c r="T264" i="47"/>
  <c r="T154" i="47"/>
  <c r="T154" i="48"/>
  <c r="T264" i="48"/>
  <c r="U41" i="53"/>
  <c r="U264" i="47"/>
  <c r="U154" i="47"/>
  <c r="U154" i="48"/>
  <c r="U264" i="48"/>
  <c r="V39" i="53"/>
  <c r="V152" i="47"/>
  <c r="V262" i="47"/>
  <c r="V152" i="48"/>
  <c r="V262" i="48"/>
  <c r="X41" i="53"/>
  <c r="X264" i="47"/>
  <c r="X154" i="47"/>
  <c r="X154" i="48"/>
  <c r="X264" i="48"/>
  <c r="S41" i="53"/>
  <c r="S264" i="47"/>
  <c r="S154" i="47"/>
  <c r="S154" i="48"/>
  <c r="S264" i="48"/>
  <c r="V41" i="53"/>
  <c r="V264" i="47"/>
  <c r="V154" i="47"/>
  <c r="V154" i="48"/>
  <c r="V264" i="48"/>
  <c r="W38" i="53"/>
  <c r="W151" i="47"/>
  <c r="W261" i="47"/>
  <c r="W151" i="48"/>
  <c r="W261" i="48"/>
  <c r="W40" i="53"/>
  <c r="W263" i="47"/>
  <c r="W153" i="47"/>
  <c r="W153" i="48"/>
  <c r="W263" i="48"/>
  <c r="S39" i="53"/>
  <c r="S152" i="47"/>
  <c r="S262" i="47"/>
  <c r="S152" i="48"/>
  <c r="S262" i="48"/>
  <c r="W41" i="53"/>
  <c r="W154" i="47"/>
  <c r="W264" i="47"/>
  <c r="W154" i="48"/>
  <c r="W264" i="48"/>
  <c r="T263" i="59"/>
  <c r="T153" i="59"/>
  <c r="T153" i="49"/>
  <c r="T263" i="49"/>
  <c r="AF263" i="51"/>
  <c r="AF153" i="62"/>
  <c r="AF153" i="51"/>
  <c r="AF263" i="62"/>
  <c r="X39" i="40"/>
  <c r="AO39" i="40"/>
  <c r="AB39" i="40"/>
  <c r="AF39" i="40"/>
  <c r="W39" i="40"/>
  <c r="Z39" i="40"/>
  <c r="AI39" i="40"/>
  <c r="AA39" i="40"/>
  <c r="AG39" i="40"/>
  <c r="AE39" i="40"/>
  <c r="AH39" i="40"/>
  <c r="AJ39" i="40"/>
  <c r="R41" i="53" l="1"/>
  <c r="R264" i="47"/>
  <c r="R154" i="47"/>
  <c r="R154" i="48"/>
  <c r="R264" i="48"/>
  <c r="N38" i="53"/>
  <c r="N261" i="47"/>
  <c r="N151" i="47"/>
  <c r="N151" i="48"/>
  <c r="N261" i="48"/>
  <c r="S264" i="59"/>
  <c r="S154" i="59"/>
  <c r="S154" i="49"/>
  <c r="S264" i="49"/>
  <c r="AE154" i="51"/>
  <c r="AE154" i="62"/>
  <c r="AE264" i="51"/>
  <c r="AE264" i="62"/>
  <c r="X153" i="59"/>
  <c r="X263" i="49"/>
  <c r="X263" i="59"/>
  <c r="X153" i="49"/>
  <c r="AJ263" i="62"/>
  <c r="AJ263" i="51"/>
  <c r="AJ153" i="62"/>
  <c r="AJ153" i="51"/>
  <c r="W262" i="59"/>
  <c r="W152" i="59"/>
  <c r="W262" i="49"/>
  <c r="W152" i="49"/>
  <c r="AI152" i="51"/>
  <c r="AI262" i="51"/>
  <c r="AI262" i="62"/>
  <c r="AI152" i="62"/>
  <c r="N40" i="53"/>
  <c r="N263" i="47"/>
  <c r="N153" i="47"/>
  <c r="N153" i="48"/>
  <c r="N263" i="48"/>
  <c r="Q40" i="53"/>
  <c r="Q153" i="47"/>
  <c r="Q263" i="47"/>
  <c r="Q153" i="48"/>
  <c r="Q263" i="48"/>
  <c r="R38" i="53"/>
  <c r="R261" i="47"/>
  <c r="R151" i="47"/>
  <c r="R151" i="48"/>
  <c r="R261" i="48"/>
  <c r="P38" i="53"/>
  <c r="P151" i="47"/>
  <c r="P261" i="47"/>
  <c r="P151" i="48"/>
  <c r="P261" i="48"/>
  <c r="R39" i="53"/>
  <c r="R262" i="47"/>
  <c r="R152" i="47"/>
  <c r="R152" i="48"/>
  <c r="R262" i="48"/>
  <c r="O41" i="53"/>
  <c r="O264" i="47"/>
  <c r="O154" i="47"/>
  <c r="O154" i="48"/>
  <c r="O264" i="48"/>
  <c r="W263" i="49"/>
  <c r="W153" i="49"/>
  <c r="W263" i="59"/>
  <c r="W153" i="59"/>
  <c r="AI153" i="51"/>
  <c r="AI263" i="51"/>
  <c r="AI153" i="62"/>
  <c r="AI263" i="62"/>
  <c r="P263" i="59"/>
  <c r="P153" i="59"/>
  <c r="P153" i="49"/>
  <c r="P263" i="49"/>
  <c r="AB263" i="62"/>
  <c r="AB263" i="51"/>
  <c r="AB153" i="51"/>
  <c r="AB153" i="62"/>
  <c r="U151" i="49"/>
  <c r="U261" i="49"/>
  <c r="U261" i="59"/>
  <c r="U151" i="59"/>
  <c r="AG261" i="51"/>
  <c r="AG151" i="62"/>
  <c r="AG151" i="51"/>
  <c r="AG261" i="62"/>
  <c r="Q41" i="53"/>
  <c r="Q264" i="47"/>
  <c r="Q154" i="47"/>
  <c r="Q154" i="48"/>
  <c r="Q264" i="48"/>
  <c r="Q39" i="53"/>
  <c r="Q152" i="47"/>
  <c r="Q262" i="47"/>
  <c r="Q152" i="48"/>
  <c r="Q262" i="48"/>
  <c r="N39" i="53"/>
  <c r="N152" i="47"/>
  <c r="N262" i="47"/>
  <c r="N152" i="48"/>
  <c r="N262" i="48"/>
  <c r="V262" i="59"/>
  <c r="V152" i="49"/>
  <c r="V152" i="59"/>
  <c r="V262" i="49"/>
  <c r="AH262" i="62"/>
  <c r="AH262" i="51"/>
  <c r="AH152" i="62"/>
  <c r="AH152" i="51"/>
  <c r="X151" i="59"/>
  <c r="X261" i="49"/>
  <c r="X261" i="59"/>
  <c r="X151" i="49"/>
  <c r="AJ151" i="51"/>
  <c r="AJ261" i="62"/>
  <c r="AJ261" i="51"/>
  <c r="AJ151" i="62"/>
  <c r="U152" i="59"/>
  <c r="U152" i="49"/>
  <c r="U262" i="49"/>
  <c r="U262" i="59"/>
  <c r="AG262" i="62"/>
  <c r="AG262" i="51"/>
  <c r="AG152" i="51"/>
  <c r="AG152" i="62"/>
  <c r="V264" i="59"/>
  <c r="V154" i="59"/>
  <c r="V154" i="49"/>
  <c r="V264" i="49"/>
  <c r="AH264" i="62"/>
  <c r="AH154" i="51"/>
  <c r="AH264" i="51"/>
  <c r="AH154" i="62"/>
  <c r="T152" i="49"/>
  <c r="T262" i="59"/>
  <c r="T152" i="59"/>
  <c r="T262" i="49"/>
  <c r="AF152" i="62"/>
  <c r="AF262" i="51"/>
  <c r="AF152" i="51"/>
  <c r="AF262" i="62"/>
  <c r="T261" i="49"/>
  <c r="T261" i="59"/>
  <c r="T151" i="49"/>
  <c r="T151" i="59"/>
  <c r="AF151" i="62"/>
  <c r="AF261" i="62"/>
  <c r="AF151" i="51"/>
  <c r="AF261" i="51"/>
  <c r="P39" i="53"/>
  <c r="P152" i="47"/>
  <c r="P262" i="47"/>
  <c r="P152" i="48"/>
  <c r="P262" i="48"/>
  <c r="O39" i="53"/>
  <c r="O262" i="47"/>
  <c r="O152" i="47"/>
  <c r="O152" i="48"/>
  <c r="O262" i="48"/>
  <c r="S262" i="59"/>
  <c r="S262" i="49"/>
  <c r="S152" i="49"/>
  <c r="S152" i="59"/>
  <c r="AE152" i="51"/>
  <c r="AE262" i="51"/>
  <c r="AE152" i="62"/>
  <c r="AE262" i="62"/>
  <c r="T154" i="49"/>
  <c r="T154" i="59"/>
  <c r="T264" i="59"/>
  <c r="T264" i="49"/>
  <c r="AF154" i="62"/>
  <c r="AF154" i="51"/>
  <c r="AF264" i="51"/>
  <c r="AF264" i="62"/>
  <c r="V153" i="59"/>
  <c r="V153" i="49"/>
  <c r="V263" i="49"/>
  <c r="V263" i="59"/>
  <c r="AH263" i="62"/>
  <c r="AH153" i="62"/>
  <c r="AH263" i="51"/>
  <c r="AH153" i="51"/>
  <c r="Q38" i="53"/>
  <c r="Q151" i="47"/>
  <c r="Q261" i="47"/>
  <c r="Q151" i="48"/>
  <c r="Q261" i="48"/>
  <c r="X264" i="59"/>
  <c r="X154" i="49"/>
  <c r="X154" i="59"/>
  <c r="X264" i="49"/>
  <c r="AJ264" i="62"/>
  <c r="AJ154" i="51"/>
  <c r="AJ154" i="62"/>
  <c r="AJ264" i="51"/>
  <c r="S263" i="59"/>
  <c r="S153" i="59"/>
  <c r="S263" i="49"/>
  <c r="S153" i="49"/>
  <c r="AE153" i="51"/>
  <c r="AE263" i="51"/>
  <c r="AE153" i="62"/>
  <c r="AE263" i="62"/>
  <c r="S261" i="49"/>
  <c r="S151" i="49"/>
  <c r="S151" i="59"/>
  <c r="S261" i="59"/>
  <c r="AE261" i="62"/>
  <c r="AE151" i="51"/>
  <c r="AE261" i="51"/>
  <c r="AE151" i="62"/>
  <c r="O40" i="53"/>
  <c r="O263" i="47"/>
  <c r="O153" i="47"/>
  <c r="O153" i="48"/>
  <c r="O263" i="48"/>
  <c r="W261" i="49"/>
  <c r="W261" i="59"/>
  <c r="W151" i="49"/>
  <c r="W151" i="59"/>
  <c r="AI261" i="62"/>
  <c r="AI261" i="51"/>
  <c r="AI151" i="51"/>
  <c r="AI151" i="62"/>
  <c r="R153" i="49"/>
  <c r="R263" i="59"/>
  <c r="R263" i="49"/>
  <c r="R153" i="59"/>
  <c r="AD153" i="62"/>
  <c r="AD153" i="51"/>
  <c r="AD263" i="51"/>
  <c r="AD263" i="62"/>
  <c r="X262" i="59"/>
  <c r="X152" i="49"/>
  <c r="X152" i="59"/>
  <c r="X262" i="49"/>
  <c r="AJ152" i="62"/>
  <c r="AJ262" i="62"/>
  <c r="AJ262" i="51"/>
  <c r="AJ152" i="51"/>
  <c r="N41" i="53"/>
  <c r="N264" i="47"/>
  <c r="N154" i="47"/>
  <c r="N154" i="48"/>
  <c r="N264" i="48"/>
  <c r="O38" i="53"/>
  <c r="O261" i="47"/>
  <c r="O151" i="47"/>
  <c r="O151" i="48"/>
  <c r="O261" i="48"/>
  <c r="P41" i="53"/>
  <c r="P264" i="47"/>
  <c r="P154" i="47"/>
  <c r="P154" i="48"/>
  <c r="P264" i="48"/>
  <c r="W264" i="59"/>
  <c r="W264" i="49"/>
  <c r="W154" i="59"/>
  <c r="W154" i="49"/>
  <c r="AI264" i="62"/>
  <c r="AI264" i="51"/>
  <c r="AI154" i="62"/>
  <c r="AI154" i="51"/>
  <c r="U154" i="49"/>
  <c r="U264" i="59"/>
  <c r="U264" i="49"/>
  <c r="U154" i="59"/>
  <c r="AG264" i="51"/>
  <c r="AG154" i="51"/>
  <c r="AG154" i="62"/>
  <c r="AG264" i="62"/>
  <c r="U263" i="49"/>
  <c r="U153" i="49"/>
  <c r="U263" i="59"/>
  <c r="U153" i="59"/>
  <c r="AG263" i="51"/>
  <c r="AG263" i="62"/>
  <c r="AG153" i="51"/>
  <c r="AG153" i="62"/>
  <c r="V261" i="49"/>
  <c r="V151" i="49"/>
  <c r="V151" i="59"/>
  <c r="V261" i="59"/>
  <c r="AH261" i="51"/>
  <c r="AH151" i="51"/>
  <c r="AH151" i="62"/>
  <c r="AH261" i="62"/>
  <c r="AN39" i="40"/>
  <c r="AD39" i="40"/>
  <c r="Y39" i="40"/>
  <c r="AC39" i="40"/>
  <c r="P262" i="59" l="1"/>
  <c r="P152" i="59"/>
  <c r="P152" i="49"/>
  <c r="P262" i="49"/>
  <c r="AB152" i="51"/>
  <c r="AB152" i="62"/>
  <c r="AB262" i="62"/>
  <c r="AB262" i="51"/>
  <c r="Q263" i="49"/>
  <c r="Q153" i="59"/>
  <c r="Q153" i="49"/>
  <c r="Q263" i="59"/>
  <c r="AC263" i="62"/>
  <c r="AC153" i="62"/>
  <c r="AC263" i="51"/>
  <c r="AC153" i="51"/>
  <c r="O153" i="49"/>
  <c r="O263" i="49"/>
  <c r="O263" i="59"/>
  <c r="O153" i="59"/>
  <c r="AA153" i="51"/>
  <c r="AA263" i="62"/>
  <c r="AA263" i="51"/>
  <c r="AA153" i="62"/>
  <c r="R152" i="49"/>
  <c r="R152" i="59"/>
  <c r="R262" i="59"/>
  <c r="R262" i="49"/>
  <c r="AD262" i="62"/>
  <c r="AD262" i="51"/>
  <c r="AD152" i="62"/>
  <c r="AD152" i="51"/>
  <c r="P264" i="49"/>
  <c r="P154" i="49"/>
  <c r="P264" i="59"/>
  <c r="P154" i="59"/>
  <c r="AB264" i="62"/>
  <c r="AB264" i="51"/>
  <c r="AB154" i="62"/>
  <c r="AB154" i="51"/>
  <c r="Q262" i="49"/>
  <c r="Q152" i="59"/>
  <c r="Q152" i="49"/>
  <c r="Q262" i="59"/>
  <c r="AC152" i="62"/>
  <c r="AC152" i="51"/>
  <c r="AC262" i="51"/>
  <c r="AC262" i="62"/>
  <c r="N261" i="49"/>
  <c r="N151" i="49"/>
  <c r="N261" i="59"/>
  <c r="N151" i="59"/>
  <c r="Z261" i="62"/>
  <c r="Z261" i="51"/>
  <c r="Z151" i="51"/>
  <c r="Z151" i="62"/>
  <c r="O262" i="49"/>
  <c r="O152" i="59"/>
  <c r="O262" i="59"/>
  <c r="O152" i="49"/>
  <c r="AA152" i="51"/>
  <c r="AA262" i="62"/>
  <c r="AA262" i="51"/>
  <c r="AA152" i="62"/>
  <c r="R261" i="49"/>
  <c r="R151" i="49"/>
  <c r="R151" i="59"/>
  <c r="R261" i="59"/>
  <c r="AD261" i="62"/>
  <c r="AD151" i="62"/>
  <c r="AD261" i="51"/>
  <c r="AD151" i="51"/>
  <c r="N264" i="59"/>
  <c r="N154" i="49"/>
  <c r="N154" i="59"/>
  <c r="N264" i="49"/>
  <c r="Z264" i="62"/>
  <c r="Z154" i="62"/>
  <c r="Z264" i="51"/>
  <c r="Z154" i="51"/>
  <c r="O154" i="49"/>
  <c r="O154" i="59"/>
  <c r="O264" i="59"/>
  <c r="O264" i="49"/>
  <c r="AA264" i="51"/>
  <c r="AA154" i="62"/>
  <c r="AA264" i="62"/>
  <c r="AA154" i="51"/>
  <c r="N152" i="49"/>
  <c r="N262" i="59"/>
  <c r="N262" i="49"/>
  <c r="N152" i="59"/>
  <c r="Z262" i="51"/>
  <c r="Z262" i="62"/>
  <c r="Z152" i="51"/>
  <c r="Z152" i="62"/>
  <c r="N263" i="59"/>
  <c r="N153" i="49"/>
  <c r="N263" i="49"/>
  <c r="N153" i="59"/>
  <c r="Z153" i="62"/>
  <c r="Z263" i="62"/>
  <c r="Z153" i="51"/>
  <c r="Z263" i="51"/>
  <c r="Q44" i="53"/>
  <c r="Q267" i="47"/>
  <c r="Q157" i="47"/>
  <c r="Q157" i="48"/>
  <c r="Q267" i="48"/>
  <c r="Q151" i="59"/>
  <c r="Q261" i="59"/>
  <c r="Q151" i="49"/>
  <c r="Q261" i="49"/>
  <c r="AC151" i="51"/>
  <c r="AC261" i="62"/>
  <c r="AC261" i="51"/>
  <c r="AC151" i="62"/>
  <c r="P151" i="59"/>
  <c r="P261" i="59"/>
  <c r="P151" i="49"/>
  <c r="P261" i="49"/>
  <c r="AB151" i="51"/>
  <c r="AB261" i="62"/>
  <c r="AB151" i="62"/>
  <c r="AB261" i="51"/>
  <c r="O151" i="59"/>
  <c r="O261" i="49"/>
  <c r="O151" i="49"/>
  <c r="O261" i="59"/>
  <c r="AA151" i="51"/>
  <c r="AA261" i="62"/>
  <c r="AA261" i="51"/>
  <c r="AA151" i="62"/>
  <c r="Q264" i="49"/>
  <c r="Q154" i="49"/>
  <c r="Q264" i="59"/>
  <c r="Q154" i="59"/>
  <c r="AC264" i="51"/>
  <c r="AC154" i="51"/>
  <c r="AC154" i="62"/>
  <c r="AC264" i="62"/>
  <c r="R264" i="59"/>
  <c r="R264" i="49"/>
  <c r="R154" i="59"/>
  <c r="R154" i="49"/>
  <c r="AD154" i="62"/>
  <c r="AD264" i="62"/>
  <c r="AD264" i="51"/>
  <c r="AD154" i="51"/>
  <c r="AP39" i="40"/>
  <c r="N44" i="53" l="1"/>
  <c r="N267" i="47"/>
  <c r="N157" i="47"/>
  <c r="N157" i="48"/>
  <c r="N267" i="48"/>
  <c r="W45" i="53"/>
  <c r="W158" i="47"/>
  <c r="W268" i="47"/>
  <c r="W158" i="48"/>
  <c r="W268" i="48"/>
  <c r="P42" i="53"/>
  <c r="P265" i="47"/>
  <c r="P155" i="47"/>
  <c r="P155" i="48"/>
  <c r="P265" i="48"/>
  <c r="N42" i="53"/>
  <c r="N265" i="47"/>
  <c r="N155" i="47"/>
  <c r="N155" i="48"/>
  <c r="N265" i="48"/>
  <c r="P44" i="53"/>
  <c r="P267" i="47"/>
  <c r="P157" i="47"/>
  <c r="P157" i="48"/>
  <c r="P267" i="48"/>
  <c r="P43" i="53"/>
  <c r="P266" i="47"/>
  <c r="P156" i="47"/>
  <c r="P156" i="48"/>
  <c r="P266" i="48"/>
  <c r="N43" i="53"/>
  <c r="N266" i="47"/>
  <c r="N156" i="47"/>
  <c r="N156" i="48"/>
  <c r="N266" i="48"/>
  <c r="Q45" i="53"/>
  <c r="Q268" i="47"/>
  <c r="Q158" i="47"/>
  <c r="Q158" i="48"/>
  <c r="Q268" i="48"/>
  <c r="W44" i="53"/>
  <c r="W157" i="47"/>
  <c r="W267" i="47"/>
  <c r="W157" i="48"/>
  <c r="W267" i="48"/>
  <c r="Q42" i="53"/>
  <c r="Q265" i="47"/>
  <c r="Q155" i="47"/>
  <c r="Q155" i="48"/>
  <c r="Q265" i="48"/>
  <c r="N45" i="53"/>
  <c r="N158" i="47"/>
  <c r="N268" i="47"/>
  <c r="N158" i="48"/>
  <c r="N268" i="48"/>
  <c r="W42" i="53"/>
  <c r="W155" i="47"/>
  <c r="W265" i="47"/>
  <c r="W155" i="48"/>
  <c r="W265" i="48"/>
  <c r="O44" i="53"/>
  <c r="O267" i="47"/>
  <c r="O157" i="47"/>
  <c r="O157" i="48"/>
  <c r="O267" i="48"/>
  <c r="W43" i="53"/>
  <c r="W156" i="47"/>
  <c r="W266" i="47"/>
  <c r="W156" i="48"/>
  <c r="W266" i="48"/>
  <c r="Q43" i="53"/>
  <c r="Q156" i="47"/>
  <c r="Q266" i="47"/>
  <c r="Q156" i="48"/>
  <c r="Q266" i="48"/>
  <c r="P45" i="53"/>
  <c r="P268" i="47"/>
  <c r="P158" i="47"/>
  <c r="P158" i="48"/>
  <c r="P268" i="48"/>
  <c r="Q267" i="49"/>
  <c r="Q157" i="49"/>
  <c r="Q157" i="59"/>
  <c r="Q267" i="59"/>
  <c r="AC157" i="51"/>
  <c r="AC267" i="51"/>
  <c r="AC157" i="62"/>
  <c r="AC267" i="62"/>
  <c r="U42" i="53" l="1"/>
  <c r="U265" i="47"/>
  <c r="U155" i="47"/>
  <c r="U155" i="48"/>
  <c r="U265" i="48"/>
  <c r="V42" i="53"/>
  <c r="V155" i="47"/>
  <c r="V265" i="47"/>
  <c r="V155" i="48"/>
  <c r="V265" i="48"/>
  <c r="W155" i="59"/>
  <c r="W265" i="59"/>
  <c r="W155" i="49"/>
  <c r="W265" i="49"/>
  <c r="AI265" i="51"/>
  <c r="AI265" i="62"/>
  <c r="AI155" i="51"/>
  <c r="AI155" i="62"/>
  <c r="N265" i="49"/>
  <c r="N155" i="49"/>
  <c r="N265" i="59"/>
  <c r="N155" i="59"/>
  <c r="Z155" i="51"/>
  <c r="Z265" i="51"/>
  <c r="Z155" i="62"/>
  <c r="Z265" i="62"/>
  <c r="X44" i="53"/>
  <c r="X157" i="47"/>
  <c r="X267" i="47"/>
  <c r="X157" i="48"/>
  <c r="X267" i="48"/>
  <c r="Q266" i="59"/>
  <c r="Q156" i="49"/>
  <c r="Q156" i="59"/>
  <c r="Q266" i="49"/>
  <c r="AC266" i="51"/>
  <c r="AC156" i="62"/>
  <c r="AC266" i="62"/>
  <c r="AC156" i="51"/>
  <c r="N266" i="59"/>
  <c r="N156" i="59"/>
  <c r="N266" i="49"/>
  <c r="N156" i="49"/>
  <c r="Z266" i="62"/>
  <c r="Z266" i="51"/>
  <c r="Z156" i="51"/>
  <c r="Z156" i="62"/>
  <c r="S43" i="53"/>
  <c r="S266" i="47"/>
  <c r="S156" i="47"/>
  <c r="S156" i="48"/>
  <c r="S266" i="48"/>
  <c r="V43" i="53"/>
  <c r="V266" i="47"/>
  <c r="V156" i="47"/>
  <c r="V156" i="48"/>
  <c r="V266" i="48"/>
  <c r="X45" i="53"/>
  <c r="X268" i="47"/>
  <c r="X158" i="47"/>
  <c r="X158" i="48"/>
  <c r="X268" i="48"/>
  <c r="Q265" i="49"/>
  <c r="Q155" i="49"/>
  <c r="Q155" i="59"/>
  <c r="Q265" i="59"/>
  <c r="AC155" i="51"/>
  <c r="AC265" i="51"/>
  <c r="AC265" i="62"/>
  <c r="AC155" i="62"/>
  <c r="W268" i="49"/>
  <c r="W268" i="59"/>
  <c r="W158" i="59"/>
  <c r="W158" i="49"/>
  <c r="AI158" i="51"/>
  <c r="AI268" i="62"/>
  <c r="AI158" i="62"/>
  <c r="AI268" i="51"/>
  <c r="T44" i="53"/>
  <c r="T267" i="47"/>
  <c r="T157" i="47"/>
  <c r="T157" i="48"/>
  <c r="T267" i="48"/>
  <c r="X42" i="53"/>
  <c r="X155" i="47"/>
  <c r="X265" i="47"/>
  <c r="X155" i="48"/>
  <c r="X265" i="48"/>
  <c r="S45" i="53"/>
  <c r="S158" i="47"/>
  <c r="S268" i="47"/>
  <c r="S158" i="48"/>
  <c r="S268" i="48"/>
  <c r="R45" i="53"/>
  <c r="R158" i="47"/>
  <c r="R268" i="47"/>
  <c r="R158" i="48"/>
  <c r="R268" i="48"/>
  <c r="O45" i="53"/>
  <c r="O158" i="47"/>
  <c r="O268" i="47"/>
  <c r="O158" i="48"/>
  <c r="O268" i="48"/>
  <c r="R44" i="53"/>
  <c r="R157" i="47"/>
  <c r="R267" i="47"/>
  <c r="R157" i="48"/>
  <c r="R267" i="48"/>
  <c r="O157" i="49"/>
  <c r="O157" i="59"/>
  <c r="O267" i="49"/>
  <c r="O267" i="59"/>
  <c r="AA267" i="51"/>
  <c r="AA157" i="51"/>
  <c r="AA157" i="62"/>
  <c r="AA267" i="62"/>
  <c r="P267" i="49"/>
  <c r="P267" i="59"/>
  <c r="P157" i="59"/>
  <c r="P157" i="49"/>
  <c r="AB267" i="51"/>
  <c r="AB157" i="62"/>
  <c r="AB157" i="51"/>
  <c r="AB267" i="62"/>
  <c r="U43" i="53"/>
  <c r="U266" i="47"/>
  <c r="U156" i="47"/>
  <c r="U156" i="48"/>
  <c r="U266" i="48"/>
  <c r="S42" i="53"/>
  <c r="S155" i="47"/>
  <c r="S265" i="47"/>
  <c r="S155" i="48"/>
  <c r="S265" i="48"/>
  <c r="O42" i="53"/>
  <c r="O155" i="47"/>
  <c r="O265" i="47"/>
  <c r="O155" i="48"/>
  <c r="O265" i="48"/>
  <c r="R43" i="53"/>
  <c r="R156" i="47"/>
  <c r="R266" i="47"/>
  <c r="R156" i="48"/>
  <c r="R266" i="48"/>
  <c r="T45" i="53"/>
  <c r="T158" i="47"/>
  <c r="T268" i="47"/>
  <c r="T158" i="48"/>
  <c r="T268" i="48"/>
  <c r="P268" i="59"/>
  <c r="P268" i="49"/>
  <c r="P158" i="49"/>
  <c r="P158" i="59"/>
  <c r="AB158" i="51"/>
  <c r="AB158" i="62"/>
  <c r="AB268" i="62"/>
  <c r="AB268" i="51"/>
  <c r="Q158" i="59"/>
  <c r="Q158" i="49"/>
  <c r="Q268" i="59"/>
  <c r="Q268" i="49"/>
  <c r="AC268" i="62"/>
  <c r="AC158" i="62"/>
  <c r="AC268" i="51"/>
  <c r="AC158" i="51"/>
  <c r="U44" i="53"/>
  <c r="U157" i="47"/>
  <c r="U267" i="47"/>
  <c r="U157" i="48"/>
  <c r="U267" i="48"/>
  <c r="V45" i="53"/>
  <c r="V158" i="47"/>
  <c r="V268" i="47"/>
  <c r="V158" i="48"/>
  <c r="V268" i="48"/>
  <c r="N158" i="59"/>
  <c r="N158" i="49"/>
  <c r="N268" i="59"/>
  <c r="N268" i="49"/>
  <c r="Z158" i="51"/>
  <c r="Z268" i="51"/>
  <c r="Z158" i="62"/>
  <c r="Z268" i="62"/>
  <c r="P265" i="59"/>
  <c r="P155" i="59"/>
  <c r="P265" i="49"/>
  <c r="P155" i="49"/>
  <c r="AB155" i="51"/>
  <c r="AB265" i="62"/>
  <c r="AB155" i="62"/>
  <c r="AB265" i="51"/>
  <c r="V44" i="53"/>
  <c r="V157" i="47"/>
  <c r="V267" i="47"/>
  <c r="V157" i="48"/>
  <c r="V267" i="48"/>
  <c r="W266" i="49"/>
  <c r="W266" i="59"/>
  <c r="W156" i="49"/>
  <c r="W156" i="59"/>
  <c r="AI266" i="51"/>
  <c r="AI156" i="51"/>
  <c r="AI156" i="62"/>
  <c r="AI266" i="62"/>
  <c r="P266" i="59"/>
  <c r="P266" i="49"/>
  <c r="P156" i="49"/>
  <c r="P156" i="59"/>
  <c r="AB266" i="62"/>
  <c r="AB156" i="51"/>
  <c r="AB156" i="62"/>
  <c r="AB266" i="51"/>
  <c r="X43" i="53"/>
  <c r="X156" i="47"/>
  <c r="X266" i="47"/>
  <c r="X156" i="48"/>
  <c r="X266" i="48"/>
  <c r="U45" i="53"/>
  <c r="U268" i="47"/>
  <c r="U158" i="47"/>
  <c r="U158" i="48"/>
  <c r="U268" i="48"/>
  <c r="T43" i="53"/>
  <c r="T156" i="47"/>
  <c r="T266" i="47"/>
  <c r="T156" i="48"/>
  <c r="T266" i="48"/>
  <c r="S44" i="53"/>
  <c r="S157" i="47"/>
  <c r="S267" i="47"/>
  <c r="S157" i="48"/>
  <c r="S267" i="48"/>
  <c r="T42" i="53"/>
  <c r="T265" i="47"/>
  <c r="T155" i="47"/>
  <c r="T155" i="48"/>
  <c r="T265" i="48"/>
  <c r="R42" i="53"/>
  <c r="R155" i="47"/>
  <c r="R265" i="47"/>
  <c r="R155" i="48"/>
  <c r="R265" i="48"/>
  <c r="O43" i="53"/>
  <c r="O156" i="47"/>
  <c r="O266" i="47"/>
  <c r="O156" i="48"/>
  <c r="O266" i="48"/>
  <c r="W157" i="59"/>
  <c r="W267" i="59"/>
  <c r="W267" i="49"/>
  <c r="W157" i="49"/>
  <c r="AI157" i="62"/>
  <c r="AI267" i="51"/>
  <c r="AI157" i="51"/>
  <c r="AI267" i="62"/>
  <c r="N157" i="49"/>
  <c r="N157" i="59"/>
  <c r="N267" i="49"/>
  <c r="N267" i="59"/>
  <c r="Z267" i="51"/>
  <c r="Z157" i="62"/>
  <c r="Z267" i="62"/>
  <c r="Z157" i="51"/>
  <c r="AD40" i="40"/>
  <c r="V267" i="49" l="1"/>
  <c r="V157" i="59"/>
  <c r="V267" i="59"/>
  <c r="V157" i="49"/>
  <c r="AH267" i="62"/>
  <c r="AH157" i="51"/>
  <c r="AH157" i="62"/>
  <c r="AH267" i="51"/>
  <c r="R157" i="59"/>
  <c r="R267" i="59"/>
  <c r="R267" i="49"/>
  <c r="R157" i="49"/>
  <c r="AD267" i="62"/>
  <c r="AD267" i="51"/>
  <c r="AD157" i="62"/>
  <c r="AD157" i="51"/>
  <c r="S266" i="59"/>
  <c r="S266" i="49"/>
  <c r="S156" i="59"/>
  <c r="S156" i="49"/>
  <c r="AE156" i="62"/>
  <c r="AE266" i="51"/>
  <c r="AE266" i="62"/>
  <c r="AE156" i="51"/>
  <c r="T156" i="49"/>
  <c r="T266" i="59"/>
  <c r="T156" i="59"/>
  <c r="T266" i="49"/>
  <c r="AF266" i="51"/>
  <c r="AF156" i="51"/>
  <c r="AF156" i="62"/>
  <c r="AF266" i="62"/>
  <c r="O155" i="59"/>
  <c r="O265" i="59"/>
  <c r="O265" i="49"/>
  <c r="O155" i="49"/>
  <c r="AA265" i="51"/>
  <c r="AA265" i="62"/>
  <c r="AA155" i="51"/>
  <c r="AA155" i="62"/>
  <c r="T267" i="59"/>
  <c r="T267" i="49"/>
  <c r="T157" i="49"/>
  <c r="T157" i="59"/>
  <c r="AF267" i="51"/>
  <c r="AF157" i="62"/>
  <c r="AF157" i="51"/>
  <c r="AF267" i="62"/>
  <c r="R155" i="49"/>
  <c r="R265" i="49"/>
  <c r="R265" i="59"/>
  <c r="R155" i="59"/>
  <c r="AD265" i="62"/>
  <c r="AD155" i="51"/>
  <c r="AD155" i="62"/>
  <c r="AD265" i="51"/>
  <c r="U157" i="49"/>
  <c r="U267" i="49"/>
  <c r="U157" i="59"/>
  <c r="U267" i="59"/>
  <c r="AG157" i="51"/>
  <c r="AG267" i="62"/>
  <c r="AG157" i="62"/>
  <c r="AG267" i="51"/>
  <c r="R268" i="59"/>
  <c r="R158" i="49"/>
  <c r="R158" i="59"/>
  <c r="R268" i="49"/>
  <c r="AD268" i="51"/>
  <c r="AD158" i="62"/>
  <c r="AD158" i="51"/>
  <c r="AD268" i="62"/>
  <c r="V155" i="49"/>
  <c r="V265" i="49"/>
  <c r="V265" i="59"/>
  <c r="V155" i="59"/>
  <c r="AH155" i="62"/>
  <c r="AH155" i="51"/>
  <c r="AH265" i="51"/>
  <c r="AH265" i="62"/>
  <c r="X156" i="59"/>
  <c r="X266" i="49"/>
  <c r="X156" i="49"/>
  <c r="X266" i="59"/>
  <c r="AJ156" i="51"/>
  <c r="AJ266" i="51"/>
  <c r="AJ266" i="62"/>
  <c r="AJ156" i="62"/>
  <c r="U266" i="49"/>
  <c r="U156" i="49"/>
  <c r="U266" i="59"/>
  <c r="U156" i="59"/>
  <c r="AG156" i="62"/>
  <c r="AG156" i="51"/>
  <c r="AG266" i="62"/>
  <c r="AG266" i="51"/>
  <c r="V266" i="49"/>
  <c r="V156" i="59"/>
  <c r="V156" i="49"/>
  <c r="V266" i="59"/>
  <c r="AH156" i="51"/>
  <c r="AH156" i="62"/>
  <c r="AH266" i="51"/>
  <c r="AH266" i="62"/>
  <c r="S157" i="49"/>
  <c r="S157" i="59"/>
  <c r="S267" i="59"/>
  <c r="S267" i="49"/>
  <c r="AE157" i="51"/>
  <c r="AE267" i="51"/>
  <c r="AE157" i="62"/>
  <c r="AE267" i="62"/>
  <c r="R266" i="49"/>
  <c r="R156" i="59"/>
  <c r="R156" i="49"/>
  <c r="R266" i="59"/>
  <c r="AD266" i="51"/>
  <c r="AD266" i="62"/>
  <c r="AD156" i="51"/>
  <c r="AD156" i="62"/>
  <c r="X155" i="49"/>
  <c r="X265" i="49"/>
  <c r="X265" i="59"/>
  <c r="X155" i="59"/>
  <c r="AJ155" i="62"/>
  <c r="AJ155" i="51"/>
  <c r="AJ265" i="62"/>
  <c r="AJ265" i="51"/>
  <c r="O156" i="49"/>
  <c r="O156" i="59"/>
  <c r="O266" i="59"/>
  <c r="O266" i="49"/>
  <c r="AA266" i="51"/>
  <c r="AA156" i="51"/>
  <c r="AA266" i="62"/>
  <c r="AA156" i="62"/>
  <c r="V158" i="59"/>
  <c r="V158" i="49"/>
  <c r="V268" i="59"/>
  <c r="V268" i="49"/>
  <c r="AH158" i="62"/>
  <c r="AH268" i="51"/>
  <c r="AH268" i="62"/>
  <c r="AH158" i="51"/>
  <c r="O268" i="49"/>
  <c r="O158" i="49"/>
  <c r="O158" i="59"/>
  <c r="O268" i="59"/>
  <c r="AA158" i="62"/>
  <c r="AA268" i="51"/>
  <c r="AA268" i="62"/>
  <c r="AA158" i="51"/>
  <c r="X267" i="49"/>
  <c r="X267" i="59"/>
  <c r="X157" i="59"/>
  <c r="X157" i="49"/>
  <c r="AJ267" i="62"/>
  <c r="AJ157" i="51"/>
  <c r="AJ267" i="51"/>
  <c r="AJ157" i="62"/>
  <c r="U268" i="59"/>
  <c r="U268" i="49"/>
  <c r="U158" i="59"/>
  <c r="U158" i="49"/>
  <c r="AG268" i="62"/>
  <c r="AG158" i="51"/>
  <c r="AG158" i="62"/>
  <c r="AG268" i="51"/>
  <c r="S155" i="59"/>
  <c r="S265" i="59"/>
  <c r="S155" i="49"/>
  <c r="S265" i="49"/>
  <c r="AE265" i="51"/>
  <c r="AE155" i="51"/>
  <c r="AE155" i="62"/>
  <c r="AE265" i="62"/>
  <c r="X268" i="49"/>
  <c r="X268" i="59"/>
  <c r="X158" i="59"/>
  <c r="X158" i="49"/>
  <c r="AJ268" i="51"/>
  <c r="AJ158" i="51"/>
  <c r="AJ158" i="62"/>
  <c r="AJ268" i="62"/>
  <c r="T265" i="49"/>
  <c r="T155" i="49"/>
  <c r="T265" i="59"/>
  <c r="T155" i="59"/>
  <c r="AF265" i="62"/>
  <c r="AF155" i="51"/>
  <c r="AF155" i="62"/>
  <c r="AF265" i="51"/>
  <c r="T158" i="59"/>
  <c r="T268" i="59"/>
  <c r="T268" i="49"/>
  <c r="T158" i="49"/>
  <c r="AF268" i="62"/>
  <c r="AF268" i="51"/>
  <c r="AF158" i="62"/>
  <c r="AF158" i="51"/>
  <c r="S158" i="49"/>
  <c r="S268" i="59"/>
  <c r="S268" i="49"/>
  <c r="S158" i="59"/>
  <c r="AE268" i="51"/>
  <c r="AE158" i="62"/>
  <c r="AE158" i="51"/>
  <c r="AE268" i="62"/>
  <c r="U155" i="59"/>
  <c r="U265" i="59"/>
  <c r="U265" i="49"/>
  <c r="U155" i="49"/>
  <c r="AG265" i="62"/>
  <c r="AG155" i="51"/>
  <c r="AG265" i="51"/>
  <c r="AG155" i="62"/>
  <c r="AJ40" i="40"/>
  <c r="AG40" i="40"/>
  <c r="Z40" i="40"/>
  <c r="W40" i="40"/>
  <c r="AH40" i="40"/>
  <c r="AC40" i="40"/>
  <c r="AA40" i="40"/>
  <c r="AE40" i="40"/>
  <c r="AI40" i="40" l="1"/>
  <c r="AF40" i="40"/>
  <c r="X40" i="40"/>
  <c r="AO40" i="40"/>
  <c r="AN40" i="40"/>
  <c r="Y40" i="40"/>
  <c r="AB40" i="40"/>
  <c r="AP40" i="40" l="1"/>
  <c r="V48" i="53" l="1"/>
  <c r="V271" i="47"/>
  <c r="V161" i="47"/>
  <c r="V161" i="48"/>
  <c r="V271" i="48"/>
  <c r="V46" i="53"/>
  <c r="V269" i="47"/>
  <c r="V159" i="47"/>
  <c r="V159" i="48"/>
  <c r="V269" i="48"/>
  <c r="R47" i="53"/>
  <c r="R160" i="47"/>
  <c r="R270" i="47"/>
  <c r="R160" i="48"/>
  <c r="R270" i="48"/>
  <c r="Q46" i="53"/>
  <c r="Q159" i="47"/>
  <c r="Q269" i="47"/>
  <c r="Q159" i="48"/>
  <c r="Q269" i="48"/>
  <c r="O47" i="53"/>
  <c r="O270" i="47"/>
  <c r="O160" i="47"/>
  <c r="O160" i="48"/>
  <c r="O270" i="48"/>
  <c r="U47" i="53"/>
  <c r="U270" i="47"/>
  <c r="U160" i="47"/>
  <c r="U160" i="48"/>
  <c r="U270" i="48"/>
  <c r="U46" i="53"/>
  <c r="U159" i="47"/>
  <c r="U269" i="47"/>
  <c r="U159" i="48"/>
  <c r="U269" i="48"/>
  <c r="V49" i="53"/>
  <c r="V162" i="47"/>
  <c r="V272" i="47"/>
  <c r="V162" i="48"/>
  <c r="V272" i="48"/>
  <c r="Q47" i="53"/>
  <c r="Q160" i="47"/>
  <c r="Q270" i="47"/>
  <c r="Q160" i="48"/>
  <c r="Q270" i="48"/>
  <c r="Q48" i="53"/>
  <c r="Q161" i="47"/>
  <c r="Q271" i="47"/>
  <c r="Q161" i="48"/>
  <c r="Q271" i="48"/>
  <c r="V47" i="53"/>
  <c r="V270" i="47"/>
  <c r="V160" i="47"/>
  <c r="V160" i="48"/>
  <c r="V270" i="48"/>
  <c r="Q49" i="53"/>
  <c r="Q272" i="47"/>
  <c r="Q162" i="47"/>
  <c r="Q162" i="48"/>
  <c r="Q272" i="48"/>
  <c r="N47" i="53"/>
  <c r="N270" i="47"/>
  <c r="N160" i="47"/>
  <c r="N160" i="48"/>
  <c r="N270" i="48"/>
  <c r="U49" i="53"/>
  <c r="U162" i="47"/>
  <c r="U272" i="47"/>
  <c r="U162" i="48"/>
  <c r="U272" i="48"/>
  <c r="O46" i="53"/>
  <c r="O269" i="47"/>
  <c r="O159" i="47"/>
  <c r="O159" i="48"/>
  <c r="O269" i="48"/>
  <c r="O49" i="53"/>
  <c r="O272" i="47"/>
  <c r="O162" i="47"/>
  <c r="O162" i="48"/>
  <c r="O272" i="48"/>
  <c r="R48" i="53"/>
  <c r="R271" i="47"/>
  <c r="R161" i="47"/>
  <c r="R161" i="48"/>
  <c r="R271" i="48"/>
  <c r="N46" i="53"/>
  <c r="N269" i="47"/>
  <c r="N159" i="47"/>
  <c r="N159" i="48"/>
  <c r="N269" i="48"/>
  <c r="N48" i="53"/>
  <c r="N271" i="47"/>
  <c r="N161" i="47"/>
  <c r="N161" i="48"/>
  <c r="N271" i="48"/>
  <c r="R49" i="53"/>
  <c r="R162" i="47"/>
  <c r="R272" i="47"/>
  <c r="R162" i="48"/>
  <c r="R272" i="48"/>
  <c r="N49" i="53"/>
  <c r="N162" i="47"/>
  <c r="N272" i="47"/>
  <c r="N162" i="48"/>
  <c r="N272" i="48"/>
  <c r="R46" i="53"/>
  <c r="R159" i="47"/>
  <c r="R269" i="47"/>
  <c r="R159" i="48"/>
  <c r="R269" i="48"/>
  <c r="U48" i="53"/>
  <c r="U161" i="47"/>
  <c r="U271" i="47"/>
  <c r="U161" i="48"/>
  <c r="U271" i="48"/>
  <c r="O48" i="53"/>
  <c r="O161" i="47"/>
  <c r="O271" i="47"/>
  <c r="O161" i="48"/>
  <c r="O271" i="48"/>
  <c r="T48" i="53" l="1"/>
  <c r="T271" i="47"/>
  <c r="T161" i="47"/>
  <c r="T161" i="48"/>
  <c r="T271" i="48"/>
  <c r="P49" i="53"/>
  <c r="P272" i="47"/>
  <c r="P162" i="47"/>
  <c r="P162" i="48"/>
  <c r="P272" i="48"/>
  <c r="R162" i="49"/>
  <c r="R272" i="59"/>
  <c r="R272" i="49"/>
  <c r="R162" i="59"/>
  <c r="AD162" i="51"/>
  <c r="AD272" i="62"/>
  <c r="AD272" i="51"/>
  <c r="AD162" i="62"/>
  <c r="Q272" i="49"/>
  <c r="Q272" i="59"/>
  <c r="Q162" i="49"/>
  <c r="Q162" i="59"/>
  <c r="AC272" i="62"/>
  <c r="AC272" i="51"/>
  <c r="AC162" i="51"/>
  <c r="AC162" i="62"/>
  <c r="Q159" i="49"/>
  <c r="Q159" i="59"/>
  <c r="Q269" i="49"/>
  <c r="Q269" i="59"/>
  <c r="AC159" i="51"/>
  <c r="AC269" i="62"/>
  <c r="AC269" i="51"/>
  <c r="AC159" i="62"/>
  <c r="X47" i="53"/>
  <c r="X160" i="47"/>
  <c r="X270" i="47"/>
  <c r="X160" i="48"/>
  <c r="X270" i="48"/>
  <c r="W48" i="53"/>
  <c r="W161" i="47"/>
  <c r="W271" i="47"/>
  <c r="W161" i="48"/>
  <c r="W271" i="48"/>
  <c r="S47" i="53"/>
  <c r="S160" i="47"/>
  <c r="S270" i="47"/>
  <c r="S160" i="48"/>
  <c r="S270" i="48"/>
  <c r="U161" i="59"/>
  <c r="U161" i="49"/>
  <c r="U271" i="49"/>
  <c r="U271" i="59"/>
  <c r="AG271" i="51"/>
  <c r="AG161" i="62"/>
  <c r="AG161" i="51"/>
  <c r="AG271" i="62"/>
  <c r="O159" i="49"/>
  <c r="O269" i="49"/>
  <c r="O269" i="59"/>
  <c r="O159" i="59"/>
  <c r="AA269" i="62"/>
  <c r="AA159" i="51"/>
  <c r="AA269" i="51"/>
  <c r="AA159" i="62"/>
  <c r="U159" i="49"/>
  <c r="U269" i="59"/>
  <c r="U159" i="59"/>
  <c r="U269" i="49"/>
  <c r="AG269" i="51"/>
  <c r="AG269" i="62"/>
  <c r="AG159" i="51"/>
  <c r="AG159" i="62"/>
  <c r="S49" i="53"/>
  <c r="S162" i="47"/>
  <c r="S272" i="47"/>
  <c r="S162" i="48"/>
  <c r="S272" i="48"/>
  <c r="T49" i="53"/>
  <c r="T162" i="47"/>
  <c r="T272" i="47"/>
  <c r="T162" i="48"/>
  <c r="T272" i="48"/>
  <c r="N269" i="59"/>
  <c r="N159" i="59"/>
  <c r="N159" i="49"/>
  <c r="N269" i="49"/>
  <c r="Z269" i="62"/>
  <c r="Z159" i="62"/>
  <c r="Z269" i="51"/>
  <c r="Z159" i="51"/>
  <c r="Q271" i="49"/>
  <c r="Q161" i="59"/>
  <c r="Q161" i="49"/>
  <c r="Q271" i="59"/>
  <c r="AC161" i="51"/>
  <c r="AC271" i="51"/>
  <c r="AC161" i="62"/>
  <c r="AC271" i="62"/>
  <c r="V159" i="59"/>
  <c r="V159" i="49"/>
  <c r="V269" i="59"/>
  <c r="V269" i="49"/>
  <c r="AH159" i="62"/>
  <c r="AH269" i="51"/>
  <c r="AH159" i="51"/>
  <c r="AH269" i="62"/>
  <c r="T46" i="53"/>
  <c r="T159" i="47"/>
  <c r="T269" i="47"/>
  <c r="T159" i="48"/>
  <c r="T269" i="48"/>
  <c r="P46" i="53"/>
  <c r="P269" i="47"/>
  <c r="P159" i="47"/>
  <c r="P159" i="48"/>
  <c r="P269" i="48"/>
  <c r="N272" i="49"/>
  <c r="N162" i="59"/>
  <c r="N272" i="59"/>
  <c r="N162" i="49"/>
  <c r="Z162" i="62"/>
  <c r="Z272" i="62"/>
  <c r="Z272" i="51"/>
  <c r="Z162" i="51"/>
  <c r="N270" i="59"/>
  <c r="N270" i="49"/>
  <c r="N160" i="59"/>
  <c r="N160" i="49"/>
  <c r="Z160" i="51"/>
  <c r="Z160" i="62"/>
  <c r="Z270" i="62"/>
  <c r="Z270" i="51"/>
  <c r="O160" i="59"/>
  <c r="O270" i="59"/>
  <c r="O270" i="49"/>
  <c r="O160" i="49"/>
  <c r="AA160" i="62"/>
  <c r="AA270" i="51"/>
  <c r="AA160" i="51"/>
  <c r="AA270" i="62"/>
  <c r="S46" i="53"/>
  <c r="S159" i="47"/>
  <c r="S269" i="47"/>
  <c r="S159" i="48"/>
  <c r="S269" i="48"/>
  <c r="S48" i="53"/>
  <c r="S161" i="47"/>
  <c r="S271" i="47"/>
  <c r="S161" i="48"/>
  <c r="S271" i="48"/>
  <c r="O161" i="59"/>
  <c r="O161" i="49"/>
  <c r="O271" i="59"/>
  <c r="O271" i="49"/>
  <c r="AA161" i="51"/>
  <c r="AA271" i="51"/>
  <c r="AA271" i="62"/>
  <c r="AA161" i="62"/>
  <c r="O272" i="59"/>
  <c r="O272" i="49"/>
  <c r="O162" i="59"/>
  <c r="O162" i="49"/>
  <c r="AA272" i="62"/>
  <c r="AA272" i="51"/>
  <c r="AA162" i="62"/>
  <c r="AA162" i="51"/>
  <c r="V162" i="49"/>
  <c r="V162" i="59"/>
  <c r="V272" i="49"/>
  <c r="V272" i="59"/>
  <c r="AH162" i="62"/>
  <c r="AH162" i="51"/>
  <c r="AH272" i="51"/>
  <c r="AH272" i="62"/>
  <c r="X49" i="53"/>
  <c r="X162" i="47"/>
  <c r="X272" i="47"/>
  <c r="X162" i="48"/>
  <c r="X272" i="48"/>
  <c r="W49" i="53"/>
  <c r="W162" i="47"/>
  <c r="W272" i="47"/>
  <c r="W162" i="48"/>
  <c r="W272" i="48"/>
  <c r="N161" i="59"/>
  <c r="N161" i="49"/>
  <c r="N271" i="59"/>
  <c r="N271" i="49"/>
  <c r="Z271" i="51"/>
  <c r="Z161" i="51"/>
  <c r="Z161" i="62"/>
  <c r="Z271" i="62"/>
  <c r="V270" i="59"/>
  <c r="V160" i="49"/>
  <c r="V270" i="49"/>
  <c r="V160" i="59"/>
  <c r="AH270" i="51"/>
  <c r="AH160" i="62"/>
  <c r="AH270" i="62"/>
  <c r="AH160" i="51"/>
  <c r="R160" i="59"/>
  <c r="R270" i="49"/>
  <c r="R160" i="49"/>
  <c r="R270" i="59"/>
  <c r="AD160" i="51"/>
  <c r="AD270" i="51"/>
  <c r="AD270" i="62"/>
  <c r="AD160" i="62"/>
  <c r="T47" i="53"/>
  <c r="T160" i="47"/>
  <c r="T270" i="47"/>
  <c r="T160" i="48"/>
  <c r="T270" i="48"/>
  <c r="X46" i="53"/>
  <c r="X269" i="47"/>
  <c r="X159" i="47"/>
  <c r="X159" i="48"/>
  <c r="X269" i="48"/>
  <c r="R269" i="59"/>
  <c r="R159" i="59"/>
  <c r="R269" i="49"/>
  <c r="R159" i="49"/>
  <c r="AD159" i="51"/>
  <c r="AD269" i="51"/>
  <c r="AD269" i="62"/>
  <c r="AD159" i="62"/>
  <c r="U162" i="49"/>
  <c r="U272" i="49"/>
  <c r="U162" i="59"/>
  <c r="U272" i="59"/>
  <c r="AG162" i="51"/>
  <c r="AG162" i="62"/>
  <c r="AG272" i="62"/>
  <c r="AG272" i="51"/>
  <c r="U270" i="49"/>
  <c r="U160" i="59"/>
  <c r="U270" i="59"/>
  <c r="U160" i="49"/>
  <c r="AG160" i="62"/>
  <c r="AG160" i="51"/>
  <c r="AG270" i="51"/>
  <c r="AG270" i="62"/>
  <c r="W47" i="53"/>
  <c r="W160" i="47"/>
  <c r="W270" i="47"/>
  <c r="W160" i="48"/>
  <c r="W270" i="48"/>
  <c r="W46" i="53"/>
  <c r="W269" i="47"/>
  <c r="W159" i="47"/>
  <c r="W159" i="48"/>
  <c r="W269" i="48"/>
  <c r="X48" i="53"/>
  <c r="X161" i="47"/>
  <c r="X271" i="47"/>
  <c r="X161" i="48"/>
  <c r="X271" i="48"/>
  <c r="P47" i="53"/>
  <c r="P160" i="47"/>
  <c r="P270" i="47"/>
  <c r="P160" i="48"/>
  <c r="P270" i="48"/>
  <c r="P48" i="53"/>
  <c r="P271" i="47"/>
  <c r="P161" i="47"/>
  <c r="P161" i="48"/>
  <c r="P271" i="48"/>
  <c r="R271" i="59"/>
  <c r="R161" i="59"/>
  <c r="R161" i="49"/>
  <c r="R271" i="49"/>
  <c r="AD271" i="51"/>
  <c r="AD271" i="62"/>
  <c r="AD161" i="62"/>
  <c r="AD161" i="51"/>
  <c r="Q270" i="49"/>
  <c r="Q270" i="59"/>
  <c r="Q160" i="59"/>
  <c r="Q160" i="49"/>
  <c r="AC160" i="51"/>
  <c r="AC270" i="51"/>
  <c r="AC160" i="62"/>
  <c r="AC270" i="62"/>
  <c r="V161" i="59"/>
  <c r="V161" i="49"/>
  <c r="V271" i="49"/>
  <c r="V271" i="59"/>
  <c r="AH161" i="51"/>
  <c r="AH161" i="62"/>
  <c r="AH271" i="51"/>
  <c r="AH271" i="62"/>
  <c r="AI41" i="40"/>
  <c r="Y41" i="40"/>
  <c r="AG41" i="40"/>
  <c r="AB41" i="40"/>
  <c r="AE41" i="40"/>
  <c r="AD41" i="40"/>
  <c r="W41" i="40"/>
  <c r="X41" i="40"/>
  <c r="AO41" i="40"/>
  <c r="W271" i="59" l="1"/>
  <c r="W271" i="49"/>
  <c r="W161" i="59"/>
  <c r="W161" i="49"/>
  <c r="AI161" i="62"/>
  <c r="AI161" i="51"/>
  <c r="AI271" i="62"/>
  <c r="AI271" i="51"/>
  <c r="X269" i="59"/>
  <c r="X269" i="49"/>
  <c r="X159" i="49"/>
  <c r="X159" i="59"/>
  <c r="AJ159" i="62"/>
  <c r="AJ269" i="51"/>
  <c r="AJ269" i="62"/>
  <c r="AJ159" i="51"/>
  <c r="T162" i="49"/>
  <c r="T162" i="59"/>
  <c r="T272" i="49"/>
  <c r="T272" i="59"/>
  <c r="AF162" i="62"/>
  <c r="AF272" i="62"/>
  <c r="AF272" i="51"/>
  <c r="AF162" i="51"/>
  <c r="X271" i="49"/>
  <c r="X271" i="59"/>
  <c r="X161" i="49"/>
  <c r="X161" i="59"/>
  <c r="AJ161" i="62"/>
  <c r="AJ271" i="51"/>
  <c r="AJ161" i="51"/>
  <c r="AJ271" i="62"/>
  <c r="S269" i="49"/>
  <c r="S159" i="59"/>
  <c r="S159" i="49"/>
  <c r="S269" i="59"/>
  <c r="AE269" i="62"/>
  <c r="AE159" i="51"/>
  <c r="AE159" i="62"/>
  <c r="AE269" i="51"/>
  <c r="P162" i="49"/>
  <c r="P162" i="59"/>
  <c r="P272" i="59"/>
  <c r="P272" i="49"/>
  <c r="AB272" i="51"/>
  <c r="AB272" i="62"/>
  <c r="AB162" i="51"/>
  <c r="AB162" i="62"/>
  <c r="W272" i="49"/>
  <c r="W162" i="59"/>
  <c r="W162" i="49"/>
  <c r="W272" i="59"/>
  <c r="AI162" i="51"/>
  <c r="AI272" i="62"/>
  <c r="AI272" i="51"/>
  <c r="AI162" i="62"/>
  <c r="S160" i="59"/>
  <c r="S270" i="49"/>
  <c r="S160" i="49"/>
  <c r="S270" i="59"/>
  <c r="AE270" i="62"/>
  <c r="AE270" i="51"/>
  <c r="AE160" i="51"/>
  <c r="AE160" i="62"/>
  <c r="W270" i="59"/>
  <c r="W160" i="59"/>
  <c r="W160" i="49"/>
  <c r="W270" i="49"/>
  <c r="AI160" i="62"/>
  <c r="AI270" i="62"/>
  <c r="AI270" i="51"/>
  <c r="AI160" i="51"/>
  <c r="T269" i="49"/>
  <c r="T159" i="59"/>
  <c r="T269" i="59"/>
  <c r="T159" i="49"/>
  <c r="AF159" i="51"/>
  <c r="AF159" i="62"/>
  <c r="AF269" i="51"/>
  <c r="AF269" i="62"/>
  <c r="X162" i="59"/>
  <c r="X272" i="59"/>
  <c r="X272" i="49"/>
  <c r="X162" i="49"/>
  <c r="AJ162" i="51"/>
  <c r="AJ162" i="62"/>
  <c r="AJ272" i="62"/>
  <c r="AJ272" i="51"/>
  <c r="P160" i="49"/>
  <c r="P270" i="49"/>
  <c r="P270" i="59"/>
  <c r="P160" i="59"/>
  <c r="AB270" i="51"/>
  <c r="AB160" i="62"/>
  <c r="AB270" i="62"/>
  <c r="AB160" i="51"/>
  <c r="S271" i="59"/>
  <c r="S271" i="49"/>
  <c r="S161" i="59"/>
  <c r="S161" i="49"/>
  <c r="AE161" i="62"/>
  <c r="AE271" i="51"/>
  <c r="AE161" i="51"/>
  <c r="AE271" i="62"/>
  <c r="X270" i="59"/>
  <c r="X270" i="49"/>
  <c r="X160" i="59"/>
  <c r="X160" i="49"/>
  <c r="AJ160" i="62"/>
  <c r="AJ270" i="51"/>
  <c r="AJ160" i="51"/>
  <c r="AJ270" i="62"/>
  <c r="P271" i="49"/>
  <c r="P161" i="49"/>
  <c r="P271" i="59"/>
  <c r="P161" i="59"/>
  <c r="AB271" i="62"/>
  <c r="AB161" i="51"/>
  <c r="AB161" i="62"/>
  <c r="AB271" i="51"/>
  <c r="T270" i="59"/>
  <c r="T160" i="49"/>
  <c r="T270" i="49"/>
  <c r="T160" i="59"/>
  <c r="AF270" i="51"/>
  <c r="AF160" i="51"/>
  <c r="AF160" i="62"/>
  <c r="AF270" i="62"/>
  <c r="S162" i="49"/>
  <c r="S162" i="59"/>
  <c r="S272" i="49"/>
  <c r="S272" i="59"/>
  <c r="AE162" i="51"/>
  <c r="AE272" i="51"/>
  <c r="AE272" i="62"/>
  <c r="AE162" i="62"/>
  <c r="W159" i="59"/>
  <c r="W159" i="49"/>
  <c r="W269" i="49"/>
  <c r="W269" i="59"/>
  <c r="AI269" i="51"/>
  <c r="AI159" i="51"/>
  <c r="AI269" i="62"/>
  <c r="AI159" i="62"/>
  <c r="P269" i="49"/>
  <c r="P159" i="49"/>
  <c r="P269" i="59"/>
  <c r="P159" i="59"/>
  <c r="AB269" i="62"/>
  <c r="AB159" i="62"/>
  <c r="AB159" i="51"/>
  <c r="AB269" i="51"/>
  <c r="T161" i="59"/>
  <c r="T271" i="59"/>
  <c r="T271" i="49"/>
  <c r="T161" i="49"/>
  <c r="AF271" i="62"/>
  <c r="AF161" i="51"/>
  <c r="AF271" i="51"/>
  <c r="AF161" i="62"/>
  <c r="Z41" i="40"/>
  <c r="AH41" i="40"/>
  <c r="AA41" i="40"/>
  <c r="AF41" i="40"/>
  <c r="AC41" i="40"/>
  <c r="AN41" i="40"/>
  <c r="AJ41" i="40"/>
  <c r="V53" i="53" l="1"/>
  <c r="V276" i="47"/>
  <c r="V166" i="47"/>
  <c r="V166" i="48"/>
  <c r="V276" i="48"/>
  <c r="AP41" i="40"/>
  <c r="N50" i="53" l="1"/>
  <c r="N163" i="47"/>
  <c r="N273" i="47"/>
  <c r="N163" i="48"/>
  <c r="N273" i="48"/>
  <c r="V51" i="53"/>
  <c r="V164" i="47"/>
  <c r="V274" i="47"/>
  <c r="V164" i="48"/>
  <c r="V274" i="48"/>
  <c r="N52" i="53"/>
  <c r="N165" i="47"/>
  <c r="N275" i="47"/>
  <c r="N165" i="48"/>
  <c r="N275" i="48"/>
  <c r="T50" i="53"/>
  <c r="T163" i="47"/>
  <c r="T273" i="47"/>
  <c r="T163" i="48"/>
  <c r="T273" i="48"/>
  <c r="U53" i="53"/>
  <c r="U276" i="47"/>
  <c r="U166" i="47"/>
  <c r="U166" i="48"/>
  <c r="U276" i="48"/>
  <c r="V50" i="53"/>
  <c r="V273" i="47"/>
  <c r="V163" i="47"/>
  <c r="V163" i="48"/>
  <c r="V273" i="48"/>
  <c r="V52" i="53"/>
  <c r="V275" i="47"/>
  <c r="V165" i="47"/>
  <c r="V165" i="48"/>
  <c r="V275" i="48"/>
  <c r="U51" i="53"/>
  <c r="U164" i="47"/>
  <c r="U274" i="47"/>
  <c r="U164" i="48"/>
  <c r="U274" i="48"/>
  <c r="T51" i="53"/>
  <c r="T274" i="47"/>
  <c r="T164" i="47"/>
  <c r="T164" i="48"/>
  <c r="T274" i="48"/>
  <c r="U50" i="53"/>
  <c r="U163" i="47"/>
  <c r="U273" i="47"/>
  <c r="U163" i="48"/>
  <c r="U273" i="48"/>
  <c r="N53" i="53"/>
  <c r="N276" i="47"/>
  <c r="N166" i="47"/>
  <c r="N166" i="48"/>
  <c r="N276" i="48"/>
  <c r="N51" i="53"/>
  <c r="N274" i="47"/>
  <c r="N164" i="47"/>
  <c r="N164" i="48"/>
  <c r="N274" i="48"/>
  <c r="U52" i="53"/>
  <c r="U275" i="47"/>
  <c r="U165" i="47"/>
  <c r="U165" i="48"/>
  <c r="U275" i="48"/>
  <c r="W52" i="53"/>
  <c r="W165" i="47"/>
  <c r="W275" i="47"/>
  <c r="W165" i="48"/>
  <c r="W275" i="48"/>
  <c r="W50" i="53"/>
  <c r="W163" i="47"/>
  <c r="W273" i="47"/>
  <c r="W163" i="48"/>
  <c r="W273" i="48"/>
  <c r="T52" i="53"/>
  <c r="T165" i="47"/>
  <c r="T275" i="47"/>
  <c r="T165" i="48"/>
  <c r="T275" i="48"/>
  <c r="W51" i="53"/>
  <c r="W164" i="47"/>
  <c r="W274" i="47"/>
  <c r="W164" i="48"/>
  <c r="W274" i="48"/>
  <c r="T53" i="53"/>
  <c r="T166" i="47"/>
  <c r="T276" i="47"/>
  <c r="T166" i="48"/>
  <c r="T276" i="48"/>
  <c r="W53" i="53"/>
  <c r="W276" i="47"/>
  <c r="W166" i="47"/>
  <c r="W166" i="48"/>
  <c r="W276" i="48"/>
  <c r="V276" i="49"/>
  <c r="V166" i="49"/>
  <c r="V166" i="59"/>
  <c r="V276" i="59"/>
  <c r="AH166" i="51"/>
  <c r="AH276" i="62"/>
  <c r="AH166" i="62"/>
  <c r="AH276" i="51"/>
  <c r="R50" i="53" l="1"/>
  <c r="R273" i="47"/>
  <c r="R163" i="47"/>
  <c r="R163" i="48"/>
  <c r="R273" i="48"/>
  <c r="P53" i="53"/>
  <c r="P166" i="47"/>
  <c r="P276" i="47"/>
  <c r="P166" i="48"/>
  <c r="P276" i="48"/>
  <c r="N274" i="49"/>
  <c r="N274" i="59"/>
  <c r="N164" i="49"/>
  <c r="N164" i="59"/>
  <c r="Z274" i="62"/>
  <c r="Z164" i="62"/>
  <c r="Z274" i="51"/>
  <c r="Z164" i="51"/>
  <c r="T163" i="59"/>
  <c r="T273" i="49"/>
  <c r="T273" i="59"/>
  <c r="T163" i="49"/>
  <c r="AF273" i="51"/>
  <c r="AF163" i="51"/>
  <c r="AF273" i="62"/>
  <c r="AF163" i="62"/>
  <c r="X51" i="53"/>
  <c r="X164" i="47"/>
  <c r="X274" i="47"/>
  <c r="X164" i="48"/>
  <c r="X274" i="48"/>
  <c r="R52" i="53"/>
  <c r="R275" i="47"/>
  <c r="R165" i="47"/>
  <c r="R165" i="48"/>
  <c r="R275" i="48"/>
  <c r="O51" i="53"/>
  <c r="O274" i="47"/>
  <c r="O164" i="47"/>
  <c r="O164" i="48"/>
  <c r="O274" i="48"/>
  <c r="P50" i="53"/>
  <c r="P273" i="47"/>
  <c r="P163" i="47"/>
  <c r="P163" i="48"/>
  <c r="P273" i="48"/>
  <c r="X52" i="53"/>
  <c r="X275" i="47"/>
  <c r="X165" i="47"/>
  <c r="X165" i="48"/>
  <c r="X275" i="48"/>
  <c r="P52" i="53"/>
  <c r="P275" i="47"/>
  <c r="P165" i="47"/>
  <c r="P165" i="48"/>
  <c r="P275" i="48"/>
  <c r="R51" i="53"/>
  <c r="R274" i="47"/>
  <c r="R164" i="47"/>
  <c r="R164" i="48"/>
  <c r="R274" i="48"/>
  <c r="S51" i="53"/>
  <c r="S164" i="47"/>
  <c r="S274" i="47"/>
  <c r="S164" i="48"/>
  <c r="S274" i="48"/>
  <c r="W163" i="49"/>
  <c r="W273" i="49"/>
  <c r="W273" i="59"/>
  <c r="W163" i="59"/>
  <c r="AI163" i="51"/>
  <c r="AI163" i="62"/>
  <c r="AI273" i="62"/>
  <c r="AI273" i="51"/>
  <c r="V275" i="59"/>
  <c r="V275" i="49"/>
  <c r="V165" i="49"/>
  <c r="V165" i="59"/>
  <c r="AH275" i="62"/>
  <c r="AH165" i="51"/>
  <c r="AH275" i="51"/>
  <c r="AH165" i="62"/>
  <c r="O52" i="53"/>
  <c r="O275" i="47"/>
  <c r="O165" i="47"/>
  <c r="O165" i="48"/>
  <c r="O275" i="48"/>
  <c r="Q52" i="53"/>
  <c r="Q165" i="47"/>
  <c r="Q275" i="47"/>
  <c r="Q165" i="48"/>
  <c r="Q275" i="48"/>
  <c r="Q53" i="53"/>
  <c r="Q166" i="47"/>
  <c r="Q276" i="47"/>
  <c r="Q166" i="48"/>
  <c r="Q276" i="48"/>
  <c r="T166" i="49"/>
  <c r="T166" i="59"/>
  <c r="T276" i="49"/>
  <c r="T276" i="59"/>
  <c r="AF166" i="62"/>
  <c r="AF276" i="51"/>
  <c r="AF166" i="51"/>
  <c r="AF276" i="62"/>
  <c r="U163" i="59"/>
  <c r="U273" i="49"/>
  <c r="U163" i="49"/>
  <c r="U273" i="59"/>
  <c r="AG163" i="51"/>
  <c r="AG273" i="62"/>
  <c r="AG273" i="51"/>
  <c r="AG163" i="62"/>
  <c r="V274" i="49"/>
  <c r="V274" i="59"/>
  <c r="V164" i="49"/>
  <c r="V164" i="59"/>
  <c r="AH164" i="51"/>
  <c r="AH274" i="62"/>
  <c r="AH164" i="62"/>
  <c r="AH274" i="51"/>
  <c r="Q51" i="53"/>
  <c r="Q274" i="47"/>
  <c r="Q164" i="47"/>
  <c r="Q164" i="48"/>
  <c r="Q274" i="48"/>
  <c r="S50" i="53"/>
  <c r="S163" i="47"/>
  <c r="S273" i="47"/>
  <c r="S163" i="48"/>
  <c r="S273" i="48"/>
  <c r="U275" i="49"/>
  <c r="U275" i="59"/>
  <c r="U165" i="49"/>
  <c r="U165" i="59"/>
  <c r="AG165" i="51"/>
  <c r="AG275" i="51"/>
  <c r="AG275" i="62"/>
  <c r="AG165" i="62"/>
  <c r="U166" i="49"/>
  <c r="U276" i="59"/>
  <c r="U276" i="49"/>
  <c r="U166" i="59"/>
  <c r="AG166" i="62"/>
  <c r="AG166" i="51"/>
  <c r="AG276" i="51"/>
  <c r="AG276" i="62"/>
  <c r="P51" i="53"/>
  <c r="P274" i="47"/>
  <c r="P164" i="47"/>
  <c r="P164" i="48"/>
  <c r="P274" i="48"/>
  <c r="S52" i="53"/>
  <c r="S275" i="47"/>
  <c r="S165" i="47"/>
  <c r="S165" i="48"/>
  <c r="S275" i="48"/>
  <c r="T165" i="59"/>
  <c r="T165" i="49"/>
  <c r="T275" i="49"/>
  <c r="T275" i="59"/>
  <c r="AF275" i="51"/>
  <c r="AF165" i="62"/>
  <c r="AF275" i="62"/>
  <c r="AF165" i="51"/>
  <c r="U274" i="59"/>
  <c r="U274" i="49"/>
  <c r="U164" i="59"/>
  <c r="U164" i="49"/>
  <c r="AG164" i="62"/>
  <c r="AG164" i="51"/>
  <c r="AG274" i="62"/>
  <c r="AG274" i="51"/>
  <c r="X53" i="53"/>
  <c r="X166" i="47"/>
  <c r="X276" i="47"/>
  <c r="X166" i="48"/>
  <c r="X276" i="48"/>
  <c r="R53" i="53"/>
  <c r="R166" i="47"/>
  <c r="R276" i="47"/>
  <c r="R166" i="48"/>
  <c r="R276" i="48"/>
  <c r="W166" i="59"/>
  <c r="W166" i="49"/>
  <c r="W276" i="59"/>
  <c r="W276" i="49"/>
  <c r="AI166" i="51"/>
  <c r="AI276" i="51"/>
  <c r="AI166" i="62"/>
  <c r="AI276" i="62"/>
  <c r="N276" i="49"/>
  <c r="N166" i="59"/>
  <c r="N276" i="59"/>
  <c r="N166" i="49"/>
  <c r="Z166" i="62"/>
  <c r="Z276" i="62"/>
  <c r="Z166" i="51"/>
  <c r="Z276" i="51"/>
  <c r="N165" i="49"/>
  <c r="N165" i="59"/>
  <c r="N275" i="59"/>
  <c r="N275" i="49"/>
  <c r="Z165" i="62"/>
  <c r="Z275" i="51"/>
  <c r="Z165" i="51"/>
  <c r="Z275" i="62"/>
  <c r="Q50" i="53"/>
  <c r="Q163" i="47"/>
  <c r="Q273" i="47"/>
  <c r="Q163" i="48"/>
  <c r="Q273" i="48"/>
  <c r="O53" i="53"/>
  <c r="O276" i="47"/>
  <c r="O166" i="47"/>
  <c r="O166" i="48"/>
  <c r="O276" i="48"/>
  <c r="S53" i="53"/>
  <c r="S276" i="47"/>
  <c r="S166" i="47"/>
  <c r="S166" i="48"/>
  <c r="S276" i="48"/>
  <c r="W275" i="49"/>
  <c r="W165" i="49"/>
  <c r="W275" i="59"/>
  <c r="W165" i="59"/>
  <c r="AI275" i="62"/>
  <c r="AI275" i="51"/>
  <c r="AI165" i="51"/>
  <c r="AI165" i="62"/>
  <c r="V273" i="49"/>
  <c r="V273" i="59"/>
  <c r="V163" i="49"/>
  <c r="V163" i="59"/>
  <c r="AH163" i="51"/>
  <c r="AH163" i="62"/>
  <c r="AH273" i="62"/>
  <c r="AH273" i="51"/>
  <c r="X50" i="53"/>
  <c r="X163" i="47"/>
  <c r="X273" i="47"/>
  <c r="X163" i="48"/>
  <c r="X273" i="48"/>
  <c r="O50" i="53"/>
  <c r="O273" i="47"/>
  <c r="O163" i="47"/>
  <c r="O163" i="48"/>
  <c r="O273" i="48"/>
  <c r="W274" i="49"/>
  <c r="W164" i="59"/>
  <c r="W164" i="49"/>
  <c r="W274" i="59"/>
  <c r="AI164" i="62"/>
  <c r="AI274" i="51"/>
  <c r="AI274" i="62"/>
  <c r="AI164" i="51"/>
  <c r="T164" i="49"/>
  <c r="T274" i="49"/>
  <c r="T164" i="59"/>
  <c r="T274" i="59"/>
  <c r="AF164" i="51"/>
  <c r="AF164" i="62"/>
  <c r="AF274" i="62"/>
  <c r="AF274" i="51"/>
  <c r="N163" i="49"/>
  <c r="N163" i="59"/>
  <c r="N273" i="49"/>
  <c r="N273" i="59"/>
  <c r="Z163" i="62"/>
  <c r="Z163" i="51"/>
  <c r="Z273" i="51"/>
  <c r="Z273" i="62"/>
  <c r="AO42" i="40"/>
  <c r="AI42" i="40"/>
  <c r="W42" i="40"/>
  <c r="AE42" i="40"/>
  <c r="AA42" i="40"/>
  <c r="AF42" i="40"/>
  <c r="Y42" i="40"/>
  <c r="Q163" i="59" l="1"/>
  <c r="Q273" i="49"/>
  <c r="Q163" i="49"/>
  <c r="Q273" i="59"/>
  <c r="AC163" i="62"/>
  <c r="AC273" i="62"/>
  <c r="AC163" i="51"/>
  <c r="AC273" i="51"/>
  <c r="Q165" i="49"/>
  <c r="Q275" i="49"/>
  <c r="Q275" i="59"/>
  <c r="Q165" i="59"/>
  <c r="AC165" i="51"/>
  <c r="AC275" i="62"/>
  <c r="AC165" i="62"/>
  <c r="AC275" i="51"/>
  <c r="R165" i="49"/>
  <c r="R275" i="49"/>
  <c r="R165" i="59"/>
  <c r="R275" i="59"/>
  <c r="AD165" i="62"/>
  <c r="AD165" i="51"/>
  <c r="AD275" i="51"/>
  <c r="AD275" i="62"/>
  <c r="X273" i="49"/>
  <c r="X163" i="59"/>
  <c r="X273" i="59"/>
  <c r="X163" i="49"/>
  <c r="AJ273" i="51"/>
  <c r="AJ273" i="62"/>
  <c r="AJ163" i="51"/>
  <c r="AJ163" i="62"/>
  <c r="S163" i="49"/>
  <c r="S273" i="59"/>
  <c r="S273" i="49"/>
  <c r="S163" i="59"/>
  <c r="AE163" i="62"/>
  <c r="AE273" i="51"/>
  <c r="AE273" i="62"/>
  <c r="AE163" i="51"/>
  <c r="X275" i="49"/>
  <c r="X165" i="49"/>
  <c r="X275" i="59"/>
  <c r="X165" i="59"/>
  <c r="AJ165" i="51"/>
  <c r="AJ165" i="62"/>
  <c r="AJ275" i="62"/>
  <c r="AJ275" i="51"/>
  <c r="X276" i="49"/>
  <c r="X276" i="59"/>
  <c r="X166" i="49"/>
  <c r="X166" i="59"/>
  <c r="AJ276" i="62"/>
  <c r="AJ166" i="62"/>
  <c r="AJ276" i="51"/>
  <c r="AJ166" i="51"/>
  <c r="S274" i="49"/>
  <c r="S164" i="49"/>
  <c r="S274" i="59"/>
  <c r="S164" i="59"/>
  <c r="AE164" i="51"/>
  <c r="AE274" i="51"/>
  <c r="AE164" i="62"/>
  <c r="AE274" i="62"/>
  <c r="P276" i="59"/>
  <c r="P166" i="59"/>
  <c r="P166" i="49"/>
  <c r="P276" i="49"/>
  <c r="AB166" i="51"/>
  <c r="AB276" i="62"/>
  <c r="AB276" i="51"/>
  <c r="AB166" i="62"/>
  <c r="O276" i="49"/>
  <c r="O276" i="59"/>
  <c r="O166" i="59"/>
  <c r="O166" i="49"/>
  <c r="AA166" i="62"/>
  <c r="AA276" i="51"/>
  <c r="AA276" i="62"/>
  <c r="AA166" i="51"/>
  <c r="Q166" i="49"/>
  <c r="Q276" i="49"/>
  <c r="Q276" i="59"/>
  <c r="Q166" i="59"/>
  <c r="AC276" i="51"/>
  <c r="AC276" i="62"/>
  <c r="AC166" i="51"/>
  <c r="AC166" i="62"/>
  <c r="O274" i="49"/>
  <c r="O164" i="59"/>
  <c r="O274" i="59"/>
  <c r="O164" i="49"/>
  <c r="AA274" i="51"/>
  <c r="AA164" i="51"/>
  <c r="AA164" i="62"/>
  <c r="AA274" i="62"/>
  <c r="O273" i="59"/>
  <c r="O163" i="59"/>
  <c r="O273" i="49"/>
  <c r="O163" i="49"/>
  <c r="AA163" i="62"/>
  <c r="AA273" i="51"/>
  <c r="AA273" i="62"/>
  <c r="AA163" i="51"/>
  <c r="P274" i="49"/>
  <c r="P164" i="59"/>
  <c r="P274" i="59"/>
  <c r="P164" i="49"/>
  <c r="AB274" i="62"/>
  <c r="AB164" i="62"/>
  <c r="AB164" i="51"/>
  <c r="AB274" i="51"/>
  <c r="P165" i="49"/>
  <c r="P275" i="59"/>
  <c r="P275" i="49"/>
  <c r="P165" i="59"/>
  <c r="AB165" i="62"/>
  <c r="AB165" i="51"/>
  <c r="AB275" i="51"/>
  <c r="AB275" i="62"/>
  <c r="R276" i="59"/>
  <c r="R166" i="59"/>
  <c r="R166" i="49"/>
  <c r="R276" i="49"/>
  <c r="AD166" i="51"/>
  <c r="AD276" i="51"/>
  <c r="AD276" i="62"/>
  <c r="AD166" i="62"/>
  <c r="O165" i="59"/>
  <c r="O275" i="59"/>
  <c r="O275" i="49"/>
  <c r="O165" i="49"/>
  <c r="AA275" i="51"/>
  <c r="AA165" i="51"/>
  <c r="AA165" i="62"/>
  <c r="AA275" i="62"/>
  <c r="X274" i="49"/>
  <c r="X274" i="59"/>
  <c r="X164" i="49"/>
  <c r="X164" i="59"/>
  <c r="AJ274" i="62"/>
  <c r="AJ164" i="62"/>
  <c r="AJ164" i="51"/>
  <c r="AJ274" i="51"/>
  <c r="S276" i="49"/>
  <c r="S166" i="49"/>
  <c r="S276" i="59"/>
  <c r="S166" i="59"/>
  <c r="AE276" i="62"/>
  <c r="AE276" i="51"/>
  <c r="AE166" i="62"/>
  <c r="AE166" i="51"/>
  <c r="Q164" i="49"/>
  <c r="Q164" i="59"/>
  <c r="Q274" i="49"/>
  <c r="Q274" i="59"/>
  <c r="AC164" i="51"/>
  <c r="AC274" i="51"/>
  <c r="AC164" i="62"/>
  <c r="AC274" i="62"/>
  <c r="P273" i="49"/>
  <c r="P273" i="59"/>
  <c r="P163" i="49"/>
  <c r="P163" i="59"/>
  <c r="AB163" i="62"/>
  <c r="AB163" i="51"/>
  <c r="AB273" i="51"/>
  <c r="AB273" i="62"/>
  <c r="S165" i="49"/>
  <c r="S275" i="49"/>
  <c r="S165" i="59"/>
  <c r="S275" i="59"/>
  <c r="AE275" i="62"/>
  <c r="AE275" i="51"/>
  <c r="AE165" i="51"/>
  <c r="AE165" i="62"/>
  <c r="R274" i="49"/>
  <c r="R164" i="59"/>
  <c r="R274" i="59"/>
  <c r="R164" i="49"/>
  <c r="AD164" i="51"/>
  <c r="AD164" i="62"/>
  <c r="AD274" i="62"/>
  <c r="AD274" i="51"/>
  <c r="R273" i="59"/>
  <c r="R163" i="49"/>
  <c r="R273" i="49"/>
  <c r="R163" i="59"/>
  <c r="AD273" i="62"/>
  <c r="AD273" i="51"/>
  <c r="AD163" i="62"/>
  <c r="AD163" i="51"/>
  <c r="AP42" i="40"/>
  <c r="AD42" i="40"/>
  <c r="AC42" i="40"/>
  <c r="AN42" i="40"/>
  <c r="X42" i="40"/>
  <c r="AJ42" i="40"/>
  <c r="AH42" i="40"/>
  <c r="Z42" i="40"/>
  <c r="AG42" i="40"/>
  <c r="AB42" i="40"/>
  <c r="O54" i="53" l="1"/>
  <c r="O167" i="47"/>
  <c r="O277" i="47"/>
  <c r="O167" i="48"/>
  <c r="O277" i="48"/>
  <c r="S55" i="53"/>
  <c r="S168" i="47"/>
  <c r="S278" i="47"/>
  <c r="S168" i="48"/>
  <c r="S278" i="48"/>
  <c r="N57" i="53"/>
  <c r="N280" i="47"/>
  <c r="N170" i="47"/>
  <c r="N170" i="48"/>
  <c r="N280" i="48"/>
  <c r="X57" i="53" l="1"/>
  <c r="X170" i="47"/>
  <c r="X280" i="47"/>
  <c r="X170" i="48"/>
  <c r="X280" i="48"/>
  <c r="R57" i="53"/>
  <c r="R170" i="47"/>
  <c r="R280" i="47"/>
  <c r="R170" i="48"/>
  <c r="R280" i="48"/>
  <c r="T55" i="53"/>
  <c r="T168" i="47"/>
  <c r="T278" i="47"/>
  <c r="T168" i="48"/>
  <c r="T278" i="48"/>
  <c r="N56" i="53"/>
  <c r="N279" i="47"/>
  <c r="N169" i="47"/>
  <c r="N169" i="48"/>
  <c r="N279" i="48"/>
  <c r="T57" i="53"/>
  <c r="T170" i="47"/>
  <c r="T280" i="47"/>
  <c r="T170" i="48"/>
  <c r="T280" i="48"/>
  <c r="O55" i="53"/>
  <c r="O168" i="47"/>
  <c r="O278" i="47"/>
  <c r="O168" i="48"/>
  <c r="O278" i="48"/>
  <c r="S56" i="53"/>
  <c r="S169" i="47"/>
  <c r="S279" i="47"/>
  <c r="S169" i="48"/>
  <c r="S279" i="48"/>
  <c r="O56" i="53"/>
  <c r="O279" i="47"/>
  <c r="O169" i="47"/>
  <c r="O169" i="48"/>
  <c r="O279" i="48"/>
  <c r="S278" i="59"/>
  <c r="S278" i="49"/>
  <c r="S168" i="49"/>
  <c r="S168" i="59"/>
  <c r="AE168" i="51"/>
  <c r="AE278" i="62"/>
  <c r="AE278" i="51"/>
  <c r="AE168" i="62"/>
  <c r="P56" i="53"/>
  <c r="P279" i="47"/>
  <c r="P169" i="47"/>
  <c r="P169" i="48"/>
  <c r="P279" i="48"/>
  <c r="X56" i="53"/>
  <c r="X279" i="47"/>
  <c r="X169" i="47"/>
  <c r="X169" i="48"/>
  <c r="X279" i="48"/>
  <c r="T54" i="53"/>
  <c r="T277" i="47"/>
  <c r="T167" i="47"/>
  <c r="T167" i="48"/>
  <c r="T277" i="48"/>
  <c r="X55" i="53"/>
  <c r="X278" i="47"/>
  <c r="X168" i="47"/>
  <c r="X168" i="48"/>
  <c r="X278" i="48"/>
  <c r="S54" i="53"/>
  <c r="S167" i="47"/>
  <c r="S277" i="47"/>
  <c r="S167" i="48"/>
  <c r="S277" i="48"/>
  <c r="N55" i="53"/>
  <c r="N278" i="47"/>
  <c r="N168" i="47"/>
  <c r="N168" i="48"/>
  <c r="N278" i="48"/>
  <c r="O57" i="53"/>
  <c r="O280" i="47"/>
  <c r="O170" i="47"/>
  <c r="O170" i="48"/>
  <c r="O280" i="48"/>
  <c r="S57" i="53"/>
  <c r="S280" i="47"/>
  <c r="S170" i="47"/>
  <c r="S170" i="48"/>
  <c r="S280" i="48"/>
  <c r="N170" i="59"/>
  <c r="N170" i="49"/>
  <c r="N280" i="59"/>
  <c r="N280" i="49"/>
  <c r="Z280" i="51"/>
  <c r="Z170" i="62"/>
  <c r="Z280" i="62"/>
  <c r="Z170" i="51"/>
  <c r="N54" i="53"/>
  <c r="N167" i="47"/>
  <c r="N277" i="47"/>
  <c r="N167" i="48"/>
  <c r="N277" i="48"/>
  <c r="T56" i="53"/>
  <c r="T279" i="47"/>
  <c r="T169" i="47"/>
  <c r="T169" i="48"/>
  <c r="T279" i="48"/>
  <c r="X54" i="53"/>
  <c r="X167" i="47"/>
  <c r="X277" i="47"/>
  <c r="X167" i="48"/>
  <c r="X277" i="48"/>
  <c r="O277" i="59"/>
  <c r="O167" i="49"/>
  <c r="O277" i="49"/>
  <c r="O167" i="59"/>
  <c r="AA167" i="62"/>
  <c r="AA167" i="51"/>
  <c r="AA277" i="51"/>
  <c r="AA277" i="62"/>
  <c r="AA43" i="40"/>
  <c r="AB43" i="40"/>
  <c r="AI43" i="40"/>
  <c r="W43" i="40"/>
  <c r="AG43" i="40"/>
  <c r="Y43" i="40"/>
  <c r="AJ43" i="40"/>
  <c r="AC43" i="40"/>
  <c r="X43" i="40"/>
  <c r="W54" i="53" l="1"/>
  <c r="W167" i="47"/>
  <c r="W277" i="47"/>
  <c r="W167" i="48"/>
  <c r="W277" i="48"/>
  <c r="V56" i="53"/>
  <c r="V279" i="47"/>
  <c r="V169" i="47"/>
  <c r="V169" i="48"/>
  <c r="V279" i="48"/>
  <c r="Q56" i="53"/>
  <c r="Q169" i="47"/>
  <c r="Q279" i="47"/>
  <c r="Q169" i="48"/>
  <c r="Q279" i="48"/>
  <c r="X168" i="49"/>
  <c r="X278" i="49"/>
  <c r="X278" i="59"/>
  <c r="X168" i="59"/>
  <c r="AJ168" i="51"/>
  <c r="AJ278" i="51"/>
  <c r="AJ278" i="62"/>
  <c r="AJ168" i="62"/>
  <c r="N169" i="49"/>
  <c r="N279" i="59"/>
  <c r="N279" i="49"/>
  <c r="N169" i="59"/>
  <c r="Z279" i="62"/>
  <c r="Z279" i="51"/>
  <c r="Z169" i="51"/>
  <c r="Z169" i="62"/>
  <c r="Q55" i="53"/>
  <c r="Q278" i="47"/>
  <c r="Q168" i="47"/>
  <c r="Q168" i="48"/>
  <c r="Q278" i="48"/>
  <c r="U57" i="53"/>
  <c r="U280" i="47"/>
  <c r="U170" i="47"/>
  <c r="U170" i="48"/>
  <c r="U280" i="48"/>
  <c r="O280" i="49"/>
  <c r="O170" i="49"/>
  <c r="O170" i="59"/>
  <c r="O280" i="59"/>
  <c r="AA170" i="51"/>
  <c r="AA280" i="51"/>
  <c r="AA280" i="62"/>
  <c r="AA170" i="62"/>
  <c r="S279" i="59"/>
  <c r="S169" i="49"/>
  <c r="S169" i="59"/>
  <c r="S279" i="49"/>
  <c r="AE169" i="62"/>
  <c r="AE279" i="62"/>
  <c r="AE279" i="51"/>
  <c r="AE169" i="51"/>
  <c r="V55" i="53"/>
  <c r="V278" i="47"/>
  <c r="V168" i="47"/>
  <c r="V168" i="48"/>
  <c r="V278" i="48"/>
  <c r="T169" i="59"/>
  <c r="T169" i="49"/>
  <c r="T279" i="59"/>
  <c r="T279" i="49"/>
  <c r="AF279" i="51"/>
  <c r="AF169" i="62"/>
  <c r="AF169" i="51"/>
  <c r="AF279" i="62"/>
  <c r="X169" i="49"/>
  <c r="X279" i="49"/>
  <c r="X279" i="59"/>
  <c r="X169" i="59"/>
  <c r="AJ279" i="62"/>
  <c r="AJ169" i="51"/>
  <c r="AJ169" i="62"/>
  <c r="AJ279" i="51"/>
  <c r="R170" i="49"/>
  <c r="R280" i="49"/>
  <c r="R280" i="59"/>
  <c r="R170" i="59"/>
  <c r="AD170" i="62"/>
  <c r="AD170" i="51"/>
  <c r="AD280" i="62"/>
  <c r="AD280" i="51"/>
  <c r="R56" i="53"/>
  <c r="R279" i="47"/>
  <c r="R169" i="47"/>
  <c r="R169" i="48"/>
  <c r="R279" i="48"/>
  <c r="W57" i="53"/>
  <c r="W170" i="47"/>
  <c r="W280" i="47"/>
  <c r="W170" i="48"/>
  <c r="W280" i="48"/>
  <c r="S167" i="49"/>
  <c r="S277" i="49"/>
  <c r="S167" i="59"/>
  <c r="S277" i="59"/>
  <c r="AE167" i="62"/>
  <c r="AE167" i="51"/>
  <c r="AE277" i="51"/>
  <c r="AE277" i="62"/>
  <c r="T170" i="59"/>
  <c r="T170" i="49"/>
  <c r="T280" i="49"/>
  <c r="T280" i="59"/>
  <c r="AF170" i="62"/>
  <c r="AF280" i="51"/>
  <c r="AF280" i="62"/>
  <c r="AF170" i="51"/>
  <c r="V54" i="53"/>
  <c r="V167" i="47"/>
  <c r="V277" i="47"/>
  <c r="V167" i="48"/>
  <c r="V277" i="48"/>
  <c r="Q54" i="53"/>
  <c r="Q167" i="47"/>
  <c r="Q277" i="47"/>
  <c r="Q167" i="48"/>
  <c r="Q277" i="48"/>
  <c r="S170" i="59"/>
  <c r="S170" i="49"/>
  <c r="S280" i="49"/>
  <c r="S280" i="59"/>
  <c r="AE280" i="62"/>
  <c r="AE280" i="51"/>
  <c r="AE170" i="62"/>
  <c r="AE170" i="51"/>
  <c r="O169" i="49"/>
  <c r="O169" i="59"/>
  <c r="O279" i="49"/>
  <c r="O279" i="59"/>
  <c r="AA169" i="51"/>
  <c r="AA279" i="62"/>
  <c r="AA169" i="62"/>
  <c r="AA279" i="51"/>
  <c r="U55" i="53"/>
  <c r="U278" i="47"/>
  <c r="U168" i="47"/>
  <c r="U168" i="48"/>
  <c r="U278" i="48"/>
  <c r="U56" i="53"/>
  <c r="U279" i="47"/>
  <c r="U169" i="47"/>
  <c r="U169" i="48"/>
  <c r="U279" i="48"/>
  <c r="X277" i="49"/>
  <c r="X277" i="59"/>
  <c r="X167" i="59"/>
  <c r="X167" i="49"/>
  <c r="AJ167" i="62"/>
  <c r="AJ277" i="62"/>
  <c r="AJ167" i="51"/>
  <c r="AJ277" i="51"/>
  <c r="T167" i="49"/>
  <c r="T277" i="59"/>
  <c r="T277" i="49"/>
  <c r="T167" i="59"/>
  <c r="AF277" i="62"/>
  <c r="AF277" i="51"/>
  <c r="AF167" i="51"/>
  <c r="AF167" i="62"/>
  <c r="T168" i="49"/>
  <c r="T278" i="49"/>
  <c r="T278" i="59"/>
  <c r="T168" i="59"/>
  <c r="AF278" i="51"/>
  <c r="AF168" i="62"/>
  <c r="AF168" i="51"/>
  <c r="AF278" i="62"/>
  <c r="W56" i="53"/>
  <c r="W169" i="47"/>
  <c r="W279" i="47"/>
  <c r="W169" i="48"/>
  <c r="W279" i="48"/>
  <c r="U54" i="53"/>
  <c r="U277" i="47"/>
  <c r="U167" i="47"/>
  <c r="U167" i="48"/>
  <c r="U277" i="48"/>
  <c r="R54" i="53"/>
  <c r="R167" i="47"/>
  <c r="R277" i="47"/>
  <c r="R167" i="48"/>
  <c r="R277" i="48"/>
  <c r="W55" i="53"/>
  <c r="W168" i="47"/>
  <c r="W278" i="47"/>
  <c r="W168" i="48"/>
  <c r="W278" i="48"/>
  <c r="P54" i="53"/>
  <c r="P277" i="47"/>
  <c r="P167" i="47"/>
  <c r="P167" i="48"/>
  <c r="P277" i="48"/>
  <c r="N278" i="49"/>
  <c r="N168" i="49"/>
  <c r="N168" i="59"/>
  <c r="N278" i="59"/>
  <c r="Z278" i="62"/>
  <c r="Z168" i="51"/>
  <c r="Z278" i="51"/>
  <c r="Z168" i="62"/>
  <c r="O278" i="49"/>
  <c r="O168" i="59"/>
  <c r="O168" i="49"/>
  <c r="O278" i="59"/>
  <c r="AA278" i="51"/>
  <c r="AA168" i="51"/>
  <c r="AA278" i="62"/>
  <c r="AA168" i="62"/>
  <c r="V57" i="53"/>
  <c r="V170" i="47"/>
  <c r="V280" i="47"/>
  <c r="V170" i="48"/>
  <c r="V280" i="48"/>
  <c r="Q57" i="53"/>
  <c r="Q280" i="47"/>
  <c r="Q170" i="47"/>
  <c r="Q170" i="48"/>
  <c r="Q280" i="48"/>
  <c r="P55" i="53"/>
  <c r="P278" i="47"/>
  <c r="P168" i="47"/>
  <c r="P168" i="48"/>
  <c r="P278" i="48"/>
  <c r="R55" i="53"/>
  <c r="R168" i="47"/>
  <c r="R278" i="47"/>
  <c r="R168" i="48"/>
  <c r="R278" i="48"/>
  <c r="P57" i="53"/>
  <c r="P280" i="47"/>
  <c r="P170" i="47"/>
  <c r="P170" i="48"/>
  <c r="P280" i="48"/>
  <c r="N167" i="49"/>
  <c r="N277" i="49"/>
  <c r="N167" i="59"/>
  <c r="N277" i="59"/>
  <c r="Z167" i="51"/>
  <c r="Z167" i="62"/>
  <c r="Z277" i="62"/>
  <c r="Z277" i="51"/>
  <c r="P279" i="49"/>
  <c r="P279" i="59"/>
  <c r="P169" i="49"/>
  <c r="P169" i="59"/>
  <c r="AB279" i="51"/>
  <c r="AB169" i="51"/>
  <c r="AB169" i="62"/>
  <c r="AB279" i="62"/>
  <c r="X170" i="59"/>
  <c r="X170" i="49"/>
  <c r="X280" i="59"/>
  <c r="X280" i="49"/>
  <c r="AJ280" i="51"/>
  <c r="AJ280" i="62"/>
  <c r="AJ170" i="62"/>
  <c r="AJ170" i="51"/>
  <c r="AP43" i="40"/>
  <c r="AH43" i="40"/>
  <c r="Z43" i="40"/>
  <c r="AF43" i="40"/>
  <c r="AN43" i="40"/>
  <c r="AE43" i="40"/>
  <c r="AD43" i="40"/>
  <c r="AO43" i="40"/>
  <c r="P168" i="49" l="1"/>
  <c r="P278" i="49"/>
  <c r="P168" i="59"/>
  <c r="P278" i="59"/>
  <c r="AB278" i="62"/>
  <c r="AB168" i="51"/>
  <c r="AB278" i="51"/>
  <c r="AB168" i="62"/>
  <c r="U279" i="59"/>
  <c r="U169" i="59"/>
  <c r="U279" i="49"/>
  <c r="U169" i="49"/>
  <c r="AG279" i="51"/>
  <c r="AG169" i="51"/>
  <c r="AG169" i="62"/>
  <c r="AG279" i="62"/>
  <c r="Q168" i="49"/>
  <c r="Q168" i="59"/>
  <c r="Q278" i="49"/>
  <c r="Q278" i="59"/>
  <c r="AC168" i="51"/>
  <c r="AC278" i="51"/>
  <c r="AC168" i="62"/>
  <c r="AC278" i="62"/>
  <c r="R277" i="59"/>
  <c r="R277" i="49"/>
  <c r="R167" i="59"/>
  <c r="R167" i="49"/>
  <c r="AD167" i="62"/>
  <c r="AD277" i="51"/>
  <c r="AD167" i="51"/>
  <c r="AD277" i="62"/>
  <c r="R279" i="59"/>
  <c r="R169" i="49"/>
  <c r="R169" i="59"/>
  <c r="R279" i="49"/>
  <c r="AD169" i="51"/>
  <c r="AD279" i="62"/>
  <c r="AD279" i="51"/>
  <c r="AD169" i="62"/>
  <c r="V170" i="49"/>
  <c r="V280" i="49"/>
  <c r="V280" i="59"/>
  <c r="V170" i="59"/>
  <c r="AH170" i="62"/>
  <c r="AH280" i="51"/>
  <c r="AH170" i="51"/>
  <c r="AH280" i="62"/>
  <c r="Q167" i="59"/>
  <c r="Q277" i="59"/>
  <c r="Q277" i="49"/>
  <c r="Q167" i="49"/>
  <c r="AC277" i="51"/>
  <c r="AC167" i="51"/>
  <c r="AC277" i="62"/>
  <c r="AC167" i="62"/>
  <c r="V279" i="49"/>
  <c r="V169" i="59"/>
  <c r="V279" i="59"/>
  <c r="V169" i="49"/>
  <c r="AH279" i="62"/>
  <c r="AH169" i="51"/>
  <c r="AH169" i="62"/>
  <c r="AH279" i="51"/>
  <c r="R278" i="59"/>
  <c r="R168" i="49"/>
  <c r="R278" i="49"/>
  <c r="R168" i="59"/>
  <c r="AD168" i="62"/>
  <c r="AD278" i="51"/>
  <c r="AD278" i="62"/>
  <c r="AD168" i="51"/>
  <c r="W279" i="59"/>
  <c r="W169" i="49"/>
  <c r="W279" i="49"/>
  <c r="W169" i="59"/>
  <c r="AI169" i="62"/>
  <c r="AI279" i="51"/>
  <c r="AI279" i="62"/>
  <c r="AI169" i="51"/>
  <c r="U170" i="49"/>
  <c r="U280" i="59"/>
  <c r="U170" i="59"/>
  <c r="U280" i="49"/>
  <c r="AG280" i="51"/>
  <c r="AG280" i="62"/>
  <c r="AG170" i="62"/>
  <c r="AG170" i="51"/>
  <c r="W168" i="59"/>
  <c r="W168" i="49"/>
  <c r="W278" i="59"/>
  <c r="W278" i="49"/>
  <c r="AI278" i="51"/>
  <c r="AI168" i="51"/>
  <c r="AI278" i="62"/>
  <c r="AI168" i="62"/>
  <c r="W280" i="59"/>
  <c r="W170" i="59"/>
  <c r="W170" i="49"/>
  <c r="W280" i="49"/>
  <c r="AI170" i="62"/>
  <c r="AI170" i="51"/>
  <c r="AI280" i="62"/>
  <c r="AI280" i="51"/>
  <c r="Q280" i="59"/>
  <c r="Q280" i="49"/>
  <c r="Q170" i="59"/>
  <c r="Q170" i="49"/>
  <c r="AC280" i="51"/>
  <c r="AC170" i="62"/>
  <c r="AC280" i="62"/>
  <c r="AC170" i="51"/>
  <c r="U168" i="49"/>
  <c r="U278" i="49"/>
  <c r="U168" i="59"/>
  <c r="U278" i="59"/>
  <c r="AG168" i="51"/>
  <c r="AG278" i="51"/>
  <c r="AG168" i="62"/>
  <c r="AG278" i="62"/>
  <c r="Q169" i="59"/>
  <c r="Q279" i="49"/>
  <c r="Q279" i="59"/>
  <c r="Q169" i="49"/>
  <c r="AC169" i="51"/>
  <c r="AC279" i="62"/>
  <c r="AC169" i="62"/>
  <c r="AC279" i="51"/>
  <c r="P170" i="59"/>
  <c r="P280" i="59"/>
  <c r="P280" i="49"/>
  <c r="P170" i="49"/>
  <c r="AB170" i="62"/>
  <c r="AB170" i="51"/>
  <c r="AB280" i="62"/>
  <c r="AB280" i="51"/>
  <c r="U167" i="59"/>
  <c r="U277" i="49"/>
  <c r="U167" i="49"/>
  <c r="U277" i="59"/>
  <c r="AG167" i="62"/>
  <c r="AG277" i="51"/>
  <c r="AG167" i="51"/>
  <c r="AG277" i="62"/>
  <c r="V168" i="59"/>
  <c r="V278" i="59"/>
  <c r="V168" i="49"/>
  <c r="V278" i="49"/>
  <c r="AH278" i="51"/>
  <c r="AH168" i="62"/>
  <c r="AH168" i="51"/>
  <c r="AH278" i="62"/>
  <c r="P167" i="59"/>
  <c r="P277" i="59"/>
  <c r="P277" i="49"/>
  <c r="P167" i="49"/>
  <c r="AB167" i="62"/>
  <c r="AB167" i="51"/>
  <c r="AB277" i="51"/>
  <c r="AB277" i="62"/>
  <c r="V277" i="49"/>
  <c r="V277" i="59"/>
  <c r="V167" i="59"/>
  <c r="V167" i="49"/>
  <c r="AH277" i="62"/>
  <c r="AH277" i="51"/>
  <c r="AH167" i="62"/>
  <c r="AH167" i="51"/>
  <c r="W167" i="59"/>
  <c r="W277" i="59"/>
  <c r="W167" i="49"/>
  <c r="W277" i="49"/>
  <c r="AI167" i="51"/>
  <c r="AI167" i="62"/>
  <c r="AI277" i="62"/>
  <c r="AI277" i="51"/>
  <c r="P58" i="53" l="1"/>
  <c r="P281" i="47"/>
  <c r="P171" i="47"/>
  <c r="P171" i="48"/>
  <c r="P281" i="48"/>
  <c r="R60" i="53"/>
  <c r="R173" i="47"/>
  <c r="R283" i="48"/>
  <c r="R283" i="47"/>
  <c r="R173" i="48"/>
  <c r="S59" i="53"/>
  <c r="S172" i="48"/>
  <c r="S282" i="47"/>
  <c r="S172" i="47"/>
  <c r="S282" i="48"/>
  <c r="R61" i="53"/>
  <c r="R284" i="47"/>
  <c r="R174" i="48"/>
  <c r="R174" i="47"/>
  <c r="R284" i="48"/>
  <c r="Q60" i="53"/>
  <c r="Q283" i="48"/>
  <c r="Q283" i="47"/>
  <c r="Q173" i="48"/>
  <c r="Q173" i="47"/>
  <c r="S58" i="53"/>
  <c r="S171" i="47"/>
  <c r="S171" i="48"/>
  <c r="S281" i="47"/>
  <c r="S281" i="48"/>
  <c r="X58" i="53"/>
  <c r="X171" i="48"/>
  <c r="X171" i="47"/>
  <c r="X281" i="47"/>
  <c r="X281" i="48"/>
  <c r="N58" i="53"/>
  <c r="N171" i="47"/>
  <c r="N281" i="47"/>
  <c r="N171" i="48"/>
  <c r="N281" i="48"/>
  <c r="O61" i="53"/>
  <c r="O174" i="47"/>
  <c r="O174" i="48"/>
  <c r="O284" i="47"/>
  <c r="O284" i="48"/>
  <c r="X60" i="53"/>
  <c r="X283" i="47"/>
  <c r="X283" i="48"/>
  <c r="X173" i="48"/>
  <c r="X173" i="47"/>
  <c r="Q58" i="53"/>
  <c r="Q281" i="47"/>
  <c r="Q171" i="47"/>
  <c r="Q171" i="48"/>
  <c r="Q281" i="48"/>
  <c r="P59" i="53"/>
  <c r="P172" i="48"/>
  <c r="P282" i="47"/>
  <c r="P172" i="47"/>
  <c r="P282" i="48"/>
  <c r="R59" i="53"/>
  <c r="R282" i="47"/>
  <c r="R172" i="47"/>
  <c r="R172" i="48"/>
  <c r="R282" i="48"/>
  <c r="O59" i="53"/>
  <c r="O282" i="47"/>
  <c r="O172" i="47"/>
  <c r="O172" i="48"/>
  <c r="O282" i="48"/>
  <c r="P60" i="53"/>
  <c r="P173" i="47"/>
  <c r="P173" i="48"/>
  <c r="P283" i="47"/>
  <c r="P283" i="48"/>
  <c r="X59" i="53"/>
  <c r="X282" i="47"/>
  <c r="X172" i="48"/>
  <c r="X172" i="47"/>
  <c r="X282" i="48"/>
  <c r="O58" i="53"/>
  <c r="O171" i="48"/>
  <c r="O281" i="47"/>
  <c r="O171" i="47"/>
  <c r="O281" i="48"/>
  <c r="S60" i="53"/>
  <c r="S283" i="47"/>
  <c r="S283" i="48"/>
  <c r="S173" i="47"/>
  <c r="S173" i="48"/>
  <c r="X61" i="53"/>
  <c r="X284" i="48"/>
  <c r="X284" i="47"/>
  <c r="X174" i="47"/>
  <c r="X174" i="48"/>
  <c r="N59" i="53"/>
  <c r="N172" i="48"/>
  <c r="N172" i="47"/>
  <c r="N282" i="47"/>
  <c r="N282" i="48"/>
  <c r="S61" i="53"/>
  <c r="S174" i="48"/>
  <c r="S284" i="47"/>
  <c r="S284" i="48"/>
  <c r="S174" i="47"/>
  <c r="Q61" i="53"/>
  <c r="Q284" i="47"/>
  <c r="Q174" i="48"/>
  <c r="Q284" i="48"/>
  <c r="Q174" i="47"/>
  <c r="O60" i="53"/>
  <c r="O173" i="47"/>
  <c r="O173" i="48"/>
  <c r="O283" i="48"/>
  <c r="O283" i="47"/>
  <c r="N60" i="53"/>
  <c r="N283" i="48"/>
  <c r="N283" i="47"/>
  <c r="N173" i="48"/>
  <c r="N173" i="47"/>
  <c r="Q59" i="53"/>
  <c r="Q172" i="48"/>
  <c r="Q282" i="47"/>
  <c r="Q172" i="47"/>
  <c r="Q282" i="48"/>
  <c r="N61" i="53"/>
  <c r="N174" i="47"/>
  <c r="N174" i="48"/>
  <c r="N284" i="47"/>
  <c r="N284" i="48"/>
  <c r="P61" i="53"/>
  <c r="P284" i="48"/>
  <c r="P174" i="48"/>
  <c r="P174" i="47"/>
  <c r="P284" i="47"/>
  <c r="R58" i="53"/>
  <c r="R171" i="47"/>
  <c r="R281" i="47"/>
  <c r="R171" i="48"/>
  <c r="R281" i="48"/>
  <c r="V59" i="53" l="1"/>
  <c r="V172" i="47"/>
  <c r="V282" i="47"/>
  <c r="V172" i="48"/>
  <c r="V282" i="48"/>
  <c r="R171" i="49"/>
  <c r="R281" i="49"/>
  <c r="R281" i="59"/>
  <c r="R171" i="59"/>
  <c r="AD281" i="62"/>
  <c r="AD171" i="51"/>
  <c r="AD171" i="62"/>
  <c r="AD281" i="51"/>
  <c r="N282" i="59"/>
  <c r="N172" i="59"/>
  <c r="N172" i="49"/>
  <c r="N282" i="49"/>
  <c r="Z282" i="51"/>
  <c r="Z282" i="62"/>
  <c r="Z172" i="51"/>
  <c r="Z172" i="62"/>
  <c r="P282" i="49"/>
  <c r="P282" i="59"/>
  <c r="P172" i="59"/>
  <c r="P172" i="49"/>
  <c r="AB172" i="51"/>
  <c r="AB172" i="62"/>
  <c r="AB282" i="62"/>
  <c r="AB282" i="51"/>
  <c r="R174" i="49"/>
  <c r="R174" i="59"/>
  <c r="R284" i="49"/>
  <c r="R284" i="59"/>
  <c r="AD174" i="62"/>
  <c r="AD284" i="51"/>
  <c r="AD174" i="51"/>
  <c r="AD284" i="62"/>
  <c r="W60" i="53"/>
  <c r="W173" i="48"/>
  <c r="W283" i="47"/>
  <c r="W283" i="48"/>
  <c r="W173" i="47"/>
  <c r="T61" i="53"/>
  <c r="T284" i="48"/>
  <c r="T174" i="47"/>
  <c r="T174" i="48"/>
  <c r="T284" i="47"/>
  <c r="O283" i="49"/>
  <c r="O173" i="49"/>
  <c r="O283" i="59"/>
  <c r="O173" i="59"/>
  <c r="AA173" i="51"/>
  <c r="AA173" i="62"/>
  <c r="AA283" i="51"/>
  <c r="AA283" i="62"/>
  <c r="P283" i="59"/>
  <c r="P173" i="49"/>
  <c r="P173" i="59"/>
  <c r="P283" i="49"/>
  <c r="AB283" i="62"/>
  <c r="AB283" i="51"/>
  <c r="AB173" i="51"/>
  <c r="AB173" i="62"/>
  <c r="X171" i="59"/>
  <c r="X281" i="49"/>
  <c r="X171" i="49"/>
  <c r="X281" i="59"/>
  <c r="AJ171" i="51"/>
  <c r="AJ281" i="62"/>
  <c r="AJ281" i="51"/>
  <c r="AJ171" i="62"/>
  <c r="V60" i="53"/>
  <c r="V173" i="48"/>
  <c r="V283" i="47"/>
  <c r="V283" i="48"/>
  <c r="V173" i="47"/>
  <c r="N284" i="59"/>
  <c r="N174" i="49"/>
  <c r="N174" i="59"/>
  <c r="N284" i="49"/>
  <c r="Z174" i="62"/>
  <c r="Z174" i="51"/>
  <c r="Z284" i="62"/>
  <c r="Z284" i="51"/>
  <c r="S173" i="49"/>
  <c r="S173" i="59"/>
  <c r="S283" i="49"/>
  <c r="S283" i="59"/>
  <c r="AE283" i="62"/>
  <c r="AE283" i="51"/>
  <c r="AE173" i="62"/>
  <c r="AE173" i="51"/>
  <c r="X173" i="49"/>
  <c r="X283" i="59"/>
  <c r="X283" i="49"/>
  <c r="X173" i="59"/>
  <c r="AJ283" i="51"/>
  <c r="AJ173" i="51"/>
  <c r="AJ173" i="62"/>
  <c r="AJ283" i="62"/>
  <c r="R283" i="49"/>
  <c r="R283" i="59"/>
  <c r="R173" i="49"/>
  <c r="R173" i="59"/>
  <c r="AD283" i="51"/>
  <c r="AD173" i="51"/>
  <c r="AD173" i="62"/>
  <c r="AD283" i="62"/>
  <c r="W59" i="53"/>
  <c r="W172" i="48"/>
  <c r="W172" i="47"/>
  <c r="W282" i="47"/>
  <c r="W282" i="48"/>
  <c r="W58" i="53"/>
  <c r="W171" i="47"/>
  <c r="W281" i="47"/>
  <c r="W171" i="48"/>
  <c r="W281" i="48"/>
  <c r="U59" i="53"/>
  <c r="U282" i="47"/>
  <c r="U172" i="47"/>
  <c r="U172" i="48"/>
  <c r="U282" i="48"/>
  <c r="S284" i="59"/>
  <c r="S174" i="49"/>
  <c r="S284" i="49"/>
  <c r="S174" i="59"/>
  <c r="AE174" i="51"/>
  <c r="AE174" i="62"/>
  <c r="AE284" i="62"/>
  <c r="AE284" i="51"/>
  <c r="R282" i="59"/>
  <c r="R282" i="49"/>
  <c r="R172" i="49"/>
  <c r="R172" i="59"/>
  <c r="AD282" i="62"/>
  <c r="AD282" i="51"/>
  <c r="AD172" i="51"/>
  <c r="AD172" i="62"/>
  <c r="Q173" i="49"/>
  <c r="Q173" i="59"/>
  <c r="Q283" i="49"/>
  <c r="Q283" i="59"/>
  <c r="AC173" i="62"/>
  <c r="AC283" i="62"/>
  <c r="AC173" i="51"/>
  <c r="AC283" i="51"/>
  <c r="U58" i="53"/>
  <c r="U171" i="48"/>
  <c r="U281" i="47"/>
  <c r="U171" i="47"/>
  <c r="U281" i="48"/>
  <c r="U60" i="53"/>
  <c r="U173" i="47"/>
  <c r="U173" i="48"/>
  <c r="U283" i="48"/>
  <c r="U283" i="47"/>
  <c r="V58" i="53"/>
  <c r="V281" i="47"/>
  <c r="V171" i="47"/>
  <c r="V171" i="48"/>
  <c r="V281" i="48"/>
  <c r="U61" i="53"/>
  <c r="U284" i="47"/>
  <c r="U284" i="48"/>
  <c r="U174" i="48"/>
  <c r="U174" i="47"/>
  <c r="N173" i="59"/>
  <c r="N173" i="49"/>
  <c r="N283" i="49"/>
  <c r="N283" i="59"/>
  <c r="Z173" i="62"/>
  <c r="Z283" i="62"/>
  <c r="Z283" i="51"/>
  <c r="Z173" i="51"/>
  <c r="X172" i="49"/>
  <c r="X282" i="49"/>
  <c r="X282" i="59"/>
  <c r="X172" i="59"/>
  <c r="AJ282" i="62"/>
  <c r="AJ172" i="51"/>
  <c r="AJ172" i="62"/>
  <c r="AJ282" i="51"/>
  <c r="N171" i="59"/>
  <c r="N171" i="49"/>
  <c r="N281" i="59"/>
  <c r="N281" i="49"/>
  <c r="Z171" i="51"/>
  <c r="Z281" i="62"/>
  <c r="Z281" i="51"/>
  <c r="Z171" i="62"/>
  <c r="T60" i="53"/>
  <c r="T173" i="48"/>
  <c r="T283" i="48"/>
  <c r="T283" i="47"/>
  <c r="T173" i="47"/>
  <c r="P174" i="59"/>
  <c r="P284" i="49"/>
  <c r="P174" i="49"/>
  <c r="P284" i="59"/>
  <c r="AB284" i="62"/>
  <c r="AB174" i="62"/>
  <c r="AB284" i="51"/>
  <c r="AB174" i="51"/>
  <c r="X284" i="59"/>
  <c r="X174" i="49"/>
  <c r="X174" i="59"/>
  <c r="X284" i="49"/>
  <c r="AJ284" i="62"/>
  <c r="AJ174" i="62"/>
  <c r="AJ174" i="51"/>
  <c r="AJ284" i="51"/>
  <c r="Q281" i="59"/>
  <c r="Q281" i="49"/>
  <c r="Q171" i="59"/>
  <c r="Q171" i="49"/>
  <c r="AC281" i="62"/>
  <c r="AC171" i="62"/>
  <c r="AC171" i="51"/>
  <c r="AC281" i="51"/>
  <c r="S172" i="59"/>
  <c r="S172" i="49"/>
  <c r="S282" i="59"/>
  <c r="S282" i="49"/>
  <c r="AE172" i="51"/>
  <c r="AE172" i="62"/>
  <c r="AE282" i="62"/>
  <c r="AE282" i="51"/>
  <c r="W61" i="53"/>
  <c r="W284" i="48"/>
  <c r="W174" i="47"/>
  <c r="W174" i="48"/>
  <c r="W284" i="47"/>
  <c r="Q284" i="49"/>
  <c r="Q174" i="59"/>
  <c r="Q284" i="59"/>
  <c r="Q174" i="49"/>
  <c r="AC174" i="62"/>
  <c r="AC174" i="51"/>
  <c r="AC284" i="51"/>
  <c r="AC284" i="62"/>
  <c r="O282" i="59"/>
  <c r="O172" i="49"/>
  <c r="O282" i="49"/>
  <c r="O172" i="59"/>
  <c r="AA282" i="51"/>
  <c r="AA282" i="62"/>
  <c r="AA172" i="51"/>
  <c r="AA172" i="62"/>
  <c r="S281" i="59"/>
  <c r="S281" i="49"/>
  <c r="S171" i="59"/>
  <c r="S171" i="49"/>
  <c r="AE171" i="62"/>
  <c r="AE281" i="62"/>
  <c r="AE281" i="51"/>
  <c r="AE171" i="51"/>
  <c r="T58" i="53"/>
  <c r="T171" i="48"/>
  <c r="T171" i="47"/>
  <c r="T281" i="47"/>
  <c r="T281" i="48"/>
  <c r="T59" i="53"/>
  <c r="T282" i="47"/>
  <c r="T172" i="48"/>
  <c r="T172" i="47"/>
  <c r="T282" i="48"/>
  <c r="V61" i="53"/>
  <c r="V284" i="47"/>
  <c r="V174" i="48"/>
  <c r="V174" i="47"/>
  <c r="V284" i="48"/>
  <c r="Q282" i="49"/>
  <c r="Q172" i="49"/>
  <c r="Q172" i="59"/>
  <c r="Q282" i="59"/>
  <c r="AC172" i="51"/>
  <c r="AC172" i="62"/>
  <c r="AC282" i="62"/>
  <c r="AC282" i="51"/>
  <c r="O171" i="49"/>
  <c r="O281" i="49"/>
  <c r="O171" i="59"/>
  <c r="O281" i="59"/>
  <c r="AA281" i="51"/>
  <c r="AA281" i="62"/>
  <c r="AA171" i="62"/>
  <c r="AA171" i="51"/>
  <c r="O174" i="49"/>
  <c r="O284" i="59"/>
  <c r="O284" i="49"/>
  <c r="O174" i="59"/>
  <c r="AA284" i="62"/>
  <c r="AA174" i="62"/>
  <c r="AA284" i="51"/>
  <c r="AA174" i="51"/>
  <c r="P171" i="59"/>
  <c r="P281" i="49"/>
  <c r="P281" i="59"/>
  <c r="P171" i="49"/>
  <c r="AB281" i="62"/>
  <c r="AB171" i="51"/>
  <c r="AB171" i="62"/>
  <c r="AB281" i="51"/>
  <c r="AC44" i="40"/>
  <c r="T283" i="59" l="1"/>
  <c r="T173" i="49"/>
  <c r="T173" i="59"/>
  <c r="T283" i="49"/>
  <c r="AF283" i="62"/>
  <c r="AF173" i="51"/>
  <c r="AF173" i="62"/>
  <c r="AF283" i="51"/>
  <c r="V283" i="59"/>
  <c r="V173" i="49"/>
  <c r="V173" i="59"/>
  <c r="V283" i="49"/>
  <c r="AH283" i="62"/>
  <c r="AH173" i="62"/>
  <c r="AH173" i="51"/>
  <c r="AH283" i="51"/>
  <c r="T282" i="49"/>
  <c r="T172" i="59"/>
  <c r="T282" i="59"/>
  <c r="T172" i="49"/>
  <c r="AF282" i="51"/>
  <c r="AF172" i="62"/>
  <c r="AF172" i="51"/>
  <c r="AF282" i="62"/>
  <c r="U282" i="59"/>
  <c r="U172" i="49"/>
  <c r="U172" i="59"/>
  <c r="U282" i="49"/>
  <c r="AG172" i="51"/>
  <c r="AG282" i="51"/>
  <c r="AG282" i="62"/>
  <c r="AG172" i="62"/>
  <c r="V171" i="49"/>
  <c r="V281" i="49"/>
  <c r="V281" i="59"/>
  <c r="V171" i="59"/>
  <c r="AH281" i="51"/>
  <c r="AH171" i="62"/>
  <c r="AH281" i="62"/>
  <c r="AH171" i="51"/>
  <c r="W283" i="59"/>
  <c r="W173" i="49"/>
  <c r="W283" i="49"/>
  <c r="W173" i="59"/>
  <c r="AI283" i="62"/>
  <c r="AI173" i="62"/>
  <c r="AI173" i="51"/>
  <c r="AI283" i="51"/>
  <c r="W284" i="59"/>
  <c r="W174" i="49"/>
  <c r="W284" i="49"/>
  <c r="W174" i="59"/>
  <c r="AI284" i="62"/>
  <c r="AI174" i="51"/>
  <c r="AI284" i="51"/>
  <c r="AI174" i="62"/>
  <c r="W282" i="49"/>
  <c r="W282" i="59"/>
  <c r="W172" i="49"/>
  <c r="W172" i="59"/>
  <c r="AI172" i="51"/>
  <c r="AI172" i="62"/>
  <c r="AI282" i="51"/>
  <c r="AI282" i="62"/>
  <c r="V284" i="59"/>
  <c r="V284" i="49"/>
  <c r="V174" i="49"/>
  <c r="V174" i="59"/>
  <c r="AH284" i="62"/>
  <c r="AH284" i="51"/>
  <c r="AH174" i="62"/>
  <c r="AH174" i="51"/>
  <c r="U171" i="59"/>
  <c r="U281" i="49"/>
  <c r="U171" i="49"/>
  <c r="U281" i="59"/>
  <c r="AG171" i="51"/>
  <c r="AG171" i="62"/>
  <c r="AG281" i="62"/>
  <c r="AG281" i="51"/>
  <c r="U284" i="49"/>
  <c r="U174" i="59"/>
  <c r="U284" i="59"/>
  <c r="U174" i="49"/>
  <c r="AG284" i="51"/>
  <c r="AG174" i="51"/>
  <c r="AG174" i="62"/>
  <c r="AG284" i="62"/>
  <c r="T174" i="49"/>
  <c r="T174" i="59"/>
  <c r="T284" i="59"/>
  <c r="T284" i="49"/>
  <c r="AF174" i="51"/>
  <c r="AF284" i="62"/>
  <c r="AF284" i="51"/>
  <c r="AF174" i="62"/>
  <c r="T171" i="49"/>
  <c r="T281" i="59"/>
  <c r="T281" i="49"/>
  <c r="T171" i="59"/>
  <c r="AF281" i="62"/>
  <c r="AF171" i="62"/>
  <c r="AF171" i="51"/>
  <c r="AF281" i="51"/>
  <c r="W281" i="59"/>
  <c r="W171" i="59"/>
  <c r="W171" i="49"/>
  <c r="W281" i="49"/>
  <c r="AI281" i="62"/>
  <c r="AI171" i="62"/>
  <c r="AI281" i="51"/>
  <c r="AI171" i="51"/>
  <c r="U283" i="59"/>
  <c r="U283" i="49"/>
  <c r="U173" i="49"/>
  <c r="U173" i="59"/>
  <c r="AG173" i="51"/>
  <c r="AG283" i="62"/>
  <c r="AG173" i="62"/>
  <c r="AG283" i="51"/>
  <c r="V172" i="49"/>
  <c r="V282" i="49"/>
  <c r="V172" i="59"/>
  <c r="V282" i="59"/>
  <c r="AH282" i="62"/>
  <c r="AH282" i="51"/>
  <c r="AH172" i="62"/>
  <c r="AH172" i="51"/>
  <c r="AB44" i="40"/>
  <c r="AO44" i="40"/>
  <c r="AF44" i="40"/>
  <c r="AH44" i="40"/>
  <c r="Z44" i="40"/>
  <c r="AD44" i="40"/>
  <c r="W44" i="40"/>
  <c r="X44" i="40"/>
  <c r="AE44" i="40"/>
  <c r="AP44" i="40" l="1"/>
  <c r="AG44" i="40"/>
  <c r="Y44" i="40"/>
  <c r="AA44" i="40"/>
  <c r="AJ44" i="40"/>
  <c r="AI44" i="40"/>
  <c r="AN44" i="40"/>
  <c r="R63" i="53" l="1"/>
  <c r="R286" i="47"/>
  <c r="R176" i="47"/>
  <c r="R176" i="48"/>
  <c r="R286" i="48"/>
  <c r="R65" i="53"/>
  <c r="R178" i="48"/>
  <c r="R178" i="47"/>
  <c r="R288" i="48"/>
  <c r="R288" i="47"/>
  <c r="Q64" i="53"/>
  <c r="Q287" i="47"/>
  <c r="Q177" i="47"/>
  <c r="Q177" i="48"/>
  <c r="Q287" i="48"/>
  <c r="Q63" i="53"/>
  <c r="Q176" i="48"/>
  <c r="Q176" i="47"/>
  <c r="Q286" i="48"/>
  <c r="Q286" i="47"/>
  <c r="Q65" i="53"/>
  <c r="Q288" i="47"/>
  <c r="Q288" i="48"/>
  <c r="Q178" i="48"/>
  <c r="Q178" i="47"/>
  <c r="R64" i="53"/>
  <c r="R287" i="48"/>
  <c r="R177" i="47"/>
  <c r="R177" i="48"/>
  <c r="R287" i="47"/>
  <c r="Q62" i="53"/>
  <c r="Q285" i="47"/>
  <c r="Q175" i="48"/>
  <c r="Q285" i="48"/>
  <c r="Q175" i="47"/>
  <c r="R62" i="53"/>
  <c r="R175" i="48"/>
  <c r="R285" i="48"/>
  <c r="R175" i="47"/>
  <c r="R285" i="47"/>
  <c r="S62" i="53" l="1"/>
  <c r="S285" i="47"/>
  <c r="S285" i="48"/>
  <c r="S175" i="47"/>
  <c r="S175" i="48"/>
  <c r="Q286" i="59"/>
  <c r="Q286" i="49"/>
  <c r="Q176" i="59"/>
  <c r="Q176" i="49"/>
  <c r="AC286" i="51"/>
  <c r="AC286" i="62"/>
  <c r="AC176" i="62"/>
  <c r="AC176" i="51"/>
  <c r="S65" i="53"/>
  <c r="S288" i="47"/>
  <c r="S178" i="47"/>
  <c r="S288" i="48"/>
  <c r="S178" i="48"/>
  <c r="X62" i="53"/>
  <c r="X285" i="47"/>
  <c r="X175" i="48"/>
  <c r="X285" i="48"/>
  <c r="X175" i="47"/>
  <c r="Q175" i="49"/>
  <c r="Q285" i="49"/>
  <c r="Q175" i="59"/>
  <c r="Q285" i="59"/>
  <c r="AC175" i="62"/>
  <c r="AC175" i="51"/>
  <c r="AC285" i="62"/>
  <c r="AC285" i="51"/>
  <c r="X64" i="53"/>
  <c r="X287" i="48"/>
  <c r="X177" i="47"/>
  <c r="X177" i="48"/>
  <c r="X287" i="47"/>
  <c r="R288" i="59"/>
  <c r="R288" i="49"/>
  <c r="R178" i="49"/>
  <c r="R178" i="59"/>
  <c r="AD178" i="51"/>
  <c r="AD178" i="62"/>
  <c r="AD288" i="51"/>
  <c r="AD288" i="62"/>
  <c r="V63" i="53"/>
  <c r="V286" i="47"/>
  <c r="V176" i="48"/>
  <c r="V176" i="47"/>
  <c r="V286" i="48"/>
  <c r="O63" i="53"/>
  <c r="O176" i="48"/>
  <c r="O286" i="47"/>
  <c r="O286" i="48"/>
  <c r="O176" i="47"/>
  <c r="Q178" i="59"/>
  <c r="Q288" i="49"/>
  <c r="Q288" i="59"/>
  <c r="Q178" i="49"/>
  <c r="AC178" i="51"/>
  <c r="AC288" i="62"/>
  <c r="AC178" i="62"/>
  <c r="AC288" i="51"/>
  <c r="X63" i="53"/>
  <c r="X286" i="47"/>
  <c r="X286" i="48"/>
  <c r="X176" i="48"/>
  <c r="X176" i="47"/>
  <c r="V62" i="53"/>
  <c r="V285" i="47"/>
  <c r="V175" i="48"/>
  <c r="V175" i="47"/>
  <c r="V285" i="48"/>
  <c r="R285" i="49"/>
  <c r="R175" i="59"/>
  <c r="R285" i="59"/>
  <c r="R175" i="49"/>
  <c r="AD285" i="51"/>
  <c r="AD175" i="62"/>
  <c r="AD175" i="51"/>
  <c r="AD285" i="62"/>
  <c r="V64" i="53"/>
  <c r="V287" i="47"/>
  <c r="V177" i="48"/>
  <c r="V287" i="48"/>
  <c r="V177" i="47"/>
  <c r="X65" i="53"/>
  <c r="X178" i="48"/>
  <c r="X288" i="48"/>
  <c r="X288" i="47"/>
  <c r="X178" i="47"/>
  <c r="S64" i="53"/>
  <c r="S177" i="48"/>
  <c r="S287" i="47"/>
  <c r="S287" i="48"/>
  <c r="S177" i="47"/>
  <c r="Q287" i="49"/>
  <c r="Q177" i="49"/>
  <c r="Q287" i="59"/>
  <c r="Q177" i="59"/>
  <c r="AC177" i="51"/>
  <c r="AC287" i="62"/>
  <c r="AC287" i="51"/>
  <c r="AC177" i="62"/>
  <c r="V65" i="53"/>
  <c r="V178" i="48"/>
  <c r="V178" i="47"/>
  <c r="V288" i="47"/>
  <c r="V288" i="48"/>
  <c r="S63" i="53"/>
  <c r="S286" i="48"/>
  <c r="S286" i="47"/>
  <c r="S176" i="47"/>
  <c r="S176" i="48"/>
  <c r="T65" i="53"/>
  <c r="T288" i="47"/>
  <c r="T178" i="47"/>
  <c r="T288" i="48"/>
  <c r="T178" i="48"/>
  <c r="R177" i="59"/>
  <c r="R287" i="59"/>
  <c r="R177" i="49"/>
  <c r="R287" i="49"/>
  <c r="AD287" i="62"/>
  <c r="AD177" i="51"/>
  <c r="AD287" i="51"/>
  <c r="AD177" i="62"/>
  <c r="R286" i="59"/>
  <c r="R286" i="49"/>
  <c r="R176" i="59"/>
  <c r="R176" i="49"/>
  <c r="AD176" i="51"/>
  <c r="AD286" i="62"/>
  <c r="AD286" i="51"/>
  <c r="AD176" i="62"/>
  <c r="AC45" i="40"/>
  <c r="AB45" i="40"/>
  <c r="T64" i="53" l="1"/>
  <c r="T177" i="48"/>
  <c r="T177" i="47"/>
  <c r="T287" i="48"/>
  <c r="T287" i="47"/>
  <c r="P65" i="53"/>
  <c r="P178" i="47"/>
  <c r="P288" i="48"/>
  <c r="P288" i="47"/>
  <c r="P178" i="48"/>
  <c r="O62" i="53"/>
  <c r="O175" i="48"/>
  <c r="O285" i="48"/>
  <c r="O285" i="47"/>
  <c r="O175" i="47"/>
  <c r="T63" i="53"/>
  <c r="T286" i="47"/>
  <c r="T286" i="48"/>
  <c r="T176" i="47"/>
  <c r="T176" i="48"/>
  <c r="V178" i="59"/>
  <c r="V178" i="49"/>
  <c r="V288" i="59"/>
  <c r="V288" i="49"/>
  <c r="AH178" i="62"/>
  <c r="AH178" i="51"/>
  <c r="AH288" i="62"/>
  <c r="AH288" i="51"/>
  <c r="X287" i="59"/>
  <c r="X177" i="59"/>
  <c r="X287" i="49"/>
  <c r="X177" i="49"/>
  <c r="AJ287" i="62"/>
  <c r="AJ177" i="62"/>
  <c r="AJ287" i="51"/>
  <c r="AJ177" i="51"/>
  <c r="W62" i="53"/>
  <c r="W285" i="48"/>
  <c r="W175" i="47"/>
  <c r="W285" i="47"/>
  <c r="W175" i="48"/>
  <c r="P62" i="53"/>
  <c r="P175" i="47"/>
  <c r="P285" i="47"/>
  <c r="P175" i="48"/>
  <c r="P285" i="48"/>
  <c r="O64" i="53"/>
  <c r="O287" i="48"/>
  <c r="O287" i="47"/>
  <c r="O177" i="48"/>
  <c r="O177" i="47"/>
  <c r="N64" i="53"/>
  <c r="N177" i="48"/>
  <c r="N287" i="48"/>
  <c r="N287" i="47"/>
  <c r="N177" i="47"/>
  <c r="X286" i="59"/>
  <c r="X286" i="49"/>
  <c r="X176" i="59"/>
  <c r="X176" i="49"/>
  <c r="AJ286" i="51"/>
  <c r="AJ176" i="62"/>
  <c r="AJ176" i="51"/>
  <c r="AJ286" i="62"/>
  <c r="P64" i="53"/>
  <c r="P177" i="48"/>
  <c r="P287" i="47"/>
  <c r="P287" i="48"/>
  <c r="P177" i="47"/>
  <c r="N63" i="53"/>
  <c r="N286" i="48"/>
  <c r="N176" i="47"/>
  <c r="N176" i="48"/>
  <c r="N286" i="47"/>
  <c r="X178" i="59"/>
  <c r="X178" i="49"/>
  <c r="X288" i="59"/>
  <c r="X288" i="49"/>
  <c r="AJ178" i="51"/>
  <c r="AJ288" i="62"/>
  <c r="AJ288" i="51"/>
  <c r="AJ178" i="62"/>
  <c r="S178" i="49"/>
  <c r="S288" i="59"/>
  <c r="S288" i="49"/>
  <c r="S178" i="59"/>
  <c r="AE178" i="62"/>
  <c r="AE178" i="51"/>
  <c r="AE288" i="51"/>
  <c r="AE288" i="62"/>
  <c r="P63" i="53"/>
  <c r="P176" i="48"/>
  <c r="P286" i="48"/>
  <c r="P176" i="47"/>
  <c r="P286" i="47"/>
  <c r="S176" i="59"/>
  <c r="S176" i="49"/>
  <c r="S286" i="49"/>
  <c r="S286" i="59"/>
  <c r="AE286" i="51"/>
  <c r="AE176" i="62"/>
  <c r="AE286" i="62"/>
  <c r="AE176" i="51"/>
  <c r="V286" i="49"/>
  <c r="V286" i="59"/>
  <c r="V176" i="59"/>
  <c r="V176" i="49"/>
  <c r="AH176" i="62"/>
  <c r="AH286" i="62"/>
  <c r="AH176" i="51"/>
  <c r="AH286" i="51"/>
  <c r="W64" i="53"/>
  <c r="W177" i="48"/>
  <c r="W287" i="48"/>
  <c r="W287" i="47"/>
  <c r="W177" i="47"/>
  <c r="V285" i="59"/>
  <c r="V285" i="49"/>
  <c r="V175" i="49"/>
  <c r="V175" i="59"/>
  <c r="AH285" i="51"/>
  <c r="AH175" i="51"/>
  <c r="AH175" i="62"/>
  <c r="AH285" i="62"/>
  <c r="S287" i="59"/>
  <c r="S177" i="49"/>
  <c r="S287" i="49"/>
  <c r="S177" i="59"/>
  <c r="AE287" i="62"/>
  <c r="AE177" i="62"/>
  <c r="AE177" i="51"/>
  <c r="AE287" i="51"/>
  <c r="X175" i="49"/>
  <c r="X175" i="59"/>
  <c r="X285" i="49"/>
  <c r="X285" i="59"/>
  <c r="AJ285" i="62"/>
  <c r="AJ175" i="62"/>
  <c r="AJ175" i="51"/>
  <c r="AJ285" i="51"/>
  <c r="W63" i="53"/>
  <c r="W176" i="48"/>
  <c r="W286" i="47"/>
  <c r="W176" i="47"/>
  <c r="W286" i="48"/>
  <c r="O65" i="53"/>
  <c r="O288" i="47"/>
  <c r="O178" i="47"/>
  <c r="O288" i="48"/>
  <c r="O178" i="48"/>
  <c r="U65" i="53"/>
  <c r="U288" i="48"/>
  <c r="U178" i="48"/>
  <c r="U288" i="47"/>
  <c r="U178" i="47"/>
  <c r="N65" i="53"/>
  <c r="N288" i="48"/>
  <c r="N288" i="47"/>
  <c r="N178" i="47"/>
  <c r="N178" i="48"/>
  <c r="U64" i="53"/>
  <c r="U287" i="47"/>
  <c r="U177" i="48"/>
  <c r="U177" i="47"/>
  <c r="U287" i="48"/>
  <c r="T62" i="53"/>
  <c r="T175" i="48"/>
  <c r="T285" i="48"/>
  <c r="T285" i="47"/>
  <c r="T175" i="47"/>
  <c r="U62" i="53"/>
  <c r="U285" i="48"/>
  <c r="U285" i="47"/>
  <c r="U175" i="48"/>
  <c r="U175" i="47"/>
  <c r="T288" i="49"/>
  <c r="T178" i="59"/>
  <c r="T178" i="49"/>
  <c r="T288" i="59"/>
  <c r="AF288" i="62"/>
  <c r="AF178" i="51"/>
  <c r="AF178" i="62"/>
  <c r="AF288" i="51"/>
  <c r="O176" i="59"/>
  <c r="O286" i="49"/>
  <c r="O286" i="59"/>
  <c r="O176" i="49"/>
  <c r="AA176" i="62"/>
  <c r="AA286" i="51"/>
  <c r="AA176" i="51"/>
  <c r="AA286" i="62"/>
  <c r="N62" i="53"/>
  <c r="N175" i="47"/>
  <c r="N285" i="48"/>
  <c r="N175" i="48"/>
  <c r="N285" i="47"/>
  <c r="U63" i="53"/>
  <c r="U176" i="47"/>
  <c r="U286" i="47"/>
  <c r="U286" i="48"/>
  <c r="U176" i="48"/>
  <c r="W65" i="53"/>
  <c r="W288" i="48"/>
  <c r="W178" i="48"/>
  <c r="W288" i="47"/>
  <c r="W178" i="47"/>
  <c r="V177" i="49"/>
  <c r="V177" i="59"/>
  <c r="V287" i="49"/>
  <c r="V287" i="59"/>
  <c r="AH177" i="62"/>
  <c r="AH287" i="62"/>
  <c r="AH177" i="51"/>
  <c r="AH287" i="51"/>
  <c r="S175" i="49"/>
  <c r="S175" i="59"/>
  <c r="S285" i="49"/>
  <c r="S285" i="59"/>
  <c r="AE285" i="51"/>
  <c r="AE175" i="62"/>
  <c r="AE285" i="62"/>
  <c r="AE175" i="51"/>
  <c r="AE45" i="40"/>
  <c r="AO45" i="40"/>
  <c r="AN45" i="40"/>
  <c r="AI45" i="40"/>
  <c r="W45" i="40"/>
  <c r="AD45" i="40"/>
  <c r="Z45" i="40"/>
  <c r="P68" i="53" l="1"/>
  <c r="P291" i="47"/>
  <c r="P181" i="47"/>
  <c r="P291" i="48"/>
  <c r="P181" i="48"/>
  <c r="P66" i="53"/>
  <c r="P179" i="48"/>
  <c r="P289" i="48"/>
  <c r="P289" i="47"/>
  <c r="P179" i="47"/>
  <c r="N285" i="59"/>
  <c r="N175" i="59"/>
  <c r="N175" i="49"/>
  <c r="N285" i="49"/>
  <c r="Z175" i="51"/>
  <c r="Z285" i="51"/>
  <c r="Z175" i="62"/>
  <c r="Z285" i="62"/>
  <c r="W177" i="49"/>
  <c r="W177" i="59"/>
  <c r="W287" i="49"/>
  <c r="W287" i="59"/>
  <c r="AI287" i="51"/>
  <c r="AI177" i="51"/>
  <c r="AI177" i="62"/>
  <c r="AI287" i="62"/>
  <c r="T176" i="59"/>
  <c r="T176" i="49"/>
  <c r="T286" i="59"/>
  <c r="T286" i="49"/>
  <c r="AF176" i="51"/>
  <c r="AF176" i="62"/>
  <c r="AF286" i="62"/>
  <c r="AF286" i="51"/>
  <c r="U178" i="59"/>
  <c r="U288" i="59"/>
  <c r="U178" i="49"/>
  <c r="U288" i="49"/>
  <c r="AG288" i="62"/>
  <c r="AG178" i="62"/>
  <c r="AG178" i="51"/>
  <c r="AG288" i="51"/>
  <c r="T285" i="49"/>
  <c r="T175" i="59"/>
  <c r="T175" i="49"/>
  <c r="T285" i="59"/>
  <c r="AF285" i="51"/>
  <c r="AF285" i="62"/>
  <c r="AF175" i="62"/>
  <c r="AF175" i="51"/>
  <c r="N176" i="49"/>
  <c r="N286" i="59"/>
  <c r="N176" i="59"/>
  <c r="N286" i="49"/>
  <c r="Z176" i="51"/>
  <c r="Z176" i="62"/>
  <c r="Z286" i="51"/>
  <c r="Z286" i="62"/>
  <c r="P178" i="49"/>
  <c r="P288" i="49"/>
  <c r="P178" i="59"/>
  <c r="P288" i="59"/>
  <c r="AB288" i="51"/>
  <c r="AB178" i="51"/>
  <c r="AB178" i="62"/>
  <c r="AB288" i="62"/>
  <c r="O177" i="59"/>
  <c r="O177" i="49"/>
  <c r="O287" i="49"/>
  <c r="O287" i="59"/>
  <c r="AA287" i="62"/>
  <c r="AA287" i="51"/>
  <c r="AA177" i="51"/>
  <c r="AA177" i="62"/>
  <c r="P67" i="53"/>
  <c r="P180" i="47"/>
  <c r="P290" i="47"/>
  <c r="P180" i="48"/>
  <c r="P290" i="48"/>
  <c r="U176" i="49"/>
  <c r="U286" i="59"/>
  <c r="U176" i="59"/>
  <c r="U286" i="49"/>
  <c r="AG176" i="62"/>
  <c r="AG286" i="51"/>
  <c r="AG176" i="51"/>
  <c r="AG286" i="62"/>
  <c r="W286" i="49"/>
  <c r="W176" i="49"/>
  <c r="W176" i="59"/>
  <c r="W286" i="59"/>
  <c r="AI286" i="62"/>
  <c r="AI176" i="51"/>
  <c r="AI286" i="51"/>
  <c r="AI176" i="62"/>
  <c r="W175" i="49"/>
  <c r="W285" i="59"/>
  <c r="W285" i="49"/>
  <c r="W175" i="59"/>
  <c r="AI175" i="51"/>
  <c r="AI285" i="62"/>
  <c r="AI285" i="51"/>
  <c r="AI175" i="62"/>
  <c r="N288" i="49"/>
  <c r="N178" i="49"/>
  <c r="N288" i="59"/>
  <c r="N178" i="59"/>
  <c r="Z178" i="62"/>
  <c r="Z178" i="51"/>
  <c r="Z288" i="62"/>
  <c r="Z288" i="51"/>
  <c r="N177" i="49"/>
  <c r="N287" i="49"/>
  <c r="N287" i="59"/>
  <c r="N177" i="59"/>
  <c r="Z177" i="51"/>
  <c r="Z287" i="51"/>
  <c r="Z287" i="62"/>
  <c r="Z177" i="62"/>
  <c r="P69" i="53"/>
  <c r="P182" i="48"/>
  <c r="P182" i="47"/>
  <c r="P292" i="47"/>
  <c r="P292" i="48"/>
  <c r="U175" i="49"/>
  <c r="U285" i="49"/>
  <c r="U175" i="59"/>
  <c r="U285" i="59"/>
  <c r="AG175" i="51"/>
  <c r="AG175" i="62"/>
  <c r="AG285" i="51"/>
  <c r="AG285" i="62"/>
  <c r="P176" i="49"/>
  <c r="P286" i="59"/>
  <c r="P176" i="59"/>
  <c r="P286" i="49"/>
  <c r="AB286" i="51"/>
  <c r="AB176" i="51"/>
  <c r="AB286" i="62"/>
  <c r="AB176" i="62"/>
  <c r="O285" i="59"/>
  <c r="O175" i="49"/>
  <c r="O285" i="49"/>
  <c r="O175" i="59"/>
  <c r="AA285" i="51"/>
  <c r="AA175" i="51"/>
  <c r="AA175" i="62"/>
  <c r="AA285" i="62"/>
  <c r="W178" i="59"/>
  <c r="W288" i="59"/>
  <c r="W288" i="49"/>
  <c r="W178" i="49"/>
  <c r="AI178" i="51"/>
  <c r="AI288" i="51"/>
  <c r="AI288" i="62"/>
  <c r="AI178" i="62"/>
  <c r="O288" i="49"/>
  <c r="O288" i="59"/>
  <c r="O178" i="59"/>
  <c r="O178" i="49"/>
  <c r="AA288" i="62"/>
  <c r="AA288" i="51"/>
  <c r="AA178" i="51"/>
  <c r="AA178" i="62"/>
  <c r="P175" i="59"/>
  <c r="P285" i="59"/>
  <c r="P175" i="49"/>
  <c r="P285" i="49"/>
  <c r="AB175" i="51"/>
  <c r="AB285" i="51"/>
  <c r="AB285" i="62"/>
  <c r="AB175" i="62"/>
  <c r="U177" i="59"/>
  <c r="U287" i="49"/>
  <c r="U177" i="49"/>
  <c r="U287" i="59"/>
  <c r="AG177" i="51"/>
  <c r="AG177" i="62"/>
  <c r="AG287" i="62"/>
  <c r="AG287" i="51"/>
  <c r="P287" i="59"/>
  <c r="P177" i="59"/>
  <c r="P177" i="49"/>
  <c r="P287" i="49"/>
  <c r="AB287" i="62"/>
  <c r="AB287" i="51"/>
  <c r="AB177" i="62"/>
  <c r="AB177" i="51"/>
  <c r="T287" i="59"/>
  <c r="T177" i="59"/>
  <c r="T287" i="49"/>
  <c r="T177" i="49"/>
  <c r="AF177" i="62"/>
  <c r="AF177" i="51"/>
  <c r="AF287" i="62"/>
  <c r="AF287" i="51"/>
  <c r="AP45" i="40"/>
  <c r="AH45" i="40"/>
  <c r="AF45" i="40"/>
  <c r="AJ45" i="40"/>
  <c r="AG45" i="40"/>
  <c r="AA45" i="40"/>
  <c r="Y45" i="40"/>
  <c r="X45" i="40"/>
  <c r="P292" i="49" l="1"/>
  <c r="P182" i="59"/>
  <c r="P182" i="49"/>
  <c r="P292" i="59"/>
  <c r="AB182" i="51"/>
  <c r="AB292" i="62"/>
  <c r="AB182" i="62"/>
  <c r="AB292" i="51"/>
  <c r="P289" i="49"/>
  <c r="P179" i="59"/>
  <c r="P289" i="59"/>
  <c r="P179" i="49"/>
  <c r="AB289" i="62"/>
  <c r="AB179" i="51"/>
  <c r="AB179" i="62"/>
  <c r="AB289" i="51"/>
  <c r="P290" i="49"/>
  <c r="P290" i="59"/>
  <c r="P180" i="59"/>
  <c r="P180" i="49"/>
  <c r="AB180" i="62"/>
  <c r="AB290" i="62"/>
  <c r="AB290" i="51"/>
  <c r="AB180" i="51"/>
  <c r="P291" i="59"/>
  <c r="P181" i="49"/>
  <c r="P181" i="59"/>
  <c r="P291" i="49"/>
  <c r="AB291" i="62"/>
  <c r="AB181" i="62"/>
  <c r="AB291" i="51"/>
  <c r="AB181" i="51"/>
  <c r="X66" i="53" l="1"/>
  <c r="X179" i="48"/>
  <c r="X179" i="47"/>
  <c r="X289" i="47"/>
  <c r="X289" i="48"/>
  <c r="W66" i="53"/>
  <c r="W289" i="47"/>
  <c r="W289" i="48"/>
  <c r="W179" i="48"/>
  <c r="W179" i="47"/>
  <c r="O66" i="53"/>
  <c r="O179" i="48"/>
  <c r="O289" i="48"/>
  <c r="O289" i="47"/>
  <c r="O179" i="47"/>
  <c r="W68" i="53"/>
  <c r="W181" i="47"/>
  <c r="W291" i="47"/>
  <c r="W181" i="48"/>
  <c r="W291" i="48"/>
  <c r="X68" i="53"/>
  <c r="X181" i="47"/>
  <c r="X291" i="48"/>
  <c r="X181" i="48"/>
  <c r="X291" i="47"/>
  <c r="X69" i="53"/>
  <c r="X182" i="48"/>
  <c r="X182" i="47"/>
  <c r="X292" i="48"/>
  <c r="X292" i="47"/>
  <c r="T67" i="53"/>
  <c r="T290" i="48"/>
  <c r="T180" i="48"/>
  <c r="T290" i="47"/>
  <c r="T180" i="47"/>
  <c r="W67" i="53"/>
  <c r="W290" i="48"/>
  <c r="W290" i="47"/>
  <c r="W180" i="47"/>
  <c r="W180" i="48"/>
  <c r="X67" i="53"/>
  <c r="X290" i="48"/>
  <c r="X180" i="47"/>
  <c r="X180" i="48"/>
  <c r="X290" i="47"/>
  <c r="T66" i="53"/>
  <c r="T179" i="47"/>
  <c r="T289" i="47"/>
  <c r="T179" i="48"/>
  <c r="T289" i="48"/>
  <c r="W69" i="53"/>
  <c r="W182" i="47"/>
  <c r="W182" i="48"/>
  <c r="W292" i="48"/>
  <c r="W292" i="47"/>
  <c r="T69" i="53"/>
  <c r="T292" i="48"/>
  <c r="T182" i="47"/>
  <c r="T182" i="48"/>
  <c r="T292" i="47"/>
  <c r="O68" i="53"/>
  <c r="O181" i="48"/>
  <c r="O291" i="48"/>
  <c r="O181" i="47"/>
  <c r="O291" i="47"/>
  <c r="T68" i="53"/>
  <c r="T181" i="47"/>
  <c r="T291" i="48"/>
  <c r="T181" i="48"/>
  <c r="T291" i="47"/>
  <c r="O67" i="53"/>
  <c r="O290" i="48"/>
  <c r="O290" i="47"/>
  <c r="O180" i="48"/>
  <c r="O180" i="47"/>
  <c r="O69" i="53"/>
  <c r="O292" i="48"/>
  <c r="O182" i="47"/>
  <c r="O292" i="47"/>
  <c r="O182" i="48"/>
  <c r="V66" i="53" l="1"/>
  <c r="V289" i="47"/>
  <c r="V179" i="47"/>
  <c r="V179" i="48"/>
  <c r="V289" i="48"/>
  <c r="S67" i="53"/>
  <c r="S290" i="47"/>
  <c r="S180" i="47"/>
  <c r="S290" i="48"/>
  <c r="S180" i="48"/>
  <c r="T292" i="49"/>
  <c r="T182" i="59"/>
  <c r="T292" i="59"/>
  <c r="T182" i="49"/>
  <c r="AF292" i="51"/>
  <c r="AF182" i="51"/>
  <c r="AF182" i="62"/>
  <c r="AF292" i="62"/>
  <c r="W181" i="59"/>
  <c r="W291" i="59"/>
  <c r="W291" i="49"/>
  <c r="W181" i="49"/>
  <c r="AI291" i="51"/>
  <c r="AI181" i="51"/>
  <c r="AI181" i="62"/>
  <c r="AI291" i="62"/>
  <c r="V68" i="53"/>
  <c r="V291" i="47"/>
  <c r="V291" i="48"/>
  <c r="V181" i="47"/>
  <c r="V181" i="48"/>
  <c r="T290" i="59"/>
  <c r="T180" i="49"/>
  <c r="T290" i="49"/>
  <c r="T180" i="59"/>
  <c r="AF290" i="51"/>
  <c r="AF180" i="51"/>
  <c r="AF290" i="62"/>
  <c r="AF180" i="62"/>
  <c r="Q67" i="53"/>
  <c r="Q180" i="48"/>
  <c r="Q180" i="47"/>
  <c r="Q290" i="47"/>
  <c r="Q290" i="48"/>
  <c r="V67" i="53"/>
  <c r="V180" i="48"/>
  <c r="V290" i="47"/>
  <c r="V180" i="47"/>
  <c r="V290" i="48"/>
  <c r="R66" i="53"/>
  <c r="R179" i="48"/>
  <c r="R179" i="47"/>
  <c r="R289" i="48"/>
  <c r="R289" i="47"/>
  <c r="N69" i="53"/>
  <c r="N292" i="47"/>
  <c r="N182" i="47"/>
  <c r="N292" i="48"/>
  <c r="N182" i="48"/>
  <c r="U66" i="53"/>
  <c r="U179" i="48"/>
  <c r="U289" i="48"/>
  <c r="U179" i="47"/>
  <c r="U289" i="47"/>
  <c r="T289" i="59"/>
  <c r="T179" i="49"/>
  <c r="T289" i="49"/>
  <c r="T179" i="59"/>
  <c r="AF289" i="51"/>
  <c r="AF179" i="62"/>
  <c r="AF289" i="62"/>
  <c r="AF179" i="51"/>
  <c r="W289" i="49"/>
  <c r="W179" i="59"/>
  <c r="W289" i="59"/>
  <c r="W179" i="49"/>
  <c r="AI289" i="62"/>
  <c r="AI179" i="51"/>
  <c r="AI289" i="51"/>
  <c r="AI179" i="62"/>
  <c r="R68" i="53"/>
  <c r="R291" i="47"/>
  <c r="R181" i="48"/>
  <c r="R181" i="47"/>
  <c r="R291" i="48"/>
  <c r="Q68" i="53"/>
  <c r="Q291" i="48"/>
  <c r="Q291" i="47"/>
  <c r="Q181" i="47"/>
  <c r="Q181" i="48"/>
  <c r="O181" i="59"/>
  <c r="O181" i="49"/>
  <c r="O291" i="59"/>
  <c r="O291" i="49"/>
  <c r="AA291" i="62"/>
  <c r="AA181" i="51"/>
  <c r="AA181" i="62"/>
  <c r="AA291" i="51"/>
  <c r="X181" i="59"/>
  <c r="X291" i="49"/>
  <c r="X181" i="49"/>
  <c r="X291" i="59"/>
  <c r="AJ291" i="51"/>
  <c r="AJ181" i="51"/>
  <c r="AJ291" i="62"/>
  <c r="AJ181" i="62"/>
  <c r="N68" i="53"/>
  <c r="N181" i="47"/>
  <c r="N291" i="48"/>
  <c r="N291" i="47"/>
  <c r="N181" i="48"/>
  <c r="O182" i="49"/>
  <c r="O292" i="49"/>
  <c r="O182" i="59"/>
  <c r="O292" i="59"/>
  <c r="AA182" i="51"/>
  <c r="AA292" i="51"/>
  <c r="AA292" i="62"/>
  <c r="AA182" i="62"/>
  <c r="W180" i="49"/>
  <c r="W290" i="49"/>
  <c r="W180" i="59"/>
  <c r="W290" i="59"/>
  <c r="AI290" i="62"/>
  <c r="AI290" i="51"/>
  <c r="AI180" i="62"/>
  <c r="AI180" i="51"/>
  <c r="O180" i="49"/>
  <c r="O290" i="49"/>
  <c r="O180" i="59"/>
  <c r="O290" i="59"/>
  <c r="AA180" i="62"/>
  <c r="AA290" i="62"/>
  <c r="AA290" i="51"/>
  <c r="AA180" i="51"/>
  <c r="R67" i="53"/>
  <c r="R180" i="47"/>
  <c r="R290" i="48"/>
  <c r="R180" i="48"/>
  <c r="R290" i="47"/>
  <c r="V69" i="53"/>
  <c r="V292" i="48"/>
  <c r="V292" i="47"/>
  <c r="V182" i="48"/>
  <c r="V182" i="47"/>
  <c r="Q66" i="53"/>
  <c r="Q289" i="47"/>
  <c r="Q179" i="47"/>
  <c r="Q179" i="48"/>
  <c r="Q289" i="48"/>
  <c r="N67" i="53"/>
  <c r="N290" i="47"/>
  <c r="N180" i="47"/>
  <c r="N290" i="48"/>
  <c r="N180" i="48"/>
  <c r="S68" i="53"/>
  <c r="S181" i="48"/>
  <c r="S181" i="47"/>
  <c r="S291" i="48"/>
  <c r="S291" i="47"/>
  <c r="R69" i="53"/>
  <c r="R292" i="47"/>
  <c r="R182" i="47"/>
  <c r="R182" i="48"/>
  <c r="R292" i="48"/>
  <c r="W182" i="49"/>
  <c r="W292" i="49"/>
  <c r="W292" i="59"/>
  <c r="W182" i="59"/>
  <c r="AI182" i="51"/>
  <c r="AI292" i="51"/>
  <c r="AI292" i="62"/>
  <c r="AI182" i="62"/>
  <c r="O289" i="49"/>
  <c r="O179" i="49"/>
  <c r="O179" i="59"/>
  <c r="O289" i="59"/>
  <c r="AA179" i="62"/>
  <c r="AA179" i="51"/>
  <c r="AA289" i="62"/>
  <c r="AA289" i="51"/>
  <c r="U68" i="53"/>
  <c r="U181" i="47"/>
  <c r="U291" i="47"/>
  <c r="U291" i="48"/>
  <c r="U181" i="48"/>
  <c r="N66" i="53"/>
  <c r="N289" i="47"/>
  <c r="N289" i="48"/>
  <c r="N179" i="47"/>
  <c r="N179" i="48"/>
  <c r="S66" i="53"/>
  <c r="S289" i="47"/>
  <c r="S289" i="48"/>
  <c r="S179" i="47"/>
  <c r="S179" i="48"/>
  <c r="S69" i="53"/>
  <c r="S182" i="47"/>
  <c r="S292" i="47"/>
  <c r="S292" i="48"/>
  <c r="S182" i="48"/>
  <c r="T291" i="59"/>
  <c r="T181" i="49"/>
  <c r="T181" i="59"/>
  <c r="T291" i="49"/>
  <c r="AF181" i="62"/>
  <c r="AF181" i="51"/>
  <c r="AF291" i="62"/>
  <c r="AF291" i="51"/>
  <c r="X182" i="59"/>
  <c r="X292" i="49"/>
  <c r="X292" i="59"/>
  <c r="X182" i="49"/>
  <c r="AJ292" i="62"/>
  <c r="AJ182" i="51"/>
  <c r="AJ292" i="51"/>
  <c r="AJ182" i="62"/>
  <c r="U69" i="53"/>
  <c r="U182" i="47"/>
  <c r="U292" i="48"/>
  <c r="U292" i="47"/>
  <c r="U182" i="48"/>
  <c r="U67" i="53"/>
  <c r="U180" i="47"/>
  <c r="U180" i="48"/>
  <c r="U290" i="47"/>
  <c r="U290" i="48"/>
  <c r="Q69" i="53"/>
  <c r="Q292" i="48"/>
  <c r="Q292" i="47"/>
  <c r="Q182" i="47"/>
  <c r="Q182" i="48"/>
  <c r="X290" i="49"/>
  <c r="X290" i="59"/>
  <c r="X180" i="59"/>
  <c r="X180" i="49"/>
  <c r="AJ290" i="51"/>
  <c r="AJ180" i="62"/>
  <c r="AJ180" i="51"/>
  <c r="AJ290" i="62"/>
  <c r="X179" i="59"/>
  <c r="X179" i="49"/>
  <c r="X289" i="49"/>
  <c r="X289" i="59"/>
  <c r="AJ289" i="51"/>
  <c r="AJ289" i="62"/>
  <c r="AJ179" i="62"/>
  <c r="AJ179" i="51"/>
  <c r="AF46" i="40"/>
  <c r="AI46" i="40"/>
  <c r="AE46" i="40"/>
  <c r="Y46" i="40"/>
  <c r="AN46" i="40"/>
  <c r="AD46" i="40"/>
  <c r="AG46" i="40"/>
  <c r="AJ46" i="40"/>
  <c r="S289" i="49" l="1"/>
  <c r="S289" i="59"/>
  <c r="S179" i="59"/>
  <c r="S179" i="49"/>
  <c r="AE179" i="62"/>
  <c r="AE179" i="51"/>
  <c r="AE289" i="62"/>
  <c r="AE289" i="51"/>
  <c r="R290" i="49"/>
  <c r="R180" i="49"/>
  <c r="R180" i="59"/>
  <c r="R290" i="59"/>
  <c r="AD290" i="62"/>
  <c r="AD180" i="62"/>
  <c r="AD180" i="51"/>
  <c r="AD290" i="51"/>
  <c r="Q290" i="59"/>
  <c r="Q180" i="49"/>
  <c r="Q290" i="49"/>
  <c r="Q180" i="59"/>
  <c r="AC290" i="51"/>
  <c r="AC180" i="51"/>
  <c r="AC290" i="62"/>
  <c r="AC180" i="62"/>
  <c r="U290" i="49"/>
  <c r="U290" i="59"/>
  <c r="U180" i="49"/>
  <c r="U180" i="59"/>
  <c r="AG290" i="51"/>
  <c r="AG290" i="62"/>
  <c r="AG180" i="51"/>
  <c r="AG180" i="62"/>
  <c r="U291" i="49"/>
  <c r="U181" i="49"/>
  <c r="U291" i="59"/>
  <c r="U181" i="59"/>
  <c r="AG291" i="51"/>
  <c r="AG181" i="62"/>
  <c r="AG291" i="62"/>
  <c r="AG181" i="51"/>
  <c r="Q181" i="59"/>
  <c r="Q291" i="49"/>
  <c r="Q291" i="59"/>
  <c r="Q181" i="49"/>
  <c r="AC181" i="51"/>
  <c r="AC291" i="62"/>
  <c r="AC181" i="62"/>
  <c r="AC291" i="51"/>
  <c r="S290" i="49"/>
  <c r="S180" i="49"/>
  <c r="S180" i="59"/>
  <c r="S290" i="59"/>
  <c r="AE290" i="62"/>
  <c r="AE180" i="51"/>
  <c r="AE290" i="51"/>
  <c r="AE180" i="62"/>
  <c r="N180" i="49"/>
  <c r="N290" i="59"/>
  <c r="N290" i="49"/>
  <c r="N180" i="59"/>
  <c r="Z290" i="62"/>
  <c r="Z180" i="62"/>
  <c r="Z290" i="51"/>
  <c r="Z180" i="51"/>
  <c r="S182" i="59"/>
  <c r="S292" i="49"/>
  <c r="S182" i="49"/>
  <c r="S292" i="59"/>
  <c r="AE292" i="62"/>
  <c r="AE182" i="51"/>
  <c r="AE182" i="62"/>
  <c r="AE292" i="51"/>
  <c r="V182" i="59"/>
  <c r="V292" i="49"/>
  <c r="V182" i="49"/>
  <c r="V292" i="59"/>
  <c r="AH182" i="62"/>
  <c r="AH292" i="62"/>
  <c r="AH182" i="51"/>
  <c r="AH292" i="51"/>
  <c r="V290" i="59"/>
  <c r="V290" i="49"/>
  <c r="V180" i="49"/>
  <c r="V180" i="59"/>
  <c r="AH180" i="62"/>
  <c r="AH290" i="51"/>
  <c r="AH180" i="51"/>
  <c r="AH290" i="62"/>
  <c r="N182" i="49"/>
  <c r="N292" i="59"/>
  <c r="N182" i="59"/>
  <c r="N292" i="49"/>
  <c r="Z182" i="62"/>
  <c r="Z182" i="51"/>
  <c r="Z292" i="62"/>
  <c r="Z292" i="51"/>
  <c r="Q292" i="49"/>
  <c r="Q182" i="49"/>
  <c r="Q182" i="59"/>
  <c r="Q292" i="59"/>
  <c r="AC292" i="62"/>
  <c r="AC292" i="51"/>
  <c r="AC182" i="62"/>
  <c r="AC182" i="51"/>
  <c r="S291" i="59"/>
  <c r="S291" i="49"/>
  <c r="S181" i="59"/>
  <c r="S181" i="49"/>
  <c r="AE291" i="51"/>
  <c r="AE291" i="62"/>
  <c r="AE181" i="51"/>
  <c r="AE181" i="62"/>
  <c r="U289" i="49"/>
  <c r="U289" i="59"/>
  <c r="U179" i="49"/>
  <c r="U179" i="59"/>
  <c r="AG179" i="51"/>
  <c r="AG179" i="62"/>
  <c r="AG289" i="51"/>
  <c r="AG289" i="62"/>
  <c r="N289" i="49"/>
  <c r="N179" i="59"/>
  <c r="N289" i="59"/>
  <c r="N179" i="49"/>
  <c r="Z179" i="62"/>
  <c r="Z289" i="51"/>
  <c r="Z289" i="62"/>
  <c r="Z179" i="51"/>
  <c r="N291" i="59"/>
  <c r="N291" i="49"/>
  <c r="N181" i="59"/>
  <c r="N181" i="49"/>
  <c r="Z291" i="62"/>
  <c r="Z181" i="62"/>
  <c r="Z181" i="51"/>
  <c r="Z291" i="51"/>
  <c r="V181" i="59"/>
  <c r="V291" i="59"/>
  <c r="V291" i="49"/>
  <c r="V181" i="49"/>
  <c r="AH291" i="62"/>
  <c r="AH181" i="51"/>
  <c r="AH291" i="51"/>
  <c r="AH181" i="62"/>
  <c r="U182" i="59"/>
  <c r="U182" i="49"/>
  <c r="U292" i="59"/>
  <c r="U292" i="49"/>
  <c r="AG292" i="51"/>
  <c r="AG182" i="51"/>
  <c r="AG182" i="62"/>
  <c r="AG292" i="62"/>
  <c r="Q289" i="59"/>
  <c r="Q179" i="59"/>
  <c r="Q289" i="49"/>
  <c r="Q179" i="49"/>
  <c r="AC179" i="51"/>
  <c r="AC179" i="62"/>
  <c r="AC289" i="51"/>
  <c r="AC289" i="62"/>
  <c r="R289" i="49"/>
  <c r="R289" i="59"/>
  <c r="R179" i="59"/>
  <c r="R179" i="49"/>
  <c r="AD179" i="62"/>
  <c r="AD289" i="62"/>
  <c r="AD179" i="51"/>
  <c r="AD289" i="51"/>
  <c r="R292" i="49"/>
  <c r="R182" i="49"/>
  <c r="R182" i="59"/>
  <c r="R292" i="59"/>
  <c r="AD292" i="62"/>
  <c r="AD292" i="51"/>
  <c r="AD182" i="62"/>
  <c r="AD182" i="51"/>
  <c r="R291" i="59"/>
  <c r="R181" i="59"/>
  <c r="R181" i="49"/>
  <c r="R291" i="49"/>
  <c r="AD181" i="62"/>
  <c r="AD291" i="51"/>
  <c r="AD291" i="62"/>
  <c r="AD181" i="51"/>
  <c r="V289" i="49"/>
  <c r="V289" i="59"/>
  <c r="V179" i="49"/>
  <c r="V179" i="59"/>
  <c r="AH179" i="51"/>
  <c r="AH289" i="51"/>
  <c r="AH289" i="62"/>
  <c r="AH179" i="62"/>
  <c r="AP46" i="40"/>
  <c r="Z46" i="40"/>
  <c r="AH46" i="40"/>
  <c r="AC46" i="40"/>
  <c r="AA46" i="40"/>
  <c r="W46" i="40"/>
  <c r="AB46" i="40"/>
  <c r="X46" i="40"/>
  <c r="AO46" i="40"/>
  <c r="O71" i="53" l="1"/>
  <c r="O184" i="47"/>
  <c r="O294" i="48"/>
  <c r="O184" i="48"/>
  <c r="O294" i="47"/>
  <c r="X73" i="53" l="1"/>
  <c r="X296" i="47"/>
  <c r="X186" i="47"/>
  <c r="X296" i="48"/>
  <c r="X186" i="48"/>
  <c r="W71" i="53"/>
  <c r="W184" i="47"/>
  <c r="W184" i="48"/>
  <c r="W294" i="47"/>
  <c r="W294" i="48"/>
  <c r="Q70" i="53"/>
  <c r="Q183" i="48"/>
  <c r="Q293" i="48"/>
  <c r="Q293" i="47"/>
  <c r="Q183" i="47"/>
  <c r="U73" i="53"/>
  <c r="U296" i="48"/>
  <c r="U296" i="47"/>
  <c r="U186" i="48"/>
  <c r="U186" i="47"/>
  <c r="W70" i="53"/>
  <c r="W183" i="47"/>
  <c r="W293" i="48"/>
  <c r="W183" i="48"/>
  <c r="W293" i="47"/>
  <c r="X71" i="53"/>
  <c r="X294" i="47"/>
  <c r="X184" i="48"/>
  <c r="X184" i="47"/>
  <c r="X294" i="48"/>
  <c r="X70" i="53"/>
  <c r="X293" i="47"/>
  <c r="X183" i="48"/>
  <c r="X183" i="47"/>
  <c r="X293" i="48"/>
  <c r="N72" i="53"/>
  <c r="N185" i="48"/>
  <c r="N185" i="47"/>
  <c r="N295" i="47"/>
  <c r="N295" i="48"/>
  <c r="V71" i="53"/>
  <c r="V184" i="47"/>
  <c r="V184" i="48"/>
  <c r="V294" i="47"/>
  <c r="V294" i="48"/>
  <c r="W72" i="53"/>
  <c r="W295" i="47"/>
  <c r="W185" i="48"/>
  <c r="W295" i="48"/>
  <c r="W185" i="47"/>
  <c r="N71" i="53"/>
  <c r="N184" i="48"/>
  <c r="N184" i="47"/>
  <c r="N294" i="47"/>
  <c r="N294" i="48"/>
  <c r="O70" i="53"/>
  <c r="O293" i="48"/>
  <c r="O293" i="47"/>
  <c r="O183" i="48"/>
  <c r="O183" i="47"/>
  <c r="U71" i="53"/>
  <c r="U294" i="48"/>
  <c r="U184" i="47"/>
  <c r="U184" i="48"/>
  <c r="U294" i="47"/>
  <c r="U70" i="53"/>
  <c r="U293" i="47"/>
  <c r="U183" i="47"/>
  <c r="U183" i="48"/>
  <c r="U293" i="48"/>
  <c r="U72" i="53"/>
  <c r="U295" i="48"/>
  <c r="U185" i="48"/>
  <c r="U295" i="47"/>
  <c r="U185" i="47"/>
  <c r="V73" i="53"/>
  <c r="V186" i="48"/>
  <c r="V296" i="48"/>
  <c r="V186" i="47"/>
  <c r="V296" i="47"/>
  <c r="O72" i="53"/>
  <c r="O185" i="47"/>
  <c r="O295" i="48"/>
  <c r="O295" i="47"/>
  <c r="O185" i="48"/>
  <c r="V72" i="53"/>
  <c r="V185" i="47"/>
  <c r="V185" i="48"/>
  <c r="V295" i="47"/>
  <c r="V295" i="48"/>
  <c r="N70" i="53"/>
  <c r="N183" i="47"/>
  <c r="N293" i="48"/>
  <c r="N293" i="47"/>
  <c r="N183" i="48"/>
  <c r="W73" i="53"/>
  <c r="W186" i="47"/>
  <c r="W186" i="48"/>
  <c r="W296" i="48"/>
  <c r="W296" i="47"/>
  <c r="V70" i="53"/>
  <c r="V183" i="47"/>
  <c r="V183" i="48"/>
  <c r="V293" i="47"/>
  <c r="V293" i="48"/>
  <c r="O73" i="53"/>
  <c r="O186" i="48"/>
  <c r="O186" i="47"/>
  <c r="O296" i="48"/>
  <c r="O296" i="47"/>
  <c r="Q71" i="53"/>
  <c r="Q184" i="48"/>
  <c r="Q184" i="47"/>
  <c r="Q294" i="48"/>
  <c r="Q294" i="47"/>
  <c r="Q72" i="53"/>
  <c r="Q185" i="48"/>
  <c r="Q295" i="48"/>
  <c r="Q185" i="47"/>
  <c r="Q295" i="47"/>
  <c r="X72" i="53"/>
  <c r="X185" i="48"/>
  <c r="X295" i="48"/>
  <c r="X185" i="47"/>
  <c r="X295" i="47"/>
  <c r="Q73" i="53"/>
  <c r="Q186" i="47"/>
  <c r="Q186" i="48"/>
  <c r="Q296" i="47"/>
  <c r="Q296" i="48"/>
  <c r="N73" i="53"/>
  <c r="N296" i="47"/>
  <c r="N186" i="47"/>
  <c r="N296" i="48"/>
  <c r="N186" i="48"/>
  <c r="O294" i="49"/>
  <c r="O184" i="59"/>
  <c r="O294" i="59"/>
  <c r="O184" i="49"/>
  <c r="AA184" i="51"/>
  <c r="AA294" i="51"/>
  <c r="AA184" i="62"/>
  <c r="AA294" i="62"/>
  <c r="AG47" i="40"/>
  <c r="X47" i="40"/>
  <c r="O293" i="49" l="1"/>
  <c r="O293" i="59"/>
  <c r="O183" i="59"/>
  <c r="O183" i="49"/>
  <c r="AA183" i="51"/>
  <c r="AA293" i="51"/>
  <c r="AA293" i="62"/>
  <c r="AA183" i="62"/>
  <c r="T70" i="53"/>
  <c r="T183" i="48"/>
  <c r="T293" i="48"/>
  <c r="T293" i="47"/>
  <c r="T183" i="47"/>
  <c r="T73" i="53"/>
  <c r="T186" i="48"/>
  <c r="T186" i="47"/>
  <c r="T296" i="47"/>
  <c r="T296" i="48"/>
  <c r="Q184" i="49"/>
  <c r="Q294" i="59"/>
  <c r="Q294" i="49"/>
  <c r="Q184" i="59"/>
  <c r="AC184" i="62"/>
  <c r="AC184" i="51"/>
  <c r="AC294" i="62"/>
  <c r="AC294" i="51"/>
  <c r="U185" i="59"/>
  <c r="U295" i="59"/>
  <c r="U295" i="49"/>
  <c r="U185" i="49"/>
  <c r="AG295" i="51"/>
  <c r="AG295" i="62"/>
  <c r="AG185" i="51"/>
  <c r="AG185" i="62"/>
  <c r="X293" i="59"/>
  <c r="X183" i="59"/>
  <c r="X183" i="49"/>
  <c r="X293" i="49"/>
  <c r="AJ183" i="62"/>
  <c r="AJ183" i="51"/>
  <c r="AJ293" i="62"/>
  <c r="AJ293" i="51"/>
  <c r="T71" i="53"/>
  <c r="T294" i="48"/>
  <c r="T184" i="47"/>
  <c r="T184" i="48"/>
  <c r="T294" i="47"/>
  <c r="S73" i="53"/>
  <c r="S296" i="47"/>
  <c r="S186" i="48"/>
  <c r="S296" i="48"/>
  <c r="S186" i="47"/>
  <c r="Q186" i="49"/>
  <c r="Q296" i="59"/>
  <c r="Q296" i="49"/>
  <c r="Q186" i="59"/>
  <c r="AC186" i="51"/>
  <c r="AC296" i="51"/>
  <c r="AC296" i="62"/>
  <c r="AC186" i="62"/>
  <c r="V295" i="49"/>
  <c r="V295" i="59"/>
  <c r="V185" i="59"/>
  <c r="V185" i="49"/>
  <c r="AH185" i="62"/>
  <c r="AH185" i="51"/>
  <c r="AH295" i="62"/>
  <c r="AH295" i="51"/>
  <c r="W295" i="49"/>
  <c r="W185" i="59"/>
  <c r="W185" i="49"/>
  <c r="W295" i="59"/>
  <c r="AI185" i="62"/>
  <c r="AI295" i="62"/>
  <c r="AI295" i="51"/>
  <c r="AI185" i="51"/>
  <c r="W184" i="59"/>
  <c r="W294" i="49"/>
  <c r="W294" i="59"/>
  <c r="W184" i="49"/>
  <c r="AI294" i="62"/>
  <c r="AI184" i="51"/>
  <c r="AI184" i="62"/>
  <c r="AI294" i="51"/>
  <c r="P70" i="53"/>
  <c r="P183" i="47"/>
  <c r="P293" i="47"/>
  <c r="P293" i="48"/>
  <c r="P183" i="48"/>
  <c r="S71" i="53"/>
  <c r="S184" i="47"/>
  <c r="S294" i="47"/>
  <c r="S184" i="48"/>
  <c r="S294" i="48"/>
  <c r="S72" i="53"/>
  <c r="S185" i="47"/>
  <c r="S295" i="48"/>
  <c r="S185" i="48"/>
  <c r="S295" i="47"/>
  <c r="R71" i="53"/>
  <c r="R294" i="48"/>
  <c r="R184" i="48"/>
  <c r="R294" i="47"/>
  <c r="R184" i="47"/>
  <c r="S70" i="53"/>
  <c r="S183" i="48"/>
  <c r="S293" i="47"/>
  <c r="S183" i="47"/>
  <c r="S293" i="48"/>
  <c r="R72" i="53"/>
  <c r="R295" i="48"/>
  <c r="R185" i="48"/>
  <c r="R185" i="47"/>
  <c r="R295" i="47"/>
  <c r="V293" i="59"/>
  <c r="V183" i="59"/>
  <c r="V183" i="49"/>
  <c r="V293" i="49"/>
  <c r="AH293" i="51"/>
  <c r="AH293" i="62"/>
  <c r="AH183" i="51"/>
  <c r="AH183" i="62"/>
  <c r="U184" i="59"/>
  <c r="U294" i="59"/>
  <c r="U184" i="49"/>
  <c r="U294" i="49"/>
  <c r="AG184" i="51"/>
  <c r="AG294" i="51"/>
  <c r="AG294" i="62"/>
  <c r="AG184" i="62"/>
  <c r="W293" i="49"/>
  <c r="W183" i="49"/>
  <c r="W183" i="59"/>
  <c r="W293" i="59"/>
  <c r="AI293" i="62"/>
  <c r="AI183" i="62"/>
  <c r="AI293" i="51"/>
  <c r="AI183" i="51"/>
  <c r="Q295" i="49"/>
  <c r="Q185" i="49"/>
  <c r="Q185" i="59"/>
  <c r="Q295" i="59"/>
  <c r="AC295" i="51"/>
  <c r="AC185" i="62"/>
  <c r="AC295" i="62"/>
  <c r="AC185" i="51"/>
  <c r="V186" i="59"/>
  <c r="V296" i="49"/>
  <c r="V186" i="49"/>
  <c r="V296" i="59"/>
  <c r="AH186" i="51"/>
  <c r="AH186" i="62"/>
  <c r="AH296" i="51"/>
  <c r="AH296" i="62"/>
  <c r="N185" i="49"/>
  <c r="N295" i="49"/>
  <c r="N185" i="59"/>
  <c r="N295" i="59"/>
  <c r="Z185" i="51"/>
  <c r="Z295" i="51"/>
  <c r="Z185" i="62"/>
  <c r="Z295" i="62"/>
  <c r="U296" i="59"/>
  <c r="U186" i="59"/>
  <c r="U186" i="49"/>
  <c r="U296" i="49"/>
  <c r="AG186" i="51"/>
  <c r="AG186" i="62"/>
  <c r="AG296" i="62"/>
  <c r="AG296" i="51"/>
  <c r="N186" i="49"/>
  <c r="N296" i="49"/>
  <c r="N296" i="59"/>
  <c r="N186" i="59"/>
  <c r="Z186" i="62"/>
  <c r="Z296" i="62"/>
  <c r="Z186" i="51"/>
  <c r="Z296" i="51"/>
  <c r="N293" i="59"/>
  <c r="N293" i="49"/>
  <c r="N183" i="49"/>
  <c r="N183" i="59"/>
  <c r="Z293" i="62"/>
  <c r="Z183" i="51"/>
  <c r="Z183" i="62"/>
  <c r="Z293" i="51"/>
  <c r="N294" i="59"/>
  <c r="N184" i="59"/>
  <c r="N184" i="49"/>
  <c r="N294" i="49"/>
  <c r="Z184" i="51"/>
  <c r="Z294" i="51"/>
  <c r="Z184" i="62"/>
  <c r="Z294" i="62"/>
  <c r="Q183" i="59"/>
  <c r="Q183" i="49"/>
  <c r="Q293" i="49"/>
  <c r="Q293" i="59"/>
  <c r="AC293" i="62"/>
  <c r="AC183" i="62"/>
  <c r="AC293" i="51"/>
  <c r="AC183" i="51"/>
  <c r="W186" i="59"/>
  <c r="W296" i="59"/>
  <c r="W296" i="49"/>
  <c r="W186" i="49"/>
  <c r="AI296" i="51"/>
  <c r="AI186" i="51"/>
  <c r="AI186" i="62"/>
  <c r="AI296" i="62"/>
  <c r="R70" i="53"/>
  <c r="R293" i="48"/>
  <c r="R183" i="48"/>
  <c r="R183" i="47"/>
  <c r="R293" i="47"/>
  <c r="T72" i="53"/>
  <c r="T185" i="48"/>
  <c r="T295" i="47"/>
  <c r="T295" i="48"/>
  <c r="T185" i="47"/>
  <c r="P73" i="53"/>
  <c r="P296" i="48"/>
  <c r="P296" i="47"/>
  <c r="P186" i="48"/>
  <c r="P186" i="47"/>
  <c r="O186" i="59"/>
  <c r="O186" i="49"/>
  <c r="O296" i="59"/>
  <c r="O296" i="49"/>
  <c r="AA186" i="51"/>
  <c r="AA296" i="62"/>
  <c r="AA186" i="62"/>
  <c r="AA296" i="51"/>
  <c r="U183" i="49"/>
  <c r="U293" i="59"/>
  <c r="U183" i="59"/>
  <c r="U293" i="49"/>
  <c r="AG293" i="62"/>
  <c r="AG293" i="51"/>
  <c r="AG183" i="51"/>
  <c r="AG183" i="62"/>
  <c r="X184" i="59"/>
  <c r="X294" i="59"/>
  <c r="X294" i="49"/>
  <c r="X184" i="49"/>
  <c r="AJ294" i="51"/>
  <c r="AJ294" i="62"/>
  <c r="AJ184" i="51"/>
  <c r="AJ184" i="62"/>
  <c r="P71" i="53"/>
  <c r="P294" i="47"/>
  <c r="P184" i="48"/>
  <c r="P294" i="48"/>
  <c r="P184" i="47"/>
  <c r="P72" i="53"/>
  <c r="P185" i="47"/>
  <c r="P185" i="48"/>
  <c r="P295" i="47"/>
  <c r="P295" i="48"/>
  <c r="R73" i="53"/>
  <c r="R186" i="48"/>
  <c r="R186" i="47"/>
  <c r="R296" i="47"/>
  <c r="R296" i="48"/>
  <c r="X295" i="59"/>
  <c r="X295" i="49"/>
  <c r="X185" i="59"/>
  <c r="X185" i="49"/>
  <c r="AJ185" i="51"/>
  <c r="AJ295" i="62"/>
  <c r="AJ295" i="51"/>
  <c r="AJ185" i="62"/>
  <c r="O185" i="49"/>
  <c r="O295" i="59"/>
  <c r="O295" i="49"/>
  <c r="O185" i="59"/>
  <c r="AA185" i="62"/>
  <c r="AA295" i="62"/>
  <c r="AA185" i="51"/>
  <c r="AA295" i="51"/>
  <c r="V184" i="59"/>
  <c r="V184" i="49"/>
  <c r="V294" i="59"/>
  <c r="V294" i="49"/>
  <c r="AH294" i="51"/>
  <c r="AH294" i="62"/>
  <c r="AH184" i="51"/>
  <c r="AH184" i="62"/>
  <c r="X186" i="49"/>
  <c r="X296" i="49"/>
  <c r="X186" i="59"/>
  <c r="X296" i="59"/>
  <c r="AJ296" i="51"/>
  <c r="AJ186" i="51"/>
  <c r="AJ186" i="62"/>
  <c r="AJ296" i="62"/>
  <c r="AI47" i="40"/>
  <c r="Y47" i="40"/>
  <c r="AF47" i="40"/>
  <c r="AE47" i="40"/>
  <c r="AH47" i="40"/>
  <c r="AO47" i="40"/>
  <c r="AB47" i="40"/>
  <c r="AA47" i="40"/>
  <c r="T295" i="49" l="1"/>
  <c r="T185" i="49"/>
  <c r="T295" i="59"/>
  <c r="T185" i="59"/>
  <c r="AF295" i="51"/>
  <c r="AF185" i="62"/>
  <c r="AF185" i="51"/>
  <c r="AF295" i="62"/>
  <c r="S296" i="49"/>
  <c r="S186" i="59"/>
  <c r="S186" i="49"/>
  <c r="S296" i="59"/>
  <c r="AE186" i="51"/>
  <c r="AE296" i="51"/>
  <c r="AE296" i="62"/>
  <c r="AE186" i="62"/>
  <c r="P185" i="49"/>
  <c r="P185" i="59"/>
  <c r="P295" i="59"/>
  <c r="P295" i="49"/>
  <c r="AB185" i="62"/>
  <c r="AB295" i="62"/>
  <c r="AB295" i="51"/>
  <c r="AB185" i="51"/>
  <c r="R185" i="59"/>
  <c r="R295" i="49"/>
  <c r="R295" i="59"/>
  <c r="R185" i="49"/>
  <c r="AD295" i="51"/>
  <c r="AD185" i="51"/>
  <c r="AD185" i="62"/>
  <c r="AD295" i="62"/>
  <c r="T186" i="49"/>
  <c r="T186" i="59"/>
  <c r="T296" i="49"/>
  <c r="T296" i="59"/>
  <c r="AF296" i="51"/>
  <c r="AF186" i="62"/>
  <c r="AF186" i="51"/>
  <c r="AF296" i="62"/>
  <c r="P296" i="49"/>
  <c r="P186" i="59"/>
  <c r="P186" i="49"/>
  <c r="P296" i="59"/>
  <c r="AB296" i="62"/>
  <c r="AB186" i="51"/>
  <c r="AB296" i="51"/>
  <c r="AB186" i="62"/>
  <c r="P293" i="49"/>
  <c r="P183" i="49"/>
  <c r="P293" i="59"/>
  <c r="P183" i="59"/>
  <c r="AB183" i="62"/>
  <c r="AB293" i="62"/>
  <c r="AB183" i="51"/>
  <c r="AB293" i="51"/>
  <c r="S295" i="59"/>
  <c r="S295" i="49"/>
  <c r="S185" i="49"/>
  <c r="S185" i="59"/>
  <c r="AE295" i="51"/>
  <c r="AE295" i="62"/>
  <c r="AE185" i="51"/>
  <c r="AE185" i="62"/>
  <c r="R296" i="49"/>
  <c r="R186" i="59"/>
  <c r="R186" i="49"/>
  <c r="R296" i="59"/>
  <c r="AD186" i="62"/>
  <c r="AD296" i="62"/>
  <c r="AD186" i="51"/>
  <c r="AD296" i="51"/>
  <c r="R184" i="59"/>
  <c r="R294" i="49"/>
  <c r="R294" i="59"/>
  <c r="R184" i="49"/>
  <c r="AD184" i="62"/>
  <c r="AD294" i="51"/>
  <c r="AD294" i="62"/>
  <c r="AD184" i="51"/>
  <c r="R293" i="59"/>
  <c r="R293" i="49"/>
  <c r="R183" i="49"/>
  <c r="R183" i="59"/>
  <c r="AD183" i="51"/>
  <c r="AD293" i="51"/>
  <c r="AD293" i="62"/>
  <c r="AD183" i="62"/>
  <c r="T184" i="49"/>
  <c r="T294" i="59"/>
  <c r="T184" i="59"/>
  <c r="T294" i="49"/>
  <c r="AF294" i="62"/>
  <c r="AF184" i="62"/>
  <c r="AF294" i="51"/>
  <c r="AF184" i="51"/>
  <c r="P184" i="59"/>
  <c r="P294" i="49"/>
  <c r="P184" i="49"/>
  <c r="P294" i="59"/>
  <c r="AB184" i="62"/>
  <c r="AB184" i="51"/>
  <c r="AB294" i="62"/>
  <c r="AB294" i="51"/>
  <c r="S184" i="49"/>
  <c r="S294" i="49"/>
  <c r="S294" i="59"/>
  <c r="S184" i="59"/>
  <c r="AE184" i="51"/>
  <c r="AE294" i="62"/>
  <c r="AE184" i="62"/>
  <c r="AE294" i="51"/>
  <c r="S293" i="59"/>
  <c r="S183" i="59"/>
  <c r="S293" i="49"/>
  <c r="S183" i="49"/>
  <c r="AE183" i="51"/>
  <c r="AE183" i="62"/>
  <c r="AE293" i="62"/>
  <c r="AE293" i="51"/>
  <c r="T183" i="59"/>
  <c r="T293" i="49"/>
  <c r="T183" i="49"/>
  <c r="T293" i="59"/>
  <c r="AF293" i="51"/>
  <c r="AF183" i="62"/>
  <c r="AF293" i="62"/>
  <c r="AF183" i="51"/>
  <c r="AP47" i="40"/>
  <c r="Z47" i="40"/>
  <c r="AD47" i="40"/>
  <c r="W47" i="40"/>
  <c r="AN47" i="40"/>
  <c r="AJ47" i="40"/>
  <c r="AC47" i="40"/>
  <c r="Q77" i="53" l="1"/>
  <c r="Q190" i="48"/>
  <c r="Q300" i="48"/>
  <c r="Q300" i="47"/>
  <c r="Q190" i="47"/>
  <c r="W75" i="53" l="1"/>
  <c r="W298" i="47"/>
  <c r="W188" i="48"/>
  <c r="W298" i="48"/>
  <c r="W188" i="47"/>
  <c r="U76" i="53"/>
  <c r="U189" i="47"/>
  <c r="U299" i="47"/>
  <c r="U299" i="48"/>
  <c r="U189" i="48"/>
  <c r="Q74" i="53"/>
  <c r="Q187" i="48"/>
  <c r="Q297" i="48"/>
  <c r="Q297" i="47"/>
  <c r="Q187" i="47"/>
  <c r="U74" i="53"/>
  <c r="U297" i="48"/>
  <c r="U187" i="48"/>
  <c r="U297" i="47"/>
  <c r="U187" i="47"/>
  <c r="N75" i="53"/>
  <c r="N188" i="47"/>
  <c r="N298" i="47"/>
  <c r="N298" i="48"/>
  <c r="N188" i="48"/>
  <c r="O76" i="53"/>
  <c r="O189" i="47"/>
  <c r="O189" i="48"/>
  <c r="O299" i="47"/>
  <c r="O299" i="48"/>
  <c r="W76" i="53"/>
  <c r="W189" i="48"/>
  <c r="W189" i="47"/>
  <c r="W299" i="48"/>
  <c r="W299" i="47"/>
  <c r="Q75" i="53"/>
  <c r="Q188" i="47"/>
  <c r="Q298" i="48"/>
  <c r="Q188" i="48"/>
  <c r="Q298" i="47"/>
  <c r="T76" i="53"/>
  <c r="T189" i="48"/>
  <c r="T189" i="47"/>
  <c r="T299" i="47"/>
  <c r="T299" i="48"/>
  <c r="X75" i="53"/>
  <c r="X298" i="48"/>
  <c r="X298" i="47"/>
  <c r="X188" i="47"/>
  <c r="X188" i="48"/>
  <c r="R75" i="53"/>
  <c r="R298" i="48"/>
  <c r="R298" i="47"/>
  <c r="R188" i="48"/>
  <c r="R188" i="47"/>
  <c r="S77" i="53"/>
  <c r="S300" i="48"/>
  <c r="S300" i="47"/>
  <c r="S190" i="47"/>
  <c r="S190" i="48"/>
  <c r="O74" i="53"/>
  <c r="O187" i="48"/>
  <c r="O297" i="47"/>
  <c r="O297" i="48"/>
  <c r="O187" i="47"/>
  <c r="W77" i="53"/>
  <c r="W190" i="47"/>
  <c r="W300" i="48"/>
  <c r="W300" i="47"/>
  <c r="W190" i="48"/>
  <c r="P75" i="53"/>
  <c r="P188" i="47"/>
  <c r="P298" i="47"/>
  <c r="P188" i="48"/>
  <c r="P298" i="48"/>
  <c r="X74" i="53"/>
  <c r="X297" i="48"/>
  <c r="X187" i="48"/>
  <c r="X297" i="47"/>
  <c r="X187" i="47"/>
  <c r="O77" i="53"/>
  <c r="O300" i="48"/>
  <c r="O190" i="47"/>
  <c r="O190" i="48"/>
  <c r="O300" i="47"/>
  <c r="P74" i="53"/>
  <c r="P297" i="47"/>
  <c r="P187" i="48"/>
  <c r="P187" i="47"/>
  <c r="P297" i="48"/>
  <c r="P77" i="53"/>
  <c r="P190" i="47"/>
  <c r="P190" i="48"/>
  <c r="P300" i="47"/>
  <c r="P300" i="48"/>
  <c r="X77" i="53"/>
  <c r="X300" i="47"/>
  <c r="X300" i="48"/>
  <c r="X190" i="47"/>
  <c r="X190" i="48"/>
  <c r="V77" i="53"/>
  <c r="V300" i="48"/>
  <c r="V300" i="47"/>
  <c r="V190" i="48"/>
  <c r="V190" i="47"/>
  <c r="S74" i="53"/>
  <c r="S187" i="47"/>
  <c r="S187" i="48"/>
  <c r="S297" i="48"/>
  <c r="S297" i="47"/>
  <c r="V76" i="53"/>
  <c r="V189" i="47"/>
  <c r="V189" i="48"/>
  <c r="V299" i="47"/>
  <c r="V299" i="48"/>
  <c r="T77" i="53"/>
  <c r="T300" i="48"/>
  <c r="T300" i="47"/>
  <c r="T190" i="47"/>
  <c r="T190" i="48"/>
  <c r="N74" i="53"/>
  <c r="N187" i="48"/>
  <c r="N187" i="47"/>
  <c r="N297" i="47"/>
  <c r="N297" i="48"/>
  <c r="U77" i="53"/>
  <c r="U190" i="48"/>
  <c r="U300" i="47"/>
  <c r="U300" i="48"/>
  <c r="U190" i="47"/>
  <c r="N76" i="53"/>
  <c r="N299" i="48"/>
  <c r="N189" i="47"/>
  <c r="N299" i="47"/>
  <c r="N189" i="48"/>
  <c r="R76" i="53"/>
  <c r="R299" i="48"/>
  <c r="R189" i="48"/>
  <c r="R299" i="47"/>
  <c r="R189" i="47"/>
  <c r="R77" i="53"/>
  <c r="R300" i="47"/>
  <c r="R300" i="48"/>
  <c r="R190" i="47"/>
  <c r="R190" i="48"/>
  <c r="V75" i="53"/>
  <c r="V188" i="48"/>
  <c r="V298" i="47"/>
  <c r="V188" i="47"/>
  <c r="V298" i="48"/>
  <c r="S76" i="53"/>
  <c r="S189" i="48"/>
  <c r="S299" i="48"/>
  <c r="S299" i="47"/>
  <c r="S189" i="47"/>
  <c r="O75" i="53"/>
  <c r="O188" i="47"/>
  <c r="O188" i="48"/>
  <c r="O298" i="48"/>
  <c r="O298" i="47"/>
  <c r="X76" i="53"/>
  <c r="X189" i="48"/>
  <c r="X299" i="47"/>
  <c r="X299" i="48"/>
  <c r="X189" i="47"/>
  <c r="Q76" i="53"/>
  <c r="Q189" i="48"/>
  <c r="Q189" i="47"/>
  <c r="Q299" i="47"/>
  <c r="Q299" i="48"/>
  <c r="R74" i="53"/>
  <c r="R297" i="48"/>
  <c r="R187" i="47"/>
  <c r="R187" i="48"/>
  <c r="R297" i="47"/>
  <c r="S75" i="53"/>
  <c r="S298" i="47"/>
  <c r="S298" i="48"/>
  <c r="S188" i="48"/>
  <c r="S188" i="47"/>
  <c r="N77" i="53"/>
  <c r="N300" i="47"/>
  <c r="N190" i="48"/>
  <c r="N190" i="47"/>
  <c r="N300" i="48"/>
  <c r="V74" i="53"/>
  <c r="V187" i="47"/>
  <c r="V297" i="47"/>
  <c r="V297" i="48"/>
  <c r="V187" i="48"/>
  <c r="P76" i="53"/>
  <c r="P299" i="47"/>
  <c r="P189" i="48"/>
  <c r="P299" i="48"/>
  <c r="P189" i="47"/>
  <c r="T74" i="53"/>
  <c r="T297" i="48"/>
  <c r="T297" i="47"/>
  <c r="T187" i="48"/>
  <c r="T187" i="47"/>
  <c r="W74" i="53"/>
  <c r="W187" i="47"/>
  <c r="W187" i="48"/>
  <c r="W297" i="48"/>
  <c r="W297" i="47"/>
  <c r="U75" i="53"/>
  <c r="U188" i="47"/>
  <c r="U298" i="48"/>
  <c r="U188" i="48"/>
  <c r="U298" i="47"/>
  <c r="T75" i="53"/>
  <c r="T298" i="48"/>
  <c r="T188" i="48"/>
  <c r="T188" i="47"/>
  <c r="T298" i="47"/>
  <c r="Q190" i="59"/>
  <c r="Q300" i="59"/>
  <c r="Q190" i="49"/>
  <c r="Q300" i="49"/>
  <c r="AC190" i="62"/>
  <c r="AC300" i="62"/>
  <c r="AC300" i="51"/>
  <c r="AC190" i="51"/>
  <c r="Z48" i="40"/>
  <c r="X48" i="40"/>
  <c r="AC48" i="40"/>
  <c r="S298" i="59" l="1"/>
  <c r="S188" i="49"/>
  <c r="S298" i="49"/>
  <c r="S188" i="59"/>
  <c r="AE188" i="51"/>
  <c r="AE188" i="62"/>
  <c r="AE298" i="62"/>
  <c r="AE298" i="51"/>
  <c r="R299" i="59"/>
  <c r="R189" i="49"/>
  <c r="R299" i="49"/>
  <c r="R189" i="59"/>
  <c r="AD189" i="62"/>
  <c r="AD189" i="51"/>
  <c r="AD299" i="62"/>
  <c r="AD299" i="51"/>
  <c r="X300" i="59"/>
  <c r="X300" i="49"/>
  <c r="X190" i="49"/>
  <c r="X190" i="59"/>
  <c r="AJ300" i="51"/>
  <c r="AJ300" i="62"/>
  <c r="AJ190" i="62"/>
  <c r="AJ190" i="51"/>
  <c r="S300" i="59"/>
  <c r="S190" i="49"/>
  <c r="S300" i="49"/>
  <c r="S190" i="59"/>
  <c r="AE300" i="51"/>
  <c r="AE190" i="51"/>
  <c r="AE190" i="62"/>
  <c r="AE300" i="62"/>
  <c r="U297" i="59"/>
  <c r="U297" i="49"/>
  <c r="U187" i="59"/>
  <c r="U187" i="49"/>
  <c r="AG297" i="62"/>
  <c r="AG187" i="51"/>
  <c r="AG297" i="51"/>
  <c r="AG187" i="62"/>
  <c r="N299" i="59"/>
  <c r="N189" i="59"/>
  <c r="N189" i="49"/>
  <c r="N299" i="49"/>
  <c r="Z299" i="62"/>
  <c r="Z189" i="62"/>
  <c r="Z189" i="51"/>
  <c r="Z299" i="51"/>
  <c r="P299" i="59"/>
  <c r="P299" i="49"/>
  <c r="P189" i="59"/>
  <c r="P189" i="49"/>
  <c r="AB189" i="62"/>
  <c r="AB189" i="51"/>
  <c r="AB299" i="62"/>
  <c r="AB299" i="51"/>
  <c r="S189" i="49"/>
  <c r="S299" i="59"/>
  <c r="S189" i="59"/>
  <c r="S299" i="49"/>
  <c r="AE189" i="62"/>
  <c r="AE299" i="62"/>
  <c r="AE299" i="51"/>
  <c r="AE189" i="51"/>
  <c r="V299" i="59"/>
  <c r="V189" i="59"/>
  <c r="V299" i="49"/>
  <c r="V189" i="49"/>
  <c r="AH299" i="51"/>
  <c r="AH189" i="62"/>
  <c r="AH189" i="51"/>
  <c r="AH299" i="62"/>
  <c r="P298" i="49"/>
  <c r="P188" i="59"/>
  <c r="P188" i="49"/>
  <c r="P298" i="59"/>
  <c r="AB188" i="62"/>
  <c r="AB188" i="51"/>
  <c r="AB298" i="62"/>
  <c r="AB298" i="51"/>
  <c r="W189" i="49"/>
  <c r="W299" i="59"/>
  <c r="W299" i="49"/>
  <c r="W189" i="59"/>
  <c r="AI189" i="62"/>
  <c r="AI299" i="62"/>
  <c r="AI189" i="51"/>
  <c r="AI299" i="51"/>
  <c r="U188" i="49"/>
  <c r="U298" i="59"/>
  <c r="U188" i="59"/>
  <c r="U298" i="49"/>
  <c r="AG188" i="51"/>
  <c r="AG298" i="62"/>
  <c r="AG298" i="51"/>
  <c r="AG188" i="62"/>
  <c r="Q299" i="59"/>
  <c r="Q299" i="49"/>
  <c r="Q189" i="49"/>
  <c r="Q189" i="59"/>
  <c r="AC189" i="62"/>
  <c r="AC299" i="62"/>
  <c r="AC299" i="51"/>
  <c r="AC189" i="51"/>
  <c r="U300" i="59"/>
  <c r="U190" i="49"/>
  <c r="U300" i="49"/>
  <c r="U190" i="59"/>
  <c r="AG190" i="51"/>
  <c r="AG300" i="51"/>
  <c r="AG190" i="62"/>
  <c r="AG300" i="62"/>
  <c r="P297" i="59"/>
  <c r="P187" i="59"/>
  <c r="P187" i="49"/>
  <c r="P297" i="49"/>
  <c r="AB297" i="51"/>
  <c r="AB187" i="51"/>
  <c r="AB297" i="62"/>
  <c r="AB187" i="62"/>
  <c r="X298" i="59"/>
  <c r="X298" i="49"/>
  <c r="X188" i="59"/>
  <c r="X188" i="49"/>
  <c r="AJ298" i="51"/>
  <c r="AJ188" i="62"/>
  <c r="AJ298" i="62"/>
  <c r="AJ188" i="51"/>
  <c r="U299" i="49"/>
  <c r="U299" i="59"/>
  <c r="U189" i="59"/>
  <c r="U189" i="49"/>
  <c r="AG299" i="51"/>
  <c r="AG189" i="51"/>
  <c r="AG189" i="62"/>
  <c r="AG299" i="62"/>
  <c r="N190" i="49"/>
  <c r="N300" i="59"/>
  <c r="N190" i="59"/>
  <c r="N300" i="49"/>
  <c r="Z190" i="51"/>
  <c r="Z300" i="51"/>
  <c r="Z190" i="62"/>
  <c r="Z300" i="62"/>
  <c r="R190" i="59"/>
  <c r="R300" i="59"/>
  <c r="R190" i="49"/>
  <c r="R300" i="49"/>
  <c r="AD300" i="62"/>
  <c r="AD190" i="51"/>
  <c r="AD190" i="62"/>
  <c r="AD300" i="51"/>
  <c r="V300" i="59"/>
  <c r="V300" i="49"/>
  <c r="V190" i="49"/>
  <c r="V190" i="59"/>
  <c r="AH300" i="62"/>
  <c r="AH190" i="51"/>
  <c r="AH190" i="62"/>
  <c r="AH300" i="51"/>
  <c r="O297" i="59"/>
  <c r="O187" i="49"/>
  <c r="O297" i="49"/>
  <c r="O187" i="59"/>
  <c r="AA297" i="51"/>
  <c r="AA187" i="62"/>
  <c r="AA297" i="62"/>
  <c r="AA187" i="51"/>
  <c r="N188" i="49"/>
  <c r="N298" i="49"/>
  <c r="N298" i="59"/>
  <c r="N188" i="59"/>
  <c r="Z188" i="51"/>
  <c r="Z188" i="62"/>
  <c r="Z298" i="51"/>
  <c r="Z298" i="62"/>
  <c r="T187" i="59"/>
  <c r="T297" i="49"/>
  <c r="T187" i="49"/>
  <c r="T297" i="59"/>
  <c r="AF297" i="51"/>
  <c r="AF187" i="51"/>
  <c r="AF297" i="62"/>
  <c r="AF187" i="62"/>
  <c r="O298" i="49"/>
  <c r="O188" i="59"/>
  <c r="O188" i="49"/>
  <c r="O298" i="59"/>
  <c r="AA298" i="62"/>
  <c r="AA188" i="51"/>
  <c r="AA298" i="51"/>
  <c r="AA188" i="62"/>
  <c r="T300" i="59"/>
  <c r="T190" i="49"/>
  <c r="T190" i="59"/>
  <c r="T300" i="49"/>
  <c r="AF190" i="51"/>
  <c r="AF300" i="51"/>
  <c r="AF190" i="62"/>
  <c r="AF300" i="62"/>
  <c r="X187" i="49"/>
  <c r="X297" i="59"/>
  <c r="X297" i="49"/>
  <c r="X187" i="59"/>
  <c r="AJ297" i="51"/>
  <c r="AJ187" i="62"/>
  <c r="AJ187" i="51"/>
  <c r="AJ297" i="62"/>
  <c r="Q188" i="59"/>
  <c r="Q298" i="49"/>
  <c r="Q188" i="49"/>
  <c r="Q298" i="59"/>
  <c r="AC298" i="62"/>
  <c r="AC298" i="51"/>
  <c r="AC188" i="51"/>
  <c r="AC188" i="62"/>
  <c r="P300" i="49"/>
  <c r="P300" i="59"/>
  <c r="P190" i="49"/>
  <c r="P190" i="59"/>
  <c r="AB300" i="62"/>
  <c r="AB190" i="51"/>
  <c r="AB300" i="51"/>
  <c r="AB190" i="62"/>
  <c r="R188" i="49"/>
  <c r="R298" i="59"/>
  <c r="R188" i="59"/>
  <c r="R298" i="49"/>
  <c r="AD298" i="51"/>
  <c r="AD188" i="62"/>
  <c r="AD298" i="62"/>
  <c r="AD188" i="51"/>
  <c r="Q187" i="49"/>
  <c r="Q297" i="49"/>
  <c r="Q297" i="59"/>
  <c r="Q187" i="59"/>
  <c r="AC187" i="51"/>
  <c r="AC297" i="62"/>
  <c r="AC297" i="51"/>
  <c r="AC187" i="62"/>
  <c r="T298" i="49"/>
  <c r="T298" i="59"/>
  <c r="T188" i="49"/>
  <c r="T188" i="59"/>
  <c r="AF298" i="51"/>
  <c r="AF188" i="51"/>
  <c r="AF188" i="62"/>
  <c r="AF298" i="62"/>
  <c r="R297" i="49"/>
  <c r="R187" i="59"/>
  <c r="R297" i="59"/>
  <c r="R187" i="49"/>
  <c r="AD187" i="62"/>
  <c r="AD297" i="62"/>
  <c r="AD187" i="51"/>
  <c r="AD297" i="51"/>
  <c r="V297" i="49"/>
  <c r="V187" i="49"/>
  <c r="V297" i="59"/>
  <c r="V187" i="59"/>
  <c r="AH187" i="51"/>
  <c r="AH297" i="51"/>
  <c r="AH187" i="62"/>
  <c r="AH297" i="62"/>
  <c r="V298" i="59"/>
  <c r="V188" i="59"/>
  <c r="V298" i="49"/>
  <c r="V188" i="49"/>
  <c r="AH298" i="62"/>
  <c r="AH188" i="62"/>
  <c r="AH188" i="51"/>
  <c r="AH298" i="51"/>
  <c r="S297" i="59"/>
  <c r="S297" i="49"/>
  <c r="S187" i="49"/>
  <c r="S187" i="59"/>
  <c r="AE297" i="51"/>
  <c r="AE297" i="62"/>
  <c r="AE187" i="51"/>
  <c r="AE187" i="62"/>
  <c r="W190" i="59"/>
  <c r="W300" i="49"/>
  <c r="W190" i="49"/>
  <c r="W300" i="59"/>
  <c r="AI190" i="62"/>
  <c r="AI190" i="51"/>
  <c r="AI300" i="51"/>
  <c r="AI300" i="62"/>
  <c r="O189" i="49"/>
  <c r="O189" i="59"/>
  <c r="O299" i="49"/>
  <c r="O299" i="59"/>
  <c r="AA299" i="62"/>
  <c r="AA189" i="62"/>
  <c r="AA189" i="51"/>
  <c r="AA299" i="51"/>
  <c r="W187" i="59"/>
  <c r="W297" i="59"/>
  <c r="W187" i="49"/>
  <c r="W297" i="49"/>
  <c r="AI297" i="51"/>
  <c r="AI187" i="62"/>
  <c r="AI187" i="51"/>
  <c r="AI297" i="62"/>
  <c r="X189" i="49"/>
  <c r="X299" i="49"/>
  <c r="X189" i="59"/>
  <c r="X299" i="59"/>
  <c r="AJ299" i="62"/>
  <c r="AJ299" i="51"/>
  <c r="AJ189" i="51"/>
  <c r="AJ189" i="62"/>
  <c r="N187" i="59"/>
  <c r="N297" i="49"/>
  <c r="N187" i="49"/>
  <c r="N297" i="59"/>
  <c r="Z297" i="51"/>
  <c r="Z187" i="62"/>
  <c r="Z187" i="51"/>
  <c r="Z297" i="62"/>
  <c r="O190" i="59"/>
  <c r="O300" i="49"/>
  <c r="O300" i="59"/>
  <c r="O190" i="49"/>
  <c r="AA300" i="51"/>
  <c r="AA300" i="62"/>
  <c r="AA190" i="62"/>
  <c r="AA190" i="51"/>
  <c r="T299" i="49"/>
  <c r="T189" i="49"/>
  <c r="T299" i="59"/>
  <c r="T189" i="59"/>
  <c r="AF299" i="51"/>
  <c r="AF189" i="51"/>
  <c r="AF189" i="62"/>
  <c r="AF299" i="62"/>
  <c r="W188" i="49"/>
  <c r="W298" i="49"/>
  <c r="W298" i="59"/>
  <c r="W188" i="59"/>
  <c r="AI298" i="51"/>
  <c r="AI298" i="62"/>
  <c r="AI188" i="62"/>
  <c r="AI188" i="51"/>
  <c r="AD48" i="40"/>
  <c r="AE48" i="40"/>
  <c r="AN48" i="40"/>
  <c r="AB48" i="40"/>
  <c r="AI48" i="40"/>
  <c r="AO48" i="40"/>
  <c r="AJ48" i="40"/>
  <c r="AA48" i="40" l="1"/>
  <c r="Y48" i="40"/>
  <c r="AG48" i="40"/>
  <c r="AH48" i="40"/>
  <c r="AF48" i="40"/>
  <c r="W48" i="40"/>
  <c r="AP48" i="40" l="1"/>
  <c r="Q81" i="53" l="1"/>
  <c r="Q194" i="47"/>
  <c r="Q194" i="48"/>
  <c r="Q304" i="47"/>
  <c r="Q304" i="48"/>
  <c r="Q78" i="53"/>
  <c r="Q191" i="47"/>
  <c r="Q301" i="48"/>
  <c r="Q301" i="47"/>
  <c r="Q191" i="48"/>
  <c r="V80" i="53"/>
  <c r="V303" i="47"/>
  <c r="V193" i="48"/>
  <c r="V193" i="47"/>
  <c r="V303" i="48"/>
  <c r="R79" i="53"/>
  <c r="R302" i="48"/>
  <c r="R192" i="47"/>
  <c r="R302" i="47"/>
  <c r="R192" i="48"/>
  <c r="R81" i="53"/>
  <c r="R194" i="48"/>
  <c r="R304" i="47"/>
  <c r="R194" i="47"/>
  <c r="R304" i="48"/>
  <c r="R80" i="53"/>
  <c r="R193" i="47"/>
  <c r="R303" i="47"/>
  <c r="R193" i="48"/>
  <c r="R303" i="48"/>
  <c r="V81" i="53"/>
  <c r="V194" i="48"/>
  <c r="V304" i="48"/>
  <c r="V304" i="47"/>
  <c r="V194" i="47"/>
  <c r="S78" i="53"/>
  <c r="S301" i="48"/>
  <c r="S301" i="47"/>
  <c r="S191" i="48"/>
  <c r="S191" i="47"/>
  <c r="S81" i="53"/>
  <c r="S194" i="48"/>
  <c r="S194" i="47"/>
  <c r="S304" i="47"/>
  <c r="S304" i="48"/>
  <c r="Q80" i="53"/>
  <c r="Q303" i="48"/>
  <c r="Q193" i="47"/>
  <c r="Q303" i="47"/>
  <c r="Q193" i="48"/>
  <c r="S79" i="53"/>
  <c r="S302" i="48"/>
  <c r="S192" i="47"/>
  <c r="S192" i="48"/>
  <c r="S302" i="47"/>
  <c r="R78" i="53"/>
  <c r="R191" i="48"/>
  <c r="R191" i="47"/>
  <c r="R301" i="48"/>
  <c r="R301" i="47"/>
  <c r="T78" i="53"/>
  <c r="T301" i="48"/>
  <c r="T191" i="47"/>
  <c r="T191" i="48"/>
  <c r="T301" i="47"/>
  <c r="V78" i="53"/>
  <c r="V301" i="47"/>
  <c r="V301" i="48"/>
  <c r="V191" i="47"/>
  <c r="V191" i="48"/>
  <c r="V79" i="53"/>
  <c r="V192" i="48"/>
  <c r="V302" i="48"/>
  <c r="V302" i="47"/>
  <c r="V192" i="47"/>
  <c r="S80" i="53"/>
  <c r="S303" i="47"/>
  <c r="S303" i="48"/>
  <c r="S193" i="48"/>
  <c r="S193" i="47"/>
  <c r="T79" i="53"/>
  <c r="T302" i="48"/>
  <c r="T302" i="47"/>
  <c r="T192" i="48"/>
  <c r="T192" i="47"/>
  <c r="Q79" i="53"/>
  <c r="Q192" i="48"/>
  <c r="Q192" i="47"/>
  <c r="Q302" i="48"/>
  <c r="Q302" i="47"/>
  <c r="W81" i="53" l="1"/>
  <c r="W304" i="48"/>
  <c r="W304" i="47"/>
  <c r="W194" i="48"/>
  <c r="W194" i="47"/>
  <c r="X78" i="53"/>
  <c r="X191" i="48"/>
  <c r="X301" i="48"/>
  <c r="X191" i="47"/>
  <c r="X301" i="47"/>
  <c r="T80" i="53"/>
  <c r="T303" i="47"/>
  <c r="T303" i="48"/>
  <c r="T193" i="48"/>
  <c r="T193" i="47"/>
  <c r="R191" i="49"/>
  <c r="R301" i="49"/>
  <c r="R191" i="59"/>
  <c r="R301" i="59"/>
  <c r="AD301" i="62"/>
  <c r="AD191" i="51"/>
  <c r="AD301" i="51"/>
  <c r="AD191" i="62"/>
  <c r="R302" i="59"/>
  <c r="R192" i="49"/>
  <c r="R302" i="49"/>
  <c r="R192" i="59"/>
  <c r="AD302" i="51"/>
  <c r="AD302" i="62"/>
  <c r="AD192" i="51"/>
  <c r="AD192" i="62"/>
  <c r="N81" i="53"/>
  <c r="N194" i="48"/>
  <c r="N194" i="47"/>
  <c r="N304" i="47"/>
  <c r="N304" i="48"/>
  <c r="U80" i="53"/>
  <c r="U303" i="48"/>
  <c r="U303" i="47"/>
  <c r="U193" i="48"/>
  <c r="U193" i="47"/>
  <c r="U79" i="53"/>
  <c r="U192" i="47"/>
  <c r="U192" i="48"/>
  <c r="U302" i="48"/>
  <c r="U302" i="47"/>
  <c r="N80" i="53"/>
  <c r="N193" i="48"/>
  <c r="N303" i="48"/>
  <c r="N303" i="47"/>
  <c r="N193" i="47"/>
  <c r="V302" i="59"/>
  <c r="V192" i="49"/>
  <c r="V302" i="49"/>
  <c r="V192" i="59"/>
  <c r="AH302" i="51"/>
  <c r="AH192" i="51"/>
  <c r="AH192" i="62"/>
  <c r="AH302" i="62"/>
  <c r="V194" i="49"/>
  <c r="V194" i="59"/>
  <c r="V304" i="59"/>
  <c r="V304" i="49"/>
  <c r="AH194" i="62"/>
  <c r="AH194" i="51"/>
  <c r="AH304" i="62"/>
  <c r="AH304" i="51"/>
  <c r="W78" i="53"/>
  <c r="W301" i="47"/>
  <c r="W301" i="48"/>
  <c r="W191" i="47"/>
  <c r="W191" i="48"/>
  <c r="X81" i="53"/>
  <c r="X194" i="48"/>
  <c r="X304" i="48"/>
  <c r="X194" i="47"/>
  <c r="X304" i="47"/>
  <c r="Q192" i="59"/>
  <c r="Q302" i="59"/>
  <c r="Q302" i="49"/>
  <c r="Q192" i="49"/>
  <c r="AC302" i="51"/>
  <c r="AC302" i="62"/>
  <c r="AC192" i="51"/>
  <c r="AC192" i="62"/>
  <c r="Q303" i="59"/>
  <c r="Q193" i="59"/>
  <c r="Q193" i="49"/>
  <c r="Q303" i="49"/>
  <c r="AC303" i="62"/>
  <c r="AC193" i="62"/>
  <c r="AC193" i="51"/>
  <c r="AC303" i="51"/>
  <c r="Q301" i="49"/>
  <c r="Q191" i="59"/>
  <c r="Q301" i="59"/>
  <c r="Q191" i="49"/>
  <c r="AC191" i="51"/>
  <c r="AC301" i="62"/>
  <c r="AC301" i="51"/>
  <c r="AC191" i="62"/>
  <c r="W79" i="53"/>
  <c r="W192" i="47"/>
  <c r="W302" i="48"/>
  <c r="W192" i="48"/>
  <c r="W302" i="47"/>
  <c r="O80" i="53"/>
  <c r="O193" i="48"/>
  <c r="O303" i="47"/>
  <c r="O303" i="48"/>
  <c r="O193" i="47"/>
  <c r="X80" i="53"/>
  <c r="X193" i="47"/>
  <c r="X303" i="48"/>
  <c r="X303" i="47"/>
  <c r="X193" i="48"/>
  <c r="U78" i="53"/>
  <c r="U301" i="48"/>
  <c r="U191" i="48"/>
  <c r="U191" i="47"/>
  <c r="U301" i="47"/>
  <c r="U81" i="53"/>
  <c r="U304" i="48"/>
  <c r="U304" i="47"/>
  <c r="U194" i="48"/>
  <c r="U194" i="47"/>
  <c r="P78" i="53"/>
  <c r="P191" i="47"/>
  <c r="P301" i="48"/>
  <c r="P191" i="48"/>
  <c r="P301" i="47"/>
  <c r="O81" i="53"/>
  <c r="O304" i="48"/>
  <c r="O194" i="47"/>
  <c r="O304" i="47"/>
  <c r="O194" i="48"/>
  <c r="T81" i="53"/>
  <c r="T194" i="47"/>
  <c r="T304" i="47"/>
  <c r="T304" i="48"/>
  <c r="T194" i="48"/>
  <c r="T191" i="59"/>
  <c r="T301" i="49"/>
  <c r="T301" i="59"/>
  <c r="T191" i="49"/>
  <c r="AF191" i="62"/>
  <c r="AF301" i="62"/>
  <c r="AF301" i="51"/>
  <c r="AF191" i="51"/>
  <c r="R304" i="59"/>
  <c r="R194" i="49"/>
  <c r="R194" i="59"/>
  <c r="R304" i="49"/>
  <c r="AD194" i="51"/>
  <c r="AD304" i="51"/>
  <c r="AD304" i="62"/>
  <c r="AD194" i="62"/>
  <c r="X79" i="53"/>
  <c r="X302" i="48"/>
  <c r="X192" i="48"/>
  <c r="X302" i="47"/>
  <c r="X192" i="47"/>
  <c r="S303" i="59"/>
  <c r="S303" i="49"/>
  <c r="S193" i="59"/>
  <c r="S193" i="49"/>
  <c r="AE303" i="51"/>
  <c r="AE193" i="62"/>
  <c r="AE303" i="62"/>
  <c r="AE193" i="51"/>
  <c r="S301" i="59"/>
  <c r="S191" i="49"/>
  <c r="S301" i="49"/>
  <c r="S191" i="59"/>
  <c r="AE301" i="62"/>
  <c r="AE301" i="51"/>
  <c r="AE191" i="62"/>
  <c r="AE191" i="51"/>
  <c r="P81" i="53"/>
  <c r="P304" i="48"/>
  <c r="P304" i="47"/>
  <c r="P194" i="48"/>
  <c r="P194" i="47"/>
  <c r="P80" i="53"/>
  <c r="P303" i="48"/>
  <c r="P193" i="47"/>
  <c r="P193" i="48"/>
  <c r="P303" i="47"/>
  <c r="S302" i="49"/>
  <c r="S302" i="59"/>
  <c r="S192" i="49"/>
  <c r="S192" i="59"/>
  <c r="AE302" i="51"/>
  <c r="AE192" i="51"/>
  <c r="AE302" i="62"/>
  <c r="AE192" i="62"/>
  <c r="V193" i="59"/>
  <c r="V303" i="49"/>
  <c r="V193" i="49"/>
  <c r="V303" i="59"/>
  <c r="AH303" i="62"/>
  <c r="AH193" i="62"/>
  <c r="AH193" i="51"/>
  <c r="AH303" i="51"/>
  <c r="O79" i="53"/>
  <c r="O192" i="47"/>
  <c r="O192" i="48"/>
  <c r="O302" i="47"/>
  <c r="O302" i="48"/>
  <c r="P79" i="53"/>
  <c r="P302" i="47"/>
  <c r="P302" i="48"/>
  <c r="P192" i="48"/>
  <c r="P192" i="47"/>
  <c r="W80" i="53"/>
  <c r="W303" i="48"/>
  <c r="W193" i="48"/>
  <c r="W303" i="47"/>
  <c r="W193" i="47"/>
  <c r="V301" i="59"/>
  <c r="V191" i="59"/>
  <c r="V191" i="49"/>
  <c r="V301" i="49"/>
  <c r="AH191" i="51"/>
  <c r="AH301" i="62"/>
  <c r="AH191" i="62"/>
  <c r="AH301" i="51"/>
  <c r="R303" i="59"/>
  <c r="R193" i="59"/>
  <c r="R193" i="49"/>
  <c r="R303" i="49"/>
  <c r="AD193" i="62"/>
  <c r="AD193" i="51"/>
  <c r="AD303" i="62"/>
  <c r="AD303" i="51"/>
  <c r="N79" i="53"/>
  <c r="N192" i="48"/>
  <c r="N192" i="47"/>
  <c r="N302" i="48"/>
  <c r="N302" i="47"/>
  <c r="N78" i="53"/>
  <c r="N191" i="48"/>
  <c r="N301" i="48"/>
  <c r="N301" i="47"/>
  <c r="N191" i="47"/>
  <c r="O78" i="53"/>
  <c r="O191" i="47"/>
  <c r="O301" i="48"/>
  <c r="O301" i="47"/>
  <c r="O191" i="48"/>
  <c r="T302" i="59"/>
  <c r="T192" i="49"/>
  <c r="T192" i="59"/>
  <c r="T302" i="49"/>
  <c r="AF302" i="62"/>
  <c r="AF302" i="51"/>
  <c r="AF192" i="62"/>
  <c r="AF192" i="51"/>
  <c r="S194" i="49"/>
  <c r="S194" i="59"/>
  <c r="S304" i="59"/>
  <c r="S304" i="49"/>
  <c r="AE194" i="62"/>
  <c r="AE194" i="51"/>
  <c r="AE304" i="51"/>
  <c r="AE304" i="62"/>
  <c r="Q194" i="49"/>
  <c r="Q304" i="59"/>
  <c r="Q304" i="49"/>
  <c r="Q194" i="59"/>
  <c r="AC194" i="62"/>
  <c r="AC194" i="51"/>
  <c r="AC304" i="62"/>
  <c r="AC304" i="51"/>
  <c r="AD49" i="40"/>
  <c r="AC49" i="40"/>
  <c r="AJ49" i="40"/>
  <c r="AE49" i="40"/>
  <c r="Z49" i="40"/>
  <c r="AG49" i="40"/>
  <c r="X49" i="40"/>
  <c r="AO49" i="40"/>
  <c r="Y49" i="40"/>
  <c r="AA49" i="40"/>
  <c r="AF49" i="40"/>
  <c r="AI49" i="40"/>
  <c r="P303" i="59" l="1"/>
  <c r="P193" i="49"/>
  <c r="P303" i="49"/>
  <c r="P193" i="59"/>
  <c r="AB193" i="51"/>
  <c r="AB303" i="51"/>
  <c r="AB303" i="62"/>
  <c r="AB193" i="62"/>
  <c r="X193" i="49"/>
  <c r="X303" i="59"/>
  <c r="X193" i="59"/>
  <c r="X303" i="49"/>
  <c r="AJ303" i="51"/>
  <c r="AJ193" i="62"/>
  <c r="AJ303" i="62"/>
  <c r="AJ193" i="51"/>
  <c r="N194" i="49"/>
  <c r="N304" i="49"/>
  <c r="N194" i="59"/>
  <c r="N304" i="59"/>
  <c r="Z304" i="51"/>
  <c r="Z194" i="51"/>
  <c r="Z304" i="62"/>
  <c r="Z194" i="62"/>
  <c r="W193" i="49"/>
  <c r="W303" i="49"/>
  <c r="W303" i="59"/>
  <c r="W193" i="59"/>
  <c r="AI193" i="62"/>
  <c r="AI303" i="51"/>
  <c r="AI303" i="62"/>
  <c r="AI193" i="51"/>
  <c r="P191" i="49"/>
  <c r="P301" i="49"/>
  <c r="P191" i="59"/>
  <c r="P301" i="59"/>
  <c r="AB301" i="51"/>
  <c r="AB191" i="62"/>
  <c r="AB301" i="62"/>
  <c r="AB191" i="51"/>
  <c r="N193" i="59"/>
  <c r="N303" i="59"/>
  <c r="N303" i="49"/>
  <c r="N193" i="49"/>
  <c r="Z303" i="51"/>
  <c r="Z303" i="62"/>
  <c r="Z193" i="62"/>
  <c r="Z193" i="51"/>
  <c r="O301" i="49"/>
  <c r="O301" i="59"/>
  <c r="O191" i="49"/>
  <c r="O191" i="59"/>
  <c r="AA301" i="51"/>
  <c r="AA191" i="51"/>
  <c r="AA191" i="62"/>
  <c r="AA301" i="62"/>
  <c r="X302" i="49"/>
  <c r="X192" i="49"/>
  <c r="X302" i="59"/>
  <c r="X192" i="59"/>
  <c r="AJ192" i="62"/>
  <c r="AJ302" i="62"/>
  <c r="AJ192" i="51"/>
  <c r="AJ302" i="51"/>
  <c r="W302" i="59"/>
  <c r="W192" i="59"/>
  <c r="W302" i="49"/>
  <c r="W192" i="49"/>
  <c r="AI302" i="51"/>
  <c r="AI192" i="62"/>
  <c r="AI192" i="51"/>
  <c r="AI302" i="62"/>
  <c r="X301" i="49"/>
  <c r="X191" i="59"/>
  <c r="X191" i="49"/>
  <c r="X301" i="59"/>
  <c r="AJ301" i="51"/>
  <c r="AJ191" i="51"/>
  <c r="AJ191" i="62"/>
  <c r="AJ301" i="62"/>
  <c r="O192" i="59"/>
  <c r="O192" i="49"/>
  <c r="O302" i="59"/>
  <c r="O302" i="49"/>
  <c r="AA302" i="62"/>
  <c r="AA192" i="51"/>
  <c r="AA302" i="51"/>
  <c r="AA192" i="62"/>
  <c r="U301" i="49"/>
  <c r="U191" i="49"/>
  <c r="U301" i="59"/>
  <c r="U191" i="59"/>
  <c r="AG301" i="51"/>
  <c r="AG191" i="51"/>
  <c r="AG191" i="62"/>
  <c r="AG301" i="62"/>
  <c r="U303" i="49"/>
  <c r="U193" i="49"/>
  <c r="U303" i="59"/>
  <c r="U193" i="59"/>
  <c r="AG303" i="51"/>
  <c r="AG193" i="51"/>
  <c r="AG193" i="62"/>
  <c r="AG303" i="62"/>
  <c r="N192" i="49"/>
  <c r="N192" i="59"/>
  <c r="N302" i="49"/>
  <c r="N302" i="59"/>
  <c r="Z192" i="51"/>
  <c r="Z192" i="62"/>
  <c r="Z302" i="62"/>
  <c r="Z302" i="51"/>
  <c r="O304" i="49"/>
  <c r="O304" i="59"/>
  <c r="O194" i="49"/>
  <c r="O194" i="59"/>
  <c r="AA194" i="62"/>
  <c r="AA194" i="51"/>
  <c r="AA304" i="62"/>
  <c r="AA304" i="51"/>
  <c r="W191" i="49"/>
  <c r="W191" i="59"/>
  <c r="W301" i="59"/>
  <c r="W301" i="49"/>
  <c r="AI191" i="51"/>
  <c r="AI301" i="51"/>
  <c r="AI191" i="62"/>
  <c r="AI301" i="62"/>
  <c r="P194" i="59"/>
  <c r="P194" i="49"/>
  <c r="P304" i="59"/>
  <c r="P304" i="49"/>
  <c r="AB194" i="62"/>
  <c r="AB304" i="51"/>
  <c r="AB304" i="62"/>
  <c r="AB194" i="51"/>
  <c r="O303" i="49"/>
  <c r="O303" i="59"/>
  <c r="O193" i="49"/>
  <c r="O193" i="59"/>
  <c r="AA193" i="62"/>
  <c r="AA303" i="62"/>
  <c r="AA193" i="51"/>
  <c r="AA303" i="51"/>
  <c r="T303" i="59"/>
  <c r="T193" i="59"/>
  <c r="T193" i="49"/>
  <c r="T303" i="49"/>
  <c r="AF303" i="62"/>
  <c r="AF303" i="51"/>
  <c r="AF193" i="51"/>
  <c r="AF193" i="62"/>
  <c r="P302" i="49"/>
  <c r="P302" i="59"/>
  <c r="P192" i="49"/>
  <c r="P192" i="59"/>
  <c r="AB302" i="62"/>
  <c r="AB192" i="51"/>
  <c r="AB192" i="62"/>
  <c r="AB302" i="51"/>
  <c r="U304" i="59"/>
  <c r="U304" i="49"/>
  <c r="U194" i="59"/>
  <c r="U194" i="49"/>
  <c r="AG194" i="62"/>
  <c r="AG304" i="62"/>
  <c r="AG304" i="51"/>
  <c r="AG194" i="51"/>
  <c r="U302" i="59"/>
  <c r="U192" i="59"/>
  <c r="U192" i="49"/>
  <c r="U302" i="49"/>
  <c r="AG192" i="62"/>
  <c r="AG302" i="51"/>
  <c r="AG302" i="62"/>
  <c r="AG192" i="51"/>
  <c r="N191" i="49"/>
  <c r="N191" i="59"/>
  <c r="N301" i="49"/>
  <c r="N301" i="59"/>
  <c r="Z301" i="62"/>
  <c r="Z191" i="51"/>
  <c r="Z301" i="51"/>
  <c r="Z191" i="62"/>
  <c r="T304" i="49"/>
  <c r="T194" i="59"/>
  <c r="T304" i="59"/>
  <c r="T194" i="49"/>
  <c r="AF304" i="62"/>
  <c r="AF194" i="62"/>
  <c r="AF304" i="51"/>
  <c r="AF194" i="51"/>
  <c r="X194" i="59"/>
  <c r="X304" i="49"/>
  <c r="X304" i="59"/>
  <c r="X194" i="49"/>
  <c r="AJ304" i="62"/>
  <c r="AJ194" i="51"/>
  <c r="AJ194" i="62"/>
  <c r="AJ304" i="51"/>
  <c r="W194" i="49"/>
  <c r="W304" i="49"/>
  <c r="W194" i="59"/>
  <c r="W304" i="59"/>
  <c r="AI194" i="62"/>
  <c r="AI194" i="51"/>
  <c r="AI304" i="51"/>
  <c r="AI304" i="62"/>
  <c r="AH49" i="40"/>
  <c r="AB49" i="40"/>
  <c r="W49" i="40"/>
  <c r="AN49" i="40"/>
  <c r="O82" i="53" l="1"/>
  <c r="O305" i="48"/>
  <c r="O195" i="48"/>
  <c r="O305" i="47"/>
  <c r="O195" i="47"/>
  <c r="W85" i="53"/>
  <c r="W308" i="48"/>
  <c r="W198" i="47"/>
  <c r="W198" i="48"/>
  <c r="W308" i="47"/>
  <c r="S82" i="53"/>
  <c r="S195" i="47"/>
  <c r="S305" i="47"/>
  <c r="S305" i="48"/>
  <c r="S195" i="48"/>
  <c r="AP49" i="40"/>
  <c r="S83" i="53" l="1"/>
  <c r="S306" i="47"/>
  <c r="S306" i="48"/>
  <c r="S196" i="47"/>
  <c r="S196" i="48"/>
  <c r="Q85" i="53"/>
  <c r="Q198" i="47"/>
  <c r="Q308" i="47"/>
  <c r="Q308" i="48"/>
  <c r="Q198" i="48"/>
  <c r="V84" i="53"/>
  <c r="V307" i="47"/>
  <c r="V197" i="47"/>
  <c r="V197" i="48"/>
  <c r="V307" i="48"/>
  <c r="T82" i="53"/>
  <c r="T305" i="47"/>
  <c r="T195" i="47"/>
  <c r="T195" i="48"/>
  <c r="T305" i="48"/>
  <c r="W84" i="53"/>
  <c r="W307" i="48"/>
  <c r="W197" i="48"/>
  <c r="W197" i="47"/>
  <c r="W307" i="47"/>
  <c r="Q82" i="53"/>
  <c r="Q305" i="47"/>
  <c r="Q195" i="47"/>
  <c r="Q195" i="48"/>
  <c r="Q305" i="48"/>
  <c r="O85" i="53"/>
  <c r="O308" i="48"/>
  <c r="O198" i="48"/>
  <c r="O198" i="47"/>
  <c r="O308" i="47"/>
  <c r="S84" i="53"/>
  <c r="S197" i="48"/>
  <c r="S307" i="47"/>
  <c r="S307" i="48"/>
  <c r="S197" i="47"/>
  <c r="W198" i="59"/>
  <c r="W198" i="49"/>
  <c r="W308" i="59"/>
  <c r="W308" i="49"/>
  <c r="AI308" i="62"/>
  <c r="AI308" i="51"/>
  <c r="AI198" i="51"/>
  <c r="AI198" i="62"/>
  <c r="T83" i="53"/>
  <c r="T306" i="48"/>
  <c r="T196" i="48"/>
  <c r="T196" i="47"/>
  <c r="T306" i="47"/>
  <c r="S85" i="53"/>
  <c r="S198" i="47"/>
  <c r="S308" i="47"/>
  <c r="S198" i="48"/>
  <c r="S308" i="48"/>
  <c r="W83" i="53"/>
  <c r="W196" i="47"/>
  <c r="W306" i="47"/>
  <c r="W306" i="48"/>
  <c r="W196" i="48"/>
  <c r="V82" i="53"/>
  <c r="V195" i="47"/>
  <c r="V305" i="48"/>
  <c r="V195" i="48"/>
  <c r="V305" i="47"/>
  <c r="O84" i="53"/>
  <c r="O197" i="48"/>
  <c r="O307" i="47"/>
  <c r="O307" i="48"/>
  <c r="O197" i="47"/>
  <c r="V83" i="53"/>
  <c r="V306" i="47"/>
  <c r="V306" i="48"/>
  <c r="V196" i="48"/>
  <c r="V196" i="47"/>
  <c r="Q84" i="53"/>
  <c r="Q307" i="47"/>
  <c r="Q307" i="48"/>
  <c r="Q197" i="48"/>
  <c r="Q197" i="47"/>
  <c r="T85" i="53"/>
  <c r="T308" i="48"/>
  <c r="T198" i="47"/>
  <c r="T198" i="48"/>
  <c r="T308" i="47"/>
  <c r="O83" i="53"/>
  <c r="O306" i="48"/>
  <c r="O196" i="48"/>
  <c r="O196" i="47"/>
  <c r="O306" i="47"/>
  <c r="S195" i="49"/>
  <c r="S305" i="49"/>
  <c r="S305" i="59"/>
  <c r="S195" i="59"/>
  <c r="AE195" i="62"/>
  <c r="AE305" i="62"/>
  <c r="AE305" i="51"/>
  <c r="AE195" i="51"/>
  <c r="V85" i="53"/>
  <c r="V308" i="48"/>
  <c r="V308" i="47"/>
  <c r="V198" i="48"/>
  <c r="V198" i="47"/>
  <c r="W82" i="53"/>
  <c r="W195" i="47"/>
  <c r="W195" i="48"/>
  <c r="W305" i="47"/>
  <c r="W305" i="48"/>
  <c r="Q83" i="53"/>
  <c r="Q306" i="47"/>
  <c r="Q196" i="47"/>
  <c r="Q196" i="48"/>
  <c r="Q306" i="48"/>
  <c r="P82" i="53"/>
  <c r="P305" i="47"/>
  <c r="P305" i="48"/>
  <c r="P195" i="48"/>
  <c r="P195" i="47"/>
  <c r="T84" i="53"/>
  <c r="T307" i="47"/>
  <c r="T197" i="47"/>
  <c r="T197" i="48"/>
  <c r="T307" i="48"/>
  <c r="O195" i="59"/>
  <c r="O305" i="59"/>
  <c r="O195" i="49"/>
  <c r="O305" i="49"/>
  <c r="AA305" i="62"/>
  <c r="AA305" i="51"/>
  <c r="AA195" i="51"/>
  <c r="AA195" i="62"/>
  <c r="AI50" i="40"/>
  <c r="AF50" i="40"/>
  <c r="AJ50" i="40"/>
  <c r="AO50" i="40"/>
  <c r="AA50" i="40"/>
  <c r="W50" i="40"/>
  <c r="X50" i="40"/>
  <c r="AB50" i="40"/>
  <c r="Z50" i="40"/>
  <c r="AH50" i="40"/>
  <c r="X82" i="53" l="1"/>
  <c r="X305" i="47"/>
  <c r="X305" i="48"/>
  <c r="X195" i="48"/>
  <c r="X195" i="47"/>
  <c r="N85" i="53"/>
  <c r="N308" i="48"/>
  <c r="N308" i="47"/>
  <c r="N198" i="48"/>
  <c r="N198" i="47"/>
  <c r="Q196" i="49"/>
  <c r="Q306" i="59"/>
  <c r="Q306" i="49"/>
  <c r="Q196" i="59"/>
  <c r="AC196" i="51"/>
  <c r="AC306" i="51"/>
  <c r="AC196" i="62"/>
  <c r="AC306" i="62"/>
  <c r="V305" i="49"/>
  <c r="V195" i="49"/>
  <c r="V195" i="59"/>
  <c r="V305" i="59"/>
  <c r="AH195" i="62"/>
  <c r="AH195" i="51"/>
  <c r="AH305" i="51"/>
  <c r="AH305" i="62"/>
  <c r="T195" i="49"/>
  <c r="T305" i="49"/>
  <c r="T305" i="59"/>
  <c r="T195" i="59"/>
  <c r="AF195" i="51"/>
  <c r="AF195" i="62"/>
  <c r="AF305" i="51"/>
  <c r="AF305" i="62"/>
  <c r="X85" i="53"/>
  <c r="X198" i="47"/>
  <c r="X308" i="47"/>
  <c r="X308" i="48"/>
  <c r="X198" i="48"/>
  <c r="P85" i="53"/>
  <c r="P198" i="47"/>
  <c r="P308" i="47"/>
  <c r="P198" i="48"/>
  <c r="P308" i="48"/>
  <c r="N84" i="53"/>
  <c r="N197" i="47"/>
  <c r="N307" i="48"/>
  <c r="N307" i="47"/>
  <c r="N197" i="48"/>
  <c r="Q307" i="59"/>
  <c r="Q197" i="59"/>
  <c r="Q197" i="49"/>
  <c r="Q307" i="49"/>
  <c r="AC197" i="62"/>
  <c r="AC197" i="51"/>
  <c r="AC307" i="51"/>
  <c r="AC307" i="62"/>
  <c r="O308" i="59"/>
  <c r="O308" i="49"/>
  <c r="O198" i="49"/>
  <c r="O198" i="59"/>
  <c r="AA308" i="62"/>
  <c r="AA198" i="51"/>
  <c r="AA198" i="62"/>
  <c r="AA308" i="51"/>
  <c r="V198" i="59"/>
  <c r="V198" i="49"/>
  <c r="V308" i="59"/>
  <c r="V308" i="49"/>
  <c r="AH198" i="62"/>
  <c r="AH308" i="62"/>
  <c r="AH198" i="51"/>
  <c r="AH308" i="51"/>
  <c r="S198" i="59"/>
  <c r="S308" i="49"/>
  <c r="S308" i="59"/>
  <c r="S198" i="49"/>
  <c r="AE198" i="51"/>
  <c r="AE198" i="62"/>
  <c r="AE308" i="51"/>
  <c r="AE308" i="62"/>
  <c r="Q198" i="49"/>
  <c r="Q308" i="59"/>
  <c r="Q308" i="49"/>
  <c r="Q198" i="59"/>
  <c r="AC308" i="51"/>
  <c r="AC198" i="62"/>
  <c r="AC198" i="51"/>
  <c r="AC308" i="62"/>
  <c r="R85" i="53"/>
  <c r="R198" i="47"/>
  <c r="R308" i="48"/>
  <c r="R198" i="48"/>
  <c r="R308" i="47"/>
  <c r="P195" i="59"/>
  <c r="P305" i="59"/>
  <c r="P305" i="49"/>
  <c r="P195" i="49"/>
  <c r="AB305" i="51"/>
  <c r="AB305" i="62"/>
  <c r="AB195" i="62"/>
  <c r="AB195" i="51"/>
  <c r="O197" i="49"/>
  <c r="O197" i="59"/>
  <c r="O307" i="59"/>
  <c r="O307" i="49"/>
  <c r="AA197" i="62"/>
  <c r="AA197" i="51"/>
  <c r="AA307" i="62"/>
  <c r="AA307" i="51"/>
  <c r="W307" i="49"/>
  <c r="W197" i="49"/>
  <c r="W197" i="59"/>
  <c r="W307" i="59"/>
  <c r="AI307" i="51"/>
  <c r="AI197" i="51"/>
  <c r="AI197" i="62"/>
  <c r="AI307" i="62"/>
  <c r="U82" i="53"/>
  <c r="U305" i="47"/>
  <c r="U305" i="48"/>
  <c r="U195" i="47"/>
  <c r="U195" i="48"/>
  <c r="U84" i="53"/>
  <c r="U197" i="47"/>
  <c r="U307" i="47"/>
  <c r="U197" i="48"/>
  <c r="U307" i="48"/>
  <c r="T198" i="59"/>
  <c r="T198" i="49"/>
  <c r="T308" i="49"/>
  <c r="T308" i="59"/>
  <c r="AF308" i="51"/>
  <c r="AF308" i="62"/>
  <c r="AF198" i="62"/>
  <c r="AF198" i="51"/>
  <c r="S197" i="59"/>
  <c r="S307" i="59"/>
  <c r="S197" i="49"/>
  <c r="S307" i="49"/>
  <c r="AE197" i="51"/>
  <c r="AE197" i="62"/>
  <c r="AE307" i="51"/>
  <c r="AE307" i="62"/>
  <c r="N82" i="53"/>
  <c r="N305" i="47"/>
  <c r="N195" i="48"/>
  <c r="N195" i="47"/>
  <c r="N305" i="48"/>
  <c r="P84" i="53"/>
  <c r="P197" i="47"/>
  <c r="P307" i="48"/>
  <c r="P307" i="47"/>
  <c r="P197" i="48"/>
  <c r="R82" i="53"/>
  <c r="R195" i="47"/>
  <c r="R305" i="48"/>
  <c r="R305" i="47"/>
  <c r="R195" i="48"/>
  <c r="R83" i="53"/>
  <c r="R306" i="47"/>
  <c r="R196" i="48"/>
  <c r="R306" i="48"/>
  <c r="R196" i="47"/>
  <c r="W305" i="49"/>
  <c r="W305" i="59"/>
  <c r="W195" i="49"/>
  <c r="W195" i="59"/>
  <c r="AI305" i="51"/>
  <c r="AI305" i="62"/>
  <c r="AI195" i="51"/>
  <c r="AI195" i="62"/>
  <c r="W306" i="49"/>
  <c r="W306" i="59"/>
  <c r="W196" i="49"/>
  <c r="W196" i="59"/>
  <c r="AI196" i="62"/>
  <c r="AI306" i="51"/>
  <c r="AI196" i="51"/>
  <c r="AI306" i="62"/>
  <c r="V197" i="59"/>
  <c r="V307" i="49"/>
  <c r="V307" i="59"/>
  <c r="V197" i="49"/>
  <c r="AH197" i="62"/>
  <c r="AH197" i="51"/>
  <c r="AH307" i="62"/>
  <c r="AH307" i="51"/>
  <c r="N83" i="53"/>
  <c r="N196" i="47"/>
  <c r="N306" i="47"/>
  <c r="N306" i="48"/>
  <c r="N196" i="48"/>
  <c r="T307" i="59"/>
  <c r="T307" i="49"/>
  <c r="T197" i="49"/>
  <c r="T197" i="59"/>
  <c r="AF307" i="62"/>
  <c r="AF307" i="51"/>
  <c r="AF197" i="62"/>
  <c r="AF197" i="51"/>
  <c r="V196" i="49"/>
  <c r="V306" i="59"/>
  <c r="V306" i="49"/>
  <c r="V196" i="59"/>
  <c r="AH196" i="51"/>
  <c r="AH196" i="62"/>
  <c r="AH306" i="51"/>
  <c r="AH306" i="62"/>
  <c r="Q195" i="49"/>
  <c r="Q305" i="49"/>
  <c r="Q305" i="59"/>
  <c r="Q195" i="59"/>
  <c r="AC305" i="51"/>
  <c r="AC195" i="62"/>
  <c r="AC305" i="62"/>
  <c r="AC195" i="51"/>
  <c r="R84" i="53"/>
  <c r="R307" i="47"/>
  <c r="R307" i="48"/>
  <c r="R197" i="48"/>
  <c r="R197" i="47"/>
  <c r="U85" i="53"/>
  <c r="U308" i="47"/>
  <c r="U198" i="48"/>
  <c r="U198" i="47"/>
  <c r="U308" i="48"/>
  <c r="U83" i="53"/>
  <c r="U306" i="47"/>
  <c r="U306" i="48"/>
  <c r="U196" i="47"/>
  <c r="U196" i="48"/>
  <c r="X84" i="53"/>
  <c r="X307" i="48"/>
  <c r="X197" i="47"/>
  <c r="X197" i="48"/>
  <c r="X307" i="47"/>
  <c r="P83" i="53"/>
  <c r="P196" i="47"/>
  <c r="P306" i="48"/>
  <c r="P306" i="47"/>
  <c r="P196" i="48"/>
  <c r="X83" i="53"/>
  <c r="X306" i="48"/>
  <c r="X196" i="47"/>
  <c r="X196" i="48"/>
  <c r="X306" i="47"/>
  <c r="O306" i="49"/>
  <c r="O196" i="59"/>
  <c r="O196" i="49"/>
  <c r="O306" i="59"/>
  <c r="AA306" i="51"/>
  <c r="AA196" i="62"/>
  <c r="AA306" i="62"/>
  <c r="AA196" i="51"/>
  <c r="T196" i="49"/>
  <c r="T306" i="49"/>
  <c r="T196" i="59"/>
  <c r="T306" i="59"/>
  <c r="AF196" i="62"/>
  <c r="AF196" i="51"/>
  <c r="AF306" i="62"/>
  <c r="AF306" i="51"/>
  <c r="S306" i="59"/>
  <c r="S196" i="59"/>
  <c r="S196" i="49"/>
  <c r="S306" i="49"/>
  <c r="AE306" i="51"/>
  <c r="AE306" i="62"/>
  <c r="AE196" i="62"/>
  <c r="AE196" i="51"/>
  <c r="Y50" i="40"/>
  <c r="AD50" i="40"/>
  <c r="AG50" i="40"/>
  <c r="AC50" i="40"/>
  <c r="AN50" i="40"/>
  <c r="AE50" i="40"/>
  <c r="R196" i="49" l="1"/>
  <c r="R306" i="59"/>
  <c r="R196" i="59"/>
  <c r="R306" i="49"/>
  <c r="AD306" i="51"/>
  <c r="AD306" i="62"/>
  <c r="AD196" i="62"/>
  <c r="AD196" i="51"/>
  <c r="P198" i="49"/>
  <c r="P308" i="59"/>
  <c r="P308" i="49"/>
  <c r="P198" i="59"/>
  <c r="AB308" i="51"/>
  <c r="AB198" i="62"/>
  <c r="AB308" i="62"/>
  <c r="AB198" i="51"/>
  <c r="U308" i="59"/>
  <c r="U308" i="49"/>
  <c r="U198" i="59"/>
  <c r="U198" i="49"/>
  <c r="AG198" i="51"/>
  <c r="AG308" i="51"/>
  <c r="AG308" i="62"/>
  <c r="AG198" i="62"/>
  <c r="U305" i="59"/>
  <c r="U305" i="49"/>
  <c r="U195" i="49"/>
  <c r="U195" i="59"/>
  <c r="AG305" i="62"/>
  <c r="AG195" i="62"/>
  <c r="AG305" i="51"/>
  <c r="AG195" i="51"/>
  <c r="P196" i="49"/>
  <c r="P306" i="49"/>
  <c r="P196" i="59"/>
  <c r="P306" i="59"/>
  <c r="AB306" i="51"/>
  <c r="AB196" i="62"/>
  <c r="AB196" i="51"/>
  <c r="AB306" i="62"/>
  <c r="P197" i="49"/>
  <c r="P307" i="49"/>
  <c r="P197" i="59"/>
  <c r="P307" i="59"/>
  <c r="AB307" i="51"/>
  <c r="AB307" i="62"/>
  <c r="AB197" i="62"/>
  <c r="AB197" i="51"/>
  <c r="N198" i="59"/>
  <c r="N308" i="49"/>
  <c r="N308" i="59"/>
  <c r="N198" i="49"/>
  <c r="Z198" i="62"/>
  <c r="Z198" i="51"/>
  <c r="Z308" i="62"/>
  <c r="Z308" i="51"/>
  <c r="N306" i="59"/>
  <c r="N196" i="49"/>
  <c r="N306" i="49"/>
  <c r="N196" i="59"/>
  <c r="Z306" i="51"/>
  <c r="Z196" i="51"/>
  <c r="Z196" i="62"/>
  <c r="Z306" i="62"/>
  <c r="N307" i="59"/>
  <c r="N197" i="59"/>
  <c r="N197" i="49"/>
  <c r="N307" i="49"/>
  <c r="Z197" i="62"/>
  <c r="Z307" i="51"/>
  <c r="Z307" i="62"/>
  <c r="Z197" i="51"/>
  <c r="U196" i="49"/>
  <c r="U306" i="59"/>
  <c r="U196" i="59"/>
  <c r="U306" i="49"/>
  <c r="AG196" i="51"/>
  <c r="AG306" i="51"/>
  <c r="AG196" i="62"/>
  <c r="AG306" i="62"/>
  <c r="U197" i="49"/>
  <c r="U307" i="59"/>
  <c r="U197" i="59"/>
  <c r="U307" i="49"/>
  <c r="AG197" i="51"/>
  <c r="AG197" i="62"/>
  <c r="AG307" i="51"/>
  <c r="AG307" i="62"/>
  <c r="X196" i="59"/>
  <c r="X196" i="49"/>
  <c r="X306" i="49"/>
  <c r="X306" i="59"/>
  <c r="AJ196" i="51"/>
  <c r="AJ196" i="62"/>
  <c r="AJ306" i="62"/>
  <c r="AJ306" i="51"/>
  <c r="R195" i="59"/>
  <c r="R305" i="59"/>
  <c r="R305" i="49"/>
  <c r="R195" i="49"/>
  <c r="AD305" i="62"/>
  <c r="AD195" i="62"/>
  <c r="AD195" i="51"/>
  <c r="AD305" i="51"/>
  <c r="X198" i="49"/>
  <c r="X198" i="59"/>
  <c r="X308" i="59"/>
  <c r="X308" i="49"/>
  <c r="AJ198" i="51"/>
  <c r="AJ308" i="51"/>
  <c r="AJ308" i="62"/>
  <c r="AJ198" i="62"/>
  <c r="R307" i="59"/>
  <c r="R197" i="49"/>
  <c r="R197" i="59"/>
  <c r="R307" i="49"/>
  <c r="AD307" i="51"/>
  <c r="AD307" i="62"/>
  <c r="AD197" i="62"/>
  <c r="AD197" i="51"/>
  <c r="R308" i="49"/>
  <c r="R198" i="49"/>
  <c r="R308" i="59"/>
  <c r="R198" i="59"/>
  <c r="AD308" i="51"/>
  <c r="AD198" i="62"/>
  <c r="AD198" i="51"/>
  <c r="AD308" i="62"/>
  <c r="X307" i="49"/>
  <c r="X197" i="49"/>
  <c r="X197" i="59"/>
  <c r="X307" i="59"/>
  <c r="AJ197" i="51"/>
  <c r="AJ307" i="62"/>
  <c r="AJ197" i="62"/>
  <c r="AJ307" i="51"/>
  <c r="N305" i="49"/>
  <c r="N195" i="59"/>
  <c r="N195" i="49"/>
  <c r="N305" i="59"/>
  <c r="Z305" i="62"/>
  <c r="Z195" i="51"/>
  <c r="Z195" i="62"/>
  <c r="Z305" i="51"/>
  <c r="X195" i="49"/>
  <c r="X305" i="59"/>
  <c r="X195" i="59"/>
  <c r="X305" i="49"/>
  <c r="AJ305" i="51"/>
  <c r="AJ195" i="62"/>
  <c r="AJ195" i="51"/>
  <c r="AJ305" i="62"/>
  <c r="AP50" i="40"/>
  <c r="N86" i="53" l="1"/>
  <c r="N199" i="48"/>
  <c r="N309" i="47"/>
  <c r="N199" i="47"/>
  <c r="N309" i="48"/>
  <c r="T89" i="53"/>
  <c r="T202" i="47"/>
  <c r="T312" i="47"/>
  <c r="T202" i="48"/>
  <c r="T312" i="48"/>
  <c r="U87" i="53"/>
  <c r="U200" i="48"/>
  <c r="U310" i="48"/>
  <c r="U200" i="47"/>
  <c r="U310" i="47"/>
  <c r="U88" i="53"/>
  <c r="U201" i="47"/>
  <c r="U311" i="48"/>
  <c r="U311" i="47"/>
  <c r="U201" i="48"/>
  <c r="N87" i="53"/>
  <c r="N200" i="47"/>
  <c r="N310" i="47"/>
  <c r="N200" i="48"/>
  <c r="N310" i="48"/>
  <c r="U86" i="53"/>
  <c r="U199" i="48"/>
  <c r="U199" i="47"/>
  <c r="U309" i="48"/>
  <c r="U309" i="47"/>
  <c r="N89" i="53"/>
  <c r="N202" i="48"/>
  <c r="N202" i="47"/>
  <c r="N312" i="47"/>
  <c r="N312" i="48"/>
  <c r="N88" i="53"/>
  <c r="N201" i="47"/>
  <c r="N311" i="48"/>
  <c r="N201" i="48"/>
  <c r="N311" i="47"/>
  <c r="U89" i="53"/>
  <c r="U202" i="48"/>
  <c r="U312" i="48"/>
  <c r="U202" i="47"/>
  <c r="U312" i="47"/>
  <c r="V89" i="53"/>
  <c r="V202" i="47"/>
  <c r="V312" i="47"/>
  <c r="V202" i="48"/>
  <c r="V312" i="48"/>
  <c r="S87" i="53" l="1"/>
  <c r="S310" i="48"/>
  <c r="S200" i="48"/>
  <c r="S310" i="47"/>
  <c r="S200" i="47"/>
  <c r="S89" i="53"/>
  <c r="S202" i="47"/>
  <c r="S312" i="47"/>
  <c r="S202" i="48"/>
  <c r="S312" i="48"/>
  <c r="W88" i="53"/>
  <c r="W201" i="47"/>
  <c r="W311" i="48"/>
  <c r="W311" i="47"/>
  <c r="W201" i="48"/>
  <c r="R86" i="53"/>
  <c r="R309" i="48"/>
  <c r="R309" i="47"/>
  <c r="R199" i="47"/>
  <c r="R199" i="48"/>
  <c r="O87" i="53"/>
  <c r="O310" i="48"/>
  <c r="O200" i="47"/>
  <c r="O200" i="48"/>
  <c r="O310" i="47"/>
  <c r="U201" i="49"/>
  <c r="U311" i="59"/>
  <c r="U201" i="59"/>
  <c r="U311" i="49"/>
  <c r="AG201" i="62"/>
  <c r="AG311" i="51"/>
  <c r="AG311" i="62"/>
  <c r="AG201" i="51"/>
  <c r="Q87" i="53"/>
  <c r="Q200" i="48"/>
  <c r="Q310" i="48"/>
  <c r="Q200" i="47"/>
  <c r="Q310" i="47"/>
  <c r="N312" i="49"/>
  <c r="N312" i="59"/>
  <c r="N202" i="49"/>
  <c r="N202" i="59"/>
  <c r="Z312" i="62"/>
  <c r="Z202" i="51"/>
  <c r="Z202" i="62"/>
  <c r="Z312" i="51"/>
  <c r="Q89" i="53"/>
  <c r="Q202" i="47"/>
  <c r="Q312" i="47"/>
  <c r="Q312" i="48"/>
  <c r="Q202" i="48"/>
  <c r="Q86" i="53"/>
  <c r="Q309" i="48"/>
  <c r="Q199" i="47"/>
  <c r="Q199" i="48"/>
  <c r="Q309" i="47"/>
  <c r="W86" i="53"/>
  <c r="W199" i="47"/>
  <c r="W309" i="48"/>
  <c r="W309" i="47"/>
  <c r="W199" i="48"/>
  <c r="Q88" i="53"/>
  <c r="Q201" i="48"/>
  <c r="Q311" i="48"/>
  <c r="Q201" i="47"/>
  <c r="Q311" i="47"/>
  <c r="V86" i="53"/>
  <c r="V309" i="47"/>
  <c r="V199" i="47"/>
  <c r="V199" i="48"/>
  <c r="V309" i="48"/>
  <c r="V312" i="49"/>
  <c r="V202" i="49"/>
  <c r="V312" i="59"/>
  <c r="V202" i="59"/>
  <c r="AH312" i="62"/>
  <c r="AH312" i="51"/>
  <c r="AH202" i="51"/>
  <c r="AH202" i="62"/>
  <c r="T202" i="49"/>
  <c r="T312" i="49"/>
  <c r="T202" i="59"/>
  <c r="T312" i="59"/>
  <c r="AF312" i="51"/>
  <c r="AF202" i="62"/>
  <c r="AF312" i="62"/>
  <c r="AF202" i="51"/>
  <c r="R88" i="53"/>
  <c r="R311" i="47"/>
  <c r="R201" i="48"/>
  <c r="R311" i="48"/>
  <c r="R201" i="47"/>
  <c r="X89" i="53"/>
  <c r="X312" i="47"/>
  <c r="X312" i="48"/>
  <c r="X202" i="47"/>
  <c r="X202" i="48"/>
  <c r="X88" i="53"/>
  <c r="X201" i="47"/>
  <c r="X311" i="47"/>
  <c r="X201" i="48"/>
  <c r="X311" i="48"/>
  <c r="O88" i="53"/>
  <c r="O311" i="48"/>
  <c r="O201" i="47"/>
  <c r="O201" i="48"/>
  <c r="O311" i="47"/>
  <c r="O89" i="53"/>
  <c r="O202" i="48"/>
  <c r="O202" i="47"/>
  <c r="O312" i="48"/>
  <c r="O312" i="47"/>
  <c r="N310" i="49"/>
  <c r="N310" i="59"/>
  <c r="N200" i="59"/>
  <c r="N200" i="49"/>
  <c r="Z200" i="51"/>
  <c r="Z310" i="51"/>
  <c r="Z310" i="62"/>
  <c r="Z200" i="62"/>
  <c r="P86" i="53"/>
  <c r="P309" i="47"/>
  <c r="P199" i="47"/>
  <c r="P309" i="48"/>
  <c r="P199" i="48"/>
  <c r="X86" i="53"/>
  <c r="X309" i="47"/>
  <c r="X199" i="47"/>
  <c r="X309" i="48"/>
  <c r="X199" i="48"/>
  <c r="P88" i="53"/>
  <c r="P311" i="47"/>
  <c r="P201" i="48"/>
  <c r="P311" i="48"/>
  <c r="P201" i="47"/>
  <c r="T88" i="53"/>
  <c r="T311" i="48"/>
  <c r="T311" i="47"/>
  <c r="T201" i="48"/>
  <c r="T201" i="47"/>
  <c r="R89" i="53"/>
  <c r="R202" i="48"/>
  <c r="R312" i="47"/>
  <c r="R202" i="47"/>
  <c r="R312" i="48"/>
  <c r="N311" i="49"/>
  <c r="N311" i="59"/>
  <c r="N201" i="59"/>
  <c r="N201" i="49"/>
  <c r="Z311" i="62"/>
  <c r="Z311" i="51"/>
  <c r="Z201" i="62"/>
  <c r="Z201" i="51"/>
  <c r="R87" i="53"/>
  <c r="R310" i="47"/>
  <c r="R310" i="48"/>
  <c r="R200" i="47"/>
  <c r="R200" i="48"/>
  <c r="P87" i="53"/>
  <c r="P310" i="48"/>
  <c r="P200" i="48"/>
  <c r="P310" i="47"/>
  <c r="P200" i="47"/>
  <c r="X87" i="53"/>
  <c r="X200" i="47"/>
  <c r="X310" i="48"/>
  <c r="X310" i="47"/>
  <c r="X200" i="48"/>
  <c r="W89" i="53"/>
  <c r="W202" i="48"/>
  <c r="W312" i="48"/>
  <c r="W312" i="47"/>
  <c r="W202" i="47"/>
  <c r="U200" i="49"/>
  <c r="U200" i="59"/>
  <c r="U310" i="59"/>
  <c r="U310" i="49"/>
  <c r="AG200" i="51"/>
  <c r="AG310" i="62"/>
  <c r="AG200" i="62"/>
  <c r="AG310" i="51"/>
  <c r="S88" i="53"/>
  <c r="S311" i="48"/>
  <c r="S201" i="48"/>
  <c r="S311" i="47"/>
  <c r="S201" i="47"/>
  <c r="V87" i="53"/>
  <c r="V200" i="47"/>
  <c r="V310" i="47"/>
  <c r="V310" i="48"/>
  <c r="V200" i="48"/>
  <c r="T86" i="53"/>
  <c r="T199" i="48"/>
  <c r="T309" i="47"/>
  <c r="T309" i="48"/>
  <c r="T199" i="47"/>
  <c r="P89" i="53"/>
  <c r="P312" i="47"/>
  <c r="P202" i="48"/>
  <c r="P312" i="48"/>
  <c r="P202" i="47"/>
  <c r="U309" i="49"/>
  <c r="U199" i="59"/>
  <c r="U309" i="59"/>
  <c r="U199" i="49"/>
  <c r="AG199" i="62"/>
  <c r="AG199" i="51"/>
  <c r="AG309" i="62"/>
  <c r="AG309" i="51"/>
  <c r="W87" i="53"/>
  <c r="W310" i="47"/>
  <c r="W200" i="48"/>
  <c r="W310" i="48"/>
  <c r="W200" i="47"/>
  <c r="O86" i="53"/>
  <c r="O199" i="48"/>
  <c r="O309" i="47"/>
  <c r="O199" i="47"/>
  <c r="O309" i="48"/>
  <c r="S86" i="53"/>
  <c r="S309" i="47"/>
  <c r="S199" i="47"/>
  <c r="S309" i="48"/>
  <c r="S199" i="48"/>
  <c r="T87" i="53"/>
  <c r="T200" i="48"/>
  <c r="T310" i="48"/>
  <c r="T310" i="47"/>
  <c r="T200" i="47"/>
  <c r="V88" i="53"/>
  <c r="V311" i="48"/>
  <c r="V311" i="47"/>
  <c r="V201" i="47"/>
  <c r="V201" i="48"/>
  <c r="U312" i="59"/>
  <c r="U312" i="49"/>
  <c r="U202" i="49"/>
  <c r="U202" i="59"/>
  <c r="AG312" i="51"/>
  <c r="AG202" i="62"/>
  <c r="AG312" i="62"/>
  <c r="AG202" i="51"/>
  <c r="N199" i="49"/>
  <c r="N309" i="49"/>
  <c r="N309" i="59"/>
  <c r="N199" i="59"/>
  <c r="Z199" i="51"/>
  <c r="Z309" i="51"/>
  <c r="Z309" i="62"/>
  <c r="Z199" i="62"/>
  <c r="AC51" i="40"/>
  <c r="AA51" i="40"/>
  <c r="T309" i="59" l="1"/>
  <c r="T199" i="49"/>
  <c r="T199" i="59"/>
  <c r="T309" i="49"/>
  <c r="AF309" i="51"/>
  <c r="AF199" i="62"/>
  <c r="AF199" i="51"/>
  <c r="AF309" i="62"/>
  <c r="T311" i="59"/>
  <c r="T201" i="59"/>
  <c r="T311" i="49"/>
  <c r="T201" i="49"/>
  <c r="AF201" i="51"/>
  <c r="AF311" i="62"/>
  <c r="AF311" i="51"/>
  <c r="AF201" i="62"/>
  <c r="R311" i="49"/>
  <c r="R201" i="59"/>
  <c r="R311" i="59"/>
  <c r="R201" i="49"/>
  <c r="AD201" i="51"/>
  <c r="AD311" i="62"/>
  <c r="AD201" i="62"/>
  <c r="AD311" i="51"/>
  <c r="R199" i="59"/>
  <c r="R199" i="49"/>
  <c r="R309" i="59"/>
  <c r="R309" i="49"/>
  <c r="AD309" i="62"/>
  <c r="AD199" i="51"/>
  <c r="AD199" i="62"/>
  <c r="AD309" i="51"/>
  <c r="O309" i="59"/>
  <c r="O199" i="59"/>
  <c r="O309" i="49"/>
  <c r="O199" i="49"/>
  <c r="AA199" i="62"/>
  <c r="AA309" i="62"/>
  <c r="AA199" i="51"/>
  <c r="AA309" i="51"/>
  <c r="P310" i="49"/>
  <c r="P200" i="59"/>
  <c r="P200" i="49"/>
  <c r="P310" i="59"/>
  <c r="AB200" i="51"/>
  <c r="AB310" i="51"/>
  <c r="AB310" i="62"/>
  <c r="AB200" i="62"/>
  <c r="O201" i="49"/>
  <c r="O311" i="49"/>
  <c r="O311" i="59"/>
  <c r="O201" i="59"/>
  <c r="AA311" i="51"/>
  <c r="AA201" i="62"/>
  <c r="AA311" i="62"/>
  <c r="AA201" i="51"/>
  <c r="Q312" i="59"/>
  <c r="Q312" i="49"/>
  <c r="Q202" i="49"/>
  <c r="Q202" i="59"/>
  <c r="AC312" i="62"/>
  <c r="AC312" i="51"/>
  <c r="AC202" i="51"/>
  <c r="AC202" i="62"/>
  <c r="V311" i="59"/>
  <c r="V201" i="49"/>
  <c r="V311" i="49"/>
  <c r="V201" i="59"/>
  <c r="AH201" i="51"/>
  <c r="AH201" i="62"/>
  <c r="AH311" i="51"/>
  <c r="AH311" i="62"/>
  <c r="S201" i="49"/>
  <c r="S201" i="59"/>
  <c r="S311" i="59"/>
  <c r="S311" i="49"/>
  <c r="AE311" i="51"/>
  <c r="AE201" i="62"/>
  <c r="AE201" i="51"/>
  <c r="AE311" i="62"/>
  <c r="X309" i="59"/>
  <c r="X199" i="59"/>
  <c r="X199" i="49"/>
  <c r="X309" i="49"/>
  <c r="AJ199" i="51"/>
  <c r="AJ309" i="62"/>
  <c r="AJ309" i="51"/>
  <c r="AJ199" i="62"/>
  <c r="Q311" i="59"/>
  <c r="Q201" i="59"/>
  <c r="Q201" i="49"/>
  <c r="Q311" i="49"/>
  <c r="AC201" i="51"/>
  <c r="AC311" i="51"/>
  <c r="AC311" i="62"/>
  <c r="AC201" i="62"/>
  <c r="S202" i="49"/>
  <c r="S202" i="59"/>
  <c r="S312" i="49"/>
  <c r="S312" i="59"/>
  <c r="AE312" i="51"/>
  <c r="AE202" i="62"/>
  <c r="AE202" i="51"/>
  <c r="AE312" i="62"/>
  <c r="P312" i="49"/>
  <c r="P202" i="59"/>
  <c r="P312" i="59"/>
  <c r="P202" i="49"/>
  <c r="AB312" i="62"/>
  <c r="AB312" i="51"/>
  <c r="AB202" i="51"/>
  <c r="AB202" i="62"/>
  <c r="R312" i="59"/>
  <c r="R202" i="59"/>
  <c r="R312" i="49"/>
  <c r="R202" i="49"/>
  <c r="AD312" i="51"/>
  <c r="AD202" i="62"/>
  <c r="AD202" i="51"/>
  <c r="AD312" i="62"/>
  <c r="X312" i="59"/>
  <c r="X202" i="49"/>
  <c r="X312" i="49"/>
  <c r="X202" i="59"/>
  <c r="AJ202" i="51"/>
  <c r="AJ202" i="62"/>
  <c r="AJ312" i="62"/>
  <c r="AJ312" i="51"/>
  <c r="O200" i="59"/>
  <c r="O200" i="49"/>
  <c r="O310" i="59"/>
  <c r="O310" i="49"/>
  <c r="AA310" i="51"/>
  <c r="AA310" i="62"/>
  <c r="AA200" i="62"/>
  <c r="AA200" i="51"/>
  <c r="S309" i="59"/>
  <c r="S309" i="49"/>
  <c r="S199" i="59"/>
  <c r="S199" i="49"/>
  <c r="AE309" i="51"/>
  <c r="AE199" i="62"/>
  <c r="AE199" i="51"/>
  <c r="AE309" i="62"/>
  <c r="X310" i="49"/>
  <c r="X200" i="59"/>
  <c r="X310" i="59"/>
  <c r="X200" i="49"/>
  <c r="AJ200" i="51"/>
  <c r="AJ310" i="51"/>
  <c r="AJ310" i="62"/>
  <c r="AJ200" i="62"/>
  <c r="O312" i="59"/>
  <c r="O202" i="49"/>
  <c r="O202" i="59"/>
  <c r="O312" i="49"/>
  <c r="AA202" i="51"/>
  <c r="AA312" i="51"/>
  <c r="AA312" i="62"/>
  <c r="AA202" i="62"/>
  <c r="Q199" i="59"/>
  <c r="Q309" i="49"/>
  <c r="Q199" i="49"/>
  <c r="Q309" i="59"/>
  <c r="AC199" i="62"/>
  <c r="AC309" i="62"/>
  <c r="AC309" i="51"/>
  <c r="AC199" i="51"/>
  <c r="V200" i="49"/>
  <c r="V310" i="49"/>
  <c r="V310" i="59"/>
  <c r="V200" i="59"/>
  <c r="AH200" i="51"/>
  <c r="AH200" i="62"/>
  <c r="AH310" i="51"/>
  <c r="AH310" i="62"/>
  <c r="P201" i="59"/>
  <c r="P311" i="59"/>
  <c r="P201" i="49"/>
  <c r="P311" i="49"/>
  <c r="AB201" i="51"/>
  <c r="AB311" i="51"/>
  <c r="AB311" i="62"/>
  <c r="AB201" i="62"/>
  <c r="V199" i="59"/>
  <c r="V199" i="49"/>
  <c r="V309" i="49"/>
  <c r="V309" i="59"/>
  <c r="AH199" i="51"/>
  <c r="AH309" i="62"/>
  <c r="AH309" i="51"/>
  <c r="AH199" i="62"/>
  <c r="W201" i="49"/>
  <c r="W201" i="59"/>
  <c r="W311" i="49"/>
  <c r="W311" i="59"/>
  <c r="AI311" i="62"/>
  <c r="AI201" i="62"/>
  <c r="AI311" i="51"/>
  <c r="AI201" i="51"/>
  <c r="W310" i="59"/>
  <c r="W310" i="49"/>
  <c r="W200" i="59"/>
  <c r="W200" i="49"/>
  <c r="AI310" i="51"/>
  <c r="AI310" i="62"/>
  <c r="AI200" i="51"/>
  <c r="AI200" i="62"/>
  <c r="R200" i="49"/>
  <c r="R310" i="59"/>
  <c r="R200" i="59"/>
  <c r="R310" i="49"/>
  <c r="AD200" i="51"/>
  <c r="AD310" i="62"/>
  <c r="AD310" i="51"/>
  <c r="AD200" i="62"/>
  <c r="X201" i="59"/>
  <c r="X201" i="49"/>
  <c r="X311" i="49"/>
  <c r="X311" i="59"/>
  <c r="AJ201" i="51"/>
  <c r="AJ311" i="62"/>
  <c r="AJ311" i="51"/>
  <c r="AJ201" i="62"/>
  <c r="Q200" i="49"/>
  <c r="Q310" i="59"/>
  <c r="Q310" i="49"/>
  <c r="Q200" i="59"/>
  <c r="AC200" i="51"/>
  <c r="AC200" i="62"/>
  <c r="AC310" i="51"/>
  <c r="AC310" i="62"/>
  <c r="T310" i="49"/>
  <c r="T310" i="59"/>
  <c r="T200" i="59"/>
  <c r="T200" i="49"/>
  <c r="AF200" i="62"/>
  <c r="AF310" i="62"/>
  <c r="AF310" i="51"/>
  <c r="AF200" i="51"/>
  <c r="W202" i="49"/>
  <c r="W312" i="59"/>
  <c r="W312" i="49"/>
  <c r="W202" i="59"/>
  <c r="AI312" i="62"/>
  <c r="AI312" i="51"/>
  <c r="AI202" i="62"/>
  <c r="AI202" i="51"/>
  <c r="P199" i="49"/>
  <c r="P199" i="59"/>
  <c r="P309" i="49"/>
  <c r="P309" i="59"/>
  <c r="AB309" i="62"/>
  <c r="AB199" i="62"/>
  <c r="AB309" i="51"/>
  <c r="AB199" i="51"/>
  <c r="W199" i="59"/>
  <c r="W309" i="59"/>
  <c r="W309" i="49"/>
  <c r="W199" i="49"/>
  <c r="AI309" i="51"/>
  <c r="AI199" i="62"/>
  <c r="AI199" i="51"/>
  <c r="AI309" i="62"/>
  <c r="S200" i="59"/>
  <c r="S200" i="49"/>
  <c r="S310" i="59"/>
  <c r="S310" i="49"/>
  <c r="AE310" i="62"/>
  <c r="AE200" i="51"/>
  <c r="AE310" i="51"/>
  <c r="AE200" i="62"/>
  <c r="AJ51" i="40"/>
  <c r="AD51" i="40"/>
  <c r="AE51" i="40"/>
  <c r="AG51" i="40"/>
  <c r="Y51" i="40"/>
  <c r="W51" i="40" l="1"/>
  <c r="AF51" i="40"/>
  <c r="AO51" i="40"/>
  <c r="AI51" i="40"/>
  <c r="AN51" i="40"/>
  <c r="AH51" i="40"/>
  <c r="Z51" i="40"/>
  <c r="X51" i="40"/>
  <c r="AB51" i="40"/>
  <c r="AP51" i="40" l="1"/>
  <c r="T92" i="53" l="1"/>
  <c r="T315" i="48"/>
  <c r="T205" i="47"/>
  <c r="T205" i="48"/>
  <c r="T315" i="47"/>
  <c r="T93" i="53"/>
  <c r="T206" i="48"/>
  <c r="T316" i="48"/>
  <c r="T316" i="47"/>
  <c r="T206" i="47"/>
  <c r="P92" i="53"/>
  <c r="P205" i="48"/>
  <c r="P205" i="47"/>
  <c r="P315" i="47"/>
  <c r="P315" i="48"/>
  <c r="Q91" i="53"/>
  <c r="Q204" i="47"/>
  <c r="Q314" i="48"/>
  <c r="Q314" i="47"/>
  <c r="Q204" i="48"/>
  <c r="Q92" i="53"/>
  <c r="Q315" i="48"/>
  <c r="Q205" i="47"/>
  <c r="Q205" i="48"/>
  <c r="Q315" i="47"/>
  <c r="P90" i="53"/>
  <c r="P313" i="47"/>
  <c r="P313" i="48"/>
  <c r="P203" i="47"/>
  <c r="P203" i="48"/>
  <c r="P93" i="53"/>
  <c r="P316" i="47"/>
  <c r="P316" i="48"/>
  <c r="P206" i="48"/>
  <c r="P206" i="47"/>
  <c r="O93" i="53"/>
  <c r="O316" i="47"/>
  <c r="O206" i="47"/>
  <c r="O206" i="48"/>
  <c r="O316" i="48"/>
  <c r="T90" i="53"/>
  <c r="T313" i="47"/>
  <c r="T313" i="48"/>
  <c r="T203" i="47"/>
  <c r="T203" i="48"/>
  <c r="Q93" i="53"/>
  <c r="Q316" i="48"/>
  <c r="Q316" i="47"/>
  <c r="Q206" i="47"/>
  <c r="Q206" i="48"/>
  <c r="Q90" i="53"/>
  <c r="Q313" i="48"/>
  <c r="Q203" i="48"/>
  <c r="Q313" i="47"/>
  <c r="Q203" i="47"/>
  <c r="P91" i="53"/>
  <c r="P204" i="48"/>
  <c r="P314" i="47"/>
  <c r="P204" i="47"/>
  <c r="P314" i="48"/>
  <c r="T91" i="53"/>
  <c r="T204" i="48"/>
  <c r="T204" i="47"/>
  <c r="T314" i="47"/>
  <c r="T314" i="48"/>
  <c r="AG52" i="40"/>
  <c r="W52" i="40"/>
  <c r="Z52" i="40"/>
  <c r="AN52" i="40"/>
  <c r="S92" i="53" l="1"/>
  <c r="S315" i="48"/>
  <c r="S315" i="47"/>
  <c r="S205" i="47"/>
  <c r="S205" i="48"/>
  <c r="R91" i="53"/>
  <c r="R314" i="48"/>
  <c r="R314" i="47"/>
  <c r="R204" i="48"/>
  <c r="R204" i="47"/>
  <c r="R90" i="53"/>
  <c r="R203" i="47"/>
  <c r="R313" i="48"/>
  <c r="R203" i="48"/>
  <c r="R313" i="47"/>
  <c r="V91" i="53"/>
  <c r="V204" i="48"/>
  <c r="V204" i="47"/>
  <c r="V314" i="47"/>
  <c r="V314" i="48"/>
  <c r="P204" i="59"/>
  <c r="P314" i="49"/>
  <c r="P314" i="59"/>
  <c r="P204" i="49"/>
  <c r="AB204" i="51"/>
  <c r="AB204" i="62"/>
  <c r="AB314" i="51"/>
  <c r="AB314" i="62"/>
  <c r="Q314" i="49"/>
  <c r="Q314" i="59"/>
  <c r="Q204" i="49"/>
  <c r="Q204" i="59"/>
  <c r="AC314" i="62"/>
  <c r="AC204" i="51"/>
  <c r="AC314" i="51"/>
  <c r="AC204" i="62"/>
  <c r="W91" i="53"/>
  <c r="W314" i="47"/>
  <c r="W204" i="47"/>
  <c r="W314" i="48"/>
  <c r="W204" i="48"/>
  <c r="O91" i="53"/>
  <c r="O314" i="47"/>
  <c r="O204" i="48"/>
  <c r="O314" i="48"/>
  <c r="O204" i="47"/>
  <c r="R92" i="53"/>
  <c r="R205" i="48"/>
  <c r="R315" i="48"/>
  <c r="R315" i="47"/>
  <c r="R205" i="47"/>
  <c r="X91" i="53"/>
  <c r="X204" i="48"/>
  <c r="X314" i="48"/>
  <c r="X204" i="47"/>
  <c r="X314" i="47"/>
  <c r="P316" i="59"/>
  <c r="P316" i="49"/>
  <c r="P206" i="59"/>
  <c r="P206" i="49"/>
  <c r="AB206" i="51"/>
  <c r="AB206" i="62"/>
  <c r="AB316" i="62"/>
  <c r="AB316" i="51"/>
  <c r="U93" i="53"/>
  <c r="U316" i="47"/>
  <c r="U206" i="48"/>
  <c r="U206" i="47"/>
  <c r="U316" i="48"/>
  <c r="V90" i="53"/>
  <c r="V203" i="47"/>
  <c r="V203" i="48"/>
  <c r="V313" i="47"/>
  <c r="V313" i="48"/>
  <c r="V92" i="53"/>
  <c r="V315" i="48"/>
  <c r="V205" i="48"/>
  <c r="V205" i="47"/>
  <c r="V315" i="47"/>
  <c r="Q206" i="49"/>
  <c r="Q316" i="59"/>
  <c r="Q206" i="59"/>
  <c r="Q316" i="49"/>
  <c r="AC206" i="51"/>
  <c r="AC206" i="62"/>
  <c r="AC316" i="51"/>
  <c r="AC316" i="62"/>
  <c r="T206" i="59"/>
  <c r="T206" i="49"/>
  <c r="T316" i="49"/>
  <c r="T316" i="59"/>
  <c r="AF206" i="51"/>
  <c r="AF206" i="62"/>
  <c r="AF316" i="62"/>
  <c r="AF316" i="51"/>
  <c r="X92" i="53"/>
  <c r="X205" i="47"/>
  <c r="X315" i="48"/>
  <c r="X205" i="48"/>
  <c r="X315" i="47"/>
  <c r="X93" i="53"/>
  <c r="X316" i="47"/>
  <c r="X206" i="47"/>
  <c r="X206" i="48"/>
  <c r="X316" i="48"/>
  <c r="S93" i="53"/>
  <c r="S206" i="47"/>
  <c r="S206" i="48"/>
  <c r="S316" i="47"/>
  <c r="S316" i="48"/>
  <c r="W90" i="53"/>
  <c r="W313" i="47"/>
  <c r="W203" i="47"/>
  <c r="W203" i="48"/>
  <c r="W313" i="48"/>
  <c r="T204" i="49"/>
  <c r="T314" i="59"/>
  <c r="T204" i="59"/>
  <c r="T314" i="49"/>
  <c r="AF314" i="51"/>
  <c r="AF314" i="62"/>
  <c r="AF204" i="62"/>
  <c r="AF204" i="51"/>
  <c r="Q315" i="59"/>
  <c r="Q205" i="59"/>
  <c r="Q315" i="49"/>
  <c r="Q205" i="49"/>
  <c r="AC315" i="51"/>
  <c r="AC205" i="62"/>
  <c r="AC205" i="51"/>
  <c r="AC315" i="62"/>
  <c r="U90" i="53"/>
  <c r="U313" i="48"/>
  <c r="U203" i="47"/>
  <c r="U313" i="47"/>
  <c r="U203" i="48"/>
  <c r="N90" i="53"/>
  <c r="N203" i="47"/>
  <c r="N203" i="48"/>
  <c r="N313" i="47"/>
  <c r="N313" i="48"/>
  <c r="N93" i="53"/>
  <c r="N316" i="48"/>
  <c r="N206" i="48"/>
  <c r="N316" i="47"/>
  <c r="N206" i="47"/>
  <c r="O206" i="59"/>
  <c r="O316" i="49"/>
  <c r="O206" i="49"/>
  <c r="O316" i="59"/>
  <c r="AA316" i="51"/>
  <c r="AA206" i="51"/>
  <c r="AA206" i="62"/>
  <c r="AA316" i="62"/>
  <c r="U92" i="53"/>
  <c r="U315" i="48"/>
  <c r="U205" i="48"/>
  <c r="U205" i="47"/>
  <c r="U315" i="47"/>
  <c r="W92" i="53"/>
  <c r="W205" i="48"/>
  <c r="W315" i="47"/>
  <c r="W315" i="48"/>
  <c r="W205" i="47"/>
  <c r="N92" i="53"/>
  <c r="N315" i="47"/>
  <c r="N205" i="48"/>
  <c r="N205" i="47"/>
  <c r="N315" i="48"/>
  <c r="X90" i="53"/>
  <c r="X313" i="48"/>
  <c r="X313" i="47"/>
  <c r="X203" i="48"/>
  <c r="X203" i="47"/>
  <c r="V93" i="53"/>
  <c r="V206" i="48"/>
  <c r="V206" i="47"/>
  <c r="V316" i="48"/>
  <c r="V316" i="47"/>
  <c r="S91" i="53"/>
  <c r="S314" i="48"/>
  <c r="S204" i="48"/>
  <c r="S204" i="47"/>
  <c r="S314" i="47"/>
  <c r="S90" i="53"/>
  <c r="S203" i="48"/>
  <c r="S203" i="47"/>
  <c r="S313" i="47"/>
  <c r="S313" i="48"/>
  <c r="Q313" i="49"/>
  <c r="Q313" i="59"/>
  <c r="Q203" i="59"/>
  <c r="Q203" i="49"/>
  <c r="AC313" i="51"/>
  <c r="AC313" i="62"/>
  <c r="AC203" i="62"/>
  <c r="AC203" i="51"/>
  <c r="P315" i="59"/>
  <c r="P315" i="49"/>
  <c r="P205" i="49"/>
  <c r="P205" i="59"/>
  <c r="AB205" i="62"/>
  <c r="AB315" i="51"/>
  <c r="AB205" i="51"/>
  <c r="AB315" i="62"/>
  <c r="R93" i="53"/>
  <c r="R206" i="48"/>
  <c r="R206" i="47"/>
  <c r="R316" i="48"/>
  <c r="R316" i="47"/>
  <c r="P313" i="59"/>
  <c r="P203" i="59"/>
  <c r="P203" i="49"/>
  <c r="P313" i="49"/>
  <c r="AB313" i="51"/>
  <c r="AB203" i="62"/>
  <c r="AB203" i="51"/>
  <c r="AB313" i="62"/>
  <c r="O92" i="53"/>
  <c r="O205" i="48"/>
  <c r="O205" i="47"/>
  <c r="O315" i="48"/>
  <c r="O315" i="47"/>
  <c r="N91" i="53"/>
  <c r="N314" i="48"/>
  <c r="N204" i="48"/>
  <c r="N314" i="47"/>
  <c r="N204" i="47"/>
  <c r="W93" i="53"/>
  <c r="W316" i="47"/>
  <c r="W206" i="47"/>
  <c r="W206" i="48"/>
  <c r="W316" i="48"/>
  <c r="U91" i="53"/>
  <c r="U314" i="47"/>
  <c r="U314" i="48"/>
  <c r="U204" i="48"/>
  <c r="U204" i="47"/>
  <c r="O90" i="53"/>
  <c r="O313" i="47"/>
  <c r="O313" i="48"/>
  <c r="O203" i="48"/>
  <c r="O203" i="47"/>
  <c r="T313" i="59"/>
  <c r="T203" i="59"/>
  <c r="T203" i="49"/>
  <c r="T313" i="49"/>
  <c r="AF313" i="51"/>
  <c r="AF313" i="62"/>
  <c r="AF203" i="62"/>
  <c r="AF203" i="51"/>
  <c r="T315" i="59"/>
  <c r="T315" i="49"/>
  <c r="T205" i="49"/>
  <c r="T205" i="59"/>
  <c r="AF315" i="62"/>
  <c r="AF205" i="51"/>
  <c r="AF205" i="62"/>
  <c r="AF315" i="51"/>
  <c r="AF52" i="40"/>
  <c r="Y52" i="40"/>
  <c r="AB52" i="40"/>
  <c r="AD52" i="40"/>
  <c r="AE52" i="40"/>
  <c r="X52" i="40"/>
  <c r="AI52" i="40"/>
  <c r="AJ52" i="40"/>
  <c r="AA52" i="40"/>
  <c r="AC52" i="40"/>
  <c r="AO52" i="40"/>
  <c r="AH52" i="40"/>
  <c r="N314" i="59" l="1"/>
  <c r="N314" i="49"/>
  <c r="N204" i="49"/>
  <c r="N204" i="59"/>
  <c r="Z204" i="51"/>
  <c r="Z204" i="62"/>
  <c r="Z314" i="51"/>
  <c r="Z314" i="62"/>
  <c r="W205" i="49"/>
  <c r="W315" i="59"/>
  <c r="W205" i="59"/>
  <c r="W315" i="49"/>
  <c r="AI315" i="51"/>
  <c r="AI315" i="62"/>
  <c r="AI205" i="62"/>
  <c r="AI205" i="51"/>
  <c r="X315" i="49"/>
  <c r="X315" i="59"/>
  <c r="X205" i="59"/>
  <c r="X205" i="49"/>
  <c r="AJ315" i="51"/>
  <c r="AJ315" i="62"/>
  <c r="AJ205" i="62"/>
  <c r="AJ205" i="51"/>
  <c r="V314" i="59"/>
  <c r="V314" i="49"/>
  <c r="V204" i="49"/>
  <c r="V204" i="59"/>
  <c r="AH314" i="62"/>
  <c r="AH314" i="51"/>
  <c r="AH204" i="62"/>
  <c r="AH204" i="51"/>
  <c r="O203" i="49"/>
  <c r="O313" i="59"/>
  <c r="O203" i="59"/>
  <c r="O313" i="49"/>
  <c r="AA313" i="62"/>
  <c r="AA313" i="51"/>
  <c r="AA203" i="51"/>
  <c r="AA203" i="62"/>
  <c r="V206" i="49"/>
  <c r="V316" i="59"/>
  <c r="V316" i="49"/>
  <c r="V206" i="59"/>
  <c r="AH316" i="62"/>
  <c r="AH206" i="62"/>
  <c r="AH316" i="51"/>
  <c r="AH206" i="51"/>
  <c r="W203" i="49"/>
  <c r="W313" i="59"/>
  <c r="W203" i="59"/>
  <c r="W313" i="49"/>
  <c r="AI203" i="62"/>
  <c r="AI203" i="51"/>
  <c r="AI313" i="51"/>
  <c r="AI313" i="62"/>
  <c r="R205" i="49"/>
  <c r="R205" i="59"/>
  <c r="R315" i="59"/>
  <c r="R315" i="49"/>
  <c r="AD205" i="62"/>
  <c r="AD315" i="51"/>
  <c r="AD315" i="62"/>
  <c r="AD205" i="51"/>
  <c r="R316" i="49"/>
  <c r="R316" i="59"/>
  <c r="R206" i="49"/>
  <c r="R206" i="59"/>
  <c r="AD206" i="51"/>
  <c r="AD316" i="51"/>
  <c r="AD206" i="62"/>
  <c r="AD316" i="62"/>
  <c r="N316" i="49"/>
  <c r="N206" i="59"/>
  <c r="N316" i="59"/>
  <c r="N206" i="49"/>
  <c r="Z316" i="51"/>
  <c r="Z316" i="62"/>
  <c r="Z206" i="51"/>
  <c r="Z206" i="62"/>
  <c r="V313" i="59"/>
  <c r="V203" i="49"/>
  <c r="V313" i="49"/>
  <c r="V203" i="59"/>
  <c r="AH203" i="51"/>
  <c r="AH313" i="62"/>
  <c r="AH313" i="51"/>
  <c r="AH203" i="62"/>
  <c r="R314" i="49"/>
  <c r="R204" i="59"/>
  <c r="R204" i="49"/>
  <c r="R314" i="59"/>
  <c r="AD314" i="62"/>
  <c r="AD204" i="62"/>
  <c r="AD314" i="51"/>
  <c r="AD204" i="51"/>
  <c r="W206" i="49"/>
  <c r="W316" i="49"/>
  <c r="W206" i="59"/>
  <c r="W316" i="59"/>
  <c r="AI316" i="51"/>
  <c r="AI206" i="62"/>
  <c r="AI206" i="51"/>
  <c r="AI316" i="62"/>
  <c r="N205" i="59"/>
  <c r="N315" i="59"/>
  <c r="N205" i="49"/>
  <c r="N315" i="49"/>
  <c r="Z315" i="51"/>
  <c r="Z205" i="62"/>
  <c r="Z205" i="51"/>
  <c r="Z315" i="62"/>
  <c r="X316" i="59"/>
  <c r="X206" i="49"/>
  <c r="X316" i="49"/>
  <c r="X206" i="59"/>
  <c r="AJ206" i="51"/>
  <c r="AJ316" i="51"/>
  <c r="AJ206" i="62"/>
  <c r="AJ316" i="62"/>
  <c r="W314" i="49"/>
  <c r="W314" i="59"/>
  <c r="W204" i="59"/>
  <c r="W204" i="49"/>
  <c r="AI314" i="51"/>
  <c r="AI204" i="62"/>
  <c r="AI204" i="51"/>
  <c r="AI314" i="62"/>
  <c r="S314" i="59"/>
  <c r="S204" i="59"/>
  <c r="S204" i="49"/>
  <c r="S314" i="49"/>
  <c r="AE314" i="51"/>
  <c r="AE204" i="62"/>
  <c r="AE204" i="51"/>
  <c r="AE314" i="62"/>
  <c r="U313" i="49"/>
  <c r="U203" i="59"/>
  <c r="U313" i="59"/>
  <c r="U203" i="49"/>
  <c r="AG313" i="62"/>
  <c r="AG203" i="51"/>
  <c r="AG313" i="51"/>
  <c r="AG203" i="62"/>
  <c r="X314" i="49"/>
  <c r="X314" i="59"/>
  <c r="X204" i="49"/>
  <c r="X204" i="59"/>
  <c r="AJ314" i="51"/>
  <c r="AJ204" i="62"/>
  <c r="AJ314" i="62"/>
  <c r="AJ204" i="51"/>
  <c r="O205" i="49"/>
  <c r="O205" i="59"/>
  <c r="O315" i="49"/>
  <c r="O315" i="59"/>
  <c r="AA205" i="51"/>
  <c r="AA315" i="51"/>
  <c r="AA205" i="62"/>
  <c r="AA315" i="62"/>
  <c r="U205" i="59"/>
  <c r="U315" i="59"/>
  <c r="U205" i="49"/>
  <c r="U315" i="49"/>
  <c r="AG315" i="62"/>
  <c r="AG315" i="51"/>
  <c r="AG205" i="51"/>
  <c r="AG205" i="62"/>
  <c r="V315" i="49"/>
  <c r="V315" i="59"/>
  <c r="V205" i="59"/>
  <c r="V205" i="49"/>
  <c r="AH315" i="62"/>
  <c r="AH315" i="51"/>
  <c r="AH205" i="51"/>
  <c r="AH205" i="62"/>
  <c r="R313" i="59"/>
  <c r="R203" i="49"/>
  <c r="R313" i="49"/>
  <c r="R203" i="59"/>
  <c r="AD203" i="51"/>
  <c r="AD313" i="51"/>
  <c r="AD203" i="62"/>
  <c r="AD313" i="62"/>
  <c r="U204" i="49"/>
  <c r="U314" i="49"/>
  <c r="U314" i="59"/>
  <c r="U204" i="59"/>
  <c r="AG314" i="62"/>
  <c r="AG314" i="51"/>
  <c r="AG204" i="62"/>
  <c r="AG204" i="51"/>
  <c r="X313" i="59"/>
  <c r="X313" i="49"/>
  <c r="X203" i="59"/>
  <c r="X203" i="49"/>
  <c r="AJ313" i="62"/>
  <c r="AJ203" i="51"/>
  <c r="AJ313" i="51"/>
  <c r="AJ203" i="62"/>
  <c r="S206" i="59"/>
  <c r="S316" i="49"/>
  <c r="S206" i="49"/>
  <c r="S316" i="59"/>
  <c r="AE316" i="51"/>
  <c r="AE316" i="62"/>
  <c r="AE206" i="62"/>
  <c r="AE206" i="51"/>
  <c r="O204" i="49"/>
  <c r="O204" i="59"/>
  <c r="O314" i="49"/>
  <c r="O314" i="59"/>
  <c r="AA204" i="51"/>
  <c r="AA314" i="62"/>
  <c r="AA314" i="51"/>
  <c r="AA204" i="62"/>
  <c r="S313" i="59"/>
  <c r="S203" i="49"/>
  <c r="S203" i="59"/>
  <c r="S313" i="49"/>
  <c r="AE203" i="62"/>
  <c r="AE203" i="51"/>
  <c r="AE313" i="51"/>
  <c r="AE313" i="62"/>
  <c r="N203" i="59"/>
  <c r="N313" i="59"/>
  <c r="N313" i="49"/>
  <c r="N203" i="49"/>
  <c r="Z203" i="62"/>
  <c r="Z313" i="51"/>
  <c r="Z313" i="62"/>
  <c r="Z203" i="51"/>
  <c r="U206" i="49"/>
  <c r="U316" i="49"/>
  <c r="U316" i="59"/>
  <c r="U206" i="59"/>
  <c r="AG316" i="51"/>
  <c r="AG206" i="51"/>
  <c r="AG316" i="62"/>
  <c r="AG206" i="62"/>
  <c r="S315" i="59"/>
  <c r="S315" i="49"/>
  <c r="S205" i="59"/>
  <c r="S205" i="49"/>
  <c r="AE315" i="51"/>
  <c r="AE205" i="51"/>
  <c r="AE205" i="62"/>
  <c r="AE315" i="62"/>
  <c r="AP52" i="40"/>
  <c r="Q95" i="53" l="1"/>
  <c r="Q318" i="48"/>
  <c r="Q208" i="48"/>
  <c r="Q208" i="47"/>
  <c r="Q318" i="47"/>
  <c r="R95" i="53"/>
  <c r="R208" i="48"/>
  <c r="R318" i="47"/>
  <c r="R208" i="47"/>
  <c r="R318" i="48"/>
  <c r="R96" i="53"/>
  <c r="R209" i="48"/>
  <c r="R319" i="47"/>
  <c r="R209" i="47"/>
  <c r="W97" i="53"/>
  <c r="W210" i="48"/>
  <c r="W320" i="47"/>
  <c r="W210" i="47"/>
  <c r="R94" i="53"/>
  <c r="R317" i="48"/>
  <c r="R207" i="48"/>
  <c r="R207" i="47"/>
  <c r="R317" i="47"/>
  <c r="Q94" i="53"/>
  <c r="Q317" i="47"/>
  <c r="Q207" i="47"/>
  <c r="Q207" i="48"/>
  <c r="Q317" i="48"/>
  <c r="W96" i="53"/>
  <c r="W319" i="47"/>
  <c r="W209" i="48"/>
  <c r="W209" i="47"/>
  <c r="R97" i="53"/>
  <c r="R210" i="48"/>
  <c r="R320" i="47"/>
  <c r="R210" i="47"/>
  <c r="W94" i="53"/>
  <c r="W207" i="47"/>
  <c r="W317" i="48"/>
  <c r="W207" i="48"/>
  <c r="W317" i="47"/>
  <c r="Q96" i="53"/>
  <c r="Q209" i="48"/>
  <c r="Q209" i="47"/>
  <c r="Q319" i="47"/>
  <c r="Q97" i="53"/>
  <c r="Q210" i="48"/>
  <c r="Q320" i="47"/>
  <c r="Q210" i="47"/>
  <c r="W95" i="53"/>
  <c r="W318" i="47"/>
  <c r="W208" i="47"/>
  <c r="W208" i="48"/>
  <c r="W318" i="48"/>
  <c r="X95" i="53" l="1"/>
  <c r="X318" i="48"/>
  <c r="X208" i="48"/>
  <c r="X318" i="47"/>
  <c r="X208" i="47"/>
  <c r="V97" i="53"/>
  <c r="V210" i="47"/>
  <c r="V320" i="47"/>
  <c r="V210" i="48"/>
  <c r="O94" i="53"/>
  <c r="O317" i="48"/>
  <c r="O317" i="47"/>
  <c r="O207" i="47"/>
  <c r="O207" i="48"/>
  <c r="V95" i="53"/>
  <c r="V318" i="47"/>
  <c r="V318" i="48"/>
  <c r="V208" i="47"/>
  <c r="V208" i="48"/>
  <c r="S97" i="53"/>
  <c r="S320" i="47"/>
  <c r="S210" i="48"/>
  <c r="S210" i="47"/>
  <c r="T97" i="53"/>
  <c r="T210" i="48"/>
  <c r="T210" i="47"/>
  <c r="T320" i="47"/>
  <c r="T95" i="53"/>
  <c r="T208" i="48"/>
  <c r="T318" i="47"/>
  <c r="T208" i="47"/>
  <c r="T318" i="48"/>
  <c r="W208" i="49"/>
  <c r="W318" i="49"/>
  <c r="W208" i="59"/>
  <c r="W318" i="59"/>
  <c r="AI208" i="62"/>
  <c r="AI318" i="62"/>
  <c r="AI208" i="51"/>
  <c r="AI318" i="51"/>
  <c r="W210" i="49"/>
  <c r="W320" i="49"/>
  <c r="W210" i="59"/>
  <c r="W320" i="59"/>
  <c r="AI320" i="51"/>
  <c r="AI210" i="51"/>
  <c r="AI210" i="62"/>
  <c r="AI320" i="62"/>
  <c r="T96" i="53"/>
  <c r="T209" i="47"/>
  <c r="T209" i="48"/>
  <c r="T319" i="47"/>
  <c r="U97" i="53"/>
  <c r="U320" i="47"/>
  <c r="U210" i="47"/>
  <c r="U210" i="48"/>
  <c r="S95" i="53"/>
  <c r="S208" i="48"/>
  <c r="S318" i="47"/>
  <c r="S208" i="47"/>
  <c r="S318" i="48"/>
  <c r="P94" i="53"/>
  <c r="P207" i="48"/>
  <c r="P317" i="48"/>
  <c r="P317" i="47"/>
  <c r="P207" i="47"/>
  <c r="U94" i="53"/>
  <c r="U207" i="48"/>
  <c r="U207" i="47"/>
  <c r="U317" i="48"/>
  <c r="U317" i="47"/>
  <c r="Q319" i="59"/>
  <c r="Q209" i="59"/>
  <c r="Q209" i="49"/>
  <c r="Q319" i="49"/>
  <c r="AC209" i="51"/>
  <c r="AC319" i="62"/>
  <c r="AC319" i="51"/>
  <c r="AC209" i="62"/>
  <c r="R208" i="49"/>
  <c r="R318" i="59"/>
  <c r="R318" i="49"/>
  <c r="R208" i="59"/>
  <c r="AD208" i="51"/>
  <c r="AD318" i="62"/>
  <c r="AD318" i="51"/>
  <c r="AD208" i="62"/>
  <c r="P95" i="53"/>
  <c r="P318" i="48"/>
  <c r="P318" i="47"/>
  <c r="P208" i="48"/>
  <c r="P208" i="47"/>
  <c r="N94" i="53"/>
  <c r="N207" i="47"/>
  <c r="N317" i="48"/>
  <c r="N317" i="47"/>
  <c r="N207" i="48"/>
  <c r="P96" i="53"/>
  <c r="P319" i="47"/>
  <c r="P209" i="47"/>
  <c r="P209" i="48"/>
  <c r="S94" i="53"/>
  <c r="S317" i="48"/>
  <c r="S207" i="47"/>
  <c r="S317" i="47"/>
  <c r="S207" i="48"/>
  <c r="V96" i="53"/>
  <c r="V209" i="47"/>
  <c r="V209" i="48"/>
  <c r="V319" i="47"/>
  <c r="O96" i="53"/>
  <c r="O209" i="48"/>
  <c r="O209" i="47"/>
  <c r="O319" i="47"/>
  <c r="R207" i="49"/>
  <c r="R317" i="59"/>
  <c r="R207" i="59"/>
  <c r="R317" i="49"/>
  <c r="AD207" i="51"/>
  <c r="AD317" i="51"/>
  <c r="AD317" i="62"/>
  <c r="AD207" i="62"/>
  <c r="X94" i="53"/>
  <c r="X317" i="47"/>
  <c r="X207" i="48"/>
  <c r="X207" i="47"/>
  <c r="X317" i="48"/>
  <c r="X97" i="53"/>
  <c r="X210" i="48"/>
  <c r="X210" i="47"/>
  <c r="X320" i="47"/>
  <c r="S96" i="53"/>
  <c r="S209" i="47"/>
  <c r="S209" i="48"/>
  <c r="S319" i="47"/>
  <c r="N97" i="53"/>
  <c r="N210" i="48"/>
  <c r="N320" i="47"/>
  <c r="N210" i="47"/>
  <c r="X96" i="53"/>
  <c r="X209" i="48"/>
  <c r="X319" i="47"/>
  <c r="X209" i="47"/>
  <c r="P97" i="53"/>
  <c r="P320" i="47"/>
  <c r="P210" i="47"/>
  <c r="P210" i="48"/>
  <c r="R210" i="49"/>
  <c r="R320" i="59"/>
  <c r="R210" i="59"/>
  <c r="R320" i="49"/>
  <c r="AD320" i="62"/>
  <c r="AD320" i="51"/>
  <c r="AD210" i="62"/>
  <c r="AD210" i="51"/>
  <c r="W319" i="49"/>
  <c r="W209" i="59"/>
  <c r="W319" i="59"/>
  <c r="W209" i="49"/>
  <c r="AI209" i="51"/>
  <c r="AI319" i="62"/>
  <c r="AI319" i="51"/>
  <c r="AI209" i="62"/>
  <c r="Q320" i="49"/>
  <c r="Q210" i="49"/>
  <c r="Q320" i="59"/>
  <c r="Q210" i="59"/>
  <c r="AC320" i="62"/>
  <c r="AC210" i="62"/>
  <c r="AC320" i="51"/>
  <c r="AC210" i="51"/>
  <c r="R209" i="49"/>
  <c r="R319" i="59"/>
  <c r="R319" i="49"/>
  <c r="R209" i="59"/>
  <c r="AD209" i="51"/>
  <c r="AD319" i="62"/>
  <c r="AD319" i="51"/>
  <c r="AD209" i="62"/>
  <c r="N96" i="53"/>
  <c r="N319" i="47"/>
  <c r="N209" i="48"/>
  <c r="N209" i="47"/>
  <c r="U96" i="53"/>
  <c r="U209" i="48"/>
  <c r="U319" i="47"/>
  <c r="U209" i="47"/>
  <c r="V94" i="53"/>
  <c r="V207" i="47"/>
  <c r="V317" i="47"/>
  <c r="V207" i="48"/>
  <c r="V317" i="48"/>
  <c r="Q207" i="49"/>
  <c r="Q317" i="59"/>
  <c r="Q317" i="49"/>
  <c r="Q207" i="59"/>
  <c r="AC317" i="51"/>
  <c r="AC317" i="62"/>
  <c r="AC207" i="62"/>
  <c r="AC207" i="51"/>
  <c r="N95" i="53"/>
  <c r="N208" i="47"/>
  <c r="N208" i="48"/>
  <c r="N318" i="47"/>
  <c r="N318" i="48"/>
  <c r="O95" i="53"/>
  <c r="O318" i="48"/>
  <c r="O208" i="47"/>
  <c r="O208" i="48"/>
  <c r="O318" i="47"/>
  <c r="U95" i="53"/>
  <c r="U208" i="47"/>
  <c r="U318" i="48"/>
  <c r="U208" i="48"/>
  <c r="U318" i="47"/>
  <c r="T94" i="53"/>
  <c r="T207" i="48"/>
  <c r="T207" i="47"/>
  <c r="T317" i="48"/>
  <c r="T317" i="47"/>
  <c r="O97" i="53"/>
  <c r="O210" i="48"/>
  <c r="O320" i="47"/>
  <c r="O210" i="47"/>
  <c r="W207" i="59"/>
  <c r="W317" i="59"/>
  <c r="W207" i="49"/>
  <c r="W317" i="49"/>
  <c r="AI317" i="51"/>
  <c r="AI207" i="62"/>
  <c r="AI317" i="62"/>
  <c r="AI207" i="51"/>
  <c r="Q318" i="59"/>
  <c r="Q318" i="49"/>
  <c r="Q208" i="59"/>
  <c r="Q208" i="49"/>
  <c r="AC208" i="51"/>
  <c r="AC208" i="62"/>
  <c r="AC318" i="62"/>
  <c r="AC318" i="51"/>
  <c r="N208" i="49" l="1"/>
  <c r="N208" i="59"/>
  <c r="N318" i="49"/>
  <c r="N318" i="59"/>
  <c r="Z318" i="51"/>
  <c r="Z208" i="62"/>
  <c r="Z208" i="51"/>
  <c r="Z318" i="62"/>
  <c r="X210" i="59"/>
  <c r="X320" i="49"/>
  <c r="X210" i="49"/>
  <c r="X320" i="59"/>
  <c r="AJ210" i="51"/>
  <c r="AJ320" i="62"/>
  <c r="AJ210" i="62"/>
  <c r="AJ320" i="51"/>
  <c r="U207" i="49"/>
  <c r="U317" i="59"/>
  <c r="U207" i="59"/>
  <c r="U317" i="49"/>
  <c r="AG317" i="51"/>
  <c r="AG207" i="62"/>
  <c r="AG207" i="51"/>
  <c r="AG317" i="62"/>
  <c r="V318" i="49"/>
  <c r="V208" i="59"/>
  <c r="V208" i="49"/>
  <c r="V318" i="59"/>
  <c r="AH208" i="51"/>
  <c r="AH318" i="51"/>
  <c r="AH208" i="62"/>
  <c r="AH318" i="62"/>
  <c r="T317" i="59"/>
  <c r="T207" i="59"/>
  <c r="T317" i="49"/>
  <c r="T207" i="49"/>
  <c r="AF207" i="51"/>
  <c r="AF317" i="62"/>
  <c r="AF317" i="51"/>
  <c r="AF207" i="62"/>
  <c r="X319" i="59"/>
  <c r="X209" i="49"/>
  <c r="X209" i="59"/>
  <c r="X319" i="49"/>
  <c r="AJ209" i="51"/>
  <c r="AJ319" i="51"/>
  <c r="AJ319" i="62"/>
  <c r="AJ209" i="62"/>
  <c r="P209" i="49"/>
  <c r="P319" i="49"/>
  <c r="P319" i="59"/>
  <c r="P209" i="59"/>
  <c r="AB319" i="62"/>
  <c r="AB319" i="51"/>
  <c r="AB209" i="62"/>
  <c r="AB209" i="51"/>
  <c r="T208" i="49"/>
  <c r="T318" i="49"/>
  <c r="T208" i="59"/>
  <c r="T318" i="59"/>
  <c r="AF208" i="51"/>
  <c r="AF208" i="62"/>
  <c r="AF318" i="62"/>
  <c r="AF318" i="51"/>
  <c r="U319" i="59"/>
  <c r="U209" i="59"/>
  <c r="U209" i="49"/>
  <c r="U319" i="49"/>
  <c r="AG319" i="62"/>
  <c r="AG209" i="51"/>
  <c r="AG319" i="51"/>
  <c r="AG209" i="62"/>
  <c r="O209" i="59"/>
  <c r="O319" i="59"/>
  <c r="O209" i="49"/>
  <c r="O319" i="49"/>
  <c r="AA209" i="62"/>
  <c r="AA319" i="51"/>
  <c r="AA209" i="51"/>
  <c r="AA319" i="62"/>
  <c r="S318" i="59"/>
  <c r="S208" i="49"/>
  <c r="S208" i="59"/>
  <c r="S318" i="49"/>
  <c r="AE208" i="62"/>
  <c r="AE318" i="62"/>
  <c r="AE318" i="51"/>
  <c r="AE208" i="51"/>
  <c r="V320" i="59"/>
  <c r="V210" i="59"/>
  <c r="V320" i="49"/>
  <c r="V210" i="49"/>
  <c r="AH320" i="51"/>
  <c r="AH210" i="51"/>
  <c r="AH320" i="62"/>
  <c r="AH210" i="62"/>
  <c r="O318" i="49"/>
  <c r="O318" i="59"/>
  <c r="O208" i="59"/>
  <c r="O208" i="49"/>
  <c r="AA208" i="62"/>
  <c r="AA208" i="51"/>
  <c r="AA318" i="62"/>
  <c r="AA318" i="51"/>
  <c r="S209" i="49"/>
  <c r="S319" i="59"/>
  <c r="S209" i="59"/>
  <c r="S319" i="49"/>
  <c r="AE319" i="62"/>
  <c r="AE209" i="51"/>
  <c r="AE319" i="51"/>
  <c r="AE209" i="62"/>
  <c r="P208" i="59"/>
  <c r="P318" i="59"/>
  <c r="P318" i="49"/>
  <c r="P208" i="49"/>
  <c r="AB208" i="62"/>
  <c r="AB318" i="62"/>
  <c r="AB208" i="51"/>
  <c r="AB318" i="51"/>
  <c r="S210" i="49"/>
  <c r="S320" i="49"/>
  <c r="S320" i="59"/>
  <c r="S210" i="59"/>
  <c r="AE210" i="62"/>
  <c r="AE210" i="51"/>
  <c r="AE320" i="51"/>
  <c r="AE320" i="62"/>
  <c r="O210" i="59"/>
  <c r="O320" i="59"/>
  <c r="O320" i="49"/>
  <c r="O210" i="49"/>
  <c r="AA320" i="62"/>
  <c r="AA210" i="62"/>
  <c r="AA210" i="51"/>
  <c r="AA320" i="51"/>
  <c r="P210" i="59"/>
  <c r="P320" i="49"/>
  <c r="P210" i="49"/>
  <c r="P320" i="59"/>
  <c r="AB320" i="62"/>
  <c r="AB210" i="62"/>
  <c r="AB210" i="51"/>
  <c r="AB320" i="51"/>
  <c r="S317" i="59"/>
  <c r="S207" i="59"/>
  <c r="S207" i="49"/>
  <c r="S317" i="49"/>
  <c r="AE317" i="51"/>
  <c r="AE207" i="62"/>
  <c r="AE317" i="62"/>
  <c r="AE207" i="51"/>
  <c r="T319" i="49"/>
  <c r="T319" i="59"/>
  <c r="T209" i="49"/>
  <c r="T209" i="59"/>
  <c r="AF319" i="62"/>
  <c r="AF209" i="62"/>
  <c r="AF209" i="51"/>
  <c r="AF319" i="51"/>
  <c r="V207" i="59"/>
  <c r="V317" i="59"/>
  <c r="V207" i="49"/>
  <c r="V317" i="49"/>
  <c r="AH317" i="62"/>
  <c r="AH207" i="62"/>
  <c r="AH317" i="51"/>
  <c r="AH207" i="51"/>
  <c r="X317" i="59"/>
  <c r="X207" i="59"/>
  <c r="X207" i="49"/>
  <c r="X317" i="49"/>
  <c r="AJ317" i="51"/>
  <c r="AJ317" i="62"/>
  <c r="AJ207" i="51"/>
  <c r="AJ207" i="62"/>
  <c r="P207" i="49"/>
  <c r="P207" i="59"/>
  <c r="P317" i="59"/>
  <c r="P317" i="49"/>
  <c r="AB207" i="62"/>
  <c r="AB317" i="51"/>
  <c r="AB207" i="51"/>
  <c r="AB317" i="62"/>
  <c r="O207" i="49"/>
  <c r="O207" i="59"/>
  <c r="O317" i="59"/>
  <c r="O317" i="49"/>
  <c r="AA317" i="51"/>
  <c r="AA207" i="62"/>
  <c r="AA207" i="51"/>
  <c r="AA317" i="62"/>
  <c r="U318" i="49"/>
  <c r="U318" i="59"/>
  <c r="U208" i="49"/>
  <c r="U208" i="59"/>
  <c r="AG208" i="51"/>
  <c r="AG318" i="62"/>
  <c r="AG208" i="62"/>
  <c r="AG318" i="51"/>
  <c r="N320" i="49"/>
  <c r="N210" i="49"/>
  <c r="N210" i="59"/>
  <c r="N320" i="59"/>
  <c r="Z320" i="62"/>
  <c r="Z210" i="62"/>
  <c r="Z320" i="51"/>
  <c r="Z210" i="51"/>
  <c r="N207" i="49"/>
  <c r="N317" i="59"/>
  <c r="N317" i="49"/>
  <c r="N207" i="59"/>
  <c r="Z317" i="51"/>
  <c r="Z207" i="62"/>
  <c r="Z317" i="62"/>
  <c r="Z207" i="51"/>
  <c r="T210" i="49"/>
  <c r="T210" i="59"/>
  <c r="T320" i="59"/>
  <c r="T320" i="49"/>
  <c r="AF210" i="62"/>
  <c r="AF210" i="51"/>
  <c r="AF320" i="62"/>
  <c r="AF320" i="51"/>
  <c r="N209" i="59"/>
  <c r="N319" i="59"/>
  <c r="N319" i="49"/>
  <c r="N209" i="49"/>
  <c r="Z319" i="62"/>
  <c r="Z319" i="51"/>
  <c r="Z209" i="62"/>
  <c r="Z209" i="51"/>
  <c r="V209" i="49"/>
  <c r="V319" i="59"/>
  <c r="V209" i="59"/>
  <c r="V319" i="49"/>
  <c r="AH209" i="51"/>
  <c r="AH319" i="62"/>
  <c r="AH209" i="62"/>
  <c r="AH319" i="51"/>
  <c r="U210" i="49"/>
  <c r="U210" i="59"/>
  <c r="U320" i="49"/>
  <c r="U320" i="59"/>
  <c r="AG210" i="51"/>
  <c r="AG210" i="62"/>
  <c r="AG320" i="62"/>
  <c r="AG320" i="51"/>
  <c r="X208" i="59"/>
  <c r="X318" i="49"/>
  <c r="X318" i="59"/>
  <c r="X208" i="49"/>
  <c r="AJ318" i="62"/>
  <c r="AJ318" i="51"/>
  <c r="AJ208" i="62"/>
  <c r="AJ208" i="51"/>
  <c r="AB53" i="40" l="1"/>
  <c r="AH53" i="40"/>
  <c r="X53" i="40" l="1"/>
  <c r="AE53" i="40"/>
  <c r="P99" i="53" l="1"/>
  <c r="P322" i="47"/>
  <c r="P212" i="47"/>
  <c r="P212" i="48"/>
  <c r="AA53" i="40"/>
  <c r="AN53" i="40"/>
  <c r="AD53" i="40"/>
  <c r="AI53" i="40"/>
  <c r="P98" i="53" l="1"/>
  <c r="P211" i="48"/>
  <c r="P321" i="47"/>
  <c r="P211" i="47"/>
  <c r="P100" i="53"/>
  <c r="P213" i="48"/>
  <c r="P323" i="47"/>
  <c r="P213" i="47"/>
  <c r="P101" i="53"/>
  <c r="P214" i="47"/>
  <c r="P324" i="47"/>
  <c r="P214" i="48"/>
  <c r="P212" i="59"/>
  <c r="P212" i="49"/>
  <c r="P322" i="59"/>
  <c r="P322" i="49"/>
  <c r="AB212" i="62"/>
  <c r="AB322" i="62"/>
  <c r="AB212" i="51"/>
  <c r="AB322" i="51"/>
  <c r="Y53" i="40"/>
  <c r="AJ53" i="40"/>
  <c r="AC53" i="40"/>
  <c r="Z53" i="40"/>
  <c r="AO53" i="40"/>
  <c r="AG53" i="40"/>
  <c r="AF53" i="40"/>
  <c r="T98" i="53" l="1"/>
  <c r="T321" i="47"/>
  <c r="T211" i="47"/>
  <c r="T211" i="48"/>
  <c r="P323" i="59"/>
  <c r="P213" i="59"/>
  <c r="P213" i="49"/>
  <c r="P323" i="49"/>
  <c r="AB213" i="62"/>
  <c r="AB323" i="62"/>
  <c r="AB213" i="51"/>
  <c r="AB323" i="51"/>
  <c r="P324" i="49"/>
  <c r="P214" i="59"/>
  <c r="P324" i="59"/>
  <c r="P214" i="49"/>
  <c r="AB324" i="51"/>
  <c r="AB324" i="62"/>
  <c r="AB214" i="51"/>
  <c r="AB214" i="62"/>
  <c r="P211" i="49"/>
  <c r="P321" i="49"/>
  <c r="P321" i="59"/>
  <c r="P211" i="59"/>
  <c r="AB211" i="51"/>
  <c r="AB321" i="62"/>
  <c r="AB321" i="51"/>
  <c r="AB211" i="62"/>
  <c r="T101" i="53" l="1"/>
  <c r="T324" i="47"/>
  <c r="T214" i="48"/>
  <c r="T214" i="47"/>
  <c r="T100" i="53"/>
  <c r="T323" i="47"/>
  <c r="T213" i="47"/>
  <c r="T213" i="48"/>
  <c r="O101" i="53"/>
  <c r="O214" i="47"/>
  <c r="O214" i="48"/>
  <c r="O324" i="47"/>
  <c r="T99" i="53"/>
  <c r="T212" i="47"/>
  <c r="T212" i="48"/>
  <c r="T322" i="47"/>
  <c r="T321" i="49"/>
  <c r="T211" i="59"/>
  <c r="T211" i="49"/>
  <c r="T321" i="59"/>
  <c r="AF211" i="62"/>
  <c r="AF211" i="51"/>
  <c r="AF321" i="62"/>
  <c r="AF321" i="51"/>
  <c r="Z55" i="40"/>
  <c r="X54" i="40"/>
  <c r="AO34" i="40"/>
  <c r="U98" i="53" l="1"/>
  <c r="U211" i="48"/>
  <c r="U211" i="47"/>
  <c r="U321" i="47"/>
  <c r="U101" i="53"/>
  <c r="U214" i="48"/>
  <c r="U214" i="47"/>
  <c r="U324" i="47"/>
  <c r="V99" i="53"/>
  <c r="V212" i="48"/>
  <c r="V212" i="47"/>
  <c r="V322" i="47"/>
  <c r="V100" i="53"/>
  <c r="V323" i="47"/>
  <c r="V213" i="48"/>
  <c r="V213" i="47"/>
  <c r="V98" i="53"/>
  <c r="V321" i="47"/>
  <c r="V211" i="47"/>
  <c r="V211" i="48"/>
  <c r="R100" i="53"/>
  <c r="R213" i="47"/>
  <c r="R213" i="48"/>
  <c r="R323" i="47"/>
  <c r="T212" i="49"/>
  <c r="T322" i="49"/>
  <c r="T322" i="59"/>
  <c r="T212" i="59"/>
  <c r="AF322" i="51"/>
  <c r="AF322" i="62"/>
  <c r="AF212" i="51"/>
  <c r="AF212" i="62"/>
  <c r="R101" i="53"/>
  <c r="R324" i="47"/>
  <c r="R214" i="47"/>
  <c r="R214" i="48"/>
  <c r="U99" i="53"/>
  <c r="U212" i="47"/>
  <c r="U322" i="47"/>
  <c r="U212" i="48"/>
  <c r="S100" i="53"/>
  <c r="S213" i="47"/>
  <c r="S213" i="48"/>
  <c r="S323" i="47"/>
  <c r="Q100" i="53"/>
  <c r="Q213" i="48"/>
  <c r="Q213" i="47"/>
  <c r="Q323" i="47"/>
  <c r="S101" i="53"/>
  <c r="S214" i="47"/>
  <c r="S324" i="47"/>
  <c r="S214" i="48"/>
  <c r="T213" i="49"/>
  <c r="T323" i="49"/>
  <c r="T323" i="59"/>
  <c r="T213" i="59"/>
  <c r="AF213" i="62"/>
  <c r="AF323" i="62"/>
  <c r="AF213" i="51"/>
  <c r="AF323" i="51"/>
  <c r="S99" i="53"/>
  <c r="S212" i="47"/>
  <c r="S212" i="48"/>
  <c r="S322" i="47"/>
  <c r="Q101" i="53"/>
  <c r="Q324" i="47"/>
  <c r="Q214" i="47"/>
  <c r="Q214" i="48"/>
  <c r="W100" i="53"/>
  <c r="W323" i="47"/>
  <c r="W213" i="47"/>
  <c r="W213" i="48"/>
  <c r="O98" i="53"/>
  <c r="O211" i="48"/>
  <c r="O211" i="47"/>
  <c r="O321" i="47"/>
  <c r="O100" i="53"/>
  <c r="O213" i="47"/>
  <c r="O323" i="47"/>
  <c r="O213" i="48"/>
  <c r="W98" i="53"/>
  <c r="W211" i="48"/>
  <c r="W211" i="47"/>
  <c r="W321" i="47"/>
  <c r="R98" i="53"/>
  <c r="R211" i="47"/>
  <c r="R321" i="47"/>
  <c r="R211" i="48"/>
  <c r="Q99" i="53"/>
  <c r="Q212" i="47"/>
  <c r="Q322" i="47"/>
  <c r="Q212" i="48"/>
  <c r="W101" i="53"/>
  <c r="W214" i="47"/>
  <c r="W214" i="48"/>
  <c r="W324" i="47"/>
  <c r="U100" i="53"/>
  <c r="U323" i="47"/>
  <c r="U213" i="48"/>
  <c r="U213" i="47"/>
  <c r="O214" i="49"/>
  <c r="O324" i="59"/>
  <c r="O324" i="49"/>
  <c r="O214" i="59"/>
  <c r="AA214" i="62"/>
  <c r="AA324" i="62"/>
  <c r="AA214" i="51"/>
  <c r="AA324" i="51"/>
  <c r="Q98" i="53"/>
  <c r="Q321" i="47"/>
  <c r="Q211" i="48"/>
  <c r="Q211" i="47"/>
  <c r="R99" i="53"/>
  <c r="R212" i="47"/>
  <c r="R212" i="48"/>
  <c r="R322" i="47"/>
  <c r="S98" i="53"/>
  <c r="S211" i="48"/>
  <c r="S321" i="47"/>
  <c r="S211" i="47"/>
  <c r="V101" i="53"/>
  <c r="V214" i="47"/>
  <c r="V324" i="47"/>
  <c r="V214" i="48"/>
  <c r="W99" i="53"/>
  <c r="W212" i="47"/>
  <c r="W322" i="47"/>
  <c r="W212" i="48"/>
  <c r="O99" i="53"/>
  <c r="O212" i="47"/>
  <c r="O322" i="47"/>
  <c r="O212" i="48"/>
  <c r="T214" i="49"/>
  <c r="T214" i="59"/>
  <c r="T324" i="49"/>
  <c r="T324" i="59"/>
  <c r="AF214" i="51"/>
  <c r="AF214" i="62"/>
  <c r="AF324" i="51"/>
  <c r="AF324" i="62"/>
  <c r="AH55" i="40"/>
  <c r="AB54" i="40"/>
  <c r="AJ55" i="40"/>
  <c r="AE55" i="40"/>
  <c r="AA55" i="40"/>
  <c r="AF55" i="40"/>
  <c r="AB55" i="40"/>
  <c r="X55" i="40"/>
  <c r="AO33" i="40"/>
  <c r="AP33" i="40"/>
  <c r="AH54" i="40"/>
  <c r="AG54" i="40"/>
  <c r="Z54" i="40"/>
  <c r="W324" i="49" l="1"/>
  <c r="W214" i="49"/>
  <c r="W324" i="59"/>
  <c r="W214" i="59"/>
  <c r="AI324" i="62"/>
  <c r="AI324" i="51"/>
  <c r="AI214" i="51"/>
  <c r="AI214" i="62"/>
  <c r="S322" i="59"/>
  <c r="S212" i="59"/>
  <c r="S212" i="49"/>
  <c r="S322" i="49"/>
  <c r="AE322" i="62"/>
  <c r="AE212" i="62"/>
  <c r="AE212" i="51"/>
  <c r="AE322" i="51"/>
  <c r="V213" i="49"/>
  <c r="V323" i="59"/>
  <c r="V213" i="59"/>
  <c r="V323" i="49"/>
  <c r="AH213" i="51"/>
  <c r="AH213" i="62"/>
  <c r="AH323" i="51"/>
  <c r="AH323" i="62"/>
  <c r="R212" i="59"/>
  <c r="R322" i="59"/>
  <c r="R322" i="49"/>
  <c r="R212" i="49"/>
  <c r="AD322" i="51"/>
  <c r="AD212" i="51"/>
  <c r="AD212" i="62"/>
  <c r="AD322" i="62"/>
  <c r="O211" i="49"/>
  <c r="O321" i="49"/>
  <c r="O211" i="59"/>
  <c r="O321" i="59"/>
  <c r="AA211" i="51"/>
  <c r="AA321" i="62"/>
  <c r="AA211" i="62"/>
  <c r="AA321" i="51"/>
  <c r="R214" i="49"/>
  <c r="R214" i="59"/>
  <c r="R324" i="49"/>
  <c r="R324" i="59"/>
  <c r="AD324" i="62"/>
  <c r="AD324" i="51"/>
  <c r="AD214" i="62"/>
  <c r="AD214" i="51"/>
  <c r="W212" i="59"/>
  <c r="W212" i="49"/>
  <c r="W322" i="49"/>
  <c r="W322" i="59"/>
  <c r="AI322" i="51"/>
  <c r="AI322" i="62"/>
  <c r="AI212" i="51"/>
  <c r="AI212" i="62"/>
  <c r="R211" i="49"/>
  <c r="R321" i="59"/>
  <c r="R211" i="59"/>
  <c r="R321" i="49"/>
  <c r="AD211" i="62"/>
  <c r="AD321" i="62"/>
  <c r="AD321" i="51"/>
  <c r="AD211" i="51"/>
  <c r="Q213" i="59"/>
  <c r="Q213" i="49"/>
  <c r="Q323" i="59"/>
  <c r="Q323" i="49"/>
  <c r="AC213" i="51"/>
  <c r="AC213" i="62"/>
  <c r="AC323" i="62"/>
  <c r="AC323" i="51"/>
  <c r="U214" i="49"/>
  <c r="U324" i="59"/>
  <c r="U324" i="49"/>
  <c r="U214" i="59"/>
  <c r="AG324" i="51"/>
  <c r="AG324" i="62"/>
  <c r="AG214" i="62"/>
  <c r="AG214" i="51"/>
  <c r="U323" i="59"/>
  <c r="U323" i="49"/>
  <c r="U213" i="49"/>
  <c r="U213" i="59"/>
  <c r="AG323" i="62"/>
  <c r="AG213" i="51"/>
  <c r="AG323" i="51"/>
  <c r="AG213" i="62"/>
  <c r="Q214" i="49"/>
  <c r="Q324" i="49"/>
  <c r="Q324" i="59"/>
  <c r="Q214" i="59"/>
  <c r="AC324" i="51"/>
  <c r="AC214" i="62"/>
  <c r="AC324" i="62"/>
  <c r="AC214" i="51"/>
  <c r="V211" i="49"/>
  <c r="V321" i="59"/>
  <c r="V321" i="49"/>
  <c r="V211" i="59"/>
  <c r="AH321" i="51"/>
  <c r="AH321" i="62"/>
  <c r="AH211" i="51"/>
  <c r="AH211" i="62"/>
  <c r="S211" i="49"/>
  <c r="S211" i="59"/>
  <c r="S321" i="49"/>
  <c r="S321" i="59"/>
  <c r="AE321" i="62"/>
  <c r="AE211" i="51"/>
  <c r="AE321" i="51"/>
  <c r="AE211" i="62"/>
  <c r="O323" i="59"/>
  <c r="O213" i="59"/>
  <c r="O213" i="49"/>
  <c r="O323" i="49"/>
  <c r="AA323" i="62"/>
  <c r="AA213" i="62"/>
  <c r="AA213" i="51"/>
  <c r="AA323" i="51"/>
  <c r="U322" i="59"/>
  <c r="U212" i="59"/>
  <c r="U322" i="49"/>
  <c r="U212" i="49"/>
  <c r="AG322" i="62"/>
  <c r="AG212" i="62"/>
  <c r="AG322" i="51"/>
  <c r="AG212" i="51"/>
  <c r="O212" i="49"/>
  <c r="O322" i="59"/>
  <c r="O322" i="49"/>
  <c r="O212" i="59"/>
  <c r="AA322" i="62"/>
  <c r="AA212" i="62"/>
  <c r="AA212" i="51"/>
  <c r="AA322" i="51"/>
  <c r="Q212" i="59"/>
  <c r="Q322" i="59"/>
  <c r="Q322" i="49"/>
  <c r="Q212" i="49"/>
  <c r="AC322" i="62"/>
  <c r="AC212" i="51"/>
  <c r="AC322" i="51"/>
  <c r="AC212" i="62"/>
  <c r="S214" i="59"/>
  <c r="S324" i="49"/>
  <c r="S324" i="59"/>
  <c r="S214" i="49"/>
  <c r="AE324" i="62"/>
  <c r="AE324" i="51"/>
  <c r="AE214" i="62"/>
  <c r="AE214" i="51"/>
  <c r="V212" i="49"/>
  <c r="V322" i="49"/>
  <c r="V212" i="59"/>
  <c r="V322" i="59"/>
  <c r="AH322" i="62"/>
  <c r="AH212" i="62"/>
  <c r="AH322" i="51"/>
  <c r="AH212" i="51"/>
  <c r="Q211" i="59"/>
  <c r="Q321" i="49"/>
  <c r="Q211" i="49"/>
  <c r="Q321" i="59"/>
  <c r="AC321" i="62"/>
  <c r="AC211" i="62"/>
  <c r="AC211" i="51"/>
  <c r="AC321" i="51"/>
  <c r="W213" i="59"/>
  <c r="W323" i="49"/>
  <c r="W323" i="59"/>
  <c r="W213" i="49"/>
  <c r="AI213" i="51"/>
  <c r="AI323" i="51"/>
  <c r="AI213" i="62"/>
  <c r="AI323" i="62"/>
  <c r="R213" i="59"/>
  <c r="R323" i="49"/>
  <c r="R213" i="49"/>
  <c r="R323" i="59"/>
  <c r="AD323" i="51"/>
  <c r="AD213" i="51"/>
  <c r="AD213" i="62"/>
  <c r="AD323" i="62"/>
  <c r="V324" i="49"/>
  <c r="V324" i="59"/>
  <c r="V214" i="59"/>
  <c r="V214" i="49"/>
  <c r="AH214" i="51"/>
  <c r="AH324" i="62"/>
  <c r="AH324" i="51"/>
  <c r="AH214" i="62"/>
  <c r="W321" i="59"/>
  <c r="W321" i="49"/>
  <c r="W211" i="59"/>
  <c r="W211" i="49"/>
  <c r="AI321" i="62"/>
  <c r="AI211" i="62"/>
  <c r="AI321" i="51"/>
  <c r="AI211" i="51"/>
  <c r="S213" i="59"/>
  <c r="S323" i="59"/>
  <c r="S213" i="49"/>
  <c r="S323" i="49"/>
  <c r="AE323" i="62"/>
  <c r="AE213" i="51"/>
  <c r="AE323" i="51"/>
  <c r="AE213" i="62"/>
  <c r="U211" i="49"/>
  <c r="U211" i="59"/>
  <c r="U321" i="59"/>
  <c r="U321" i="49"/>
  <c r="AG321" i="62"/>
  <c r="AG321" i="51"/>
  <c r="AG211" i="62"/>
  <c r="AG211" i="51"/>
  <c r="AC55" i="40"/>
  <c r="AO55" i="40"/>
  <c r="AN54" i="40"/>
  <c r="AI54" i="40"/>
  <c r="Y55" i="40"/>
  <c r="AD54" i="40"/>
  <c r="AN55" i="40"/>
  <c r="AD55" i="40"/>
  <c r="AG55" i="40"/>
  <c r="AI55" i="40"/>
  <c r="Y54" i="40"/>
  <c r="AJ54" i="40"/>
  <c r="AF54" i="40"/>
  <c r="AP34" i="40"/>
  <c r="AE54" i="40"/>
  <c r="AO54" i="40"/>
  <c r="AC54" i="40"/>
  <c r="AA54" i="40"/>
  <c r="X18" i="53" l="1"/>
  <c r="X241" i="47"/>
  <c r="X131" i="47"/>
  <c r="X131" i="48"/>
  <c r="X241" i="48"/>
  <c r="W25" i="53"/>
  <c r="W248" i="47"/>
  <c r="W138" i="47"/>
  <c r="W138" i="48"/>
  <c r="W248" i="48"/>
  <c r="W23" i="53"/>
  <c r="W136" i="47"/>
  <c r="W246" i="47"/>
  <c r="W136" i="48"/>
  <c r="W246" i="48"/>
  <c r="W22" i="53"/>
  <c r="W135" i="47"/>
  <c r="W245" i="47"/>
  <c r="W135" i="48"/>
  <c r="W245" i="48"/>
  <c r="X21" i="53"/>
  <c r="X134" i="47"/>
  <c r="X244" i="47"/>
  <c r="X134" i="48"/>
  <c r="X244" i="48"/>
  <c r="X20" i="53"/>
  <c r="X133" i="47"/>
  <c r="X243" i="47"/>
  <c r="X133" i="48"/>
  <c r="X243" i="48"/>
  <c r="X19" i="53"/>
  <c r="X132" i="47"/>
  <c r="X242" i="47"/>
  <c r="X132" i="48"/>
  <c r="X242" i="48"/>
  <c r="W24" i="53"/>
  <c r="W247" i="47"/>
  <c r="W137" i="47"/>
  <c r="W137" i="48"/>
  <c r="W247" i="48"/>
  <c r="W135" i="59" l="1"/>
  <c r="W135" i="49"/>
  <c r="W245" i="49"/>
  <c r="W245" i="59"/>
  <c r="AI135" i="51"/>
  <c r="AI245" i="51"/>
  <c r="AI135" i="62"/>
  <c r="AI245" i="62"/>
  <c r="X242" i="49"/>
  <c r="X132" i="59"/>
  <c r="X132" i="49"/>
  <c r="X242" i="59"/>
  <c r="AJ132" i="62"/>
  <c r="AJ132" i="51"/>
  <c r="AJ242" i="51"/>
  <c r="AJ242" i="62"/>
  <c r="X24" i="53"/>
  <c r="X247" i="47"/>
  <c r="X137" i="47"/>
  <c r="X137" i="48"/>
  <c r="X247" i="48"/>
  <c r="X22" i="53"/>
  <c r="X245" i="47"/>
  <c r="X135" i="47"/>
  <c r="X135" i="48"/>
  <c r="X245" i="48"/>
  <c r="W21" i="53"/>
  <c r="W134" i="47"/>
  <c r="W244" i="47"/>
  <c r="W134" i="48"/>
  <c r="W244" i="48"/>
  <c r="P102" i="53"/>
  <c r="P215" i="48"/>
  <c r="P325" i="47"/>
  <c r="P215" i="47"/>
  <c r="R103" i="53"/>
  <c r="R216" i="48"/>
  <c r="R326" i="47"/>
  <c r="R216" i="47"/>
  <c r="U105" i="53"/>
  <c r="U218" i="47"/>
  <c r="U218" i="48"/>
  <c r="W138" i="49"/>
  <c r="W248" i="49"/>
  <c r="W248" i="59"/>
  <c r="W138" i="59"/>
  <c r="AI138" i="62"/>
  <c r="AI248" i="62"/>
  <c r="AI248" i="51"/>
  <c r="AI138" i="51"/>
  <c r="P104" i="53"/>
  <c r="P217" i="47"/>
  <c r="P217" i="48"/>
  <c r="P327" i="47"/>
  <c r="W18" i="53"/>
  <c r="W241" i="47"/>
  <c r="W131" i="47"/>
  <c r="W131" i="48"/>
  <c r="W241" i="48"/>
  <c r="X244" i="49"/>
  <c r="X134" i="49"/>
  <c r="X134" i="59"/>
  <c r="X244" i="59"/>
  <c r="AJ134" i="62"/>
  <c r="AJ244" i="62"/>
  <c r="AJ134" i="51"/>
  <c r="AJ244" i="51"/>
  <c r="X25" i="53"/>
  <c r="X248" i="47"/>
  <c r="X138" i="47"/>
  <c r="X138" i="48"/>
  <c r="X248" i="48"/>
  <c r="W19" i="53"/>
  <c r="W242" i="47"/>
  <c r="W132" i="47"/>
  <c r="W132" i="48"/>
  <c r="W242" i="48"/>
  <c r="P105" i="53"/>
  <c r="P218" i="47"/>
  <c r="P218" i="48"/>
  <c r="W247" i="49"/>
  <c r="W247" i="59"/>
  <c r="W137" i="49"/>
  <c r="W137" i="59"/>
  <c r="AI137" i="62"/>
  <c r="AI247" i="51"/>
  <c r="AI247" i="62"/>
  <c r="AI137" i="51"/>
  <c r="W20" i="53"/>
  <c r="W243" i="47"/>
  <c r="W133" i="47"/>
  <c r="W133" i="48"/>
  <c r="W243" i="48"/>
  <c r="P103" i="53"/>
  <c r="P216" i="48"/>
  <c r="P326" i="47"/>
  <c r="P216" i="47"/>
  <c r="X23" i="53"/>
  <c r="X136" i="47"/>
  <c r="X246" i="47"/>
  <c r="X136" i="48"/>
  <c r="X246" i="48"/>
  <c r="W102" i="53"/>
  <c r="W325" i="47"/>
  <c r="W215" i="48"/>
  <c r="W215" i="47"/>
  <c r="W246" i="49"/>
  <c r="W136" i="59"/>
  <c r="W246" i="59"/>
  <c r="W136" i="49"/>
  <c r="AI246" i="51"/>
  <c r="AI136" i="62"/>
  <c r="AI246" i="62"/>
  <c r="AI136" i="51"/>
  <c r="X133" i="59"/>
  <c r="X243" i="49"/>
  <c r="X243" i="59"/>
  <c r="X133" i="49"/>
  <c r="AJ243" i="51"/>
  <c r="AJ133" i="51"/>
  <c r="AJ133" i="62"/>
  <c r="AJ243" i="62"/>
  <c r="X241" i="49"/>
  <c r="X241" i="59"/>
  <c r="X131" i="59"/>
  <c r="X131" i="49"/>
  <c r="AJ131" i="51"/>
  <c r="AJ131" i="62"/>
  <c r="AJ241" i="62"/>
  <c r="AJ241" i="51"/>
  <c r="T104" i="53" l="1"/>
  <c r="T327" i="47"/>
  <c r="T217" i="48"/>
  <c r="T217" i="47"/>
  <c r="O103" i="53"/>
  <c r="O326" i="47"/>
  <c r="O216" i="48"/>
  <c r="O216" i="47"/>
  <c r="Q102" i="53"/>
  <c r="Q215" i="47"/>
  <c r="Q325" i="47"/>
  <c r="Q215" i="48"/>
  <c r="P113" i="53"/>
  <c r="AB226" i="62" s="1"/>
  <c r="W133" i="49"/>
  <c r="W243" i="59"/>
  <c r="W243" i="49"/>
  <c r="W133" i="59"/>
  <c r="AI133" i="51"/>
  <c r="AI243" i="62"/>
  <c r="AI133" i="62"/>
  <c r="AI243" i="51"/>
  <c r="P215" i="49"/>
  <c r="P325" i="49"/>
  <c r="P325" i="59"/>
  <c r="P215" i="59"/>
  <c r="AB325" i="62"/>
  <c r="AB325" i="51"/>
  <c r="AB215" i="51"/>
  <c r="AB215" i="62"/>
  <c r="V103" i="53"/>
  <c r="V216" i="48"/>
  <c r="V326" i="47"/>
  <c r="V216" i="47"/>
  <c r="W105" i="53"/>
  <c r="W218" i="47"/>
  <c r="W218" i="48"/>
  <c r="W325" i="49"/>
  <c r="W215" i="49"/>
  <c r="W325" i="59"/>
  <c r="W215" i="59"/>
  <c r="AI325" i="62"/>
  <c r="AI215" i="62"/>
  <c r="AI325" i="51"/>
  <c r="AI215" i="51"/>
  <c r="P327" i="59"/>
  <c r="P217" i="49"/>
  <c r="P327" i="49"/>
  <c r="AB327" i="62"/>
  <c r="AB217" i="62"/>
  <c r="AB327" i="51"/>
  <c r="AB217" i="51"/>
  <c r="S102" i="53"/>
  <c r="S215" i="48"/>
  <c r="S215" i="47"/>
  <c r="S325" i="47"/>
  <c r="Q103" i="53"/>
  <c r="Q216" i="48"/>
  <c r="Q326" i="47"/>
  <c r="Q216" i="47"/>
  <c r="W104" i="53"/>
  <c r="W217" i="48"/>
  <c r="W327" i="47"/>
  <c r="W217" i="47"/>
  <c r="U102" i="53"/>
  <c r="U215" i="48"/>
  <c r="U325" i="47"/>
  <c r="U215" i="47"/>
  <c r="W242" i="49"/>
  <c r="W242" i="59"/>
  <c r="W132" i="49"/>
  <c r="W132" i="59"/>
  <c r="AI242" i="62"/>
  <c r="AI132" i="51"/>
  <c r="AI242" i="51"/>
  <c r="AI132" i="62"/>
  <c r="X135" i="59"/>
  <c r="X135" i="49"/>
  <c r="X245" i="49"/>
  <c r="X245" i="59"/>
  <c r="AJ135" i="51"/>
  <c r="AJ245" i="62"/>
  <c r="AJ135" i="62"/>
  <c r="AJ245" i="51"/>
  <c r="S105" i="53"/>
  <c r="S218" i="47"/>
  <c r="S218" i="48"/>
  <c r="O105" i="53"/>
  <c r="O218" i="47"/>
  <c r="O218" i="48"/>
  <c r="P108" i="53"/>
  <c r="P221" i="48"/>
  <c r="T105" i="53"/>
  <c r="T218" i="47"/>
  <c r="T218" i="48"/>
  <c r="R104" i="53"/>
  <c r="R217" i="47"/>
  <c r="R217" i="48"/>
  <c r="R327" i="47"/>
  <c r="O102" i="53"/>
  <c r="O215" i="48"/>
  <c r="O215" i="47"/>
  <c r="O325" i="47"/>
  <c r="P216" i="49"/>
  <c r="P326" i="59"/>
  <c r="P326" i="49"/>
  <c r="AB326" i="51"/>
  <c r="AB216" i="62"/>
  <c r="AB216" i="51"/>
  <c r="AB326" i="62"/>
  <c r="R216" i="49"/>
  <c r="R326" i="49"/>
  <c r="R326" i="59"/>
  <c r="AD216" i="62"/>
  <c r="AD326" i="51"/>
  <c r="AD326" i="62"/>
  <c r="AD216" i="51"/>
  <c r="U103" i="53"/>
  <c r="U216" i="48"/>
  <c r="U326" i="47"/>
  <c r="U216" i="47"/>
  <c r="W241" i="59"/>
  <c r="W241" i="49"/>
  <c r="W131" i="59"/>
  <c r="W131" i="49"/>
  <c r="AI241" i="51"/>
  <c r="AI131" i="62"/>
  <c r="AI241" i="62"/>
  <c r="AI131" i="51"/>
  <c r="P107" i="53"/>
  <c r="P220" i="47"/>
  <c r="P220" i="48"/>
  <c r="T103" i="53"/>
  <c r="T216" i="47"/>
  <c r="T216" i="48"/>
  <c r="T326" i="47"/>
  <c r="S103" i="53"/>
  <c r="S216" i="47"/>
  <c r="S326" i="47"/>
  <c r="S216" i="48"/>
  <c r="P328" i="49"/>
  <c r="P218" i="49"/>
  <c r="P328" i="59"/>
  <c r="AB328" i="51"/>
  <c r="AB218" i="51"/>
  <c r="AB218" i="62"/>
  <c r="W134" i="49"/>
  <c r="W244" i="59"/>
  <c r="W134" i="59"/>
  <c r="W244" i="49"/>
  <c r="AI134" i="62"/>
  <c r="AI134" i="51"/>
  <c r="AI244" i="51"/>
  <c r="AI244" i="62"/>
  <c r="V102" i="53"/>
  <c r="V325" i="47"/>
  <c r="V215" i="48"/>
  <c r="V215" i="47"/>
  <c r="V104" i="53"/>
  <c r="V217" i="47"/>
  <c r="V217" i="48"/>
  <c r="V327" i="47"/>
  <c r="Q104" i="53"/>
  <c r="Q327" i="47"/>
  <c r="Q217" i="48"/>
  <c r="Q217" i="47"/>
  <c r="U104" i="53"/>
  <c r="U327" i="47"/>
  <c r="U217" i="47"/>
  <c r="U217" i="48"/>
  <c r="P106" i="53"/>
  <c r="P219" i="48"/>
  <c r="P219" i="47"/>
  <c r="Q105" i="53"/>
  <c r="Q218" i="48"/>
  <c r="Q218" i="47"/>
  <c r="X246" i="59"/>
  <c r="X136" i="49"/>
  <c r="X246" i="49"/>
  <c r="X136" i="59"/>
  <c r="AJ246" i="62"/>
  <c r="AJ136" i="62"/>
  <c r="AJ136" i="51"/>
  <c r="AJ246" i="51"/>
  <c r="U328" i="49"/>
  <c r="U218" i="49"/>
  <c r="U328" i="59"/>
  <c r="AG218" i="62"/>
  <c r="AG328" i="51"/>
  <c r="AG218" i="51"/>
  <c r="S104" i="53"/>
  <c r="S217" i="47"/>
  <c r="S217" i="48"/>
  <c r="S327" i="47"/>
  <c r="W103" i="53"/>
  <c r="W216" i="47"/>
  <c r="W216" i="48"/>
  <c r="W326" i="47"/>
  <c r="R102" i="53"/>
  <c r="R215" i="48"/>
  <c r="R215" i="47"/>
  <c r="R325" i="47"/>
  <c r="V105" i="53"/>
  <c r="V218" i="47"/>
  <c r="V218" i="48"/>
  <c r="O104" i="53"/>
  <c r="O327" i="47"/>
  <c r="O217" i="48"/>
  <c r="O217" i="47"/>
  <c r="R105" i="53"/>
  <c r="R218" i="48"/>
  <c r="R218" i="47"/>
  <c r="P109" i="53"/>
  <c r="P222" i="48"/>
  <c r="P110" i="53"/>
  <c r="P223" i="48"/>
  <c r="T102" i="53"/>
  <c r="T215" i="47"/>
  <c r="T215" i="48"/>
  <c r="T325" i="47"/>
  <c r="X138" i="59"/>
  <c r="X248" i="49"/>
  <c r="X248" i="59"/>
  <c r="X138" i="49"/>
  <c r="AJ248" i="51"/>
  <c r="AJ138" i="51"/>
  <c r="AJ248" i="62"/>
  <c r="AJ138" i="62"/>
  <c r="X137" i="49"/>
  <c r="X247" i="59"/>
  <c r="X137" i="59"/>
  <c r="X247" i="49"/>
  <c r="AJ137" i="51"/>
  <c r="AJ247" i="51"/>
  <c r="AJ247" i="62"/>
  <c r="AJ137" i="62"/>
  <c r="P115" i="53"/>
  <c r="AB228" i="62" s="1"/>
  <c r="P338" i="49" l="1"/>
  <c r="P338" i="59"/>
  <c r="R113" i="53"/>
  <c r="AD226" i="62" s="1"/>
  <c r="W326" i="49"/>
  <c r="W326" i="59"/>
  <c r="W216" i="49"/>
  <c r="AI216" i="51"/>
  <c r="AI216" i="62"/>
  <c r="AI326" i="51"/>
  <c r="AI326" i="62"/>
  <c r="S326" i="49"/>
  <c r="S216" i="49"/>
  <c r="S326" i="59"/>
  <c r="AE326" i="62"/>
  <c r="AE216" i="62"/>
  <c r="AE216" i="51"/>
  <c r="AE326" i="51"/>
  <c r="O328" i="59"/>
  <c r="O218" i="49"/>
  <c r="O328" i="49"/>
  <c r="AA218" i="62"/>
  <c r="AA218" i="51"/>
  <c r="AA328" i="51"/>
  <c r="P226" i="49"/>
  <c r="P336" i="59"/>
  <c r="P336" i="49"/>
  <c r="AB336" i="51"/>
  <c r="AB226" i="51"/>
  <c r="S108" i="53"/>
  <c r="S221" i="48"/>
  <c r="V106" i="53"/>
  <c r="V219" i="47"/>
  <c r="V219" i="48"/>
  <c r="U108" i="53"/>
  <c r="U221" i="48"/>
  <c r="U109" i="53"/>
  <c r="U222" i="48"/>
  <c r="V108" i="53"/>
  <c r="V221" i="48"/>
  <c r="S110" i="53"/>
  <c r="S223" i="48"/>
  <c r="S107" i="53"/>
  <c r="S220" i="47"/>
  <c r="S220" i="48"/>
  <c r="O327" i="59"/>
  <c r="O217" i="49"/>
  <c r="O327" i="49"/>
  <c r="AA217" i="51"/>
  <c r="AA327" i="51"/>
  <c r="AA217" i="62"/>
  <c r="AA327" i="62"/>
  <c r="Q217" i="49"/>
  <c r="Q327" i="59"/>
  <c r="Q327" i="49"/>
  <c r="AC217" i="51"/>
  <c r="AC327" i="62"/>
  <c r="AC217" i="62"/>
  <c r="AC327" i="51"/>
  <c r="R327" i="49"/>
  <c r="R327" i="59"/>
  <c r="R217" i="49"/>
  <c r="AD217" i="62"/>
  <c r="AD217" i="51"/>
  <c r="AD327" i="51"/>
  <c r="AD327" i="62"/>
  <c r="S325" i="49"/>
  <c r="S215" i="49"/>
  <c r="S325" i="59"/>
  <c r="S215" i="59"/>
  <c r="AE215" i="62"/>
  <c r="AE325" i="51"/>
  <c r="AE325" i="62"/>
  <c r="AE215" i="51"/>
  <c r="T107" i="53"/>
  <c r="T220" i="47"/>
  <c r="T220" i="48"/>
  <c r="R109" i="53"/>
  <c r="R222" i="48"/>
  <c r="V109" i="53"/>
  <c r="V222" i="48"/>
  <c r="W108" i="53"/>
  <c r="W221" i="48"/>
  <c r="P112" i="53"/>
  <c r="AB225" i="62" s="1"/>
  <c r="S111" i="53"/>
  <c r="AE224" i="62" s="1"/>
  <c r="S113" i="53"/>
  <c r="AE226" i="62" s="1"/>
  <c r="U113" i="53"/>
  <c r="AG226" i="62" s="1"/>
  <c r="P333" i="49"/>
  <c r="P333" i="59"/>
  <c r="P223" i="49"/>
  <c r="AB223" i="51"/>
  <c r="AB223" i="62"/>
  <c r="AB333" i="51"/>
  <c r="Q328" i="49"/>
  <c r="Q328" i="59"/>
  <c r="Q218" i="49"/>
  <c r="AC218" i="62"/>
  <c r="AC328" i="51"/>
  <c r="AC218" i="51"/>
  <c r="P330" i="59"/>
  <c r="P220" i="49"/>
  <c r="P330" i="49"/>
  <c r="AB220" i="51"/>
  <c r="AB330" i="51"/>
  <c r="AB220" i="62"/>
  <c r="U215" i="49"/>
  <c r="U325" i="59"/>
  <c r="U215" i="59"/>
  <c r="U325" i="49"/>
  <c r="AG215" i="51"/>
  <c r="AG215" i="62"/>
  <c r="AG325" i="62"/>
  <c r="AG325" i="51"/>
  <c r="O216" i="49"/>
  <c r="O326" i="59"/>
  <c r="O326" i="49"/>
  <c r="AA216" i="51"/>
  <c r="AA326" i="51"/>
  <c r="AA326" i="62"/>
  <c r="AA216" i="62"/>
  <c r="V107" i="53"/>
  <c r="V220" i="48"/>
  <c r="V220" i="47"/>
  <c r="T109" i="53"/>
  <c r="T222" i="48"/>
  <c r="O110" i="53"/>
  <c r="O223" i="48"/>
  <c r="U110" i="53"/>
  <c r="U223" i="48"/>
  <c r="R325" i="49"/>
  <c r="R215" i="59"/>
  <c r="R215" i="49"/>
  <c r="R325" i="59"/>
  <c r="AD325" i="51"/>
  <c r="AD215" i="51"/>
  <c r="AD215" i="62"/>
  <c r="AD325" i="62"/>
  <c r="V215" i="59"/>
  <c r="V325" i="49"/>
  <c r="V215" i="49"/>
  <c r="V325" i="59"/>
  <c r="AH325" i="51"/>
  <c r="AH325" i="62"/>
  <c r="AH215" i="51"/>
  <c r="AH215" i="62"/>
  <c r="P221" i="49"/>
  <c r="P331" i="59"/>
  <c r="P331" i="49"/>
  <c r="AB331" i="51"/>
  <c r="AB221" i="51"/>
  <c r="AB221" i="62"/>
  <c r="V326" i="49"/>
  <c r="V326" i="59"/>
  <c r="V216" i="49"/>
  <c r="AH216" i="51"/>
  <c r="AH326" i="51"/>
  <c r="AH216" i="62"/>
  <c r="AH326" i="62"/>
  <c r="O109" i="53"/>
  <c r="O222" i="48"/>
  <c r="R107" i="53"/>
  <c r="R220" i="48"/>
  <c r="R220" i="47"/>
  <c r="T113" i="53"/>
  <c r="AF226" i="62" s="1"/>
  <c r="O113" i="53"/>
  <c r="AA226" i="62" s="1"/>
  <c r="P114" i="53"/>
  <c r="AB227" i="62" s="1"/>
  <c r="R328" i="59"/>
  <c r="R328" i="49"/>
  <c r="R218" i="49"/>
  <c r="AD328" i="51"/>
  <c r="AD218" i="51"/>
  <c r="AD218" i="62"/>
  <c r="U327" i="49"/>
  <c r="U217" i="49"/>
  <c r="U327" i="59"/>
  <c r="AG217" i="62"/>
  <c r="AG327" i="62"/>
  <c r="AG217" i="51"/>
  <c r="AG327" i="51"/>
  <c r="O325" i="49"/>
  <c r="O325" i="59"/>
  <c r="O215" i="59"/>
  <c r="O215" i="49"/>
  <c r="AA215" i="62"/>
  <c r="AA215" i="51"/>
  <c r="AA325" i="62"/>
  <c r="AA325" i="51"/>
  <c r="Q216" i="49"/>
  <c r="Q326" i="59"/>
  <c r="Q326" i="49"/>
  <c r="AC326" i="62"/>
  <c r="AC326" i="51"/>
  <c r="AC216" i="51"/>
  <c r="AC216" i="62"/>
  <c r="O108" i="53"/>
  <c r="O221" i="48"/>
  <c r="S109" i="53"/>
  <c r="S222" i="48"/>
  <c r="R112" i="53"/>
  <c r="AD225" i="62" s="1"/>
  <c r="T215" i="49"/>
  <c r="T215" i="59"/>
  <c r="T325" i="49"/>
  <c r="T325" i="59"/>
  <c r="AF215" i="62"/>
  <c r="AF325" i="62"/>
  <c r="AF215" i="51"/>
  <c r="AF325" i="51"/>
  <c r="S217" i="49"/>
  <c r="S327" i="49"/>
  <c r="S327" i="59"/>
  <c r="AE327" i="51"/>
  <c r="AE327" i="62"/>
  <c r="AE217" i="51"/>
  <c r="AE217" i="62"/>
  <c r="T326" i="59"/>
  <c r="T326" i="49"/>
  <c r="T216" i="49"/>
  <c r="AF326" i="62"/>
  <c r="AF326" i="51"/>
  <c r="AF216" i="62"/>
  <c r="AF216" i="51"/>
  <c r="S328" i="49"/>
  <c r="S218" i="49"/>
  <c r="S328" i="59"/>
  <c r="AE328" i="51"/>
  <c r="AE218" i="62"/>
  <c r="AE218" i="51"/>
  <c r="Q325" i="59"/>
  <c r="Q215" i="49"/>
  <c r="Q215" i="59"/>
  <c r="Q325" i="49"/>
  <c r="AC325" i="62"/>
  <c r="AC215" i="51"/>
  <c r="AC215" i="62"/>
  <c r="AC325" i="51"/>
  <c r="W107" i="53"/>
  <c r="W220" i="47"/>
  <c r="W220" i="48"/>
  <c r="T108" i="53"/>
  <c r="T221" i="48"/>
  <c r="O107" i="53"/>
  <c r="O220" i="48"/>
  <c r="O220" i="47"/>
  <c r="R108" i="53"/>
  <c r="R221" i="48"/>
  <c r="W106" i="53"/>
  <c r="W219" i="48"/>
  <c r="W219" i="47"/>
  <c r="U106" i="53"/>
  <c r="U219" i="47"/>
  <c r="U219" i="48"/>
  <c r="T111" i="53"/>
  <c r="AF224" i="62" s="1"/>
  <c r="W113" i="53"/>
  <c r="AI226" i="62" s="1"/>
  <c r="AB228" i="51"/>
  <c r="AB338" i="51"/>
  <c r="V328" i="59"/>
  <c r="V328" i="49"/>
  <c r="V218" i="49"/>
  <c r="AH328" i="51"/>
  <c r="AH218" i="51"/>
  <c r="AH218" i="62"/>
  <c r="V327" i="49"/>
  <c r="V217" i="49"/>
  <c r="V327" i="59"/>
  <c r="AH327" i="51"/>
  <c r="AH327" i="62"/>
  <c r="AH217" i="51"/>
  <c r="AH217" i="62"/>
  <c r="T328" i="49"/>
  <c r="T328" i="59"/>
  <c r="T218" i="49"/>
  <c r="AF218" i="51"/>
  <c r="AF218" i="62"/>
  <c r="AF328" i="51"/>
  <c r="W328" i="59"/>
  <c r="W218" i="49"/>
  <c r="W328" i="49"/>
  <c r="AI328" i="51"/>
  <c r="AI218" i="62"/>
  <c r="AI218" i="51"/>
  <c r="S106" i="53"/>
  <c r="S219" i="47"/>
  <c r="S219" i="48"/>
  <c r="R106" i="53"/>
  <c r="R219" i="48"/>
  <c r="R219" i="47"/>
  <c r="W109" i="53"/>
  <c r="W222" i="48"/>
  <c r="U107" i="53"/>
  <c r="U220" i="48"/>
  <c r="U220" i="47"/>
  <c r="T106" i="53"/>
  <c r="T219" i="48"/>
  <c r="T219" i="47"/>
  <c r="O106" i="53"/>
  <c r="O219" i="47"/>
  <c r="O219" i="48"/>
  <c r="W111" i="53"/>
  <c r="AI224" i="62" s="1"/>
  <c r="T110" i="53"/>
  <c r="T223" i="48"/>
  <c r="R110" i="53"/>
  <c r="R223" i="48"/>
  <c r="T112" i="53"/>
  <c r="AF225" i="62" s="1"/>
  <c r="P222" i="49"/>
  <c r="P332" i="59"/>
  <c r="P332" i="49"/>
  <c r="AB222" i="51"/>
  <c r="AB332" i="51"/>
  <c r="AB222" i="62"/>
  <c r="P329" i="59"/>
  <c r="P329" i="49"/>
  <c r="P219" i="49"/>
  <c r="AB219" i="62"/>
  <c r="AB329" i="51"/>
  <c r="AB219" i="51"/>
  <c r="U326" i="59"/>
  <c r="U326" i="49"/>
  <c r="U216" i="49"/>
  <c r="AG326" i="62"/>
  <c r="AG216" i="51"/>
  <c r="AG326" i="51"/>
  <c r="AG216" i="62"/>
  <c r="W327" i="59"/>
  <c r="W327" i="49"/>
  <c r="W217" i="49"/>
  <c r="AI327" i="62"/>
  <c r="AI217" i="51"/>
  <c r="AI217" i="62"/>
  <c r="AI327" i="51"/>
  <c r="T217" i="49"/>
  <c r="T327" i="59"/>
  <c r="T327" i="49"/>
  <c r="AF217" i="51"/>
  <c r="AF327" i="62"/>
  <c r="AF327" i="51"/>
  <c r="AF217" i="62"/>
  <c r="O115" i="53"/>
  <c r="AA228" i="62" s="1"/>
  <c r="W115" i="53"/>
  <c r="AI228" i="62" s="1"/>
  <c r="T115" i="53"/>
  <c r="AF228" i="62" s="1"/>
  <c r="R115" i="53"/>
  <c r="AD228" i="62" s="1"/>
  <c r="U115" i="53"/>
  <c r="AG228" i="62" s="1"/>
  <c r="V115" i="53"/>
  <c r="AH228" i="62" s="1"/>
  <c r="V338" i="49" l="1"/>
  <c r="V338" i="59"/>
  <c r="R338" i="49"/>
  <c r="R338" i="59"/>
  <c r="U338" i="49"/>
  <c r="U338" i="59"/>
  <c r="T338" i="49"/>
  <c r="T338" i="59"/>
  <c r="W338" i="49"/>
  <c r="W338" i="59"/>
  <c r="O338" i="49"/>
  <c r="O338" i="59"/>
  <c r="R111" i="53"/>
  <c r="AD224" i="62" s="1"/>
  <c r="V112" i="53"/>
  <c r="AH225" i="62" s="1"/>
  <c r="AF228" i="51"/>
  <c r="AF338" i="51"/>
  <c r="U220" i="49"/>
  <c r="U330" i="59"/>
  <c r="U330" i="49"/>
  <c r="AG220" i="62"/>
  <c r="AG330" i="51"/>
  <c r="AG220" i="51"/>
  <c r="R225" i="49"/>
  <c r="R335" i="49"/>
  <c r="R335" i="59"/>
  <c r="AD335" i="51"/>
  <c r="AD225" i="51"/>
  <c r="U333" i="49"/>
  <c r="U223" i="49"/>
  <c r="U333" i="59"/>
  <c r="AG333" i="51"/>
  <c r="AG223" i="51"/>
  <c r="AG223" i="62"/>
  <c r="W221" i="49"/>
  <c r="W331" i="59"/>
  <c r="W331" i="49"/>
  <c r="AI221" i="62"/>
  <c r="AI221" i="51"/>
  <c r="AI331" i="51"/>
  <c r="U331" i="59"/>
  <c r="U331" i="49"/>
  <c r="U221" i="49"/>
  <c r="AG221" i="51"/>
  <c r="AG221" i="62"/>
  <c r="AG331" i="51"/>
  <c r="V113" i="53"/>
  <c r="AH226" i="62" s="1"/>
  <c r="O114" i="53"/>
  <c r="AA227" i="62" s="1"/>
  <c r="AH228" i="51"/>
  <c r="AH338" i="51"/>
  <c r="W224" i="49"/>
  <c r="W334" i="49"/>
  <c r="W334" i="59"/>
  <c r="AI334" i="51"/>
  <c r="AI224" i="51"/>
  <c r="O330" i="59"/>
  <c r="O330" i="49"/>
  <c r="O220" i="49"/>
  <c r="AA330" i="51"/>
  <c r="AA220" i="62"/>
  <c r="AA220" i="51"/>
  <c r="T226" i="49"/>
  <c r="T336" i="49"/>
  <c r="T336" i="59"/>
  <c r="AF336" i="51"/>
  <c r="AF226" i="51"/>
  <c r="S226" i="49"/>
  <c r="S336" i="59"/>
  <c r="S336" i="49"/>
  <c r="AE336" i="51"/>
  <c r="AE226" i="51"/>
  <c r="S333" i="49"/>
  <c r="S333" i="59"/>
  <c r="S223" i="49"/>
  <c r="AE223" i="51"/>
  <c r="AE333" i="51"/>
  <c r="AE223" i="62"/>
  <c r="U111" i="53"/>
  <c r="AG224" i="62" s="1"/>
  <c r="O112" i="53"/>
  <c r="AA225" i="62" s="1"/>
  <c r="S112" i="53"/>
  <c r="AE225" i="62" s="1"/>
  <c r="W114" i="53"/>
  <c r="AI227" i="62" s="1"/>
  <c r="AI228" i="51"/>
  <c r="AI338" i="51"/>
  <c r="T225" i="49"/>
  <c r="T335" i="49"/>
  <c r="T335" i="59"/>
  <c r="AF335" i="51"/>
  <c r="AF225" i="51"/>
  <c r="R329" i="49"/>
  <c r="R219" i="49"/>
  <c r="R329" i="59"/>
  <c r="AD219" i="62"/>
  <c r="AD329" i="51"/>
  <c r="AD219" i="51"/>
  <c r="U329" i="49"/>
  <c r="U329" i="59"/>
  <c r="U219" i="49"/>
  <c r="AG219" i="51"/>
  <c r="AG329" i="51"/>
  <c r="AG219" i="62"/>
  <c r="O221" i="49"/>
  <c r="O331" i="49"/>
  <c r="O331" i="59"/>
  <c r="AA221" i="51"/>
  <c r="AA331" i="51"/>
  <c r="AA221" i="62"/>
  <c r="T332" i="59"/>
  <c r="T222" i="49"/>
  <c r="T332" i="49"/>
  <c r="AF332" i="51"/>
  <c r="AF222" i="62"/>
  <c r="AF222" i="51"/>
  <c r="R222" i="49"/>
  <c r="R332" i="59"/>
  <c r="R332" i="49"/>
  <c r="AD332" i="51"/>
  <c r="AD222" i="51"/>
  <c r="AD222" i="62"/>
  <c r="S331" i="49"/>
  <c r="S331" i="59"/>
  <c r="S221" i="49"/>
  <c r="AE221" i="51"/>
  <c r="AE331" i="51"/>
  <c r="AE221" i="62"/>
  <c r="O111" i="53"/>
  <c r="AA224" i="62" s="1"/>
  <c r="AG228" i="51"/>
  <c r="AG338" i="51"/>
  <c r="T329" i="49"/>
  <c r="T219" i="49"/>
  <c r="T329" i="59"/>
  <c r="AF219" i="62"/>
  <c r="AF329" i="51"/>
  <c r="AF219" i="51"/>
  <c r="W330" i="59"/>
  <c r="W220" i="49"/>
  <c r="W330" i="49"/>
  <c r="AI220" i="51"/>
  <c r="AI330" i="51"/>
  <c r="AI220" i="62"/>
  <c r="O332" i="59"/>
  <c r="O222" i="49"/>
  <c r="O332" i="49"/>
  <c r="AA222" i="62"/>
  <c r="AA332" i="51"/>
  <c r="AA222" i="51"/>
  <c r="P225" i="49"/>
  <c r="P335" i="49"/>
  <c r="P335" i="59"/>
  <c r="AB225" i="51"/>
  <c r="AB335" i="51"/>
  <c r="U332" i="49"/>
  <c r="U222" i="49"/>
  <c r="U332" i="59"/>
  <c r="AG332" i="51"/>
  <c r="AG222" i="51"/>
  <c r="AG222" i="62"/>
  <c r="Q107" i="53"/>
  <c r="Q220" i="47"/>
  <c r="Q220" i="48"/>
  <c r="Q108" i="53"/>
  <c r="Q221" i="48"/>
  <c r="U112" i="53"/>
  <c r="AG225" i="62" s="1"/>
  <c r="W112" i="53"/>
  <c r="AI225" i="62" s="1"/>
  <c r="V111" i="53"/>
  <c r="AH224" i="62" s="1"/>
  <c r="T333" i="49"/>
  <c r="T223" i="49"/>
  <c r="T333" i="59"/>
  <c r="AF223" i="62"/>
  <c r="AF223" i="51"/>
  <c r="AF333" i="51"/>
  <c r="R221" i="49"/>
  <c r="R331" i="49"/>
  <c r="R331" i="59"/>
  <c r="AD221" i="51"/>
  <c r="AD221" i="62"/>
  <c r="AD331" i="51"/>
  <c r="O226" i="49"/>
  <c r="O336" i="49"/>
  <c r="O336" i="59"/>
  <c r="AA336" i="51"/>
  <c r="AA226" i="51"/>
  <c r="U226" i="49"/>
  <c r="U336" i="59"/>
  <c r="U336" i="49"/>
  <c r="AG336" i="51"/>
  <c r="AG226" i="51"/>
  <c r="S220" i="49"/>
  <c r="S330" i="49"/>
  <c r="S330" i="59"/>
  <c r="AE330" i="51"/>
  <c r="AE220" i="62"/>
  <c r="AE220" i="51"/>
  <c r="Q109" i="53"/>
  <c r="Q222" i="48"/>
  <c r="Q106" i="53"/>
  <c r="Q219" i="47"/>
  <c r="Q219" i="48"/>
  <c r="Q111" i="53"/>
  <c r="AC224" i="62" s="1"/>
  <c r="Q110" i="53"/>
  <c r="Q223" i="48"/>
  <c r="Q113" i="53"/>
  <c r="AC226" i="62" s="1"/>
  <c r="AD228" i="51"/>
  <c r="AD338" i="51"/>
  <c r="W222" i="49"/>
  <c r="W332" i="59"/>
  <c r="W332" i="49"/>
  <c r="AI332" i="51"/>
  <c r="AI222" i="51"/>
  <c r="AI222" i="62"/>
  <c r="T224" i="49"/>
  <c r="T334" i="49"/>
  <c r="T334" i="59"/>
  <c r="AF224" i="51"/>
  <c r="AF334" i="51"/>
  <c r="S222" i="49"/>
  <c r="S332" i="59"/>
  <c r="S332" i="49"/>
  <c r="AE222" i="62"/>
  <c r="AE332" i="51"/>
  <c r="AE222" i="51"/>
  <c r="O333" i="49"/>
  <c r="O333" i="59"/>
  <c r="O223" i="49"/>
  <c r="AA223" i="51"/>
  <c r="AA333" i="51"/>
  <c r="AA223" i="62"/>
  <c r="V222" i="49"/>
  <c r="V332" i="49"/>
  <c r="V332" i="59"/>
  <c r="AH332" i="51"/>
  <c r="AH222" i="51"/>
  <c r="AH222" i="62"/>
  <c r="V329" i="49"/>
  <c r="V219" i="49"/>
  <c r="V329" i="59"/>
  <c r="AH219" i="62"/>
  <c r="AH219" i="51"/>
  <c r="AH329" i="51"/>
  <c r="Q112" i="53"/>
  <c r="AC225" i="62" s="1"/>
  <c r="T114" i="53"/>
  <c r="AF227" i="62" s="1"/>
  <c r="AA228" i="51"/>
  <c r="AA338" i="51"/>
  <c r="O329" i="59"/>
  <c r="O219" i="49"/>
  <c r="O329" i="49"/>
  <c r="AA219" i="62"/>
  <c r="AA219" i="51"/>
  <c r="AA329" i="51"/>
  <c r="W226" i="49"/>
  <c r="W336" i="59"/>
  <c r="W336" i="49"/>
  <c r="AI336" i="51"/>
  <c r="AI226" i="51"/>
  <c r="T331" i="59"/>
  <c r="T331" i="49"/>
  <c r="T221" i="49"/>
  <c r="AF331" i="51"/>
  <c r="AF221" i="51"/>
  <c r="AF221" i="62"/>
  <c r="R330" i="49"/>
  <c r="R330" i="59"/>
  <c r="R220" i="49"/>
  <c r="AD330" i="51"/>
  <c r="AD220" i="62"/>
  <c r="AD220" i="51"/>
  <c r="S224" i="49"/>
  <c r="S334" i="49"/>
  <c r="S334" i="59"/>
  <c r="AE334" i="51"/>
  <c r="AE224" i="51"/>
  <c r="V331" i="49"/>
  <c r="V331" i="59"/>
  <c r="V221" i="49"/>
  <c r="AH221" i="51"/>
  <c r="AH331" i="51"/>
  <c r="AH221" i="62"/>
  <c r="V110" i="53"/>
  <c r="V223" i="48"/>
  <c r="R114" i="53"/>
  <c r="AD227" i="62" s="1"/>
  <c r="S114" i="53"/>
  <c r="AE227" i="62" s="1"/>
  <c r="S115" i="53"/>
  <c r="AE228" i="62" s="1"/>
  <c r="U114" i="53"/>
  <c r="AG227" i="62" s="1"/>
  <c r="R333" i="49"/>
  <c r="R223" i="49"/>
  <c r="R333" i="59"/>
  <c r="AD333" i="51"/>
  <c r="AD223" i="62"/>
  <c r="AD223" i="51"/>
  <c r="S219" i="49"/>
  <c r="S329" i="59"/>
  <c r="S329" i="49"/>
  <c r="AE219" i="51"/>
  <c r="AE219" i="62"/>
  <c r="AE329" i="51"/>
  <c r="P111" i="53"/>
  <c r="AB224" i="62" s="1"/>
  <c r="W329" i="49"/>
  <c r="W329" i="59"/>
  <c r="W219" i="49"/>
  <c r="AI219" i="51"/>
  <c r="AI219" i="62"/>
  <c r="AI329" i="51"/>
  <c r="P227" i="49"/>
  <c r="P337" i="49"/>
  <c r="AB227" i="51"/>
  <c r="P337" i="59"/>
  <c r="AB337" i="51"/>
  <c r="V330" i="59"/>
  <c r="V220" i="49"/>
  <c r="V330" i="49"/>
  <c r="AH220" i="51"/>
  <c r="AH330" i="51"/>
  <c r="AH220" i="62"/>
  <c r="T330" i="59"/>
  <c r="T220" i="49"/>
  <c r="T330" i="49"/>
  <c r="AF330" i="51"/>
  <c r="AF220" i="51"/>
  <c r="AF220" i="62"/>
  <c r="R226" i="49"/>
  <c r="R336" i="49"/>
  <c r="R336" i="59"/>
  <c r="AD336" i="51"/>
  <c r="AD226" i="51"/>
  <c r="S338" i="49" l="1"/>
  <c r="S338" i="59"/>
  <c r="Q115" i="53"/>
  <c r="AC228" i="62" s="1"/>
  <c r="W110" i="53"/>
  <c r="W223" i="48"/>
  <c r="Q332" i="49"/>
  <c r="Q332" i="59"/>
  <c r="Q222" i="49"/>
  <c r="AC222" i="51"/>
  <c r="AC332" i="51"/>
  <c r="AC222" i="62"/>
  <c r="O224" i="49"/>
  <c r="O334" i="49"/>
  <c r="O334" i="59"/>
  <c r="AA224" i="51"/>
  <c r="AA334" i="51"/>
  <c r="P224" i="49"/>
  <c r="P334" i="49"/>
  <c r="P334" i="59"/>
  <c r="AB334" i="51"/>
  <c r="AB224" i="51"/>
  <c r="Q330" i="49"/>
  <c r="Q330" i="59"/>
  <c r="Q220" i="49"/>
  <c r="AC220" i="62"/>
  <c r="AC220" i="51"/>
  <c r="AC330" i="51"/>
  <c r="O225" i="49"/>
  <c r="O335" i="49"/>
  <c r="O335" i="59"/>
  <c r="AA335" i="51"/>
  <c r="AA225" i="51"/>
  <c r="R227" i="49"/>
  <c r="R337" i="49"/>
  <c r="AD227" i="51"/>
  <c r="R337" i="59"/>
  <c r="AD337" i="51"/>
  <c r="Q226" i="49"/>
  <c r="Q336" i="49"/>
  <c r="Q336" i="59"/>
  <c r="AC336" i="51"/>
  <c r="AC226" i="51"/>
  <c r="W225" i="49"/>
  <c r="W335" i="49"/>
  <c r="W335" i="59"/>
  <c r="AI225" i="51"/>
  <c r="AI335" i="51"/>
  <c r="V225" i="49"/>
  <c r="V335" i="49"/>
  <c r="V335" i="59"/>
  <c r="AH225" i="51"/>
  <c r="AH335" i="51"/>
  <c r="Q114" i="53"/>
  <c r="AC227" i="62" s="1"/>
  <c r="Q225" i="49"/>
  <c r="Q335" i="49"/>
  <c r="Q335" i="59"/>
  <c r="AC335" i="51"/>
  <c r="AC225" i="51"/>
  <c r="Q219" i="49"/>
  <c r="Q329" i="49"/>
  <c r="Q329" i="59"/>
  <c r="AC329" i="51"/>
  <c r="AC219" i="51"/>
  <c r="AC219" i="62"/>
  <c r="V226" i="49"/>
  <c r="V336" i="49"/>
  <c r="V336" i="59"/>
  <c r="AH336" i="51"/>
  <c r="AH226" i="51"/>
  <c r="V114" i="53"/>
  <c r="AH227" i="62" s="1"/>
  <c r="Q331" i="49"/>
  <c r="Q331" i="59"/>
  <c r="Q221" i="49"/>
  <c r="AC221" i="62"/>
  <c r="AC221" i="51"/>
  <c r="AC331" i="51"/>
  <c r="S225" i="49"/>
  <c r="S335" i="49"/>
  <c r="S335" i="59"/>
  <c r="AE335" i="51"/>
  <c r="AE225" i="51"/>
  <c r="S337" i="49"/>
  <c r="S227" i="49"/>
  <c r="AE227" i="51"/>
  <c r="S337" i="59"/>
  <c r="AE337" i="51"/>
  <c r="V224" i="49"/>
  <c r="V334" i="49"/>
  <c r="V334" i="59"/>
  <c r="AH224" i="51"/>
  <c r="AH334" i="51"/>
  <c r="U227" i="49"/>
  <c r="U337" i="49"/>
  <c r="AG227" i="51"/>
  <c r="AG337" i="51"/>
  <c r="U337" i="59"/>
  <c r="T337" i="49"/>
  <c r="T227" i="49"/>
  <c r="AF227" i="51"/>
  <c r="T337" i="59"/>
  <c r="AF337" i="51"/>
  <c r="Q224" i="49"/>
  <c r="Q334" i="49"/>
  <c r="Q334" i="59"/>
  <c r="AC334" i="51"/>
  <c r="AC224" i="51"/>
  <c r="U224" i="49"/>
  <c r="U334" i="49"/>
  <c r="U334" i="59"/>
  <c r="AG224" i="51"/>
  <c r="AG334" i="51"/>
  <c r="O337" i="49"/>
  <c r="O227" i="49"/>
  <c r="AA227" i="51"/>
  <c r="O337" i="59"/>
  <c r="AA337" i="51"/>
  <c r="AE228" i="51"/>
  <c r="AE338" i="51"/>
  <c r="V333" i="49"/>
  <c r="V223" i="49"/>
  <c r="V333" i="59"/>
  <c r="AH223" i="62"/>
  <c r="AH333" i="51"/>
  <c r="AH223" i="51"/>
  <c r="Q333" i="49"/>
  <c r="Q223" i="49"/>
  <c r="AC333" i="51"/>
  <c r="Q333" i="59"/>
  <c r="AC223" i="51"/>
  <c r="AC223" i="62"/>
  <c r="U225" i="49"/>
  <c r="U335" i="49"/>
  <c r="U335" i="59"/>
  <c r="AG225" i="51"/>
  <c r="AG335" i="51"/>
  <c r="W227" i="49"/>
  <c r="W337" i="49"/>
  <c r="AI227" i="51"/>
  <c r="W337" i="59"/>
  <c r="AI337" i="51"/>
  <c r="R224" i="49"/>
  <c r="R334" i="49"/>
  <c r="R334" i="59"/>
  <c r="AD224" i="51"/>
  <c r="AD334" i="51"/>
  <c r="Q338" i="49" l="1"/>
  <c r="Q338" i="59"/>
  <c r="Q227" i="49"/>
  <c r="Q337" i="49"/>
  <c r="AC227" i="51"/>
  <c r="Q337" i="59"/>
  <c r="AC337" i="51"/>
  <c r="V227" i="49"/>
  <c r="V337" i="49"/>
  <c r="AH227" i="51"/>
  <c r="V337" i="59"/>
  <c r="AH337" i="51"/>
  <c r="W333" i="49"/>
  <c r="W223" i="49"/>
  <c r="W333" i="59"/>
  <c r="AI223" i="51"/>
  <c r="AI333" i="51"/>
  <c r="AI223" i="62"/>
  <c r="AC228" i="51"/>
  <c r="AC338" i="51"/>
  <c r="W53" i="40" l="1"/>
  <c r="AP53" i="40" l="1"/>
  <c r="N100" i="53" l="1"/>
  <c r="N213" i="48"/>
  <c r="N213" i="47"/>
  <c r="N323" i="47"/>
  <c r="X101" i="53"/>
  <c r="X324" i="47"/>
  <c r="X214" i="47"/>
  <c r="X214" i="48"/>
  <c r="N98" i="53"/>
  <c r="N211" i="48"/>
  <c r="N211" i="47"/>
  <c r="N321" i="47"/>
  <c r="N101" i="53"/>
  <c r="N214" i="47"/>
  <c r="N214" i="48"/>
  <c r="N324" i="47"/>
  <c r="X98" i="53"/>
  <c r="X211" i="47"/>
  <c r="X211" i="48"/>
  <c r="X321" i="47"/>
  <c r="N99" i="53"/>
  <c r="N212" i="47"/>
  <c r="N212" i="48"/>
  <c r="N322" i="47"/>
  <c r="X100" i="53"/>
  <c r="X213" i="47"/>
  <c r="X213" i="48"/>
  <c r="X323" i="47"/>
  <c r="X99" i="53"/>
  <c r="X212" i="47"/>
  <c r="X212" i="48"/>
  <c r="X322" i="47"/>
  <c r="N324" i="49" l="1"/>
  <c r="N324" i="59"/>
  <c r="N214" i="49"/>
  <c r="N214" i="59"/>
  <c r="Z214" i="62"/>
  <c r="Z214" i="51"/>
  <c r="Z324" i="62"/>
  <c r="Z324" i="51"/>
  <c r="X323" i="49"/>
  <c r="X213" i="59"/>
  <c r="X213" i="49"/>
  <c r="X323" i="59"/>
  <c r="AJ323" i="51"/>
  <c r="AJ213" i="51"/>
  <c r="AJ323" i="62"/>
  <c r="AJ213" i="62"/>
  <c r="X324" i="59"/>
  <c r="X214" i="49"/>
  <c r="X214" i="59"/>
  <c r="X324" i="49"/>
  <c r="AJ324" i="62"/>
  <c r="AJ324" i="51"/>
  <c r="AJ214" i="62"/>
  <c r="AJ214" i="51"/>
  <c r="X321" i="49"/>
  <c r="X321" i="59"/>
  <c r="X211" i="49"/>
  <c r="X211" i="59"/>
  <c r="AJ321" i="62"/>
  <c r="AJ211" i="51"/>
  <c r="AJ321" i="51"/>
  <c r="AJ211" i="62"/>
  <c r="X212" i="59"/>
  <c r="X212" i="49"/>
  <c r="X322" i="59"/>
  <c r="X322" i="49"/>
  <c r="AJ212" i="62"/>
  <c r="AJ322" i="62"/>
  <c r="AJ322" i="51"/>
  <c r="AJ212" i="51"/>
  <c r="N321" i="59"/>
  <c r="N211" i="49"/>
  <c r="N321" i="49"/>
  <c r="N211" i="59"/>
  <c r="Z211" i="62"/>
  <c r="Z321" i="62"/>
  <c r="Z321" i="51"/>
  <c r="Z211" i="51"/>
  <c r="N322" i="49"/>
  <c r="N322" i="59"/>
  <c r="N212" i="59"/>
  <c r="N212" i="49"/>
  <c r="Z212" i="51"/>
  <c r="Z322" i="51"/>
  <c r="Z212" i="62"/>
  <c r="Z322" i="62"/>
  <c r="N323" i="59"/>
  <c r="N213" i="59"/>
  <c r="N213" i="49"/>
  <c r="N323" i="49"/>
  <c r="Z323" i="62"/>
  <c r="Z323" i="51"/>
  <c r="Z213" i="62"/>
  <c r="Z213" i="51"/>
  <c r="W54" i="40" l="1"/>
  <c r="W55" i="40"/>
  <c r="AP54" i="40" l="1"/>
  <c r="AP55" i="40"/>
  <c r="N104" i="53" l="1"/>
  <c r="N217" i="47"/>
  <c r="N217" i="48"/>
  <c r="N327" i="47"/>
  <c r="X104" i="53"/>
  <c r="X217" i="47"/>
  <c r="X217" i="48"/>
  <c r="X327" i="47"/>
  <c r="N102" i="53"/>
  <c r="N215" i="48"/>
  <c r="N215" i="47"/>
  <c r="N325" i="47"/>
  <c r="X102" i="53"/>
  <c r="X325" i="47"/>
  <c r="X215" i="48"/>
  <c r="X215" i="47"/>
  <c r="X103" i="53"/>
  <c r="X216" i="48"/>
  <c r="X326" i="47"/>
  <c r="X216" i="47"/>
  <c r="X105" i="53"/>
  <c r="X218" i="48"/>
  <c r="X218" i="47"/>
  <c r="N105" i="53"/>
  <c r="N218" i="47"/>
  <c r="N218" i="48"/>
  <c r="N103" i="53"/>
  <c r="N216" i="47"/>
  <c r="N216" i="48"/>
  <c r="N326" i="47"/>
  <c r="X108" i="53" l="1"/>
  <c r="X221" i="48"/>
  <c r="X215" i="59"/>
  <c r="X325" i="59"/>
  <c r="X215" i="49"/>
  <c r="X325" i="49"/>
  <c r="AJ325" i="62"/>
  <c r="AJ325" i="51"/>
  <c r="AJ215" i="62"/>
  <c r="AJ215" i="51"/>
  <c r="N108" i="53"/>
  <c r="N221" i="48"/>
  <c r="N109" i="53"/>
  <c r="N222" i="48"/>
  <c r="X113" i="53"/>
  <c r="AJ226" i="62" s="1"/>
  <c r="N328" i="49"/>
  <c r="N218" i="49"/>
  <c r="N328" i="59"/>
  <c r="Z218" i="62"/>
  <c r="Z218" i="51"/>
  <c r="Z328" i="51"/>
  <c r="X109" i="53"/>
  <c r="X222" i="48"/>
  <c r="N107" i="53"/>
  <c r="N220" i="48"/>
  <c r="N220" i="47"/>
  <c r="X327" i="59"/>
  <c r="X217" i="49"/>
  <c r="X327" i="49"/>
  <c r="AJ327" i="51"/>
  <c r="AJ217" i="51"/>
  <c r="AJ327" i="62"/>
  <c r="AJ217" i="62"/>
  <c r="X107" i="53"/>
  <c r="X220" i="48"/>
  <c r="X220" i="47"/>
  <c r="N113" i="53"/>
  <c r="Z226" i="62" s="1"/>
  <c r="X326" i="59"/>
  <c r="X326" i="49"/>
  <c r="X216" i="49"/>
  <c r="AJ216" i="62"/>
  <c r="AJ326" i="51"/>
  <c r="AJ216" i="51"/>
  <c r="AJ326" i="62"/>
  <c r="N106" i="53"/>
  <c r="N219" i="48"/>
  <c r="N219" i="47"/>
  <c r="X111" i="53"/>
  <c r="AJ224" i="62" s="1"/>
  <c r="N110" i="53"/>
  <c r="N223" i="48"/>
  <c r="N216" i="49"/>
  <c r="N326" i="49"/>
  <c r="N326" i="59"/>
  <c r="Z326" i="51"/>
  <c r="Z216" i="51"/>
  <c r="Z216" i="62"/>
  <c r="Z326" i="62"/>
  <c r="N215" i="59"/>
  <c r="N325" i="59"/>
  <c r="N325" i="49"/>
  <c r="N215" i="49"/>
  <c r="Z325" i="51"/>
  <c r="Z215" i="62"/>
  <c r="Z325" i="62"/>
  <c r="Z215" i="51"/>
  <c r="X110" i="53"/>
  <c r="X223" i="48"/>
  <c r="X328" i="59"/>
  <c r="X218" i="49"/>
  <c r="X328" i="49"/>
  <c r="AJ218" i="62"/>
  <c r="AJ328" i="51"/>
  <c r="AJ218" i="51"/>
  <c r="X106" i="53"/>
  <c r="X219" i="48"/>
  <c r="X219" i="47"/>
  <c r="N217" i="49"/>
  <c r="N327" i="59"/>
  <c r="N327" i="49"/>
  <c r="Z217" i="51"/>
  <c r="Z217" i="62"/>
  <c r="Z327" i="51"/>
  <c r="Z327" i="62"/>
  <c r="N115" i="53"/>
  <c r="Z228" i="62" s="1"/>
  <c r="N338" i="49" l="1"/>
  <c r="N338" i="59"/>
  <c r="Z228" i="51"/>
  <c r="Z338" i="51"/>
  <c r="X333" i="49"/>
  <c r="X333" i="59"/>
  <c r="X223" i="49"/>
  <c r="AJ223" i="51"/>
  <c r="AJ223" i="62"/>
  <c r="AJ333" i="51"/>
  <c r="X226" i="49"/>
  <c r="X336" i="59"/>
  <c r="X336" i="49"/>
  <c r="AJ336" i="51"/>
  <c r="AJ226" i="51"/>
  <c r="X114" i="53"/>
  <c r="AJ227" i="62" s="1"/>
  <c r="X330" i="49"/>
  <c r="X330" i="59"/>
  <c r="X220" i="49"/>
  <c r="AJ220" i="62"/>
  <c r="AJ330" i="51"/>
  <c r="AJ220" i="51"/>
  <c r="X112" i="53"/>
  <c r="AJ225" i="62" s="1"/>
  <c r="X115" i="53"/>
  <c r="AJ228" i="62" s="1"/>
  <c r="X224" i="49"/>
  <c r="X334" i="49"/>
  <c r="X334" i="59"/>
  <c r="AJ334" i="51"/>
  <c r="AJ224" i="51"/>
  <c r="N331" i="59"/>
  <c r="N221" i="49"/>
  <c r="N331" i="49"/>
  <c r="Z331" i="51"/>
  <c r="Z221" i="51"/>
  <c r="Z221" i="62"/>
  <c r="N111" i="53"/>
  <c r="Z224" i="62" s="1"/>
  <c r="X219" i="49"/>
  <c r="X329" i="59"/>
  <c r="X329" i="49"/>
  <c r="AJ219" i="51"/>
  <c r="AJ219" i="62"/>
  <c r="AJ329" i="51"/>
  <c r="X222" i="49"/>
  <c r="X332" i="49"/>
  <c r="X332" i="59"/>
  <c r="AJ222" i="62"/>
  <c r="AJ332" i="51"/>
  <c r="AJ222" i="51"/>
  <c r="N226" i="49"/>
  <c r="N336" i="49"/>
  <c r="N336" i="59"/>
  <c r="Z336" i="51"/>
  <c r="Z226" i="51"/>
  <c r="N332" i="49"/>
  <c r="N332" i="59"/>
  <c r="N222" i="49"/>
  <c r="Z222" i="51"/>
  <c r="Z222" i="62"/>
  <c r="Z332" i="51"/>
  <c r="N114" i="53"/>
  <c r="Z227" i="62" s="1"/>
  <c r="N220" i="49"/>
  <c r="N330" i="49"/>
  <c r="N330" i="59"/>
  <c r="Z220" i="62"/>
  <c r="Z330" i="51"/>
  <c r="Z220" i="51"/>
  <c r="N333" i="49"/>
  <c r="N223" i="49"/>
  <c r="N333" i="59"/>
  <c r="Z333" i="51"/>
  <c r="Z223" i="62"/>
  <c r="Z223" i="51"/>
  <c r="N112" i="53"/>
  <c r="Z225" i="62" s="1"/>
  <c r="N219" i="49"/>
  <c r="N329" i="49"/>
  <c r="N329" i="59"/>
  <c r="Z219" i="62"/>
  <c r="Z219" i="51"/>
  <c r="Z329" i="51"/>
  <c r="X331" i="49"/>
  <c r="X221" i="49"/>
  <c r="X331" i="59"/>
  <c r="AJ221" i="62"/>
  <c r="AJ331" i="51"/>
  <c r="AJ221" i="51"/>
  <c r="X338" i="49" l="1"/>
  <c r="X338" i="59"/>
  <c r="X225" i="49"/>
  <c r="X335" i="49"/>
  <c r="X335" i="59"/>
  <c r="AJ335" i="51"/>
  <c r="AJ225" i="51"/>
  <c r="AJ228" i="51"/>
  <c r="AJ338" i="51"/>
  <c r="N224" i="49"/>
  <c r="N334" i="49"/>
  <c r="N334" i="59"/>
  <c r="Z224" i="51"/>
  <c r="Z334" i="51"/>
  <c r="N337" i="49"/>
  <c r="N227" i="49"/>
  <c r="Z227" i="51"/>
  <c r="N337" i="59"/>
  <c r="Z337" i="51"/>
  <c r="X227" i="49"/>
  <c r="X337" i="49"/>
  <c r="AJ227" i="51"/>
  <c r="X337" i="59"/>
  <c r="AJ337" i="51"/>
  <c r="N225" i="49"/>
  <c r="N335" i="49"/>
  <c r="N335" i="59"/>
  <c r="Z225" i="51"/>
  <c r="Z335" i="51"/>
  <c r="BD45" i="36" l="1"/>
  <c r="BD45" i="64"/>
  <c r="BK45" i="64"/>
  <c r="BK45" i="36"/>
  <c r="AU45" i="36"/>
  <c r="AU45" i="64"/>
  <c r="BE45" i="36"/>
  <c r="BE45" i="64"/>
  <c r="I99" i="64" l="1"/>
  <c r="AD99" i="64" s="1"/>
  <c r="E99" i="36"/>
  <c r="Z99" i="36" s="1"/>
  <c r="AU46" i="36"/>
  <c r="AU99" i="36" s="1"/>
  <c r="D99" i="64"/>
  <c r="Y99" i="64" s="1"/>
  <c r="AT46" i="64"/>
  <c r="BA46" i="64"/>
  <c r="U99" i="36"/>
  <c r="AP99" i="36" s="1"/>
  <c r="BK46" i="36"/>
  <c r="BK99" i="36" s="1"/>
  <c r="H99" i="36"/>
  <c r="AC99" i="36" s="1"/>
  <c r="O99" i="36"/>
  <c r="AJ99" i="36" s="1"/>
  <c r="BE46" i="36"/>
  <c r="BE99" i="36" s="1"/>
  <c r="D99" i="36"/>
  <c r="Y99" i="36" s="1"/>
  <c r="AT46" i="36"/>
  <c r="N99" i="36"/>
  <c r="AI99" i="36" s="1"/>
  <c r="BD46" i="36"/>
  <c r="BD99" i="36" s="1"/>
  <c r="BA46" i="36"/>
  <c r="BI46" i="64"/>
  <c r="AS46" i="64"/>
  <c r="U99" i="64"/>
  <c r="AP99" i="64" s="1"/>
  <c r="BK46" i="64"/>
  <c r="BK99" i="64" s="1"/>
  <c r="O99" i="64"/>
  <c r="AJ99" i="64" s="1"/>
  <c r="BE46" i="64"/>
  <c r="BE99" i="64" s="1"/>
  <c r="BC46" i="64"/>
  <c r="N99" i="64"/>
  <c r="AI99" i="64" s="1"/>
  <c r="BD46" i="64"/>
  <c r="BD99" i="64" s="1"/>
  <c r="B99" i="36"/>
  <c r="W99" i="36" s="1"/>
  <c r="AR46" i="36"/>
  <c r="BI46" i="36"/>
  <c r="AS46" i="36"/>
  <c r="I99" i="36"/>
  <c r="AD99" i="36" s="1"/>
  <c r="AY46" i="36"/>
  <c r="BC46" i="36"/>
  <c r="BB45" i="36"/>
  <c r="B99" i="64"/>
  <c r="W99" i="64" s="1"/>
  <c r="AR46" i="64"/>
  <c r="AV46" i="36"/>
  <c r="K99" i="64"/>
  <c r="AF99" i="64" s="1"/>
  <c r="S99" i="64"/>
  <c r="AN99" i="64" s="1"/>
  <c r="AY46" i="64"/>
  <c r="AX46" i="36"/>
  <c r="BB45" i="64"/>
  <c r="L99" i="64"/>
  <c r="AG99" i="64" s="1"/>
  <c r="BB46" i="64"/>
  <c r="J99" i="36"/>
  <c r="AE99" i="36" s="1"/>
  <c r="AZ46" i="36"/>
  <c r="AV46" i="64"/>
  <c r="AR45" i="64"/>
  <c r="G99" i="36"/>
  <c r="AB99" i="36" s="1"/>
  <c r="AW46" i="36"/>
  <c r="H99" i="64"/>
  <c r="AC99" i="64" s="1"/>
  <c r="AX46" i="64"/>
  <c r="L99" i="36"/>
  <c r="AG99" i="36" s="1"/>
  <c r="BB46" i="36"/>
  <c r="AT45" i="36"/>
  <c r="J99" i="64"/>
  <c r="AE99" i="64" s="1"/>
  <c r="AZ46" i="64"/>
  <c r="AR45" i="36"/>
  <c r="M99" i="64"/>
  <c r="AH99" i="64" s="1"/>
  <c r="G99" i="64"/>
  <c r="AB99" i="64" s="1"/>
  <c r="AW46" i="64"/>
  <c r="BJ45" i="64"/>
  <c r="AT45" i="64"/>
  <c r="T99" i="64"/>
  <c r="AO99" i="64" s="1"/>
  <c r="BJ46" i="64"/>
  <c r="E99" i="64"/>
  <c r="Z99" i="64" s="1"/>
  <c r="AU46" i="64"/>
  <c r="AU99" i="64" s="1"/>
  <c r="BJ45" i="36"/>
  <c r="T99" i="36"/>
  <c r="AO99" i="36" s="1"/>
  <c r="BJ46" i="36"/>
  <c r="BB99" i="64" l="1"/>
  <c r="BJ99" i="64"/>
  <c r="U100" i="64"/>
  <c r="AP100" i="64" s="1"/>
  <c r="BK47" i="64"/>
  <c r="BK100" i="64" s="1"/>
  <c r="K100" i="36"/>
  <c r="AF100" i="36" s="1"/>
  <c r="BA47" i="36"/>
  <c r="BA100" i="36" s="1"/>
  <c r="C100" i="36"/>
  <c r="X100" i="36" s="1"/>
  <c r="AS47" i="36"/>
  <c r="AS100" i="36" s="1"/>
  <c r="S100" i="36"/>
  <c r="AN100" i="36" s="1"/>
  <c r="BI47" i="36"/>
  <c r="BI100" i="36" s="1"/>
  <c r="BI45" i="36"/>
  <c r="BI99" i="36" s="1"/>
  <c r="BA45" i="36"/>
  <c r="BA99" i="36" s="1"/>
  <c r="M100" i="36"/>
  <c r="AH100" i="36" s="1"/>
  <c r="BC47" i="36"/>
  <c r="BC100" i="36" s="1"/>
  <c r="F100" i="64"/>
  <c r="AA100" i="64" s="1"/>
  <c r="AV47" i="64"/>
  <c r="AV100" i="64" s="1"/>
  <c r="AW45" i="36"/>
  <c r="U100" i="36"/>
  <c r="AP100" i="36" s="1"/>
  <c r="BK47" i="36"/>
  <c r="BK100" i="36" s="1"/>
  <c r="K100" i="64"/>
  <c r="AF100" i="64" s="1"/>
  <c r="BA47" i="64"/>
  <c r="BA100" i="64" s="1"/>
  <c r="C100" i="64"/>
  <c r="X100" i="64" s="1"/>
  <c r="AS47" i="64"/>
  <c r="AS100" i="64" s="1"/>
  <c r="S100" i="64"/>
  <c r="AN100" i="64" s="1"/>
  <c r="BI47" i="64"/>
  <c r="BI100" i="64" s="1"/>
  <c r="AS45" i="64"/>
  <c r="AS99" i="64" s="1"/>
  <c r="F100" i="36"/>
  <c r="AA100" i="36" s="1"/>
  <c r="AV47" i="36"/>
  <c r="AV100" i="36" s="1"/>
  <c r="AW45" i="64"/>
  <c r="G100" i="64"/>
  <c r="AB100" i="64" s="1"/>
  <c r="AW47" i="64"/>
  <c r="AW100" i="64" s="1"/>
  <c r="AV45" i="36"/>
  <c r="BC45" i="36"/>
  <c r="BC99" i="36" s="1"/>
  <c r="T100" i="36"/>
  <c r="AO100" i="36" s="1"/>
  <c r="BJ47" i="36"/>
  <c r="BJ100" i="36" s="1"/>
  <c r="S99" i="36"/>
  <c r="AN99" i="36" s="1"/>
  <c r="AS45" i="36"/>
  <c r="K99" i="36"/>
  <c r="AF99" i="36" s="1"/>
  <c r="O100" i="64"/>
  <c r="AJ100" i="64" s="1"/>
  <c r="BE47" i="64"/>
  <c r="BE100" i="64" s="1"/>
  <c r="AT99" i="64"/>
  <c r="I100" i="36"/>
  <c r="AD100" i="36" s="1"/>
  <c r="AY47" i="36"/>
  <c r="AY100" i="36" s="1"/>
  <c r="G100" i="36"/>
  <c r="AB100" i="36" s="1"/>
  <c r="AW47" i="36"/>
  <c r="AW100" i="36" s="1"/>
  <c r="AV45" i="64"/>
  <c r="BC45" i="64"/>
  <c r="BC99" i="64" s="1"/>
  <c r="T100" i="64"/>
  <c r="AO100" i="64" s="1"/>
  <c r="BJ47" i="64"/>
  <c r="BJ100" i="64" s="1"/>
  <c r="J100" i="36"/>
  <c r="AE100" i="36" s="1"/>
  <c r="AZ47" i="36"/>
  <c r="AZ100" i="36" s="1"/>
  <c r="AR99" i="36"/>
  <c r="C99" i="64"/>
  <c r="X99" i="64" s="1"/>
  <c r="O100" i="36"/>
  <c r="AJ100" i="36" s="1"/>
  <c r="BE47" i="36"/>
  <c r="BE100" i="36" s="1"/>
  <c r="I100" i="64"/>
  <c r="AD100" i="64" s="1"/>
  <c r="AY47" i="64"/>
  <c r="AY100" i="64" s="1"/>
  <c r="BJ99" i="36"/>
  <c r="BB99" i="36"/>
  <c r="E100" i="64"/>
  <c r="Z100" i="64" s="1"/>
  <c r="AU47" i="64"/>
  <c r="AU100" i="64" s="1"/>
  <c r="J100" i="64"/>
  <c r="AE100" i="64" s="1"/>
  <c r="AZ47" i="64"/>
  <c r="AZ100" i="64" s="1"/>
  <c r="AX45" i="36"/>
  <c r="AX99" i="36" s="1"/>
  <c r="AY45" i="64"/>
  <c r="AY99" i="64" s="1"/>
  <c r="E100" i="36"/>
  <c r="Z100" i="36" s="1"/>
  <c r="AU47" i="36"/>
  <c r="AU100" i="36" s="1"/>
  <c r="F99" i="36"/>
  <c r="AA99" i="36" s="1"/>
  <c r="AZ45" i="64"/>
  <c r="AZ99" i="64" s="1"/>
  <c r="D100" i="36"/>
  <c r="Y100" i="36" s="1"/>
  <c r="AT47" i="36"/>
  <c r="AT100" i="36" s="1"/>
  <c r="AX45" i="64"/>
  <c r="AY45" i="36"/>
  <c r="N100" i="64"/>
  <c r="AI100" i="64" s="1"/>
  <c r="BD47" i="64"/>
  <c r="BD100" i="64" s="1"/>
  <c r="B100" i="36"/>
  <c r="W100" i="36" s="1"/>
  <c r="AR47" i="36"/>
  <c r="AR100" i="36" s="1"/>
  <c r="H100" i="36"/>
  <c r="AC100" i="36" s="1"/>
  <c r="AX47" i="36"/>
  <c r="AX100" i="36" s="1"/>
  <c r="F99" i="64"/>
  <c r="AA99" i="64" s="1"/>
  <c r="AR99" i="64"/>
  <c r="M99" i="36"/>
  <c r="AH99" i="36" s="1"/>
  <c r="AZ45" i="36"/>
  <c r="D100" i="64"/>
  <c r="Y100" i="64" s="1"/>
  <c r="AT47" i="64"/>
  <c r="AT99" i="36"/>
  <c r="L100" i="36"/>
  <c r="AG100" i="36" s="1"/>
  <c r="BB47" i="36"/>
  <c r="BB100" i="36" s="1"/>
  <c r="N100" i="36"/>
  <c r="AI100" i="36" s="1"/>
  <c r="BD47" i="36"/>
  <c r="BD100" i="36" s="1"/>
  <c r="B100" i="64"/>
  <c r="W100" i="64" s="1"/>
  <c r="AR47" i="64"/>
  <c r="AR100" i="64" s="1"/>
  <c r="H100" i="64"/>
  <c r="AC100" i="64" s="1"/>
  <c r="AX47" i="64"/>
  <c r="AX100" i="64" s="1"/>
  <c r="BI45" i="64"/>
  <c r="BA45" i="64"/>
  <c r="BA99" i="64" s="1"/>
  <c r="C99" i="36"/>
  <c r="X99" i="36" s="1"/>
  <c r="M100" i="64"/>
  <c r="AH100" i="64" s="1"/>
  <c r="BC47" i="64"/>
  <c r="BC100" i="64" s="1"/>
  <c r="L100" i="64"/>
  <c r="AG100" i="64" s="1"/>
  <c r="BB47" i="64"/>
  <c r="G101" i="64" l="1"/>
  <c r="AB101" i="64" s="1"/>
  <c r="AW48" i="64"/>
  <c r="D101" i="64"/>
  <c r="Y101" i="64" s="1"/>
  <c r="AT48" i="64"/>
  <c r="AT101" i="64" s="1"/>
  <c r="O101" i="64"/>
  <c r="AJ101" i="64" s="1"/>
  <c r="BE48" i="64"/>
  <c r="J101" i="64"/>
  <c r="AE101" i="64" s="1"/>
  <c r="AZ48" i="64"/>
  <c r="AZ101" i="64" s="1"/>
  <c r="B101" i="36"/>
  <c r="W101" i="36" s="1"/>
  <c r="AR48" i="36"/>
  <c r="AR101" i="36" s="1"/>
  <c r="F101" i="36"/>
  <c r="AA101" i="36" s="1"/>
  <c r="AV48" i="36"/>
  <c r="AV101" i="36" s="1"/>
  <c r="G101" i="36"/>
  <c r="AB101" i="36" s="1"/>
  <c r="AW48" i="36"/>
  <c r="AW101" i="36" s="1"/>
  <c r="BB100" i="64"/>
  <c r="AZ99" i="36"/>
  <c r="T101" i="64"/>
  <c r="AO101" i="64" s="1"/>
  <c r="BJ48" i="64"/>
  <c r="BJ101" i="64" s="1"/>
  <c r="BI99" i="64"/>
  <c r="O101" i="36"/>
  <c r="AJ101" i="36" s="1"/>
  <c r="BE48" i="36"/>
  <c r="BE101" i="36" s="1"/>
  <c r="M101" i="36"/>
  <c r="AH101" i="36" s="1"/>
  <c r="BC48" i="36"/>
  <c r="BC101" i="36" s="1"/>
  <c r="AW99" i="64"/>
  <c r="B101" i="64"/>
  <c r="W101" i="64" s="1"/>
  <c r="AR48" i="64"/>
  <c r="AR101" i="64" s="1"/>
  <c r="F101" i="64"/>
  <c r="AA101" i="64" s="1"/>
  <c r="AV48" i="64"/>
  <c r="AV101" i="64" s="1"/>
  <c r="S101" i="64"/>
  <c r="AN101" i="64" s="1"/>
  <c r="BI48" i="64"/>
  <c r="BI101" i="64" s="1"/>
  <c r="D101" i="36"/>
  <c r="Y101" i="36" s="1"/>
  <c r="AT48" i="36"/>
  <c r="AT101" i="36" s="1"/>
  <c r="T101" i="36"/>
  <c r="AO101" i="36" s="1"/>
  <c r="BJ48" i="36"/>
  <c r="BJ101" i="36" s="1"/>
  <c r="AV99" i="64"/>
  <c r="K101" i="36"/>
  <c r="AF101" i="36" s="1"/>
  <c r="BA48" i="36"/>
  <c r="BA101" i="36" s="1"/>
  <c r="AS99" i="36"/>
  <c r="M101" i="64"/>
  <c r="AH101" i="64" s="1"/>
  <c r="BC48" i="64"/>
  <c r="BC101" i="64" s="1"/>
  <c r="S101" i="36"/>
  <c r="AN101" i="36" s="1"/>
  <c r="BI48" i="36"/>
  <c r="BI101" i="36" s="1"/>
  <c r="AY99" i="36"/>
  <c r="C101" i="36"/>
  <c r="X101" i="36" s="1"/>
  <c r="AS48" i="36"/>
  <c r="AS101" i="36" s="1"/>
  <c r="K101" i="64"/>
  <c r="AF101" i="64" s="1"/>
  <c r="BA48" i="64"/>
  <c r="BA101" i="64" s="1"/>
  <c r="I101" i="64"/>
  <c r="AD101" i="64" s="1"/>
  <c r="AY48" i="64"/>
  <c r="AY101" i="64" s="1"/>
  <c r="J101" i="36"/>
  <c r="AE101" i="36" s="1"/>
  <c r="AZ48" i="36"/>
  <c r="AZ101" i="36" s="1"/>
  <c r="U101" i="64"/>
  <c r="AP101" i="64" s="1"/>
  <c r="BK48" i="64"/>
  <c r="BK101" i="64" s="1"/>
  <c r="C101" i="64"/>
  <c r="X101" i="64" s="1"/>
  <c r="AS48" i="64"/>
  <c r="AS101" i="64" s="1"/>
  <c r="I101" i="36"/>
  <c r="AD101" i="36" s="1"/>
  <c r="AY48" i="36"/>
  <c r="AY101" i="36" s="1"/>
  <c r="N101" i="36"/>
  <c r="AI101" i="36" s="1"/>
  <c r="BD48" i="36"/>
  <c r="BD101" i="36" s="1"/>
  <c r="AW99" i="36"/>
  <c r="E101" i="36"/>
  <c r="Z101" i="36" s="1"/>
  <c r="AU48" i="36"/>
  <c r="AU101" i="36" s="1"/>
  <c r="U101" i="36"/>
  <c r="AP101" i="36" s="1"/>
  <c r="BK48" i="36"/>
  <c r="BK101" i="36" s="1"/>
  <c r="H101" i="64"/>
  <c r="AC101" i="64" s="1"/>
  <c r="AX48" i="64"/>
  <c r="AX101" i="64" s="1"/>
  <c r="L101" i="36"/>
  <c r="AG101" i="36" s="1"/>
  <c r="BB48" i="36"/>
  <c r="BB101" i="36" s="1"/>
  <c r="N101" i="64"/>
  <c r="AI101" i="64" s="1"/>
  <c r="BD48" i="64"/>
  <c r="BD101" i="64" s="1"/>
  <c r="AT100" i="64"/>
  <c r="E101" i="64"/>
  <c r="Z101" i="64" s="1"/>
  <c r="AU48" i="64"/>
  <c r="AU101" i="64" s="1"/>
  <c r="AX99" i="64"/>
  <c r="AV99" i="36"/>
  <c r="H101" i="36"/>
  <c r="AC101" i="36" s="1"/>
  <c r="AX48" i="36"/>
  <c r="AX101" i="36" s="1"/>
  <c r="L101" i="64"/>
  <c r="AG101" i="64" s="1"/>
  <c r="BB48" i="64"/>
  <c r="BB101" i="64" s="1"/>
  <c r="S102" i="64" l="1"/>
  <c r="AN102" i="64" s="1"/>
  <c r="BI49" i="64"/>
  <c r="BI102" i="64" s="1"/>
  <c r="G102" i="64"/>
  <c r="AB102" i="64" s="1"/>
  <c r="AW49" i="64"/>
  <c r="O102" i="64"/>
  <c r="AJ102" i="64" s="1"/>
  <c r="BE49" i="64"/>
  <c r="BE102" i="64" s="1"/>
  <c r="D102" i="36"/>
  <c r="Y102" i="36" s="1"/>
  <c r="AT49" i="36"/>
  <c r="AT102" i="36" s="1"/>
  <c r="S102" i="36"/>
  <c r="AN102" i="36" s="1"/>
  <c r="BI49" i="36"/>
  <c r="BI102" i="36" s="1"/>
  <c r="K102" i="64"/>
  <c r="AF102" i="64" s="1"/>
  <c r="BA49" i="64"/>
  <c r="BA102" i="64" s="1"/>
  <c r="B102" i="64"/>
  <c r="W102" i="64" s="1"/>
  <c r="AR49" i="64"/>
  <c r="D102" i="64"/>
  <c r="Y102" i="64" s="1"/>
  <c r="AT49" i="64"/>
  <c r="AT102" i="64" s="1"/>
  <c r="J102" i="64"/>
  <c r="AE102" i="64" s="1"/>
  <c r="AZ49" i="64"/>
  <c r="N102" i="36"/>
  <c r="AI102" i="36" s="1"/>
  <c r="BD49" i="36"/>
  <c r="BD102" i="36" s="1"/>
  <c r="K102" i="36"/>
  <c r="AF102" i="36" s="1"/>
  <c r="BA49" i="36"/>
  <c r="BA102" i="36" s="1"/>
  <c r="B102" i="36"/>
  <c r="W102" i="36" s="1"/>
  <c r="AR49" i="36"/>
  <c r="AR102" i="36" s="1"/>
  <c r="F102" i="36"/>
  <c r="AA102" i="36" s="1"/>
  <c r="AV49" i="36"/>
  <c r="AV102" i="36" s="1"/>
  <c r="J102" i="36"/>
  <c r="AE102" i="36" s="1"/>
  <c r="AZ49" i="36"/>
  <c r="AZ102" i="36" s="1"/>
  <c r="N102" i="64"/>
  <c r="AI102" i="64" s="1"/>
  <c r="BD49" i="64"/>
  <c r="BD102" i="64" s="1"/>
  <c r="F102" i="64"/>
  <c r="AA102" i="64" s="1"/>
  <c r="AV49" i="64"/>
  <c r="AV102" i="64" s="1"/>
  <c r="BE101" i="64"/>
  <c r="H102" i="36"/>
  <c r="AC102" i="36" s="1"/>
  <c r="AX49" i="36"/>
  <c r="AX102" i="36" s="1"/>
  <c r="T102" i="36"/>
  <c r="AO102" i="36" s="1"/>
  <c r="BJ49" i="36"/>
  <c r="BJ102" i="36" s="1"/>
  <c r="H102" i="64"/>
  <c r="AC102" i="64" s="1"/>
  <c r="AX49" i="64"/>
  <c r="AX102" i="64" s="1"/>
  <c r="T102" i="64"/>
  <c r="AO102" i="64" s="1"/>
  <c r="BJ49" i="64"/>
  <c r="BJ102" i="64" s="1"/>
  <c r="L102" i="36"/>
  <c r="AG102" i="36" s="1"/>
  <c r="BB49" i="36"/>
  <c r="BB102" i="36" s="1"/>
  <c r="I102" i="64"/>
  <c r="AD102" i="64" s="1"/>
  <c r="AY49" i="64"/>
  <c r="AY102" i="64" s="1"/>
  <c r="M102" i="36"/>
  <c r="AH102" i="36" s="1"/>
  <c r="BC49" i="36"/>
  <c r="BC102" i="36" s="1"/>
  <c r="AW102" i="64"/>
  <c r="AW101" i="64"/>
  <c r="U102" i="36"/>
  <c r="AP102" i="36" s="1"/>
  <c r="BK49" i="36"/>
  <c r="BK102" i="36" s="1"/>
  <c r="E102" i="36"/>
  <c r="Z102" i="36" s="1"/>
  <c r="AU49" i="36"/>
  <c r="AU102" i="36" s="1"/>
  <c r="L102" i="64"/>
  <c r="AG102" i="64" s="1"/>
  <c r="BB49" i="64"/>
  <c r="BB102" i="64" s="1"/>
  <c r="I102" i="36"/>
  <c r="AD102" i="36" s="1"/>
  <c r="AY49" i="36"/>
  <c r="AY102" i="36" s="1"/>
  <c r="C102" i="64"/>
  <c r="X102" i="64" s="1"/>
  <c r="AS49" i="64"/>
  <c r="AS102" i="64" s="1"/>
  <c r="M102" i="64"/>
  <c r="AH102" i="64" s="1"/>
  <c r="BC49" i="64"/>
  <c r="BC102" i="64" s="1"/>
  <c r="U102" i="64"/>
  <c r="AP102" i="64" s="1"/>
  <c r="BK49" i="64"/>
  <c r="BK102" i="64" s="1"/>
  <c r="E102" i="64"/>
  <c r="Z102" i="64" s="1"/>
  <c r="AU49" i="64"/>
  <c r="AU102" i="64" s="1"/>
  <c r="G102" i="36"/>
  <c r="AB102" i="36" s="1"/>
  <c r="AW49" i="36"/>
  <c r="AW102" i="36" s="1"/>
  <c r="O102" i="36"/>
  <c r="AJ102" i="36" s="1"/>
  <c r="BE49" i="36"/>
  <c r="BE102" i="36" s="1"/>
  <c r="C102" i="36"/>
  <c r="X102" i="36" s="1"/>
  <c r="AS49" i="36"/>
  <c r="AS102" i="36" s="1"/>
  <c r="AR44" i="64" l="1"/>
  <c r="AR98" i="64" s="1"/>
  <c r="B98" i="64"/>
  <c r="W98" i="64" s="1"/>
  <c r="M103" i="64"/>
  <c r="AH103" i="64" s="1"/>
  <c r="BC50" i="64"/>
  <c r="BC103" i="64" s="1"/>
  <c r="F103" i="64"/>
  <c r="AA103" i="64" s="1"/>
  <c r="AV50" i="64"/>
  <c r="AV103" i="64" s="1"/>
  <c r="S103" i="64"/>
  <c r="AN103" i="64" s="1"/>
  <c r="BI50" i="64"/>
  <c r="BI103" i="64" s="1"/>
  <c r="D103" i="64"/>
  <c r="Y103" i="64" s="1"/>
  <c r="AT50" i="64"/>
  <c r="AT103" i="64" s="1"/>
  <c r="O103" i="36"/>
  <c r="AJ103" i="36" s="1"/>
  <c r="BE50" i="36"/>
  <c r="BE103" i="36" s="1"/>
  <c r="J103" i="36"/>
  <c r="AE103" i="36" s="1"/>
  <c r="AZ50" i="36"/>
  <c r="AZ103" i="36" s="1"/>
  <c r="N103" i="36"/>
  <c r="AI103" i="36" s="1"/>
  <c r="BD50" i="36"/>
  <c r="BD103" i="36" s="1"/>
  <c r="M103" i="36"/>
  <c r="AH103" i="36" s="1"/>
  <c r="BC50" i="36"/>
  <c r="BC103" i="36" s="1"/>
  <c r="AT44" i="36"/>
  <c r="AT98" i="36" s="1"/>
  <c r="D98" i="36"/>
  <c r="Y98" i="36" s="1"/>
  <c r="D103" i="36"/>
  <c r="Y103" i="36" s="1"/>
  <c r="AT50" i="36"/>
  <c r="AT103" i="36" s="1"/>
  <c r="AR102" i="64"/>
  <c r="O103" i="64"/>
  <c r="AJ103" i="64" s="1"/>
  <c r="BE50" i="64"/>
  <c r="BE103" i="64" s="1"/>
  <c r="J103" i="64"/>
  <c r="AE103" i="64" s="1"/>
  <c r="AZ50" i="64"/>
  <c r="AZ103" i="64" s="1"/>
  <c r="N103" i="64"/>
  <c r="AI103" i="64" s="1"/>
  <c r="BD50" i="64"/>
  <c r="BD103" i="64" s="1"/>
  <c r="U103" i="64"/>
  <c r="AP103" i="64" s="1"/>
  <c r="BK50" i="64"/>
  <c r="BK103" i="64" s="1"/>
  <c r="AT44" i="64"/>
  <c r="D98" i="64"/>
  <c r="Y98" i="64" s="1"/>
  <c r="BD44" i="36"/>
  <c r="N98" i="36"/>
  <c r="AI98" i="36" s="1"/>
  <c r="BJ44" i="36"/>
  <c r="BJ98" i="36" s="1"/>
  <c r="T98" i="36"/>
  <c r="AO98" i="36" s="1"/>
  <c r="G103" i="36"/>
  <c r="AB103" i="36" s="1"/>
  <c r="AW50" i="36"/>
  <c r="AW103" i="36" s="1"/>
  <c r="BB44" i="36"/>
  <c r="L98" i="36"/>
  <c r="AG98" i="36" s="1"/>
  <c r="E103" i="64"/>
  <c r="Z103" i="64" s="1"/>
  <c r="AU50" i="64"/>
  <c r="AU103" i="64" s="1"/>
  <c r="U103" i="36"/>
  <c r="AP103" i="36" s="1"/>
  <c r="BK50" i="36"/>
  <c r="BK103" i="36" s="1"/>
  <c r="H103" i="36"/>
  <c r="AC103" i="36" s="1"/>
  <c r="AX50" i="36"/>
  <c r="AX103" i="36" s="1"/>
  <c r="BD44" i="64"/>
  <c r="N98" i="64"/>
  <c r="AI98" i="64" s="1"/>
  <c r="BJ44" i="64"/>
  <c r="T98" i="64"/>
  <c r="AO98" i="64" s="1"/>
  <c r="AZ102" i="64"/>
  <c r="G103" i="64"/>
  <c r="AB103" i="64" s="1"/>
  <c r="AW50" i="64"/>
  <c r="AW103" i="64" s="1"/>
  <c r="BB44" i="64"/>
  <c r="L98" i="64"/>
  <c r="AG98" i="64" s="1"/>
  <c r="E103" i="36"/>
  <c r="Z103" i="36" s="1"/>
  <c r="AU50" i="36"/>
  <c r="AU103" i="36" s="1"/>
  <c r="H103" i="64"/>
  <c r="AC103" i="64" s="1"/>
  <c r="AX50" i="64"/>
  <c r="AX103" i="64" s="1"/>
  <c r="C103" i="64"/>
  <c r="X103" i="64" s="1"/>
  <c r="AS50" i="64"/>
  <c r="AS103" i="64" s="1"/>
  <c r="K103" i="64"/>
  <c r="AF103" i="64" s="1"/>
  <c r="BA50" i="64"/>
  <c r="BA103" i="64" s="1"/>
  <c r="AU44" i="36"/>
  <c r="E98" i="36"/>
  <c r="Z98" i="36" s="1"/>
  <c r="L103" i="64"/>
  <c r="AG103" i="64" s="1"/>
  <c r="BB50" i="64"/>
  <c r="BB103" i="64" s="1"/>
  <c r="T103" i="64"/>
  <c r="AO103" i="64" s="1"/>
  <c r="BJ50" i="64"/>
  <c r="BJ103" i="64" s="1"/>
  <c r="C103" i="36"/>
  <c r="X103" i="36" s="1"/>
  <c r="AS50" i="36"/>
  <c r="AS103" i="36" s="1"/>
  <c r="K103" i="36"/>
  <c r="AF103" i="36" s="1"/>
  <c r="BA50" i="36"/>
  <c r="BA103" i="36" s="1"/>
  <c r="AU44" i="64"/>
  <c r="E98" i="64"/>
  <c r="Z98" i="64" s="1"/>
  <c r="BE44" i="64"/>
  <c r="O98" i="64"/>
  <c r="AJ98" i="64" s="1"/>
  <c r="L103" i="36"/>
  <c r="AG103" i="36" s="1"/>
  <c r="BB50" i="36"/>
  <c r="BB103" i="36" s="1"/>
  <c r="T103" i="36"/>
  <c r="AO103" i="36" s="1"/>
  <c r="BJ50" i="36"/>
  <c r="BJ103" i="36" s="1"/>
  <c r="I103" i="36"/>
  <c r="AD103" i="36" s="1"/>
  <c r="AY50" i="36"/>
  <c r="AY103" i="36" s="1"/>
  <c r="BK44" i="36"/>
  <c r="U98" i="36"/>
  <c r="AP98" i="36" s="1"/>
  <c r="B103" i="36"/>
  <c r="W103" i="36" s="1"/>
  <c r="AR50" i="36"/>
  <c r="AR103" i="36" s="1"/>
  <c r="AR44" i="36"/>
  <c r="B98" i="36"/>
  <c r="W98" i="36" s="1"/>
  <c r="BE44" i="36"/>
  <c r="O98" i="36"/>
  <c r="AJ98" i="36" s="1"/>
  <c r="F103" i="36"/>
  <c r="AA103" i="36" s="1"/>
  <c r="AV50" i="36"/>
  <c r="AV103" i="36" s="1"/>
  <c r="S103" i="36"/>
  <c r="AN103" i="36" s="1"/>
  <c r="BI50" i="36"/>
  <c r="BI103" i="36" s="1"/>
  <c r="I103" i="64"/>
  <c r="AD103" i="64" s="1"/>
  <c r="AY50" i="64"/>
  <c r="AY103" i="64" s="1"/>
  <c r="BK44" i="64"/>
  <c r="U98" i="64"/>
  <c r="AP98" i="64" s="1"/>
  <c r="B103" i="64"/>
  <c r="W103" i="64" s="1"/>
  <c r="AR50" i="64"/>
  <c r="AR103" i="64" s="1"/>
  <c r="BC44" i="36" l="1"/>
  <c r="M98" i="36"/>
  <c r="AH98" i="36" s="1"/>
  <c r="T104" i="64"/>
  <c r="AO104" i="64" s="1"/>
  <c r="BJ51" i="64"/>
  <c r="BJ104" i="64" s="1"/>
  <c r="I104" i="64"/>
  <c r="AD104" i="64" s="1"/>
  <c r="AY51" i="64"/>
  <c r="AY104" i="64" s="1"/>
  <c r="AY44" i="36"/>
  <c r="I98" i="36"/>
  <c r="AD98" i="36" s="1"/>
  <c r="F104" i="36"/>
  <c r="AA104" i="36" s="1"/>
  <c r="AV51" i="36"/>
  <c r="AV104" i="36" s="1"/>
  <c r="BA44" i="36"/>
  <c r="K98" i="36"/>
  <c r="AF98" i="36" s="1"/>
  <c r="D104" i="36"/>
  <c r="Y104" i="36" s="1"/>
  <c r="AT51" i="36"/>
  <c r="AT104" i="36" s="1"/>
  <c r="AT98" i="64"/>
  <c r="M104" i="36"/>
  <c r="AH104" i="36" s="1"/>
  <c r="BC51" i="36"/>
  <c r="BC104" i="36" s="1"/>
  <c r="E104" i="64"/>
  <c r="Z104" i="64" s="1"/>
  <c r="AU51" i="64"/>
  <c r="AU104" i="64" s="1"/>
  <c r="BE98" i="36"/>
  <c r="BC44" i="64"/>
  <c r="M98" i="64"/>
  <c r="AH98" i="64" s="1"/>
  <c r="T104" i="36"/>
  <c r="AO104" i="36" s="1"/>
  <c r="BJ51" i="36"/>
  <c r="BJ104" i="36" s="1"/>
  <c r="BE98" i="64"/>
  <c r="G104" i="64"/>
  <c r="AB104" i="64" s="1"/>
  <c r="AW51" i="64"/>
  <c r="AW104" i="64" s="1"/>
  <c r="BA44" i="64"/>
  <c r="K98" i="64"/>
  <c r="AF98" i="64" s="1"/>
  <c r="D104" i="64"/>
  <c r="Y104" i="64" s="1"/>
  <c r="AT51" i="64"/>
  <c r="AT104" i="64" s="1"/>
  <c r="N104" i="64"/>
  <c r="AI104" i="64" s="1"/>
  <c r="BD51" i="64"/>
  <c r="BD104" i="64" s="1"/>
  <c r="C104" i="36"/>
  <c r="X104" i="36" s="1"/>
  <c r="AS51" i="36"/>
  <c r="AS104" i="36" s="1"/>
  <c r="E104" i="36"/>
  <c r="Z104" i="36" s="1"/>
  <c r="AU51" i="36"/>
  <c r="AU104" i="36" s="1"/>
  <c r="AW44" i="64"/>
  <c r="G98" i="64"/>
  <c r="AB98" i="64" s="1"/>
  <c r="G104" i="36"/>
  <c r="AB104" i="36" s="1"/>
  <c r="AW51" i="36"/>
  <c r="AW104" i="36" s="1"/>
  <c r="BJ98" i="64"/>
  <c r="L104" i="36"/>
  <c r="AG104" i="36" s="1"/>
  <c r="BB51" i="36"/>
  <c r="BB104" i="36" s="1"/>
  <c r="K104" i="36"/>
  <c r="AF104" i="36" s="1"/>
  <c r="BA51" i="36"/>
  <c r="BA104" i="36" s="1"/>
  <c r="N104" i="36"/>
  <c r="AI104" i="36" s="1"/>
  <c r="BD51" i="36"/>
  <c r="BD104" i="36" s="1"/>
  <c r="C104" i="64"/>
  <c r="X104" i="64" s="1"/>
  <c r="AS51" i="64"/>
  <c r="AS104" i="64" s="1"/>
  <c r="AW44" i="36"/>
  <c r="G98" i="36"/>
  <c r="AB98" i="36" s="1"/>
  <c r="AZ44" i="36"/>
  <c r="J98" i="36"/>
  <c r="AE98" i="36" s="1"/>
  <c r="BB98" i="36"/>
  <c r="L104" i="64"/>
  <c r="AG104" i="64" s="1"/>
  <c r="BB51" i="64"/>
  <c r="BB104" i="64" s="1"/>
  <c r="K104" i="64"/>
  <c r="AF104" i="64" s="1"/>
  <c r="BA51" i="64"/>
  <c r="BA104" i="64" s="1"/>
  <c r="BK98" i="64"/>
  <c r="BK98" i="36"/>
  <c r="AZ44" i="64"/>
  <c r="AZ98" i="64" s="1"/>
  <c r="J98" i="64"/>
  <c r="AE98" i="64" s="1"/>
  <c r="S104" i="64"/>
  <c r="AN104" i="64" s="1"/>
  <c r="BI51" i="64"/>
  <c r="BI104" i="64" s="1"/>
  <c r="BD98" i="36"/>
  <c r="H104" i="36"/>
  <c r="AC104" i="36" s="1"/>
  <c r="AX51" i="36"/>
  <c r="AX104" i="36" s="1"/>
  <c r="AS44" i="36"/>
  <c r="C98" i="36"/>
  <c r="X98" i="36" s="1"/>
  <c r="AR98" i="36"/>
  <c r="AU98" i="64"/>
  <c r="B104" i="36"/>
  <c r="W104" i="36" s="1"/>
  <c r="AR51" i="36"/>
  <c r="AR104" i="36" s="1"/>
  <c r="AU98" i="36"/>
  <c r="BB98" i="64"/>
  <c r="S104" i="36"/>
  <c r="AN104" i="36" s="1"/>
  <c r="BI51" i="36"/>
  <c r="BI104" i="36" s="1"/>
  <c r="H104" i="64"/>
  <c r="AC104" i="64" s="1"/>
  <c r="AX51" i="64"/>
  <c r="AX104" i="64" s="1"/>
  <c r="AS44" i="64"/>
  <c r="C98" i="64"/>
  <c r="X98" i="64" s="1"/>
  <c r="O104" i="64"/>
  <c r="AJ104" i="64" s="1"/>
  <c r="BE51" i="64"/>
  <c r="BE104" i="64" s="1"/>
  <c r="BI44" i="36"/>
  <c r="S98" i="36"/>
  <c r="AN98" i="36" s="1"/>
  <c r="B104" i="64"/>
  <c r="W104" i="64" s="1"/>
  <c r="AR51" i="64"/>
  <c r="AR104" i="64" s="1"/>
  <c r="BD98" i="64"/>
  <c r="U104" i="64"/>
  <c r="AP104" i="64" s="1"/>
  <c r="BK51" i="64"/>
  <c r="BK104" i="64" s="1"/>
  <c r="AV44" i="36"/>
  <c r="F98" i="36"/>
  <c r="AA98" i="36" s="1"/>
  <c r="AX44" i="64"/>
  <c r="H98" i="64"/>
  <c r="AC98" i="64" s="1"/>
  <c r="O104" i="36"/>
  <c r="AJ104" i="36" s="1"/>
  <c r="BE51" i="36"/>
  <c r="BE104" i="36" s="1"/>
  <c r="J104" i="36"/>
  <c r="AE104" i="36" s="1"/>
  <c r="AZ51" i="36"/>
  <c r="AZ104" i="36" s="1"/>
  <c r="BI44" i="64"/>
  <c r="S98" i="64"/>
  <c r="AN98" i="64" s="1"/>
  <c r="I104" i="36"/>
  <c r="AD104" i="36" s="1"/>
  <c r="AY51" i="36"/>
  <c r="AY104" i="36" s="1"/>
  <c r="AY44" i="64"/>
  <c r="AY98" i="64" s="1"/>
  <c r="I98" i="64"/>
  <c r="AD98" i="64" s="1"/>
  <c r="F104" i="64"/>
  <c r="AA104" i="64" s="1"/>
  <c r="AV51" i="64"/>
  <c r="AV104" i="64" s="1"/>
  <c r="U104" i="36"/>
  <c r="AP104" i="36" s="1"/>
  <c r="BK51" i="36"/>
  <c r="BK104" i="36" s="1"/>
  <c r="AV44" i="64"/>
  <c r="F98" i="64"/>
  <c r="AA98" i="64" s="1"/>
  <c r="AX44" i="36"/>
  <c r="AX98" i="36" s="1"/>
  <c r="H98" i="36"/>
  <c r="AC98" i="36" s="1"/>
  <c r="M104" i="64"/>
  <c r="AH104" i="64" s="1"/>
  <c r="BC51" i="64"/>
  <c r="BC104" i="64" s="1"/>
  <c r="J104" i="64"/>
  <c r="AE104" i="64" s="1"/>
  <c r="AZ51" i="64"/>
  <c r="AZ104" i="64" s="1"/>
  <c r="AX98" i="64" l="1"/>
  <c r="BI98" i="36"/>
  <c r="S105" i="64"/>
  <c r="AN105" i="64" s="1"/>
  <c r="BI52" i="64"/>
  <c r="BI105" i="64" s="1"/>
  <c r="G105" i="36"/>
  <c r="AB105" i="36" s="1"/>
  <c r="AW52" i="36"/>
  <c r="AW105" i="36" s="1"/>
  <c r="I105" i="36"/>
  <c r="AD105" i="36" s="1"/>
  <c r="AY52" i="36"/>
  <c r="AY105" i="36" s="1"/>
  <c r="B105" i="64"/>
  <c r="W105" i="64" s="1"/>
  <c r="AR52" i="64"/>
  <c r="AR105" i="64" s="1"/>
  <c r="H105" i="64"/>
  <c r="AC105" i="64" s="1"/>
  <c r="AX52" i="64"/>
  <c r="AX105" i="64" s="1"/>
  <c r="C105" i="36"/>
  <c r="X105" i="36" s="1"/>
  <c r="AS52" i="36"/>
  <c r="AS105" i="36" s="1"/>
  <c r="L105" i="36"/>
  <c r="AG105" i="36" s="1"/>
  <c r="BB52" i="36"/>
  <c r="BB105" i="36" s="1"/>
  <c r="M105" i="36"/>
  <c r="AH105" i="36" s="1"/>
  <c r="BC52" i="36"/>
  <c r="BC105" i="36" s="1"/>
  <c r="BA98" i="64"/>
  <c r="H105" i="36"/>
  <c r="AC105" i="36" s="1"/>
  <c r="AX52" i="36"/>
  <c r="AX105" i="36" s="1"/>
  <c r="C105" i="64"/>
  <c r="X105" i="64" s="1"/>
  <c r="AS52" i="64"/>
  <c r="AS105" i="64" s="1"/>
  <c r="L105" i="64"/>
  <c r="AG105" i="64" s="1"/>
  <c r="BB52" i="64"/>
  <c r="BB105" i="64" s="1"/>
  <c r="AS98" i="36"/>
  <c r="AW98" i="36"/>
  <c r="M105" i="64"/>
  <c r="AH105" i="64" s="1"/>
  <c r="BC52" i="64"/>
  <c r="BC105" i="64" s="1"/>
  <c r="E105" i="36"/>
  <c r="Z105" i="36" s="1"/>
  <c r="AU52" i="36"/>
  <c r="AU105" i="36" s="1"/>
  <c r="K105" i="36"/>
  <c r="AF105" i="36" s="1"/>
  <c r="BA52" i="36"/>
  <c r="BA105" i="36" s="1"/>
  <c r="AW98" i="64"/>
  <c r="E105" i="64"/>
  <c r="Z105" i="64" s="1"/>
  <c r="AU52" i="64"/>
  <c r="AU105" i="64" s="1"/>
  <c r="AV98" i="36"/>
  <c r="K105" i="64"/>
  <c r="AF105" i="64" s="1"/>
  <c r="BA52" i="64"/>
  <c r="BA105" i="64" s="1"/>
  <c r="U105" i="36"/>
  <c r="AP105" i="36" s="1"/>
  <c r="BK52" i="36"/>
  <c r="BK105" i="36" s="1"/>
  <c r="AV98" i="64"/>
  <c r="T105" i="36"/>
  <c r="AO105" i="36" s="1"/>
  <c r="BJ52" i="36"/>
  <c r="BJ105" i="36" s="1"/>
  <c r="AS98" i="64"/>
  <c r="O105" i="64"/>
  <c r="AJ105" i="64" s="1"/>
  <c r="BE52" i="64"/>
  <c r="BE105" i="64" s="1"/>
  <c r="D105" i="36"/>
  <c r="Y105" i="36" s="1"/>
  <c r="AT52" i="36"/>
  <c r="AT105" i="36" s="1"/>
  <c r="N105" i="36"/>
  <c r="AI105" i="36" s="1"/>
  <c r="BD52" i="36"/>
  <c r="BD105" i="36" s="1"/>
  <c r="BC98" i="64"/>
  <c r="AY98" i="36"/>
  <c r="U105" i="64"/>
  <c r="AP105" i="64" s="1"/>
  <c r="BK52" i="64"/>
  <c r="BK105" i="64" s="1"/>
  <c r="BI98" i="64"/>
  <c r="T105" i="64"/>
  <c r="AO105" i="64" s="1"/>
  <c r="BJ52" i="64"/>
  <c r="BJ105" i="64" s="1"/>
  <c r="O105" i="36"/>
  <c r="AJ105" i="36" s="1"/>
  <c r="BE52" i="36"/>
  <c r="BE105" i="36" s="1"/>
  <c r="D105" i="64"/>
  <c r="Y105" i="64" s="1"/>
  <c r="AT52" i="64"/>
  <c r="AT105" i="64" s="1"/>
  <c r="N105" i="64"/>
  <c r="AI105" i="64" s="1"/>
  <c r="BD52" i="64"/>
  <c r="BD105" i="64" s="1"/>
  <c r="AZ98" i="36"/>
  <c r="F105" i="36"/>
  <c r="AA105" i="36" s="1"/>
  <c r="AV52" i="36"/>
  <c r="AV105" i="36" s="1"/>
  <c r="BA98" i="36"/>
  <c r="J105" i="36"/>
  <c r="AE105" i="36" s="1"/>
  <c r="AZ52" i="36"/>
  <c r="AZ105" i="36" s="1"/>
  <c r="S105" i="36"/>
  <c r="AN105" i="36" s="1"/>
  <c r="BI52" i="36"/>
  <c r="BI105" i="36" s="1"/>
  <c r="G105" i="64"/>
  <c r="AB105" i="64" s="1"/>
  <c r="AW52" i="64"/>
  <c r="AW105" i="64" s="1"/>
  <c r="I105" i="64"/>
  <c r="AD105" i="64" s="1"/>
  <c r="AY52" i="64"/>
  <c r="AY105" i="64" s="1"/>
  <c r="B105" i="36"/>
  <c r="W105" i="36" s="1"/>
  <c r="AR52" i="36"/>
  <c r="AR105" i="36" s="1"/>
  <c r="F105" i="64"/>
  <c r="AA105" i="64" s="1"/>
  <c r="AV52" i="64"/>
  <c r="AV105" i="64" s="1"/>
  <c r="BC98" i="36"/>
  <c r="J105" i="64"/>
  <c r="AE105" i="64" s="1"/>
  <c r="AZ52" i="64"/>
  <c r="AZ105" i="64" s="1"/>
  <c r="I106" i="36" l="1"/>
  <c r="AD106" i="36" s="1"/>
  <c r="AY53" i="36"/>
  <c r="AY106" i="36" s="1"/>
  <c r="G106" i="36"/>
  <c r="AB106" i="36" s="1"/>
  <c r="AW53" i="36"/>
  <c r="AW106" i="36" s="1"/>
  <c r="U106" i="64"/>
  <c r="AP106" i="64" s="1"/>
  <c r="BK53" i="64"/>
  <c r="BK106" i="64" s="1"/>
  <c r="G106" i="64"/>
  <c r="AB106" i="64" s="1"/>
  <c r="AW53" i="64"/>
  <c r="AW106" i="64" s="1"/>
  <c r="J106" i="64"/>
  <c r="AE106" i="64" s="1"/>
  <c r="AZ53" i="64"/>
  <c r="AZ106" i="64" s="1"/>
  <c r="U106" i="36"/>
  <c r="AP106" i="36" s="1"/>
  <c r="BK53" i="36"/>
  <c r="BK106" i="36" s="1"/>
  <c r="K106" i="64"/>
  <c r="AF106" i="64" s="1"/>
  <c r="BA53" i="64"/>
  <c r="BA106" i="64" s="1"/>
  <c r="J106" i="36"/>
  <c r="AE106" i="36" s="1"/>
  <c r="AZ53" i="36"/>
  <c r="AZ106" i="36" s="1"/>
  <c r="C106" i="64"/>
  <c r="X106" i="64" s="1"/>
  <c r="AS53" i="64"/>
  <c r="AS106" i="64" s="1"/>
  <c r="O106" i="36"/>
  <c r="AJ106" i="36" s="1"/>
  <c r="BE53" i="36"/>
  <c r="BE106" i="36" s="1"/>
  <c r="K106" i="36"/>
  <c r="AF106" i="36" s="1"/>
  <c r="BA53" i="36"/>
  <c r="BA106" i="36" s="1"/>
  <c r="S106" i="64"/>
  <c r="AN106" i="64" s="1"/>
  <c r="BI53" i="64"/>
  <c r="C106" i="36"/>
  <c r="X106" i="36" s="1"/>
  <c r="AS53" i="36"/>
  <c r="AS106" i="36" s="1"/>
  <c r="O106" i="64"/>
  <c r="AJ106" i="64" s="1"/>
  <c r="BE53" i="64"/>
  <c r="BE106" i="64" s="1"/>
  <c r="E106" i="36"/>
  <c r="Z106" i="36" s="1"/>
  <c r="AU53" i="36"/>
  <c r="AU106" i="36" s="1"/>
  <c r="H106" i="36"/>
  <c r="AC106" i="36" s="1"/>
  <c r="AX53" i="36"/>
  <c r="AX106" i="36" s="1"/>
  <c r="T106" i="64"/>
  <c r="AO106" i="64" s="1"/>
  <c r="BJ53" i="64"/>
  <c r="BJ106" i="64" s="1"/>
  <c r="S106" i="36"/>
  <c r="AN106" i="36" s="1"/>
  <c r="BI53" i="36"/>
  <c r="BI106" i="36" s="1"/>
  <c r="M106" i="36"/>
  <c r="AH106" i="36" s="1"/>
  <c r="BC53" i="36"/>
  <c r="BC106" i="36" s="1"/>
  <c r="E106" i="64"/>
  <c r="Z106" i="64" s="1"/>
  <c r="AU53" i="64"/>
  <c r="AU106" i="64" s="1"/>
  <c r="H106" i="64"/>
  <c r="AC106" i="64" s="1"/>
  <c r="AX53" i="64"/>
  <c r="AX106" i="64" s="1"/>
  <c r="T106" i="36"/>
  <c r="AO106" i="36" s="1"/>
  <c r="BJ53" i="36"/>
  <c r="BJ106" i="36" s="1"/>
  <c r="F106" i="36"/>
  <c r="AA106" i="36" s="1"/>
  <c r="AV53" i="36"/>
  <c r="AV106" i="36" s="1"/>
  <c r="N106" i="36"/>
  <c r="AI106" i="36" s="1"/>
  <c r="BD53" i="36"/>
  <c r="BD106" i="36" s="1"/>
  <c r="M106" i="64"/>
  <c r="AH106" i="64" s="1"/>
  <c r="BC53" i="64"/>
  <c r="BC106" i="64" s="1"/>
  <c r="D106" i="36"/>
  <c r="Y106" i="36" s="1"/>
  <c r="AT53" i="36"/>
  <c r="AT106" i="36" s="1"/>
  <c r="B106" i="64"/>
  <c r="W106" i="64" s="1"/>
  <c r="AR53" i="64"/>
  <c r="AR106" i="64" s="1"/>
  <c r="L106" i="36"/>
  <c r="AG106" i="36" s="1"/>
  <c r="BB53" i="36"/>
  <c r="BB106" i="36" s="1"/>
  <c r="F106" i="64"/>
  <c r="AA106" i="64" s="1"/>
  <c r="AV53" i="64"/>
  <c r="AV106" i="64" s="1"/>
  <c r="N106" i="64"/>
  <c r="AI106" i="64" s="1"/>
  <c r="BD53" i="64"/>
  <c r="BD106" i="64" s="1"/>
  <c r="I106" i="64"/>
  <c r="AD106" i="64" s="1"/>
  <c r="AY53" i="64"/>
  <c r="AY106" i="64" s="1"/>
  <c r="D106" i="64"/>
  <c r="Y106" i="64" s="1"/>
  <c r="AT53" i="64"/>
  <c r="AT106" i="64" s="1"/>
  <c r="B106" i="36"/>
  <c r="W106" i="36" s="1"/>
  <c r="AR53" i="36"/>
  <c r="AR106" i="36" s="1"/>
  <c r="L106" i="64"/>
  <c r="AG106" i="64" s="1"/>
  <c r="BB53" i="64"/>
  <c r="BB106" i="64" s="1"/>
  <c r="BI106" i="64" l="1"/>
  <c r="AT43" i="64"/>
  <c r="D97" i="64"/>
  <c r="Y97" i="64" s="1"/>
  <c r="AR43" i="36"/>
  <c r="B97" i="36"/>
  <c r="W97" i="36" s="1"/>
  <c r="AR43" i="64"/>
  <c r="B97" i="64"/>
  <c r="W97" i="64" s="1"/>
  <c r="BK43" i="64"/>
  <c r="U97" i="64"/>
  <c r="AP97" i="64" s="1"/>
  <c r="BD43" i="64"/>
  <c r="N97" i="64"/>
  <c r="AI97" i="64" s="1"/>
  <c r="BK43" i="36"/>
  <c r="U97" i="36"/>
  <c r="AP97" i="36" s="1"/>
  <c r="BD43" i="36"/>
  <c r="N97" i="36"/>
  <c r="AI97" i="36" s="1"/>
  <c r="BJ43" i="64"/>
  <c r="T97" i="64"/>
  <c r="AO97" i="64" s="1"/>
  <c r="BE43" i="64"/>
  <c r="O97" i="64"/>
  <c r="AJ97" i="64" s="1"/>
  <c r="BJ43" i="36"/>
  <c r="T97" i="36"/>
  <c r="AO97" i="36" s="1"/>
  <c r="BE43" i="36"/>
  <c r="O97" i="36"/>
  <c r="AJ97" i="36" s="1"/>
  <c r="BB43" i="36"/>
  <c r="L97" i="36"/>
  <c r="AG97" i="36" s="1"/>
  <c r="AU43" i="64"/>
  <c r="E97" i="64"/>
  <c r="Z97" i="64" s="1"/>
  <c r="AT43" i="36"/>
  <c r="D97" i="36"/>
  <c r="Y97" i="36" s="1"/>
  <c r="BB43" i="64"/>
  <c r="L97" i="64"/>
  <c r="AG97" i="64" s="1"/>
  <c r="AU43" i="36"/>
  <c r="E97" i="36"/>
  <c r="Z97" i="36" s="1"/>
  <c r="BA43" i="36" l="1"/>
  <c r="K97" i="36"/>
  <c r="AF97" i="36" s="1"/>
  <c r="H107" i="36"/>
  <c r="AC107" i="36" s="1"/>
  <c r="H108" i="36"/>
  <c r="AC108" i="36" s="1"/>
  <c r="AX54" i="36"/>
  <c r="BC43" i="64"/>
  <c r="M97" i="64"/>
  <c r="AH97" i="64" s="1"/>
  <c r="T107" i="64"/>
  <c r="AO107" i="64" s="1"/>
  <c r="T108" i="64"/>
  <c r="AO108" i="64" s="1"/>
  <c r="BJ54" i="64"/>
  <c r="F107" i="36"/>
  <c r="AA107" i="36" s="1"/>
  <c r="F108" i="36"/>
  <c r="AA108" i="36" s="1"/>
  <c r="AV54" i="36"/>
  <c r="AV43" i="64"/>
  <c r="F97" i="64"/>
  <c r="AA97" i="64" s="1"/>
  <c r="BA43" i="64"/>
  <c r="K97" i="64"/>
  <c r="AF97" i="64" s="1"/>
  <c r="H107" i="64"/>
  <c r="AC107" i="64" s="1"/>
  <c r="H108" i="64"/>
  <c r="AC108" i="64" s="1"/>
  <c r="AX54" i="64"/>
  <c r="BC43" i="36"/>
  <c r="M97" i="36"/>
  <c r="AH97" i="36" s="1"/>
  <c r="T107" i="36"/>
  <c r="AO107" i="36" s="1"/>
  <c r="T108" i="36"/>
  <c r="AO108" i="36" s="1"/>
  <c r="BJ54" i="36"/>
  <c r="F107" i="64"/>
  <c r="AA107" i="64" s="1"/>
  <c r="F108" i="64"/>
  <c r="AA108" i="64" s="1"/>
  <c r="AV54" i="64"/>
  <c r="BK97" i="64"/>
  <c r="AV43" i="36"/>
  <c r="F97" i="36"/>
  <c r="AA97" i="36" s="1"/>
  <c r="AR97" i="36"/>
  <c r="K107" i="64"/>
  <c r="AF107" i="64" s="1"/>
  <c r="K108" i="64"/>
  <c r="AF108" i="64" s="1"/>
  <c r="BA54" i="64"/>
  <c r="AZ43" i="36"/>
  <c r="J97" i="36"/>
  <c r="AE97" i="36" s="1"/>
  <c r="O107" i="36"/>
  <c r="AJ107" i="36" s="1"/>
  <c r="O108" i="36"/>
  <c r="AJ108" i="36" s="1"/>
  <c r="BE54" i="36"/>
  <c r="B107" i="36"/>
  <c r="W107" i="36" s="1"/>
  <c r="B108" i="36"/>
  <c r="W108" i="36" s="1"/>
  <c r="AR54" i="36"/>
  <c r="S107" i="64"/>
  <c r="AN107" i="64" s="1"/>
  <c r="S108" i="64"/>
  <c r="AN108" i="64" s="1"/>
  <c r="BI54" i="64"/>
  <c r="AW43" i="64"/>
  <c r="AW97" i="64" s="1"/>
  <c r="G97" i="64"/>
  <c r="AB97" i="64" s="1"/>
  <c r="U107" i="36"/>
  <c r="AP107" i="36" s="1"/>
  <c r="U108" i="36"/>
  <c r="AP108" i="36" s="1"/>
  <c r="BK54" i="36"/>
  <c r="N107" i="36"/>
  <c r="AI107" i="36" s="1"/>
  <c r="N108" i="36"/>
  <c r="AI108" i="36" s="1"/>
  <c r="BD54" i="36"/>
  <c r="AU97" i="36"/>
  <c r="AT97" i="36"/>
  <c r="K107" i="36"/>
  <c r="AF107" i="36" s="1"/>
  <c r="K108" i="36"/>
  <c r="AF108" i="36" s="1"/>
  <c r="BA54" i="36"/>
  <c r="AU97" i="64"/>
  <c r="BE97" i="36"/>
  <c r="AZ43" i="64"/>
  <c r="J97" i="64"/>
  <c r="AE97" i="64" s="1"/>
  <c r="O107" i="64"/>
  <c r="AJ107" i="64" s="1"/>
  <c r="O108" i="64"/>
  <c r="AJ108" i="64" s="1"/>
  <c r="BE54" i="64"/>
  <c r="BJ97" i="64"/>
  <c r="B107" i="64"/>
  <c r="W107" i="64" s="1"/>
  <c r="B108" i="64"/>
  <c r="W108" i="64" s="1"/>
  <c r="AR54" i="64"/>
  <c r="S107" i="36"/>
  <c r="AN107" i="36" s="1"/>
  <c r="S108" i="36"/>
  <c r="AN108" i="36" s="1"/>
  <c r="BI54" i="36"/>
  <c r="BK97" i="36"/>
  <c r="AW43" i="36"/>
  <c r="G97" i="36"/>
  <c r="AB97" i="36" s="1"/>
  <c r="U107" i="64"/>
  <c r="AP107" i="64" s="1"/>
  <c r="U108" i="64"/>
  <c r="AP108" i="64" s="1"/>
  <c r="BK54" i="64"/>
  <c r="N107" i="64"/>
  <c r="AI107" i="64" s="1"/>
  <c r="N108" i="64"/>
  <c r="AI108" i="64" s="1"/>
  <c r="BD54" i="64"/>
  <c r="J107" i="36"/>
  <c r="AE107" i="36" s="1"/>
  <c r="J108" i="36"/>
  <c r="AE108" i="36" s="1"/>
  <c r="AZ54" i="36"/>
  <c r="G107" i="36"/>
  <c r="AB107" i="36" s="1"/>
  <c r="G108" i="36"/>
  <c r="AB108" i="36" s="1"/>
  <c r="AW54" i="36"/>
  <c r="BI43" i="64"/>
  <c r="S97" i="64"/>
  <c r="AN97" i="64" s="1"/>
  <c r="D107" i="64"/>
  <c r="Y107" i="64" s="1"/>
  <c r="D108" i="64"/>
  <c r="Y108" i="64" s="1"/>
  <c r="AT54" i="64"/>
  <c r="AY43" i="36"/>
  <c r="I97" i="36"/>
  <c r="AD97" i="36" s="1"/>
  <c r="J107" i="64"/>
  <c r="AE107" i="64" s="1"/>
  <c r="J108" i="64"/>
  <c r="AE108" i="64" s="1"/>
  <c r="AZ54" i="64"/>
  <c r="G107" i="64"/>
  <c r="AB107" i="64" s="1"/>
  <c r="G108" i="64"/>
  <c r="AB108" i="64" s="1"/>
  <c r="AW54" i="64"/>
  <c r="BD97" i="36"/>
  <c r="BI43" i="36"/>
  <c r="S97" i="36"/>
  <c r="AN97" i="36" s="1"/>
  <c r="D107" i="36"/>
  <c r="Y107" i="36" s="1"/>
  <c r="D108" i="36"/>
  <c r="Y108" i="36" s="1"/>
  <c r="AT54" i="36"/>
  <c r="AR97" i="64"/>
  <c r="AT97" i="64"/>
  <c r="AY43" i="64"/>
  <c r="I97" i="64"/>
  <c r="AD97" i="64" s="1"/>
  <c r="M107" i="64"/>
  <c r="AH107" i="64" s="1"/>
  <c r="M108" i="64"/>
  <c r="AH108" i="64" s="1"/>
  <c r="BC54" i="64"/>
  <c r="I107" i="36"/>
  <c r="AD107" i="36" s="1"/>
  <c r="I108" i="36"/>
  <c r="AD108" i="36" s="1"/>
  <c r="AY54" i="36"/>
  <c r="AX43" i="36"/>
  <c r="H97" i="36"/>
  <c r="AC97" i="36" s="1"/>
  <c r="L107" i="64"/>
  <c r="AG107" i="64" s="1"/>
  <c r="L108" i="64"/>
  <c r="AG108" i="64" s="1"/>
  <c r="BB54" i="64"/>
  <c r="AS43" i="36"/>
  <c r="C97" i="36"/>
  <c r="X97" i="36" s="1"/>
  <c r="E107" i="64"/>
  <c r="Z107" i="64" s="1"/>
  <c r="E108" i="64"/>
  <c r="Z108" i="64" s="1"/>
  <c r="AU54" i="64"/>
  <c r="C107" i="64"/>
  <c r="X107" i="64" s="1"/>
  <c r="C108" i="64"/>
  <c r="X108" i="64" s="1"/>
  <c r="AS54" i="64"/>
  <c r="BB97" i="64"/>
  <c r="BB97" i="36"/>
  <c r="BJ97" i="36"/>
  <c r="M107" i="36"/>
  <c r="AH107" i="36" s="1"/>
  <c r="M108" i="36"/>
  <c r="AH108" i="36" s="1"/>
  <c r="BC54" i="36"/>
  <c r="BE97" i="64"/>
  <c r="I107" i="64"/>
  <c r="AD107" i="64" s="1"/>
  <c r="I108" i="64"/>
  <c r="AD108" i="64" s="1"/>
  <c r="AY54" i="64"/>
  <c r="AX43" i="64"/>
  <c r="H97" i="64"/>
  <c r="AC97" i="64" s="1"/>
  <c r="BD97" i="64"/>
  <c r="L107" i="36"/>
  <c r="AG107" i="36" s="1"/>
  <c r="L108" i="36"/>
  <c r="AG108" i="36" s="1"/>
  <c r="BB54" i="36"/>
  <c r="AS43" i="64"/>
  <c r="C97" i="64"/>
  <c r="X97" i="64" s="1"/>
  <c r="E107" i="36"/>
  <c r="Z107" i="36" s="1"/>
  <c r="E108" i="36"/>
  <c r="Z108" i="36" s="1"/>
  <c r="AU54" i="36"/>
  <c r="C107" i="36"/>
  <c r="X107" i="36" s="1"/>
  <c r="C108" i="36"/>
  <c r="X108" i="36" s="1"/>
  <c r="AS54" i="36"/>
  <c r="AU107" i="36" l="1"/>
  <c r="AU108" i="36"/>
  <c r="BB107" i="36"/>
  <c r="BB108" i="36"/>
  <c r="BC107" i="36"/>
  <c r="BC108" i="36"/>
  <c r="AS108" i="64"/>
  <c r="AS107" i="64"/>
  <c r="BC107" i="64"/>
  <c r="BC108" i="64"/>
  <c r="AW107" i="64"/>
  <c r="AW108" i="64"/>
  <c r="AT107" i="64"/>
  <c r="AT108" i="64"/>
  <c r="AW107" i="36"/>
  <c r="AW108" i="36"/>
  <c r="BI107" i="36"/>
  <c r="BI108" i="36"/>
  <c r="AV107" i="64"/>
  <c r="AV108" i="64"/>
  <c r="BJ107" i="64"/>
  <c r="BJ108" i="64"/>
  <c r="AX107" i="36"/>
  <c r="AX108" i="36"/>
  <c r="AS97" i="36"/>
  <c r="AX97" i="36"/>
  <c r="BC97" i="36"/>
  <c r="BA97" i="64"/>
  <c r="AV97" i="64"/>
  <c r="AY107" i="64"/>
  <c r="AY108" i="64"/>
  <c r="BD107" i="64"/>
  <c r="BD108" i="64"/>
  <c r="BE107" i="64"/>
  <c r="BE108" i="64"/>
  <c r="BD107" i="36"/>
  <c r="BD108" i="36"/>
  <c r="AR107" i="36"/>
  <c r="AR108" i="36"/>
  <c r="BI97" i="36"/>
  <c r="AW97" i="36"/>
  <c r="AZ97" i="36"/>
  <c r="AV97" i="36"/>
  <c r="AS107" i="36"/>
  <c r="AS108" i="36"/>
  <c r="AU107" i="64"/>
  <c r="AU108" i="64"/>
  <c r="BB107" i="64"/>
  <c r="BB108" i="64"/>
  <c r="AY107" i="36"/>
  <c r="AY108" i="36"/>
  <c r="AZ107" i="64"/>
  <c r="AZ108" i="64"/>
  <c r="AZ107" i="36"/>
  <c r="AZ108" i="36"/>
  <c r="AR107" i="64"/>
  <c r="AR108" i="64"/>
  <c r="BJ107" i="36"/>
  <c r="BJ108" i="36"/>
  <c r="AX107" i="64"/>
  <c r="AX108" i="64"/>
  <c r="AV107" i="36"/>
  <c r="AV108" i="36"/>
  <c r="AS97" i="64"/>
  <c r="AY97" i="36"/>
  <c r="BI97" i="64"/>
  <c r="BC97" i="64"/>
  <c r="BA97" i="36"/>
  <c r="AT107" i="36"/>
  <c r="AT108" i="36"/>
  <c r="BK107" i="64"/>
  <c r="BK108" i="64"/>
  <c r="BA107" i="36"/>
  <c r="BA108" i="36"/>
  <c r="BK107" i="36"/>
  <c r="BK108" i="36"/>
  <c r="BI108" i="64"/>
  <c r="BI107" i="64"/>
  <c r="BE107" i="36"/>
  <c r="BE108" i="36"/>
  <c r="BA108" i="64"/>
  <c r="BA107" i="64"/>
  <c r="AX97" i="64"/>
  <c r="AY97" i="64"/>
  <c r="AZ97" i="64"/>
  <c r="AR42" i="36" l="1"/>
  <c r="B96" i="36"/>
  <c r="W96" i="36" s="1"/>
  <c r="AT42" i="64"/>
  <c r="D96" i="64"/>
  <c r="Y96" i="64" s="1"/>
  <c r="AR42" i="64"/>
  <c r="B96" i="64"/>
  <c r="W96" i="64" s="1"/>
  <c r="AT42" i="36"/>
  <c r="AT96" i="36" s="1"/>
  <c r="D96" i="36"/>
  <c r="Y96" i="36" s="1"/>
  <c r="BE42" i="36"/>
  <c r="O96" i="36"/>
  <c r="AJ96" i="36" s="1"/>
  <c r="BJ42" i="64"/>
  <c r="T96" i="64"/>
  <c r="AO96" i="64" s="1"/>
  <c r="BE42" i="64"/>
  <c r="O96" i="64"/>
  <c r="AJ96" i="64" s="1"/>
  <c r="BJ42" i="36"/>
  <c r="T96" i="36"/>
  <c r="AO96" i="36" s="1"/>
  <c r="AU42" i="64"/>
  <c r="E96" i="64"/>
  <c r="Z96" i="64" s="1"/>
  <c r="BK42" i="64"/>
  <c r="U96" i="64"/>
  <c r="AP96" i="64" s="1"/>
  <c r="AU42" i="36"/>
  <c r="E96" i="36"/>
  <c r="Z96" i="36" s="1"/>
  <c r="BK42" i="36"/>
  <c r="U96" i="36"/>
  <c r="AP96" i="36" s="1"/>
  <c r="BB42" i="64"/>
  <c r="L96" i="64"/>
  <c r="AG96" i="64" s="1"/>
  <c r="BD42" i="36"/>
  <c r="N96" i="36"/>
  <c r="AI96" i="36" s="1"/>
  <c r="BB42" i="36"/>
  <c r="L96" i="36"/>
  <c r="AG96" i="36" s="1"/>
  <c r="BD42" i="64"/>
  <c r="N96" i="64"/>
  <c r="AI96" i="64" s="1"/>
  <c r="AW42" i="36" l="1"/>
  <c r="AW96" i="36" s="1"/>
  <c r="G96" i="36"/>
  <c r="AB96" i="36" s="1"/>
  <c r="AY42" i="36"/>
  <c r="I96" i="36"/>
  <c r="AD96" i="36" s="1"/>
  <c r="AW42" i="64"/>
  <c r="G96" i="64"/>
  <c r="AB96" i="64" s="1"/>
  <c r="AU96" i="64"/>
  <c r="BJ96" i="36"/>
  <c r="AY42" i="64"/>
  <c r="I96" i="64"/>
  <c r="AD96" i="64" s="1"/>
  <c r="AR96" i="36"/>
  <c r="BI42" i="36"/>
  <c r="S96" i="36"/>
  <c r="AN96" i="36" s="1"/>
  <c r="AZ42" i="36"/>
  <c r="J96" i="36"/>
  <c r="AE96" i="36" s="1"/>
  <c r="BI42" i="64"/>
  <c r="S96" i="64"/>
  <c r="AN96" i="64" s="1"/>
  <c r="AZ42" i="64"/>
  <c r="J96" i="64"/>
  <c r="AE96" i="64" s="1"/>
  <c r="BE96" i="36"/>
  <c r="BC42" i="64"/>
  <c r="M96" i="64"/>
  <c r="AH96" i="64" s="1"/>
  <c r="BB96" i="64"/>
  <c r="BD96" i="36"/>
  <c r="BC42" i="36"/>
  <c r="M96" i="36"/>
  <c r="AH96" i="36" s="1"/>
  <c r="AU96" i="36"/>
  <c r="BK96" i="64"/>
  <c r="BE96" i="64"/>
  <c r="AT96" i="64"/>
  <c r="AS42" i="64"/>
  <c r="C96" i="64"/>
  <c r="X96" i="64" s="1"/>
  <c r="AV42" i="36"/>
  <c r="F96" i="36"/>
  <c r="AA96" i="36" s="1"/>
  <c r="AX42" i="36"/>
  <c r="AX96" i="36" s="1"/>
  <c r="H96" i="36"/>
  <c r="AC96" i="36" s="1"/>
  <c r="BA42" i="64"/>
  <c r="BA96" i="64" s="1"/>
  <c r="K96" i="64"/>
  <c r="AF96" i="64" s="1"/>
  <c r="BK96" i="36"/>
  <c r="BB96" i="36"/>
  <c r="BD96" i="64"/>
  <c r="AS42" i="36"/>
  <c r="C96" i="36"/>
  <c r="X96" i="36" s="1"/>
  <c r="AV42" i="64"/>
  <c r="F96" i="64"/>
  <c r="AA96" i="64" s="1"/>
  <c r="AX42" i="64"/>
  <c r="H96" i="64"/>
  <c r="AC96" i="64" s="1"/>
  <c r="BJ96" i="64"/>
  <c r="AR96" i="64"/>
  <c r="BA42" i="36"/>
  <c r="K96" i="36"/>
  <c r="AF96" i="36" s="1"/>
  <c r="AY96" i="36" l="1"/>
  <c r="BC96" i="64"/>
  <c r="BC96" i="36"/>
  <c r="AZ96" i="36"/>
  <c r="BA96" i="36"/>
  <c r="AS96" i="64"/>
  <c r="AV96" i="64"/>
  <c r="BI96" i="64"/>
  <c r="AY96" i="64"/>
  <c r="AW96" i="64"/>
  <c r="AX96" i="64"/>
  <c r="AZ96" i="64"/>
  <c r="AS96" i="36"/>
  <c r="AV96" i="36"/>
  <c r="BI96" i="36"/>
  <c r="BD41" i="36" l="1"/>
  <c r="N95" i="36"/>
  <c r="AI95" i="36" s="1"/>
  <c r="AT41" i="36"/>
  <c r="AT95" i="36" s="1"/>
  <c r="D95" i="36"/>
  <c r="Y95" i="36" s="1"/>
  <c r="BD41" i="64"/>
  <c r="N95" i="64"/>
  <c r="AI95" i="64" s="1"/>
  <c r="AT41" i="64"/>
  <c r="D95" i="64"/>
  <c r="Y95" i="64" s="1"/>
  <c r="AR41" i="64"/>
  <c r="B95" i="64"/>
  <c r="W95" i="64" s="1"/>
  <c r="BJ41" i="36"/>
  <c r="BJ95" i="36" s="1"/>
  <c r="T95" i="36"/>
  <c r="AO95" i="36" s="1"/>
  <c r="AR41" i="36"/>
  <c r="B95" i="36"/>
  <c r="W95" i="36" s="1"/>
  <c r="BJ41" i="64"/>
  <c r="T95" i="64"/>
  <c r="AO95" i="64" s="1"/>
  <c r="BE41" i="36"/>
  <c r="O95" i="36"/>
  <c r="AJ95" i="36" s="1"/>
  <c r="BB41" i="36"/>
  <c r="L95" i="36"/>
  <c r="AG95" i="36" s="1"/>
  <c r="BE41" i="64"/>
  <c r="O95" i="64"/>
  <c r="AJ95" i="64" s="1"/>
  <c r="BB41" i="64"/>
  <c r="L95" i="64"/>
  <c r="AG95" i="64" s="1"/>
  <c r="BK41" i="36"/>
  <c r="U95" i="36"/>
  <c r="AP95" i="36" s="1"/>
  <c r="AU41" i="36"/>
  <c r="E95" i="36"/>
  <c r="Z95" i="36" s="1"/>
  <c r="BK41" i="64"/>
  <c r="U95" i="64"/>
  <c r="AP95" i="64" s="1"/>
  <c r="AU41" i="64"/>
  <c r="E95" i="64"/>
  <c r="Z95" i="64" s="1"/>
  <c r="BC41" i="36" l="1"/>
  <c r="M95" i="36"/>
  <c r="AH95" i="36" s="1"/>
  <c r="BI41" i="64"/>
  <c r="S95" i="64"/>
  <c r="AN95" i="64" s="1"/>
  <c r="BK95" i="64"/>
  <c r="BB95" i="64"/>
  <c r="BB95" i="36"/>
  <c r="BC41" i="64"/>
  <c r="M95" i="64"/>
  <c r="AH95" i="64" s="1"/>
  <c r="AT95" i="64"/>
  <c r="BI41" i="36"/>
  <c r="BI95" i="36" s="1"/>
  <c r="S95" i="36"/>
  <c r="AN95" i="36" s="1"/>
  <c r="AU95" i="36"/>
  <c r="AY41" i="64"/>
  <c r="I95" i="64"/>
  <c r="AD95" i="64" s="1"/>
  <c r="AR95" i="36"/>
  <c r="AZ41" i="36"/>
  <c r="J95" i="36"/>
  <c r="AE95" i="36" s="1"/>
  <c r="BK95" i="36"/>
  <c r="BJ95" i="64"/>
  <c r="AR95" i="64"/>
  <c r="AY41" i="36"/>
  <c r="I95" i="36"/>
  <c r="AD95" i="36" s="1"/>
  <c r="BD95" i="36"/>
  <c r="AV41" i="36"/>
  <c r="F95" i="36"/>
  <c r="AA95" i="36" s="1"/>
  <c r="AW41" i="36"/>
  <c r="G95" i="36"/>
  <c r="AB95" i="36" s="1"/>
  <c r="AX41" i="36"/>
  <c r="AX95" i="36" s="1"/>
  <c r="H95" i="36"/>
  <c r="AC95" i="36" s="1"/>
  <c r="BA41" i="64"/>
  <c r="K95" i="64"/>
  <c r="AF95" i="64" s="1"/>
  <c r="AS41" i="64"/>
  <c r="C95" i="64"/>
  <c r="X95" i="64" s="1"/>
  <c r="AV41" i="64"/>
  <c r="F95" i="64"/>
  <c r="AA95" i="64" s="1"/>
  <c r="AZ41" i="64"/>
  <c r="J95" i="64"/>
  <c r="AE95" i="64" s="1"/>
  <c r="AU95" i="64"/>
  <c r="AW41" i="64"/>
  <c r="G95" i="64"/>
  <c r="AB95" i="64" s="1"/>
  <c r="AX41" i="64"/>
  <c r="AX95" i="64" s="1"/>
  <c r="H95" i="64"/>
  <c r="AC95" i="64" s="1"/>
  <c r="BE95" i="64"/>
  <c r="BA41" i="36"/>
  <c r="BA95" i="36" s="1"/>
  <c r="K95" i="36"/>
  <c r="AF95" i="36" s="1"/>
  <c r="BE95" i="36"/>
  <c r="AS41" i="36"/>
  <c r="C95" i="36"/>
  <c r="X95" i="36" s="1"/>
  <c r="BD95" i="64"/>
  <c r="AS95" i="64" l="1"/>
  <c r="BC95" i="64"/>
  <c r="AY95" i="64"/>
  <c r="BI95" i="64"/>
  <c r="AZ95" i="36"/>
  <c r="BA95" i="64"/>
  <c r="AW95" i="36"/>
  <c r="AZ95" i="64"/>
  <c r="AV95" i="36"/>
  <c r="AW95" i="64"/>
  <c r="AY95" i="36"/>
  <c r="AS95" i="36"/>
  <c r="AV95" i="64"/>
  <c r="BC95" i="36"/>
  <c r="AU40" i="36" l="1"/>
  <c r="E94" i="36"/>
  <c r="Z94" i="36" s="1"/>
  <c r="AR40" i="36"/>
  <c r="B94" i="36"/>
  <c r="W94" i="36" s="1"/>
  <c r="AU40" i="64"/>
  <c r="AU94" i="64" s="1"/>
  <c r="E94" i="64"/>
  <c r="Z94" i="64" s="1"/>
  <c r="AR40" i="64"/>
  <c r="B94" i="64"/>
  <c r="W94" i="64" s="1"/>
  <c r="BB40" i="36"/>
  <c r="L94" i="36"/>
  <c r="AG94" i="36" s="1"/>
  <c r="BJ40" i="64"/>
  <c r="T94" i="64"/>
  <c r="AO94" i="64" s="1"/>
  <c r="BB40" i="64"/>
  <c r="L94" i="64"/>
  <c r="AG94" i="64" s="1"/>
  <c r="BJ40" i="36"/>
  <c r="BJ94" i="36" s="1"/>
  <c r="T94" i="36"/>
  <c r="AO94" i="36" s="1"/>
  <c r="BK40" i="64"/>
  <c r="U94" i="64"/>
  <c r="AP94" i="64" s="1"/>
  <c r="AT40" i="36"/>
  <c r="AT94" i="36" s="1"/>
  <c r="D94" i="36"/>
  <c r="Y94" i="36" s="1"/>
  <c r="BK40" i="36"/>
  <c r="U94" i="36"/>
  <c r="AP94" i="36" s="1"/>
  <c r="AT40" i="64"/>
  <c r="D94" i="64"/>
  <c r="Y94" i="64" s="1"/>
  <c r="BE40" i="64"/>
  <c r="O94" i="64"/>
  <c r="AJ94" i="64" s="1"/>
  <c r="BD40" i="36"/>
  <c r="N94" i="36"/>
  <c r="AI94" i="36" s="1"/>
  <c r="BE40" i="36"/>
  <c r="O94" i="36"/>
  <c r="AJ94" i="36" s="1"/>
  <c r="BD40" i="64"/>
  <c r="BD94" i="64" s="1"/>
  <c r="N94" i="64"/>
  <c r="AI94" i="64" s="1"/>
  <c r="AS40" i="36" l="1"/>
  <c r="C94" i="36"/>
  <c r="X94" i="36" s="1"/>
  <c r="AV40" i="36"/>
  <c r="F94" i="36"/>
  <c r="AA94" i="36" s="1"/>
  <c r="BK94" i="64"/>
  <c r="AR94" i="64"/>
  <c r="AV40" i="64"/>
  <c r="F94" i="64"/>
  <c r="AA94" i="64" s="1"/>
  <c r="AU94" i="36"/>
  <c r="AY40" i="64"/>
  <c r="I94" i="64"/>
  <c r="AD94" i="64" s="1"/>
  <c r="AT94" i="64"/>
  <c r="BE94" i="36"/>
  <c r="AY40" i="36"/>
  <c r="I94" i="36"/>
  <c r="AD94" i="36" s="1"/>
  <c r="BB94" i="36"/>
  <c r="AS40" i="64"/>
  <c r="C94" i="64"/>
  <c r="X94" i="64" s="1"/>
  <c r="BC40" i="36"/>
  <c r="M94" i="36"/>
  <c r="AH94" i="36" s="1"/>
  <c r="AZ40" i="36"/>
  <c r="J94" i="36"/>
  <c r="AE94" i="36" s="1"/>
  <c r="BI40" i="64"/>
  <c r="S94" i="64"/>
  <c r="AN94" i="64" s="1"/>
  <c r="BD94" i="36"/>
  <c r="BK94" i="36"/>
  <c r="BC40" i="64"/>
  <c r="BC94" i="64" s="1"/>
  <c r="M94" i="64"/>
  <c r="AH94" i="64" s="1"/>
  <c r="AZ40" i="64"/>
  <c r="J94" i="64"/>
  <c r="AE94" i="64" s="1"/>
  <c r="AR94" i="36"/>
  <c r="BI40" i="36"/>
  <c r="S94" i="36"/>
  <c r="AN94" i="36" s="1"/>
  <c r="AW40" i="64"/>
  <c r="G94" i="64"/>
  <c r="AB94" i="64" s="1"/>
  <c r="AX40" i="64"/>
  <c r="H94" i="64"/>
  <c r="AC94" i="64" s="1"/>
  <c r="BA40" i="36"/>
  <c r="K94" i="36"/>
  <c r="AF94" i="36" s="1"/>
  <c r="BE94" i="64"/>
  <c r="AW40" i="36"/>
  <c r="G94" i="36"/>
  <c r="AB94" i="36" s="1"/>
  <c r="AX40" i="36"/>
  <c r="AX94" i="36" s="1"/>
  <c r="H94" i="36"/>
  <c r="AC94" i="36" s="1"/>
  <c r="BB94" i="64"/>
  <c r="BJ94" i="64"/>
  <c r="BA40" i="64"/>
  <c r="K94" i="64"/>
  <c r="AF94" i="64" s="1"/>
  <c r="AV94" i="64" l="1"/>
  <c r="AV94" i="36"/>
  <c r="AZ94" i="64"/>
  <c r="BA94" i="36"/>
  <c r="BI94" i="64"/>
  <c r="BC94" i="36"/>
  <c r="AW94" i="64"/>
  <c r="AS94" i="36"/>
  <c r="AS94" i="64"/>
  <c r="BI94" i="36"/>
  <c r="AW94" i="36"/>
  <c r="BA94" i="64"/>
  <c r="AX94" i="64"/>
  <c r="AZ94" i="36"/>
  <c r="AY94" i="36"/>
  <c r="AY94" i="64"/>
  <c r="BB39" i="36" l="1"/>
  <c r="L93" i="36"/>
  <c r="AG93" i="36" s="1"/>
  <c r="AR39" i="36"/>
  <c r="B93" i="36"/>
  <c r="W93" i="36" s="1"/>
  <c r="BB39" i="64"/>
  <c r="L93" i="64"/>
  <c r="AG93" i="64" s="1"/>
  <c r="AR39" i="64"/>
  <c r="AR93" i="64" s="1"/>
  <c r="B93" i="64"/>
  <c r="W93" i="64" s="1"/>
  <c r="AU39" i="64"/>
  <c r="E93" i="64"/>
  <c r="Z93" i="64" s="1"/>
  <c r="BK39" i="64"/>
  <c r="U93" i="64"/>
  <c r="AP93" i="64" s="1"/>
  <c r="AU39" i="36"/>
  <c r="E93" i="36"/>
  <c r="Z93" i="36" s="1"/>
  <c r="BK39" i="36"/>
  <c r="BK93" i="36" s="1"/>
  <c r="U93" i="36"/>
  <c r="AP93" i="36" s="1"/>
  <c r="AT39" i="36"/>
  <c r="AT93" i="36" s="1"/>
  <c r="D93" i="36"/>
  <c r="Y93" i="36" s="1"/>
  <c r="BD39" i="64"/>
  <c r="N93" i="64"/>
  <c r="AI93" i="64" s="1"/>
  <c r="AT39" i="64"/>
  <c r="D93" i="64"/>
  <c r="Y93" i="64" s="1"/>
  <c r="BD39" i="36"/>
  <c r="BD93" i="36" s="1"/>
  <c r="N93" i="36"/>
  <c r="AI93" i="36" s="1"/>
  <c r="BJ39" i="36"/>
  <c r="T93" i="36"/>
  <c r="AO93" i="36" s="1"/>
  <c r="BE39" i="64"/>
  <c r="O93" i="64"/>
  <c r="AJ93" i="64" s="1"/>
  <c r="BJ39" i="64"/>
  <c r="T93" i="64"/>
  <c r="AO93" i="64" s="1"/>
  <c r="BE39" i="36"/>
  <c r="O93" i="36"/>
  <c r="AJ93" i="36" s="1"/>
  <c r="AX39" i="36" l="1"/>
  <c r="H93" i="36"/>
  <c r="AC93" i="36" s="1"/>
  <c r="BC39" i="64"/>
  <c r="M93" i="64"/>
  <c r="AH93" i="64" s="1"/>
  <c r="AW39" i="64"/>
  <c r="G93" i="64"/>
  <c r="AB93" i="64" s="1"/>
  <c r="AX39" i="64"/>
  <c r="H93" i="64"/>
  <c r="AC93" i="64" s="1"/>
  <c r="BD93" i="64"/>
  <c r="BC39" i="36"/>
  <c r="BC93" i="36" s="1"/>
  <c r="M93" i="36"/>
  <c r="AH93" i="36" s="1"/>
  <c r="AU93" i="36"/>
  <c r="AW39" i="36"/>
  <c r="G93" i="36"/>
  <c r="AB93" i="36" s="1"/>
  <c r="AR93" i="36"/>
  <c r="BA39" i="36"/>
  <c r="BA93" i="36" s="1"/>
  <c r="K93" i="36"/>
  <c r="AF93" i="36" s="1"/>
  <c r="BJ93" i="64"/>
  <c r="BA39" i="64"/>
  <c r="BA93" i="64" s="1"/>
  <c r="K93" i="64"/>
  <c r="AF93" i="64" s="1"/>
  <c r="AU93" i="64"/>
  <c r="BI39" i="36"/>
  <c r="BI93" i="36" s="1"/>
  <c r="S93" i="36"/>
  <c r="AN93" i="36" s="1"/>
  <c r="AZ39" i="36"/>
  <c r="AZ93" i="36" s="1"/>
  <c r="J93" i="36"/>
  <c r="AE93" i="36" s="1"/>
  <c r="BJ93" i="36"/>
  <c r="BE93" i="64"/>
  <c r="BI39" i="64"/>
  <c r="S93" i="64"/>
  <c r="AN93" i="64" s="1"/>
  <c r="AZ39" i="64"/>
  <c r="J93" i="64"/>
  <c r="AE93" i="64" s="1"/>
  <c r="BB93" i="36"/>
  <c r="AY39" i="36"/>
  <c r="AY93" i="36" s="1"/>
  <c r="I93" i="36"/>
  <c r="AD93" i="36" s="1"/>
  <c r="AV39" i="64"/>
  <c r="F93" i="64"/>
  <c r="AA93" i="64" s="1"/>
  <c r="AS39" i="36"/>
  <c r="C93" i="36"/>
  <c r="X93" i="36" s="1"/>
  <c r="BE93" i="36"/>
  <c r="AY39" i="64"/>
  <c r="I93" i="64"/>
  <c r="AD93" i="64" s="1"/>
  <c r="AT93" i="64"/>
  <c r="BK93" i="64"/>
  <c r="AV39" i="36"/>
  <c r="AV93" i="36" s="1"/>
  <c r="F93" i="36"/>
  <c r="AA93" i="36" s="1"/>
  <c r="BB93" i="64"/>
  <c r="AS39" i="64"/>
  <c r="C93" i="64"/>
  <c r="X93" i="64" s="1"/>
  <c r="AX93" i="64" l="1"/>
  <c r="BC93" i="64"/>
  <c r="AZ93" i="64"/>
  <c r="AS93" i="36"/>
  <c r="BI93" i="64"/>
  <c r="AW93" i="36"/>
  <c r="AW93" i="64"/>
  <c r="AX93" i="36"/>
  <c r="AY93" i="64"/>
  <c r="AS93" i="64"/>
  <c r="AV93" i="64"/>
  <c r="BB38" i="36" l="1"/>
  <c r="BB92" i="36" s="1"/>
  <c r="L92" i="36"/>
  <c r="AG92" i="36" s="1"/>
  <c r="AR38" i="64"/>
  <c r="B92" i="64"/>
  <c r="W92" i="64" s="1"/>
  <c r="AT38" i="64"/>
  <c r="D92" i="64"/>
  <c r="Y92" i="64" s="1"/>
  <c r="BE38" i="36"/>
  <c r="O92" i="36"/>
  <c r="AJ92" i="36" s="1"/>
  <c r="AT38" i="36"/>
  <c r="AT92" i="36" s="1"/>
  <c r="D92" i="36"/>
  <c r="Y92" i="36" s="1"/>
  <c r="BE38" i="64"/>
  <c r="BE92" i="64" s="1"/>
  <c r="O92" i="64"/>
  <c r="AJ92" i="64" s="1"/>
  <c r="BK38" i="36"/>
  <c r="U92" i="36"/>
  <c r="AP92" i="36" s="1"/>
  <c r="BJ38" i="64"/>
  <c r="T92" i="64"/>
  <c r="AO92" i="64" s="1"/>
  <c r="AR38" i="36"/>
  <c r="B92" i="36"/>
  <c r="W92" i="36" s="1"/>
  <c r="BK38" i="64"/>
  <c r="U92" i="64"/>
  <c r="AP92" i="64" s="1"/>
  <c r="BJ38" i="36"/>
  <c r="BJ92" i="36" s="1"/>
  <c r="T92" i="36"/>
  <c r="AO92" i="36" s="1"/>
  <c r="AU38" i="64"/>
  <c r="E92" i="64"/>
  <c r="Z92" i="64" s="1"/>
  <c r="BD38" i="36"/>
  <c r="BD92" i="36" s="1"/>
  <c r="N92" i="36"/>
  <c r="AI92" i="36" s="1"/>
  <c r="BB38" i="64"/>
  <c r="L92" i="64"/>
  <c r="AG92" i="64" s="1"/>
  <c r="AU38" i="36"/>
  <c r="E92" i="36"/>
  <c r="Z92" i="36" s="1"/>
  <c r="BD38" i="64"/>
  <c r="N92" i="64"/>
  <c r="AI92" i="64" s="1"/>
  <c r="AY38" i="36" l="1"/>
  <c r="I92" i="36"/>
  <c r="AD92" i="36" s="1"/>
  <c r="AX38" i="36"/>
  <c r="AX92" i="36" s="1"/>
  <c r="H92" i="36"/>
  <c r="AC92" i="36" s="1"/>
  <c r="AW38" i="36"/>
  <c r="G92" i="36"/>
  <c r="AB92" i="36" s="1"/>
  <c r="AY38" i="64"/>
  <c r="I92" i="64"/>
  <c r="AD92" i="64" s="1"/>
  <c r="AX38" i="64"/>
  <c r="AX92" i="64" s="1"/>
  <c r="H92" i="64"/>
  <c r="AC92" i="64" s="1"/>
  <c r="AW38" i="64"/>
  <c r="G92" i="64"/>
  <c r="AB92" i="64" s="1"/>
  <c r="AS38" i="64"/>
  <c r="C92" i="64"/>
  <c r="X92" i="64" s="1"/>
  <c r="BI38" i="64"/>
  <c r="S92" i="64"/>
  <c r="AN92" i="64" s="1"/>
  <c r="AU92" i="36"/>
  <c r="AS38" i="36"/>
  <c r="C92" i="36"/>
  <c r="X92" i="36" s="1"/>
  <c r="BK92" i="64"/>
  <c r="AR92" i="36"/>
  <c r="BK92" i="36"/>
  <c r="BI38" i="36"/>
  <c r="S92" i="36"/>
  <c r="AN92" i="36" s="1"/>
  <c r="AT92" i="64"/>
  <c r="AV38" i="36"/>
  <c r="AV92" i="36" s="1"/>
  <c r="F92" i="36"/>
  <c r="AA92" i="36" s="1"/>
  <c r="AZ38" i="36"/>
  <c r="AZ92" i="36" s="1"/>
  <c r="J92" i="36"/>
  <c r="AE92" i="36" s="1"/>
  <c r="AV38" i="64"/>
  <c r="F92" i="64"/>
  <c r="AA92" i="64" s="1"/>
  <c r="AZ38" i="64"/>
  <c r="J92" i="64"/>
  <c r="AE92" i="64" s="1"/>
  <c r="BC38" i="64"/>
  <c r="M92" i="64"/>
  <c r="AH92" i="64" s="1"/>
  <c r="BA38" i="64"/>
  <c r="K92" i="64"/>
  <c r="AF92" i="64" s="1"/>
  <c r="BD92" i="64"/>
  <c r="BC38" i="36"/>
  <c r="M92" i="36"/>
  <c r="AH92" i="36" s="1"/>
  <c r="BB92" i="64"/>
  <c r="AU92" i="64"/>
  <c r="BJ92" i="64"/>
  <c r="BA38" i="36"/>
  <c r="BA92" i="36" s="1"/>
  <c r="K92" i="36"/>
  <c r="AF92" i="36" s="1"/>
  <c r="BE92" i="36"/>
  <c r="AR92" i="64"/>
  <c r="AW92" i="36" l="1"/>
  <c r="AY92" i="36"/>
  <c r="BI92" i="36"/>
  <c r="AZ92" i="64"/>
  <c r="AS92" i="36"/>
  <c r="BI92" i="64"/>
  <c r="BC92" i="64"/>
  <c r="AW92" i="64"/>
  <c r="AY92" i="64"/>
  <c r="BC92" i="36"/>
  <c r="BA92" i="64"/>
  <c r="AV92" i="64"/>
  <c r="AS92" i="64"/>
  <c r="BB37" i="36" l="1"/>
  <c r="L91" i="36"/>
  <c r="AG91" i="36" s="1"/>
  <c r="BD37" i="36"/>
  <c r="N91" i="36"/>
  <c r="AI91" i="36" s="1"/>
  <c r="BB37" i="64"/>
  <c r="BB91" i="64" s="1"/>
  <c r="L91" i="64"/>
  <c r="AG91" i="64" s="1"/>
  <c r="BD37" i="64"/>
  <c r="N91" i="64"/>
  <c r="AI91" i="64" s="1"/>
  <c r="AU37" i="36"/>
  <c r="E91" i="36"/>
  <c r="Z91" i="36" s="1"/>
  <c r="BJ37" i="64"/>
  <c r="T91" i="64"/>
  <c r="AO91" i="64" s="1"/>
  <c r="AU37" i="64"/>
  <c r="E91" i="64"/>
  <c r="Z91" i="64" s="1"/>
  <c r="BJ37" i="36"/>
  <c r="BJ91" i="36" s="1"/>
  <c r="T91" i="36"/>
  <c r="AO91" i="36" s="1"/>
  <c r="AT37" i="36"/>
  <c r="AT91" i="36" s="1"/>
  <c r="D91" i="36"/>
  <c r="Y91" i="36" s="1"/>
  <c r="BK37" i="64"/>
  <c r="U91" i="64"/>
  <c r="AP91" i="64" s="1"/>
  <c r="AT37" i="64"/>
  <c r="D91" i="64"/>
  <c r="Y91" i="64" s="1"/>
  <c r="BK37" i="36"/>
  <c r="BK91" i="36" s="1"/>
  <c r="U91" i="36"/>
  <c r="AP91" i="36" s="1"/>
  <c r="BE37" i="36"/>
  <c r="BE91" i="36" s="1"/>
  <c r="O91" i="36"/>
  <c r="AJ91" i="36" s="1"/>
  <c r="AR37" i="64"/>
  <c r="B91" i="64"/>
  <c r="W91" i="64" s="1"/>
  <c r="BE37" i="64"/>
  <c r="O91" i="64"/>
  <c r="AJ91" i="64" s="1"/>
  <c r="AR37" i="36"/>
  <c r="AR91" i="36" s="1"/>
  <c r="B91" i="36"/>
  <c r="W91" i="36" s="1"/>
  <c r="BD91" i="64" l="1"/>
  <c r="AS37" i="64"/>
  <c r="C91" i="64"/>
  <c r="X91" i="64" s="1"/>
  <c r="AW37" i="36"/>
  <c r="G91" i="36"/>
  <c r="AB91" i="36" s="1"/>
  <c r="AY37" i="64"/>
  <c r="I91" i="64"/>
  <c r="AD91" i="64" s="1"/>
  <c r="BE91" i="64"/>
  <c r="BA37" i="36"/>
  <c r="BA91" i="36" s="1"/>
  <c r="K91" i="36"/>
  <c r="AF91" i="36" s="1"/>
  <c r="AS37" i="36"/>
  <c r="C91" i="36"/>
  <c r="X91" i="36" s="1"/>
  <c r="AW37" i="64"/>
  <c r="G91" i="64"/>
  <c r="AB91" i="64" s="1"/>
  <c r="AU91" i="36"/>
  <c r="BD91" i="36"/>
  <c r="AY37" i="36"/>
  <c r="AY91" i="36" s="1"/>
  <c r="I91" i="36"/>
  <c r="AD91" i="36" s="1"/>
  <c r="AX37" i="36"/>
  <c r="AX91" i="36" s="1"/>
  <c r="H91" i="36"/>
  <c r="AC91" i="36" s="1"/>
  <c r="AZ37" i="64"/>
  <c r="J91" i="64"/>
  <c r="AE91" i="64" s="1"/>
  <c r="AR91" i="64"/>
  <c r="AX37" i="64"/>
  <c r="H91" i="64"/>
  <c r="AC91" i="64" s="1"/>
  <c r="AT91" i="64"/>
  <c r="AZ37" i="36"/>
  <c r="J91" i="36"/>
  <c r="AE91" i="36" s="1"/>
  <c r="BA37" i="64"/>
  <c r="K91" i="64"/>
  <c r="AF91" i="64" s="1"/>
  <c r="BC37" i="36"/>
  <c r="BC91" i="36" s="1"/>
  <c r="M91" i="36"/>
  <c r="AH91" i="36" s="1"/>
  <c r="BI37" i="64"/>
  <c r="S91" i="64"/>
  <c r="AN91" i="64" s="1"/>
  <c r="AV37" i="36"/>
  <c r="AV91" i="36" s="1"/>
  <c r="F91" i="36"/>
  <c r="AA91" i="36" s="1"/>
  <c r="BC37" i="64"/>
  <c r="M91" i="64"/>
  <c r="AH91" i="64" s="1"/>
  <c r="BK91" i="64"/>
  <c r="BI37" i="36"/>
  <c r="BI91" i="36" s="1"/>
  <c r="S91" i="36"/>
  <c r="AN91" i="36" s="1"/>
  <c r="AU91" i="64"/>
  <c r="BJ91" i="64"/>
  <c r="BB91" i="36"/>
  <c r="AV37" i="64"/>
  <c r="F91" i="64"/>
  <c r="AA91" i="64" s="1"/>
  <c r="AS91" i="36" l="1"/>
  <c r="AW91" i="36"/>
  <c r="BA91" i="64"/>
  <c r="BC91" i="64"/>
  <c r="BI91" i="64"/>
  <c r="AX91" i="64"/>
  <c r="AV91" i="64"/>
  <c r="AZ91" i="36"/>
  <c r="AZ91" i="64"/>
  <c r="AW91" i="64"/>
  <c r="AY91" i="64"/>
  <c r="AS91" i="64"/>
  <c r="AU36" i="36" l="1"/>
  <c r="E90" i="36"/>
  <c r="Z90" i="36" s="1"/>
  <c r="BE36" i="64"/>
  <c r="O90" i="64"/>
  <c r="AJ90" i="64" s="1"/>
  <c r="AU36" i="64"/>
  <c r="E90" i="64"/>
  <c r="Z90" i="64" s="1"/>
  <c r="BE36" i="36"/>
  <c r="BE90" i="36" s="1"/>
  <c r="O90" i="36"/>
  <c r="AJ90" i="36" s="1"/>
  <c r="BB36" i="36"/>
  <c r="L90" i="36"/>
  <c r="AG90" i="36" s="1"/>
  <c r="AT36" i="36"/>
  <c r="AT90" i="36" s="1"/>
  <c r="D90" i="36"/>
  <c r="Y90" i="36" s="1"/>
  <c r="BB36" i="64"/>
  <c r="L90" i="64"/>
  <c r="AG90" i="64" s="1"/>
  <c r="AT36" i="64"/>
  <c r="D90" i="64"/>
  <c r="Y90" i="64" s="1"/>
  <c r="BK36" i="36"/>
  <c r="BK90" i="36" s="1"/>
  <c r="U90" i="36"/>
  <c r="AP90" i="36" s="1"/>
  <c r="BJ36" i="36"/>
  <c r="BJ90" i="36" s="1"/>
  <c r="T90" i="36"/>
  <c r="AO90" i="36" s="1"/>
  <c r="BK36" i="64"/>
  <c r="U90" i="64"/>
  <c r="AP90" i="64" s="1"/>
  <c r="BJ36" i="64"/>
  <c r="T90" i="64"/>
  <c r="AO90" i="64" s="1"/>
  <c r="BD36" i="36"/>
  <c r="BD90" i="36" s="1"/>
  <c r="N90" i="36"/>
  <c r="AI90" i="36" s="1"/>
  <c r="AR36" i="36"/>
  <c r="B90" i="36"/>
  <c r="W90" i="36" s="1"/>
  <c r="BD36" i="64"/>
  <c r="N90" i="64"/>
  <c r="AI90" i="64" s="1"/>
  <c r="AR36" i="64"/>
  <c r="AR90" i="64" s="1"/>
  <c r="B90" i="64"/>
  <c r="W90" i="64" s="1"/>
  <c r="BC36" i="36" l="1"/>
  <c r="BC90" i="36" s="1"/>
  <c r="M90" i="36"/>
  <c r="AH90" i="36" s="1"/>
  <c r="BA36" i="36"/>
  <c r="BA90" i="36" s="1"/>
  <c r="K90" i="36"/>
  <c r="AF90" i="36" s="1"/>
  <c r="AX36" i="64"/>
  <c r="H90" i="64"/>
  <c r="AC90" i="64" s="1"/>
  <c r="AV36" i="36"/>
  <c r="F90" i="36"/>
  <c r="AA90" i="36" s="1"/>
  <c r="BA36" i="64"/>
  <c r="K90" i="64"/>
  <c r="AF90" i="64" s="1"/>
  <c r="AT90" i="64"/>
  <c r="AX36" i="36"/>
  <c r="AX90" i="36" s="1"/>
  <c r="H90" i="36"/>
  <c r="AC90" i="36" s="1"/>
  <c r="AV36" i="64"/>
  <c r="F90" i="64"/>
  <c r="AA90" i="64" s="1"/>
  <c r="AU90" i="36"/>
  <c r="AS36" i="36"/>
  <c r="C90" i="36"/>
  <c r="X90" i="36" s="1"/>
  <c r="BD90" i="64"/>
  <c r="BK90" i="64"/>
  <c r="AS36" i="64"/>
  <c r="C90" i="64"/>
  <c r="X90" i="64" s="1"/>
  <c r="AY36" i="64"/>
  <c r="AY90" i="64" s="1"/>
  <c r="I90" i="64"/>
  <c r="AD90" i="64" s="1"/>
  <c r="BC36" i="64"/>
  <c r="M90" i="64"/>
  <c r="AH90" i="64" s="1"/>
  <c r="AR90" i="36"/>
  <c r="BB90" i="64"/>
  <c r="BB90" i="36"/>
  <c r="BE90" i="64"/>
  <c r="AY36" i="36"/>
  <c r="AY90" i="36" s="1"/>
  <c r="I90" i="36"/>
  <c r="AD90" i="36" s="1"/>
  <c r="AZ36" i="36"/>
  <c r="J90" i="36"/>
  <c r="AE90" i="36" s="1"/>
  <c r="BI36" i="36"/>
  <c r="S90" i="36"/>
  <c r="AN90" i="36" s="1"/>
  <c r="AW36" i="64"/>
  <c r="G90" i="64"/>
  <c r="AB90" i="64" s="1"/>
  <c r="BJ90" i="64"/>
  <c r="AZ36" i="64"/>
  <c r="J90" i="64"/>
  <c r="AE90" i="64" s="1"/>
  <c r="BI36" i="64"/>
  <c r="S90" i="64"/>
  <c r="AN90" i="64" s="1"/>
  <c r="AU90" i="64"/>
  <c r="AW36" i="36"/>
  <c r="G90" i="36"/>
  <c r="AB90" i="36" s="1"/>
  <c r="AS90" i="36" l="1"/>
  <c r="BA90" i="64"/>
  <c r="AX90" i="64"/>
  <c r="AV90" i="64"/>
  <c r="AS90" i="64"/>
  <c r="AZ90" i="64"/>
  <c r="BC90" i="64"/>
  <c r="BI90" i="64"/>
  <c r="AW90" i="36"/>
  <c r="BI90" i="36"/>
  <c r="AW90" i="64"/>
  <c r="AZ90" i="36"/>
  <c r="AV90" i="36"/>
  <c r="BJ35" i="64" l="1"/>
  <c r="T89" i="64"/>
  <c r="AO89" i="64" s="1"/>
  <c r="BB35" i="36"/>
  <c r="BB89" i="36" s="1"/>
  <c r="L89" i="36"/>
  <c r="AG89" i="36" s="1"/>
  <c r="BJ35" i="36"/>
  <c r="BJ89" i="36" s="1"/>
  <c r="T89" i="36"/>
  <c r="AO89" i="36" s="1"/>
  <c r="BB35" i="64"/>
  <c r="L89" i="64"/>
  <c r="AG89" i="64" s="1"/>
  <c r="AT35" i="36"/>
  <c r="AT89" i="36" s="1"/>
  <c r="D89" i="36"/>
  <c r="Y89" i="36" s="1"/>
  <c r="BK35" i="64"/>
  <c r="U89" i="64"/>
  <c r="AP89" i="64" s="1"/>
  <c r="AT35" i="64"/>
  <c r="D89" i="64"/>
  <c r="Y89" i="64" s="1"/>
  <c r="BK35" i="36"/>
  <c r="BK89" i="36" s="1"/>
  <c r="U89" i="36"/>
  <c r="AP89" i="36" s="1"/>
  <c r="BD35" i="64"/>
  <c r="N89" i="64"/>
  <c r="AI89" i="64" s="1"/>
  <c r="AR35" i="36"/>
  <c r="AR89" i="36" s="1"/>
  <c r="B89" i="36"/>
  <c r="W89" i="36" s="1"/>
  <c r="BD35" i="36"/>
  <c r="N89" i="36"/>
  <c r="AI89" i="36" s="1"/>
  <c r="AR35" i="64"/>
  <c r="B89" i="64"/>
  <c r="W89" i="64" s="1"/>
  <c r="BE35" i="64"/>
  <c r="BE89" i="64" s="1"/>
  <c r="O89" i="64"/>
  <c r="AJ89" i="64" s="1"/>
  <c r="AU35" i="64"/>
  <c r="E89" i="64"/>
  <c r="Z89" i="64" s="1"/>
  <c r="BE35" i="36"/>
  <c r="BE89" i="36" s="1"/>
  <c r="O89" i="36"/>
  <c r="AJ89" i="36" s="1"/>
  <c r="AU35" i="36"/>
  <c r="E89" i="36"/>
  <c r="Z89" i="36" s="1"/>
  <c r="AS35" i="36" l="1"/>
  <c r="C89" i="36"/>
  <c r="X89" i="36" s="1"/>
  <c r="AS35" i="64"/>
  <c r="C89" i="64"/>
  <c r="X89" i="64" s="1"/>
  <c r="BK89" i="64"/>
  <c r="AX35" i="36"/>
  <c r="H89" i="36"/>
  <c r="AC89" i="36" s="1"/>
  <c r="AU89" i="64"/>
  <c r="AX35" i="64"/>
  <c r="H89" i="64"/>
  <c r="AC89" i="64" s="1"/>
  <c r="BD89" i="36"/>
  <c r="BJ89" i="64"/>
  <c r="AZ35" i="36"/>
  <c r="AZ89" i="36" s="1"/>
  <c r="J89" i="36"/>
  <c r="AE89" i="36" s="1"/>
  <c r="BC35" i="64"/>
  <c r="M89" i="64"/>
  <c r="AH89" i="64" s="1"/>
  <c r="AV35" i="64"/>
  <c r="AV89" i="64" s="1"/>
  <c r="F89" i="64"/>
  <c r="AA89" i="64" s="1"/>
  <c r="AZ35" i="64"/>
  <c r="J89" i="64"/>
  <c r="AE89" i="64" s="1"/>
  <c r="BC35" i="36"/>
  <c r="BC89" i="36" s="1"/>
  <c r="M89" i="36"/>
  <c r="AH89" i="36" s="1"/>
  <c r="BB89" i="64"/>
  <c r="AV35" i="36"/>
  <c r="AV89" i="36" s="1"/>
  <c r="F89" i="36"/>
  <c r="AA89" i="36" s="1"/>
  <c r="BA35" i="36"/>
  <c r="BA89" i="36" s="1"/>
  <c r="K89" i="36"/>
  <c r="AF89" i="36" s="1"/>
  <c r="AW35" i="64"/>
  <c r="AW89" i="64" s="1"/>
  <c r="G89" i="64"/>
  <c r="AB89" i="64" s="1"/>
  <c r="AY35" i="36"/>
  <c r="AY89" i="36" s="1"/>
  <c r="I89" i="36"/>
  <c r="AD89" i="36" s="1"/>
  <c r="BI35" i="64"/>
  <c r="S89" i="64"/>
  <c r="AN89" i="64" s="1"/>
  <c r="AU89" i="36"/>
  <c r="AR89" i="64"/>
  <c r="BA35" i="64"/>
  <c r="K89" i="64"/>
  <c r="AF89" i="64" s="1"/>
  <c r="BD89" i="64"/>
  <c r="AW35" i="36"/>
  <c r="AW89" i="36" s="1"/>
  <c r="G89" i="36"/>
  <c r="AB89" i="36" s="1"/>
  <c r="AT89" i="64"/>
  <c r="AY35" i="64"/>
  <c r="I89" i="64"/>
  <c r="AD89" i="64" s="1"/>
  <c r="BI35" i="36"/>
  <c r="S89" i="36"/>
  <c r="AN89" i="36" s="1"/>
  <c r="AZ89" i="64" l="1"/>
  <c r="AX89" i="64"/>
  <c r="AY89" i="64"/>
  <c r="AS89" i="36"/>
  <c r="BI89" i="36"/>
  <c r="BA89" i="64"/>
  <c r="BI89" i="64"/>
  <c r="BC89" i="64"/>
  <c r="AX89" i="36"/>
  <c r="AS89" i="64"/>
  <c r="AU34" i="64" l="1"/>
  <c r="E88" i="64"/>
  <c r="Z88" i="64" s="1"/>
  <c r="BJ34" i="64"/>
  <c r="BJ88" i="64" s="1"/>
  <c r="T88" i="64"/>
  <c r="AO88" i="64" s="1"/>
  <c r="AU34" i="36"/>
  <c r="AU88" i="36" s="1"/>
  <c r="E88" i="36"/>
  <c r="Z88" i="36" s="1"/>
  <c r="BJ34" i="36"/>
  <c r="BJ88" i="36" s="1"/>
  <c r="T88" i="36"/>
  <c r="AO88" i="36" s="1"/>
  <c r="AR34" i="36"/>
  <c r="AR88" i="36" s="1"/>
  <c r="B88" i="36"/>
  <c r="W88" i="36" s="1"/>
  <c r="BE34" i="36"/>
  <c r="BE88" i="36" s="1"/>
  <c r="O88" i="36"/>
  <c r="AJ88" i="36" s="1"/>
  <c r="AR34" i="64"/>
  <c r="B88" i="64"/>
  <c r="W88" i="64" s="1"/>
  <c r="BE34" i="64"/>
  <c r="O88" i="64"/>
  <c r="AJ88" i="64" s="1"/>
  <c r="BD34" i="36"/>
  <c r="N88" i="36"/>
  <c r="AI88" i="36" s="1"/>
  <c r="AT34" i="64"/>
  <c r="D88" i="64"/>
  <c r="Y88" i="64" s="1"/>
  <c r="BD34" i="64"/>
  <c r="N88" i="64"/>
  <c r="AI88" i="64" s="1"/>
  <c r="AT34" i="36"/>
  <c r="AT88" i="36" s="1"/>
  <c r="D88" i="36"/>
  <c r="Y88" i="36" s="1"/>
  <c r="BK34" i="64"/>
  <c r="U88" i="64"/>
  <c r="AP88" i="64" s="1"/>
  <c r="BB34" i="64"/>
  <c r="L88" i="64"/>
  <c r="AG88" i="64" s="1"/>
  <c r="BK34" i="36"/>
  <c r="U88" i="36"/>
  <c r="AP88" i="36" s="1"/>
  <c r="BB34" i="36"/>
  <c r="BB88" i="36" s="1"/>
  <c r="L88" i="36"/>
  <c r="AG88" i="36" s="1"/>
  <c r="AX34" i="36" l="1"/>
  <c r="AX88" i="36" s="1"/>
  <c r="H88" i="36"/>
  <c r="AC88" i="36" s="1"/>
  <c r="BI34" i="36"/>
  <c r="BI88" i="36" s="1"/>
  <c r="S88" i="36"/>
  <c r="AN88" i="36" s="1"/>
  <c r="BD88" i="64"/>
  <c r="AT88" i="64"/>
  <c r="AX34" i="64"/>
  <c r="H88" i="64"/>
  <c r="AC88" i="64" s="1"/>
  <c r="AR88" i="64"/>
  <c r="BI34" i="64"/>
  <c r="S88" i="64"/>
  <c r="AN88" i="64" s="1"/>
  <c r="AZ34" i="36"/>
  <c r="AZ88" i="36" s="1"/>
  <c r="J88" i="36"/>
  <c r="AE88" i="36" s="1"/>
  <c r="BK88" i="36"/>
  <c r="BC34" i="36"/>
  <c r="M88" i="36"/>
  <c r="AH88" i="36" s="1"/>
  <c r="AZ34" i="64"/>
  <c r="J88" i="64"/>
  <c r="AE88" i="64" s="1"/>
  <c r="AV34" i="36"/>
  <c r="AV88" i="36" s="1"/>
  <c r="F88" i="36"/>
  <c r="AA88" i="36" s="1"/>
  <c r="AS34" i="64"/>
  <c r="C88" i="64"/>
  <c r="X88" i="64" s="1"/>
  <c r="BA34" i="64"/>
  <c r="K88" i="64"/>
  <c r="AF88" i="64" s="1"/>
  <c r="BB88" i="64"/>
  <c r="AV34" i="64"/>
  <c r="F88" i="64"/>
  <c r="AA88" i="64" s="1"/>
  <c r="BD88" i="36"/>
  <c r="BE88" i="64"/>
  <c r="AS34" i="36"/>
  <c r="AS88" i="36" s="1"/>
  <c r="C88" i="36"/>
  <c r="X88" i="36" s="1"/>
  <c r="BA34" i="36"/>
  <c r="K88" i="36"/>
  <c r="AF88" i="36" s="1"/>
  <c r="BK88" i="64"/>
  <c r="AW34" i="36"/>
  <c r="AW88" i="36" s="1"/>
  <c r="G88" i="36"/>
  <c r="AB88" i="36" s="1"/>
  <c r="AY34" i="36"/>
  <c r="I88" i="36"/>
  <c r="AD88" i="36" s="1"/>
  <c r="BC34" i="64"/>
  <c r="M88" i="64"/>
  <c r="AH88" i="64" s="1"/>
  <c r="AW34" i="64"/>
  <c r="G88" i="64"/>
  <c r="AB88" i="64" s="1"/>
  <c r="AU88" i="64"/>
  <c r="AY34" i="64"/>
  <c r="I88" i="64"/>
  <c r="AD88" i="64" s="1"/>
  <c r="BI88" i="64" l="1"/>
  <c r="BC88" i="64"/>
  <c r="BA88" i="64"/>
  <c r="AW88" i="64"/>
  <c r="AY88" i="36"/>
  <c r="AV88" i="64"/>
  <c r="BC88" i="36"/>
  <c r="AY88" i="64"/>
  <c r="BA88" i="36"/>
  <c r="AS88" i="64"/>
  <c r="AZ88" i="64"/>
  <c r="AX88" i="64"/>
  <c r="AT33" i="36" l="1"/>
  <c r="D87" i="36"/>
  <c r="Y87" i="36" s="1"/>
  <c r="BJ33" i="36"/>
  <c r="T87" i="36"/>
  <c r="AO87" i="36" s="1"/>
  <c r="AT33" i="64"/>
  <c r="D87" i="64"/>
  <c r="Y87" i="64" s="1"/>
  <c r="BJ33" i="64"/>
  <c r="T87" i="64"/>
  <c r="AO87" i="64" s="1"/>
  <c r="BE33" i="36"/>
  <c r="O87" i="36"/>
  <c r="AJ87" i="36" s="1"/>
  <c r="BD33" i="36"/>
  <c r="BD87" i="36" s="1"/>
  <c r="N87" i="36"/>
  <c r="AI87" i="36" s="1"/>
  <c r="BE33" i="64"/>
  <c r="O87" i="64"/>
  <c r="AJ87" i="64" s="1"/>
  <c r="BD33" i="64"/>
  <c r="N87" i="64"/>
  <c r="AI87" i="64" s="1"/>
  <c r="AR33" i="64"/>
  <c r="B87" i="64"/>
  <c r="W87" i="64" s="1"/>
  <c r="BK33" i="36"/>
  <c r="BK87" i="36" s="1"/>
  <c r="U87" i="36"/>
  <c r="AP87" i="36" s="1"/>
  <c r="AR33" i="36"/>
  <c r="B87" i="36"/>
  <c r="W87" i="36" s="1"/>
  <c r="BK33" i="64"/>
  <c r="U87" i="64"/>
  <c r="AP87" i="64" s="1"/>
  <c r="BB33" i="36"/>
  <c r="BB87" i="36" s="1"/>
  <c r="L87" i="36"/>
  <c r="AG87" i="36" s="1"/>
  <c r="AU33" i="36"/>
  <c r="AU87" i="36" s="1"/>
  <c r="E87" i="36"/>
  <c r="Z87" i="36" s="1"/>
  <c r="BB33" i="64"/>
  <c r="L87" i="64"/>
  <c r="AG87" i="64" s="1"/>
  <c r="AU33" i="64"/>
  <c r="E87" i="64"/>
  <c r="Z87" i="64" s="1"/>
  <c r="BI33" i="64" l="1"/>
  <c r="S87" i="64"/>
  <c r="AN87" i="64" s="1"/>
  <c r="BA33" i="64"/>
  <c r="K87" i="64"/>
  <c r="AF87" i="64" s="1"/>
  <c r="AZ33" i="64"/>
  <c r="J87" i="64"/>
  <c r="AE87" i="64" s="1"/>
  <c r="BI33" i="36"/>
  <c r="BI87" i="36" s="1"/>
  <c r="S87" i="36"/>
  <c r="AN87" i="36" s="1"/>
  <c r="AR87" i="36"/>
  <c r="AR87" i="64"/>
  <c r="BD87" i="64"/>
  <c r="BA33" i="36"/>
  <c r="BA87" i="36" s="1"/>
  <c r="K87" i="36"/>
  <c r="AF87" i="36" s="1"/>
  <c r="AZ33" i="36"/>
  <c r="AZ87" i="36" s="1"/>
  <c r="J87" i="36"/>
  <c r="AE87" i="36" s="1"/>
  <c r="AT87" i="36"/>
  <c r="AX33" i="36"/>
  <c r="AX87" i="36" s="1"/>
  <c r="H87" i="36"/>
  <c r="AC87" i="36" s="1"/>
  <c r="BB87" i="64"/>
  <c r="AX33" i="64"/>
  <c r="H87" i="64"/>
  <c r="AC87" i="64" s="1"/>
  <c r="BE87" i="36"/>
  <c r="BJ87" i="64"/>
  <c r="BC33" i="36"/>
  <c r="BC87" i="36" s="1"/>
  <c r="M87" i="36"/>
  <c r="AH87" i="36" s="1"/>
  <c r="BK87" i="64"/>
  <c r="BC33" i="64"/>
  <c r="M87" i="64"/>
  <c r="AH87" i="64" s="1"/>
  <c r="BE87" i="64"/>
  <c r="BJ87" i="36"/>
  <c r="AS33" i="64"/>
  <c r="C87" i="64"/>
  <c r="X87" i="64" s="1"/>
  <c r="AV33" i="36"/>
  <c r="F87" i="36"/>
  <c r="AA87" i="36" s="1"/>
  <c r="AW33" i="36"/>
  <c r="G87" i="36"/>
  <c r="AB87" i="36" s="1"/>
  <c r="AY33" i="64"/>
  <c r="I87" i="64"/>
  <c r="AD87" i="64" s="1"/>
  <c r="AU87" i="64"/>
  <c r="AS33" i="36"/>
  <c r="AS87" i="36" s="1"/>
  <c r="C87" i="36"/>
  <c r="X87" i="36" s="1"/>
  <c r="AV33" i="64"/>
  <c r="F87" i="64"/>
  <c r="AA87" i="64" s="1"/>
  <c r="AW33" i="64"/>
  <c r="G87" i="64"/>
  <c r="AB87" i="64" s="1"/>
  <c r="AY33" i="36"/>
  <c r="I87" i="36"/>
  <c r="AD87" i="36" s="1"/>
  <c r="AT87" i="64"/>
  <c r="AX87" i="64" l="1"/>
  <c r="BA87" i="64"/>
  <c r="AV87" i="64"/>
  <c r="AW87" i="36"/>
  <c r="AS87" i="64"/>
  <c r="AY87" i="36"/>
  <c r="AW87" i="64"/>
  <c r="AZ87" i="64"/>
  <c r="BI87" i="64"/>
  <c r="BC87" i="64"/>
  <c r="AY87" i="64"/>
  <c r="AV87" i="36"/>
  <c r="AR32" i="36" l="1"/>
  <c r="AR86" i="36" s="1"/>
  <c r="B86" i="36"/>
  <c r="W86" i="36" s="1"/>
  <c r="BJ32" i="64"/>
  <c r="T86" i="64"/>
  <c r="AO86" i="64" s="1"/>
  <c r="AR32" i="64"/>
  <c r="B86" i="64"/>
  <c r="W86" i="64" s="1"/>
  <c r="BJ32" i="36"/>
  <c r="T86" i="36"/>
  <c r="AO86" i="36" s="1"/>
  <c r="BK32" i="64"/>
  <c r="U86" i="64"/>
  <c r="AP86" i="64" s="1"/>
  <c r="AT32" i="36"/>
  <c r="D86" i="36"/>
  <c r="Y86" i="36" s="1"/>
  <c r="BK32" i="36"/>
  <c r="BK86" i="36" s="1"/>
  <c r="U86" i="36"/>
  <c r="AP86" i="36" s="1"/>
  <c r="AT32" i="64"/>
  <c r="D86" i="64"/>
  <c r="Y86" i="64" s="1"/>
  <c r="BB32" i="36"/>
  <c r="BB86" i="36" s="1"/>
  <c r="L86" i="36"/>
  <c r="AG86" i="36" s="1"/>
  <c r="BD32" i="36"/>
  <c r="BD86" i="36" s="1"/>
  <c r="N86" i="36"/>
  <c r="AI86" i="36" s="1"/>
  <c r="BB32" i="64"/>
  <c r="L86" i="64"/>
  <c r="AG86" i="64" s="1"/>
  <c r="BD32" i="64"/>
  <c r="N86" i="64"/>
  <c r="AI86" i="64" s="1"/>
  <c r="BE32" i="64"/>
  <c r="O86" i="64"/>
  <c r="AJ86" i="64" s="1"/>
  <c r="AU32" i="36"/>
  <c r="AU86" i="36" s="1"/>
  <c r="E86" i="36"/>
  <c r="Z86" i="36" s="1"/>
  <c r="BE32" i="36"/>
  <c r="O86" i="36"/>
  <c r="AJ86" i="36" s="1"/>
  <c r="AU32" i="64"/>
  <c r="E86" i="64"/>
  <c r="Z86" i="64" s="1"/>
  <c r="AS32" i="36" l="1"/>
  <c r="C86" i="36"/>
  <c r="X86" i="36" s="1"/>
  <c r="AW32" i="64"/>
  <c r="G86" i="64"/>
  <c r="AB86" i="64" s="1"/>
  <c r="AS32" i="64"/>
  <c r="C86" i="64"/>
  <c r="X86" i="64" s="1"/>
  <c r="BB86" i="64"/>
  <c r="AT86" i="64"/>
  <c r="AW32" i="36"/>
  <c r="AW86" i="36" s="1"/>
  <c r="G86" i="36"/>
  <c r="AB86" i="36" s="1"/>
  <c r="BJ86" i="36"/>
  <c r="BJ86" i="64"/>
  <c r="BA32" i="36"/>
  <c r="BA86" i="36" s="1"/>
  <c r="K86" i="36"/>
  <c r="AF86" i="36" s="1"/>
  <c r="BI32" i="64"/>
  <c r="S86" i="64"/>
  <c r="AN86" i="64" s="1"/>
  <c r="AV32" i="36"/>
  <c r="AV86" i="36" s="1"/>
  <c r="F86" i="36"/>
  <c r="AA86" i="36" s="1"/>
  <c r="BE86" i="36"/>
  <c r="BA32" i="64"/>
  <c r="K86" i="64"/>
  <c r="AF86" i="64" s="1"/>
  <c r="BE86" i="64"/>
  <c r="BI32" i="36"/>
  <c r="S86" i="36"/>
  <c r="AN86" i="36" s="1"/>
  <c r="AV32" i="64"/>
  <c r="F86" i="64"/>
  <c r="AA86" i="64" s="1"/>
  <c r="BK86" i="64"/>
  <c r="AZ32" i="36"/>
  <c r="J86" i="36"/>
  <c r="AE86" i="36" s="1"/>
  <c r="BD86" i="64"/>
  <c r="AZ32" i="64"/>
  <c r="J86" i="64"/>
  <c r="AE86" i="64" s="1"/>
  <c r="AR86" i="64"/>
  <c r="AX32" i="64"/>
  <c r="H86" i="64"/>
  <c r="AC86" i="64" s="1"/>
  <c r="BC32" i="36"/>
  <c r="BC86" i="36" s="1"/>
  <c r="M86" i="36"/>
  <c r="AH86" i="36" s="1"/>
  <c r="AY32" i="64"/>
  <c r="I86" i="64"/>
  <c r="AD86" i="64" s="1"/>
  <c r="AU86" i="64"/>
  <c r="AX32" i="36"/>
  <c r="AX86" i="36" s="1"/>
  <c r="H86" i="36"/>
  <c r="AC86" i="36" s="1"/>
  <c r="BC32" i="64"/>
  <c r="BC86" i="64" s="1"/>
  <c r="M86" i="64"/>
  <c r="AH86" i="64" s="1"/>
  <c r="AT86" i="36"/>
  <c r="AY32" i="36"/>
  <c r="AY86" i="36" s="1"/>
  <c r="I86" i="36"/>
  <c r="AD86" i="36" s="1"/>
  <c r="AY86" i="64" l="1"/>
  <c r="AX86" i="64"/>
  <c r="AZ86" i="64"/>
  <c r="BI86" i="36"/>
  <c r="BI86" i="64"/>
  <c r="AW86" i="64"/>
  <c r="AZ86" i="36"/>
  <c r="AV86" i="64"/>
  <c r="AS86" i="64"/>
  <c r="AS86" i="36"/>
  <c r="BA86" i="64"/>
  <c r="BB31" i="36" l="1"/>
  <c r="L85" i="36"/>
  <c r="AG85" i="36" s="1"/>
  <c r="BD31" i="64"/>
  <c r="N85" i="64"/>
  <c r="AI85" i="64" s="1"/>
  <c r="BB31" i="64"/>
  <c r="L85" i="64"/>
  <c r="AG85" i="64" s="1"/>
  <c r="BD31" i="36"/>
  <c r="BD85" i="36" s="1"/>
  <c r="N85" i="36"/>
  <c r="AI85" i="36" s="1"/>
  <c r="BK31" i="64"/>
  <c r="U85" i="64"/>
  <c r="AP85" i="64" s="1"/>
  <c r="BK31" i="36"/>
  <c r="BK85" i="36" s="1"/>
  <c r="U85" i="36"/>
  <c r="AP85" i="36" s="1"/>
  <c r="AT31" i="36"/>
  <c r="AT85" i="36" s="1"/>
  <c r="D85" i="36"/>
  <c r="Y85" i="36" s="1"/>
  <c r="AR31" i="36"/>
  <c r="B85" i="36"/>
  <c r="W85" i="36" s="1"/>
  <c r="AT31" i="64"/>
  <c r="D85" i="64"/>
  <c r="Y85" i="64" s="1"/>
  <c r="AR31" i="64"/>
  <c r="B85" i="64"/>
  <c r="W85" i="64" s="1"/>
  <c r="BJ31" i="36"/>
  <c r="T85" i="36"/>
  <c r="AO85" i="36" s="1"/>
  <c r="AU31" i="64"/>
  <c r="E85" i="64"/>
  <c r="Z85" i="64" s="1"/>
  <c r="BE31" i="64"/>
  <c r="O85" i="64"/>
  <c r="AJ85" i="64" s="1"/>
  <c r="BJ31" i="64"/>
  <c r="T85" i="64"/>
  <c r="AO85" i="64" s="1"/>
  <c r="AU31" i="36"/>
  <c r="AU85" i="36" s="1"/>
  <c r="E85" i="36"/>
  <c r="Z85" i="36" s="1"/>
  <c r="BE31" i="36"/>
  <c r="O85" i="36"/>
  <c r="AJ85" i="36" s="1"/>
  <c r="AZ31" i="36" l="1"/>
  <c r="AZ85" i="36" s="1"/>
  <c r="J85" i="36"/>
  <c r="AE85" i="36" s="1"/>
  <c r="AS31" i="36"/>
  <c r="AS85" i="36" s="1"/>
  <c r="C85" i="36"/>
  <c r="X85" i="36" s="1"/>
  <c r="AS31" i="64"/>
  <c r="C85" i="64"/>
  <c r="X85" i="64" s="1"/>
  <c r="BK85" i="64"/>
  <c r="BB85" i="64"/>
  <c r="BB85" i="36"/>
  <c r="AV31" i="64"/>
  <c r="F85" i="64"/>
  <c r="AA85" i="64" s="1"/>
  <c r="AX31" i="36"/>
  <c r="AX85" i="36" s="1"/>
  <c r="H85" i="36"/>
  <c r="AC85" i="36" s="1"/>
  <c r="BA31" i="36"/>
  <c r="BA85" i="36" s="1"/>
  <c r="K85" i="36"/>
  <c r="AF85" i="36" s="1"/>
  <c r="AV31" i="36"/>
  <c r="F85" i="36"/>
  <c r="AA85" i="36" s="1"/>
  <c r="AR85" i="64"/>
  <c r="AX31" i="64"/>
  <c r="H85" i="64"/>
  <c r="AC85" i="64" s="1"/>
  <c r="AR85" i="36"/>
  <c r="BA31" i="64"/>
  <c r="K85" i="64"/>
  <c r="AF85" i="64" s="1"/>
  <c r="AZ31" i="64"/>
  <c r="AZ85" i="64" s="1"/>
  <c r="J85" i="64"/>
  <c r="AE85" i="64" s="1"/>
  <c r="BC31" i="64"/>
  <c r="M85" i="64"/>
  <c r="AH85" i="64" s="1"/>
  <c r="AY31" i="36"/>
  <c r="I85" i="36"/>
  <c r="AD85" i="36" s="1"/>
  <c r="BE85" i="64"/>
  <c r="BJ85" i="36"/>
  <c r="BC31" i="36"/>
  <c r="M85" i="36"/>
  <c r="AH85" i="36" s="1"/>
  <c r="BD85" i="64"/>
  <c r="AY31" i="64"/>
  <c r="I85" i="64"/>
  <c r="AD85" i="64" s="1"/>
  <c r="AU85" i="64"/>
  <c r="AW31" i="64"/>
  <c r="G85" i="64"/>
  <c r="AB85" i="64" s="1"/>
  <c r="BI31" i="36"/>
  <c r="S85" i="36"/>
  <c r="AN85" i="36" s="1"/>
  <c r="BE85" i="36"/>
  <c r="BJ85" i="64"/>
  <c r="AW31" i="36"/>
  <c r="AW85" i="36" s="1"/>
  <c r="G85" i="36"/>
  <c r="AB85" i="36" s="1"/>
  <c r="AT85" i="64"/>
  <c r="BI31" i="64"/>
  <c r="S85" i="64"/>
  <c r="AN85" i="64" s="1"/>
  <c r="AW85" i="64" l="1"/>
  <c r="AY85" i="64"/>
  <c r="BC85" i="64"/>
  <c r="BA85" i="64"/>
  <c r="AV85" i="64"/>
  <c r="BI85" i="36"/>
  <c r="AY85" i="36"/>
  <c r="AV85" i="36"/>
  <c r="AS85" i="64"/>
  <c r="BI85" i="64"/>
  <c r="BC85" i="36"/>
  <c r="AX85" i="64"/>
  <c r="L83" i="36" l="1"/>
  <c r="BB30" i="36"/>
  <c r="BB84" i="36" s="1"/>
  <c r="L84" i="36"/>
  <c r="AG84" i="36" s="1"/>
  <c r="AR30" i="36"/>
  <c r="AR84" i="36" s="1"/>
  <c r="B84" i="36"/>
  <c r="W84" i="36" s="1"/>
  <c r="BK30" i="36"/>
  <c r="BK84" i="36" s="1"/>
  <c r="U84" i="36"/>
  <c r="AP84" i="36" s="1"/>
  <c r="AT30" i="64"/>
  <c r="D84" i="64"/>
  <c r="Y84" i="64" s="1"/>
  <c r="AR30" i="64"/>
  <c r="B84" i="64"/>
  <c r="W84" i="64" s="1"/>
  <c r="BK30" i="64"/>
  <c r="U84" i="64"/>
  <c r="AP84" i="64" s="1"/>
  <c r="AT30" i="36"/>
  <c r="AT84" i="36" s="1"/>
  <c r="D84" i="36"/>
  <c r="Y84" i="36" s="1"/>
  <c r="BE30" i="36"/>
  <c r="BE84" i="36" s="1"/>
  <c r="O84" i="36"/>
  <c r="AJ84" i="36" s="1"/>
  <c r="BJ30" i="64"/>
  <c r="T84" i="64"/>
  <c r="AO84" i="64" s="1"/>
  <c r="BD30" i="36"/>
  <c r="BD84" i="36" s="1"/>
  <c r="N84" i="36"/>
  <c r="AI84" i="36" s="1"/>
  <c r="U83" i="36"/>
  <c r="BE30" i="64"/>
  <c r="O84" i="64"/>
  <c r="AJ84" i="64" s="1"/>
  <c r="BJ30" i="36"/>
  <c r="T84" i="36"/>
  <c r="AO84" i="36" s="1"/>
  <c r="BD30" i="64"/>
  <c r="N84" i="64"/>
  <c r="AI84" i="64" s="1"/>
  <c r="L83" i="64"/>
  <c r="BB30" i="64"/>
  <c r="L84" i="64"/>
  <c r="AG84" i="64" s="1"/>
  <c r="E83" i="64"/>
  <c r="AU30" i="64"/>
  <c r="E84" i="64"/>
  <c r="Z84" i="64" s="1"/>
  <c r="AU30" i="36"/>
  <c r="E84" i="36"/>
  <c r="Z84" i="36" s="1"/>
  <c r="AW30" i="36" l="1"/>
  <c r="AW84" i="36" s="1"/>
  <c r="G84" i="36"/>
  <c r="AB84" i="36" s="1"/>
  <c r="BE29" i="36"/>
  <c r="BE83" i="36" s="1"/>
  <c r="BD29" i="36"/>
  <c r="BD83" i="36" s="1"/>
  <c r="BA30" i="64"/>
  <c r="K84" i="64"/>
  <c r="AF84" i="64" s="1"/>
  <c r="BI30" i="64"/>
  <c r="S84" i="64"/>
  <c r="AN84" i="64" s="1"/>
  <c r="AW30" i="64"/>
  <c r="G84" i="64"/>
  <c r="AB84" i="64" s="1"/>
  <c r="BB84" i="64"/>
  <c r="BJ84" i="36"/>
  <c r="BE29" i="64"/>
  <c r="BD29" i="64"/>
  <c r="BD83" i="64" s="1"/>
  <c r="AR84" i="64"/>
  <c r="BA30" i="36"/>
  <c r="BA84" i="36" s="1"/>
  <c r="K84" i="36"/>
  <c r="AF84" i="36" s="1"/>
  <c r="BI30" i="36"/>
  <c r="BI84" i="36" s="1"/>
  <c r="S84" i="36"/>
  <c r="AN84" i="36" s="1"/>
  <c r="O82" i="36"/>
  <c r="O82" i="64"/>
  <c r="BJ29" i="64"/>
  <c r="AR29" i="64"/>
  <c r="AT29" i="36"/>
  <c r="AT83" i="36" s="1"/>
  <c r="AS30" i="64"/>
  <c r="C84" i="64"/>
  <c r="X84" i="64" s="1"/>
  <c r="B83" i="64"/>
  <c r="AY30" i="36"/>
  <c r="AY84" i="36" s="1"/>
  <c r="I84" i="36"/>
  <c r="AD84" i="36" s="1"/>
  <c r="F83" i="36"/>
  <c r="AV30" i="36"/>
  <c r="AV84" i="36" s="1"/>
  <c r="F84" i="36"/>
  <c r="AA84" i="36" s="1"/>
  <c r="BJ29" i="36"/>
  <c r="BJ83" i="36" s="1"/>
  <c r="AR29" i="36"/>
  <c r="T83" i="36"/>
  <c r="AT29" i="64"/>
  <c r="AT83" i="64" s="1"/>
  <c r="N83" i="36"/>
  <c r="O83" i="36"/>
  <c r="AS30" i="36"/>
  <c r="AS84" i="36" s="1"/>
  <c r="C84" i="36"/>
  <c r="X84" i="36" s="1"/>
  <c r="D83" i="36"/>
  <c r="AY30" i="64"/>
  <c r="I84" i="64"/>
  <c r="AD84" i="64" s="1"/>
  <c r="F83" i="64"/>
  <c r="AV30" i="64"/>
  <c r="F84" i="64"/>
  <c r="AA84" i="64" s="1"/>
  <c r="J83" i="36"/>
  <c r="AX30" i="36"/>
  <c r="AX84" i="36" s="1"/>
  <c r="H84" i="36"/>
  <c r="AC84" i="36" s="1"/>
  <c r="BK29" i="64"/>
  <c r="BK83" i="64" s="1"/>
  <c r="AU29" i="36"/>
  <c r="BC30" i="64"/>
  <c r="M84" i="64"/>
  <c r="AH84" i="64" s="1"/>
  <c r="AZ30" i="36"/>
  <c r="AZ84" i="36" s="1"/>
  <c r="J84" i="36"/>
  <c r="AE84" i="36" s="1"/>
  <c r="U82" i="64"/>
  <c r="T82" i="64"/>
  <c r="K83" i="36"/>
  <c r="K83" i="64"/>
  <c r="I83" i="36"/>
  <c r="I83" i="64"/>
  <c r="E82" i="36"/>
  <c r="AU84" i="36"/>
  <c r="AU83" i="36"/>
  <c r="AU84" i="64"/>
  <c r="H83" i="64"/>
  <c r="AX30" i="64"/>
  <c r="AX84" i="64" s="1"/>
  <c r="H84" i="64"/>
  <c r="AC84" i="64" s="1"/>
  <c r="BD84" i="64"/>
  <c r="BE84" i="64"/>
  <c r="BK29" i="36"/>
  <c r="BJ83" i="64"/>
  <c r="BJ84" i="64"/>
  <c r="AU29" i="64"/>
  <c r="AU83" i="64" s="1"/>
  <c r="BC30" i="36"/>
  <c r="BC84" i="36" s="1"/>
  <c r="M84" i="36"/>
  <c r="AH84" i="36" s="1"/>
  <c r="BK84" i="64"/>
  <c r="AZ30" i="64"/>
  <c r="J84" i="64"/>
  <c r="AE84" i="64" s="1"/>
  <c r="AT84" i="64"/>
  <c r="D82" i="36"/>
  <c r="N83" i="64"/>
  <c r="O83" i="64"/>
  <c r="T83" i="64"/>
  <c r="U83" i="64"/>
  <c r="L82" i="36"/>
  <c r="BB29" i="36"/>
  <c r="D83" i="64"/>
  <c r="G83" i="64"/>
  <c r="G83" i="36"/>
  <c r="M83" i="64"/>
  <c r="E83" i="36"/>
  <c r="BB29" i="64"/>
  <c r="B83" i="36"/>
  <c r="AR28" i="36" l="1"/>
  <c r="AW84" i="64"/>
  <c r="BA84" i="64"/>
  <c r="BB28" i="64"/>
  <c r="BB82" i="64" s="1"/>
  <c r="BJ28" i="36"/>
  <c r="BJ82" i="36" s="1"/>
  <c r="M82" i="36"/>
  <c r="BC29" i="36"/>
  <c r="BC83" i="36" s="1"/>
  <c r="AT28" i="64"/>
  <c r="AT82" i="64" s="1"/>
  <c r="BJ28" i="64"/>
  <c r="BJ82" i="64" s="1"/>
  <c r="AZ29" i="36"/>
  <c r="AR28" i="64"/>
  <c r="AR82" i="64" s="1"/>
  <c r="BB83" i="36"/>
  <c r="AZ29" i="64"/>
  <c r="AZ83" i="64" s="1"/>
  <c r="G82" i="36"/>
  <c r="BC29" i="64"/>
  <c r="BC83" i="64" s="1"/>
  <c r="AU28" i="36"/>
  <c r="AU82" i="36" s="1"/>
  <c r="BK28" i="36"/>
  <c r="BK82" i="36" s="1"/>
  <c r="D82" i="64"/>
  <c r="T82" i="36"/>
  <c r="BI29" i="64"/>
  <c r="BI83" i="64" s="1"/>
  <c r="D81" i="36"/>
  <c r="AT28" i="36"/>
  <c r="AT82" i="36" s="1"/>
  <c r="I82" i="36"/>
  <c r="C82" i="64"/>
  <c r="C82" i="36"/>
  <c r="J82" i="64"/>
  <c r="AS29" i="64"/>
  <c r="AS83" i="64" s="1"/>
  <c r="BK83" i="36"/>
  <c r="AU28" i="64"/>
  <c r="BK28" i="64"/>
  <c r="BC84" i="64"/>
  <c r="AV84" i="64"/>
  <c r="BI29" i="36"/>
  <c r="BI83" i="36" s="1"/>
  <c r="BD28" i="36"/>
  <c r="BD82" i="36" s="1"/>
  <c r="AR83" i="64"/>
  <c r="BI84" i="64"/>
  <c r="S82" i="64"/>
  <c r="S82" i="36"/>
  <c r="L82" i="64"/>
  <c r="AX29" i="36"/>
  <c r="F82" i="64"/>
  <c r="F82" i="36"/>
  <c r="O81" i="36"/>
  <c r="O81" i="64"/>
  <c r="AW29" i="36"/>
  <c r="AW83" i="36" s="1"/>
  <c r="AZ84" i="64"/>
  <c r="M83" i="36"/>
  <c r="U82" i="36"/>
  <c r="AY29" i="36"/>
  <c r="AX29" i="64"/>
  <c r="AR83" i="36"/>
  <c r="AR82" i="36"/>
  <c r="AS84" i="64"/>
  <c r="B82" i="64"/>
  <c r="BD28" i="64"/>
  <c r="BD82" i="64" s="1"/>
  <c r="S83" i="64"/>
  <c r="N82" i="36"/>
  <c r="AV29" i="36"/>
  <c r="B81" i="36"/>
  <c r="AS29" i="36"/>
  <c r="AS83" i="36" s="1"/>
  <c r="T81" i="36"/>
  <c r="G82" i="64"/>
  <c r="AW29" i="64"/>
  <c r="J83" i="64"/>
  <c r="BA29" i="64"/>
  <c r="BA83" i="64" s="1"/>
  <c r="C83" i="36"/>
  <c r="C83" i="64"/>
  <c r="BE28" i="64"/>
  <c r="BE82" i="64" s="1"/>
  <c r="S83" i="36"/>
  <c r="N82" i="64"/>
  <c r="BB83" i="64"/>
  <c r="AV29" i="64"/>
  <c r="E81" i="64"/>
  <c r="I82" i="64"/>
  <c r="AY29" i="64"/>
  <c r="AY83" i="64" s="1"/>
  <c r="U81" i="36"/>
  <c r="L81" i="36"/>
  <c r="BB28" i="36"/>
  <c r="BB82" i="36" s="1"/>
  <c r="E82" i="64"/>
  <c r="BE83" i="64"/>
  <c r="BA29" i="36"/>
  <c r="BA83" i="36" s="1"/>
  <c r="H83" i="36"/>
  <c r="AY84" i="64"/>
  <c r="B82" i="36"/>
  <c r="BE28" i="36"/>
  <c r="BE82" i="36" s="1"/>
  <c r="N80" i="36" l="1"/>
  <c r="BD27" i="36"/>
  <c r="BD81" i="36" s="1"/>
  <c r="AU27" i="36"/>
  <c r="AU81" i="36" s="1"/>
  <c r="AV83" i="36"/>
  <c r="AX83" i="36"/>
  <c r="AY28" i="36"/>
  <c r="AY82" i="36" s="1"/>
  <c r="AT27" i="64"/>
  <c r="AT81" i="64" s="1"/>
  <c r="BC28" i="64"/>
  <c r="AX28" i="64"/>
  <c r="AY83" i="36"/>
  <c r="AU82" i="64"/>
  <c r="BA28" i="36"/>
  <c r="BA82" i="36" s="1"/>
  <c r="AX28" i="36"/>
  <c r="AX82" i="36" s="1"/>
  <c r="H82" i="36"/>
  <c r="BA28" i="64"/>
  <c r="BA82" i="64" s="1"/>
  <c r="L80" i="36"/>
  <c r="BB27" i="36"/>
  <c r="AZ83" i="36"/>
  <c r="D81" i="64"/>
  <c r="L80" i="64"/>
  <c r="AV83" i="64"/>
  <c r="AZ28" i="36"/>
  <c r="AZ82" i="36" s="1"/>
  <c r="BB27" i="64"/>
  <c r="BB81" i="64" s="1"/>
  <c r="O80" i="64"/>
  <c r="O80" i="36"/>
  <c r="BE27" i="64"/>
  <c r="BE81" i="64" s="1"/>
  <c r="N81" i="36"/>
  <c r="AZ28" i="64"/>
  <c r="E81" i="36"/>
  <c r="AW28" i="64"/>
  <c r="AW82" i="64" s="1"/>
  <c r="J82" i="36"/>
  <c r="AW83" i="64"/>
  <c r="T80" i="64"/>
  <c r="S81" i="36"/>
  <c r="S81" i="64"/>
  <c r="E80" i="64"/>
  <c r="J81" i="36"/>
  <c r="BK27" i="64"/>
  <c r="BK81" i="64" s="1"/>
  <c r="BE27" i="36"/>
  <c r="BE81" i="36" s="1"/>
  <c r="BI28" i="36"/>
  <c r="AS28" i="36"/>
  <c r="AW28" i="36"/>
  <c r="U80" i="36"/>
  <c r="U80" i="64"/>
  <c r="K82" i="36"/>
  <c r="BK27" i="36"/>
  <c r="BK81" i="36" s="1"/>
  <c r="K82" i="64"/>
  <c r="BJ27" i="64"/>
  <c r="B80" i="36"/>
  <c r="AR27" i="36"/>
  <c r="AR81" i="36" s="1"/>
  <c r="AX83" i="64"/>
  <c r="AX82" i="64"/>
  <c r="AV28" i="36"/>
  <c r="BI28" i="64"/>
  <c r="BI82" i="64" s="1"/>
  <c r="BK82" i="64"/>
  <c r="AS28" i="64"/>
  <c r="L81" i="64"/>
  <c r="C81" i="64"/>
  <c r="F81" i="36"/>
  <c r="F81" i="64"/>
  <c r="I81" i="36"/>
  <c r="N80" i="64"/>
  <c r="BD27" i="64"/>
  <c r="AU27" i="64"/>
  <c r="T80" i="36"/>
  <c r="BJ27" i="36"/>
  <c r="AR27" i="64"/>
  <c r="N81" i="64"/>
  <c r="H82" i="64"/>
  <c r="AV28" i="64"/>
  <c r="U81" i="64"/>
  <c r="I81" i="64"/>
  <c r="AY28" i="64"/>
  <c r="AY82" i="64" s="1"/>
  <c r="D80" i="36"/>
  <c r="AT27" i="36"/>
  <c r="M82" i="64"/>
  <c r="B81" i="64"/>
  <c r="T81" i="64"/>
  <c r="BC28" i="36"/>
  <c r="BC82" i="36" s="1"/>
  <c r="L79" i="36" l="1"/>
  <c r="BC27" i="64"/>
  <c r="BC81" i="64" s="1"/>
  <c r="BI82" i="36"/>
  <c r="AZ27" i="64"/>
  <c r="AZ81" i="64" s="1"/>
  <c r="BJ26" i="36"/>
  <c r="BJ80" i="36" s="1"/>
  <c r="BB81" i="36"/>
  <c r="AT26" i="36"/>
  <c r="AT80" i="36" s="1"/>
  <c r="AR26" i="36"/>
  <c r="AR80" i="36" s="1"/>
  <c r="AV82" i="36"/>
  <c r="AT81" i="36"/>
  <c r="BJ81" i="36"/>
  <c r="BC27" i="36"/>
  <c r="BC81" i="36" s="1"/>
  <c r="BJ81" i="64"/>
  <c r="AW82" i="36"/>
  <c r="AW27" i="64"/>
  <c r="AW81" i="64" s="1"/>
  <c r="J81" i="64"/>
  <c r="AT26" i="64"/>
  <c r="AT80" i="64" s="1"/>
  <c r="AR26" i="64"/>
  <c r="AR80" i="64" s="1"/>
  <c r="M80" i="36"/>
  <c r="M80" i="64"/>
  <c r="AS27" i="36"/>
  <c r="AS81" i="36" s="1"/>
  <c r="AX27" i="36"/>
  <c r="AX81" i="36" s="1"/>
  <c r="AW27" i="36"/>
  <c r="AW81" i="36" s="1"/>
  <c r="BC82" i="64"/>
  <c r="J80" i="36"/>
  <c r="N79" i="64"/>
  <c r="AS27" i="64"/>
  <c r="AX27" i="64"/>
  <c r="G81" i="36"/>
  <c r="AU26" i="64"/>
  <c r="AU80" i="64" s="1"/>
  <c r="L79" i="64"/>
  <c r="BB26" i="64"/>
  <c r="BB80" i="64" s="1"/>
  <c r="M81" i="64"/>
  <c r="BD26" i="36"/>
  <c r="M81" i="36"/>
  <c r="AY27" i="36"/>
  <c r="AY81" i="36" s="1"/>
  <c r="BA27" i="36"/>
  <c r="BA81" i="36" s="1"/>
  <c r="AU26" i="36"/>
  <c r="G81" i="64"/>
  <c r="BB26" i="36"/>
  <c r="BB80" i="36" s="1"/>
  <c r="AV82" i="64"/>
  <c r="BD26" i="64"/>
  <c r="BD80" i="64" s="1"/>
  <c r="I80" i="64"/>
  <c r="I80" i="36"/>
  <c r="H80" i="36"/>
  <c r="AY27" i="64"/>
  <c r="BD81" i="64"/>
  <c r="BA27" i="64"/>
  <c r="AS82" i="36"/>
  <c r="BI27" i="64"/>
  <c r="BE26" i="36"/>
  <c r="BE80" i="36" s="1"/>
  <c r="K81" i="64"/>
  <c r="O79" i="36"/>
  <c r="B79" i="36"/>
  <c r="AV27" i="64"/>
  <c r="AV81" i="64" s="1"/>
  <c r="AR81" i="64"/>
  <c r="BK26" i="64"/>
  <c r="BI27" i="36"/>
  <c r="BI81" i="36" s="1"/>
  <c r="O79" i="64"/>
  <c r="BE26" i="64"/>
  <c r="K81" i="36"/>
  <c r="H81" i="64"/>
  <c r="E80" i="36"/>
  <c r="F80" i="36"/>
  <c r="U79" i="64"/>
  <c r="AZ82" i="64"/>
  <c r="AS82" i="64"/>
  <c r="B80" i="64"/>
  <c r="AV27" i="36"/>
  <c r="AV81" i="36" s="1"/>
  <c r="BK26" i="36"/>
  <c r="C81" i="36"/>
  <c r="AZ27" i="36"/>
  <c r="AZ81" i="36" s="1"/>
  <c r="BJ26" i="64"/>
  <c r="BJ80" i="64" s="1"/>
  <c r="H81" i="36"/>
  <c r="AU81" i="64"/>
  <c r="D80" i="64"/>
  <c r="L78" i="36" l="1"/>
  <c r="AV26" i="36"/>
  <c r="BE80" i="64"/>
  <c r="AX26" i="64"/>
  <c r="AX80" i="64" s="1"/>
  <c r="BA26" i="64"/>
  <c r="BA80" i="64" s="1"/>
  <c r="BK80" i="64"/>
  <c r="AV26" i="64"/>
  <c r="BJ25" i="36"/>
  <c r="AU80" i="36"/>
  <c r="BA26" i="36"/>
  <c r="BA80" i="36" s="1"/>
  <c r="AT25" i="36"/>
  <c r="AT79" i="36" s="1"/>
  <c r="BI26" i="36"/>
  <c r="BJ25" i="64"/>
  <c r="BJ79" i="64" s="1"/>
  <c r="AU25" i="36"/>
  <c r="AU79" i="36" s="1"/>
  <c r="BD25" i="36"/>
  <c r="BD79" i="36" s="1"/>
  <c r="AT25" i="64"/>
  <c r="D79" i="64"/>
  <c r="M79" i="64"/>
  <c r="M79" i="36"/>
  <c r="T78" i="36"/>
  <c r="BI26" i="64"/>
  <c r="BI80" i="64" s="1"/>
  <c r="AR25" i="36"/>
  <c r="AR79" i="36" s="1"/>
  <c r="AS26" i="64"/>
  <c r="AS80" i="64" s="1"/>
  <c r="BA81" i="64"/>
  <c r="E79" i="36"/>
  <c r="AU25" i="64"/>
  <c r="H80" i="64"/>
  <c r="BD25" i="64"/>
  <c r="BD79" i="64" s="1"/>
  <c r="BC26" i="64"/>
  <c r="BC80" i="64" s="1"/>
  <c r="AR25" i="64"/>
  <c r="AR79" i="64" s="1"/>
  <c r="K80" i="64"/>
  <c r="AS26" i="36"/>
  <c r="BD80" i="36"/>
  <c r="AW26" i="36"/>
  <c r="AW80" i="36" s="1"/>
  <c r="BC26" i="36"/>
  <c r="BC80" i="36" s="1"/>
  <c r="I79" i="64"/>
  <c r="I79" i="36"/>
  <c r="G79" i="64"/>
  <c r="G79" i="36"/>
  <c r="F79" i="36"/>
  <c r="BK80" i="36"/>
  <c r="O78" i="36"/>
  <c r="BE25" i="36"/>
  <c r="BE79" i="36" s="1"/>
  <c r="AY26" i="36"/>
  <c r="AY80" i="36" s="1"/>
  <c r="AU79" i="64"/>
  <c r="AW26" i="64"/>
  <c r="AW80" i="64" s="1"/>
  <c r="D79" i="36"/>
  <c r="T79" i="36"/>
  <c r="BB25" i="36"/>
  <c r="BB79" i="36" s="1"/>
  <c r="B78" i="64"/>
  <c r="B78" i="36"/>
  <c r="S79" i="36"/>
  <c r="U78" i="64"/>
  <c r="BK25" i="36"/>
  <c r="BK79" i="36" s="1"/>
  <c r="F80" i="64"/>
  <c r="O78" i="64"/>
  <c r="BE25" i="64"/>
  <c r="BE79" i="64" s="1"/>
  <c r="S80" i="64"/>
  <c r="AY26" i="64"/>
  <c r="AY81" i="64"/>
  <c r="N79" i="36"/>
  <c r="E79" i="64"/>
  <c r="C80" i="64"/>
  <c r="AZ26" i="36"/>
  <c r="G80" i="36"/>
  <c r="G80" i="64"/>
  <c r="AS81" i="64"/>
  <c r="L78" i="64"/>
  <c r="BB25" i="64"/>
  <c r="H79" i="64"/>
  <c r="H79" i="36"/>
  <c r="J79" i="64"/>
  <c r="J79" i="36"/>
  <c r="E78" i="64"/>
  <c r="E78" i="36"/>
  <c r="T79" i="64"/>
  <c r="U79" i="36"/>
  <c r="BK25" i="64"/>
  <c r="BK79" i="64" s="1"/>
  <c r="S80" i="36"/>
  <c r="AX81" i="64"/>
  <c r="BI81" i="64"/>
  <c r="AX26" i="36"/>
  <c r="AX80" i="36" s="1"/>
  <c r="K80" i="36"/>
  <c r="AZ26" i="64"/>
  <c r="C80" i="36"/>
  <c r="B79" i="64"/>
  <c r="J80" i="64"/>
  <c r="K78" i="36" l="1"/>
  <c r="AX25" i="36"/>
  <c r="AX79" i="36" s="1"/>
  <c r="AT24" i="64"/>
  <c r="AY25" i="64"/>
  <c r="AY79" i="64" s="1"/>
  <c r="AS25" i="36"/>
  <c r="AS79" i="36" s="1"/>
  <c r="N77" i="36"/>
  <c r="AX25" i="64"/>
  <c r="AX79" i="64" s="1"/>
  <c r="BK24" i="64"/>
  <c r="BK78" i="64" s="1"/>
  <c r="BA25" i="36"/>
  <c r="BA79" i="36" s="1"/>
  <c r="AS25" i="64"/>
  <c r="G78" i="36"/>
  <c r="BB79" i="64"/>
  <c r="AZ80" i="36"/>
  <c r="BK24" i="36"/>
  <c r="BK78" i="36" s="1"/>
  <c r="BA25" i="64"/>
  <c r="T77" i="64"/>
  <c r="BJ24" i="64"/>
  <c r="D78" i="64"/>
  <c r="AY80" i="64"/>
  <c r="BB24" i="36"/>
  <c r="BB78" i="36" s="1"/>
  <c r="T77" i="36"/>
  <c r="BI25" i="64"/>
  <c r="AV25" i="36"/>
  <c r="AV79" i="36" s="1"/>
  <c r="BJ24" i="36"/>
  <c r="BJ78" i="36" s="1"/>
  <c r="K79" i="64"/>
  <c r="BB24" i="64"/>
  <c r="B77" i="64"/>
  <c r="B77" i="36"/>
  <c r="AU24" i="36"/>
  <c r="BI25" i="36"/>
  <c r="BI79" i="36" s="1"/>
  <c r="AV25" i="64"/>
  <c r="AV79" i="64" s="1"/>
  <c r="BD24" i="36"/>
  <c r="BD78" i="36" s="1"/>
  <c r="AT79" i="64"/>
  <c r="K79" i="36"/>
  <c r="BE24" i="36"/>
  <c r="I78" i="36"/>
  <c r="AU24" i="64"/>
  <c r="AU78" i="64" s="1"/>
  <c r="U78" i="36"/>
  <c r="AR24" i="36"/>
  <c r="AR78" i="36" s="1"/>
  <c r="AW25" i="36"/>
  <c r="AW79" i="36" s="1"/>
  <c r="AS80" i="36"/>
  <c r="N77" i="64"/>
  <c r="BD24" i="64"/>
  <c r="T78" i="64"/>
  <c r="AV80" i="64"/>
  <c r="BE24" i="64"/>
  <c r="BE78" i="64" s="1"/>
  <c r="J78" i="64"/>
  <c r="J78" i="36"/>
  <c r="C78" i="36"/>
  <c r="L77" i="36"/>
  <c r="E77" i="64"/>
  <c r="AZ25" i="36"/>
  <c r="AZ79" i="36" s="1"/>
  <c r="AZ80" i="64"/>
  <c r="AR24" i="64"/>
  <c r="G78" i="64"/>
  <c r="AW25" i="64"/>
  <c r="AW79" i="64" s="1"/>
  <c r="N78" i="64"/>
  <c r="S79" i="64"/>
  <c r="M78" i="36"/>
  <c r="BC25" i="36"/>
  <c r="BC79" i="36" s="1"/>
  <c r="F79" i="64"/>
  <c r="S78" i="36"/>
  <c r="S78" i="64"/>
  <c r="AZ25" i="64"/>
  <c r="AZ79" i="64" s="1"/>
  <c r="AT24" i="36"/>
  <c r="AT78" i="36" s="1"/>
  <c r="AY25" i="36"/>
  <c r="AY79" i="36" s="1"/>
  <c r="C79" i="36"/>
  <c r="C79" i="64"/>
  <c r="M78" i="64"/>
  <c r="BC25" i="64"/>
  <c r="BC79" i="64" s="1"/>
  <c r="N78" i="36"/>
  <c r="BI80" i="36"/>
  <c r="D78" i="36"/>
  <c r="BJ79" i="36"/>
  <c r="AV80" i="36"/>
  <c r="AX24" i="36" l="1"/>
  <c r="AX78" i="36" s="1"/>
  <c r="BB23" i="64"/>
  <c r="BB77" i="64" s="1"/>
  <c r="AY24" i="36"/>
  <c r="AY78" i="36" s="1"/>
  <c r="AR23" i="64"/>
  <c r="AR77" i="64" s="1"/>
  <c r="BE23" i="36"/>
  <c r="BE77" i="36" s="1"/>
  <c r="BA24" i="64"/>
  <c r="BA78" i="64" s="1"/>
  <c r="AV24" i="36"/>
  <c r="AV78" i="36" s="1"/>
  <c r="AS24" i="36"/>
  <c r="AY24" i="64"/>
  <c r="BK23" i="64"/>
  <c r="BK77" i="64" s="1"/>
  <c r="BE23" i="64"/>
  <c r="AS79" i="64"/>
  <c r="J77" i="36"/>
  <c r="AV24" i="64"/>
  <c r="AV78" i="64" s="1"/>
  <c r="AS24" i="64"/>
  <c r="AS78" i="64" s="1"/>
  <c r="BE78" i="36"/>
  <c r="BK23" i="36"/>
  <c r="BK77" i="36" s="1"/>
  <c r="C78" i="64"/>
  <c r="U77" i="64"/>
  <c r="BD23" i="36"/>
  <c r="BD77" i="36" s="1"/>
  <c r="D76" i="64"/>
  <c r="AT23" i="36"/>
  <c r="AT77" i="36" s="1"/>
  <c r="AZ24" i="36"/>
  <c r="AZ78" i="36" s="1"/>
  <c r="U77" i="36"/>
  <c r="BD23" i="64"/>
  <c r="I78" i="64"/>
  <c r="H78" i="36"/>
  <c r="B76" i="64"/>
  <c r="B76" i="36"/>
  <c r="F77" i="64"/>
  <c r="AT23" i="64"/>
  <c r="AT77" i="64" s="1"/>
  <c r="J77" i="64"/>
  <c r="AZ24" i="64"/>
  <c r="O77" i="36"/>
  <c r="AU78" i="36"/>
  <c r="L77" i="64"/>
  <c r="AR78" i="64"/>
  <c r="AW24" i="64"/>
  <c r="AW78" i="64" s="1"/>
  <c r="E76" i="64"/>
  <c r="E76" i="36"/>
  <c r="H77" i="64"/>
  <c r="K77" i="64"/>
  <c r="U76" i="36"/>
  <c r="BI24" i="64"/>
  <c r="AU23" i="36"/>
  <c r="AU77" i="36" s="1"/>
  <c r="BE77" i="64"/>
  <c r="F78" i="64"/>
  <c r="AW24" i="36"/>
  <c r="AW78" i="36" s="1"/>
  <c r="M77" i="36"/>
  <c r="BC24" i="36"/>
  <c r="BC78" i="36" s="1"/>
  <c r="G77" i="64"/>
  <c r="G77" i="36"/>
  <c r="I77" i="36"/>
  <c r="L76" i="36"/>
  <c r="D77" i="36"/>
  <c r="BI24" i="36"/>
  <c r="AU23" i="64"/>
  <c r="AU77" i="64" s="1"/>
  <c r="O77" i="64"/>
  <c r="BI79" i="64"/>
  <c r="E77" i="36"/>
  <c r="F78" i="36"/>
  <c r="BJ23" i="36"/>
  <c r="BJ77" i="36" s="1"/>
  <c r="BA79" i="64"/>
  <c r="K78" i="64"/>
  <c r="BC24" i="64"/>
  <c r="BC78" i="64" s="1"/>
  <c r="C77" i="64"/>
  <c r="C77" i="36"/>
  <c r="T76" i="64"/>
  <c r="AX24" i="64"/>
  <c r="AX78" i="64" s="1"/>
  <c r="BB23" i="36"/>
  <c r="BD78" i="64"/>
  <c r="BJ78" i="64"/>
  <c r="AR23" i="36"/>
  <c r="AR77" i="36" s="1"/>
  <c r="BJ23" i="64"/>
  <c r="BJ77" i="64" s="1"/>
  <c r="BB78" i="64"/>
  <c r="AT78" i="64"/>
  <c r="H78" i="64"/>
  <c r="D77" i="64"/>
  <c r="K77" i="36"/>
  <c r="BA24" i="36"/>
  <c r="S76" i="36" l="1"/>
  <c r="BD22" i="36"/>
  <c r="BD76" i="36" s="1"/>
  <c r="AY23" i="64"/>
  <c r="AY77" i="64" s="1"/>
  <c r="BK22" i="64"/>
  <c r="BK76" i="64" s="1"/>
  <c r="N76" i="36"/>
  <c r="BC23" i="64"/>
  <c r="C76" i="64"/>
  <c r="BD22" i="64"/>
  <c r="BI78" i="36"/>
  <c r="BI23" i="36"/>
  <c r="BI77" i="36" s="1"/>
  <c r="BA23" i="36"/>
  <c r="BA77" i="36" s="1"/>
  <c r="AS78" i="36"/>
  <c r="BJ22" i="64"/>
  <c r="BJ76" i="64" s="1"/>
  <c r="BI23" i="64"/>
  <c r="BI77" i="64" s="1"/>
  <c r="BA23" i="64"/>
  <c r="BA77" i="64" s="1"/>
  <c r="N76" i="64"/>
  <c r="AT22" i="64"/>
  <c r="F76" i="64"/>
  <c r="F76" i="36"/>
  <c r="D75" i="64"/>
  <c r="BJ22" i="36"/>
  <c r="BJ76" i="36" s="1"/>
  <c r="S77" i="36"/>
  <c r="AW23" i="36"/>
  <c r="AX23" i="36"/>
  <c r="AV23" i="36"/>
  <c r="AV77" i="36" s="1"/>
  <c r="AT22" i="36"/>
  <c r="U76" i="64"/>
  <c r="H77" i="36"/>
  <c r="O75" i="64"/>
  <c r="C76" i="36"/>
  <c r="AS23" i="36"/>
  <c r="AS77" i="36" s="1"/>
  <c r="AW23" i="64"/>
  <c r="AW77" i="64" s="1"/>
  <c r="S77" i="64"/>
  <c r="AX23" i="64"/>
  <c r="AX77" i="64" s="1"/>
  <c r="AV23" i="64"/>
  <c r="BE22" i="36"/>
  <c r="BE76" i="36" s="1"/>
  <c r="AZ78" i="64"/>
  <c r="U75" i="36"/>
  <c r="U75" i="64"/>
  <c r="I76" i="64"/>
  <c r="I76" i="36"/>
  <c r="AS23" i="64"/>
  <c r="BB22" i="36"/>
  <c r="BB76" i="36" s="1"/>
  <c r="AU22" i="36"/>
  <c r="B75" i="36"/>
  <c r="AR22" i="36"/>
  <c r="AR76" i="36" s="1"/>
  <c r="BE22" i="64"/>
  <c r="AZ23" i="36"/>
  <c r="AZ77" i="36" s="1"/>
  <c r="AY78" i="64"/>
  <c r="O76" i="36"/>
  <c r="E75" i="64"/>
  <c r="E75" i="36"/>
  <c r="K76" i="64"/>
  <c r="K76" i="36"/>
  <c r="B75" i="64"/>
  <c r="J76" i="36"/>
  <c r="BA78" i="36"/>
  <c r="BB22" i="64"/>
  <c r="BB76" i="64" s="1"/>
  <c r="AU22" i="64"/>
  <c r="AR22" i="64"/>
  <c r="AR76" i="64" s="1"/>
  <c r="BD77" i="64"/>
  <c r="D76" i="36"/>
  <c r="J76" i="64"/>
  <c r="AZ23" i="64"/>
  <c r="O76" i="64"/>
  <c r="I77" i="64"/>
  <c r="F77" i="36"/>
  <c r="BI78" i="64"/>
  <c r="T75" i="36"/>
  <c r="T75" i="64"/>
  <c r="L75" i="36"/>
  <c r="N75" i="36"/>
  <c r="H76" i="64"/>
  <c r="BB77" i="36"/>
  <c r="M77" i="64"/>
  <c r="T76" i="36"/>
  <c r="AY23" i="36"/>
  <c r="AY77" i="36" s="1"/>
  <c r="BK22" i="36"/>
  <c r="AT76" i="64"/>
  <c r="BC23" i="36"/>
  <c r="BC77" i="36" s="1"/>
  <c r="L76" i="64"/>
  <c r="BE21" i="36" l="1"/>
  <c r="BE75" i="36" s="1"/>
  <c r="BC22" i="36"/>
  <c r="BI22" i="64"/>
  <c r="U74" i="64"/>
  <c r="BB21" i="64"/>
  <c r="BB75" i="64" s="1"/>
  <c r="I75" i="36"/>
  <c r="AW22" i="36"/>
  <c r="AW76" i="36" s="1"/>
  <c r="AU21" i="64"/>
  <c r="AU75" i="64" s="1"/>
  <c r="O75" i="36"/>
  <c r="AT21" i="36"/>
  <c r="AT75" i="36" s="1"/>
  <c r="F75" i="36"/>
  <c r="J75" i="36"/>
  <c r="AX22" i="64"/>
  <c r="AX76" i="64" s="1"/>
  <c r="AW22" i="64"/>
  <c r="AW76" i="64" s="1"/>
  <c r="AZ22" i="36"/>
  <c r="AZ76" i="36" s="1"/>
  <c r="AY22" i="36"/>
  <c r="AT21" i="64"/>
  <c r="S76" i="64"/>
  <c r="BI22" i="36"/>
  <c r="BI76" i="36" s="1"/>
  <c r="K75" i="36"/>
  <c r="BA22" i="36"/>
  <c r="BA76" i="36" s="1"/>
  <c r="AU21" i="36"/>
  <c r="AU75" i="36" s="1"/>
  <c r="E74" i="64"/>
  <c r="E74" i="36"/>
  <c r="BE21" i="64"/>
  <c r="C75" i="64"/>
  <c r="C75" i="36"/>
  <c r="S75" i="36"/>
  <c r="S75" i="64"/>
  <c r="BD21" i="36"/>
  <c r="AZ22" i="64"/>
  <c r="I75" i="64"/>
  <c r="AY22" i="64"/>
  <c r="AY76" i="64" s="1"/>
  <c r="AV77" i="64"/>
  <c r="AZ77" i="64"/>
  <c r="G76" i="36"/>
  <c r="AV22" i="36"/>
  <c r="AV76" i="36" s="1"/>
  <c r="AS22" i="36"/>
  <c r="AS76" i="36" s="1"/>
  <c r="M75" i="36"/>
  <c r="M76" i="36"/>
  <c r="AX22" i="36"/>
  <c r="AX76" i="36" s="1"/>
  <c r="BD21" i="64"/>
  <c r="L75" i="64"/>
  <c r="AR21" i="36"/>
  <c r="BK21" i="64"/>
  <c r="BK75" i="64" s="1"/>
  <c r="AS77" i="64"/>
  <c r="AV22" i="64"/>
  <c r="AS22" i="64"/>
  <c r="G75" i="64"/>
  <c r="T74" i="36"/>
  <c r="BJ21" i="36"/>
  <c r="BJ75" i="36" s="1"/>
  <c r="H75" i="64"/>
  <c r="H75" i="36"/>
  <c r="BE75" i="64"/>
  <c r="AW77" i="36"/>
  <c r="B74" i="36"/>
  <c r="O74" i="64"/>
  <c r="O74" i="36"/>
  <c r="BK76" i="36"/>
  <c r="BB21" i="36"/>
  <c r="BB75" i="36" s="1"/>
  <c r="B74" i="64"/>
  <c r="AR21" i="64"/>
  <c r="BE76" i="64"/>
  <c r="AU76" i="64"/>
  <c r="U74" i="36"/>
  <c r="BK21" i="36"/>
  <c r="BK75" i="36" s="1"/>
  <c r="G76" i="64"/>
  <c r="AT76" i="36"/>
  <c r="AX77" i="36"/>
  <c r="BD76" i="64"/>
  <c r="T74" i="64"/>
  <c r="BJ21" i="64"/>
  <c r="BC77" i="64"/>
  <c r="K75" i="64"/>
  <c r="BA22" i="64"/>
  <c r="AU76" i="36"/>
  <c r="M75" i="64"/>
  <c r="BC22" i="64"/>
  <c r="D75" i="36"/>
  <c r="H76" i="36"/>
  <c r="N75" i="64"/>
  <c r="M76" i="64"/>
  <c r="D73" i="64" l="1"/>
  <c r="D73" i="36"/>
  <c r="L73" i="64"/>
  <c r="L73" i="36"/>
  <c r="AR20" i="64"/>
  <c r="AR74" i="64" s="1"/>
  <c r="BC21" i="64"/>
  <c r="BC75" i="64" s="1"/>
  <c r="BA21" i="64"/>
  <c r="BA75" i="64" s="1"/>
  <c r="AZ21" i="64"/>
  <c r="AY21" i="64"/>
  <c r="AV21" i="36"/>
  <c r="S74" i="36"/>
  <c r="BD20" i="64"/>
  <c r="BB20" i="64"/>
  <c r="AY76" i="36"/>
  <c r="AV21" i="64"/>
  <c r="AV75" i="64" s="1"/>
  <c r="AS76" i="64"/>
  <c r="H74" i="64"/>
  <c r="H74" i="36"/>
  <c r="U73" i="36"/>
  <c r="AR75" i="64"/>
  <c r="AT20" i="36"/>
  <c r="AT74" i="36" s="1"/>
  <c r="AW21" i="36"/>
  <c r="BA76" i="64"/>
  <c r="BD74" i="64"/>
  <c r="J75" i="64"/>
  <c r="BJ20" i="36"/>
  <c r="BJ74" i="36" s="1"/>
  <c r="N73" i="64"/>
  <c r="T73" i="36"/>
  <c r="AT20" i="64"/>
  <c r="AW21" i="64"/>
  <c r="AW75" i="64" s="1"/>
  <c r="N74" i="64"/>
  <c r="BI21" i="64"/>
  <c r="BI75" i="64" s="1"/>
  <c r="AU20" i="36"/>
  <c r="AU74" i="36" s="1"/>
  <c r="L74" i="64"/>
  <c r="BJ20" i="64"/>
  <c r="F74" i="36"/>
  <c r="O73" i="64"/>
  <c r="BJ74" i="64"/>
  <c r="BJ75" i="64"/>
  <c r="BE20" i="36"/>
  <c r="BE74" i="36" s="1"/>
  <c r="AX21" i="36"/>
  <c r="AX75" i="36" s="1"/>
  <c r="BC76" i="64"/>
  <c r="F75" i="64"/>
  <c r="BD75" i="64"/>
  <c r="AV76" i="64"/>
  <c r="BI21" i="36"/>
  <c r="BI75" i="36" s="1"/>
  <c r="E73" i="64"/>
  <c r="AU20" i="64"/>
  <c r="D74" i="36"/>
  <c r="G75" i="36"/>
  <c r="BI76" i="64"/>
  <c r="N73" i="36"/>
  <c r="BD20" i="36"/>
  <c r="BD74" i="36" s="1"/>
  <c r="BB20" i="36"/>
  <c r="BB74" i="36" s="1"/>
  <c r="M74" i="36"/>
  <c r="C74" i="64"/>
  <c r="C74" i="36"/>
  <c r="BE20" i="64"/>
  <c r="BE74" i="64" s="1"/>
  <c r="AX21" i="64"/>
  <c r="AX75" i="64" s="1"/>
  <c r="AS21" i="36"/>
  <c r="AS75" i="36" s="1"/>
  <c r="D74" i="64"/>
  <c r="AZ76" i="64"/>
  <c r="BK20" i="36"/>
  <c r="BK74" i="36" s="1"/>
  <c r="AT75" i="64"/>
  <c r="J74" i="64"/>
  <c r="J74" i="36"/>
  <c r="N74" i="36"/>
  <c r="I74" i="36"/>
  <c r="L74" i="36"/>
  <c r="AR20" i="36"/>
  <c r="AR74" i="36" s="1"/>
  <c r="AR75" i="36"/>
  <c r="BC21" i="36"/>
  <c r="BC75" i="36" s="1"/>
  <c r="AY75" i="64"/>
  <c r="BD75" i="36"/>
  <c r="AS21" i="64"/>
  <c r="BA21" i="36"/>
  <c r="BA75" i="36" s="1"/>
  <c r="AZ21" i="36"/>
  <c r="AY21" i="36"/>
  <c r="AY75" i="36" s="1"/>
  <c r="U73" i="64"/>
  <c r="BK20" i="64"/>
  <c r="BK74" i="64" s="1"/>
  <c r="BC76" i="36"/>
  <c r="S73" i="36" l="1"/>
  <c r="C73" i="64"/>
  <c r="C73" i="36"/>
  <c r="AY20" i="36"/>
  <c r="AY74" i="36" s="1"/>
  <c r="AS20" i="64"/>
  <c r="AS74" i="64" s="1"/>
  <c r="AW20" i="36"/>
  <c r="AW74" i="36" s="1"/>
  <c r="BC20" i="36"/>
  <c r="BC74" i="36" s="1"/>
  <c r="AW20" i="64"/>
  <c r="AW74" i="64" s="1"/>
  <c r="K73" i="64"/>
  <c r="AZ75" i="36"/>
  <c r="BC20" i="64"/>
  <c r="BC74" i="64" s="1"/>
  <c r="AV20" i="36"/>
  <c r="AV74" i="36" s="1"/>
  <c r="BA20" i="36"/>
  <c r="AU19" i="36"/>
  <c r="AU73" i="36" s="1"/>
  <c r="D72" i="64"/>
  <c r="D72" i="36"/>
  <c r="AR19" i="36"/>
  <c r="AR73" i="36" s="1"/>
  <c r="AV20" i="64"/>
  <c r="BJ19" i="64"/>
  <c r="BJ73" i="64" s="1"/>
  <c r="AW75" i="36"/>
  <c r="BA20" i="64"/>
  <c r="M74" i="64"/>
  <c r="AU19" i="64"/>
  <c r="AU73" i="64" s="1"/>
  <c r="AY20" i="64"/>
  <c r="I73" i="64"/>
  <c r="I73" i="36"/>
  <c r="AZ20" i="36"/>
  <c r="AZ74" i="36" s="1"/>
  <c r="AR19" i="64"/>
  <c r="BJ19" i="36"/>
  <c r="BB74" i="64"/>
  <c r="BK19" i="64"/>
  <c r="BK73" i="64" s="1"/>
  <c r="AZ75" i="64"/>
  <c r="BI20" i="36"/>
  <c r="BB19" i="36"/>
  <c r="N72" i="64"/>
  <c r="N72" i="36"/>
  <c r="H73" i="36"/>
  <c r="B73" i="36"/>
  <c r="AZ20" i="64"/>
  <c r="AZ74" i="64" s="1"/>
  <c r="BE19" i="36"/>
  <c r="BE73" i="36" s="1"/>
  <c r="T73" i="64"/>
  <c r="E73" i="36"/>
  <c r="BD19" i="36"/>
  <c r="BD73" i="36" s="1"/>
  <c r="G74" i="36"/>
  <c r="BK19" i="36"/>
  <c r="BK73" i="36" s="1"/>
  <c r="F74" i="64"/>
  <c r="S73" i="64"/>
  <c r="BI20" i="64"/>
  <c r="BI74" i="64" s="1"/>
  <c r="I74" i="64"/>
  <c r="K74" i="64"/>
  <c r="AS75" i="64"/>
  <c r="BB19" i="64"/>
  <c r="BB73" i="64" s="1"/>
  <c r="T72" i="36"/>
  <c r="L72" i="64"/>
  <c r="J73" i="64"/>
  <c r="J73" i="36"/>
  <c r="E72" i="36"/>
  <c r="AT74" i="64"/>
  <c r="O73" i="36"/>
  <c r="BE19" i="64"/>
  <c r="BE73" i="64" s="1"/>
  <c r="G74" i="64"/>
  <c r="BD19" i="64"/>
  <c r="BD73" i="64" s="1"/>
  <c r="AX20" i="36"/>
  <c r="AX74" i="36" s="1"/>
  <c r="AV75" i="36"/>
  <c r="AT19" i="36"/>
  <c r="F73" i="64"/>
  <c r="F73" i="36"/>
  <c r="K74" i="36"/>
  <c r="AS20" i="36"/>
  <c r="S74" i="64"/>
  <c r="H73" i="64"/>
  <c r="AX20" i="64"/>
  <c r="AX74" i="64" s="1"/>
  <c r="AU74" i="64"/>
  <c r="B73" i="64"/>
  <c r="AT19" i="64"/>
  <c r="M72" i="36" l="1"/>
  <c r="BK18" i="64"/>
  <c r="BK72" i="64" s="1"/>
  <c r="BD18" i="64"/>
  <c r="BD72" i="64" s="1"/>
  <c r="BI74" i="36"/>
  <c r="AY19" i="64"/>
  <c r="AY73" i="64" s="1"/>
  <c r="AS19" i="36"/>
  <c r="AS73" i="36" s="1"/>
  <c r="BK18" i="36"/>
  <c r="AW19" i="36"/>
  <c r="BJ73" i="36"/>
  <c r="G73" i="36"/>
  <c r="AS19" i="64"/>
  <c r="I72" i="36"/>
  <c r="BE18" i="36"/>
  <c r="BE72" i="36" s="1"/>
  <c r="BB18" i="36"/>
  <c r="BB72" i="36" s="1"/>
  <c r="AW19" i="64"/>
  <c r="BA19" i="36"/>
  <c r="BA73" i="36" s="1"/>
  <c r="BC19" i="36"/>
  <c r="BC73" i="36" s="1"/>
  <c r="B71" i="64"/>
  <c r="B71" i="36"/>
  <c r="N71" i="64"/>
  <c r="N71" i="36"/>
  <c r="BE18" i="64"/>
  <c r="BB18" i="64"/>
  <c r="BB72" i="64" s="1"/>
  <c r="U72" i="36"/>
  <c r="AR18" i="36"/>
  <c r="BB73" i="36"/>
  <c r="BA19" i="64"/>
  <c r="M72" i="64"/>
  <c r="BC19" i="64"/>
  <c r="BC73" i="64" s="1"/>
  <c r="O71" i="64"/>
  <c r="O71" i="36"/>
  <c r="D71" i="64"/>
  <c r="D71" i="36"/>
  <c r="F72" i="36"/>
  <c r="AV19" i="36"/>
  <c r="AU18" i="36"/>
  <c r="AR18" i="64"/>
  <c r="AR72" i="64" s="1"/>
  <c r="AV74" i="64"/>
  <c r="BA74" i="36"/>
  <c r="BI19" i="64"/>
  <c r="BI73" i="64" s="1"/>
  <c r="G72" i="64"/>
  <c r="U71" i="64"/>
  <c r="AS74" i="36"/>
  <c r="F72" i="64"/>
  <c r="AV19" i="64"/>
  <c r="O72" i="64"/>
  <c r="AU18" i="64"/>
  <c r="BJ18" i="64"/>
  <c r="O72" i="36"/>
  <c r="AX19" i="36"/>
  <c r="L72" i="36"/>
  <c r="AR73" i="64"/>
  <c r="E72" i="64"/>
  <c r="AT18" i="36"/>
  <c r="AT72" i="36" s="1"/>
  <c r="M73" i="64"/>
  <c r="G73" i="64"/>
  <c r="M73" i="36"/>
  <c r="AT73" i="64"/>
  <c r="BI19" i="36"/>
  <c r="BI73" i="36" s="1"/>
  <c r="C72" i="36"/>
  <c r="AT73" i="36"/>
  <c r="AZ19" i="36"/>
  <c r="AZ73" i="36" s="1"/>
  <c r="BJ18" i="36"/>
  <c r="BJ72" i="36" s="1"/>
  <c r="H72" i="64"/>
  <c r="AX19" i="64"/>
  <c r="BA74" i="64"/>
  <c r="U72" i="64"/>
  <c r="B72" i="64"/>
  <c r="B72" i="36"/>
  <c r="AT18" i="64"/>
  <c r="AT72" i="64" s="1"/>
  <c r="K73" i="36"/>
  <c r="T71" i="36"/>
  <c r="E71" i="64"/>
  <c r="AZ19" i="64"/>
  <c r="BD18" i="36"/>
  <c r="BD72" i="36" s="1"/>
  <c r="AY74" i="64"/>
  <c r="AY19" i="36"/>
  <c r="AY73" i="36" s="1"/>
  <c r="T72" i="64"/>
  <c r="AS73" i="64"/>
  <c r="BJ17" i="64" l="1"/>
  <c r="BJ71" i="64" s="1"/>
  <c r="AS18" i="64"/>
  <c r="BA18" i="36"/>
  <c r="BA72" i="36" s="1"/>
  <c r="C72" i="64"/>
  <c r="AW73" i="36"/>
  <c r="AV18" i="64"/>
  <c r="AV72" i="64" s="1"/>
  <c r="BB17" i="36"/>
  <c r="BB71" i="36" s="1"/>
  <c r="BA18" i="64"/>
  <c r="BA72" i="64" s="1"/>
  <c r="BE72" i="64"/>
  <c r="I71" i="36"/>
  <c r="BB17" i="64"/>
  <c r="BB71" i="64" s="1"/>
  <c r="T71" i="64"/>
  <c r="AW18" i="36"/>
  <c r="AW72" i="36" s="1"/>
  <c r="AX18" i="36"/>
  <c r="AX72" i="36" s="1"/>
  <c r="G72" i="36"/>
  <c r="N70" i="36"/>
  <c r="E70" i="64"/>
  <c r="AZ18" i="36"/>
  <c r="AZ72" i="36" s="1"/>
  <c r="J72" i="36"/>
  <c r="BI18" i="36"/>
  <c r="BI72" i="36" s="1"/>
  <c r="AW18" i="64"/>
  <c r="AW72" i="64" s="1"/>
  <c r="AR72" i="36"/>
  <c r="AU72" i="36"/>
  <c r="AX18" i="64"/>
  <c r="AV73" i="64"/>
  <c r="K71" i="36"/>
  <c r="AZ73" i="64"/>
  <c r="AZ18" i="64"/>
  <c r="BI18" i="64"/>
  <c r="AX73" i="36"/>
  <c r="AU72" i="64"/>
  <c r="D70" i="36"/>
  <c r="AT17" i="36"/>
  <c r="AT71" i="36" s="1"/>
  <c r="K72" i="64"/>
  <c r="BD17" i="36"/>
  <c r="BK72" i="36"/>
  <c r="F71" i="64"/>
  <c r="F71" i="36"/>
  <c r="J72" i="64"/>
  <c r="E70" i="36"/>
  <c r="AU17" i="36"/>
  <c r="AU71" i="36" s="1"/>
  <c r="S72" i="64"/>
  <c r="E71" i="36"/>
  <c r="D70" i="64"/>
  <c r="AT17" i="64"/>
  <c r="BD17" i="64"/>
  <c r="BD71" i="64" s="1"/>
  <c r="K72" i="36"/>
  <c r="AY18" i="36"/>
  <c r="AY72" i="36" s="1"/>
  <c r="BA73" i="64"/>
  <c r="BC18" i="36"/>
  <c r="U70" i="36"/>
  <c r="H71" i="64"/>
  <c r="C71" i="64"/>
  <c r="AU17" i="64"/>
  <c r="BJ72" i="64"/>
  <c r="AX73" i="64"/>
  <c r="H72" i="36"/>
  <c r="BK17" i="36"/>
  <c r="BK71" i="36" s="1"/>
  <c r="AV73" i="36"/>
  <c r="BE17" i="36"/>
  <c r="BE71" i="36" s="1"/>
  <c r="B70" i="36"/>
  <c r="AR17" i="36"/>
  <c r="AR71" i="36" s="1"/>
  <c r="I71" i="64"/>
  <c r="AY18" i="64"/>
  <c r="AY72" i="64" s="1"/>
  <c r="U71" i="36"/>
  <c r="BC18" i="64"/>
  <c r="G71" i="64"/>
  <c r="G71" i="36"/>
  <c r="M71" i="64"/>
  <c r="M71" i="36"/>
  <c r="T70" i="64"/>
  <c r="BJ17" i="36"/>
  <c r="BJ71" i="36" s="1"/>
  <c r="C71" i="36"/>
  <c r="AS18" i="36"/>
  <c r="AS72" i="36" s="1"/>
  <c r="S72" i="36"/>
  <c r="U70" i="64"/>
  <c r="BK17" i="64"/>
  <c r="BK71" i="64" s="1"/>
  <c r="AW73" i="64"/>
  <c r="BE17" i="64"/>
  <c r="L71" i="64"/>
  <c r="B70" i="64"/>
  <c r="AR17" i="64"/>
  <c r="L71" i="36"/>
  <c r="AS72" i="64"/>
  <c r="I72" i="64"/>
  <c r="AV18" i="36"/>
  <c r="AV72" i="36" s="1"/>
  <c r="D69" i="64" l="1"/>
  <c r="C70" i="64"/>
  <c r="BI17" i="64"/>
  <c r="AZ17" i="36"/>
  <c r="BE16" i="36"/>
  <c r="BE70" i="36" s="1"/>
  <c r="BD16" i="64"/>
  <c r="BD70" i="64" s="1"/>
  <c r="BI17" i="36"/>
  <c r="BI71" i="36" s="1"/>
  <c r="AR71" i="64"/>
  <c r="AZ17" i="64"/>
  <c r="AZ71" i="64" s="1"/>
  <c r="S71" i="64"/>
  <c r="BE16" i="64"/>
  <c r="BE70" i="64" s="1"/>
  <c r="AX72" i="64"/>
  <c r="BJ16" i="64"/>
  <c r="BJ70" i="64" s="1"/>
  <c r="BB16" i="36"/>
  <c r="BB70" i="36" s="1"/>
  <c r="BA17" i="36"/>
  <c r="BA71" i="36" s="1"/>
  <c r="AT71" i="64"/>
  <c r="L70" i="36"/>
  <c r="AT16" i="36"/>
  <c r="AT70" i="36" s="1"/>
  <c r="F70" i="64"/>
  <c r="T69" i="64"/>
  <c r="T69" i="36"/>
  <c r="BJ16" i="36"/>
  <c r="BJ70" i="36" s="1"/>
  <c r="BB16" i="64"/>
  <c r="BB70" i="64" s="1"/>
  <c r="BD71" i="36"/>
  <c r="BA17" i="64"/>
  <c r="AY17" i="36"/>
  <c r="K71" i="64"/>
  <c r="AT16" i="64"/>
  <c r="S70" i="36"/>
  <c r="S70" i="64"/>
  <c r="U69" i="36"/>
  <c r="BC17" i="36"/>
  <c r="BC71" i="36" s="1"/>
  <c r="C70" i="36"/>
  <c r="AS17" i="36"/>
  <c r="AS71" i="36" s="1"/>
  <c r="BK16" i="64"/>
  <c r="BK70" i="64" s="1"/>
  <c r="AR16" i="36"/>
  <c r="AR70" i="36" s="1"/>
  <c r="BI72" i="64"/>
  <c r="J71" i="64"/>
  <c r="J71" i="36"/>
  <c r="AY17" i="64"/>
  <c r="I70" i="64"/>
  <c r="B69" i="64"/>
  <c r="B69" i="36"/>
  <c r="BC17" i="64"/>
  <c r="BC71" i="64" s="1"/>
  <c r="AS17" i="64"/>
  <c r="BK16" i="36"/>
  <c r="BK70" i="36" s="1"/>
  <c r="AR16" i="64"/>
  <c r="AU71" i="64"/>
  <c r="AU16" i="36"/>
  <c r="AU70" i="36" s="1"/>
  <c r="BC72" i="64"/>
  <c r="G70" i="64"/>
  <c r="G70" i="36"/>
  <c r="K70" i="64"/>
  <c r="M70" i="64"/>
  <c r="M70" i="36"/>
  <c r="E69" i="64"/>
  <c r="O70" i="64"/>
  <c r="AW17" i="36"/>
  <c r="AW71" i="36" s="1"/>
  <c r="O70" i="36"/>
  <c r="AX17" i="36"/>
  <c r="AX71" i="36" s="1"/>
  <c r="BC72" i="36"/>
  <c r="F70" i="36"/>
  <c r="AV17" i="36"/>
  <c r="AZ72" i="64"/>
  <c r="S71" i="36"/>
  <c r="AU16" i="64"/>
  <c r="BE71" i="64"/>
  <c r="H70" i="36"/>
  <c r="N69" i="36"/>
  <c r="T70" i="36"/>
  <c r="AW17" i="64"/>
  <c r="AW71" i="64" s="1"/>
  <c r="AX17" i="64"/>
  <c r="AX71" i="64" s="1"/>
  <c r="N70" i="64"/>
  <c r="AV17" i="64"/>
  <c r="AV71" i="64" s="1"/>
  <c r="BD16" i="36"/>
  <c r="BD70" i="36" s="1"/>
  <c r="H71" i="36"/>
  <c r="L70" i="64"/>
  <c r="BE15" i="36" l="1"/>
  <c r="BE69" i="36" s="1"/>
  <c r="AV16" i="36"/>
  <c r="BA71" i="64"/>
  <c r="AS16" i="36"/>
  <c r="AS70" i="36" s="1"/>
  <c r="U68" i="64"/>
  <c r="U68" i="36"/>
  <c r="AZ16" i="36"/>
  <c r="AZ70" i="36" s="1"/>
  <c r="AZ16" i="64"/>
  <c r="AZ70" i="64" s="1"/>
  <c r="BC16" i="36"/>
  <c r="BC70" i="36" s="1"/>
  <c r="BK15" i="64"/>
  <c r="AT15" i="36"/>
  <c r="AT69" i="36" s="1"/>
  <c r="C69" i="64"/>
  <c r="C69" i="36"/>
  <c r="AV71" i="36"/>
  <c r="AV70" i="36"/>
  <c r="H69" i="64"/>
  <c r="AU15" i="36"/>
  <c r="AU69" i="36" s="1"/>
  <c r="J70" i="36"/>
  <c r="BC16" i="64"/>
  <c r="BC70" i="64" s="1"/>
  <c r="BK15" i="36"/>
  <c r="BK69" i="36" s="1"/>
  <c r="AT70" i="64"/>
  <c r="AT15" i="64"/>
  <c r="J69" i="36"/>
  <c r="AS16" i="64"/>
  <c r="AS70" i="64" s="1"/>
  <c r="BA16" i="36"/>
  <c r="BA70" i="36" s="1"/>
  <c r="AR15" i="36"/>
  <c r="AR69" i="36" s="1"/>
  <c r="BB15" i="36"/>
  <c r="BB69" i="36" s="1"/>
  <c r="L69" i="36"/>
  <c r="O69" i="36"/>
  <c r="S69" i="36"/>
  <c r="BE15" i="64"/>
  <c r="BE69" i="64" s="1"/>
  <c r="AV16" i="64"/>
  <c r="F69" i="64"/>
  <c r="E68" i="36"/>
  <c r="BD15" i="36"/>
  <c r="BD69" i="36" s="1"/>
  <c r="BA16" i="64"/>
  <c r="BA70" i="64" s="1"/>
  <c r="AR15" i="64"/>
  <c r="BB15" i="64"/>
  <c r="BB69" i="64" s="1"/>
  <c r="AY71" i="36"/>
  <c r="D69" i="36"/>
  <c r="J70" i="64"/>
  <c r="AR70" i="64"/>
  <c r="BI71" i="64"/>
  <c r="AX16" i="64"/>
  <c r="L68" i="36"/>
  <c r="N68" i="64"/>
  <c r="BD15" i="64"/>
  <c r="AW16" i="36"/>
  <c r="AW70" i="36" s="1"/>
  <c r="AY71" i="64"/>
  <c r="I69" i="36"/>
  <c r="AY16" i="36"/>
  <c r="AY70" i="36" s="1"/>
  <c r="BI16" i="64"/>
  <c r="T68" i="36"/>
  <c r="BJ15" i="36"/>
  <c r="BJ69" i="36" s="1"/>
  <c r="AS71" i="64"/>
  <c r="K70" i="36"/>
  <c r="E68" i="64"/>
  <c r="AU15" i="64"/>
  <c r="H70" i="64"/>
  <c r="AX16" i="36"/>
  <c r="AX70" i="36" s="1"/>
  <c r="G69" i="64"/>
  <c r="AW16" i="64"/>
  <c r="AW70" i="64" s="1"/>
  <c r="E69" i="36"/>
  <c r="I69" i="64"/>
  <c r="AY16" i="64"/>
  <c r="U69" i="64"/>
  <c r="BI16" i="36"/>
  <c r="BI70" i="36" s="1"/>
  <c r="I70" i="36"/>
  <c r="L69" i="64"/>
  <c r="T68" i="64"/>
  <c r="BJ15" i="64"/>
  <c r="BJ69" i="64" s="1"/>
  <c r="O69" i="64"/>
  <c r="AU70" i="64"/>
  <c r="N69" i="64"/>
  <c r="AZ71" i="36"/>
  <c r="T67" i="64" l="1"/>
  <c r="BD14" i="64"/>
  <c r="BD68" i="64" s="1"/>
  <c r="AV15" i="36"/>
  <c r="AV69" i="36" s="1"/>
  <c r="BI15" i="36"/>
  <c r="BI69" i="36" s="1"/>
  <c r="AZ15" i="64"/>
  <c r="AZ69" i="64" s="1"/>
  <c r="O67" i="36"/>
  <c r="BA15" i="36"/>
  <c r="BA69" i="36" s="1"/>
  <c r="BC15" i="36"/>
  <c r="BC69" i="36" s="1"/>
  <c r="AW15" i="36"/>
  <c r="AW69" i="36" s="1"/>
  <c r="BI15" i="64"/>
  <c r="AT14" i="36"/>
  <c r="AT68" i="36" s="1"/>
  <c r="AU69" i="64"/>
  <c r="AX15" i="36"/>
  <c r="AX69" i="36" s="1"/>
  <c r="D68" i="36"/>
  <c r="BA15" i="64"/>
  <c r="BC15" i="64"/>
  <c r="BC69" i="64" s="1"/>
  <c r="K69" i="64"/>
  <c r="AW15" i="64"/>
  <c r="AW69" i="64" s="1"/>
  <c r="AT14" i="64"/>
  <c r="D68" i="64"/>
  <c r="BE14" i="36"/>
  <c r="BE68" i="36" s="1"/>
  <c r="AX15" i="64"/>
  <c r="AX69" i="64" s="1"/>
  <c r="M69" i="36"/>
  <c r="O68" i="36"/>
  <c r="AR14" i="36"/>
  <c r="AR68" i="36" s="1"/>
  <c r="BB14" i="36"/>
  <c r="BB68" i="36" s="1"/>
  <c r="AU14" i="36"/>
  <c r="AU68" i="36" s="1"/>
  <c r="BE14" i="64"/>
  <c r="BE68" i="64" s="1"/>
  <c r="N67" i="64"/>
  <c r="N67" i="36"/>
  <c r="AR14" i="64"/>
  <c r="AR68" i="64" s="1"/>
  <c r="BD69" i="64"/>
  <c r="BB14" i="64"/>
  <c r="BB68" i="64" s="1"/>
  <c r="L68" i="64"/>
  <c r="AU14" i="64"/>
  <c r="AU68" i="64" s="1"/>
  <c r="B68" i="36"/>
  <c r="BI70" i="64"/>
  <c r="BK14" i="36"/>
  <c r="BK68" i="36" s="1"/>
  <c r="C68" i="64"/>
  <c r="C68" i="36"/>
  <c r="H68" i="64"/>
  <c r="H68" i="36"/>
  <c r="S69" i="64"/>
  <c r="AX70" i="64"/>
  <c r="AY15" i="36"/>
  <c r="AY69" i="36" s="1"/>
  <c r="BJ14" i="64"/>
  <c r="O68" i="64"/>
  <c r="AS15" i="36"/>
  <c r="AS69" i="36" s="1"/>
  <c r="AY70" i="64"/>
  <c r="BK14" i="64"/>
  <c r="F69" i="36"/>
  <c r="J68" i="64"/>
  <c r="AV70" i="64"/>
  <c r="AY15" i="64"/>
  <c r="AY69" i="64" s="1"/>
  <c r="T67" i="36"/>
  <c r="BJ14" i="36"/>
  <c r="BJ68" i="36" s="1"/>
  <c r="AS15" i="64"/>
  <c r="L67" i="64"/>
  <c r="L67" i="36"/>
  <c r="E67" i="64"/>
  <c r="E67" i="36"/>
  <c r="G68" i="64"/>
  <c r="U67" i="36"/>
  <c r="U67" i="64"/>
  <c r="H69" i="36"/>
  <c r="BK69" i="64"/>
  <c r="G69" i="36"/>
  <c r="BD14" i="36"/>
  <c r="BD68" i="36" s="1"/>
  <c r="B68" i="64"/>
  <c r="N68" i="36"/>
  <c r="F68" i="64"/>
  <c r="AV15" i="64"/>
  <c r="AV69" i="64" s="1"/>
  <c r="K69" i="36"/>
  <c r="AZ15" i="36"/>
  <c r="M69" i="64"/>
  <c r="AR69" i="64"/>
  <c r="J69" i="64"/>
  <c r="AT69" i="64"/>
  <c r="BA14" i="36" l="1"/>
  <c r="BA68" i="36" s="1"/>
  <c r="BC14" i="36"/>
  <c r="BC68" i="36" s="1"/>
  <c r="C67" i="64"/>
  <c r="AS14" i="64"/>
  <c r="AS68" i="64" s="1"/>
  <c r="AT13" i="36"/>
  <c r="AT67" i="36" s="1"/>
  <c r="D67" i="36"/>
  <c r="AV14" i="36"/>
  <c r="AV68" i="36" s="1"/>
  <c r="BA14" i="64"/>
  <c r="BA68" i="64" s="1"/>
  <c r="BC14" i="64"/>
  <c r="BC68" i="64" s="1"/>
  <c r="BI14" i="64"/>
  <c r="AT13" i="64"/>
  <c r="AT67" i="64" s="1"/>
  <c r="AV14" i="64"/>
  <c r="AV68" i="64" s="1"/>
  <c r="AY14" i="36"/>
  <c r="AY68" i="36" s="1"/>
  <c r="BB13" i="36"/>
  <c r="BB67" i="36" s="1"/>
  <c r="BI14" i="36"/>
  <c r="BI68" i="36" s="1"/>
  <c r="BI69" i="64"/>
  <c r="BD13" i="36"/>
  <c r="BD67" i="36" s="1"/>
  <c r="BK68" i="64"/>
  <c r="BA69" i="64"/>
  <c r="S68" i="64"/>
  <c r="M68" i="36"/>
  <c r="BE13" i="36"/>
  <c r="BE67" i="36" s="1"/>
  <c r="S68" i="36"/>
  <c r="T66" i="64"/>
  <c r="T66" i="36"/>
  <c r="U66" i="64"/>
  <c r="AY14" i="64"/>
  <c r="AY68" i="64" s="1"/>
  <c r="BB13" i="64"/>
  <c r="BB67" i="64" s="1"/>
  <c r="AR13" i="64"/>
  <c r="AR67" i="64" s="1"/>
  <c r="N66" i="64"/>
  <c r="BD13" i="64"/>
  <c r="BD67" i="64" s="1"/>
  <c r="D67" i="64"/>
  <c r="K68" i="64"/>
  <c r="BE13" i="64"/>
  <c r="BE67" i="64" s="1"/>
  <c r="E66" i="64"/>
  <c r="E66" i="36"/>
  <c r="S67" i="36"/>
  <c r="AW14" i="36"/>
  <c r="AW68" i="36" s="1"/>
  <c r="AR13" i="36"/>
  <c r="AR67" i="36" s="1"/>
  <c r="BJ13" i="64"/>
  <c r="BJ67" i="64" s="1"/>
  <c r="J67" i="64"/>
  <c r="M67" i="64"/>
  <c r="M67" i="36"/>
  <c r="AZ69" i="36"/>
  <c r="AW14" i="64"/>
  <c r="AW68" i="64" s="1"/>
  <c r="AS69" i="64"/>
  <c r="BJ68" i="64"/>
  <c r="H67" i="36"/>
  <c r="AX14" i="36"/>
  <c r="AX68" i="36" s="1"/>
  <c r="B67" i="64"/>
  <c r="B67" i="36"/>
  <c r="M68" i="64"/>
  <c r="AT68" i="64"/>
  <c r="F68" i="36"/>
  <c r="BJ13" i="36"/>
  <c r="BJ67" i="36" s="1"/>
  <c r="O66" i="64"/>
  <c r="O66" i="36"/>
  <c r="K67" i="64"/>
  <c r="K67" i="36"/>
  <c r="BK13" i="64"/>
  <c r="AU13" i="36"/>
  <c r="AU67" i="36" s="1"/>
  <c r="I68" i="64"/>
  <c r="AZ14" i="36"/>
  <c r="AZ68" i="36" s="1"/>
  <c r="H67" i="64"/>
  <c r="AX14" i="64"/>
  <c r="K68" i="36"/>
  <c r="G67" i="64"/>
  <c r="B66" i="36"/>
  <c r="F67" i="64"/>
  <c r="F67" i="36"/>
  <c r="I67" i="64"/>
  <c r="I67" i="36"/>
  <c r="J68" i="36"/>
  <c r="U66" i="36"/>
  <c r="BK13" i="36"/>
  <c r="BK67" i="36" s="1"/>
  <c r="AU13" i="64"/>
  <c r="AZ14" i="64"/>
  <c r="I68" i="36"/>
  <c r="C67" i="36"/>
  <c r="AS14" i="36"/>
  <c r="AS68" i="36" s="1"/>
  <c r="O67" i="64"/>
  <c r="G68" i="36"/>
  <c r="AR12" i="64" l="1"/>
  <c r="AZ13" i="36"/>
  <c r="AZ67" i="36" s="1"/>
  <c r="B66" i="64"/>
  <c r="AW13" i="36"/>
  <c r="AW67" i="36" s="1"/>
  <c r="AZ13" i="64"/>
  <c r="AZ67" i="64" s="1"/>
  <c r="AW13" i="64"/>
  <c r="AT12" i="36"/>
  <c r="AT66" i="36" s="1"/>
  <c r="BB12" i="36"/>
  <c r="BB66" i="36" s="1"/>
  <c r="AS13" i="36"/>
  <c r="AS67" i="36" s="1"/>
  <c r="T65" i="64"/>
  <c r="AY13" i="36"/>
  <c r="AY67" i="36" s="1"/>
  <c r="J67" i="36"/>
  <c r="AT12" i="64"/>
  <c r="BI13" i="64"/>
  <c r="BI67" i="64" s="1"/>
  <c r="BB12" i="64"/>
  <c r="BB66" i="64" s="1"/>
  <c r="BI68" i="64"/>
  <c r="S67" i="64"/>
  <c r="AS13" i="64"/>
  <c r="AS67" i="64" s="1"/>
  <c r="U65" i="36"/>
  <c r="U65" i="64"/>
  <c r="S66" i="36"/>
  <c r="D65" i="64"/>
  <c r="D65" i="36"/>
  <c r="AU67" i="64"/>
  <c r="AY13" i="64"/>
  <c r="AY67" i="64" s="1"/>
  <c r="BA13" i="36"/>
  <c r="BA67" i="36" s="1"/>
  <c r="AZ68" i="64"/>
  <c r="BI13" i="36"/>
  <c r="BI67" i="36" s="1"/>
  <c r="BK12" i="36"/>
  <c r="BK66" i="36" s="1"/>
  <c r="BD12" i="36"/>
  <c r="BD66" i="36" s="1"/>
  <c r="E65" i="36"/>
  <c r="AV13" i="36"/>
  <c r="AV67" i="36" s="1"/>
  <c r="K66" i="64"/>
  <c r="BA13" i="64"/>
  <c r="BA67" i="64" s="1"/>
  <c r="AU12" i="36"/>
  <c r="AU66" i="36" s="1"/>
  <c r="L66" i="64"/>
  <c r="BK12" i="64"/>
  <c r="BD12" i="64"/>
  <c r="BD66" i="64" s="1"/>
  <c r="I66" i="36"/>
  <c r="AV13" i="64"/>
  <c r="AV67" i="64" s="1"/>
  <c r="AX68" i="64"/>
  <c r="BE12" i="36"/>
  <c r="BE66" i="36" s="1"/>
  <c r="M66" i="36"/>
  <c r="BC13" i="36"/>
  <c r="BC67" i="36" s="1"/>
  <c r="AU12" i="64"/>
  <c r="AU66" i="64" s="1"/>
  <c r="T65" i="36"/>
  <c r="BJ12" i="36"/>
  <c r="BJ66" i="36" s="1"/>
  <c r="H66" i="36"/>
  <c r="AX13" i="36"/>
  <c r="AX67" i="36" s="1"/>
  <c r="D66" i="36"/>
  <c r="O65" i="36"/>
  <c r="C66" i="36"/>
  <c r="F66" i="64"/>
  <c r="B65" i="36"/>
  <c r="AR12" i="36"/>
  <c r="AR66" i="36" s="1"/>
  <c r="BE12" i="64"/>
  <c r="BE66" i="64" s="1"/>
  <c r="M66" i="64"/>
  <c r="BC13" i="64"/>
  <c r="G67" i="36"/>
  <c r="BJ12" i="64"/>
  <c r="BJ66" i="64" s="1"/>
  <c r="N66" i="36"/>
  <c r="L66" i="36"/>
  <c r="H66" i="64"/>
  <c r="AX13" i="64"/>
  <c r="AX67" i="64" s="1"/>
  <c r="D66" i="64"/>
  <c r="BK67" i="64"/>
  <c r="E64" i="36" l="1"/>
  <c r="BC67" i="64"/>
  <c r="C65" i="64"/>
  <c r="AS12" i="64"/>
  <c r="AS66" i="64" s="1"/>
  <c r="AY12" i="64"/>
  <c r="AY66" i="64" s="1"/>
  <c r="BI12" i="64"/>
  <c r="BI66" i="64" s="1"/>
  <c r="S66" i="64"/>
  <c r="BE11" i="36"/>
  <c r="BE65" i="36" s="1"/>
  <c r="AR11" i="36"/>
  <c r="AR65" i="36" s="1"/>
  <c r="AU11" i="36"/>
  <c r="AU65" i="36" s="1"/>
  <c r="BA12" i="36"/>
  <c r="BA66" i="36" s="1"/>
  <c r="AX12" i="36"/>
  <c r="AX66" i="36" s="1"/>
  <c r="BK66" i="64"/>
  <c r="AR66" i="64"/>
  <c r="O64" i="36"/>
  <c r="BE11" i="64"/>
  <c r="AR11" i="64"/>
  <c r="AU11" i="64"/>
  <c r="AU65" i="64" s="1"/>
  <c r="BA12" i="64"/>
  <c r="BA66" i="64" s="1"/>
  <c r="AX12" i="64"/>
  <c r="AX66" i="64" s="1"/>
  <c r="B65" i="64"/>
  <c r="AZ12" i="36"/>
  <c r="AZ66" i="36" s="1"/>
  <c r="AW12" i="36"/>
  <c r="AW66" i="36" s="1"/>
  <c r="BD11" i="36"/>
  <c r="BD65" i="36" s="1"/>
  <c r="BB11" i="36"/>
  <c r="BB65" i="36" s="1"/>
  <c r="BK11" i="64"/>
  <c r="BK65" i="64" s="1"/>
  <c r="T64" i="64"/>
  <c r="AZ12" i="64"/>
  <c r="AW12" i="64"/>
  <c r="AW66" i="64" s="1"/>
  <c r="BD11" i="64"/>
  <c r="BD65" i="64" s="1"/>
  <c r="K66" i="36"/>
  <c r="BB11" i="64"/>
  <c r="BB65" i="64" s="1"/>
  <c r="BK11" i="36"/>
  <c r="BK65" i="36" s="1"/>
  <c r="L65" i="64"/>
  <c r="BJ11" i="64"/>
  <c r="BJ65" i="64" s="1"/>
  <c r="L65" i="36"/>
  <c r="G66" i="64"/>
  <c r="G66" i="36"/>
  <c r="BC12" i="36"/>
  <c r="BC66" i="36" s="1"/>
  <c r="G65" i="64"/>
  <c r="U64" i="36"/>
  <c r="U64" i="64"/>
  <c r="N64" i="64"/>
  <c r="N64" i="36"/>
  <c r="D64" i="36"/>
  <c r="O65" i="64"/>
  <c r="AV12" i="36"/>
  <c r="AV66" i="36" s="1"/>
  <c r="AT11" i="36"/>
  <c r="AT65" i="36" s="1"/>
  <c r="BJ11" i="36"/>
  <c r="BJ65" i="36" s="1"/>
  <c r="J66" i="36"/>
  <c r="BC12" i="64"/>
  <c r="BC66" i="64" s="1"/>
  <c r="M65" i="64"/>
  <c r="M65" i="36"/>
  <c r="J65" i="36"/>
  <c r="AV12" i="64"/>
  <c r="AT66" i="64"/>
  <c r="N65" i="64"/>
  <c r="AT11" i="64"/>
  <c r="AT65" i="64" s="1"/>
  <c r="C66" i="64"/>
  <c r="AW67" i="64"/>
  <c r="I65" i="36"/>
  <c r="K65" i="64"/>
  <c r="L64" i="64"/>
  <c r="C65" i="36"/>
  <c r="AS12" i="36"/>
  <c r="AS66" i="36" s="1"/>
  <c r="E65" i="64"/>
  <c r="AY12" i="36"/>
  <c r="AY66" i="36" s="1"/>
  <c r="F66" i="36"/>
  <c r="N65" i="36"/>
  <c r="I66" i="64"/>
  <c r="BI12" i="36"/>
  <c r="BI66" i="36" s="1"/>
  <c r="J66" i="64"/>
  <c r="T63" i="36" l="1"/>
  <c r="AY11" i="64"/>
  <c r="AY65" i="64" s="1"/>
  <c r="AW11" i="36"/>
  <c r="AW65" i="36" s="1"/>
  <c r="T63" i="64"/>
  <c r="BJ10" i="64"/>
  <c r="AX11" i="36"/>
  <c r="AX65" i="36" s="1"/>
  <c r="AW11" i="64"/>
  <c r="AW65" i="64" s="1"/>
  <c r="BJ10" i="36"/>
  <c r="BJ64" i="36" s="1"/>
  <c r="BE10" i="36"/>
  <c r="BE64" i="36" s="1"/>
  <c r="H65" i="36"/>
  <c r="I65" i="64"/>
  <c r="AU10" i="36"/>
  <c r="AU64" i="36" s="1"/>
  <c r="L63" i="64"/>
  <c r="BI11" i="64"/>
  <c r="BI65" i="64" s="1"/>
  <c r="AX11" i="64"/>
  <c r="AX65" i="64" s="1"/>
  <c r="AT10" i="36"/>
  <c r="AT64" i="36" s="1"/>
  <c r="AR10" i="36"/>
  <c r="AR64" i="36" s="1"/>
  <c r="AV11" i="36"/>
  <c r="AV65" i="36" s="1"/>
  <c r="BE10" i="64"/>
  <c r="BE64" i="64" s="1"/>
  <c r="AU10" i="64"/>
  <c r="AU64" i="64" s="1"/>
  <c r="O63" i="64"/>
  <c r="O63" i="36"/>
  <c r="L63" i="36"/>
  <c r="BB10" i="36"/>
  <c r="BB64" i="36" s="1"/>
  <c r="BI11" i="36"/>
  <c r="BI65" i="36" s="1"/>
  <c r="AZ11" i="36"/>
  <c r="AZ65" i="36" s="1"/>
  <c r="AT10" i="64"/>
  <c r="AR10" i="64"/>
  <c r="AV11" i="64"/>
  <c r="AV65" i="64" s="1"/>
  <c r="B64" i="64"/>
  <c r="AR65" i="64"/>
  <c r="C64" i="36"/>
  <c r="AS11" i="36"/>
  <c r="AS65" i="36" s="1"/>
  <c r="K64" i="64"/>
  <c r="K64" i="36"/>
  <c r="BB10" i="64"/>
  <c r="AZ11" i="64"/>
  <c r="BD10" i="36"/>
  <c r="BD64" i="36" s="1"/>
  <c r="AZ66" i="64"/>
  <c r="G65" i="36"/>
  <c r="B64" i="36"/>
  <c r="C64" i="64"/>
  <c r="AS11" i="64"/>
  <c r="AS65" i="64" s="1"/>
  <c r="I64" i="64"/>
  <c r="I64" i="36"/>
  <c r="B63" i="36"/>
  <c r="BA11" i="36"/>
  <c r="BA65" i="36" s="1"/>
  <c r="BC11" i="36"/>
  <c r="BC65" i="36" s="1"/>
  <c r="T64" i="36"/>
  <c r="N63" i="64"/>
  <c r="BD10" i="64"/>
  <c r="J65" i="64"/>
  <c r="L64" i="36"/>
  <c r="AV66" i="64"/>
  <c r="BE65" i="64"/>
  <c r="K65" i="36"/>
  <c r="E63" i="64"/>
  <c r="E63" i="36"/>
  <c r="M64" i="36"/>
  <c r="F64" i="36"/>
  <c r="S65" i="36"/>
  <c r="BA11" i="64"/>
  <c r="BA65" i="64" s="1"/>
  <c r="F65" i="64"/>
  <c r="BC11" i="64"/>
  <c r="BC65" i="64" s="1"/>
  <c r="U63" i="64"/>
  <c r="BK10" i="64"/>
  <c r="BK64" i="64" s="1"/>
  <c r="H65" i="64"/>
  <c r="E64" i="64"/>
  <c r="O64" i="64"/>
  <c r="S65" i="64"/>
  <c r="H64" i="64"/>
  <c r="G64" i="64"/>
  <c r="G64" i="36"/>
  <c r="D63" i="36"/>
  <c r="AY11" i="36"/>
  <c r="AY65" i="36" s="1"/>
  <c r="D64" i="64"/>
  <c r="F65" i="36"/>
  <c r="BK10" i="36"/>
  <c r="BK64" i="36" s="1"/>
  <c r="J63" i="64" l="1"/>
  <c r="AT9" i="64"/>
  <c r="AV10" i="64"/>
  <c r="AR9" i="64"/>
  <c r="AR63" i="64" s="1"/>
  <c r="BB9" i="64"/>
  <c r="BB63" i="64" s="1"/>
  <c r="AS10" i="36"/>
  <c r="AS64" i="36" s="1"/>
  <c r="AW10" i="36"/>
  <c r="AW64" i="36" s="1"/>
  <c r="BI10" i="36"/>
  <c r="BI64" i="36" s="1"/>
  <c r="AZ10" i="36"/>
  <c r="AZ64" i="36" s="1"/>
  <c r="BB64" i="64"/>
  <c r="AS10" i="64"/>
  <c r="AS64" i="64" s="1"/>
  <c r="S63" i="36"/>
  <c r="S63" i="64"/>
  <c r="T62" i="64"/>
  <c r="AW10" i="64"/>
  <c r="AW64" i="64" s="1"/>
  <c r="BI10" i="64"/>
  <c r="BI64" i="64" s="1"/>
  <c r="AZ10" i="64"/>
  <c r="B63" i="64"/>
  <c r="BE9" i="36"/>
  <c r="BE63" i="36" s="1"/>
  <c r="AR64" i="64"/>
  <c r="C63" i="64"/>
  <c r="C63" i="36"/>
  <c r="AX10" i="36"/>
  <c r="AX64" i="36" s="1"/>
  <c r="BC10" i="36"/>
  <c r="BC64" i="36" s="1"/>
  <c r="BK9" i="36"/>
  <c r="BK63" i="36" s="1"/>
  <c r="J64" i="36"/>
  <c r="BE9" i="64"/>
  <c r="I63" i="64"/>
  <c r="I63" i="36"/>
  <c r="AX10" i="64"/>
  <c r="M63" i="64"/>
  <c r="BC10" i="64"/>
  <c r="BK9" i="64"/>
  <c r="BD9" i="36"/>
  <c r="BD63" i="36" s="1"/>
  <c r="BD64" i="64"/>
  <c r="S64" i="64"/>
  <c r="M63" i="36"/>
  <c r="L62" i="64"/>
  <c r="L62" i="36"/>
  <c r="E62" i="64"/>
  <c r="AU9" i="36"/>
  <c r="AU63" i="36" s="1"/>
  <c r="AY10" i="36"/>
  <c r="AY64" i="36" s="1"/>
  <c r="N63" i="36"/>
  <c r="N62" i="64"/>
  <c r="BD9" i="64"/>
  <c r="BD63" i="64" s="1"/>
  <c r="H64" i="36"/>
  <c r="BJ64" i="64"/>
  <c r="U62" i="64"/>
  <c r="D62" i="64"/>
  <c r="D62" i="36"/>
  <c r="AU9" i="64"/>
  <c r="AU63" i="64" s="1"/>
  <c r="AY10" i="64"/>
  <c r="AY64" i="64" s="1"/>
  <c r="BA10" i="36"/>
  <c r="BA64" i="36" s="1"/>
  <c r="AT64" i="64"/>
  <c r="AT63" i="64"/>
  <c r="S64" i="36"/>
  <c r="BJ9" i="36"/>
  <c r="BJ63" i="36" s="1"/>
  <c r="H63" i="64"/>
  <c r="H63" i="36"/>
  <c r="O62" i="64"/>
  <c r="U63" i="36"/>
  <c r="AT9" i="36"/>
  <c r="AT63" i="36" s="1"/>
  <c r="M64" i="64"/>
  <c r="AV10" i="36"/>
  <c r="AV64" i="36" s="1"/>
  <c r="B62" i="36"/>
  <c r="AR9" i="36"/>
  <c r="AR63" i="36" s="1"/>
  <c r="AZ65" i="64"/>
  <c r="J64" i="64"/>
  <c r="BA10" i="64"/>
  <c r="F64" i="64"/>
  <c r="D63" i="64"/>
  <c r="AX64" i="64"/>
  <c r="BB9" i="36"/>
  <c r="BB63" i="36" s="1"/>
  <c r="BJ9" i="64"/>
  <c r="BJ63" i="64" s="1"/>
  <c r="BA9" i="64" l="1"/>
  <c r="BA63" i="64" s="1"/>
  <c r="AS9" i="36"/>
  <c r="AS63" i="36" s="1"/>
  <c r="BI9" i="64"/>
  <c r="AZ9" i="36"/>
  <c r="AZ63" i="36" s="1"/>
  <c r="U61" i="36"/>
  <c r="AV9" i="36"/>
  <c r="AV63" i="36" s="1"/>
  <c r="D61" i="64"/>
  <c r="D61" i="36"/>
  <c r="G62" i="36"/>
  <c r="F62" i="64"/>
  <c r="K63" i="64"/>
  <c r="AW9" i="36"/>
  <c r="AW63" i="36" s="1"/>
  <c r="AV64" i="64"/>
  <c r="AV9" i="64"/>
  <c r="AU8" i="36"/>
  <c r="AU62" i="36" s="1"/>
  <c r="AY9" i="36"/>
  <c r="AY63" i="36" s="1"/>
  <c r="AS9" i="64"/>
  <c r="BA64" i="64"/>
  <c r="BI9" i="36"/>
  <c r="BI63" i="36" s="1"/>
  <c r="F63" i="64"/>
  <c r="AZ9" i="64"/>
  <c r="N61" i="64"/>
  <c r="N61" i="36"/>
  <c r="K62" i="64"/>
  <c r="C62" i="36"/>
  <c r="G62" i="64"/>
  <c r="AW9" i="64"/>
  <c r="AT8" i="36"/>
  <c r="AT62" i="36" s="1"/>
  <c r="AU8" i="64"/>
  <c r="AU62" i="64" s="1"/>
  <c r="AY9" i="64"/>
  <c r="AR8" i="36"/>
  <c r="AR62" i="36" s="1"/>
  <c r="BB8" i="36"/>
  <c r="BB62" i="36" s="1"/>
  <c r="BD8" i="36"/>
  <c r="BD62" i="36" s="1"/>
  <c r="G63" i="64"/>
  <c r="AR8" i="64"/>
  <c r="BA9" i="36"/>
  <c r="BA63" i="36" s="1"/>
  <c r="BJ8" i="36"/>
  <c r="BJ62" i="36" s="1"/>
  <c r="F63" i="36"/>
  <c r="BE8" i="64"/>
  <c r="BE62" i="64" s="1"/>
  <c r="K63" i="36"/>
  <c r="U61" i="64"/>
  <c r="BK8" i="64"/>
  <c r="BB8" i="64"/>
  <c r="BD8" i="64"/>
  <c r="BK63" i="64"/>
  <c r="J63" i="36"/>
  <c r="G63" i="36"/>
  <c r="AR62" i="64"/>
  <c r="T61" i="36"/>
  <c r="L61" i="36"/>
  <c r="BE63" i="64"/>
  <c r="AX9" i="36"/>
  <c r="AX63" i="36" s="1"/>
  <c r="T62" i="36"/>
  <c r="AZ64" i="64"/>
  <c r="BK8" i="36"/>
  <c r="BK62" i="36" s="1"/>
  <c r="BC9" i="36"/>
  <c r="BC63" i="36" s="1"/>
  <c r="N62" i="36"/>
  <c r="B62" i="64"/>
  <c r="J62" i="64"/>
  <c r="J62" i="36"/>
  <c r="BE8" i="36"/>
  <c r="BE62" i="36" s="1"/>
  <c r="AT8" i="64"/>
  <c r="I62" i="64"/>
  <c r="S62" i="64"/>
  <c r="AX9" i="64"/>
  <c r="AX63" i="64" s="1"/>
  <c r="BC64" i="64"/>
  <c r="E62" i="36"/>
  <c r="BC9" i="64"/>
  <c r="BC63" i="64" s="1"/>
  <c r="U62" i="36"/>
  <c r="O62" i="36"/>
  <c r="BI63" i="64"/>
  <c r="BJ8" i="64"/>
  <c r="BJ62" i="64" s="1"/>
  <c r="BB7" i="64" l="1"/>
  <c r="AY63" i="64"/>
  <c r="AS8" i="64"/>
  <c r="AT7" i="64"/>
  <c r="AT61" i="64" s="1"/>
  <c r="BK7" i="36"/>
  <c r="BK61" i="36" s="1"/>
  <c r="BC8" i="36"/>
  <c r="BC62" i="36" s="1"/>
  <c r="AU7" i="36"/>
  <c r="AU61" i="36" s="1"/>
  <c r="BE7" i="36"/>
  <c r="BE61" i="36" s="1"/>
  <c r="E61" i="36"/>
  <c r="BC8" i="64"/>
  <c r="BC62" i="64" s="1"/>
  <c r="AR7" i="36"/>
  <c r="AR61" i="36" s="1"/>
  <c r="BD62" i="64"/>
  <c r="AU7" i="64"/>
  <c r="AU61" i="64" s="1"/>
  <c r="BK62" i="64"/>
  <c r="BE7" i="64"/>
  <c r="BE61" i="64" s="1"/>
  <c r="C62" i="64"/>
  <c r="E60" i="36"/>
  <c r="BI8" i="64"/>
  <c r="BI62" i="64" s="1"/>
  <c r="AR7" i="64"/>
  <c r="AR61" i="64" s="1"/>
  <c r="BJ7" i="36"/>
  <c r="BJ61" i="36" s="1"/>
  <c r="AX8" i="36"/>
  <c r="AX62" i="36" s="1"/>
  <c r="B61" i="36"/>
  <c r="BA8" i="36"/>
  <c r="BA62" i="36" s="1"/>
  <c r="AV8" i="36"/>
  <c r="AV62" i="36" s="1"/>
  <c r="J61" i="64"/>
  <c r="J61" i="36"/>
  <c r="T60" i="36"/>
  <c r="S61" i="36"/>
  <c r="BI8" i="36"/>
  <c r="BI62" i="36" s="1"/>
  <c r="BJ7" i="64"/>
  <c r="BJ61" i="64" s="1"/>
  <c r="AX8" i="64"/>
  <c r="AS63" i="64"/>
  <c r="BA8" i="64"/>
  <c r="AV8" i="64"/>
  <c r="AV62" i="64" s="1"/>
  <c r="AV63" i="64"/>
  <c r="O60" i="64"/>
  <c r="O60" i="36"/>
  <c r="U60" i="64"/>
  <c r="C61" i="64"/>
  <c r="C61" i="36"/>
  <c r="I61" i="64"/>
  <c r="I61" i="36"/>
  <c r="H62" i="64"/>
  <c r="AY8" i="36"/>
  <c r="AY62" i="36" s="1"/>
  <c r="O61" i="36"/>
  <c r="AT62" i="64"/>
  <c r="BB61" i="64"/>
  <c r="K62" i="36"/>
  <c r="AW63" i="64"/>
  <c r="E61" i="64"/>
  <c r="BD7" i="36"/>
  <c r="BD61" i="36" s="1"/>
  <c r="AW8" i="36"/>
  <c r="AW62" i="36" s="1"/>
  <c r="F62" i="36"/>
  <c r="BB62" i="64"/>
  <c r="D60" i="64"/>
  <c r="H61" i="64"/>
  <c r="G61" i="36"/>
  <c r="M62" i="64"/>
  <c r="AY8" i="64"/>
  <c r="AY62" i="64" s="1"/>
  <c r="AZ8" i="36"/>
  <c r="AZ62" i="36" s="1"/>
  <c r="M62" i="36"/>
  <c r="H62" i="36"/>
  <c r="L61" i="64"/>
  <c r="O61" i="64"/>
  <c r="AZ63" i="64"/>
  <c r="BD7" i="64"/>
  <c r="BD61" i="64" s="1"/>
  <c r="I62" i="36"/>
  <c r="AW8" i="64"/>
  <c r="AW62" i="64" s="1"/>
  <c r="F61" i="64"/>
  <c r="F61" i="36"/>
  <c r="B60" i="64"/>
  <c r="T61" i="64"/>
  <c r="AZ8" i="64"/>
  <c r="BB7" i="36"/>
  <c r="BB61" i="36" s="1"/>
  <c r="B61" i="64"/>
  <c r="AS8" i="36"/>
  <c r="AS62" i="36" s="1"/>
  <c r="S62" i="36"/>
  <c r="D60" i="36"/>
  <c r="AT7" i="36"/>
  <c r="AT61" i="36" s="1"/>
  <c r="BK7" i="64"/>
  <c r="BK61" i="64" s="1"/>
  <c r="BA62" i="64"/>
  <c r="S60" i="64" l="1"/>
  <c r="BC7" i="36"/>
  <c r="BC61" i="36" s="1"/>
  <c r="AW7" i="64"/>
  <c r="AW61" i="64" s="1"/>
  <c r="BK6" i="36"/>
  <c r="BK60" i="36" s="1"/>
  <c r="AZ7" i="64"/>
  <c r="BC7" i="64"/>
  <c r="BC61" i="64" s="1"/>
  <c r="BB6" i="36"/>
  <c r="BB60" i="36" s="1"/>
  <c r="BK6" i="64"/>
  <c r="BK60" i="64" s="1"/>
  <c r="U60" i="36"/>
  <c r="BB6" i="64"/>
  <c r="BD6" i="36"/>
  <c r="BD60" i="36" s="1"/>
  <c r="AU6" i="36"/>
  <c r="AU60" i="36" s="1"/>
  <c r="BA7" i="36"/>
  <c r="BA61" i="36" s="1"/>
  <c r="S60" i="36"/>
  <c r="BI7" i="36"/>
  <c r="BI61" i="36" s="1"/>
  <c r="I60" i="64"/>
  <c r="G61" i="64"/>
  <c r="AX7" i="36"/>
  <c r="AX61" i="36" s="1"/>
  <c r="BD6" i="64"/>
  <c r="BD60" i="64" s="1"/>
  <c r="AU6" i="64"/>
  <c r="AU60" i="64" s="1"/>
  <c r="BA7" i="64"/>
  <c r="BA61" i="64" s="1"/>
  <c r="BI7" i="64"/>
  <c r="BI61" i="64" s="1"/>
  <c r="K60" i="64"/>
  <c r="AR6" i="36"/>
  <c r="AR60" i="36" s="1"/>
  <c r="AX7" i="64"/>
  <c r="AY7" i="36"/>
  <c r="AY61" i="36" s="1"/>
  <c r="BE6" i="36"/>
  <c r="BE60" i="36" s="1"/>
  <c r="AX62" i="64"/>
  <c r="H61" i="36"/>
  <c r="B60" i="36"/>
  <c r="H60" i="64"/>
  <c r="G60" i="36"/>
  <c r="AR6" i="64"/>
  <c r="AR60" i="64" s="1"/>
  <c r="AT6" i="64"/>
  <c r="AT60" i="64" s="1"/>
  <c r="AY7" i="64"/>
  <c r="AY61" i="64" s="1"/>
  <c r="BE6" i="64"/>
  <c r="BE60" i="64" s="1"/>
  <c r="K61" i="64"/>
  <c r="BJ6" i="64"/>
  <c r="BJ60" i="64" s="1"/>
  <c r="E60" i="64"/>
  <c r="BB60" i="64"/>
  <c r="J60" i="64"/>
  <c r="J60" i="36"/>
  <c r="AV7" i="36"/>
  <c r="AV61" i="36" s="1"/>
  <c r="AT6" i="36"/>
  <c r="AT60" i="36" s="1"/>
  <c r="N60" i="36"/>
  <c r="AS7" i="36"/>
  <c r="AS61" i="36" s="1"/>
  <c r="BJ6" i="36"/>
  <c r="BJ60" i="36" s="1"/>
  <c r="AS62" i="64"/>
  <c r="M61" i="36"/>
  <c r="L60" i="64"/>
  <c r="L60" i="36"/>
  <c r="AV7" i="64"/>
  <c r="AV61" i="64" s="1"/>
  <c r="N60" i="64"/>
  <c r="AW7" i="36"/>
  <c r="AW61" i="36" s="1"/>
  <c r="AS7" i="64"/>
  <c r="AS61" i="64" s="1"/>
  <c r="T60" i="64"/>
  <c r="AZ7" i="36"/>
  <c r="AZ61" i="36" s="1"/>
  <c r="K61" i="36"/>
  <c r="S61" i="64"/>
  <c r="M61" i="64"/>
  <c r="AZ62" i="64"/>
  <c r="AV6" i="36" l="1"/>
  <c r="AV60" i="36" s="1"/>
  <c r="AW6" i="36"/>
  <c r="AW60" i="36" s="1"/>
  <c r="BI6" i="36"/>
  <c r="BI60" i="36" s="1"/>
  <c r="AW6" i="64"/>
  <c r="AW60" i="64" s="1"/>
  <c r="AX61" i="64"/>
  <c r="G60" i="64"/>
  <c r="AV6" i="64"/>
  <c r="AV60" i="64" s="1"/>
  <c r="AX6" i="36"/>
  <c r="AX60" i="36" s="1"/>
  <c r="AS6" i="64"/>
  <c r="AS6" i="36"/>
  <c r="AS60" i="36" s="1"/>
  <c r="AX6" i="64"/>
  <c r="AX60" i="64" s="1"/>
  <c r="C60" i="64"/>
  <c r="BC6" i="36"/>
  <c r="BC60" i="36" s="1"/>
  <c r="AZ6" i="64"/>
  <c r="AZ60" i="64" s="1"/>
  <c r="BC6" i="64"/>
  <c r="BC60" i="64" s="1"/>
  <c r="AY6" i="36"/>
  <c r="AY60" i="36" s="1"/>
  <c r="M60" i="64"/>
  <c r="M60" i="36"/>
  <c r="AS60" i="64"/>
  <c r="C60" i="36"/>
  <c r="BA6" i="36"/>
  <c r="BA60" i="36" s="1"/>
  <c r="AY6" i="64"/>
  <c r="AY60" i="64" s="1"/>
  <c r="K60" i="36"/>
  <c r="AZ61" i="64"/>
  <c r="AZ6" i="36"/>
  <c r="AZ60" i="36" s="1"/>
  <c r="F60" i="64"/>
  <c r="F60" i="36"/>
  <c r="I60" i="36"/>
  <c r="BA6" i="64"/>
  <c r="BA60" i="64" s="1"/>
  <c r="H60" i="36"/>
  <c r="BI6" i="64"/>
  <c r="BI60" i="64" s="1"/>
  <c r="U109" i="34" l="1"/>
  <c r="AP109" i="34" s="1"/>
  <c r="U55" i="38"/>
  <c r="U55" i="67"/>
  <c r="AP55" i="67"/>
  <c r="AP55" i="38"/>
  <c r="F109" i="34" l="1"/>
  <c r="AA109" i="34" s="1"/>
  <c r="F55" i="38"/>
  <c r="F109" i="38" s="1"/>
  <c r="F55" i="67"/>
  <c r="AA55" i="38"/>
  <c r="AA109" i="38" s="1"/>
  <c r="AV109" i="38" s="1"/>
  <c r="AA55" i="67"/>
  <c r="L109" i="34"/>
  <c r="AG109" i="34" s="1"/>
  <c r="L55" i="38"/>
  <c r="L55" i="67"/>
  <c r="AG55" i="38"/>
  <c r="AG109" i="38" s="1"/>
  <c r="BB109" i="38" s="1"/>
  <c r="AG55" i="67"/>
  <c r="N109" i="34"/>
  <c r="AI109" i="34" s="1"/>
  <c r="N55" i="67"/>
  <c r="N55" i="38"/>
  <c r="N109" i="38" s="1"/>
  <c r="AI55" i="38"/>
  <c r="AI109" i="38" s="1"/>
  <c r="BD109" i="38" s="1"/>
  <c r="AI55" i="67"/>
  <c r="AP109" i="38"/>
  <c r="BK109" i="38" s="1"/>
  <c r="R109" i="34"/>
  <c r="R55" i="67"/>
  <c r="R55" i="38"/>
  <c r="R109" i="38" s="1"/>
  <c r="AP109" i="67"/>
  <c r="BK109" i="67" s="1"/>
  <c r="D109" i="34"/>
  <c r="Y109" i="34" s="1"/>
  <c r="D55" i="67"/>
  <c r="D55" i="38"/>
  <c r="Y55" i="38"/>
  <c r="Y109" i="38" s="1"/>
  <c r="AT109" i="38" s="1"/>
  <c r="Y55" i="67"/>
  <c r="K109" i="34"/>
  <c r="AF109" i="34" s="1"/>
  <c r="K55" i="67"/>
  <c r="K55" i="38"/>
  <c r="K109" i="38" s="1"/>
  <c r="AF55" i="67"/>
  <c r="AF55" i="38"/>
  <c r="AF109" i="38" s="1"/>
  <c r="BA109" i="38" s="1"/>
  <c r="U109" i="67"/>
  <c r="I109" i="34"/>
  <c r="AD109" i="34" s="1"/>
  <c r="I55" i="67"/>
  <c r="I55" i="38"/>
  <c r="AD55" i="38"/>
  <c r="AD55" i="67"/>
  <c r="O109" i="34"/>
  <c r="AJ109" i="34" s="1"/>
  <c r="O55" i="38"/>
  <c r="O109" i="38" s="1"/>
  <c r="O55" i="67"/>
  <c r="AJ55" i="67"/>
  <c r="AJ55" i="38"/>
  <c r="AJ109" i="38" s="1"/>
  <c r="BE109" i="38" s="1"/>
  <c r="U109" i="38"/>
  <c r="E109" i="34"/>
  <c r="Z109" i="34" s="1"/>
  <c r="E55" i="38"/>
  <c r="E109" i="38" s="1"/>
  <c r="E55" i="67"/>
  <c r="Z55" i="38"/>
  <c r="Z55" i="67"/>
  <c r="J109" i="34"/>
  <c r="AE109" i="34" s="1"/>
  <c r="J55" i="38"/>
  <c r="J109" i="38" s="1"/>
  <c r="J55" i="67"/>
  <c r="AE55" i="38"/>
  <c r="AE55" i="67"/>
  <c r="H109" i="34"/>
  <c r="AC109" i="34" s="1"/>
  <c r="H55" i="38"/>
  <c r="H55" i="67"/>
  <c r="AC55" i="67"/>
  <c r="AC55" i="38"/>
  <c r="AC109" i="38" s="1"/>
  <c r="AX109" i="38" s="1"/>
  <c r="T109" i="34"/>
  <c r="AO109" i="34" s="1"/>
  <c r="T55" i="67"/>
  <c r="T55" i="38"/>
  <c r="AO55" i="38"/>
  <c r="AO55" i="67"/>
  <c r="S109" i="34"/>
  <c r="AN109" i="34" s="1"/>
  <c r="S55" i="38"/>
  <c r="S55" i="67"/>
  <c r="AN55" i="38"/>
  <c r="AN55" i="67"/>
  <c r="C109" i="34"/>
  <c r="X109" i="34" s="1"/>
  <c r="C55" i="67"/>
  <c r="C55" i="38"/>
  <c r="X55" i="67"/>
  <c r="X55" i="38"/>
  <c r="Q109" i="34"/>
  <c r="Q55" i="67"/>
  <c r="Q55" i="38"/>
  <c r="Q109" i="38" s="1"/>
  <c r="M109" i="34"/>
  <c r="AH109" i="34" s="1"/>
  <c r="M55" i="67"/>
  <c r="M55" i="38"/>
  <c r="M109" i="38" s="1"/>
  <c r="AH55" i="67"/>
  <c r="AH55" i="38"/>
  <c r="AH109" i="38" s="1"/>
  <c r="BC109" i="38" s="1"/>
  <c r="G109" i="34"/>
  <c r="AB109" i="34" s="1"/>
  <c r="G55" i="67"/>
  <c r="G55" i="38"/>
  <c r="G109" i="38" s="1"/>
  <c r="AB55" i="38"/>
  <c r="AB109" i="38" s="1"/>
  <c r="AW109" i="38" s="1"/>
  <c r="AB55" i="67"/>
  <c r="C109" i="38" l="1"/>
  <c r="J109" i="67"/>
  <c r="Y109" i="67"/>
  <c r="AT109" i="67" s="1"/>
  <c r="G109" i="67"/>
  <c r="C109" i="67"/>
  <c r="AC109" i="67"/>
  <c r="AX109" i="67" s="1"/>
  <c r="R109" i="67"/>
  <c r="N109" i="67"/>
  <c r="AO109" i="67"/>
  <c r="BJ109" i="67" s="1"/>
  <c r="H109" i="67"/>
  <c r="AD109" i="67"/>
  <c r="AY109" i="67" s="1"/>
  <c r="D109" i="38"/>
  <c r="AA109" i="67"/>
  <c r="AV109" i="67" s="1"/>
  <c r="Q109" i="67"/>
  <c r="AO109" i="38"/>
  <c r="BJ109" i="38" s="1"/>
  <c r="H109" i="38"/>
  <c r="AD109" i="38"/>
  <c r="AY109" i="38" s="1"/>
  <c r="AF109" i="67"/>
  <c r="BA109" i="67" s="1"/>
  <c r="D109" i="67"/>
  <c r="AN109" i="67"/>
  <c r="BI109" i="67" s="1"/>
  <c r="T109" i="38"/>
  <c r="Z109" i="67"/>
  <c r="AU109" i="67" s="1"/>
  <c r="I109" i="38"/>
  <c r="AG109" i="67"/>
  <c r="BB109" i="67" s="1"/>
  <c r="F109" i="67"/>
  <c r="AH109" i="67"/>
  <c r="BC109" i="67" s="1"/>
  <c r="AN109" i="38"/>
  <c r="BI109" i="38" s="1"/>
  <c r="T109" i="67"/>
  <c r="Z109" i="38"/>
  <c r="AU109" i="38" s="1"/>
  <c r="AJ109" i="67"/>
  <c r="BE109" i="67" s="1"/>
  <c r="I109" i="67"/>
  <c r="K109" i="67"/>
  <c r="AB109" i="67"/>
  <c r="AW109" i="67" s="1"/>
  <c r="X109" i="38"/>
  <c r="AS109" i="38" s="1"/>
  <c r="S109" i="67"/>
  <c r="AE109" i="67"/>
  <c r="AZ109" i="67" s="1"/>
  <c r="E109" i="67"/>
  <c r="O109" i="67"/>
  <c r="AI109" i="67"/>
  <c r="BD109" i="67" s="1"/>
  <c r="L109" i="67"/>
  <c r="M109" i="67"/>
  <c r="X109" i="67"/>
  <c r="AS109" i="67" s="1"/>
  <c r="S109" i="38"/>
  <c r="AE109" i="38"/>
  <c r="AZ109" i="38" s="1"/>
  <c r="L109" i="38"/>
  <c r="R54" i="67" l="1"/>
  <c r="R54" i="38"/>
  <c r="R108" i="34"/>
  <c r="J54" i="67"/>
  <c r="J54" i="38"/>
  <c r="AE54" i="67"/>
  <c r="AE54" i="38"/>
  <c r="J108" i="34"/>
  <c r="AE108" i="34" s="1"/>
  <c r="Q54" i="67"/>
  <c r="Q54" i="38"/>
  <c r="Q108" i="34"/>
  <c r="I54" i="67"/>
  <c r="I54" i="38"/>
  <c r="AD54" i="38"/>
  <c r="AD54" i="67"/>
  <c r="I108" i="34"/>
  <c r="AD108" i="34" s="1"/>
  <c r="D54" i="38"/>
  <c r="D54" i="67"/>
  <c r="Y54" i="67"/>
  <c r="Y54" i="38"/>
  <c r="D108" i="34"/>
  <c r="Y108" i="34" s="1"/>
  <c r="F54" i="67"/>
  <c r="F54" i="38"/>
  <c r="AA54" i="38"/>
  <c r="AA54" i="67"/>
  <c r="F108" i="34"/>
  <c r="AA108" i="34" s="1"/>
  <c r="T54" i="38"/>
  <c r="T54" i="67"/>
  <c r="AO54" i="38"/>
  <c r="AO54" i="67"/>
  <c r="T108" i="34"/>
  <c r="AO108" i="34" s="1"/>
  <c r="K54" i="38"/>
  <c r="K54" i="67"/>
  <c r="AF54" i="67"/>
  <c r="AF54" i="38"/>
  <c r="K108" i="34"/>
  <c r="AF108" i="34" s="1"/>
  <c r="C54" i="67"/>
  <c r="C54" i="38"/>
  <c r="X54" i="38"/>
  <c r="X54" i="67"/>
  <c r="C108" i="34"/>
  <c r="X108" i="34" s="1"/>
  <c r="H54" i="67"/>
  <c r="H54" i="38"/>
  <c r="AC54" i="67"/>
  <c r="AC54" i="38"/>
  <c r="H108" i="34"/>
  <c r="AC108" i="34" s="1"/>
  <c r="E54" i="67"/>
  <c r="E54" i="38"/>
  <c r="Z54" i="67"/>
  <c r="Z54" i="38"/>
  <c r="E108" i="34"/>
  <c r="Z108" i="34" s="1"/>
  <c r="O54" i="38"/>
  <c r="O54" i="67"/>
  <c r="AJ54" i="67"/>
  <c r="AJ54" i="38"/>
  <c r="O108" i="34"/>
  <c r="AJ108" i="34" s="1"/>
  <c r="S54" i="67"/>
  <c r="S54" i="38"/>
  <c r="AN54" i="38"/>
  <c r="AN54" i="67"/>
  <c r="S108" i="34"/>
  <c r="AN108" i="34" s="1"/>
  <c r="M54" i="67"/>
  <c r="M54" i="38"/>
  <c r="AH54" i="67"/>
  <c r="AH54" i="38"/>
  <c r="M108" i="34"/>
  <c r="AH108" i="34" s="1"/>
  <c r="N54" i="67"/>
  <c r="N54" i="38"/>
  <c r="AI54" i="67"/>
  <c r="AI54" i="38"/>
  <c r="N108" i="34"/>
  <c r="AI108" i="34" s="1"/>
  <c r="G54" i="67"/>
  <c r="G54" i="38"/>
  <c r="AB54" i="67"/>
  <c r="AB54" i="38"/>
  <c r="G108" i="34"/>
  <c r="AB108" i="34" s="1"/>
  <c r="U54" i="38"/>
  <c r="U54" i="67"/>
  <c r="AP54" i="67"/>
  <c r="AP54" i="38"/>
  <c r="U108" i="34"/>
  <c r="AP108" i="34" s="1"/>
  <c r="L54" i="67"/>
  <c r="L54" i="38"/>
  <c r="AG54" i="67"/>
  <c r="AG54" i="38"/>
  <c r="L108" i="34"/>
  <c r="AG108" i="34" s="1"/>
  <c r="G108" i="67" l="1"/>
  <c r="AN108" i="38"/>
  <c r="BI108" i="38" s="1"/>
  <c r="O108" i="38"/>
  <c r="X108" i="38"/>
  <c r="AS108" i="38" s="1"/>
  <c r="K108" i="38"/>
  <c r="Y108" i="67"/>
  <c r="AT108" i="67" s="1"/>
  <c r="I108" i="67"/>
  <c r="AE108" i="67"/>
  <c r="AZ108" i="67" s="1"/>
  <c r="AC108" i="38"/>
  <c r="AX108" i="38" s="1"/>
  <c r="C108" i="38"/>
  <c r="AA108" i="67"/>
  <c r="AV108" i="67" s="1"/>
  <c r="D108" i="67"/>
  <c r="J108" i="38"/>
  <c r="AG108" i="38"/>
  <c r="BB108" i="38" s="1"/>
  <c r="AH108" i="67"/>
  <c r="BC108" i="67" s="1"/>
  <c r="C108" i="67"/>
  <c r="AA108" i="38"/>
  <c r="AV108" i="38" s="1"/>
  <c r="D108" i="38"/>
  <c r="J108" i="67"/>
  <c r="AH108" i="38"/>
  <c r="BC108" i="38" s="1"/>
  <c r="L108" i="38"/>
  <c r="AI108" i="38"/>
  <c r="BD108" i="38" s="1"/>
  <c r="M108" i="38"/>
  <c r="Z108" i="38"/>
  <c r="AU108" i="38" s="1"/>
  <c r="H108" i="38"/>
  <c r="AO108" i="67"/>
  <c r="BJ108" i="67" s="1"/>
  <c r="F108" i="38"/>
  <c r="Q108" i="38"/>
  <c r="M51" i="67"/>
  <c r="M51" i="38"/>
  <c r="AH51" i="67"/>
  <c r="AH51" i="38"/>
  <c r="AI108" i="67"/>
  <c r="BD108" i="67" s="1"/>
  <c r="Z108" i="67"/>
  <c r="AU108" i="67" s="1"/>
  <c r="H108" i="67"/>
  <c r="AO108" i="38"/>
  <c r="BJ108" i="38" s="1"/>
  <c r="F108" i="67"/>
  <c r="Q108" i="67"/>
  <c r="AG108" i="67"/>
  <c r="BB108" i="67" s="1"/>
  <c r="AC108" i="67"/>
  <c r="AX108" i="67" s="1"/>
  <c r="L108" i="67"/>
  <c r="AB108" i="38"/>
  <c r="AW108" i="38" s="1"/>
  <c r="N108" i="38"/>
  <c r="AJ108" i="38"/>
  <c r="BE108" i="38" s="1"/>
  <c r="E108" i="38"/>
  <c r="AF108" i="38"/>
  <c r="BA108" i="38" s="1"/>
  <c r="T108" i="67"/>
  <c r="AD108" i="67"/>
  <c r="AY108" i="67" s="1"/>
  <c r="R108" i="38"/>
  <c r="AP108" i="67"/>
  <c r="BK108" i="67" s="1"/>
  <c r="S108" i="38"/>
  <c r="U108" i="38"/>
  <c r="S108" i="67"/>
  <c r="AB108" i="67"/>
  <c r="AW108" i="67" s="1"/>
  <c r="N108" i="67"/>
  <c r="AJ108" i="67"/>
  <c r="BE108" i="67" s="1"/>
  <c r="E108" i="67"/>
  <c r="AF108" i="67"/>
  <c r="BA108" i="67" s="1"/>
  <c r="T108" i="38"/>
  <c r="AD108" i="38"/>
  <c r="AY108" i="38" s="1"/>
  <c r="R108" i="67"/>
  <c r="S51" i="38"/>
  <c r="S51" i="67"/>
  <c r="AN51" i="67"/>
  <c r="AN51" i="38"/>
  <c r="U108" i="67"/>
  <c r="M108" i="67"/>
  <c r="AP108" i="38"/>
  <c r="BK108" i="38" s="1"/>
  <c r="G108" i="38"/>
  <c r="AN108" i="67"/>
  <c r="BI108" i="67" s="1"/>
  <c r="O108" i="67"/>
  <c r="X108" i="67"/>
  <c r="AS108" i="67" s="1"/>
  <c r="K108" i="67"/>
  <c r="Y108" i="38"/>
  <c r="AT108" i="38" s="1"/>
  <c r="I108" i="38"/>
  <c r="AE108" i="38"/>
  <c r="AZ108" i="38" s="1"/>
  <c r="N51" i="38" l="1"/>
  <c r="N51" i="67"/>
  <c r="AI51" i="38"/>
  <c r="AI51" i="67"/>
  <c r="C51" i="38" l="1"/>
  <c r="C51" i="67"/>
  <c r="X51" i="67"/>
  <c r="X51" i="38"/>
  <c r="R51" i="67"/>
  <c r="R51" i="38"/>
  <c r="U51" i="67"/>
  <c r="U51" i="38"/>
  <c r="AP51" i="67"/>
  <c r="AP51" i="38"/>
  <c r="O51" i="38"/>
  <c r="O51" i="67"/>
  <c r="AJ51" i="38"/>
  <c r="AJ51" i="67"/>
  <c r="H51" i="67" l="1"/>
  <c r="H51" i="38"/>
  <c r="AC51" i="38"/>
  <c r="AC51" i="67"/>
  <c r="Q51" i="38"/>
  <c r="Q51" i="67"/>
  <c r="G51" i="38"/>
  <c r="G51" i="67"/>
  <c r="AB51" i="67"/>
  <c r="AB51" i="38"/>
  <c r="T51" i="38"/>
  <c r="T51" i="67"/>
  <c r="AO51" i="67"/>
  <c r="AO51" i="38"/>
  <c r="M105" i="34"/>
  <c r="AH105" i="34" s="1"/>
  <c r="M52" i="67"/>
  <c r="M105" i="67" s="1"/>
  <c r="M52" i="38"/>
  <c r="M105" i="38" s="1"/>
  <c r="AH52" i="38"/>
  <c r="AH105" i="38" s="1"/>
  <c r="BC105" i="38" s="1"/>
  <c r="AH52" i="67"/>
  <c r="AH105" i="67" s="1"/>
  <c r="BC105" i="67" s="1"/>
  <c r="D51" i="67"/>
  <c r="D51" i="38"/>
  <c r="Y51" i="67"/>
  <c r="Y51" i="38"/>
  <c r="I51" i="38"/>
  <c r="I51" i="67"/>
  <c r="AD51" i="38"/>
  <c r="AD51" i="67"/>
  <c r="E51" i="67"/>
  <c r="E51" i="38"/>
  <c r="Z51" i="38"/>
  <c r="Z51" i="67"/>
  <c r="F51" i="38"/>
  <c r="F51" i="67"/>
  <c r="AA51" i="67"/>
  <c r="AA51" i="38"/>
  <c r="K51" i="38"/>
  <c r="K51" i="67"/>
  <c r="AF51" i="67"/>
  <c r="AF51" i="38"/>
  <c r="N105" i="34" l="1"/>
  <c r="AI105" i="34" s="1"/>
  <c r="N52" i="67"/>
  <c r="N105" i="67" s="1"/>
  <c r="N52" i="38"/>
  <c r="N105" i="38" s="1"/>
  <c r="AI52" i="38"/>
  <c r="AI105" i="38" s="1"/>
  <c r="BD105" i="38" s="1"/>
  <c r="AI52" i="67"/>
  <c r="AI105" i="67" s="1"/>
  <c r="BD105" i="67" s="1"/>
  <c r="L51" i="67"/>
  <c r="L51" i="38"/>
  <c r="AG51" i="38"/>
  <c r="AG51" i="67"/>
  <c r="J51" i="67"/>
  <c r="J51" i="38"/>
  <c r="AE51" i="67"/>
  <c r="AE51" i="38"/>
  <c r="B51" i="38"/>
  <c r="B51" i="67"/>
  <c r="W51" i="67"/>
  <c r="W51" i="38"/>
  <c r="S105" i="34" l="1"/>
  <c r="AN105" i="34" s="1"/>
  <c r="S52" i="67"/>
  <c r="S105" i="67" s="1"/>
  <c r="S52" i="38"/>
  <c r="S105" i="38" s="1"/>
  <c r="AN52" i="38"/>
  <c r="AN105" i="38" s="1"/>
  <c r="BI105" i="38" s="1"/>
  <c r="AN52" i="67"/>
  <c r="AN105" i="67" s="1"/>
  <c r="BI105" i="67" s="1"/>
  <c r="M50" i="38"/>
  <c r="M50" i="67"/>
  <c r="AH50" i="38"/>
  <c r="AH50" i="67"/>
  <c r="M104" i="34"/>
  <c r="AH104" i="34" s="1"/>
  <c r="S50" i="67"/>
  <c r="S50" i="38"/>
  <c r="AN50" i="67"/>
  <c r="AN50" i="38"/>
  <c r="S104" i="34"/>
  <c r="AN104" i="34" s="1"/>
  <c r="E105" i="34"/>
  <c r="Z105" i="34" s="1"/>
  <c r="E52" i="38"/>
  <c r="E105" i="38" s="1"/>
  <c r="E52" i="67"/>
  <c r="E105" i="67" s="1"/>
  <c r="Z52" i="67"/>
  <c r="Z105" i="67" s="1"/>
  <c r="AU105" i="67" s="1"/>
  <c r="Z52" i="38"/>
  <c r="Z105" i="38" s="1"/>
  <c r="AU105" i="38" s="1"/>
  <c r="R50" i="67" l="1"/>
  <c r="R50" i="38"/>
  <c r="R104" i="34"/>
  <c r="O105" i="34"/>
  <c r="AJ105" i="34" s="1"/>
  <c r="O52" i="67"/>
  <c r="O105" i="67" s="1"/>
  <c r="O52" i="38"/>
  <c r="O105" i="38" s="1"/>
  <c r="AJ52" i="38"/>
  <c r="AJ105" i="38" s="1"/>
  <c r="BE105" i="38" s="1"/>
  <c r="AJ52" i="67"/>
  <c r="AJ105" i="67" s="1"/>
  <c r="BE105" i="67" s="1"/>
  <c r="AN104" i="38"/>
  <c r="BI104" i="38" s="1"/>
  <c r="AH104" i="67"/>
  <c r="BC104" i="67" s="1"/>
  <c r="AN104" i="67"/>
  <c r="BI104" i="67" s="1"/>
  <c r="AH104" i="38"/>
  <c r="BC104" i="38" s="1"/>
  <c r="F105" i="34"/>
  <c r="AA105" i="34" s="1"/>
  <c r="F52" i="67"/>
  <c r="F105" i="67" s="1"/>
  <c r="F52" i="38"/>
  <c r="F105" i="38" s="1"/>
  <c r="AA52" i="67"/>
  <c r="AA105" i="67" s="1"/>
  <c r="AV105" i="67" s="1"/>
  <c r="AA52" i="38"/>
  <c r="AA105" i="38" s="1"/>
  <c r="AV105" i="38" s="1"/>
  <c r="L105" i="34"/>
  <c r="AG105" i="34" s="1"/>
  <c r="L52" i="67"/>
  <c r="L105" i="67" s="1"/>
  <c r="L52" i="38"/>
  <c r="L105" i="38" s="1"/>
  <c r="AG52" i="67"/>
  <c r="AG105" i="67" s="1"/>
  <c r="BB105" i="67" s="1"/>
  <c r="AG52" i="38"/>
  <c r="AG105" i="38" s="1"/>
  <c r="BB105" i="38" s="1"/>
  <c r="I105" i="34"/>
  <c r="AD105" i="34" s="1"/>
  <c r="I52" i="67"/>
  <c r="I105" i="67" s="1"/>
  <c r="I52" i="38"/>
  <c r="I105" i="38" s="1"/>
  <c r="AD52" i="67"/>
  <c r="AD105" i="67" s="1"/>
  <c r="AY105" i="67" s="1"/>
  <c r="AD52" i="38"/>
  <c r="AD105" i="38" s="1"/>
  <c r="AY105" i="38" s="1"/>
  <c r="S104" i="38"/>
  <c r="M104" i="67"/>
  <c r="R105" i="34"/>
  <c r="R52" i="67"/>
  <c r="R105" i="67" s="1"/>
  <c r="R52" i="38"/>
  <c r="R105" i="38" s="1"/>
  <c r="S104" i="67"/>
  <c r="M104" i="38"/>
  <c r="D105" i="34"/>
  <c r="Y105" i="34" s="1"/>
  <c r="D52" i="67"/>
  <c r="D105" i="67" s="1"/>
  <c r="D52" i="38"/>
  <c r="D105" i="38" s="1"/>
  <c r="Y52" i="38"/>
  <c r="Y105" i="38" s="1"/>
  <c r="AT105" i="38" s="1"/>
  <c r="Y52" i="67"/>
  <c r="Y105" i="67" s="1"/>
  <c r="AT105" i="67" s="1"/>
  <c r="C50" i="38"/>
  <c r="C50" i="67"/>
  <c r="X50" i="67"/>
  <c r="X50" i="38"/>
  <c r="C104" i="34"/>
  <c r="X104" i="34" s="1"/>
  <c r="O50" i="67"/>
  <c r="O50" i="38"/>
  <c r="AJ50" i="38"/>
  <c r="AJ50" i="67"/>
  <c r="O104" i="34"/>
  <c r="AJ104" i="34" s="1"/>
  <c r="N50" i="67"/>
  <c r="N50" i="38"/>
  <c r="AI50" i="38"/>
  <c r="AI50" i="67"/>
  <c r="N104" i="34"/>
  <c r="AI104" i="34" s="1"/>
  <c r="M106" i="34" l="1"/>
  <c r="AH106" i="34" s="1"/>
  <c r="M53" i="67"/>
  <c r="M53" i="38"/>
  <c r="AH53" i="67"/>
  <c r="AH53" i="38"/>
  <c r="M107" i="34"/>
  <c r="AH107" i="34" s="1"/>
  <c r="K105" i="34"/>
  <c r="AF105" i="34" s="1"/>
  <c r="K52" i="67"/>
  <c r="K105" i="67" s="1"/>
  <c r="K52" i="38"/>
  <c r="K105" i="38" s="1"/>
  <c r="AF52" i="67"/>
  <c r="AF105" i="67" s="1"/>
  <c r="BA105" i="67" s="1"/>
  <c r="AF52" i="38"/>
  <c r="AF105" i="38" s="1"/>
  <c r="BA105" i="38" s="1"/>
  <c r="AI104" i="38"/>
  <c r="BD104" i="38" s="1"/>
  <c r="O104" i="67"/>
  <c r="U50" i="38"/>
  <c r="U50" i="67"/>
  <c r="AP50" i="67"/>
  <c r="AP50" i="38"/>
  <c r="U104" i="34"/>
  <c r="AP104" i="34" s="1"/>
  <c r="N104" i="38"/>
  <c r="G105" i="34"/>
  <c r="AB105" i="34" s="1"/>
  <c r="G52" i="38"/>
  <c r="G105" i="38" s="1"/>
  <c r="G52" i="67"/>
  <c r="G105" i="67" s="1"/>
  <c r="AB52" i="38"/>
  <c r="AB105" i="38" s="1"/>
  <c r="AW105" i="38" s="1"/>
  <c r="AB52" i="67"/>
  <c r="AB105" i="67" s="1"/>
  <c r="AW105" i="67" s="1"/>
  <c r="K50" i="67"/>
  <c r="K50" i="38"/>
  <c r="AF50" i="67"/>
  <c r="AF50" i="38"/>
  <c r="K104" i="34"/>
  <c r="AF104" i="34" s="1"/>
  <c r="N104" i="67"/>
  <c r="T105" i="34"/>
  <c r="AO105" i="34" s="1"/>
  <c r="T52" i="67"/>
  <c r="T105" i="67" s="1"/>
  <c r="T52" i="38"/>
  <c r="T105" i="38" s="1"/>
  <c r="AO52" i="38"/>
  <c r="AO105" i="38" s="1"/>
  <c r="BJ105" i="38" s="1"/>
  <c r="AO52" i="67"/>
  <c r="AO105" i="67" s="1"/>
  <c r="BJ105" i="67" s="1"/>
  <c r="X104" i="38"/>
  <c r="AS104" i="38" s="1"/>
  <c r="D50" i="67"/>
  <c r="D50" i="38"/>
  <c r="Y50" i="38"/>
  <c r="Y50" i="67"/>
  <c r="D104" i="34"/>
  <c r="Y104" i="34" s="1"/>
  <c r="Q50" i="67"/>
  <c r="Q50" i="38"/>
  <c r="Q104" i="34"/>
  <c r="F50" i="38"/>
  <c r="F50" i="67"/>
  <c r="AA50" i="67"/>
  <c r="AA50" i="38"/>
  <c r="F104" i="34"/>
  <c r="AA104" i="34" s="1"/>
  <c r="C105" i="34"/>
  <c r="X105" i="34" s="1"/>
  <c r="C52" i="38"/>
  <c r="C105" i="38" s="1"/>
  <c r="C52" i="67"/>
  <c r="C105" i="67" s="1"/>
  <c r="X52" i="38"/>
  <c r="X105" i="38" s="1"/>
  <c r="AS105" i="38" s="1"/>
  <c r="X52" i="67"/>
  <c r="X105" i="67" s="1"/>
  <c r="AS105" i="67" s="1"/>
  <c r="G50" i="38"/>
  <c r="G50" i="67"/>
  <c r="AB50" i="67"/>
  <c r="AB50" i="38"/>
  <c r="G104" i="34"/>
  <c r="AB104" i="34" s="1"/>
  <c r="X104" i="67"/>
  <c r="AS104" i="67" s="1"/>
  <c r="E50" i="38"/>
  <c r="E50" i="67"/>
  <c r="Z50" i="38"/>
  <c r="Z50" i="67"/>
  <c r="E104" i="34"/>
  <c r="Z104" i="34" s="1"/>
  <c r="AJ104" i="67"/>
  <c r="BE104" i="67" s="1"/>
  <c r="C104" i="67"/>
  <c r="R104" i="38"/>
  <c r="U105" i="34"/>
  <c r="AP105" i="34" s="1"/>
  <c r="U52" i="38"/>
  <c r="U105" i="38" s="1"/>
  <c r="U52" i="67"/>
  <c r="U105" i="67" s="1"/>
  <c r="AP52" i="67"/>
  <c r="AP105" i="67" s="1"/>
  <c r="BK105" i="67" s="1"/>
  <c r="AP52" i="38"/>
  <c r="AP105" i="38" s="1"/>
  <c r="BK105" i="38" s="1"/>
  <c r="T50" i="67"/>
  <c r="T50" i="38"/>
  <c r="AO50" i="38"/>
  <c r="AO50" i="67"/>
  <c r="T104" i="34"/>
  <c r="AO104" i="34" s="1"/>
  <c r="H50" i="38"/>
  <c r="H50" i="67"/>
  <c r="AC50" i="38"/>
  <c r="AC50" i="67"/>
  <c r="H104" i="34"/>
  <c r="AC104" i="34" s="1"/>
  <c r="AJ104" i="38"/>
  <c r="BE104" i="38" s="1"/>
  <c r="C104" i="38"/>
  <c r="R104" i="67"/>
  <c r="Q105" i="34"/>
  <c r="Q52" i="67"/>
  <c r="Q105" i="67" s="1"/>
  <c r="Q52" i="38"/>
  <c r="Q105" i="38" s="1"/>
  <c r="AI104" i="67"/>
  <c r="BD104" i="67" s="1"/>
  <c r="O104" i="38"/>
  <c r="F104" i="67" l="1"/>
  <c r="Y104" i="67"/>
  <c r="AT104" i="67" s="1"/>
  <c r="AF104" i="67"/>
  <c r="BA104" i="67" s="1"/>
  <c r="I50" i="38"/>
  <c r="I50" i="67"/>
  <c r="AD50" i="67"/>
  <c r="AD50" i="38"/>
  <c r="I104" i="34"/>
  <c r="AD104" i="34" s="1"/>
  <c r="F104" i="38"/>
  <c r="Y104" i="38"/>
  <c r="AT104" i="38" s="1"/>
  <c r="K104" i="38"/>
  <c r="AO104" i="67"/>
  <c r="BJ104" i="67" s="1"/>
  <c r="D104" i="38"/>
  <c r="K104" i="67"/>
  <c r="H105" i="34"/>
  <c r="AC105" i="34" s="1"/>
  <c r="H52" i="67"/>
  <c r="H105" i="67" s="1"/>
  <c r="H52" i="38"/>
  <c r="H105" i="38" s="1"/>
  <c r="AC52" i="67"/>
  <c r="AC105" i="67" s="1"/>
  <c r="AX105" i="67" s="1"/>
  <c r="AC52" i="38"/>
  <c r="AC105" i="38" s="1"/>
  <c r="AX105" i="38" s="1"/>
  <c r="J50" i="67"/>
  <c r="J50" i="38"/>
  <c r="AE50" i="67"/>
  <c r="AE50" i="38"/>
  <c r="J104" i="34"/>
  <c r="AE104" i="34" s="1"/>
  <c r="B50" i="67"/>
  <c r="B50" i="38"/>
  <c r="W50" i="67"/>
  <c r="W50" i="38"/>
  <c r="B104" i="34"/>
  <c r="W104" i="34" s="1"/>
  <c r="AO104" i="38"/>
  <c r="BJ104" i="38" s="1"/>
  <c r="Z104" i="67"/>
  <c r="AU104" i="67" s="1"/>
  <c r="AB104" i="38"/>
  <c r="AW104" i="38" s="1"/>
  <c r="D104" i="67"/>
  <c r="AH106" i="38"/>
  <c r="BC106" i="38" s="1"/>
  <c r="AH107" i="38"/>
  <c r="BC107" i="38" s="1"/>
  <c r="N106" i="34"/>
  <c r="AI106" i="34" s="1"/>
  <c r="N53" i="67"/>
  <c r="N53" i="38"/>
  <c r="AI53" i="67"/>
  <c r="AI53" i="38"/>
  <c r="N107" i="34"/>
  <c r="AI107" i="34" s="1"/>
  <c r="AC104" i="67"/>
  <c r="AX104" i="67" s="1"/>
  <c r="T104" i="38"/>
  <c r="Z104" i="38"/>
  <c r="AU104" i="38" s="1"/>
  <c r="AB104" i="67"/>
  <c r="AW104" i="67" s="1"/>
  <c r="Q104" i="38"/>
  <c r="AP104" i="38"/>
  <c r="BK104" i="38" s="1"/>
  <c r="AH106" i="67"/>
  <c r="BC106" i="67" s="1"/>
  <c r="AH107" i="67"/>
  <c r="BC107" i="67" s="1"/>
  <c r="AC104" i="38"/>
  <c r="AX104" i="38" s="1"/>
  <c r="T104" i="67"/>
  <c r="E104" i="67"/>
  <c r="G104" i="67"/>
  <c r="Q104" i="67"/>
  <c r="AP104" i="67"/>
  <c r="BK104" i="67" s="1"/>
  <c r="M106" i="38"/>
  <c r="M107" i="38"/>
  <c r="B105" i="34"/>
  <c r="W105" i="34" s="1"/>
  <c r="B52" i="67"/>
  <c r="B105" i="67" s="1"/>
  <c r="B52" i="38"/>
  <c r="B105" i="38" s="1"/>
  <c r="W52" i="38"/>
  <c r="W105" i="38" s="1"/>
  <c r="AR105" i="38" s="1"/>
  <c r="W52" i="67"/>
  <c r="W105" i="67" s="1"/>
  <c r="AR105" i="67" s="1"/>
  <c r="H104" i="67"/>
  <c r="E104" i="38"/>
  <c r="G104" i="38"/>
  <c r="AA104" i="38"/>
  <c r="AV104" i="38" s="1"/>
  <c r="U104" i="67"/>
  <c r="M106" i="67"/>
  <c r="M107" i="67"/>
  <c r="L50" i="67"/>
  <c r="L50" i="38"/>
  <c r="AG50" i="38"/>
  <c r="AG50" i="67"/>
  <c r="L104" i="34"/>
  <c r="AG104" i="34" s="1"/>
  <c r="J105" i="34"/>
  <c r="AE105" i="34" s="1"/>
  <c r="J52" i="38"/>
  <c r="J105" i="38" s="1"/>
  <c r="J52" i="67"/>
  <c r="J105" i="67" s="1"/>
  <c r="AE52" i="38"/>
  <c r="AE105" i="38" s="1"/>
  <c r="AZ105" i="38" s="1"/>
  <c r="AE52" i="67"/>
  <c r="AE105" i="67" s="1"/>
  <c r="AZ105" i="67" s="1"/>
  <c r="H104" i="38"/>
  <c r="AA104" i="67"/>
  <c r="AV104" i="67" s="1"/>
  <c r="AF104" i="38"/>
  <c r="BA104" i="38" s="1"/>
  <c r="U104" i="38"/>
  <c r="L104" i="67" l="1"/>
  <c r="AI106" i="38"/>
  <c r="BD106" i="38" s="1"/>
  <c r="AI107" i="38"/>
  <c r="BD107" i="38" s="1"/>
  <c r="W104" i="38"/>
  <c r="AR104" i="38" s="1"/>
  <c r="J104" i="38"/>
  <c r="I104" i="38"/>
  <c r="S106" i="34"/>
  <c r="AN106" i="34" s="1"/>
  <c r="S53" i="67"/>
  <c r="S53" i="38"/>
  <c r="AN53" i="38"/>
  <c r="AN53" i="67"/>
  <c r="S107" i="34"/>
  <c r="AN107" i="34" s="1"/>
  <c r="AI106" i="67"/>
  <c r="BD106" i="67" s="1"/>
  <c r="AI107" i="67"/>
  <c r="BD107" i="67" s="1"/>
  <c r="W104" i="67"/>
  <c r="AR104" i="67" s="1"/>
  <c r="J104" i="67"/>
  <c r="S49" i="67"/>
  <c r="S49" i="38"/>
  <c r="AN49" i="67"/>
  <c r="AN49" i="38"/>
  <c r="S103" i="34"/>
  <c r="AN103" i="34" s="1"/>
  <c r="N106" i="38"/>
  <c r="N107" i="38"/>
  <c r="B104" i="38"/>
  <c r="N106" i="67"/>
  <c r="N107" i="67"/>
  <c r="B104" i="67"/>
  <c r="M49" i="38"/>
  <c r="M49" i="67"/>
  <c r="AH49" i="67"/>
  <c r="AH49" i="38"/>
  <c r="M103" i="34"/>
  <c r="AH103" i="34" s="1"/>
  <c r="AG104" i="67"/>
  <c r="BB104" i="67" s="1"/>
  <c r="AD104" i="38"/>
  <c r="AY104" i="38" s="1"/>
  <c r="E106" i="34"/>
  <c r="Z106" i="34" s="1"/>
  <c r="E53" i="67"/>
  <c r="E53" i="38"/>
  <c r="Z53" i="67"/>
  <c r="Z53" i="38"/>
  <c r="E107" i="34"/>
  <c r="Z107" i="34" s="1"/>
  <c r="AG104" i="38"/>
  <c r="BB104" i="38" s="1"/>
  <c r="AE104" i="38"/>
  <c r="AZ104" i="38" s="1"/>
  <c r="AD104" i="67"/>
  <c r="AY104" i="67" s="1"/>
  <c r="L104" i="38"/>
  <c r="AE104" i="67"/>
  <c r="AZ104" i="67" s="1"/>
  <c r="I104" i="67"/>
  <c r="E106" i="67" l="1"/>
  <c r="E107" i="67"/>
  <c r="AH103" i="67"/>
  <c r="BC103" i="67" s="1"/>
  <c r="S103" i="67"/>
  <c r="M103" i="67"/>
  <c r="AN106" i="67"/>
  <c r="BI106" i="67" s="1"/>
  <c r="AN107" i="67"/>
  <c r="BI107" i="67" s="1"/>
  <c r="N49" i="67"/>
  <c r="N49" i="38"/>
  <c r="AI49" i="67"/>
  <c r="AI49" i="38"/>
  <c r="N103" i="34"/>
  <c r="AI103" i="34" s="1"/>
  <c r="M103" i="38"/>
  <c r="AN106" i="38"/>
  <c r="BI106" i="38" s="1"/>
  <c r="AN107" i="38"/>
  <c r="BI107" i="38" s="1"/>
  <c r="O106" i="34"/>
  <c r="AJ106" i="34" s="1"/>
  <c r="O53" i="38"/>
  <c r="O53" i="67"/>
  <c r="AJ53" i="38"/>
  <c r="AJ53" i="67"/>
  <c r="O107" i="34"/>
  <c r="AJ107" i="34" s="1"/>
  <c r="S106" i="38"/>
  <c r="S107" i="38"/>
  <c r="S106" i="67"/>
  <c r="S107" i="67"/>
  <c r="C49" i="38"/>
  <c r="C49" i="67"/>
  <c r="X49" i="38"/>
  <c r="X49" i="67"/>
  <c r="C103" i="34"/>
  <c r="X103" i="34" s="1"/>
  <c r="Z106" i="38"/>
  <c r="AU106" i="38" s="1"/>
  <c r="Z107" i="38"/>
  <c r="AU107" i="38" s="1"/>
  <c r="AN103" i="38"/>
  <c r="BI103" i="38" s="1"/>
  <c r="Z106" i="67"/>
  <c r="AU106" i="67" s="1"/>
  <c r="Z107" i="67"/>
  <c r="AU107" i="67" s="1"/>
  <c r="AN103" i="67"/>
  <c r="BI103" i="67" s="1"/>
  <c r="O49" i="67"/>
  <c r="O49" i="38"/>
  <c r="AJ49" i="38"/>
  <c r="AJ49" i="67"/>
  <c r="O103" i="34"/>
  <c r="AJ103" i="34" s="1"/>
  <c r="T106" i="34"/>
  <c r="AO106" i="34" s="1"/>
  <c r="T53" i="67"/>
  <c r="T53" i="38"/>
  <c r="AO53" i="67"/>
  <c r="AO53" i="38"/>
  <c r="T107" i="34"/>
  <c r="AO107" i="34" s="1"/>
  <c r="R49" i="67"/>
  <c r="R49" i="38"/>
  <c r="R103" i="34"/>
  <c r="R106" i="34"/>
  <c r="R53" i="67"/>
  <c r="R53" i="38"/>
  <c r="R107" i="34"/>
  <c r="E106" i="38"/>
  <c r="E107" i="38"/>
  <c r="AH103" i="38"/>
  <c r="BC103" i="38" s="1"/>
  <c r="S103" i="38"/>
  <c r="U49" i="38" l="1"/>
  <c r="U49" i="67"/>
  <c r="AP49" i="38"/>
  <c r="AP49" i="67"/>
  <c r="U103" i="34"/>
  <c r="AP103" i="34" s="1"/>
  <c r="H49" i="67"/>
  <c r="H49" i="38"/>
  <c r="AC49" i="38"/>
  <c r="AC49" i="67"/>
  <c r="H103" i="34"/>
  <c r="AC103" i="34" s="1"/>
  <c r="AJ103" i="38"/>
  <c r="BE103" i="38" s="1"/>
  <c r="C103" i="38"/>
  <c r="AJ106" i="38"/>
  <c r="BE106" i="38" s="1"/>
  <c r="AJ107" i="38"/>
  <c r="BE107" i="38" s="1"/>
  <c r="D106" i="34"/>
  <c r="Y106" i="34" s="1"/>
  <c r="D53" i="38"/>
  <c r="D53" i="67"/>
  <c r="Y53" i="38"/>
  <c r="Y53" i="67"/>
  <c r="D107" i="34"/>
  <c r="Y107" i="34" s="1"/>
  <c r="G106" i="34"/>
  <c r="AB106" i="34" s="1"/>
  <c r="G53" i="67"/>
  <c r="G53" i="38"/>
  <c r="AB53" i="67"/>
  <c r="AB53" i="38"/>
  <c r="G107" i="34"/>
  <c r="AB107" i="34" s="1"/>
  <c r="R106" i="38"/>
  <c r="R107" i="38"/>
  <c r="AO106" i="38"/>
  <c r="BJ106" i="38" s="1"/>
  <c r="AO107" i="38"/>
  <c r="BJ107" i="38" s="1"/>
  <c r="O103" i="38"/>
  <c r="O106" i="67"/>
  <c r="O107" i="67"/>
  <c r="AI103" i="38"/>
  <c r="BD103" i="38" s="1"/>
  <c r="Q49" i="38"/>
  <c r="Q49" i="67"/>
  <c r="Q103" i="34"/>
  <c r="R106" i="67"/>
  <c r="R107" i="67"/>
  <c r="AO106" i="67"/>
  <c r="BJ106" i="67" s="1"/>
  <c r="AO107" i="67"/>
  <c r="BJ107" i="67" s="1"/>
  <c r="O103" i="67"/>
  <c r="O106" i="38"/>
  <c r="O107" i="38"/>
  <c r="AI103" i="67"/>
  <c r="BD103" i="67" s="1"/>
  <c r="T49" i="67"/>
  <c r="T49" i="38"/>
  <c r="AO49" i="67"/>
  <c r="AO49" i="38"/>
  <c r="T103" i="34"/>
  <c r="AO103" i="34" s="1"/>
  <c r="J106" i="34"/>
  <c r="AE106" i="34" s="1"/>
  <c r="J53" i="38"/>
  <c r="J53" i="67"/>
  <c r="AE53" i="67"/>
  <c r="AE53" i="38"/>
  <c r="J107" i="34"/>
  <c r="AE107" i="34" s="1"/>
  <c r="K106" i="34"/>
  <c r="AF106" i="34" s="1"/>
  <c r="K53" i="38"/>
  <c r="K53" i="67"/>
  <c r="AF53" i="67"/>
  <c r="AF53" i="38"/>
  <c r="K107" i="34"/>
  <c r="AF107" i="34" s="1"/>
  <c r="T106" i="38"/>
  <c r="T107" i="38"/>
  <c r="N103" i="38"/>
  <c r="L106" i="34"/>
  <c r="AG106" i="34" s="1"/>
  <c r="L53" i="67"/>
  <c r="L53" i="38"/>
  <c r="AG53" i="38"/>
  <c r="AG53" i="67"/>
  <c r="L107" i="34"/>
  <c r="AG107" i="34" s="1"/>
  <c r="F106" i="34"/>
  <c r="AA106" i="34" s="1"/>
  <c r="F53" i="38"/>
  <c r="F53" i="67"/>
  <c r="AA53" i="38"/>
  <c r="AA53" i="67"/>
  <c r="F107" i="34"/>
  <c r="AA107" i="34" s="1"/>
  <c r="T106" i="67"/>
  <c r="T107" i="67"/>
  <c r="N103" i="67"/>
  <c r="U106" i="34"/>
  <c r="AP106" i="34" s="1"/>
  <c r="U53" i="38"/>
  <c r="U53" i="67"/>
  <c r="AP53" i="67"/>
  <c r="AP53" i="38"/>
  <c r="U107" i="34"/>
  <c r="AP107" i="34" s="1"/>
  <c r="F49" i="67"/>
  <c r="F49" i="38"/>
  <c r="AA49" i="67"/>
  <c r="AA49" i="38"/>
  <c r="F103" i="34"/>
  <c r="AA103" i="34" s="1"/>
  <c r="R103" i="38"/>
  <c r="X103" i="67"/>
  <c r="AS103" i="67" s="1"/>
  <c r="E49" i="38"/>
  <c r="E49" i="67"/>
  <c r="Z49" i="67"/>
  <c r="Z49" i="38"/>
  <c r="E103" i="34"/>
  <c r="Z103" i="34" s="1"/>
  <c r="C106" i="34"/>
  <c r="X106" i="34" s="1"/>
  <c r="C53" i="38"/>
  <c r="C53" i="67"/>
  <c r="X53" i="38"/>
  <c r="X53" i="67"/>
  <c r="C107" i="34"/>
  <c r="X107" i="34" s="1"/>
  <c r="H106" i="34"/>
  <c r="AC106" i="34" s="1"/>
  <c r="H53" i="38"/>
  <c r="H53" i="67"/>
  <c r="AC53" i="67"/>
  <c r="AC53" i="38"/>
  <c r="H107" i="34"/>
  <c r="AC107" i="34" s="1"/>
  <c r="K49" i="67"/>
  <c r="K49" i="38"/>
  <c r="AF49" i="67"/>
  <c r="AF49" i="38"/>
  <c r="K103" i="34"/>
  <c r="AF103" i="34" s="1"/>
  <c r="I106" i="34"/>
  <c r="AD106" i="34" s="1"/>
  <c r="I53" i="38"/>
  <c r="I53" i="67"/>
  <c r="AD53" i="38"/>
  <c r="AD53" i="67"/>
  <c r="I107" i="34"/>
  <c r="AD107" i="34" s="1"/>
  <c r="R103" i="67"/>
  <c r="X103" i="38"/>
  <c r="AS103" i="38" s="1"/>
  <c r="D49" i="67"/>
  <c r="D49" i="38"/>
  <c r="Y49" i="38"/>
  <c r="Y49" i="67"/>
  <c r="D103" i="34"/>
  <c r="Y103" i="34" s="1"/>
  <c r="G49" i="38"/>
  <c r="G49" i="67"/>
  <c r="AB49" i="67"/>
  <c r="AB49" i="38"/>
  <c r="G103" i="34"/>
  <c r="AB103" i="34" s="1"/>
  <c r="AJ103" i="67"/>
  <c r="BE103" i="67" s="1"/>
  <c r="C103" i="67"/>
  <c r="AJ106" i="67"/>
  <c r="BE106" i="67" s="1"/>
  <c r="AJ107" i="67"/>
  <c r="BE107" i="67" s="1"/>
  <c r="AB103" i="67" l="1"/>
  <c r="AW103" i="67" s="1"/>
  <c r="D103" i="67"/>
  <c r="AD106" i="38"/>
  <c r="AY106" i="38" s="1"/>
  <c r="AD107" i="38"/>
  <c r="AY107" i="38" s="1"/>
  <c r="K103" i="67"/>
  <c r="Z103" i="67"/>
  <c r="AU103" i="67" s="1"/>
  <c r="AP106" i="67"/>
  <c r="BK106" i="67" s="1"/>
  <c r="AP107" i="67"/>
  <c r="BK107" i="67" s="1"/>
  <c r="AG106" i="38"/>
  <c r="BB106" i="38" s="1"/>
  <c r="AG107" i="38"/>
  <c r="BB107" i="38" s="1"/>
  <c r="AE106" i="67"/>
  <c r="AZ106" i="67" s="1"/>
  <c r="AE107" i="67"/>
  <c r="AZ107" i="67" s="1"/>
  <c r="T103" i="67"/>
  <c r="H103" i="67"/>
  <c r="G103" i="67"/>
  <c r="I106" i="67"/>
  <c r="I107" i="67"/>
  <c r="X106" i="67"/>
  <c r="AS106" i="67" s="1"/>
  <c r="X107" i="67"/>
  <c r="AS107" i="67" s="1"/>
  <c r="E103" i="67"/>
  <c r="AA103" i="38"/>
  <c r="AV103" i="38" s="1"/>
  <c r="U106" i="67"/>
  <c r="U107" i="67"/>
  <c r="AA106" i="67"/>
  <c r="AV106" i="67" s="1"/>
  <c r="AA107" i="67"/>
  <c r="AV107" i="67" s="1"/>
  <c r="L106" i="38"/>
  <c r="L107" i="38"/>
  <c r="AF106" i="38"/>
  <c r="BA106" i="38" s="1"/>
  <c r="AF107" i="38"/>
  <c r="BA107" i="38" s="1"/>
  <c r="J106" i="67"/>
  <c r="J107" i="67"/>
  <c r="Y106" i="67"/>
  <c r="AT106" i="67" s="1"/>
  <c r="Y107" i="67"/>
  <c r="AT107" i="67" s="1"/>
  <c r="B49" i="38"/>
  <c r="B49" i="67"/>
  <c r="W49" i="38"/>
  <c r="W49" i="67"/>
  <c r="B103" i="34"/>
  <c r="W103" i="34" s="1"/>
  <c r="G103" i="38"/>
  <c r="I106" i="38"/>
  <c r="I107" i="38"/>
  <c r="X106" i="38"/>
  <c r="AS106" i="38" s="1"/>
  <c r="X107" i="38"/>
  <c r="AS107" i="38" s="1"/>
  <c r="E103" i="38"/>
  <c r="AA103" i="67"/>
  <c r="AV103" i="67" s="1"/>
  <c r="U106" i="38"/>
  <c r="U107" i="38"/>
  <c r="AA106" i="38"/>
  <c r="AV106" i="38" s="1"/>
  <c r="AA107" i="38"/>
  <c r="AV107" i="38" s="1"/>
  <c r="L106" i="67"/>
  <c r="L107" i="67"/>
  <c r="AF106" i="67"/>
  <c r="BA106" i="67" s="1"/>
  <c r="AF107" i="67"/>
  <c r="BA107" i="67" s="1"/>
  <c r="J106" i="38"/>
  <c r="J107" i="38"/>
  <c r="Y106" i="38"/>
  <c r="AT106" i="38" s="1"/>
  <c r="Y107" i="38"/>
  <c r="AT107" i="38" s="1"/>
  <c r="AC106" i="38"/>
  <c r="AX106" i="38" s="1"/>
  <c r="AC107" i="38"/>
  <c r="AX107" i="38" s="1"/>
  <c r="C106" i="67"/>
  <c r="C107" i="67"/>
  <c r="F103" i="38"/>
  <c r="F106" i="67"/>
  <c r="F107" i="67"/>
  <c r="K106" i="67"/>
  <c r="K107" i="67"/>
  <c r="AB106" i="38"/>
  <c r="AW106" i="38" s="1"/>
  <c r="AB107" i="38"/>
  <c r="AW107" i="38" s="1"/>
  <c r="D106" i="67"/>
  <c r="D107" i="67"/>
  <c r="AP103" i="67"/>
  <c r="BK103" i="67" s="1"/>
  <c r="B106" i="34"/>
  <c r="W106" i="34" s="1"/>
  <c r="B53" i="67"/>
  <c r="B106" i="67" s="1"/>
  <c r="B53" i="38"/>
  <c r="B106" i="38" s="1"/>
  <c r="W53" i="67"/>
  <c r="W106" i="67" s="1"/>
  <c r="AR106" i="67" s="1"/>
  <c r="W53" i="38"/>
  <c r="W106" i="38" s="1"/>
  <c r="AR106" i="38" s="1"/>
  <c r="AC106" i="67"/>
  <c r="AX106" i="67" s="1"/>
  <c r="AC107" i="67"/>
  <c r="AX107" i="67" s="1"/>
  <c r="C106" i="38"/>
  <c r="C107" i="38"/>
  <c r="F103" i="67"/>
  <c r="F106" i="38"/>
  <c r="F107" i="38"/>
  <c r="K106" i="38"/>
  <c r="K107" i="38"/>
  <c r="AB106" i="67"/>
  <c r="AW106" i="67" s="1"/>
  <c r="AB107" i="67"/>
  <c r="AW107" i="67" s="1"/>
  <c r="D106" i="38"/>
  <c r="D107" i="38"/>
  <c r="AP103" i="38"/>
  <c r="BK103" i="38" s="1"/>
  <c r="Q106" i="34"/>
  <c r="Q53" i="67"/>
  <c r="Q53" i="38"/>
  <c r="Q107" i="34"/>
  <c r="J49" i="38"/>
  <c r="J49" i="67"/>
  <c r="AE49" i="38"/>
  <c r="AE49" i="67"/>
  <c r="J103" i="34"/>
  <c r="AE103" i="34" s="1"/>
  <c r="Y103" i="67"/>
  <c r="AT103" i="67" s="1"/>
  <c r="AF103" i="38"/>
  <c r="BA103" i="38" s="1"/>
  <c r="H106" i="67"/>
  <c r="H107" i="67"/>
  <c r="AO103" i="38"/>
  <c r="BJ103" i="38" s="1"/>
  <c r="Q103" i="67"/>
  <c r="G106" i="38"/>
  <c r="G107" i="38"/>
  <c r="AC103" i="67"/>
  <c r="AX103" i="67" s="1"/>
  <c r="U103" i="67"/>
  <c r="Y103" i="38"/>
  <c r="AT103" i="38" s="1"/>
  <c r="AF103" i="67"/>
  <c r="BA103" i="67" s="1"/>
  <c r="H106" i="38"/>
  <c r="H107" i="38"/>
  <c r="AO103" i="67"/>
  <c r="BJ103" i="67" s="1"/>
  <c r="Q103" i="38"/>
  <c r="G106" i="67"/>
  <c r="G107" i="67"/>
  <c r="AC103" i="38"/>
  <c r="AX103" i="38" s="1"/>
  <c r="U103" i="38"/>
  <c r="L49" i="38"/>
  <c r="L49" i="67"/>
  <c r="AG49" i="38"/>
  <c r="AG49" i="67"/>
  <c r="L103" i="34"/>
  <c r="AG103" i="34" s="1"/>
  <c r="I49" i="67"/>
  <c r="I49" i="38"/>
  <c r="AD49" i="38"/>
  <c r="AD49" i="67"/>
  <c r="I103" i="34"/>
  <c r="AD103" i="34" s="1"/>
  <c r="AB103" i="38"/>
  <c r="AW103" i="38" s="1"/>
  <c r="D103" i="38"/>
  <c r="AD106" i="67"/>
  <c r="AY106" i="67" s="1"/>
  <c r="AD107" i="67"/>
  <c r="AY107" i="67" s="1"/>
  <c r="K103" i="38"/>
  <c r="Z103" i="38"/>
  <c r="AU103" i="38" s="1"/>
  <c r="AP106" i="38"/>
  <c r="BK106" i="38" s="1"/>
  <c r="AP107" i="38"/>
  <c r="BK107" i="38" s="1"/>
  <c r="AG106" i="67"/>
  <c r="BB106" i="67" s="1"/>
  <c r="AG107" i="67"/>
  <c r="BB107" i="67" s="1"/>
  <c r="AE106" i="38"/>
  <c r="AZ106" i="38" s="1"/>
  <c r="AE107" i="38"/>
  <c r="AZ107" i="38" s="1"/>
  <c r="T103" i="38"/>
  <c r="H103" i="38"/>
  <c r="AD103" i="67" l="1"/>
  <c r="AY103" i="67" s="1"/>
  <c r="L103" i="67"/>
  <c r="AD103" i="38"/>
  <c r="AY103" i="38" s="1"/>
  <c r="L103" i="38"/>
  <c r="W103" i="67"/>
  <c r="AR103" i="67" s="1"/>
  <c r="S48" i="38"/>
  <c r="S48" i="67"/>
  <c r="AN48" i="67"/>
  <c r="AN48" i="38"/>
  <c r="S102" i="34"/>
  <c r="AN102" i="34" s="1"/>
  <c r="I103" i="38"/>
  <c r="Q106" i="38"/>
  <c r="Q107" i="38"/>
  <c r="W103" i="38"/>
  <c r="AR103" i="38" s="1"/>
  <c r="I103" i="67"/>
  <c r="Q106" i="67"/>
  <c r="Q107" i="67"/>
  <c r="B103" i="67"/>
  <c r="AE103" i="67"/>
  <c r="AZ103" i="67" s="1"/>
  <c r="B103" i="38"/>
  <c r="AE103" i="38"/>
  <c r="AZ103" i="38" s="1"/>
  <c r="AG103" i="67"/>
  <c r="BB103" i="67" s="1"/>
  <c r="J103" i="67"/>
  <c r="M48" i="67"/>
  <c r="M48" i="38"/>
  <c r="AH48" i="38"/>
  <c r="AH48" i="67"/>
  <c r="M102" i="34"/>
  <c r="AH102" i="34" s="1"/>
  <c r="AG103" i="38"/>
  <c r="BB103" i="38" s="1"/>
  <c r="J103" i="38"/>
  <c r="AN102" i="38" l="1"/>
  <c r="BI102" i="38" s="1"/>
  <c r="AN102" i="67"/>
  <c r="BI102" i="67" s="1"/>
  <c r="N48" i="67"/>
  <c r="N48" i="38"/>
  <c r="AI48" i="38"/>
  <c r="AI48" i="67"/>
  <c r="N102" i="34"/>
  <c r="AI102" i="34" s="1"/>
  <c r="S102" i="67"/>
  <c r="C48" i="38"/>
  <c r="C48" i="67"/>
  <c r="X48" i="67"/>
  <c r="X48" i="38"/>
  <c r="C102" i="34"/>
  <c r="X102" i="34" s="1"/>
  <c r="S102" i="38"/>
  <c r="M102" i="67"/>
  <c r="AH102" i="67"/>
  <c r="BC102" i="67" s="1"/>
  <c r="O48" i="67"/>
  <c r="O48" i="38"/>
  <c r="AJ48" i="67"/>
  <c r="AJ48" i="38"/>
  <c r="O102" i="34"/>
  <c r="AJ102" i="34" s="1"/>
  <c r="R48" i="38"/>
  <c r="R48" i="67"/>
  <c r="R102" i="34"/>
  <c r="AH102" i="38"/>
  <c r="BC102" i="38" s="1"/>
  <c r="M102" i="38"/>
  <c r="U48" i="38" l="1"/>
  <c r="U48" i="67"/>
  <c r="AP48" i="67"/>
  <c r="AP48" i="38"/>
  <c r="U102" i="34"/>
  <c r="AP102" i="34" s="1"/>
  <c r="R102" i="38"/>
  <c r="X102" i="67"/>
  <c r="AS102" i="67" s="1"/>
  <c r="AI102" i="38"/>
  <c r="BD102" i="38" s="1"/>
  <c r="C102" i="67"/>
  <c r="N102" i="38"/>
  <c r="F48" i="67"/>
  <c r="F48" i="38"/>
  <c r="AA48" i="38"/>
  <c r="AA48" i="67"/>
  <c r="F102" i="34"/>
  <c r="AA102" i="34" s="1"/>
  <c r="C102" i="38"/>
  <c r="N102" i="67"/>
  <c r="AJ102" i="38"/>
  <c r="BE102" i="38" s="1"/>
  <c r="E48" i="38"/>
  <c r="E48" i="67"/>
  <c r="Z48" i="38"/>
  <c r="Z48" i="67"/>
  <c r="E102" i="34"/>
  <c r="Z102" i="34" s="1"/>
  <c r="H48" i="38"/>
  <c r="H48" i="67"/>
  <c r="AC48" i="67"/>
  <c r="AC48" i="38"/>
  <c r="H102" i="34"/>
  <c r="AC102" i="34" s="1"/>
  <c r="AJ102" i="67"/>
  <c r="BE102" i="67" s="1"/>
  <c r="D48" i="67"/>
  <c r="D48" i="38"/>
  <c r="Y48" i="38"/>
  <c r="Y48" i="67"/>
  <c r="D102" i="34"/>
  <c r="Y102" i="34" s="1"/>
  <c r="K48" i="67"/>
  <c r="K48" i="38"/>
  <c r="AF48" i="38"/>
  <c r="AF48" i="67"/>
  <c r="K102" i="34"/>
  <c r="AF102" i="34" s="1"/>
  <c r="G48" i="67"/>
  <c r="G48" i="38"/>
  <c r="AB48" i="67"/>
  <c r="AB48" i="38"/>
  <c r="G102" i="34"/>
  <c r="AB102" i="34" s="1"/>
  <c r="O102" i="38"/>
  <c r="O102" i="67"/>
  <c r="Q48" i="67"/>
  <c r="Q48" i="38"/>
  <c r="Q102" i="34"/>
  <c r="T48" i="38"/>
  <c r="T48" i="67"/>
  <c r="AO48" i="67"/>
  <c r="AO48" i="38"/>
  <c r="T102" i="34"/>
  <c r="AO102" i="34" s="1"/>
  <c r="R102" i="67"/>
  <c r="X102" i="38"/>
  <c r="AS102" i="38" s="1"/>
  <c r="AI102" i="67"/>
  <c r="BD102" i="67" s="1"/>
  <c r="B107" i="34" l="1"/>
  <c r="W107" i="34" s="1"/>
  <c r="B54" i="38"/>
  <c r="B107" i="38" s="1"/>
  <c r="B54" i="67"/>
  <c r="B107" i="67" s="1"/>
  <c r="W54" i="67"/>
  <c r="W107" i="67" s="1"/>
  <c r="AR107" i="67" s="1"/>
  <c r="W54" i="38"/>
  <c r="W107" i="38" s="1"/>
  <c r="AR107" i="38" s="1"/>
  <c r="AO102" i="67"/>
  <c r="BJ102" i="67" s="1"/>
  <c r="G102" i="67"/>
  <c r="Z102" i="38"/>
  <c r="AU102" i="38" s="1"/>
  <c r="T102" i="67"/>
  <c r="Y102" i="67"/>
  <c r="AT102" i="67" s="1"/>
  <c r="AC102" i="38"/>
  <c r="AX102" i="38" s="1"/>
  <c r="E102" i="67"/>
  <c r="T102" i="38"/>
  <c r="Y102" i="38"/>
  <c r="AT102" i="38" s="1"/>
  <c r="AC102" i="67"/>
  <c r="AX102" i="67" s="1"/>
  <c r="E102" i="38"/>
  <c r="B48" i="38"/>
  <c r="B48" i="67"/>
  <c r="W48" i="38"/>
  <c r="W48" i="67"/>
  <c r="B102" i="34"/>
  <c r="W102" i="34" s="1"/>
  <c r="AF102" i="67"/>
  <c r="BA102" i="67" s="1"/>
  <c r="D102" i="38"/>
  <c r="H102" i="67"/>
  <c r="AA102" i="67"/>
  <c r="AV102" i="67" s="1"/>
  <c r="AP102" i="38"/>
  <c r="BK102" i="38" s="1"/>
  <c r="L48" i="38"/>
  <c r="L48" i="67"/>
  <c r="AG48" i="67"/>
  <c r="AG48" i="38"/>
  <c r="L102" i="34"/>
  <c r="AG102" i="34" s="1"/>
  <c r="AF102" i="38"/>
  <c r="BA102" i="38" s="1"/>
  <c r="D102" i="67"/>
  <c r="H102" i="38"/>
  <c r="AA102" i="38"/>
  <c r="AV102" i="38" s="1"/>
  <c r="AP102" i="67"/>
  <c r="BK102" i="67" s="1"/>
  <c r="Q102" i="38"/>
  <c r="AB102" i="38"/>
  <c r="AW102" i="38" s="1"/>
  <c r="K102" i="38"/>
  <c r="F102" i="38"/>
  <c r="U102" i="67"/>
  <c r="J48" i="67"/>
  <c r="J48" i="38"/>
  <c r="AE48" i="38"/>
  <c r="AE48" i="67"/>
  <c r="J102" i="34"/>
  <c r="AE102" i="34" s="1"/>
  <c r="Q102" i="67"/>
  <c r="AB102" i="67"/>
  <c r="AW102" i="67" s="1"/>
  <c r="K102" i="67"/>
  <c r="F102" i="67"/>
  <c r="U102" i="38"/>
  <c r="I48" i="38"/>
  <c r="I48" i="67"/>
  <c r="AD48" i="38"/>
  <c r="AD48" i="67"/>
  <c r="I102" i="34"/>
  <c r="AD102" i="34" s="1"/>
  <c r="AO102" i="38"/>
  <c r="BJ102" i="38" s="1"/>
  <c r="G102" i="38"/>
  <c r="Z102" i="67"/>
  <c r="AU102" i="67" s="1"/>
  <c r="I102" i="67" l="1"/>
  <c r="J102" i="38"/>
  <c r="AG102" i="38"/>
  <c r="BB102" i="38" s="1"/>
  <c r="W102" i="67"/>
  <c r="AR102" i="67" s="1"/>
  <c r="AG102" i="67"/>
  <c r="BB102" i="67" s="1"/>
  <c r="W102" i="38"/>
  <c r="AR102" i="38" s="1"/>
  <c r="J102" i="67"/>
  <c r="L102" i="67"/>
  <c r="B102" i="67"/>
  <c r="L102" i="38"/>
  <c r="B102" i="38"/>
  <c r="I102" i="38"/>
  <c r="S47" i="67"/>
  <c r="S47" i="38"/>
  <c r="AN47" i="67"/>
  <c r="AN47" i="38"/>
  <c r="S101" i="34"/>
  <c r="AN101" i="34" s="1"/>
  <c r="AD102" i="67"/>
  <c r="AY102" i="67" s="1"/>
  <c r="AE102" i="67"/>
  <c r="AZ102" i="67" s="1"/>
  <c r="M47" i="67"/>
  <c r="M47" i="38"/>
  <c r="AH47" i="38"/>
  <c r="AH47" i="67"/>
  <c r="M101" i="34"/>
  <c r="AH101" i="34" s="1"/>
  <c r="AD102" i="38"/>
  <c r="AY102" i="38" s="1"/>
  <c r="AE102" i="38"/>
  <c r="AZ102" i="38" s="1"/>
  <c r="AH101" i="38" l="1"/>
  <c r="BC101" i="38" s="1"/>
  <c r="B108" i="34"/>
  <c r="W108" i="34" s="1"/>
  <c r="B109" i="34"/>
  <c r="W109" i="34" s="1"/>
  <c r="B55" i="67"/>
  <c r="B55" i="38"/>
  <c r="W55" i="38"/>
  <c r="W55" i="67"/>
  <c r="AN101" i="38"/>
  <c r="BI101" i="38" s="1"/>
  <c r="R47" i="67"/>
  <c r="R47" i="38"/>
  <c r="R101" i="34"/>
  <c r="C47" i="38"/>
  <c r="C47" i="67"/>
  <c r="X47" i="67"/>
  <c r="X47" i="38"/>
  <c r="C101" i="34"/>
  <c r="X101" i="34" s="1"/>
  <c r="AN101" i="67"/>
  <c r="BI101" i="67" s="1"/>
  <c r="N47" i="38"/>
  <c r="N47" i="67"/>
  <c r="AI47" i="38"/>
  <c r="AI47" i="67"/>
  <c r="N101" i="34"/>
  <c r="AI101" i="34" s="1"/>
  <c r="S101" i="38"/>
  <c r="O47" i="38"/>
  <c r="O47" i="67"/>
  <c r="AJ47" i="67"/>
  <c r="AJ47" i="38"/>
  <c r="O101" i="34"/>
  <c r="AJ101" i="34" s="1"/>
  <c r="S101" i="67"/>
  <c r="AH101" i="67"/>
  <c r="BC101" i="67" s="1"/>
  <c r="M101" i="38"/>
  <c r="M101" i="67"/>
  <c r="U47" i="67" l="1"/>
  <c r="U47" i="38"/>
  <c r="AP47" i="38"/>
  <c r="AP47" i="67"/>
  <c r="U101" i="34"/>
  <c r="AP101" i="34" s="1"/>
  <c r="O101" i="38"/>
  <c r="N101" i="38"/>
  <c r="C101" i="38"/>
  <c r="W109" i="67"/>
  <c r="AR109" i="67" s="1"/>
  <c r="W108" i="67"/>
  <c r="AR108" i="67" s="1"/>
  <c r="E47" i="38"/>
  <c r="E47" i="67"/>
  <c r="Z47" i="67"/>
  <c r="Z47" i="38"/>
  <c r="E101" i="34"/>
  <c r="Z101" i="34" s="1"/>
  <c r="W109" i="38"/>
  <c r="AR109" i="38" s="1"/>
  <c r="W108" i="38"/>
  <c r="AR108" i="38" s="1"/>
  <c r="B108" i="38"/>
  <c r="B109" i="38"/>
  <c r="G47" i="38"/>
  <c r="G47" i="67"/>
  <c r="AB47" i="38"/>
  <c r="AB47" i="67"/>
  <c r="G101" i="34"/>
  <c r="AB101" i="34" s="1"/>
  <c r="R101" i="38"/>
  <c r="B109" i="67"/>
  <c r="B108" i="67"/>
  <c r="K47" i="67"/>
  <c r="K47" i="38"/>
  <c r="AF47" i="67"/>
  <c r="AF47" i="38"/>
  <c r="K101" i="34"/>
  <c r="AF101" i="34" s="1"/>
  <c r="R101" i="67"/>
  <c r="F47" i="67"/>
  <c r="F47" i="38"/>
  <c r="AA47" i="38"/>
  <c r="AA47" i="67"/>
  <c r="F101" i="34"/>
  <c r="AA101" i="34" s="1"/>
  <c r="Q47" i="67"/>
  <c r="Q47" i="38"/>
  <c r="Q101" i="34"/>
  <c r="AJ101" i="38"/>
  <c r="BE101" i="38" s="1"/>
  <c r="AI101" i="67"/>
  <c r="BD101" i="67" s="1"/>
  <c r="X101" i="38"/>
  <c r="AS101" i="38" s="1"/>
  <c r="D47" i="67"/>
  <c r="D47" i="38"/>
  <c r="Y47" i="38"/>
  <c r="Y47" i="67"/>
  <c r="D101" i="34"/>
  <c r="Y101" i="34" s="1"/>
  <c r="AJ101" i="67"/>
  <c r="BE101" i="67" s="1"/>
  <c r="AI101" i="38"/>
  <c r="BD101" i="38" s="1"/>
  <c r="X101" i="67"/>
  <c r="AS101" i="67" s="1"/>
  <c r="H47" i="67"/>
  <c r="H47" i="38"/>
  <c r="AC47" i="67"/>
  <c r="AC47" i="38"/>
  <c r="H101" i="34"/>
  <c r="AC101" i="34" s="1"/>
  <c r="T47" i="67"/>
  <c r="T47" i="38"/>
  <c r="AO47" i="67"/>
  <c r="AO47" i="38"/>
  <c r="T101" i="34"/>
  <c r="AO101" i="34" s="1"/>
  <c r="O101" i="67"/>
  <c r="N101" i="67"/>
  <c r="C101" i="67"/>
  <c r="J47" i="38" l="1"/>
  <c r="J47" i="67"/>
  <c r="AE47" i="67"/>
  <c r="AE47" i="38"/>
  <c r="J101" i="34"/>
  <c r="AE101" i="34" s="1"/>
  <c r="AO101" i="67"/>
  <c r="BJ101" i="67" s="1"/>
  <c r="H101" i="67"/>
  <c r="E101" i="38"/>
  <c r="T101" i="38"/>
  <c r="Y101" i="67"/>
  <c r="AT101" i="67" s="1"/>
  <c r="AA101" i="67"/>
  <c r="AV101" i="67" s="1"/>
  <c r="AF101" i="38"/>
  <c r="BA101" i="38" s="1"/>
  <c r="Y101" i="38"/>
  <c r="AT101" i="38" s="1"/>
  <c r="AA101" i="38"/>
  <c r="AV101" i="38" s="1"/>
  <c r="AF101" i="67"/>
  <c r="BA101" i="67" s="1"/>
  <c r="D101" i="38"/>
  <c r="F101" i="38"/>
  <c r="K101" i="38"/>
  <c r="AB101" i="67"/>
  <c r="AW101" i="67" s="1"/>
  <c r="AP101" i="67"/>
  <c r="BK101" i="67" s="1"/>
  <c r="I47" i="67"/>
  <c r="I47" i="38"/>
  <c r="AD47" i="67"/>
  <c r="AD47" i="38"/>
  <c r="I101" i="34"/>
  <c r="AD101" i="34" s="1"/>
  <c r="D101" i="67"/>
  <c r="F101" i="67"/>
  <c r="K101" i="67"/>
  <c r="AB101" i="38"/>
  <c r="AW101" i="38" s="1"/>
  <c r="AP101" i="38"/>
  <c r="BK101" i="38" s="1"/>
  <c r="L47" i="38"/>
  <c r="L47" i="67"/>
  <c r="AG47" i="38"/>
  <c r="AG47" i="67"/>
  <c r="L101" i="34"/>
  <c r="AG101" i="34" s="1"/>
  <c r="AC101" i="38"/>
  <c r="AX101" i="38" s="1"/>
  <c r="Q101" i="38"/>
  <c r="G101" i="67"/>
  <c r="Z101" i="38"/>
  <c r="AU101" i="38" s="1"/>
  <c r="U101" i="38"/>
  <c r="B47" i="38"/>
  <c r="B47" i="67"/>
  <c r="W47" i="38"/>
  <c r="W47" i="67"/>
  <c r="B101" i="34"/>
  <c r="W101" i="34" s="1"/>
  <c r="T101" i="67"/>
  <c r="AC101" i="67"/>
  <c r="AX101" i="67" s="1"/>
  <c r="Q101" i="67"/>
  <c r="G101" i="38"/>
  <c r="Z101" i="67"/>
  <c r="AU101" i="67" s="1"/>
  <c r="U101" i="67"/>
  <c r="AO101" i="38"/>
  <c r="BJ101" i="38" s="1"/>
  <c r="H101" i="38"/>
  <c r="E101" i="67"/>
  <c r="W101" i="38" l="1"/>
  <c r="AR101" i="38" s="1"/>
  <c r="AG101" i="38"/>
  <c r="BB101" i="38" s="1"/>
  <c r="AD101" i="67"/>
  <c r="AY101" i="67" s="1"/>
  <c r="B101" i="67"/>
  <c r="L101" i="67"/>
  <c r="I101" i="38"/>
  <c r="I101" i="67"/>
  <c r="AE101" i="38"/>
  <c r="AZ101" i="38" s="1"/>
  <c r="S46" i="67"/>
  <c r="S46" i="38"/>
  <c r="AN46" i="67"/>
  <c r="AN46" i="38"/>
  <c r="S100" i="34"/>
  <c r="AN100" i="34" s="1"/>
  <c r="AE101" i="67"/>
  <c r="AZ101" i="67" s="1"/>
  <c r="J101" i="67"/>
  <c r="L101" i="38"/>
  <c r="J101" i="38"/>
  <c r="M46" i="67"/>
  <c r="M46" i="38"/>
  <c r="AH46" i="38"/>
  <c r="AH46" i="67"/>
  <c r="M100" i="34"/>
  <c r="AH100" i="34" s="1"/>
  <c r="B101" i="38"/>
  <c r="W101" i="67"/>
  <c r="AR101" i="67" s="1"/>
  <c r="AG101" i="67"/>
  <c r="BB101" i="67" s="1"/>
  <c r="AD101" i="38"/>
  <c r="AY101" i="38" s="1"/>
  <c r="C46" i="38" l="1"/>
  <c r="C46" i="67"/>
  <c r="X46" i="38"/>
  <c r="X46" i="67"/>
  <c r="C100" i="34"/>
  <c r="X100" i="34" s="1"/>
  <c r="M100" i="67"/>
  <c r="AN100" i="38"/>
  <c r="BI100" i="38" s="1"/>
  <c r="AN100" i="67"/>
  <c r="BI100" i="67" s="1"/>
  <c r="R46" i="38"/>
  <c r="R46" i="67"/>
  <c r="R100" i="34"/>
  <c r="AH100" i="67"/>
  <c r="BC100" i="67" s="1"/>
  <c r="S100" i="38"/>
  <c r="O46" i="67"/>
  <c r="O46" i="38"/>
  <c r="AJ46" i="67"/>
  <c r="AJ46" i="38"/>
  <c r="O100" i="34"/>
  <c r="AJ100" i="34" s="1"/>
  <c r="N46" i="67"/>
  <c r="N46" i="38"/>
  <c r="AI46" i="38"/>
  <c r="AI46" i="67"/>
  <c r="N100" i="34"/>
  <c r="AI100" i="34" s="1"/>
  <c r="AH100" i="38"/>
  <c r="BC100" i="38" s="1"/>
  <c r="S100" i="67"/>
  <c r="M100" i="38"/>
  <c r="K46" i="38" l="1"/>
  <c r="K46" i="67"/>
  <c r="AF46" i="67"/>
  <c r="AF46" i="38"/>
  <c r="K100" i="34"/>
  <c r="AF100" i="34" s="1"/>
  <c r="AJ100" i="67"/>
  <c r="BE100" i="67" s="1"/>
  <c r="O100" i="38"/>
  <c r="R100" i="67"/>
  <c r="AI100" i="38"/>
  <c r="BD100" i="38" s="1"/>
  <c r="O100" i="67"/>
  <c r="R100" i="38"/>
  <c r="AI100" i="67"/>
  <c r="BD100" i="67" s="1"/>
  <c r="N100" i="38"/>
  <c r="X100" i="67"/>
  <c r="AS100" i="67" s="1"/>
  <c r="H46" i="67"/>
  <c r="H46" i="38"/>
  <c r="AC46" i="38"/>
  <c r="AC46" i="67"/>
  <c r="H100" i="34"/>
  <c r="AC100" i="34" s="1"/>
  <c r="G46" i="67"/>
  <c r="G46" i="38"/>
  <c r="AB46" i="38"/>
  <c r="AB46" i="67"/>
  <c r="G100" i="34"/>
  <c r="AB100" i="34" s="1"/>
  <c r="N100" i="67"/>
  <c r="X100" i="38"/>
  <c r="AS100" i="38" s="1"/>
  <c r="D46" i="38"/>
  <c r="D46" i="67"/>
  <c r="Y46" i="38"/>
  <c r="Y46" i="67"/>
  <c r="D100" i="34"/>
  <c r="Y100" i="34" s="1"/>
  <c r="E46" i="38"/>
  <c r="E46" i="67"/>
  <c r="Z46" i="38"/>
  <c r="Z46" i="67"/>
  <c r="E100" i="34"/>
  <c r="Z100" i="34" s="1"/>
  <c r="C100" i="67"/>
  <c r="U46" i="38"/>
  <c r="U46" i="67"/>
  <c r="AP46" i="38"/>
  <c r="AP46" i="67"/>
  <c r="U100" i="34"/>
  <c r="AP100" i="34" s="1"/>
  <c r="C100" i="38"/>
  <c r="Q46" i="38"/>
  <c r="Q46" i="67"/>
  <c r="Q100" i="34"/>
  <c r="T46" i="38"/>
  <c r="T46" i="67"/>
  <c r="AO46" i="38"/>
  <c r="AO46" i="67"/>
  <c r="T100" i="34"/>
  <c r="AO100" i="34" s="1"/>
  <c r="F46" i="67"/>
  <c r="F46" i="38"/>
  <c r="AA46" i="67"/>
  <c r="AA46" i="38"/>
  <c r="F100" i="34"/>
  <c r="AA100" i="34" s="1"/>
  <c r="AJ100" i="38"/>
  <c r="BE100" i="38" s="1"/>
  <c r="Q100" i="38" l="1"/>
  <c r="J46" i="38"/>
  <c r="J46" i="67"/>
  <c r="AE46" i="38"/>
  <c r="AE46" i="67"/>
  <c r="J100" i="34"/>
  <c r="AE100" i="34" s="1"/>
  <c r="AO100" i="67"/>
  <c r="BJ100" i="67" s="1"/>
  <c r="AO100" i="38"/>
  <c r="BJ100" i="38" s="1"/>
  <c r="E100" i="38"/>
  <c r="AA100" i="38"/>
  <c r="AV100" i="38" s="1"/>
  <c r="T100" i="67"/>
  <c r="Y100" i="67"/>
  <c r="AT100" i="67" s="1"/>
  <c r="AC100" i="67"/>
  <c r="AX100" i="67" s="1"/>
  <c r="AF100" i="38"/>
  <c r="BA100" i="38" s="1"/>
  <c r="L46" i="67"/>
  <c r="L46" i="38"/>
  <c r="AG46" i="67"/>
  <c r="AG46" i="38"/>
  <c r="L100" i="34"/>
  <c r="AG100" i="34" s="1"/>
  <c r="AA100" i="67"/>
  <c r="AV100" i="67" s="1"/>
  <c r="T100" i="38"/>
  <c r="Y100" i="38"/>
  <c r="AT100" i="38" s="1"/>
  <c r="AC100" i="38"/>
  <c r="AX100" i="38" s="1"/>
  <c r="AF100" i="67"/>
  <c r="BA100" i="67" s="1"/>
  <c r="B46" i="38"/>
  <c r="B46" i="67"/>
  <c r="W46" i="38"/>
  <c r="W46" i="67"/>
  <c r="B100" i="34"/>
  <c r="W100" i="34" s="1"/>
  <c r="F100" i="38"/>
  <c r="AP100" i="67"/>
  <c r="BK100" i="67" s="1"/>
  <c r="Z100" i="67"/>
  <c r="AU100" i="67" s="1"/>
  <c r="D100" i="67"/>
  <c r="AB100" i="67"/>
  <c r="AW100" i="67" s="1"/>
  <c r="H100" i="38"/>
  <c r="K100" i="67"/>
  <c r="F100" i="67"/>
  <c r="AP100" i="38"/>
  <c r="BK100" i="38" s="1"/>
  <c r="Z100" i="38"/>
  <c r="AU100" i="38" s="1"/>
  <c r="D100" i="38"/>
  <c r="AB100" i="38"/>
  <c r="AW100" i="38" s="1"/>
  <c r="H100" i="67"/>
  <c r="K100" i="38"/>
  <c r="U100" i="38"/>
  <c r="G100" i="67"/>
  <c r="I46" i="38"/>
  <c r="I46" i="67"/>
  <c r="AD46" i="67"/>
  <c r="AD46" i="38"/>
  <c r="I100" i="34"/>
  <c r="AD100" i="34" s="1"/>
  <c r="Q100" i="67"/>
  <c r="U100" i="67"/>
  <c r="E100" i="67"/>
  <c r="G100" i="38"/>
  <c r="I100" i="38" l="1"/>
  <c r="AE100" i="67"/>
  <c r="AZ100" i="67" s="1"/>
  <c r="AE100" i="38"/>
  <c r="AZ100" i="38" s="1"/>
  <c r="S45" i="67"/>
  <c r="S45" i="38"/>
  <c r="AN45" i="67"/>
  <c r="AN45" i="38"/>
  <c r="S99" i="34"/>
  <c r="AN99" i="34" s="1"/>
  <c r="W100" i="67"/>
  <c r="AR100" i="67" s="1"/>
  <c r="AG100" i="38"/>
  <c r="BB100" i="38" s="1"/>
  <c r="J100" i="67"/>
  <c r="W100" i="38"/>
  <c r="AR100" i="38" s="1"/>
  <c r="AG100" i="67"/>
  <c r="BB100" i="67" s="1"/>
  <c r="J100" i="38"/>
  <c r="AD100" i="38"/>
  <c r="AY100" i="38" s="1"/>
  <c r="B100" i="67"/>
  <c r="L100" i="38"/>
  <c r="AD100" i="67"/>
  <c r="AY100" i="67" s="1"/>
  <c r="B100" i="38"/>
  <c r="L100" i="67"/>
  <c r="M45" i="38"/>
  <c r="M45" i="67"/>
  <c r="AH45" i="38"/>
  <c r="AH45" i="67"/>
  <c r="M99" i="34"/>
  <c r="AH99" i="34" s="1"/>
  <c r="I100" i="67"/>
  <c r="S99" i="67" l="1"/>
  <c r="R45" i="38"/>
  <c r="R45" i="67"/>
  <c r="R99" i="34"/>
  <c r="AH99" i="38"/>
  <c r="BC99" i="38" s="1"/>
  <c r="M99" i="38"/>
  <c r="N45" i="38"/>
  <c r="N45" i="67"/>
  <c r="AI45" i="38"/>
  <c r="AI45" i="67"/>
  <c r="N99" i="34"/>
  <c r="AI99" i="34" s="1"/>
  <c r="AN99" i="38"/>
  <c r="BI99" i="38" s="1"/>
  <c r="C45" i="38"/>
  <c r="C45" i="67"/>
  <c r="X45" i="38"/>
  <c r="X45" i="67"/>
  <c r="C99" i="34"/>
  <c r="X99" i="34" s="1"/>
  <c r="M99" i="67"/>
  <c r="AN99" i="67"/>
  <c r="BI99" i="67" s="1"/>
  <c r="O45" i="67"/>
  <c r="O45" i="38"/>
  <c r="AJ45" i="38"/>
  <c r="AJ45" i="67"/>
  <c r="O99" i="34"/>
  <c r="AJ99" i="34" s="1"/>
  <c r="AH99" i="67"/>
  <c r="BC99" i="67" s="1"/>
  <c r="S99" i="38"/>
  <c r="F45" i="38" l="1"/>
  <c r="F45" i="67"/>
  <c r="AA45" i="67"/>
  <c r="AA45" i="38"/>
  <c r="F99" i="34"/>
  <c r="AA99" i="34" s="1"/>
  <c r="AJ99" i="38"/>
  <c r="BE99" i="38" s="1"/>
  <c r="O99" i="38"/>
  <c r="X99" i="67"/>
  <c r="AS99" i="67" s="1"/>
  <c r="AI99" i="67"/>
  <c r="BD99" i="67" s="1"/>
  <c r="O99" i="67"/>
  <c r="X99" i="38"/>
  <c r="AS99" i="38" s="1"/>
  <c r="AI99" i="38"/>
  <c r="BD99" i="38" s="1"/>
  <c r="D45" i="38"/>
  <c r="D45" i="67"/>
  <c r="Y45" i="67"/>
  <c r="Y45" i="38"/>
  <c r="D99" i="34"/>
  <c r="Y99" i="34" s="1"/>
  <c r="C99" i="67"/>
  <c r="N99" i="67"/>
  <c r="R99" i="67"/>
  <c r="H45" i="67"/>
  <c r="H45" i="38"/>
  <c r="AC45" i="38"/>
  <c r="AC45" i="67"/>
  <c r="H99" i="34"/>
  <c r="AC99" i="34" s="1"/>
  <c r="K45" i="38"/>
  <c r="K45" i="67"/>
  <c r="AF45" i="67"/>
  <c r="AF45" i="38"/>
  <c r="K99" i="34"/>
  <c r="AF99" i="34" s="1"/>
  <c r="C99" i="38"/>
  <c r="N99" i="38"/>
  <c r="R99" i="38"/>
  <c r="G45" i="67"/>
  <c r="G45" i="38"/>
  <c r="AB45" i="38"/>
  <c r="AB45" i="67"/>
  <c r="G99" i="34"/>
  <c r="AB99" i="34" s="1"/>
  <c r="Q45" i="67"/>
  <c r="Q45" i="38"/>
  <c r="Q99" i="34"/>
  <c r="T45" i="67"/>
  <c r="T45" i="38"/>
  <c r="AO45" i="67"/>
  <c r="AO45" i="38"/>
  <c r="T99" i="34"/>
  <c r="AO99" i="34" s="1"/>
  <c r="U45" i="38"/>
  <c r="U45" i="67"/>
  <c r="AP45" i="38"/>
  <c r="AP45" i="67"/>
  <c r="U99" i="34"/>
  <c r="AP99" i="34" s="1"/>
  <c r="E45" i="38"/>
  <c r="E45" i="67"/>
  <c r="Z45" i="38"/>
  <c r="Z45" i="67"/>
  <c r="E99" i="34"/>
  <c r="Z99" i="34" s="1"/>
  <c r="AJ99" i="67"/>
  <c r="BE99" i="67" s="1"/>
  <c r="AO99" i="67" l="1"/>
  <c r="BJ99" i="67" s="1"/>
  <c r="K99" i="38"/>
  <c r="Y99" i="67"/>
  <c r="AT99" i="67" s="1"/>
  <c r="AP99" i="67"/>
  <c r="BK99" i="67" s="1"/>
  <c r="T99" i="38"/>
  <c r="AB99" i="67"/>
  <c r="AW99" i="67" s="1"/>
  <c r="D99" i="67"/>
  <c r="AP99" i="38"/>
  <c r="BK99" i="38" s="1"/>
  <c r="T99" i="67"/>
  <c r="AB99" i="38"/>
  <c r="AW99" i="38" s="1"/>
  <c r="D99" i="38"/>
  <c r="L45" i="67"/>
  <c r="L45" i="38"/>
  <c r="AG45" i="38"/>
  <c r="AG45" i="67"/>
  <c r="L99" i="34"/>
  <c r="AG99" i="34" s="1"/>
  <c r="Z99" i="67"/>
  <c r="AU99" i="67" s="1"/>
  <c r="U99" i="67"/>
  <c r="G99" i="38"/>
  <c r="AC99" i="67"/>
  <c r="AX99" i="67" s="1"/>
  <c r="AA99" i="38"/>
  <c r="AV99" i="38" s="1"/>
  <c r="J45" i="38"/>
  <c r="J45" i="67"/>
  <c r="AE45" i="67"/>
  <c r="AE45" i="38"/>
  <c r="J99" i="34"/>
  <c r="AE99" i="34" s="1"/>
  <c r="Z99" i="38"/>
  <c r="AU99" i="38" s="1"/>
  <c r="U99" i="38"/>
  <c r="G99" i="67"/>
  <c r="AC99" i="38"/>
  <c r="AX99" i="38" s="1"/>
  <c r="AA99" i="67"/>
  <c r="AV99" i="67" s="1"/>
  <c r="I45" i="67"/>
  <c r="I45" i="38"/>
  <c r="AD45" i="38"/>
  <c r="AD45" i="67"/>
  <c r="I99" i="34"/>
  <c r="AD99" i="34" s="1"/>
  <c r="E99" i="67"/>
  <c r="Q99" i="38"/>
  <c r="AF99" i="38"/>
  <c r="BA99" i="38" s="1"/>
  <c r="H99" i="38"/>
  <c r="F99" i="67"/>
  <c r="E99" i="38"/>
  <c r="Q99" i="67"/>
  <c r="AF99" i="67"/>
  <c r="BA99" i="67" s="1"/>
  <c r="H99" i="67"/>
  <c r="F99" i="38"/>
  <c r="B45" i="38"/>
  <c r="B45" i="67"/>
  <c r="W45" i="67"/>
  <c r="W45" i="38"/>
  <c r="B99" i="34"/>
  <c r="W99" i="34" s="1"/>
  <c r="AO99" i="38"/>
  <c r="BJ99" i="38" s="1"/>
  <c r="K99" i="67"/>
  <c r="Y99" i="38"/>
  <c r="AT99" i="38" s="1"/>
  <c r="I99" i="67" l="1"/>
  <c r="J99" i="38"/>
  <c r="L99" i="67"/>
  <c r="W99" i="38"/>
  <c r="AR99" i="38" s="1"/>
  <c r="W99" i="67"/>
  <c r="AR99" i="67" s="1"/>
  <c r="S44" i="38"/>
  <c r="S44" i="67"/>
  <c r="AN44" i="38"/>
  <c r="AN44" i="67"/>
  <c r="S98" i="34"/>
  <c r="AN98" i="34" s="1"/>
  <c r="B99" i="67"/>
  <c r="AD99" i="67"/>
  <c r="AY99" i="67" s="1"/>
  <c r="AE99" i="38"/>
  <c r="AZ99" i="38" s="1"/>
  <c r="AG99" i="67"/>
  <c r="BB99" i="67" s="1"/>
  <c r="B99" i="38"/>
  <c r="AD99" i="38"/>
  <c r="AY99" i="38" s="1"/>
  <c r="AE99" i="67"/>
  <c r="AZ99" i="67" s="1"/>
  <c r="AG99" i="38"/>
  <c r="BB99" i="38" s="1"/>
  <c r="M44" i="67"/>
  <c r="M44" i="38"/>
  <c r="AH44" i="67"/>
  <c r="AH44" i="38"/>
  <c r="M98" i="34"/>
  <c r="AH98" i="34" s="1"/>
  <c r="I99" i="38"/>
  <c r="J99" i="67"/>
  <c r="L99" i="38"/>
  <c r="AN98" i="67" l="1"/>
  <c r="BI98" i="67" s="1"/>
  <c r="AN98" i="38"/>
  <c r="BI98" i="38" s="1"/>
  <c r="AH98" i="38"/>
  <c r="BC98" i="38" s="1"/>
  <c r="S98" i="67"/>
  <c r="C44" i="38"/>
  <c r="C44" i="67"/>
  <c r="X44" i="67"/>
  <c r="X44" i="38"/>
  <c r="C98" i="34"/>
  <c r="X98" i="34" s="1"/>
  <c r="AH98" i="67"/>
  <c r="BC98" i="67" s="1"/>
  <c r="S98" i="38"/>
  <c r="M98" i="38"/>
  <c r="N44" i="38"/>
  <c r="N44" i="67"/>
  <c r="AI44" i="38"/>
  <c r="AI44" i="67"/>
  <c r="N98" i="34"/>
  <c r="AI98" i="34" s="1"/>
  <c r="M98" i="67"/>
  <c r="O44" i="67"/>
  <c r="O44" i="38"/>
  <c r="AJ44" i="67"/>
  <c r="AJ44" i="38"/>
  <c r="O98" i="34"/>
  <c r="AJ98" i="34" s="1"/>
  <c r="R44" i="38"/>
  <c r="R44" i="67"/>
  <c r="R98" i="34"/>
  <c r="AJ98" i="67" l="1"/>
  <c r="BE98" i="67" s="1"/>
  <c r="AI98" i="38"/>
  <c r="BD98" i="38" s="1"/>
  <c r="K44" i="67"/>
  <c r="K44" i="38"/>
  <c r="AF44" i="38"/>
  <c r="AF44" i="67"/>
  <c r="K98" i="34"/>
  <c r="AF98" i="34" s="1"/>
  <c r="O98" i="38"/>
  <c r="N98" i="67"/>
  <c r="Q44" i="38"/>
  <c r="Q44" i="67"/>
  <c r="Q98" i="34"/>
  <c r="O98" i="67"/>
  <c r="N98" i="38"/>
  <c r="G44" i="38"/>
  <c r="G44" i="67"/>
  <c r="AB44" i="67"/>
  <c r="AB44" i="38"/>
  <c r="G98" i="34"/>
  <c r="AB98" i="34" s="1"/>
  <c r="H44" i="67"/>
  <c r="H44" i="38"/>
  <c r="AC44" i="67"/>
  <c r="AC44" i="38"/>
  <c r="H98" i="34"/>
  <c r="AC98" i="34" s="1"/>
  <c r="R98" i="67"/>
  <c r="X98" i="38"/>
  <c r="AS98" i="38" s="1"/>
  <c r="E44" i="38"/>
  <c r="E44" i="67"/>
  <c r="Z44" i="67"/>
  <c r="Z44" i="38"/>
  <c r="E98" i="34"/>
  <c r="Z98" i="34" s="1"/>
  <c r="R98" i="38"/>
  <c r="X98" i="67"/>
  <c r="AS98" i="67" s="1"/>
  <c r="D44" i="67"/>
  <c r="D44" i="38"/>
  <c r="Y44" i="67"/>
  <c r="Y44" i="38"/>
  <c r="D98" i="34"/>
  <c r="Y98" i="34" s="1"/>
  <c r="C98" i="67"/>
  <c r="F44" i="67"/>
  <c r="F44" i="38"/>
  <c r="AA44" i="67"/>
  <c r="AA44" i="38"/>
  <c r="F98" i="34"/>
  <c r="AA98" i="34" s="1"/>
  <c r="C98" i="38"/>
  <c r="U44" i="38"/>
  <c r="U44" i="67"/>
  <c r="AP44" i="67"/>
  <c r="AP44" i="38"/>
  <c r="U98" i="34"/>
  <c r="AP98" i="34" s="1"/>
  <c r="T44" i="67"/>
  <c r="T44" i="38"/>
  <c r="AO44" i="67"/>
  <c r="AO44" i="38"/>
  <c r="T98" i="34"/>
  <c r="AO98" i="34" s="1"/>
  <c r="AJ98" i="38"/>
  <c r="BE98" i="38" s="1"/>
  <c r="AI98" i="67"/>
  <c r="BD98" i="67" s="1"/>
  <c r="B44" i="67" l="1"/>
  <c r="B44" i="38"/>
  <c r="W44" i="38"/>
  <c r="W44" i="67"/>
  <c r="B98" i="34"/>
  <c r="W98" i="34" s="1"/>
  <c r="T98" i="67"/>
  <c r="E98" i="38"/>
  <c r="AC98" i="67"/>
  <c r="AX98" i="67" s="1"/>
  <c r="G98" i="38"/>
  <c r="Q98" i="38"/>
  <c r="AF98" i="38"/>
  <c r="BA98" i="38" s="1"/>
  <c r="H98" i="38"/>
  <c r="K98" i="38"/>
  <c r="H98" i="67"/>
  <c r="K98" i="67"/>
  <c r="AP98" i="38"/>
  <c r="BK98" i="38" s="1"/>
  <c r="AA98" i="38"/>
  <c r="AV98" i="38" s="1"/>
  <c r="Y98" i="38"/>
  <c r="AT98" i="38" s="1"/>
  <c r="J44" i="67"/>
  <c r="J44" i="38"/>
  <c r="AE44" i="38"/>
  <c r="AE44" i="67"/>
  <c r="J98" i="34"/>
  <c r="AE98" i="34" s="1"/>
  <c r="AP98" i="67"/>
  <c r="BK98" i="67" s="1"/>
  <c r="AA98" i="67"/>
  <c r="AV98" i="67" s="1"/>
  <c r="Y98" i="67"/>
  <c r="AT98" i="67" s="1"/>
  <c r="I44" i="38"/>
  <c r="I44" i="67"/>
  <c r="AD44" i="38"/>
  <c r="AD44" i="67"/>
  <c r="I98" i="34"/>
  <c r="AD98" i="34" s="1"/>
  <c r="AO98" i="38"/>
  <c r="BJ98" i="38" s="1"/>
  <c r="U98" i="67"/>
  <c r="F98" i="38"/>
  <c r="D98" i="38"/>
  <c r="Z98" i="38"/>
  <c r="AU98" i="38" s="1"/>
  <c r="AB98" i="38"/>
  <c r="AW98" i="38" s="1"/>
  <c r="L44" i="67"/>
  <c r="L44" i="38"/>
  <c r="AG44" i="67"/>
  <c r="AG44" i="38"/>
  <c r="L98" i="34"/>
  <c r="AG98" i="34" s="1"/>
  <c r="AO98" i="67"/>
  <c r="BJ98" i="67" s="1"/>
  <c r="U98" i="38"/>
  <c r="F98" i="67"/>
  <c r="D98" i="67"/>
  <c r="Z98" i="67"/>
  <c r="AU98" i="67" s="1"/>
  <c r="AB98" i="67"/>
  <c r="AW98" i="67" s="1"/>
  <c r="T98" i="38"/>
  <c r="E98" i="67"/>
  <c r="AC98" i="38"/>
  <c r="AX98" i="38" s="1"/>
  <c r="G98" i="67"/>
  <c r="Q98" i="67"/>
  <c r="AF98" i="67"/>
  <c r="BA98" i="67" s="1"/>
  <c r="S43" i="67" l="1"/>
  <c r="S97" i="67" s="1"/>
  <c r="S43" i="38"/>
  <c r="AN43" i="67"/>
  <c r="AN43" i="38"/>
  <c r="S97" i="34"/>
  <c r="AN97" i="34" s="1"/>
  <c r="I98" i="67"/>
  <c r="L98" i="67"/>
  <c r="AD98" i="38"/>
  <c r="AY98" i="38" s="1"/>
  <c r="I98" i="38"/>
  <c r="AE98" i="67"/>
  <c r="AZ98" i="67" s="1"/>
  <c r="W98" i="67"/>
  <c r="AR98" i="67" s="1"/>
  <c r="AE98" i="38"/>
  <c r="AZ98" i="38" s="1"/>
  <c r="W98" i="38"/>
  <c r="AR98" i="38" s="1"/>
  <c r="AG98" i="38"/>
  <c r="BB98" i="38" s="1"/>
  <c r="J98" i="38"/>
  <c r="B98" i="38"/>
  <c r="M43" i="38"/>
  <c r="M43" i="67"/>
  <c r="AH43" i="67"/>
  <c r="AH43" i="38"/>
  <c r="M97" i="34"/>
  <c r="AH97" i="34" s="1"/>
  <c r="AG98" i="67"/>
  <c r="BB98" i="67" s="1"/>
  <c r="J98" i="67"/>
  <c r="B98" i="67"/>
  <c r="L98" i="38"/>
  <c r="AD98" i="67"/>
  <c r="AY98" i="67" s="1"/>
  <c r="R43" i="67" l="1"/>
  <c r="R43" i="38"/>
  <c r="R97" i="34"/>
  <c r="AH97" i="67"/>
  <c r="BC97" i="67" s="1"/>
  <c r="M97" i="67"/>
  <c r="M97" i="38"/>
  <c r="C43" i="67"/>
  <c r="C43" i="38"/>
  <c r="X43" i="67"/>
  <c r="X43" i="38"/>
  <c r="C97" i="34"/>
  <c r="X97" i="34" s="1"/>
  <c r="O43" i="38"/>
  <c r="O43" i="67"/>
  <c r="AJ43" i="38"/>
  <c r="AJ43" i="67"/>
  <c r="O97" i="34"/>
  <c r="AJ97" i="34" s="1"/>
  <c r="AN97" i="38"/>
  <c r="BI97" i="38" s="1"/>
  <c r="AN97" i="67"/>
  <c r="BI97" i="67" s="1"/>
  <c r="N43" i="67"/>
  <c r="N43" i="38"/>
  <c r="AI43" i="38"/>
  <c r="AI43" i="67"/>
  <c r="N97" i="34"/>
  <c r="AI97" i="34" s="1"/>
  <c r="S97" i="38"/>
  <c r="AH97" i="38"/>
  <c r="BC97" i="38" s="1"/>
  <c r="F43" i="38" l="1"/>
  <c r="F43" i="67"/>
  <c r="AA43" i="38"/>
  <c r="AA43" i="67"/>
  <c r="F97" i="34"/>
  <c r="AA97" i="34" s="1"/>
  <c r="AI97" i="67"/>
  <c r="BD97" i="67" s="1"/>
  <c r="X97" i="38"/>
  <c r="AS97" i="38" s="1"/>
  <c r="U43" i="67"/>
  <c r="U43" i="38"/>
  <c r="AP43" i="38"/>
  <c r="AP43" i="67"/>
  <c r="U97" i="34"/>
  <c r="AP97" i="34" s="1"/>
  <c r="AI97" i="38"/>
  <c r="BD97" i="38" s="1"/>
  <c r="X97" i="67"/>
  <c r="AS97" i="67" s="1"/>
  <c r="H43" i="38"/>
  <c r="H43" i="67"/>
  <c r="AC43" i="67"/>
  <c r="AC43" i="38"/>
  <c r="H97" i="34"/>
  <c r="AC97" i="34" s="1"/>
  <c r="N97" i="38"/>
  <c r="AJ97" i="67"/>
  <c r="BE97" i="67" s="1"/>
  <c r="C97" i="38"/>
  <c r="E43" i="38"/>
  <c r="E43" i="67"/>
  <c r="Z43" i="67"/>
  <c r="Z43" i="38"/>
  <c r="E97" i="34"/>
  <c r="Z97" i="34" s="1"/>
  <c r="N97" i="67"/>
  <c r="AJ97" i="38"/>
  <c r="BE97" i="38" s="1"/>
  <c r="C97" i="67"/>
  <c r="T43" i="67"/>
  <c r="T43" i="38"/>
  <c r="AO43" i="67"/>
  <c r="AO43" i="38"/>
  <c r="T97" i="34"/>
  <c r="AO97" i="34" s="1"/>
  <c r="Q43" i="67"/>
  <c r="Q43" i="38"/>
  <c r="Q97" i="34"/>
  <c r="O97" i="67"/>
  <c r="R97" i="38"/>
  <c r="O97" i="38"/>
  <c r="R97" i="67"/>
  <c r="K43" i="38"/>
  <c r="K43" i="67"/>
  <c r="AF43" i="38"/>
  <c r="AF43" i="67"/>
  <c r="K97" i="34"/>
  <c r="AF97" i="34" s="1"/>
  <c r="G43" i="67"/>
  <c r="G43" i="38"/>
  <c r="AB43" i="67"/>
  <c r="AB43" i="38"/>
  <c r="G97" i="34"/>
  <c r="AB97" i="34" s="1"/>
  <c r="D43" i="67"/>
  <c r="D43" i="38"/>
  <c r="Y43" i="67"/>
  <c r="Y43" i="38"/>
  <c r="D97" i="34"/>
  <c r="Y97" i="34" s="1"/>
  <c r="Y97" i="38" l="1"/>
  <c r="AT97" i="38" s="1"/>
  <c r="G97" i="38"/>
  <c r="T97" i="38"/>
  <c r="H97" i="67"/>
  <c r="AP97" i="67"/>
  <c r="BK97" i="67" s="1"/>
  <c r="J43" i="38"/>
  <c r="J43" i="67"/>
  <c r="AE43" i="38"/>
  <c r="AE43" i="67"/>
  <c r="J97" i="34"/>
  <c r="AE97" i="34" s="1"/>
  <c r="K97" i="38"/>
  <c r="AO97" i="67"/>
  <c r="BJ97" i="67" s="1"/>
  <c r="Y97" i="67"/>
  <c r="AT97" i="67" s="1"/>
  <c r="G97" i="67"/>
  <c r="T97" i="67"/>
  <c r="H97" i="38"/>
  <c r="AP97" i="38"/>
  <c r="BK97" i="38" s="1"/>
  <c r="B43" i="67"/>
  <c r="B43" i="38"/>
  <c r="W43" i="67"/>
  <c r="W43" i="38"/>
  <c r="B97" i="34"/>
  <c r="W97" i="34" s="1"/>
  <c r="D97" i="38"/>
  <c r="Q97" i="38"/>
  <c r="Z97" i="38"/>
  <c r="AU97" i="38" s="1"/>
  <c r="U97" i="38"/>
  <c r="AA97" i="67"/>
  <c r="AV97" i="67" s="1"/>
  <c r="AC97" i="67"/>
  <c r="AX97" i="67" s="1"/>
  <c r="D97" i="67"/>
  <c r="Q97" i="67"/>
  <c r="Z97" i="67"/>
  <c r="AU97" i="67" s="1"/>
  <c r="U97" i="67"/>
  <c r="AA97" i="38"/>
  <c r="AV97" i="38" s="1"/>
  <c r="AB97" i="67"/>
  <c r="AW97" i="67" s="1"/>
  <c r="AF97" i="67"/>
  <c r="BA97" i="67" s="1"/>
  <c r="E97" i="67"/>
  <c r="F97" i="67"/>
  <c r="AF97" i="38"/>
  <c r="BA97" i="38" s="1"/>
  <c r="E97" i="38"/>
  <c r="F97" i="38"/>
  <c r="I43" i="67"/>
  <c r="I43" i="38"/>
  <c r="AD43" i="38"/>
  <c r="AD43" i="67"/>
  <c r="I97" i="34"/>
  <c r="AD97" i="34" s="1"/>
  <c r="L43" i="67"/>
  <c r="L43" i="38"/>
  <c r="AG43" i="67"/>
  <c r="AG43" i="38"/>
  <c r="L97" i="34"/>
  <c r="AG97" i="34" s="1"/>
  <c r="AB97" i="38"/>
  <c r="AW97" i="38" s="1"/>
  <c r="K97" i="67"/>
  <c r="AO97" i="38"/>
  <c r="BJ97" i="38" s="1"/>
  <c r="AC97" i="38"/>
  <c r="AX97" i="38" s="1"/>
  <c r="M42" i="67" l="1"/>
  <c r="M42" i="38"/>
  <c r="AH42" i="38"/>
  <c r="AH42" i="67"/>
  <c r="M96" i="34"/>
  <c r="AH96" i="34" s="1"/>
  <c r="AE97" i="67"/>
  <c r="AZ97" i="67" s="1"/>
  <c r="S42" i="67"/>
  <c r="S42" i="38"/>
  <c r="AN42" i="67"/>
  <c r="AN42" i="38"/>
  <c r="S96" i="34"/>
  <c r="AN96" i="34" s="1"/>
  <c r="AE97" i="38"/>
  <c r="AZ97" i="38" s="1"/>
  <c r="AD97" i="67"/>
  <c r="AY97" i="67" s="1"/>
  <c r="J97" i="67"/>
  <c r="L97" i="67"/>
  <c r="AD97" i="38"/>
  <c r="AY97" i="38" s="1"/>
  <c r="J97" i="38"/>
  <c r="AG97" i="38"/>
  <c r="BB97" i="38" s="1"/>
  <c r="I97" i="38"/>
  <c r="W97" i="38"/>
  <c r="AR97" i="38" s="1"/>
  <c r="B97" i="67"/>
  <c r="AG97" i="67"/>
  <c r="BB97" i="67" s="1"/>
  <c r="I97" i="67"/>
  <c r="W97" i="67"/>
  <c r="AR97" i="67" s="1"/>
  <c r="L97" i="38"/>
  <c r="B97" i="38"/>
  <c r="N42" i="67" l="1"/>
  <c r="N42" i="38"/>
  <c r="AI42" i="38"/>
  <c r="AI42" i="67"/>
  <c r="N96" i="34"/>
  <c r="AI96" i="34" s="1"/>
  <c r="AN96" i="38"/>
  <c r="BI96" i="38" s="1"/>
  <c r="AH96" i="67"/>
  <c r="BC96" i="67" s="1"/>
  <c r="C42" i="67"/>
  <c r="C42" i="38"/>
  <c r="X42" i="67"/>
  <c r="X42" i="38"/>
  <c r="C96" i="34"/>
  <c r="X96" i="34" s="1"/>
  <c r="AN96" i="67"/>
  <c r="BI96" i="67" s="1"/>
  <c r="AH96" i="38"/>
  <c r="BC96" i="38" s="1"/>
  <c r="O42" i="38"/>
  <c r="O42" i="67"/>
  <c r="AJ42" i="67"/>
  <c r="AJ42" i="38"/>
  <c r="O96" i="34"/>
  <c r="AJ96" i="34" s="1"/>
  <c r="S96" i="38"/>
  <c r="M96" i="38"/>
  <c r="R42" i="38"/>
  <c r="R42" i="67"/>
  <c r="R96" i="34"/>
  <c r="S96" i="67"/>
  <c r="M96" i="67"/>
  <c r="T42" i="67" l="1"/>
  <c r="T42" i="38"/>
  <c r="AO42" i="38"/>
  <c r="AO42" i="67"/>
  <c r="T96" i="34"/>
  <c r="AO96" i="34" s="1"/>
  <c r="E42" i="38"/>
  <c r="E42" i="67"/>
  <c r="Z42" i="38"/>
  <c r="Z42" i="67"/>
  <c r="E96" i="34"/>
  <c r="Z96" i="34" s="1"/>
  <c r="O96" i="67"/>
  <c r="X96" i="38"/>
  <c r="AS96" i="38" s="1"/>
  <c r="G42" i="67"/>
  <c r="G42" i="38"/>
  <c r="AB42" i="67"/>
  <c r="AB42" i="38"/>
  <c r="G96" i="34"/>
  <c r="AB96" i="34" s="1"/>
  <c r="O96" i="38"/>
  <c r="X96" i="67"/>
  <c r="AS96" i="67" s="1"/>
  <c r="C96" i="38"/>
  <c r="AI96" i="67"/>
  <c r="BD96" i="67" s="1"/>
  <c r="D42" i="67"/>
  <c r="D42" i="38"/>
  <c r="Y42" i="67"/>
  <c r="Y42" i="38"/>
  <c r="D96" i="34"/>
  <c r="Y96" i="34" s="1"/>
  <c r="C96" i="67"/>
  <c r="AI96" i="38"/>
  <c r="BD96" i="38" s="1"/>
  <c r="R96" i="38"/>
  <c r="N96" i="38"/>
  <c r="AJ96" i="67"/>
  <c r="BE96" i="67" s="1"/>
  <c r="Q42" i="67"/>
  <c r="Q42" i="38"/>
  <c r="Q96" i="34"/>
  <c r="H42" i="38"/>
  <c r="H42" i="67"/>
  <c r="AC42" i="38"/>
  <c r="AC42" i="67"/>
  <c r="H96" i="34"/>
  <c r="AC96" i="34" s="1"/>
  <c r="K42" i="67"/>
  <c r="K42" i="38"/>
  <c r="AF42" i="67"/>
  <c r="AF42" i="38"/>
  <c r="K96" i="34"/>
  <c r="AF96" i="34" s="1"/>
  <c r="U42" i="38"/>
  <c r="U42" i="67"/>
  <c r="AP42" i="67"/>
  <c r="AP42" i="38"/>
  <c r="U96" i="34"/>
  <c r="AP96" i="34" s="1"/>
  <c r="N96" i="67"/>
  <c r="F42" i="67"/>
  <c r="F42" i="38"/>
  <c r="AA42" i="67"/>
  <c r="AA42" i="38"/>
  <c r="F96" i="34"/>
  <c r="AA96" i="34" s="1"/>
  <c r="R96" i="67"/>
  <c r="AJ96" i="38"/>
  <c r="BE96" i="38" s="1"/>
  <c r="U96" i="38" l="1"/>
  <c r="E96" i="38"/>
  <c r="AC96" i="67"/>
  <c r="AX96" i="67" s="1"/>
  <c r="AC96" i="38"/>
  <c r="AX96" i="38" s="1"/>
  <c r="Q96" i="67"/>
  <c r="AF96" i="38"/>
  <c r="BA96" i="38" s="1"/>
  <c r="H96" i="67"/>
  <c r="AB96" i="38"/>
  <c r="AW96" i="38" s="1"/>
  <c r="AO96" i="67"/>
  <c r="BJ96" i="67" s="1"/>
  <c r="B42" i="67"/>
  <c r="B42" i="38"/>
  <c r="W42" i="38"/>
  <c r="W42" i="67"/>
  <c r="B96" i="34"/>
  <c r="W96" i="34" s="1"/>
  <c r="AF96" i="67"/>
  <c r="BA96" i="67" s="1"/>
  <c r="H96" i="38"/>
  <c r="AB96" i="67"/>
  <c r="AW96" i="67" s="1"/>
  <c r="AO96" i="38"/>
  <c r="BJ96" i="38" s="1"/>
  <c r="I42" i="67"/>
  <c r="I42" i="38"/>
  <c r="AD42" i="67"/>
  <c r="AD42" i="38"/>
  <c r="I96" i="34"/>
  <c r="AD96" i="34" s="1"/>
  <c r="AA96" i="38"/>
  <c r="AV96" i="38" s="1"/>
  <c r="AP96" i="38"/>
  <c r="BK96" i="38" s="1"/>
  <c r="K96" i="38"/>
  <c r="Y96" i="38"/>
  <c r="AT96" i="38" s="1"/>
  <c r="G96" i="38"/>
  <c r="Z96" i="67"/>
  <c r="AU96" i="67" s="1"/>
  <c r="T96" i="38"/>
  <c r="L42" i="38"/>
  <c r="L42" i="67"/>
  <c r="AG42" i="38"/>
  <c r="AG42" i="67"/>
  <c r="L96" i="34"/>
  <c r="AG96" i="34" s="1"/>
  <c r="AA96" i="67"/>
  <c r="AV96" i="67" s="1"/>
  <c r="AP96" i="67"/>
  <c r="BK96" i="67" s="1"/>
  <c r="K96" i="67"/>
  <c r="Y96" i="67"/>
  <c r="AT96" i="67" s="1"/>
  <c r="G96" i="67"/>
  <c r="Z96" i="38"/>
  <c r="AU96" i="38" s="1"/>
  <c r="T96" i="67"/>
  <c r="F96" i="67"/>
  <c r="D96" i="67"/>
  <c r="J42" i="38"/>
  <c r="J42" i="67"/>
  <c r="AE42" i="38"/>
  <c r="AE42" i="67"/>
  <c r="J96" i="34"/>
  <c r="AE96" i="34" s="1"/>
  <c r="F96" i="38"/>
  <c r="U96" i="67"/>
  <c r="Q96" i="38"/>
  <c r="D96" i="38"/>
  <c r="E96" i="67"/>
  <c r="J96" i="67" l="1"/>
  <c r="L96" i="67"/>
  <c r="W96" i="67"/>
  <c r="AR96" i="67" s="1"/>
  <c r="L96" i="38"/>
  <c r="W96" i="38"/>
  <c r="AR96" i="38" s="1"/>
  <c r="AD96" i="38"/>
  <c r="AY96" i="38" s="1"/>
  <c r="B96" i="38"/>
  <c r="AD96" i="67"/>
  <c r="AY96" i="67" s="1"/>
  <c r="B96" i="67"/>
  <c r="AG96" i="38"/>
  <c r="BB96" i="38" s="1"/>
  <c r="S41" i="67"/>
  <c r="S41" i="38"/>
  <c r="AN41" i="67"/>
  <c r="AN41" i="38"/>
  <c r="S95" i="34"/>
  <c r="AN95" i="34" s="1"/>
  <c r="M41" i="38"/>
  <c r="M41" i="67"/>
  <c r="AH41" i="67"/>
  <c r="AH41" i="38"/>
  <c r="M95" i="34"/>
  <c r="AH95" i="34" s="1"/>
  <c r="I96" i="38"/>
  <c r="J96" i="38"/>
  <c r="I96" i="67"/>
  <c r="AE96" i="38"/>
  <c r="AZ96" i="38" s="1"/>
  <c r="AE96" i="67"/>
  <c r="AZ96" i="67" s="1"/>
  <c r="AG96" i="67"/>
  <c r="BB96" i="67" s="1"/>
  <c r="AN95" i="67" l="1"/>
  <c r="BI95" i="67" s="1"/>
  <c r="S95" i="38"/>
  <c r="AH95" i="67"/>
  <c r="BC95" i="67" s="1"/>
  <c r="C41" i="67"/>
  <c r="C41" i="38"/>
  <c r="X41" i="67"/>
  <c r="X41" i="38"/>
  <c r="C95" i="34"/>
  <c r="X95" i="34" s="1"/>
  <c r="M95" i="67"/>
  <c r="M95" i="38"/>
  <c r="R41" i="38"/>
  <c r="R41" i="67"/>
  <c r="R95" i="34"/>
  <c r="AH95" i="38"/>
  <c r="BC95" i="38" s="1"/>
  <c r="S95" i="67"/>
  <c r="N41" i="38"/>
  <c r="N41" i="67"/>
  <c r="AI41" i="38"/>
  <c r="AI41" i="67"/>
  <c r="N95" i="34"/>
  <c r="AI95" i="34" s="1"/>
  <c r="O41" i="67"/>
  <c r="O41" i="38"/>
  <c r="AJ41" i="67"/>
  <c r="AJ41" i="38"/>
  <c r="O95" i="34"/>
  <c r="AJ95" i="34" s="1"/>
  <c r="AN95" i="38"/>
  <c r="BI95" i="38" s="1"/>
  <c r="F41" i="67" l="1"/>
  <c r="F41" i="38"/>
  <c r="AA41" i="67"/>
  <c r="AA41" i="38"/>
  <c r="F95" i="34"/>
  <c r="AA95" i="34" s="1"/>
  <c r="U41" i="67"/>
  <c r="U41" i="38"/>
  <c r="AP41" i="38"/>
  <c r="AP41" i="67"/>
  <c r="U95" i="34"/>
  <c r="AP95" i="34" s="1"/>
  <c r="O95" i="67"/>
  <c r="C95" i="67"/>
  <c r="E41" i="67"/>
  <c r="E41" i="38"/>
  <c r="Z41" i="38"/>
  <c r="Z41" i="67"/>
  <c r="E95" i="34"/>
  <c r="Z95" i="34" s="1"/>
  <c r="D41" i="67"/>
  <c r="D41" i="38"/>
  <c r="Y41" i="67"/>
  <c r="Y41" i="38"/>
  <c r="D95" i="34"/>
  <c r="Y95" i="34" s="1"/>
  <c r="G41" i="67"/>
  <c r="G41" i="38"/>
  <c r="AB41" i="67"/>
  <c r="AB41" i="38"/>
  <c r="G95" i="34"/>
  <c r="AB95" i="34" s="1"/>
  <c r="AI95" i="38"/>
  <c r="BD95" i="38" s="1"/>
  <c r="H41" i="67"/>
  <c r="H41" i="38"/>
  <c r="AC41" i="38"/>
  <c r="AC41" i="67"/>
  <c r="H95" i="34"/>
  <c r="AC95" i="34" s="1"/>
  <c r="AJ95" i="38"/>
  <c r="BE95" i="38" s="1"/>
  <c r="N95" i="67"/>
  <c r="R95" i="67"/>
  <c r="X95" i="38"/>
  <c r="AS95" i="38" s="1"/>
  <c r="AI95" i="67"/>
  <c r="BD95" i="67" s="1"/>
  <c r="T41" i="67"/>
  <c r="T41" i="38"/>
  <c r="AO41" i="67"/>
  <c r="AO41" i="38"/>
  <c r="T95" i="34"/>
  <c r="AO95" i="34" s="1"/>
  <c r="K41" i="38"/>
  <c r="K41" i="67"/>
  <c r="AF41" i="67"/>
  <c r="AF41" i="38"/>
  <c r="K95" i="34"/>
  <c r="AF95" i="34" s="1"/>
  <c r="AJ95" i="67"/>
  <c r="BE95" i="67" s="1"/>
  <c r="N95" i="38"/>
  <c r="R95" i="38"/>
  <c r="X95" i="67"/>
  <c r="AS95" i="67" s="1"/>
  <c r="Q41" i="67"/>
  <c r="Q41" i="38"/>
  <c r="Q95" i="34"/>
  <c r="O95" i="38"/>
  <c r="C95" i="38"/>
  <c r="U95" i="67" l="1"/>
  <c r="AF95" i="38"/>
  <c r="BA95" i="38" s="1"/>
  <c r="T95" i="38"/>
  <c r="H95" i="38"/>
  <c r="G95" i="38"/>
  <c r="B41" i="67"/>
  <c r="B41" i="38"/>
  <c r="W41" i="67"/>
  <c r="W41" i="38"/>
  <c r="B95" i="34"/>
  <c r="W95" i="34" s="1"/>
  <c r="AF95" i="67"/>
  <c r="BA95" i="67" s="1"/>
  <c r="T95" i="67"/>
  <c r="H95" i="67"/>
  <c r="G95" i="67"/>
  <c r="AO95" i="67"/>
  <c r="BJ95" i="67" s="1"/>
  <c r="D95" i="67"/>
  <c r="K95" i="67"/>
  <c r="Z95" i="67"/>
  <c r="AU95" i="67" s="1"/>
  <c r="AA95" i="38"/>
  <c r="AV95" i="38" s="1"/>
  <c r="K95" i="38"/>
  <c r="Z95" i="38"/>
  <c r="AU95" i="38" s="1"/>
  <c r="AA95" i="67"/>
  <c r="AV95" i="67" s="1"/>
  <c r="J41" i="67"/>
  <c r="J41" i="38"/>
  <c r="AE41" i="38"/>
  <c r="AE41" i="67"/>
  <c r="J95" i="34"/>
  <c r="AE95" i="34" s="1"/>
  <c r="I41" i="67"/>
  <c r="I41" i="38"/>
  <c r="AD41" i="67"/>
  <c r="AD41" i="38"/>
  <c r="I95" i="34"/>
  <c r="AD95" i="34" s="1"/>
  <c r="Q95" i="38"/>
  <c r="Y95" i="38"/>
  <c r="AT95" i="38" s="1"/>
  <c r="E95" i="38"/>
  <c r="AP95" i="67"/>
  <c r="BK95" i="67" s="1"/>
  <c r="F95" i="38"/>
  <c r="AC95" i="38"/>
  <c r="AX95" i="38" s="1"/>
  <c r="Q95" i="67"/>
  <c r="Y95" i="67"/>
  <c r="AT95" i="67" s="1"/>
  <c r="E95" i="67"/>
  <c r="AP95" i="38"/>
  <c r="BK95" i="38" s="1"/>
  <c r="F95" i="67"/>
  <c r="L41" i="67"/>
  <c r="L41" i="38"/>
  <c r="AG41" i="67"/>
  <c r="AG41" i="38"/>
  <c r="L95" i="34"/>
  <c r="AG95" i="34" s="1"/>
  <c r="AB95" i="67"/>
  <c r="AW95" i="67" s="1"/>
  <c r="AO95" i="38"/>
  <c r="BJ95" i="38" s="1"/>
  <c r="AC95" i="67"/>
  <c r="AX95" i="67" s="1"/>
  <c r="AB95" i="38"/>
  <c r="AW95" i="38" s="1"/>
  <c r="D95" i="38"/>
  <c r="U95" i="38"/>
  <c r="I95" i="67" l="1"/>
  <c r="AG95" i="38"/>
  <c r="BB95" i="38" s="1"/>
  <c r="W95" i="38"/>
  <c r="AR95" i="38" s="1"/>
  <c r="AG95" i="67"/>
  <c r="BB95" i="67" s="1"/>
  <c r="W95" i="67"/>
  <c r="AR95" i="67" s="1"/>
  <c r="L95" i="38"/>
  <c r="AE95" i="67"/>
  <c r="AZ95" i="67" s="1"/>
  <c r="B95" i="38"/>
  <c r="L95" i="67"/>
  <c r="AE95" i="38"/>
  <c r="AZ95" i="38" s="1"/>
  <c r="B95" i="67"/>
  <c r="S40" i="67"/>
  <c r="S40" i="38"/>
  <c r="AN40" i="38"/>
  <c r="AN40" i="67"/>
  <c r="S94" i="34"/>
  <c r="AN94" i="34" s="1"/>
  <c r="AD95" i="38"/>
  <c r="AY95" i="38" s="1"/>
  <c r="J95" i="38"/>
  <c r="AD95" i="67"/>
  <c r="AY95" i="67" s="1"/>
  <c r="J95" i="67"/>
  <c r="M40" i="67"/>
  <c r="M40" i="38"/>
  <c r="AH40" i="67"/>
  <c r="AH40" i="38"/>
  <c r="M94" i="34"/>
  <c r="AH94" i="34" s="1"/>
  <c r="I95" i="38"/>
  <c r="AH94" i="67" l="1"/>
  <c r="BC94" i="67" s="1"/>
  <c r="S94" i="67"/>
  <c r="M94" i="67"/>
  <c r="N40" i="38"/>
  <c r="N40" i="67"/>
  <c r="AI40" i="38"/>
  <c r="AI40" i="67"/>
  <c r="N94" i="34"/>
  <c r="AI94" i="34" s="1"/>
  <c r="R40" i="67"/>
  <c r="R40" i="38"/>
  <c r="R94" i="34"/>
  <c r="AN94" i="67"/>
  <c r="BI94" i="67" s="1"/>
  <c r="M94" i="38"/>
  <c r="C40" i="38"/>
  <c r="C40" i="67"/>
  <c r="X40" i="38"/>
  <c r="X40" i="67"/>
  <c r="C94" i="34"/>
  <c r="X94" i="34" s="1"/>
  <c r="AN94" i="38"/>
  <c r="BI94" i="38" s="1"/>
  <c r="O40" i="67"/>
  <c r="O40" i="38"/>
  <c r="AJ40" i="38"/>
  <c r="AJ40" i="67"/>
  <c r="O94" i="34"/>
  <c r="AJ94" i="34" s="1"/>
  <c r="AH94" i="38"/>
  <c r="BC94" i="38" s="1"/>
  <c r="S94" i="38"/>
  <c r="AJ94" i="38" l="1"/>
  <c r="BE94" i="38" s="1"/>
  <c r="X94" i="38"/>
  <c r="AS94" i="38" s="1"/>
  <c r="N94" i="38"/>
  <c r="F40" i="38"/>
  <c r="F40" i="67"/>
  <c r="AA40" i="67"/>
  <c r="AA40" i="38"/>
  <c r="F94" i="34"/>
  <c r="AA94" i="34" s="1"/>
  <c r="O94" i="38"/>
  <c r="C94" i="67"/>
  <c r="R94" i="38"/>
  <c r="H40" i="38"/>
  <c r="H40" i="67"/>
  <c r="AC40" i="67"/>
  <c r="AC40" i="38"/>
  <c r="H94" i="34"/>
  <c r="AC94" i="34" s="1"/>
  <c r="O94" i="67"/>
  <c r="C94" i="38"/>
  <c r="R94" i="67"/>
  <c r="E40" i="67"/>
  <c r="E40" i="38"/>
  <c r="Z40" i="67"/>
  <c r="Z40" i="38"/>
  <c r="E94" i="34"/>
  <c r="Z94" i="34" s="1"/>
  <c r="K40" i="67"/>
  <c r="K40" i="38"/>
  <c r="AF40" i="67"/>
  <c r="AF40" i="38"/>
  <c r="K94" i="34"/>
  <c r="AF94" i="34" s="1"/>
  <c r="AI94" i="67"/>
  <c r="BD94" i="67" s="1"/>
  <c r="T40" i="38"/>
  <c r="T40" i="67"/>
  <c r="AO40" i="38"/>
  <c r="AO40" i="67"/>
  <c r="T94" i="34"/>
  <c r="AO94" i="34" s="1"/>
  <c r="D40" i="38"/>
  <c r="D40" i="67"/>
  <c r="Y40" i="38"/>
  <c r="Y40" i="67"/>
  <c r="D94" i="34"/>
  <c r="Y94" i="34" s="1"/>
  <c r="AI94" i="38"/>
  <c r="BD94" i="38" s="1"/>
  <c r="U40" i="67"/>
  <c r="U40" i="38"/>
  <c r="AP40" i="38"/>
  <c r="AP40" i="67"/>
  <c r="U94" i="34"/>
  <c r="AP94" i="34" s="1"/>
  <c r="Q40" i="67"/>
  <c r="Q40" i="38"/>
  <c r="Q94" i="34"/>
  <c r="G40" i="38"/>
  <c r="G40" i="67"/>
  <c r="AB40" i="38"/>
  <c r="AB40" i="67"/>
  <c r="G94" i="34"/>
  <c r="AB94" i="34" s="1"/>
  <c r="AJ94" i="67"/>
  <c r="BE94" i="67" s="1"/>
  <c r="X94" i="67"/>
  <c r="AS94" i="67" s="1"/>
  <c r="N94" i="67"/>
  <c r="AB94" i="38" l="1"/>
  <c r="AW94" i="38" s="1"/>
  <c r="AO94" i="38"/>
  <c r="BJ94" i="38" s="1"/>
  <c r="AF94" i="67"/>
  <c r="BA94" i="67" s="1"/>
  <c r="E94" i="67"/>
  <c r="F94" i="38"/>
  <c r="G94" i="67"/>
  <c r="AP94" i="67"/>
  <c r="BK94" i="67" s="1"/>
  <c r="Y94" i="67"/>
  <c r="AT94" i="67" s="1"/>
  <c r="T94" i="67"/>
  <c r="K94" i="38"/>
  <c r="AC94" i="38"/>
  <c r="AX94" i="38" s="1"/>
  <c r="G94" i="38"/>
  <c r="AP94" i="38"/>
  <c r="BK94" i="38" s="1"/>
  <c r="Y94" i="38"/>
  <c r="AT94" i="38" s="1"/>
  <c r="T94" i="38"/>
  <c r="K94" i="67"/>
  <c r="AC94" i="67"/>
  <c r="AX94" i="67" s="1"/>
  <c r="I40" i="38"/>
  <c r="I40" i="67"/>
  <c r="AD40" i="67"/>
  <c r="AD40" i="38"/>
  <c r="I94" i="34"/>
  <c r="AD94" i="34" s="1"/>
  <c r="U94" i="38"/>
  <c r="D94" i="67"/>
  <c r="H94" i="67"/>
  <c r="U94" i="67"/>
  <c r="D94" i="38"/>
  <c r="H94" i="38"/>
  <c r="Q94" i="38"/>
  <c r="Z94" i="38"/>
  <c r="AU94" i="38" s="1"/>
  <c r="AA94" i="38"/>
  <c r="AV94" i="38" s="1"/>
  <c r="L40" i="67"/>
  <c r="L40" i="38"/>
  <c r="AG40" i="38"/>
  <c r="AG40" i="67"/>
  <c r="L94" i="34"/>
  <c r="AG94" i="34" s="1"/>
  <c r="J40" i="67"/>
  <c r="J40" i="38"/>
  <c r="AE40" i="67"/>
  <c r="AE40" i="38"/>
  <c r="J94" i="34"/>
  <c r="AE94" i="34" s="1"/>
  <c r="Q94" i="67"/>
  <c r="Z94" i="67"/>
  <c r="AU94" i="67" s="1"/>
  <c r="AA94" i="67"/>
  <c r="AV94" i="67" s="1"/>
  <c r="B40" i="67"/>
  <c r="B40" i="38"/>
  <c r="W40" i="38"/>
  <c r="W40" i="67"/>
  <c r="B94" i="34"/>
  <c r="W94" i="34" s="1"/>
  <c r="AB94" i="67"/>
  <c r="AW94" i="67" s="1"/>
  <c r="AO94" i="67"/>
  <c r="BJ94" i="67" s="1"/>
  <c r="AF94" i="38"/>
  <c r="BA94" i="38" s="1"/>
  <c r="E94" i="38"/>
  <c r="F94" i="67"/>
  <c r="W94" i="38" l="1"/>
  <c r="AR94" i="38" s="1"/>
  <c r="B94" i="38"/>
  <c r="AG94" i="67"/>
  <c r="BB94" i="67" s="1"/>
  <c r="AD94" i="38"/>
  <c r="AY94" i="38" s="1"/>
  <c r="M39" i="38"/>
  <c r="M39" i="67"/>
  <c r="AH39" i="38"/>
  <c r="AH39" i="67"/>
  <c r="M93" i="34"/>
  <c r="AH93" i="34" s="1"/>
  <c r="AG94" i="38"/>
  <c r="BB94" i="38" s="1"/>
  <c r="AD94" i="67"/>
  <c r="AY94" i="67" s="1"/>
  <c r="AE94" i="38"/>
  <c r="AZ94" i="38" s="1"/>
  <c r="L94" i="38"/>
  <c r="I94" i="67"/>
  <c r="AE94" i="67"/>
  <c r="AZ94" i="67" s="1"/>
  <c r="L94" i="67"/>
  <c r="I94" i="38"/>
  <c r="B94" i="67"/>
  <c r="J94" i="38"/>
  <c r="J94" i="67"/>
  <c r="S39" i="67"/>
  <c r="S39" i="38"/>
  <c r="AN39" i="67"/>
  <c r="AN39" i="38"/>
  <c r="S93" i="34"/>
  <c r="AN93" i="34" s="1"/>
  <c r="W94" i="67"/>
  <c r="AR94" i="67" s="1"/>
  <c r="N39" i="67" l="1"/>
  <c r="N39" i="38"/>
  <c r="AI39" i="38"/>
  <c r="AI39" i="67"/>
  <c r="N93" i="34"/>
  <c r="AI93" i="34" s="1"/>
  <c r="S93" i="38"/>
  <c r="AH93" i="67"/>
  <c r="BC93" i="67" s="1"/>
  <c r="AH93" i="38"/>
  <c r="BC93" i="38" s="1"/>
  <c r="R39" i="67"/>
  <c r="R39" i="38"/>
  <c r="R93" i="34"/>
  <c r="M93" i="67"/>
  <c r="AN93" i="67"/>
  <c r="BI93" i="67" s="1"/>
  <c r="C39" i="67"/>
  <c r="C39" i="38"/>
  <c r="X39" i="38"/>
  <c r="X39" i="67"/>
  <c r="C93" i="34"/>
  <c r="X93" i="34" s="1"/>
  <c r="M93" i="38"/>
  <c r="S93" i="67"/>
  <c r="O39" i="38"/>
  <c r="O39" i="67"/>
  <c r="AJ39" i="67"/>
  <c r="AJ39" i="38"/>
  <c r="O93" i="34"/>
  <c r="AJ93" i="34" s="1"/>
  <c r="AN93" i="38"/>
  <c r="BI93" i="38" s="1"/>
  <c r="G39" i="38" l="1"/>
  <c r="G39" i="67"/>
  <c r="AB39" i="67"/>
  <c r="AB39" i="38"/>
  <c r="G93" i="34"/>
  <c r="AB93" i="34" s="1"/>
  <c r="O93" i="38"/>
  <c r="X93" i="38"/>
  <c r="AS93" i="38" s="1"/>
  <c r="T39" i="38"/>
  <c r="T39" i="67"/>
  <c r="AO39" i="67"/>
  <c r="AO39" i="38"/>
  <c r="T93" i="34"/>
  <c r="AO93" i="34" s="1"/>
  <c r="C93" i="67"/>
  <c r="R93" i="67"/>
  <c r="K39" i="38"/>
  <c r="K39" i="67"/>
  <c r="AF39" i="67"/>
  <c r="AF39" i="38"/>
  <c r="K93" i="34"/>
  <c r="AF93" i="34" s="1"/>
  <c r="R93" i="38"/>
  <c r="AI93" i="67"/>
  <c r="BD93" i="67" s="1"/>
  <c r="F39" i="38"/>
  <c r="F39" i="67"/>
  <c r="AA39" i="38"/>
  <c r="AA39" i="67"/>
  <c r="F93" i="34"/>
  <c r="AA93" i="34" s="1"/>
  <c r="AI93" i="38"/>
  <c r="BD93" i="38" s="1"/>
  <c r="C93" i="38"/>
  <c r="D39" i="38"/>
  <c r="D39" i="67"/>
  <c r="Y39" i="38"/>
  <c r="Y39" i="67"/>
  <c r="D93" i="34"/>
  <c r="Y93" i="34" s="1"/>
  <c r="U39" i="38"/>
  <c r="U39" i="67"/>
  <c r="AP39" i="38"/>
  <c r="AP39" i="67"/>
  <c r="U93" i="34"/>
  <c r="AP93" i="34" s="1"/>
  <c r="AJ93" i="38"/>
  <c r="BE93" i="38" s="1"/>
  <c r="N93" i="38"/>
  <c r="AJ93" i="67"/>
  <c r="BE93" i="67" s="1"/>
  <c r="N93" i="67"/>
  <c r="Q39" i="67"/>
  <c r="Q39" i="38"/>
  <c r="Q93" i="34"/>
  <c r="H39" i="38"/>
  <c r="H39" i="67"/>
  <c r="AC39" i="38"/>
  <c r="AC39" i="67"/>
  <c r="H93" i="34"/>
  <c r="AC93" i="34" s="1"/>
  <c r="E39" i="38"/>
  <c r="E39" i="67"/>
  <c r="Z39" i="67"/>
  <c r="Z39" i="38"/>
  <c r="E93" i="34"/>
  <c r="Z93" i="34" s="1"/>
  <c r="O93" i="67"/>
  <c r="X93" i="67"/>
  <c r="AS93" i="67" s="1"/>
  <c r="E93" i="38" l="1"/>
  <c r="U93" i="38"/>
  <c r="F93" i="38"/>
  <c r="AF93" i="67"/>
  <c r="BA93" i="67" s="1"/>
  <c r="Q93" i="38"/>
  <c r="K93" i="67"/>
  <c r="AO93" i="38"/>
  <c r="BJ93" i="38" s="1"/>
  <c r="Q93" i="67"/>
  <c r="K93" i="38"/>
  <c r="AO93" i="67"/>
  <c r="BJ93" i="67" s="1"/>
  <c r="AC93" i="67"/>
  <c r="AX93" i="67" s="1"/>
  <c r="Y93" i="67"/>
  <c r="AT93" i="67" s="1"/>
  <c r="T93" i="67"/>
  <c r="AB93" i="38"/>
  <c r="AW93" i="38" s="1"/>
  <c r="I39" i="38"/>
  <c r="I39" i="67"/>
  <c r="AD39" i="67"/>
  <c r="AD39" i="38"/>
  <c r="I93" i="34"/>
  <c r="AD93" i="34" s="1"/>
  <c r="AC93" i="38"/>
  <c r="AX93" i="38" s="1"/>
  <c r="Y93" i="38"/>
  <c r="AT93" i="38" s="1"/>
  <c r="T93" i="38"/>
  <c r="AB93" i="67"/>
  <c r="AW93" i="67" s="1"/>
  <c r="L39" i="67"/>
  <c r="L39" i="38"/>
  <c r="AG39" i="38"/>
  <c r="AG39" i="67"/>
  <c r="L93" i="34"/>
  <c r="AG93" i="34" s="1"/>
  <c r="B39" i="67"/>
  <c r="B39" i="38"/>
  <c r="W39" i="67"/>
  <c r="W39" i="38"/>
  <c r="B93" i="34"/>
  <c r="W93" i="34" s="1"/>
  <c r="Z93" i="38"/>
  <c r="AU93" i="38" s="1"/>
  <c r="H93" i="67"/>
  <c r="AP93" i="67"/>
  <c r="BK93" i="67" s="1"/>
  <c r="D93" i="67"/>
  <c r="AA93" i="67"/>
  <c r="AV93" i="67" s="1"/>
  <c r="G93" i="67"/>
  <c r="Z93" i="67"/>
  <c r="AU93" i="67" s="1"/>
  <c r="H93" i="38"/>
  <c r="AP93" i="38"/>
  <c r="BK93" i="38" s="1"/>
  <c r="D93" i="38"/>
  <c r="AA93" i="38"/>
  <c r="AV93" i="38" s="1"/>
  <c r="G93" i="38"/>
  <c r="J39" i="38"/>
  <c r="J39" i="67"/>
  <c r="AE39" i="67"/>
  <c r="AE39" i="38"/>
  <c r="J93" i="34"/>
  <c r="AE93" i="34" s="1"/>
  <c r="E93" i="67"/>
  <c r="U93" i="67"/>
  <c r="F93" i="67"/>
  <c r="AF93" i="38"/>
  <c r="BA93" i="38" s="1"/>
  <c r="J93" i="38" l="1"/>
  <c r="AD93" i="67"/>
  <c r="AY93" i="67" s="1"/>
  <c r="AG93" i="67"/>
  <c r="BB93" i="67" s="1"/>
  <c r="I93" i="67"/>
  <c r="AG93" i="38"/>
  <c r="BB93" i="38" s="1"/>
  <c r="I93" i="38"/>
  <c r="W93" i="38"/>
  <c r="AR93" i="38" s="1"/>
  <c r="L93" i="38"/>
  <c r="W93" i="67"/>
  <c r="AR93" i="67" s="1"/>
  <c r="L93" i="67"/>
  <c r="AE93" i="38"/>
  <c r="AZ93" i="38" s="1"/>
  <c r="B93" i="38"/>
  <c r="AE93" i="67"/>
  <c r="AZ93" i="67" s="1"/>
  <c r="B93" i="67"/>
  <c r="S38" i="67"/>
  <c r="S38" i="38"/>
  <c r="AN38" i="67"/>
  <c r="AN38" i="38"/>
  <c r="S92" i="34"/>
  <c r="AN92" i="34" s="1"/>
  <c r="M38" i="67"/>
  <c r="M38" i="38"/>
  <c r="AH38" i="67"/>
  <c r="AH38" i="38"/>
  <c r="M92" i="34"/>
  <c r="AH92" i="34" s="1"/>
  <c r="J93" i="67"/>
  <c r="AD93" i="38"/>
  <c r="AY93" i="38" s="1"/>
  <c r="C38" i="67" l="1"/>
  <c r="C38" i="38"/>
  <c r="X38" i="67"/>
  <c r="X38" i="38"/>
  <c r="C92" i="34"/>
  <c r="X92" i="34" s="1"/>
  <c r="AN92" i="67"/>
  <c r="BI92" i="67" s="1"/>
  <c r="AH92" i="38"/>
  <c r="BC92" i="38" s="1"/>
  <c r="S92" i="38"/>
  <c r="AH92" i="67"/>
  <c r="BC92" i="67" s="1"/>
  <c r="S92" i="67"/>
  <c r="O38" i="67"/>
  <c r="O38" i="38"/>
  <c r="AJ38" i="67"/>
  <c r="AJ38" i="38"/>
  <c r="O92" i="34"/>
  <c r="AJ92" i="34" s="1"/>
  <c r="M92" i="38"/>
  <c r="M92" i="67"/>
  <c r="N38" i="67"/>
  <c r="N38" i="38"/>
  <c r="AI38" i="38"/>
  <c r="AI38" i="67"/>
  <c r="N92" i="34"/>
  <c r="AI92" i="34" s="1"/>
  <c r="R38" i="67"/>
  <c r="R38" i="38"/>
  <c r="R92" i="34"/>
  <c r="AN92" i="38"/>
  <c r="BI92" i="38" s="1"/>
  <c r="Q38" i="38" l="1"/>
  <c r="Q38" i="67"/>
  <c r="Q92" i="34"/>
  <c r="H38" i="38"/>
  <c r="H38" i="67"/>
  <c r="AC38" i="38"/>
  <c r="AC38" i="67"/>
  <c r="H92" i="34"/>
  <c r="AC92" i="34" s="1"/>
  <c r="AI92" i="38"/>
  <c r="BD92" i="38" s="1"/>
  <c r="N92" i="38"/>
  <c r="F38" i="38"/>
  <c r="F38" i="67"/>
  <c r="AA38" i="38"/>
  <c r="AA38" i="67"/>
  <c r="F92" i="34"/>
  <c r="AA92" i="34" s="1"/>
  <c r="N92" i="67"/>
  <c r="K38" i="67"/>
  <c r="K38" i="38"/>
  <c r="AF38" i="38"/>
  <c r="AF38" i="67"/>
  <c r="K92" i="34"/>
  <c r="AF92" i="34" s="1"/>
  <c r="G38" i="38"/>
  <c r="G38" i="67"/>
  <c r="AB38" i="67"/>
  <c r="AB38" i="38"/>
  <c r="G92" i="34"/>
  <c r="AB92" i="34" s="1"/>
  <c r="T38" i="67"/>
  <c r="T38" i="38"/>
  <c r="AO38" i="67"/>
  <c r="AO38" i="38"/>
  <c r="T92" i="34"/>
  <c r="AO92" i="34" s="1"/>
  <c r="R92" i="38"/>
  <c r="AJ92" i="38"/>
  <c r="BE92" i="38" s="1"/>
  <c r="X92" i="38"/>
  <c r="AS92" i="38" s="1"/>
  <c r="D38" i="38"/>
  <c r="D38" i="67"/>
  <c r="Y38" i="67"/>
  <c r="Y38" i="38"/>
  <c r="D92" i="34"/>
  <c r="Y92" i="34" s="1"/>
  <c r="R92" i="67"/>
  <c r="AJ92" i="67"/>
  <c r="BE92" i="67" s="1"/>
  <c r="X92" i="67"/>
  <c r="AS92" i="67" s="1"/>
  <c r="O92" i="38"/>
  <c r="C92" i="38"/>
  <c r="U38" i="67"/>
  <c r="U38" i="38"/>
  <c r="AP38" i="67"/>
  <c r="AP38" i="38"/>
  <c r="U92" i="34"/>
  <c r="AP92" i="34" s="1"/>
  <c r="O92" i="67"/>
  <c r="C92" i="67"/>
  <c r="E38" i="67"/>
  <c r="E38" i="38"/>
  <c r="Z38" i="38"/>
  <c r="Z38" i="67"/>
  <c r="E92" i="34"/>
  <c r="Z92" i="34" s="1"/>
  <c r="AI92" i="67"/>
  <c r="BD92" i="67" s="1"/>
  <c r="Z92" i="38" l="1"/>
  <c r="AU92" i="38" s="1"/>
  <c r="D92" i="38"/>
  <c r="H92" i="38"/>
  <c r="E92" i="38"/>
  <c r="AB92" i="38"/>
  <c r="AW92" i="38" s="1"/>
  <c r="AF92" i="67"/>
  <c r="BA92" i="67" s="1"/>
  <c r="AA92" i="67"/>
  <c r="AV92" i="67" s="1"/>
  <c r="E92" i="67"/>
  <c r="AB92" i="67"/>
  <c r="AW92" i="67" s="1"/>
  <c r="AF92" i="38"/>
  <c r="BA92" i="38" s="1"/>
  <c r="AA92" i="38"/>
  <c r="AV92" i="38" s="1"/>
  <c r="J38" i="67"/>
  <c r="J38" i="38"/>
  <c r="AE38" i="38"/>
  <c r="AE38" i="67"/>
  <c r="J92" i="34"/>
  <c r="AE92" i="34" s="1"/>
  <c r="AP92" i="38"/>
  <c r="BK92" i="38" s="1"/>
  <c r="AO92" i="38"/>
  <c r="BJ92" i="38" s="1"/>
  <c r="G92" i="67"/>
  <c r="K92" i="38"/>
  <c r="F92" i="67"/>
  <c r="Q92" i="67"/>
  <c r="I38" i="38"/>
  <c r="I38" i="67"/>
  <c r="AD38" i="67"/>
  <c r="AD38" i="38"/>
  <c r="I92" i="34"/>
  <c r="AD92" i="34" s="1"/>
  <c r="AP92" i="67"/>
  <c r="BK92" i="67" s="1"/>
  <c r="AO92" i="67"/>
  <c r="BJ92" i="67" s="1"/>
  <c r="G92" i="38"/>
  <c r="K92" i="67"/>
  <c r="F92" i="38"/>
  <c r="Q92" i="38"/>
  <c r="U92" i="38"/>
  <c r="Y92" i="38"/>
  <c r="AT92" i="38" s="1"/>
  <c r="T92" i="38"/>
  <c r="AC92" i="67"/>
  <c r="AX92" i="67" s="1"/>
  <c r="L38" i="67"/>
  <c r="L38" i="38"/>
  <c r="AG38" i="38"/>
  <c r="AG38" i="67"/>
  <c r="L92" i="34"/>
  <c r="AG92" i="34" s="1"/>
  <c r="U92" i="67"/>
  <c r="Y92" i="67"/>
  <c r="AT92" i="67" s="1"/>
  <c r="T92" i="67"/>
  <c r="AC92" i="38"/>
  <c r="AX92" i="38" s="1"/>
  <c r="B38" i="38"/>
  <c r="B38" i="67"/>
  <c r="W38" i="38"/>
  <c r="W38" i="67"/>
  <c r="B92" i="34"/>
  <c r="W92" i="34" s="1"/>
  <c r="Z92" i="67"/>
  <c r="AU92" i="67" s="1"/>
  <c r="D92" i="67"/>
  <c r="H92" i="67"/>
  <c r="AG92" i="38" l="1"/>
  <c r="BB92" i="38" s="1"/>
  <c r="I92" i="38"/>
  <c r="W92" i="67"/>
  <c r="AR92" i="67" s="1"/>
  <c r="L92" i="38"/>
  <c r="AE92" i="67"/>
  <c r="AZ92" i="67" s="1"/>
  <c r="M37" i="67"/>
  <c r="M37" i="38"/>
  <c r="AH37" i="67"/>
  <c r="AH37" i="38"/>
  <c r="M91" i="34"/>
  <c r="AH91" i="34" s="1"/>
  <c r="W92" i="38"/>
  <c r="AR92" i="38" s="1"/>
  <c r="L92" i="67"/>
  <c r="AE92" i="38"/>
  <c r="AZ92" i="38" s="1"/>
  <c r="S37" i="67"/>
  <c r="S37" i="38"/>
  <c r="AN37" i="38"/>
  <c r="AN37" i="67"/>
  <c r="S91" i="34"/>
  <c r="AN91" i="34" s="1"/>
  <c r="B92" i="67"/>
  <c r="J92" i="38"/>
  <c r="B92" i="38"/>
  <c r="J92" i="67"/>
  <c r="AD92" i="38"/>
  <c r="AY92" i="38" s="1"/>
  <c r="AD92" i="67"/>
  <c r="AY92" i="67" s="1"/>
  <c r="AG92" i="67"/>
  <c r="BB92" i="67" s="1"/>
  <c r="I92" i="67"/>
  <c r="S91" i="67" l="1"/>
  <c r="AH91" i="67"/>
  <c r="BC91" i="67" s="1"/>
  <c r="M91" i="38"/>
  <c r="N37" i="38"/>
  <c r="N37" i="67"/>
  <c r="AI37" i="38"/>
  <c r="AI37" i="67"/>
  <c r="N91" i="34"/>
  <c r="AI91" i="34" s="1"/>
  <c r="R37" i="67"/>
  <c r="R37" i="38"/>
  <c r="R91" i="34"/>
  <c r="C37" i="67"/>
  <c r="C37" i="38"/>
  <c r="X37" i="38"/>
  <c r="X37" i="67"/>
  <c r="C91" i="34"/>
  <c r="X91" i="34" s="1"/>
  <c r="M91" i="67"/>
  <c r="O37" i="67"/>
  <c r="O37" i="38"/>
  <c r="AJ37" i="67"/>
  <c r="AJ37" i="38"/>
  <c r="O91" i="34"/>
  <c r="AJ91" i="34" s="1"/>
  <c r="AN91" i="67"/>
  <c r="BI91" i="67" s="1"/>
  <c r="AN91" i="38"/>
  <c r="BI91" i="38" s="1"/>
  <c r="S91" i="38"/>
  <c r="AH91" i="38"/>
  <c r="BC91" i="38" s="1"/>
  <c r="F37" i="67" l="1"/>
  <c r="F37" i="38"/>
  <c r="AA37" i="67"/>
  <c r="AA37" i="38"/>
  <c r="F91" i="34"/>
  <c r="AA91" i="34" s="1"/>
  <c r="N91" i="38"/>
  <c r="AJ91" i="38"/>
  <c r="BE91" i="38" s="1"/>
  <c r="R91" i="38"/>
  <c r="G37" i="38"/>
  <c r="G37" i="67"/>
  <c r="AB37" i="38"/>
  <c r="AB37" i="67"/>
  <c r="G91" i="34"/>
  <c r="AB91" i="34" s="1"/>
  <c r="K37" i="67"/>
  <c r="K37" i="38"/>
  <c r="AF37" i="67"/>
  <c r="AF37" i="38"/>
  <c r="K91" i="34"/>
  <c r="AF91" i="34" s="1"/>
  <c r="T37" i="67"/>
  <c r="T37" i="38"/>
  <c r="AO37" i="38"/>
  <c r="AO37" i="67"/>
  <c r="T91" i="34"/>
  <c r="AO91" i="34" s="1"/>
  <c r="O91" i="38"/>
  <c r="X91" i="67"/>
  <c r="AS91" i="67" s="1"/>
  <c r="D37" i="38"/>
  <c r="D37" i="67"/>
  <c r="Y37" i="67"/>
  <c r="Y37" i="38"/>
  <c r="D91" i="34"/>
  <c r="Y91" i="34" s="1"/>
  <c r="AJ91" i="67"/>
  <c r="BE91" i="67" s="1"/>
  <c r="U37" i="38"/>
  <c r="U37" i="67"/>
  <c r="AP37" i="38"/>
  <c r="AP37" i="67"/>
  <c r="U91" i="34"/>
  <c r="AP91" i="34" s="1"/>
  <c r="H37" i="38"/>
  <c r="H37" i="67"/>
  <c r="AC37" i="67"/>
  <c r="AC37" i="38"/>
  <c r="H91" i="34"/>
  <c r="AC91" i="34" s="1"/>
  <c r="O91" i="67"/>
  <c r="X91" i="38"/>
  <c r="AS91" i="38" s="1"/>
  <c r="E37" i="38"/>
  <c r="E37" i="67"/>
  <c r="Z37" i="38"/>
  <c r="Z37" i="67"/>
  <c r="E91" i="34"/>
  <c r="Z91" i="34" s="1"/>
  <c r="R91" i="67"/>
  <c r="C91" i="38"/>
  <c r="AI91" i="67"/>
  <c r="BD91" i="67" s="1"/>
  <c r="C91" i="67"/>
  <c r="AI91" i="38"/>
  <c r="BD91" i="38" s="1"/>
  <c r="Q37" i="38"/>
  <c r="Q37" i="67"/>
  <c r="Q91" i="34"/>
  <c r="N91" i="67"/>
  <c r="Q91" i="67" l="1"/>
  <c r="AO91" i="67"/>
  <c r="BJ91" i="67" s="1"/>
  <c r="J37" i="67"/>
  <c r="J37" i="38"/>
  <c r="AE37" i="67"/>
  <c r="AE37" i="38"/>
  <c r="J91" i="34"/>
  <c r="AE91" i="34" s="1"/>
  <c r="E91" i="38"/>
  <c r="D91" i="38"/>
  <c r="AC91" i="38"/>
  <c r="AX91" i="38" s="1"/>
  <c r="Q91" i="38"/>
  <c r="AC91" i="67"/>
  <c r="AX91" i="67" s="1"/>
  <c r="AP91" i="38"/>
  <c r="BK91" i="38" s="1"/>
  <c r="AO91" i="38"/>
  <c r="BJ91" i="38" s="1"/>
  <c r="AF91" i="67"/>
  <c r="BA91" i="67" s="1"/>
  <c r="AB91" i="38"/>
  <c r="AW91" i="38" s="1"/>
  <c r="H91" i="67"/>
  <c r="U91" i="67"/>
  <c r="T91" i="38"/>
  <c r="K91" i="38"/>
  <c r="G91" i="67"/>
  <c r="AA91" i="38"/>
  <c r="AV91" i="38" s="1"/>
  <c r="AP91" i="67"/>
  <c r="BK91" i="67" s="1"/>
  <c r="AF91" i="38"/>
  <c r="BA91" i="38" s="1"/>
  <c r="H91" i="38"/>
  <c r="U91" i="38"/>
  <c r="T91" i="67"/>
  <c r="K91" i="67"/>
  <c r="G91" i="38"/>
  <c r="AA91" i="67"/>
  <c r="AV91" i="67" s="1"/>
  <c r="B37" i="67"/>
  <c r="B37" i="38"/>
  <c r="W37" i="67"/>
  <c r="W37" i="38"/>
  <c r="B91" i="34"/>
  <c r="W91" i="34" s="1"/>
  <c r="L37" i="67"/>
  <c r="L37" i="38"/>
  <c r="AG37" i="67"/>
  <c r="AG37" i="38"/>
  <c r="L91" i="34"/>
  <c r="AG91" i="34" s="1"/>
  <c r="Z91" i="67"/>
  <c r="AU91" i="67" s="1"/>
  <c r="Y91" i="38"/>
  <c r="AT91" i="38" s="1"/>
  <c r="F91" i="38"/>
  <c r="I37" i="67"/>
  <c r="I37" i="38"/>
  <c r="AD37" i="67"/>
  <c r="AD37" i="38"/>
  <c r="I91" i="34"/>
  <c r="AD91" i="34" s="1"/>
  <c r="Z91" i="38"/>
  <c r="AU91" i="38" s="1"/>
  <c r="Y91" i="67"/>
  <c r="AT91" i="67" s="1"/>
  <c r="F91" i="67"/>
  <c r="AB91" i="67"/>
  <c r="AW91" i="67" s="1"/>
  <c r="E91" i="67"/>
  <c r="D91" i="67"/>
  <c r="J91" i="67" l="1"/>
  <c r="S36" i="67"/>
  <c r="S36" i="38"/>
  <c r="AN36" i="67"/>
  <c r="AN36" i="38"/>
  <c r="S90" i="34"/>
  <c r="AN90" i="34" s="1"/>
  <c r="W91" i="38"/>
  <c r="AR91" i="38" s="1"/>
  <c r="W91" i="67"/>
  <c r="AR91" i="67" s="1"/>
  <c r="M36" i="67"/>
  <c r="M36" i="38"/>
  <c r="AH36" i="67"/>
  <c r="AH36" i="38"/>
  <c r="M90" i="34"/>
  <c r="AH90" i="34" s="1"/>
  <c r="AD91" i="38"/>
  <c r="AY91" i="38" s="1"/>
  <c r="AG91" i="38"/>
  <c r="BB91" i="38" s="1"/>
  <c r="B91" i="38"/>
  <c r="AD91" i="67"/>
  <c r="AY91" i="67" s="1"/>
  <c r="AG91" i="67"/>
  <c r="BB91" i="67" s="1"/>
  <c r="B91" i="67"/>
  <c r="I91" i="38"/>
  <c r="L91" i="38"/>
  <c r="AE91" i="38"/>
  <c r="AZ91" i="38" s="1"/>
  <c r="I91" i="67"/>
  <c r="L91" i="67"/>
  <c r="AE91" i="67"/>
  <c r="AZ91" i="67" s="1"/>
  <c r="J91" i="38"/>
  <c r="M90" i="67" l="1"/>
  <c r="AN90" i="38"/>
  <c r="BI90" i="38" s="1"/>
  <c r="N36" i="38"/>
  <c r="N36" i="67"/>
  <c r="AI36" i="67"/>
  <c r="AI36" i="38"/>
  <c r="N90" i="34"/>
  <c r="AI90" i="34" s="1"/>
  <c r="AN90" i="67"/>
  <c r="BI90" i="67" s="1"/>
  <c r="S90" i="38"/>
  <c r="S90" i="67"/>
  <c r="O36" i="67"/>
  <c r="O36" i="38"/>
  <c r="AJ36" i="67"/>
  <c r="AJ36" i="38"/>
  <c r="O90" i="34"/>
  <c r="AJ90" i="34" s="1"/>
  <c r="AH90" i="38"/>
  <c r="BC90" i="38" s="1"/>
  <c r="AH90" i="67"/>
  <c r="BC90" i="67" s="1"/>
  <c r="C36" i="67"/>
  <c r="C36" i="38"/>
  <c r="X36" i="38"/>
  <c r="X36" i="67"/>
  <c r="C90" i="34"/>
  <c r="X90" i="34" s="1"/>
  <c r="R36" i="67"/>
  <c r="R36" i="38"/>
  <c r="R90" i="34"/>
  <c r="M90" i="38"/>
  <c r="C107" i="35"/>
  <c r="X107" i="35" s="1"/>
  <c r="U107" i="35"/>
  <c r="AP107" i="35" s="1"/>
  <c r="M107" i="35" l="1"/>
  <c r="AH107" i="35" s="1"/>
  <c r="Q36" i="38"/>
  <c r="Q36" i="67"/>
  <c r="Q90" i="34"/>
  <c r="H36" i="67"/>
  <c r="H36" i="38"/>
  <c r="AC36" i="38"/>
  <c r="AC36" i="67"/>
  <c r="H90" i="34"/>
  <c r="AC90" i="34" s="1"/>
  <c r="K36" i="38"/>
  <c r="K36" i="67"/>
  <c r="AF36" i="67"/>
  <c r="AF36" i="38"/>
  <c r="K90" i="34"/>
  <c r="AF90" i="34" s="1"/>
  <c r="R90" i="67"/>
  <c r="AI90" i="67"/>
  <c r="BD90" i="67" s="1"/>
  <c r="T36" i="38"/>
  <c r="T36" i="67"/>
  <c r="AO36" i="67"/>
  <c r="AO36" i="38"/>
  <c r="T90" i="34"/>
  <c r="AO90" i="34" s="1"/>
  <c r="N90" i="67"/>
  <c r="N90" i="38"/>
  <c r="D36" i="67"/>
  <c r="D36" i="38"/>
  <c r="Y36" i="67"/>
  <c r="Y36" i="38"/>
  <c r="D90" i="34"/>
  <c r="Y90" i="34" s="1"/>
  <c r="G36" i="67"/>
  <c r="G36" i="38"/>
  <c r="AB36" i="38"/>
  <c r="AB36" i="67"/>
  <c r="G90" i="34"/>
  <c r="AB90" i="34" s="1"/>
  <c r="X90" i="67"/>
  <c r="AS90" i="67" s="1"/>
  <c r="AJ90" i="38"/>
  <c r="BE90" i="38" s="1"/>
  <c r="X90" i="38"/>
  <c r="AS90" i="38" s="1"/>
  <c r="AJ90" i="67"/>
  <c r="BE90" i="67" s="1"/>
  <c r="U36" i="38"/>
  <c r="U36" i="67"/>
  <c r="AP36" i="38"/>
  <c r="AP36" i="67"/>
  <c r="U90" i="34"/>
  <c r="AP90" i="34" s="1"/>
  <c r="C90" i="38"/>
  <c r="O90" i="38"/>
  <c r="F36" i="38"/>
  <c r="F36" i="67"/>
  <c r="AA36" i="67"/>
  <c r="AA36" i="38"/>
  <c r="F90" i="34"/>
  <c r="AA90" i="34" s="1"/>
  <c r="E36" i="38"/>
  <c r="E36" i="67"/>
  <c r="Z36" i="38"/>
  <c r="Z36" i="67"/>
  <c r="E90" i="34"/>
  <c r="Z90" i="34" s="1"/>
  <c r="C90" i="67"/>
  <c r="O90" i="67"/>
  <c r="R90" i="38"/>
  <c r="AI90" i="38"/>
  <c r="BD90" i="38" s="1"/>
  <c r="C106" i="35"/>
  <c r="X106" i="35" s="1"/>
  <c r="U106" i="35"/>
  <c r="AP106" i="35" s="1"/>
  <c r="K107" i="35"/>
  <c r="AF107" i="35" s="1"/>
  <c r="O107" i="35"/>
  <c r="AJ107" i="35" s="1"/>
  <c r="R107" i="35"/>
  <c r="G107" i="35" l="1"/>
  <c r="AB107" i="35" s="1"/>
  <c r="M105" i="35"/>
  <c r="AH105" i="35" s="1"/>
  <c r="T107" i="35"/>
  <c r="AO107" i="35" s="1"/>
  <c r="E90" i="38"/>
  <c r="AP90" i="38"/>
  <c r="BK90" i="38" s="1"/>
  <c r="AO90" i="38"/>
  <c r="BJ90" i="38" s="1"/>
  <c r="AC90" i="38"/>
  <c r="AX90" i="38" s="1"/>
  <c r="U90" i="67"/>
  <c r="AO90" i="67"/>
  <c r="BJ90" i="67" s="1"/>
  <c r="AF90" i="38"/>
  <c r="BA90" i="38" s="1"/>
  <c r="H90" i="38"/>
  <c r="U90" i="38"/>
  <c r="Y90" i="38"/>
  <c r="AT90" i="38" s="1"/>
  <c r="T90" i="67"/>
  <c r="AF90" i="67"/>
  <c r="BA90" i="67" s="1"/>
  <c r="H90" i="67"/>
  <c r="L36" i="67"/>
  <c r="L36" i="38"/>
  <c r="AG36" i="67"/>
  <c r="AG36" i="38"/>
  <c r="L90" i="34"/>
  <c r="AG90" i="34" s="1"/>
  <c r="J36" i="67"/>
  <c r="J36" i="38"/>
  <c r="AE36" i="67"/>
  <c r="AE36" i="38"/>
  <c r="J90" i="34"/>
  <c r="AE90" i="34" s="1"/>
  <c r="I36" i="38"/>
  <c r="I36" i="67"/>
  <c r="AD36" i="67"/>
  <c r="AD36" i="38"/>
  <c r="I90" i="34"/>
  <c r="AD90" i="34" s="1"/>
  <c r="M106" i="35"/>
  <c r="AH106" i="35" s="1"/>
  <c r="AA90" i="38"/>
  <c r="AV90" i="38" s="1"/>
  <c r="Y90" i="67"/>
  <c r="AT90" i="67" s="1"/>
  <c r="T90" i="38"/>
  <c r="K90" i="67"/>
  <c r="AA90" i="67"/>
  <c r="AV90" i="67" s="1"/>
  <c r="AB90" i="67"/>
  <c r="AW90" i="67" s="1"/>
  <c r="D90" i="38"/>
  <c r="K90" i="38"/>
  <c r="Z90" i="67"/>
  <c r="AU90" i="67" s="1"/>
  <c r="F90" i="67"/>
  <c r="AB90" i="38"/>
  <c r="AW90" i="38" s="1"/>
  <c r="D90" i="67"/>
  <c r="Q90" i="67"/>
  <c r="C105" i="35"/>
  <c r="X105" i="35" s="1"/>
  <c r="Z90" i="38"/>
  <c r="AU90" i="38" s="1"/>
  <c r="F90" i="38"/>
  <c r="G90" i="38"/>
  <c r="Q90" i="38"/>
  <c r="B36" i="67"/>
  <c r="B36" i="38"/>
  <c r="W36" i="38"/>
  <c r="W36" i="67"/>
  <c r="B90" i="34"/>
  <c r="W90" i="34" s="1"/>
  <c r="E90" i="67"/>
  <c r="AP90" i="67"/>
  <c r="BK90" i="67" s="1"/>
  <c r="G90" i="67"/>
  <c r="AC90" i="67"/>
  <c r="AX90" i="67" s="1"/>
  <c r="K106" i="35"/>
  <c r="AF106" i="35" s="1"/>
  <c r="T106" i="35"/>
  <c r="AO106" i="35" s="1"/>
  <c r="U105" i="35"/>
  <c r="AP105" i="35" s="1"/>
  <c r="G106" i="35"/>
  <c r="AB106" i="35" s="1"/>
  <c r="R106" i="35"/>
  <c r="J107" i="35"/>
  <c r="AE107" i="35" s="1"/>
  <c r="M104" i="35"/>
  <c r="AH104" i="35" s="1"/>
  <c r="I107" i="35"/>
  <c r="AD107" i="35" s="1"/>
  <c r="F107" i="35" l="1"/>
  <c r="AA107" i="35" s="1"/>
  <c r="S107" i="35"/>
  <c r="AN107" i="35" s="1"/>
  <c r="N107" i="35"/>
  <c r="AI107" i="35" s="1"/>
  <c r="W90" i="38"/>
  <c r="AR90" i="38" s="1"/>
  <c r="I90" i="38"/>
  <c r="B90" i="38"/>
  <c r="AG90" i="38"/>
  <c r="BB90" i="38" s="1"/>
  <c r="B90" i="67"/>
  <c r="AG90" i="67"/>
  <c r="BB90" i="67" s="1"/>
  <c r="S35" i="67"/>
  <c r="S35" i="38"/>
  <c r="AN35" i="38"/>
  <c r="AN35" i="67"/>
  <c r="S89" i="34"/>
  <c r="AN89" i="34" s="1"/>
  <c r="AE90" i="38"/>
  <c r="AZ90" i="38" s="1"/>
  <c r="L90" i="38"/>
  <c r="AE90" i="67"/>
  <c r="AZ90" i="67" s="1"/>
  <c r="L90" i="67"/>
  <c r="O106" i="35"/>
  <c r="AJ106" i="35" s="1"/>
  <c r="U104" i="35"/>
  <c r="AP104" i="35" s="1"/>
  <c r="C104" i="35"/>
  <c r="X104" i="35" s="1"/>
  <c r="AD90" i="38"/>
  <c r="AY90" i="38" s="1"/>
  <c r="J90" i="38"/>
  <c r="AD90" i="67"/>
  <c r="AY90" i="67" s="1"/>
  <c r="J90" i="67"/>
  <c r="M35" i="38"/>
  <c r="M35" i="67"/>
  <c r="AH35" i="38"/>
  <c r="AH35" i="67"/>
  <c r="M89" i="34"/>
  <c r="AH89" i="34" s="1"/>
  <c r="W90" i="67"/>
  <c r="AR90" i="67" s="1"/>
  <c r="I90" i="67"/>
  <c r="G105" i="35"/>
  <c r="AB105" i="35" s="1"/>
  <c r="N106" i="35"/>
  <c r="AI106" i="35" s="1"/>
  <c r="S106" i="35"/>
  <c r="AN106" i="35" s="1"/>
  <c r="I106" i="35"/>
  <c r="AD106" i="35" s="1"/>
  <c r="B107" i="35"/>
  <c r="W107" i="35" s="1"/>
  <c r="D107" i="35"/>
  <c r="Y107" i="35" s="1"/>
  <c r="H107" i="35"/>
  <c r="AC107" i="35" s="1"/>
  <c r="E107" i="35" l="1"/>
  <c r="Z107" i="35" s="1"/>
  <c r="Q107" i="35"/>
  <c r="L107" i="35"/>
  <c r="AG107" i="35" s="1"/>
  <c r="O104" i="35"/>
  <c r="AJ104" i="35" s="1"/>
  <c r="K104" i="35"/>
  <c r="AF104" i="35" s="1"/>
  <c r="U107" i="45"/>
  <c r="U108" i="35"/>
  <c r="AP108" i="35" s="1"/>
  <c r="U109" i="35"/>
  <c r="AP109" i="35" s="1"/>
  <c r="AN89" i="67"/>
  <c r="BI89" i="67" s="1"/>
  <c r="G104" i="35"/>
  <c r="AB104" i="35" s="1"/>
  <c r="AN89" i="38"/>
  <c r="BI89" i="38" s="1"/>
  <c r="S89" i="38"/>
  <c r="J106" i="35"/>
  <c r="AE106" i="35" s="1"/>
  <c r="U109" i="45"/>
  <c r="U56" i="37"/>
  <c r="U110" i="37" s="1"/>
  <c r="AH89" i="67"/>
  <c r="BC89" i="67" s="1"/>
  <c r="S89" i="67"/>
  <c r="C35" i="67"/>
  <c r="C89" i="67" s="1"/>
  <c r="C35" i="38"/>
  <c r="X35" i="38"/>
  <c r="X35" i="67"/>
  <c r="C89" i="34"/>
  <c r="X89" i="34" s="1"/>
  <c r="N35" i="67"/>
  <c r="N35" i="38"/>
  <c r="AI35" i="38"/>
  <c r="AI35" i="67"/>
  <c r="N89" i="34"/>
  <c r="AI89" i="34" s="1"/>
  <c r="AH89" i="38"/>
  <c r="BC89" i="38" s="1"/>
  <c r="O105" i="35"/>
  <c r="AJ105" i="35" s="1"/>
  <c r="U54" i="37"/>
  <c r="R35" i="67"/>
  <c r="R35" i="38"/>
  <c r="R89" i="34"/>
  <c r="T104" i="35"/>
  <c r="AO104" i="35" s="1"/>
  <c r="R104" i="35"/>
  <c r="K105" i="35"/>
  <c r="AF105" i="35" s="1"/>
  <c r="M89" i="67"/>
  <c r="R105" i="35"/>
  <c r="U109" i="65"/>
  <c r="U108" i="65"/>
  <c r="U55" i="66"/>
  <c r="F106" i="35"/>
  <c r="AA106" i="35" s="1"/>
  <c r="U107" i="65"/>
  <c r="U54" i="66"/>
  <c r="O35" i="67"/>
  <c r="O35" i="38"/>
  <c r="AJ35" i="38"/>
  <c r="AJ35" i="67"/>
  <c r="O89" i="34"/>
  <c r="AJ89" i="34" s="1"/>
  <c r="T105" i="35"/>
  <c r="AO105" i="35" s="1"/>
  <c r="M89" i="38"/>
  <c r="U108" i="45"/>
  <c r="U55" i="37"/>
  <c r="H106" i="35"/>
  <c r="AC106" i="35" s="1"/>
  <c r="Q106" i="35"/>
  <c r="F105" i="35"/>
  <c r="AA105" i="35" s="1"/>
  <c r="S104" i="35"/>
  <c r="AN104" i="35" s="1"/>
  <c r="D106" i="35"/>
  <c r="Y106" i="35" s="1"/>
  <c r="E106" i="35"/>
  <c r="Z106" i="35" s="1"/>
  <c r="D35" i="38" l="1"/>
  <c r="D35" i="67"/>
  <c r="Y35" i="38"/>
  <c r="Y35" i="67"/>
  <c r="D89" i="34"/>
  <c r="Y89" i="34" s="1"/>
  <c r="G108" i="35"/>
  <c r="AB108" i="35" s="1"/>
  <c r="G109" i="35"/>
  <c r="AB109" i="35" s="1"/>
  <c r="C109" i="45"/>
  <c r="C56" i="37"/>
  <c r="C110" i="37" s="1"/>
  <c r="M109" i="45"/>
  <c r="M56" i="37"/>
  <c r="M110" i="37" s="1"/>
  <c r="G108" i="45"/>
  <c r="G55" i="37"/>
  <c r="O89" i="67"/>
  <c r="R89" i="67"/>
  <c r="N89" i="38"/>
  <c r="C54" i="37"/>
  <c r="U53" i="37"/>
  <c r="U107" i="37" s="1"/>
  <c r="AP59" i="57" s="1"/>
  <c r="U35" i="67"/>
  <c r="U35" i="38"/>
  <c r="AP35" i="38"/>
  <c r="AP35" i="67"/>
  <c r="U89" i="34"/>
  <c r="AP89" i="34" s="1"/>
  <c r="I104" i="35"/>
  <c r="AD104" i="35" s="1"/>
  <c r="K108" i="35"/>
  <c r="AF108" i="35" s="1"/>
  <c r="K109" i="35"/>
  <c r="AF109" i="35" s="1"/>
  <c r="G109" i="65"/>
  <c r="G108" i="65"/>
  <c r="G55" i="66"/>
  <c r="B106" i="35"/>
  <c r="W106" i="35" s="1"/>
  <c r="N89" i="67"/>
  <c r="O54" i="37"/>
  <c r="M108" i="35"/>
  <c r="AH108" i="35" s="1"/>
  <c r="M109" i="35"/>
  <c r="AH109" i="35" s="1"/>
  <c r="U106" i="65"/>
  <c r="T109" i="65"/>
  <c r="T108" i="65"/>
  <c r="T55" i="66"/>
  <c r="K108" i="45"/>
  <c r="K55" i="37"/>
  <c r="O54" i="66"/>
  <c r="U103" i="35"/>
  <c r="AP103" i="35" s="1"/>
  <c r="J104" i="35"/>
  <c r="AE104" i="35" s="1"/>
  <c r="F104" i="35"/>
  <c r="AA104" i="35" s="1"/>
  <c r="N104" i="35"/>
  <c r="AI104" i="35" s="1"/>
  <c r="C107" i="65"/>
  <c r="C107" i="45"/>
  <c r="K109" i="45"/>
  <c r="K56" i="37"/>
  <c r="K110" i="37" s="1"/>
  <c r="M54" i="37"/>
  <c r="T108" i="45"/>
  <c r="T55" i="37"/>
  <c r="K109" i="65"/>
  <c r="K108" i="65"/>
  <c r="K55" i="66"/>
  <c r="M109" i="65"/>
  <c r="M108" i="65"/>
  <c r="M55" i="66"/>
  <c r="N105" i="35"/>
  <c r="AI105" i="35" s="1"/>
  <c r="J105" i="35"/>
  <c r="AE105" i="35" s="1"/>
  <c r="G35" i="38"/>
  <c r="G35" i="67"/>
  <c r="AB35" i="67"/>
  <c r="AB35" i="38"/>
  <c r="G89" i="34"/>
  <c r="AB89" i="34" s="1"/>
  <c r="H35" i="67"/>
  <c r="H35" i="38"/>
  <c r="AC35" i="67"/>
  <c r="AC35" i="38"/>
  <c r="H89" i="34"/>
  <c r="AC89" i="34" s="1"/>
  <c r="E35" i="67"/>
  <c r="E35" i="38"/>
  <c r="Z35" i="67"/>
  <c r="Z35" i="38"/>
  <c r="E89" i="34"/>
  <c r="Z89" i="34" s="1"/>
  <c r="Q35" i="67"/>
  <c r="Q35" i="38"/>
  <c r="Q89" i="34"/>
  <c r="T35" i="67"/>
  <c r="T35" i="38"/>
  <c r="AO35" i="67"/>
  <c r="AO35" i="38"/>
  <c r="T89" i="34"/>
  <c r="AO89" i="34" s="1"/>
  <c r="G107" i="45"/>
  <c r="O107" i="65"/>
  <c r="M54" i="66"/>
  <c r="O108" i="45"/>
  <c r="O55" i="37"/>
  <c r="M108" i="45"/>
  <c r="M55" i="37"/>
  <c r="X89" i="67"/>
  <c r="AS89" i="67" s="1"/>
  <c r="S105" i="35"/>
  <c r="AN105" i="35" s="1"/>
  <c r="T54" i="37"/>
  <c r="I105" i="35"/>
  <c r="AD105" i="35" s="1"/>
  <c r="F35" i="67"/>
  <c r="F35" i="38"/>
  <c r="AA35" i="67"/>
  <c r="AA35" i="38"/>
  <c r="F89" i="34"/>
  <c r="AA89" i="34" s="1"/>
  <c r="K35" i="38"/>
  <c r="K35" i="67"/>
  <c r="AF35" i="67"/>
  <c r="AF35" i="38"/>
  <c r="K89" i="34"/>
  <c r="AF89" i="34" s="1"/>
  <c r="T108" i="35"/>
  <c r="AO108" i="35" s="1"/>
  <c r="T109" i="35"/>
  <c r="AO109" i="35" s="1"/>
  <c r="G109" i="45"/>
  <c r="G56" i="37"/>
  <c r="G110" i="37" s="1"/>
  <c r="T107" i="45"/>
  <c r="O109" i="45"/>
  <c r="O56" i="37"/>
  <c r="O110" i="37" s="1"/>
  <c r="AJ89" i="67"/>
  <c r="BE89" i="67" s="1"/>
  <c r="O109" i="65"/>
  <c r="O108" i="65"/>
  <c r="O55" i="66"/>
  <c r="X89" i="38"/>
  <c r="AS89" i="38" s="1"/>
  <c r="G54" i="37"/>
  <c r="T54" i="66"/>
  <c r="C108" i="35"/>
  <c r="X108" i="35" s="1"/>
  <c r="C109" i="35"/>
  <c r="X109" i="35" s="1"/>
  <c r="U109" i="37"/>
  <c r="AP61" i="57" s="1"/>
  <c r="U108" i="37"/>
  <c r="AP60" i="57" s="1"/>
  <c r="AJ89" i="38"/>
  <c r="BE89" i="38" s="1"/>
  <c r="AI89" i="67"/>
  <c r="BD89" i="67" s="1"/>
  <c r="C89" i="38"/>
  <c r="G54" i="66"/>
  <c r="K54" i="66"/>
  <c r="C108" i="45"/>
  <c r="C55" i="37"/>
  <c r="O108" i="35"/>
  <c r="AJ108" i="35" s="1"/>
  <c r="O109" i="35"/>
  <c r="AJ109" i="35" s="1"/>
  <c r="R108" i="35"/>
  <c r="R109" i="35"/>
  <c r="T109" i="45"/>
  <c r="T56" i="37"/>
  <c r="T110" i="37" s="1"/>
  <c r="L106" i="35"/>
  <c r="AG106" i="35" s="1"/>
  <c r="O89" i="38"/>
  <c r="U109" i="66"/>
  <c r="U108" i="66"/>
  <c r="R89" i="38"/>
  <c r="AI89" i="38"/>
  <c r="BD89" i="38" s="1"/>
  <c r="C54" i="66"/>
  <c r="K54" i="37"/>
  <c r="U53" i="66"/>
  <c r="C109" i="65"/>
  <c r="C108" i="65"/>
  <c r="C55" i="66"/>
  <c r="L105" i="35"/>
  <c r="AG105" i="35" s="1"/>
  <c r="D105" i="35"/>
  <c r="Y105" i="35" s="1"/>
  <c r="H104" i="35" l="1"/>
  <c r="AC104" i="35" s="1"/>
  <c r="E104" i="35"/>
  <c r="Z104" i="35" s="1"/>
  <c r="B35" i="38"/>
  <c r="B35" i="67"/>
  <c r="W35" i="38"/>
  <c r="W35" i="67"/>
  <c r="B89" i="34"/>
  <c r="W89" i="34" s="1"/>
  <c r="I35" i="67"/>
  <c r="I35" i="38"/>
  <c r="AD35" i="38"/>
  <c r="AD35" i="67"/>
  <c r="I89" i="34"/>
  <c r="AD89" i="34" s="1"/>
  <c r="N108" i="35"/>
  <c r="AI108" i="35" s="1"/>
  <c r="N109" i="35"/>
  <c r="AI109" i="35" s="1"/>
  <c r="F107" i="65"/>
  <c r="I109" i="45"/>
  <c r="I56" i="37"/>
  <c r="I110" i="37" s="1"/>
  <c r="E105" i="35"/>
  <c r="Z105" i="35" s="1"/>
  <c r="I108" i="45"/>
  <c r="I55" i="37"/>
  <c r="AF89" i="38"/>
  <c r="BA89" i="38" s="1"/>
  <c r="F89" i="38"/>
  <c r="G53" i="37"/>
  <c r="G107" i="37" s="1"/>
  <c r="AB59" i="57" s="1"/>
  <c r="AO89" i="67"/>
  <c r="BJ89" i="67" s="1"/>
  <c r="AC89" i="67"/>
  <c r="AX89" i="67" s="1"/>
  <c r="G89" i="38"/>
  <c r="F107" i="45"/>
  <c r="F54" i="37"/>
  <c r="M53" i="37"/>
  <c r="M107" i="37" s="1"/>
  <c r="AH59" i="57" s="1"/>
  <c r="G106" i="65"/>
  <c r="C109" i="66"/>
  <c r="C108" i="66"/>
  <c r="N109" i="65"/>
  <c r="N108" i="65"/>
  <c r="N55" i="66"/>
  <c r="C109" i="37"/>
  <c r="X61" i="57" s="1"/>
  <c r="C108" i="37"/>
  <c r="X60" i="57" s="1"/>
  <c r="I109" i="65"/>
  <c r="I108" i="65"/>
  <c r="I55" i="66"/>
  <c r="N54" i="37"/>
  <c r="K53" i="37"/>
  <c r="K107" i="37" s="1"/>
  <c r="AF59" i="57" s="1"/>
  <c r="AF89" i="67"/>
  <c r="BA89" i="67" s="1"/>
  <c r="F89" i="67"/>
  <c r="M109" i="37"/>
  <c r="AH61" i="57" s="1"/>
  <c r="M108" i="37"/>
  <c r="AH60" i="57" s="1"/>
  <c r="G53" i="66"/>
  <c r="G107" i="66" s="1"/>
  <c r="T89" i="38"/>
  <c r="Z89" i="38"/>
  <c r="AU89" i="38" s="1"/>
  <c r="H89" i="38"/>
  <c r="K109" i="66"/>
  <c r="K108" i="66"/>
  <c r="F54" i="66"/>
  <c r="U52" i="66"/>
  <c r="U106" i="66" s="1"/>
  <c r="M53" i="66"/>
  <c r="M107" i="66" s="1"/>
  <c r="L35" i="67"/>
  <c r="L35" i="38"/>
  <c r="AG35" i="67"/>
  <c r="AG35" i="38"/>
  <c r="L89" i="34"/>
  <c r="AG89" i="34" s="1"/>
  <c r="I108" i="35"/>
  <c r="AD108" i="35" s="1"/>
  <c r="I109" i="35"/>
  <c r="AD109" i="35" s="1"/>
  <c r="S108" i="35"/>
  <c r="AN108" i="35" s="1"/>
  <c r="S109" i="35"/>
  <c r="AN109" i="35" s="1"/>
  <c r="N108" i="45"/>
  <c r="N55" i="37"/>
  <c r="F109" i="65"/>
  <c r="F108" i="65"/>
  <c r="F55" i="66"/>
  <c r="N54" i="66"/>
  <c r="K53" i="66"/>
  <c r="K107" i="66" s="1"/>
  <c r="K89" i="67"/>
  <c r="T89" i="67"/>
  <c r="Z89" i="67"/>
  <c r="AU89" i="67" s="1"/>
  <c r="H89" i="67"/>
  <c r="K109" i="37"/>
  <c r="AF61" i="57" s="1"/>
  <c r="K108" i="37"/>
  <c r="AF60" i="57" s="1"/>
  <c r="U52" i="37"/>
  <c r="U106" i="37" s="1"/>
  <c r="AP58" i="57" s="1"/>
  <c r="I54" i="37"/>
  <c r="U106" i="45"/>
  <c r="D104" i="35"/>
  <c r="Y104" i="35" s="1"/>
  <c r="B104" i="35"/>
  <c r="W104" i="35" s="1"/>
  <c r="F108" i="35"/>
  <c r="AA108" i="35" s="1"/>
  <c r="F109" i="35"/>
  <c r="AA109" i="35" s="1"/>
  <c r="S109" i="45"/>
  <c r="S56" i="37"/>
  <c r="S110" i="37" s="1"/>
  <c r="T106" i="65"/>
  <c r="J109" i="45"/>
  <c r="J56" i="37"/>
  <c r="J110" i="37" s="1"/>
  <c r="S54" i="66"/>
  <c r="F108" i="45"/>
  <c r="F55" i="37"/>
  <c r="K89" i="38"/>
  <c r="O109" i="37"/>
  <c r="AJ61" i="57" s="1"/>
  <c r="O108" i="37"/>
  <c r="AJ60" i="57" s="1"/>
  <c r="E89" i="38"/>
  <c r="G109" i="66"/>
  <c r="G108" i="66"/>
  <c r="I107" i="65"/>
  <c r="I54" i="66"/>
  <c r="G109" i="37"/>
  <c r="AB61" i="57" s="1"/>
  <c r="G108" i="37"/>
  <c r="AB60" i="57" s="1"/>
  <c r="Y89" i="67"/>
  <c r="AT89" i="67" s="1"/>
  <c r="J35" i="67"/>
  <c r="J35" i="38"/>
  <c r="AE35" i="38"/>
  <c r="AE35" i="67"/>
  <c r="J89" i="34"/>
  <c r="AE89" i="34" s="1"/>
  <c r="J108" i="35"/>
  <c r="AE108" i="35" s="1"/>
  <c r="J109" i="35"/>
  <c r="AE109" i="35" s="1"/>
  <c r="S54" i="37"/>
  <c r="K107" i="65"/>
  <c r="O109" i="66"/>
  <c r="O108" i="66"/>
  <c r="E89" i="67"/>
  <c r="T109" i="37"/>
  <c r="AO61" i="57" s="1"/>
  <c r="T108" i="37"/>
  <c r="AO60" i="57" s="1"/>
  <c r="T109" i="66"/>
  <c r="T108" i="66"/>
  <c r="AP89" i="67"/>
  <c r="BK89" i="67" s="1"/>
  <c r="Y89" i="38"/>
  <c r="AT89" i="38" s="1"/>
  <c r="G103" i="35"/>
  <c r="AB103" i="35" s="1"/>
  <c r="Q104" i="35"/>
  <c r="S108" i="45"/>
  <c r="S55" i="37"/>
  <c r="T53" i="66"/>
  <c r="T107" i="66" s="1"/>
  <c r="U107" i="66"/>
  <c r="Q89" i="38"/>
  <c r="AB89" i="38"/>
  <c r="AW89" i="38" s="1"/>
  <c r="AP89" i="38"/>
  <c r="BK89" i="38" s="1"/>
  <c r="D89" i="67"/>
  <c r="S107" i="65"/>
  <c r="F109" i="45"/>
  <c r="F56" i="37"/>
  <c r="F110" i="37" s="1"/>
  <c r="S109" i="65"/>
  <c r="S108" i="65"/>
  <c r="S55" i="66"/>
  <c r="G107" i="65"/>
  <c r="J108" i="45"/>
  <c r="J55" i="37"/>
  <c r="T106" i="45"/>
  <c r="T53" i="37"/>
  <c r="AA89" i="38"/>
  <c r="AV89" i="38" s="1"/>
  <c r="O53" i="37"/>
  <c r="O107" i="37" s="1"/>
  <c r="AJ59" i="57" s="1"/>
  <c r="Q89" i="67"/>
  <c r="AB89" i="67"/>
  <c r="AW89" i="67" s="1"/>
  <c r="M109" i="66"/>
  <c r="M108" i="66"/>
  <c r="C106" i="45"/>
  <c r="C53" i="37"/>
  <c r="C107" i="37" s="1"/>
  <c r="X59" i="57" s="1"/>
  <c r="J54" i="66"/>
  <c r="U89" i="38"/>
  <c r="D89" i="38"/>
  <c r="L104" i="35"/>
  <c r="AG104" i="35" s="1"/>
  <c r="N109" i="45"/>
  <c r="N56" i="37"/>
  <c r="N110" i="37" s="1"/>
  <c r="J107" i="45"/>
  <c r="J107" i="65"/>
  <c r="O106" i="45"/>
  <c r="O106" i="65"/>
  <c r="K106" i="45"/>
  <c r="K107" i="45"/>
  <c r="H105" i="35"/>
  <c r="AC105" i="35" s="1"/>
  <c r="J109" i="65"/>
  <c r="J108" i="65"/>
  <c r="J55" i="66"/>
  <c r="T107" i="65"/>
  <c r="Q105" i="35"/>
  <c r="AA89" i="67"/>
  <c r="AV89" i="67" s="1"/>
  <c r="M107" i="65"/>
  <c r="O53" i="66"/>
  <c r="O107" i="66" s="1"/>
  <c r="AO89" i="38"/>
  <c r="BJ89" i="38" s="1"/>
  <c r="AC89" i="38"/>
  <c r="AX89" i="38" s="1"/>
  <c r="G89" i="67"/>
  <c r="M107" i="45"/>
  <c r="C106" i="65"/>
  <c r="C53" i="66"/>
  <c r="C107" i="66" s="1"/>
  <c r="O107" i="45"/>
  <c r="J54" i="37"/>
  <c r="B105" i="35"/>
  <c r="W105" i="35" s="1"/>
  <c r="U89" i="67"/>
  <c r="K103" i="35" l="1"/>
  <c r="AF103" i="35" s="1"/>
  <c r="M34" i="67"/>
  <c r="M34" i="38"/>
  <c r="AH34" i="67"/>
  <c r="AH34" i="38"/>
  <c r="M88" i="34"/>
  <c r="AH88" i="34" s="1"/>
  <c r="Q108" i="35"/>
  <c r="Q109" i="35"/>
  <c r="B109" i="45"/>
  <c r="B56" i="37"/>
  <c r="B110" i="37" s="1"/>
  <c r="J53" i="37"/>
  <c r="J107" i="37" s="1"/>
  <c r="AE59" i="57" s="1"/>
  <c r="L109" i="65"/>
  <c r="L108" i="65"/>
  <c r="L55" i="66"/>
  <c r="L54" i="37"/>
  <c r="B108" i="45"/>
  <c r="B55" i="37"/>
  <c r="U51" i="37"/>
  <c r="U105" i="37" s="1"/>
  <c r="AP57" i="57" s="1"/>
  <c r="M52" i="37"/>
  <c r="AE89" i="67"/>
  <c r="AZ89" i="67" s="1"/>
  <c r="T52" i="66"/>
  <c r="T106" i="66" s="1"/>
  <c r="F109" i="66"/>
  <c r="F108" i="66"/>
  <c r="N109" i="66"/>
  <c r="N108" i="66"/>
  <c r="G52" i="37"/>
  <c r="G106" i="45"/>
  <c r="I53" i="66"/>
  <c r="I107" i="66" s="1"/>
  <c r="I89" i="67"/>
  <c r="O103" i="35"/>
  <c r="AJ103" i="35" s="1"/>
  <c r="I103" i="35"/>
  <c r="AD103" i="35" s="1"/>
  <c r="H108" i="35"/>
  <c r="AC108" i="35" s="1"/>
  <c r="H109" i="35"/>
  <c r="AC109" i="35" s="1"/>
  <c r="U104" i="45"/>
  <c r="U104" i="65"/>
  <c r="L108" i="45"/>
  <c r="L55" i="37"/>
  <c r="E54" i="37"/>
  <c r="B109" i="65"/>
  <c r="B108" i="65"/>
  <c r="B55" i="66"/>
  <c r="U51" i="66"/>
  <c r="D109" i="65"/>
  <c r="D108" i="65"/>
  <c r="D55" i="66"/>
  <c r="T107" i="37"/>
  <c r="AO59" i="57" s="1"/>
  <c r="M52" i="66"/>
  <c r="AE89" i="38"/>
  <c r="AZ89" i="38" s="1"/>
  <c r="U105" i="45"/>
  <c r="H108" i="45"/>
  <c r="H55" i="37"/>
  <c r="I53" i="37"/>
  <c r="T103" i="35"/>
  <c r="AO103" i="35" s="1"/>
  <c r="S34" i="67"/>
  <c r="S34" i="38"/>
  <c r="AN34" i="67"/>
  <c r="AN34" i="38"/>
  <c r="S88" i="34"/>
  <c r="AN88" i="34" s="1"/>
  <c r="H109" i="45"/>
  <c r="H56" i="37"/>
  <c r="H110" i="37" s="1"/>
  <c r="E54" i="66"/>
  <c r="S109" i="37"/>
  <c r="AN61" i="57" s="1"/>
  <c r="S108" i="37"/>
  <c r="AN60" i="57" s="1"/>
  <c r="D108" i="45"/>
  <c r="D55" i="37"/>
  <c r="N106" i="45"/>
  <c r="N53" i="37"/>
  <c r="N107" i="37" s="1"/>
  <c r="AI59" i="57" s="1"/>
  <c r="J89" i="38"/>
  <c r="H109" i="65"/>
  <c r="H108" i="65"/>
  <c r="H55" i="66"/>
  <c r="M106" i="65"/>
  <c r="N107" i="45"/>
  <c r="D54" i="66"/>
  <c r="N106" i="65"/>
  <c r="L109" i="45"/>
  <c r="L56" i="37"/>
  <c r="L110" i="37" s="1"/>
  <c r="K52" i="37"/>
  <c r="N53" i="66"/>
  <c r="N107" i="66" s="1"/>
  <c r="J89" i="67"/>
  <c r="B54" i="66"/>
  <c r="E109" i="65"/>
  <c r="E108" i="65"/>
  <c r="E55" i="66"/>
  <c r="N109" i="37"/>
  <c r="AI61" i="57" s="1"/>
  <c r="N108" i="37"/>
  <c r="AI60" i="57" s="1"/>
  <c r="I109" i="66"/>
  <c r="I108" i="66"/>
  <c r="D54" i="37"/>
  <c r="W89" i="67"/>
  <c r="AR89" i="67" s="1"/>
  <c r="R103" i="35"/>
  <c r="S103" i="35"/>
  <c r="AN103" i="35" s="1"/>
  <c r="E108" i="35"/>
  <c r="Z108" i="35" s="1"/>
  <c r="E109" i="35"/>
  <c r="Z109" i="35" s="1"/>
  <c r="K105" i="45"/>
  <c r="D107" i="65"/>
  <c r="D107" i="45"/>
  <c r="D109" i="45"/>
  <c r="D56" i="37"/>
  <c r="D110" i="37" s="1"/>
  <c r="K52" i="66"/>
  <c r="K106" i="66" s="1"/>
  <c r="J109" i="37"/>
  <c r="AE61" i="57" s="1"/>
  <c r="J108" i="37"/>
  <c r="AE60" i="57" s="1"/>
  <c r="B54" i="37"/>
  <c r="E108" i="45"/>
  <c r="E55" i="37"/>
  <c r="AG89" i="38"/>
  <c r="BB89" i="38" s="1"/>
  <c r="U105" i="65"/>
  <c r="F53" i="37"/>
  <c r="F107" i="37" s="1"/>
  <c r="AA59" i="57" s="1"/>
  <c r="W89" i="38"/>
  <c r="AR89" i="38" s="1"/>
  <c r="F103" i="35"/>
  <c r="AA103" i="35" s="1"/>
  <c r="M103" i="35"/>
  <c r="AH103" i="35" s="1"/>
  <c r="B108" i="35"/>
  <c r="W108" i="35" s="1"/>
  <c r="B109" i="35"/>
  <c r="W109" i="35" s="1"/>
  <c r="L107" i="65"/>
  <c r="O52" i="66"/>
  <c r="S53" i="66"/>
  <c r="S107" i="66" s="1"/>
  <c r="H54" i="37"/>
  <c r="K106" i="65"/>
  <c r="C52" i="37"/>
  <c r="AG89" i="67"/>
  <c r="BB89" i="67" s="1"/>
  <c r="F53" i="66"/>
  <c r="AD89" i="67"/>
  <c r="AY89" i="67" s="1"/>
  <c r="B89" i="67"/>
  <c r="L108" i="35"/>
  <c r="AG108" i="35" s="1"/>
  <c r="L109" i="35"/>
  <c r="AG109" i="35" s="1"/>
  <c r="G105" i="65"/>
  <c r="E109" i="45"/>
  <c r="E56" i="37"/>
  <c r="E110" i="37" s="1"/>
  <c r="C105" i="45"/>
  <c r="B107" i="45"/>
  <c r="J109" i="66"/>
  <c r="J108" i="66"/>
  <c r="O52" i="37"/>
  <c r="O106" i="37" s="1"/>
  <c r="AJ58" i="57" s="1"/>
  <c r="S106" i="45"/>
  <c r="S53" i="37"/>
  <c r="S107" i="37" s="1"/>
  <c r="AN59" i="57" s="1"/>
  <c r="S107" i="45"/>
  <c r="F109" i="37"/>
  <c r="AA61" i="57" s="1"/>
  <c r="F108" i="37"/>
  <c r="AA60" i="57" s="1"/>
  <c r="H54" i="66"/>
  <c r="I107" i="37"/>
  <c r="AD59" i="57" s="1"/>
  <c r="C105" i="65"/>
  <c r="C52" i="66"/>
  <c r="L89" i="38"/>
  <c r="M106" i="45"/>
  <c r="I109" i="37"/>
  <c r="AD61" i="57" s="1"/>
  <c r="I108" i="37"/>
  <c r="AD60" i="57" s="1"/>
  <c r="AD89" i="38"/>
  <c r="AY89" i="38" s="1"/>
  <c r="B89" i="38"/>
  <c r="C103" i="35"/>
  <c r="X103" i="35" s="1"/>
  <c r="D108" i="35"/>
  <c r="Y108" i="35" s="1"/>
  <c r="D109" i="35"/>
  <c r="Y109" i="35" s="1"/>
  <c r="I106" i="65"/>
  <c r="I106" i="45"/>
  <c r="H107" i="65"/>
  <c r="F106" i="65"/>
  <c r="E107" i="45"/>
  <c r="J106" i="65"/>
  <c r="J53" i="66"/>
  <c r="S109" i="66"/>
  <c r="S108" i="66"/>
  <c r="L54" i="66"/>
  <c r="T105" i="45"/>
  <c r="T52" i="37"/>
  <c r="T106" i="37" s="1"/>
  <c r="AO58" i="57" s="1"/>
  <c r="I107" i="45"/>
  <c r="N107" i="65"/>
  <c r="L89" i="67"/>
  <c r="G52" i="66"/>
  <c r="G106" i="37"/>
  <c r="AB58" i="57" s="1"/>
  <c r="I89" i="38"/>
  <c r="O34" i="67" l="1"/>
  <c r="O34" i="38"/>
  <c r="AJ34" i="67"/>
  <c r="AJ34" i="38"/>
  <c r="O88" i="34"/>
  <c r="AJ88" i="34" s="1"/>
  <c r="B103" i="35"/>
  <c r="W103" i="35" s="1"/>
  <c r="F105" i="45"/>
  <c r="F105" i="65"/>
  <c r="F52" i="37"/>
  <c r="H53" i="37"/>
  <c r="S52" i="66"/>
  <c r="B53" i="66"/>
  <c r="S106" i="65"/>
  <c r="F106" i="45"/>
  <c r="K51" i="66"/>
  <c r="D109" i="66"/>
  <c r="D108" i="66"/>
  <c r="N103" i="35"/>
  <c r="AI103" i="35" s="1"/>
  <c r="L106" i="65"/>
  <c r="O51" i="37"/>
  <c r="O105" i="37" s="1"/>
  <c r="AJ57" i="57" s="1"/>
  <c r="B106" i="45"/>
  <c r="B53" i="37"/>
  <c r="B107" i="37" s="1"/>
  <c r="W59" i="57" s="1"/>
  <c r="C106" i="37"/>
  <c r="X58" i="57" s="1"/>
  <c r="T51" i="66"/>
  <c r="T105" i="66" s="1"/>
  <c r="AH88" i="38"/>
  <c r="BC88" i="38" s="1"/>
  <c r="C34" i="38"/>
  <c r="C34" i="67"/>
  <c r="X34" i="67"/>
  <c r="X34" i="38"/>
  <c r="C88" i="34"/>
  <c r="X88" i="34" s="1"/>
  <c r="O51" i="66"/>
  <c r="J52" i="37"/>
  <c r="J106" i="37" s="1"/>
  <c r="AE58" i="57" s="1"/>
  <c r="G51" i="37"/>
  <c r="G105" i="37" s="1"/>
  <c r="AB57" i="57" s="1"/>
  <c r="O105" i="65"/>
  <c r="E109" i="66"/>
  <c r="E108" i="66"/>
  <c r="D109" i="37"/>
  <c r="Y61" i="57" s="1"/>
  <c r="D108" i="37"/>
  <c r="Y60" i="57" s="1"/>
  <c r="T51" i="37"/>
  <c r="T105" i="37" s="1"/>
  <c r="AO57" i="57" s="1"/>
  <c r="AN88" i="38"/>
  <c r="BI88" i="38" s="1"/>
  <c r="B109" i="37"/>
  <c r="W61" i="57" s="1"/>
  <c r="B108" i="37"/>
  <c r="W60" i="57" s="1"/>
  <c r="AH88" i="67"/>
  <c r="BC88" i="67" s="1"/>
  <c r="L103" i="35"/>
  <c r="AG103" i="35" s="1"/>
  <c r="Q103" i="35"/>
  <c r="T104" i="45"/>
  <c r="N105" i="45"/>
  <c r="N105" i="65"/>
  <c r="J52" i="66"/>
  <c r="J106" i="66" s="1"/>
  <c r="G51" i="66"/>
  <c r="L53" i="37"/>
  <c r="K106" i="37"/>
  <c r="AF58" i="57" s="1"/>
  <c r="N52" i="66"/>
  <c r="H109" i="66"/>
  <c r="H108" i="66"/>
  <c r="AN88" i="67"/>
  <c r="BI88" i="67" s="1"/>
  <c r="L109" i="37"/>
  <c r="AG61" i="57" s="1"/>
  <c r="L108" i="37"/>
  <c r="AG60" i="57" s="1"/>
  <c r="T105" i="65"/>
  <c r="J106" i="45"/>
  <c r="M88" i="38"/>
  <c r="N34" i="67"/>
  <c r="N34" i="38"/>
  <c r="AI34" i="38"/>
  <c r="AI34" i="67"/>
  <c r="N88" i="34"/>
  <c r="AI88" i="34" s="1"/>
  <c r="S105" i="65"/>
  <c r="O106" i="66"/>
  <c r="O105" i="45"/>
  <c r="C51" i="37"/>
  <c r="C105" i="37" s="1"/>
  <c r="X57" i="57" s="1"/>
  <c r="H107" i="37"/>
  <c r="AC59" i="57" s="1"/>
  <c r="L53" i="66"/>
  <c r="L107" i="66" s="1"/>
  <c r="N52" i="37"/>
  <c r="N106" i="37" s="1"/>
  <c r="AI58" i="57" s="1"/>
  <c r="S88" i="38"/>
  <c r="L107" i="37"/>
  <c r="AG59" i="57" s="1"/>
  <c r="M88" i="67"/>
  <c r="K104" i="45"/>
  <c r="K104" i="65"/>
  <c r="E53" i="37"/>
  <c r="I52" i="37"/>
  <c r="C51" i="66"/>
  <c r="H107" i="45"/>
  <c r="E109" i="37"/>
  <c r="Z61" i="57" s="1"/>
  <c r="E108" i="37"/>
  <c r="Z60" i="57" s="1"/>
  <c r="D53" i="37"/>
  <c r="B107" i="66"/>
  <c r="M104" i="65"/>
  <c r="M51" i="66"/>
  <c r="M105" i="66" s="1"/>
  <c r="S88" i="67"/>
  <c r="B109" i="66"/>
  <c r="B108" i="66"/>
  <c r="U50" i="66"/>
  <c r="U104" i="66" s="1"/>
  <c r="G105" i="45"/>
  <c r="L107" i="45"/>
  <c r="R34" i="38"/>
  <c r="R34" i="67"/>
  <c r="R88" i="34"/>
  <c r="E106" i="65"/>
  <c r="E106" i="45"/>
  <c r="I105" i="65"/>
  <c r="I105" i="45"/>
  <c r="J105" i="65"/>
  <c r="D106" i="45"/>
  <c r="G104" i="65"/>
  <c r="G104" i="45"/>
  <c r="G106" i="66"/>
  <c r="E53" i="66"/>
  <c r="E107" i="66" s="1"/>
  <c r="I52" i="66"/>
  <c r="F107" i="66"/>
  <c r="K105" i="65"/>
  <c r="D53" i="66"/>
  <c r="B107" i="65"/>
  <c r="M51" i="37"/>
  <c r="M106" i="66"/>
  <c r="M105" i="65"/>
  <c r="U50" i="37"/>
  <c r="M106" i="37"/>
  <c r="AH58" i="57" s="1"/>
  <c r="J107" i="66"/>
  <c r="J103" i="35"/>
  <c r="AE103" i="35" s="1"/>
  <c r="H103" i="35"/>
  <c r="AC103" i="35" s="1"/>
  <c r="C104" i="45"/>
  <c r="F52" i="66"/>
  <c r="H106" i="65"/>
  <c r="H53" i="66"/>
  <c r="S105" i="45"/>
  <c r="S52" i="37"/>
  <c r="S106" i="37" s="1"/>
  <c r="AN58" i="57" s="1"/>
  <c r="C106" i="66"/>
  <c r="S106" i="66"/>
  <c r="F106" i="37"/>
  <c r="AA58" i="57" s="1"/>
  <c r="K51" i="37"/>
  <c r="K105" i="37" s="1"/>
  <c r="AF57" i="57" s="1"/>
  <c r="U105" i="66"/>
  <c r="E107" i="65"/>
  <c r="H109" i="37"/>
  <c r="AC61" i="57" s="1"/>
  <c r="H108" i="37"/>
  <c r="AC60" i="57" s="1"/>
  <c r="M105" i="45"/>
  <c r="L109" i="66"/>
  <c r="L108" i="66"/>
  <c r="D34" i="67" l="1"/>
  <c r="D34" i="38"/>
  <c r="Y34" i="38"/>
  <c r="Y34" i="67"/>
  <c r="D88" i="34"/>
  <c r="Y88" i="34" s="1"/>
  <c r="U34" i="38"/>
  <c r="U34" i="67"/>
  <c r="AP34" i="38"/>
  <c r="AP34" i="67"/>
  <c r="U88" i="34"/>
  <c r="AP88" i="34" s="1"/>
  <c r="E105" i="65"/>
  <c r="C50" i="37"/>
  <c r="C104" i="37" s="1"/>
  <c r="X56" i="57" s="1"/>
  <c r="D52" i="37"/>
  <c r="D106" i="37" s="1"/>
  <c r="Y58" i="57" s="1"/>
  <c r="I106" i="37"/>
  <c r="AD58" i="57" s="1"/>
  <c r="H52" i="66"/>
  <c r="H106" i="66" s="1"/>
  <c r="B105" i="65"/>
  <c r="B105" i="45"/>
  <c r="O103" i="65"/>
  <c r="U102" i="45"/>
  <c r="U49" i="37"/>
  <c r="U103" i="37" s="1"/>
  <c r="AP55" i="57" s="1"/>
  <c r="M104" i="37"/>
  <c r="AH56" i="57" s="1"/>
  <c r="D52" i="66"/>
  <c r="D106" i="66" s="1"/>
  <c r="R88" i="67"/>
  <c r="F106" i="66"/>
  <c r="AI88" i="67"/>
  <c r="BD88" i="67" s="1"/>
  <c r="M50" i="37"/>
  <c r="H52" i="37"/>
  <c r="H106" i="37" s="1"/>
  <c r="AC58" i="57" s="1"/>
  <c r="T34" i="67"/>
  <c r="T34" i="38"/>
  <c r="AO34" i="67"/>
  <c r="AO34" i="38"/>
  <c r="T88" i="34"/>
  <c r="AO88" i="34" s="1"/>
  <c r="F34" i="67"/>
  <c r="F34" i="38"/>
  <c r="AA34" i="67"/>
  <c r="AA34" i="38"/>
  <c r="F88" i="34"/>
  <c r="AA88" i="34" s="1"/>
  <c r="C103" i="45"/>
  <c r="U102" i="65"/>
  <c r="U49" i="66"/>
  <c r="U103" i="66" s="1"/>
  <c r="M105" i="37"/>
  <c r="AH57" i="57" s="1"/>
  <c r="M104" i="45"/>
  <c r="J51" i="37"/>
  <c r="J105" i="37" s="1"/>
  <c r="AE57" i="57" s="1"/>
  <c r="R88" i="38"/>
  <c r="K105" i="66"/>
  <c r="AI88" i="38"/>
  <c r="BD88" i="38" s="1"/>
  <c r="M50" i="66"/>
  <c r="M104" i="66" s="1"/>
  <c r="X88" i="38"/>
  <c r="AS88" i="38" s="1"/>
  <c r="L52" i="37"/>
  <c r="L106" i="37" s="1"/>
  <c r="AG58" i="57" s="1"/>
  <c r="O103" i="45"/>
  <c r="O50" i="37"/>
  <c r="O104" i="37" s="1"/>
  <c r="AJ56" i="57" s="1"/>
  <c r="X88" i="67"/>
  <c r="AS88" i="67" s="1"/>
  <c r="I106" i="66"/>
  <c r="L52" i="66"/>
  <c r="L106" i="66" s="1"/>
  <c r="H106" i="45"/>
  <c r="AJ88" i="38"/>
  <c r="BE88" i="38" s="1"/>
  <c r="J51" i="66"/>
  <c r="J105" i="66" s="1"/>
  <c r="N88" i="38"/>
  <c r="G34" i="67"/>
  <c r="G34" i="38"/>
  <c r="AB34" i="67"/>
  <c r="AB34" i="38"/>
  <c r="G88" i="34"/>
  <c r="AB88" i="34" s="1"/>
  <c r="D103" i="35"/>
  <c r="Y103" i="35" s="1"/>
  <c r="E34" i="38"/>
  <c r="E34" i="67"/>
  <c r="Z34" i="67"/>
  <c r="Z34" i="38"/>
  <c r="E88" i="34"/>
  <c r="Z88" i="34" s="1"/>
  <c r="J104" i="65"/>
  <c r="T103" i="65"/>
  <c r="T103" i="45"/>
  <c r="U104" i="37"/>
  <c r="AP56" i="57" s="1"/>
  <c r="I51" i="37"/>
  <c r="K50" i="66"/>
  <c r="K104" i="66" s="1"/>
  <c r="U48" i="66"/>
  <c r="N88" i="67"/>
  <c r="O50" i="66"/>
  <c r="O104" i="66" s="1"/>
  <c r="C88" i="67"/>
  <c r="B52" i="37"/>
  <c r="B106" i="37" s="1"/>
  <c r="W58" i="57" s="1"/>
  <c r="AJ88" i="67"/>
  <c r="BE88" i="67" s="1"/>
  <c r="H34" i="67"/>
  <c r="H34" i="38"/>
  <c r="AC34" i="38"/>
  <c r="AC34" i="67"/>
  <c r="H88" i="34"/>
  <c r="AC88" i="34" s="1"/>
  <c r="M103" i="65"/>
  <c r="U103" i="45"/>
  <c r="D106" i="65"/>
  <c r="I51" i="66"/>
  <c r="K50" i="37"/>
  <c r="U48" i="37"/>
  <c r="H107" i="66"/>
  <c r="D107" i="37"/>
  <c r="Y59" i="57" s="1"/>
  <c r="N51" i="66"/>
  <c r="N105" i="66" s="1"/>
  <c r="T50" i="66"/>
  <c r="J105" i="45"/>
  <c r="C88" i="38"/>
  <c r="T104" i="65"/>
  <c r="O104" i="45"/>
  <c r="B52" i="66"/>
  <c r="O88" i="38"/>
  <c r="U102" i="35"/>
  <c r="AP102" i="35" s="1"/>
  <c r="Q34" i="67"/>
  <c r="Q34" i="38"/>
  <c r="Q88" i="34"/>
  <c r="F104" i="45"/>
  <c r="K103" i="45"/>
  <c r="S104" i="65"/>
  <c r="G103" i="45"/>
  <c r="G50" i="37"/>
  <c r="E105" i="45"/>
  <c r="E52" i="37"/>
  <c r="E106" i="37" s="1"/>
  <c r="Z58" i="57" s="1"/>
  <c r="S51" i="66"/>
  <c r="N51" i="37"/>
  <c r="T50" i="37"/>
  <c r="T104" i="37" s="1"/>
  <c r="AO56" i="57" s="1"/>
  <c r="N106" i="66"/>
  <c r="E107" i="37"/>
  <c r="Z59" i="57" s="1"/>
  <c r="B106" i="65"/>
  <c r="F51" i="66"/>
  <c r="F105" i="66" s="1"/>
  <c r="O88" i="67"/>
  <c r="E103" i="35"/>
  <c r="Z103" i="35" s="1"/>
  <c r="K34" i="67"/>
  <c r="K34" i="38"/>
  <c r="AF34" i="67"/>
  <c r="AF34" i="38"/>
  <c r="K88" i="34"/>
  <c r="AF88" i="34" s="1"/>
  <c r="D107" i="66"/>
  <c r="C103" i="65"/>
  <c r="C50" i="66"/>
  <c r="C104" i="66" s="1"/>
  <c r="G103" i="65"/>
  <c r="G50" i="66"/>
  <c r="G104" i="66" s="1"/>
  <c r="E52" i="66"/>
  <c r="U103" i="65"/>
  <c r="C104" i="65"/>
  <c r="G105" i="66"/>
  <c r="S104" i="45"/>
  <c r="S51" i="37"/>
  <c r="L106" i="45"/>
  <c r="O104" i="65"/>
  <c r="O105" i="66"/>
  <c r="C105" i="66"/>
  <c r="F51" i="37"/>
  <c r="U102" i="66" l="1"/>
  <c r="I34" i="38"/>
  <c r="I34" i="67"/>
  <c r="AD34" i="67"/>
  <c r="AD34" i="38"/>
  <c r="I88" i="34"/>
  <c r="AD88" i="34" s="1"/>
  <c r="I50" i="37"/>
  <c r="K49" i="66"/>
  <c r="K103" i="66" s="1"/>
  <c r="J50" i="37"/>
  <c r="AA88" i="38"/>
  <c r="AV88" i="38" s="1"/>
  <c r="AP88" i="67"/>
  <c r="BK88" i="67" s="1"/>
  <c r="Y88" i="67"/>
  <c r="AT88" i="67" s="1"/>
  <c r="B34" i="67"/>
  <c r="B34" i="38"/>
  <c r="W34" i="38"/>
  <c r="W34" i="67"/>
  <c r="B88" i="34"/>
  <c r="W88" i="34" s="1"/>
  <c r="I50" i="66"/>
  <c r="I104" i="66" s="1"/>
  <c r="L104" i="65"/>
  <c r="L51" i="66"/>
  <c r="L105" i="66" s="1"/>
  <c r="I104" i="45"/>
  <c r="D51" i="66"/>
  <c r="D105" i="66" s="1"/>
  <c r="AA88" i="67"/>
  <c r="AV88" i="67" s="1"/>
  <c r="U102" i="37"/>
  <c r="AP54" i="57" s="1"/>
  <c r="B51" i="37"/>
  <c r="I105" i="37"/>
  <c r="AD57" i="57" s="1"/>
  <c r="G102" i="45"/>
  <c r="G49" i="37"/>
  <c r="AP88" i="38"/>
  <c r="BK88" i="38" s="1"/>
  <c r="Y88" i="38"/>
  <c r="AT88" i="38" s="1"/>
  <c r="T102" i="45"/>
  <c r="T102" i="65"/>
  <c r="L104" i="45"/>
  <c r="L51" i="37"/>
  <c r="L105" i="37" s="1"/>
  <c r="AG57" i="57" s="1"/>
  <c r="D104" i="45"/>
  <c r="D51" i="37"/>
  <c r="D105" i="37" s="1"/>
  <c r="Y57" i="57" s="1"/>
  <c r="F88" i="38"/>
  <c r="B51" i="66"/>
  <c r="B105" i="66" s="1"/>
  <c r="G102" i="65"/>
  <c r="G49" i="66"/>
  <c r="G103" i="66" s="1"/>
  <c r="U88" i="67"/>
  <c r="D88" i="38"/>
  <c r="H104" i="65"/>
  <c r="J103" i="65"/>
  <c r="J103" i="45"/>
  <c r="AF88" i="38"/>
  <c r="BA88" i="38" s="1"/>
  <c r="N50" i="37"/>
  <c r="N104" i="37" s="1"/>
  <c r="AI56" i="57" s="1"/>
  <c r="F103" i="45"/>
  <c r="F50" i="37"/>
  <c r="B106" i="66"/>
  <c r="AC88" i="67"/>
  <c r="AX88" i="67" s="1"/>
  <c r="F88" i="67"/>
  <c r="U88" i="38"/>
  <c r="D88" i="67"/>
  <c r="L34" i="67"/>
  <c r="L34" i="38"/>
  <c r="AG34" i="67"/>
  <c r="AG34" i="38"/>
  <c r="L88" i="34"/>
  <c r="AG88" i="34" s="1"/>
  <c r="J34" i="38"/>
  <c r="J34" i="67"/>
  <c r="AE34" i="67"/>
  <c r="AE34" i="38"/>
  <c r="J88" i="34"/>
  <c r="AE88" i="34" s="1"/>
  <c r="G102" i="35"/>
  <c r="AB102" i="35" s="1"/>
  <c r="AF88" i="67"/>
  <c r="BA88" i="67" s="1"/>
  <c r="N50" i="66"/>
  <c r="F103" i="65"/>
  <c r="F50" i="66"/>
  <c r="F104" i="66" s="1"/>
  <c r="N104" i="65"/>
  <c r="M49" i="37"/>
  <c r="M103" i="37" s="1"/>
  <c r="AH55" i="57" s="1"/>
  <c r="AC88" i="38"/>
  <c r="AX88" i="38" s="1"/>
  <c r="F105" i="37"/>
  <c r="AA57" i="57" s="1"/>
  <c r="Z88" i="38"/>
  <c r="AU88" i="38" s="1"/>
  <c r="AB88" i="38"/>
  <c r="AW88" i="38" s="1"/>
  <c r="AO88" i="38"/>
  <c r="BJ88" i="38" s="1"/>
  <c r="K104" i="37"/>
  <c r="AF56" i="57" s="1"/>
  <c r="B104" i="45"/>
  <c r="B104" i="65"/>
  <c r="K88" i="38"/>
  <c r="S50" i="66"/>
  <c r="S104" i="66" s="1"/>
  <c r="I104" i="65"/>
  <c r="M49" i="66"/>
  <c r="M103" i="66" s="1"/>
  <c r="H88" i="38"/>
  <c r="T104" i="66"/>
  <c r="T49" i="37"/>
  <c r="Z88" i="67"/>
  <c r="AU88" i="67" s="1"/>
  <c r="AB88" i="67"/>
  <c r="AW88" i="67" s="1"/>
  <c r="J104" i="45"/>
  <c r="C49" i="37"/>
  <c r="C103" i="37" s="1"/>
  <c r="X55" i="57" s="1"/>
  <c r="H104" i="45"/>
  <c r="H51" i="37"/>
  <c r="AO88" i="67"/>
  <c r="BJ88" i="67" s="1"/>
  <c r="H105" i="45"/>
  <c r="O102" i="45"/>
  <c r="O49" i="37"/>
  <c r="S105" i="66"/>
  <c r="D105" i="45"/>
  <c r="E104" i="65"/>
  <c r="E51" i="66"/>
  <c r="E105" i="66" s="1"/>
  <c r="G48" i="37"/>
  <c r="O102" i="65"/>
  <c r="C102" i="65"/>
  <c r="S105" i="37"/>
  <c r="AN57" i="57" s="1"/>
  <c r="K88" i="67"/>
  <c r="N105" i="37"/>
  <c r="AI57" i="57" s="1"/>
  <c r="S50" i="37"/>
  <c r="S104" i="37" s="1"/>
  <c r="AN56" i="57" s="1"/>
  <c r="Q88" i="38"/>
  <c r="H88" i="67"/>
  <c r="T49" i="66"/>
  <c r="T103" i="66" s="1"/>
  <c r="E88" i="67"/>
  <c r="G88" i="38"/>
  <c r="E106" i="66"/>
  <c r="C49" i="66"/>
  <c r="C103" i="66" s="1"/>
  <c r="H51" i="66"/>
  <c r="H105" i="66" s="1"/>
  <c r="T88" i="38"/>
  <c r="O49" i="66"/>
  <c r="O103" i="66" s="1"/>
  <c r="I105" i="66"/>
  <c r="E104" i="45"/>
  <c r="E51" i="37"/>
  <c r="E105" i="37" s="1"/>
  <c r="Z57" i="57" s="1"/>
  <c r="G48" i="66"/>
  <c r="K102" i="45"/>
  <c r="M102" i="65"/>
  <c r="F104" i="65"/>
  <c r="N104" i="45"/>
  <c r="G104" i="37"/>
  <c r="AB56" i="57" s="1"/>
  <c r="G103" i="37"/>
  <c r="AB55" i="57" s="1"/>
  <c r="K49" i="37"/>
  <c r="Q88" i="67"/>
  <c r="K103" i="65"/>
  <c r="J50" i="66"/>
  <c r="E88" i="38"/>
  <c r="G88" i="67"/>
  <c r="L105" i="65"/>
  <c r="L105" i="45"/>
  <c r="T88" i="67"/>
  <c r="M103" i="45"/>
  <c r="D105" i="65"/>
  <c r="H105" i="65"/>
  <c r="I102" i="35" l="1"/>
  <c r="AD102" i="35" s="1"/>
  <c r="E103" i="65"/>
  <c r="S102" i="65"/>
  <c r="S49" i="66"/>
  <c r="S103" i="66" s="1"/>
  <c r="K48" i="66"/>
  <c r="K102" i="66" s="1"/>
  <c r="H105" i="37"/>
  <c r="AC57" i="57" s="1"/>
  <c r="I102" i="45"/>
  <c r="I49" i="37"/>
  <c r="J49" i="66"/>
  <c r="I48" i="37"/>
  <c r="F102" i="45"/>
  <c r="F49" i="37"/>
  <c r="F103" i="37" s="1"/>
  <c r="AA55" i="57" s="1"/>
  <c r="F48" i="37"/>
  <c r="S102" i="35"/>
  <c r="AN102" i="35" s="1"/>
  <c r="M33" i="67"/>
  <c r="M33" i="38"/>
  <c r="AH33" i="38"/>
  <c r="AH33" i="67"/>
  <c r="M87" i="34"/>
  <c r="AH87" i="34" s="1"/>
  <c r="I102" i="65"/>
  <c r="I49" i="66"/>
  <c r="I103" i="66" s="1"/>
  <c r="AG88" i="38"/>
  <c r="BB88" i="38" s="1"/>
  <c r="I48" i="66"/>
  <c r="B105" i="37"/>
  <c r="W57" i="57" s="1"/>
  <c r="K103" i="37"/>
  <c r="AF55" i="57" s="1"/>
  <c r="F102" i="65"/>
  <c r="F49" i="66"/>
  <c r="F103" i="66" s="1"/>
  <c r="F48" i="66"/>
  <c r="AD88" i="38"/>
  <c r="AY88" i="38" s="1"/>
  <c r="S33" i="67"/>
  <c r="S33" i="38"/>
  <c r="AN33" i="67"/>
  <c r="AN33" i="38"/>
  <c r="S87" i="34"/>
  <c r="AN87" i="34" s="1"/>
  <c r="J102" i="65"/>
  <c r="J102" i="45"/>
  <c r="K102" i="35"/>
  <c r="AF102" i="35" s="1"/>
  <c r="J103" i="66"/>
  <c r="T103" i="37"/>
  <c r="AO55" i="57" s="1"/>
  <c r="N102" i="45"/>
  <c r="N49" i="37"/>
  <c r="AG88" i="67"/>
  <c r="BB88" i="67" s="1"/>
  <c r="E103" i="45"/>
  <c r="E50" i="37"/>
  <c r="E104" i="37" s="1"/>
  <c r="Z56" i="57" s="1"/>
  <c r="S48" i="66"/>
  <c r="J104" i="37"/>
  <c r="AE56" i="57" s="1"/>
  <c r="I103" i="45"/>
  <c r="AD88" i="67"/>
  <c r="AY88" i="67" s="1"/>
  <c r="C102" i="35"/>
  <c r="X102" i="35" s="1"/>
  <c r="T102" i="35"/>
  <c r="AO102" i="35" s="1"/>
  <c r="D103" i="65"/>
  <c r="D103" i="45"/>
  <c r="M48" i="37"/>
  <c r="C48" i="37"/>
  <c r="O103" i="37"/>
  <c r="AJ55" i="57" s="1"/>
  <c r="C102" i="45"/>
  <c r="S103" i="65"/>
  <c r="N102" i="65"/>
  <c r="N49" i="66"/>
  <c r="AE88" i="38"/>
  <c r="AZ88" i="38" s="1"/>
  <c r="L88" i="38"/>
  <c r="N103" i="45"/>
  <c r="E50" i="66"/>
  <c r="W88" i="67"/>
  <c r="AR88" i="67" s="1"/>
  <c r="S48" i="37"/>
  <c r="F104" i="37"/>
  <c r="AA56" i="57" s="1"/>
  <c r="I88" i="67"/>
  <c r="F102" i="35"/>
  <c r="AA102" i="35" s="1"/>
  <c r="M102" i="35"/>
  <c r="AH102" i="35" s="1"/>
  <c r="H103" i="65"/>
  <c r="M48" i="66"/>
  <c r="M102" i="66" s="1"/>
  <c r="C48" i="66"/>
  <c r="C102" i="66" s="1"/>
  <c r="AE88" i="67"/>
  <c r="AZ88" i="67" s="1"/>
  <c r="L88" i="67"/>
  <c r="W88" i="38"/>
  <c r="AR88" i="38" s="1"/>
  <c r="I104" i="37"/>
  <c r="AD56" i="57" s="1"/>
  <c r="D50" i="66"/>
  <c r="I88" i="38"/>
  <c r="L103" i="65"/>
  <c r="L103" i="45"/>
  <c r="O48" i="37"/>
  <c r="O102" i="37" s="1"/>
  <c r="AJ54" i="57" s="1"/>
  <c r="J104" i="66"/>
  <c r="N103" i="65"/>
  <c r="J88" i="67"/>
  <c r="H103" i="45"/>
  <c r="H50" i="37"/>
  <c r="G102" i="66"/>
  <c r="B88" i="38"/>
  <c r="D50" i="37"/>
  <c r="D104" i="37" s="1"/>
  <c r="Y56" i="57" s="1"/>
  <c r="O102" i="35"/>
  <c r="AJ102" i="35" s="1"/>
  <c r="O48" i="66"/>
  <c r="B50" i="66"/>
  <c r="B104" i="66" s="1"/>
  <c r="J88" i="38"/>
  <c r="N104" i="66"/>
  <c r="H50" i="66"/>
  <c r="H104" i="66" s="1"/>
  <c r="T48" i="66"/>
  <c r="T102" i="66" s="1"/>
  <c r="G102" i="37"/>
  <c r="AB54" i="57" s="1"/>
  <c r="B88" i="67"/>
  <c r="L50" i="66"/>
  <c r="R102" i="35"/>
  <c r="S102" i="45"/>
  <c r="S49" i="37"/>
  <c r="K48" i="37"/>
  <c r="S103" i="45"/>
  <c r="B50" i="37"/>
  <c r="M102" i="45"/>
  <c r="J49" i="37"/>
  <c r="J103" i="37" s="1"/>
  <c r="AE55" i="57" s="1"/>
  <c r="T48" i="37"/>
  <c r="T102" i="37" s="1"/>
  <c r="AO54" i="57" s="1"/>
  <c r="D104" i="65"/>
  <c r="I103" i="65"/>
  <c r="K102" i="65"/>
  <c r="L50" i="37"/>
  <c r="S102" i="37" l="1"/>
  <c r="AN54" i="57" s="1"/>
  <c r="I102" i="66"/>
  <c r="S103" i="37"/>
  <c r="AN55" i="57" s="1"/>
  <c r="B102" i="45"/>
  <c r="B49" i="37"/>
  <c r="AN87" i="38"/>
  <c r="BI87" i="38" s="1"/>
  <c r="E102" i="65"/>
  <c r="E102" i="45"/>
  <c r="L104" i="37"/>
  <c r="AG56" i="57" s="1"/>
  <c r="B102" i="65"/>
  <c r="B49" i="66"/>
  <c r="B103" i="66" s="1"/>
  <c r="B103" i="65"/>
  <c r="H102" i="45"/>
  <c r="H49" i="37"/>
  <c r="H103" i="37" s="1"/>
  <c r="AC55" i="57" s="1"/>
  <c r="H48" i="37"/>
  <c r="AN87" i="67"/>
  <c r="BI87" i="67" s="1"/>
  <c r="N33" i="67"/>
  <c r="N33" i="38"/>
  <c r="AI33" i="67"/>
  <c r="AI33" i="38"/>
  <c r="N87" i="34"/>
  <c r="AI87" i="34" s="1"/>
  <c r="L102" i="45"/>
  <c r="L49" i="37"/>
  <c r="H102" i="65"/>
  <c r="H49" i="66"/>
  <c r="H48" i="66"/>
  <c r="S87" i="38"/>
  <c r="F102" i="66"/>
  <c r="L48" i="37"/>
  <c r="O102" i="66"/>
  <c r="L102" i="65"/>
  <c r="L49" i="66"/>
  <c r="L103" i="66" s="1"/>
  <c r="J48" i="37"/>
  <c r="J102" i="37" s="1"/>
  <c r="AE54" i="57" s="1"/>
  <c r="S87" i="67"/>
  <c r="AH87" i="67"/>
  <c r="BC87" i="67" s="1"/>
  <c r="S102" i="66"/>
  <c r="L48" i="66"/>
  <c r="C33" i="67"/>
  <c r="C33" i="38"/>
  <c r="X33" i="38"/>
  <c r="X33" i="67"/>
  <c r="C87" i="34"/>
  <c r="X87" i="34" s="1"/>
  <c r="H102" i="35"/>
  <c r="AC102" i="35" s="1"/>
  <c r="D102" i="45"/>
  <c r="B103" i="37"/>
  <c r="W55" i="57" s="1"/>
  <c r="N103" i="66"/>
  <c r="J48" i="66"/>
  <c r="AH87" i="38"/>
  <c r="BC87" i="38" s="1"/>
  <c r="N48" i="37"/>
  <c r="N102" i="37" s="1"/>
  <c r="AI54" i="57" s="1"/>
  <c r="J102" i="35"/>
  <c r="AE102" i="35" s="1"/>
  <c r="B103" i="45"/>
  <c r="D49" i="37"/>
  <c r="B104" i="37"/>
  <c r="W56" i="57" s="1"/>
  <c r="M87" i="38"/>
  <c r="I102" i="37"/>
  <c r="AD54" i="57" s="1"/>
  <c r="K102" i="37"/>
  <c r="AF54" i="57" s="1"/>
  <c r="N48" i="66"/>
  <c r="B102" i="35"/>
  <c r="W102" i="35" s="1"/>
  <c r="N102" i="35"/>
  <c r="AI102" i="35" s="1"/>
  <c r="R33" i="38"/>
  <c r="R33" i="67"/>
  <c r="R87" i="34"/>
  <c r="D104" i="66"/>
  <c r="B48" i="37"/>
  <c r="D102" i="65"/>
  <c r="D49" i="66"/>
  <c r="N103" i="37"/>
  <c r="AI55" i="57" s="1"/>
  <c r="M87" i="67"/>
  <c r="F102" i="37"/>
  <c r="AA54" i="57" s="1"/>
  <c r="E49" i="37"/>
  <c r="O33" i="67"/>
  <c r="O33" i="38"/>
  <c r="AJ33" i="67"/>
  <c r="AJ33" i="38"/>
  <c r="O87" i="34"/>
  <c r="AJ87" i="34" s="1"/>
  <c r="L102" i="35"/>
  <c r="AG102" i="35" s="1"/>
  <c r="Q102" i="35"/>
  <c r="E104" i="66"/>
  <c r="M102" i="37"/>
  <c r="AH54" i="57" s="1"/>
  <c r="B48" i="66"/>
  <c r="L104" i="66"/>
  <c r="C102" i="37"/>
  <c r="X54" i="57" s="1"/>
  <c r="I103" i="37"/>
  <c r="AD55" i="57" s="1"/>
  <c r="H104" i="37"/>
  <c r="AC56" i="57" s="1"/>
  <c r="E49" i="66"/>
  <c r="H102" i="66" l="1"/>
  <c r="L102" i="37"/>
  <c r="AG54" i="57" s="1"/>
  <c r="D33" i="67"/>
  <c r="D33" i="38"/>
  <c r="Y33" i="38"/>
  <c r="Y33" i="67"/>
  <c r="D87" i="34"/>
  <c r="Y87" i="34" s="1"/>
  <c r="E33" i="38"/>
  <c r="E33" i="67"/>
  <c r="Z33" i="38"/>
  <c r="Z33" i="67"/>
  <c r="E87" i="34"/>
  <c r="Z87" i="34" s="1"/>
  <c r="H33" i="67"/>
  <c r="H33" i="38"/>
  <c r="AC33" i="67"/>
  <c r="AC33" i="38"/>
  <c r="H87" i="34"/>
  <c r="AC87" i="34" s="1"/>
  <c r="O87" i="38"/>
  <c r="C87" i="38"/>
  <c r="AI87" i="38"/>
  <c r="BD87" i="38" s="1"/>
  <c r="U33" i="67"/>
  <c r="U33" i="38"/>
  <c r="AP33" i="67"/>
  <c r="AP33" i="38"/>
  <c r="U87" i="34"/>
  <c r="AP87" i="34" s="1"/>
  <c r="D102" i="35"/>
  <c r="Y102" i="35" s="1"/>
  <c r="O87" i="67"/>
  <c r="R87" i="67"/>
  <c r="D48" i="37"/>
  <c r="D102" i="37" s="1"/>
  <c r="Y54" i="57" s="1"/>
  <c r="C87" i="67"/>
  <c r="AI87" i="67"/>
  <c r="BD87" i="67" s="1"/>
  <c r="N102" i="66"/>
  <c r="R87" i="38"/>
  <c r="D48" i="66"/>
  <c r="D102" i="66" s="1"/>
  <c r="D103" i="66"/>
  <c r="N87" i="38"/>
  <c r="L103" i="37"/>
  <c r="AG55" i="57" s="1"/>
  <c r="F33" i="38"/>
  <c r="F33" i="67"/>
  <c r="AA33" i="38"/>
  <c r="AA33" i="67"/>
  <c r="F87" i="34"/>
  <c r="AA87" i="34" s="1"/>
  <c r="Q33" i="67"/>
  <c r="Q33" i="38"/>
  <c r="Q87" i="34"/>
  <c r="E102" i="35"/>
  <c r="Z102" i="35" s="1"/>
  <c r="E103" i="37"/>
  <c r="Z55" i="57" s="1"/>
  <c r="U47" i="66"/>
  <c r="U101" i="65"/>
  <c r="N87" i="67"/>
  <c r="U101" i="35"/>
  <c r="AP101" i="35" s="1"/>
  <c r="T33" i="67"/>
  <c r="T33" i="38"/>
  <c r="AO33" i="38"/>
  <c r="AO33" i="67"/>
  <c r="T87" i="34"/>
  <c r="AO87" i="34" s="1"/>
  <c r="U47" i="37"/>
  <c r="U101" i="45"/>
  <c r="H102" i="37"/>
  <c r="AC54" i="57" s="1"/>
  <c r="E48" i="37"/>
  <c r="E102" i="37" s="1"/>
  <c r="Z54" i="57" s="1"/>
  <c r="K33" i="38"/>
  <c r="K33" i="67"/>
  <c r="AF33" i="38"/>
  <c r="AF33" i="67"/>
  <c r="K87" i="34"/>
  <c r="AF87" i="34" s="1"/>
  <c r="E103" i="66"/>
  <c r="E48" i="66"/>
  <c r="G33" i="38"/>
  <c r="G33" i="67"/>
  <c r="AB33" i="67"/>
  <c r="AB33" i="38"/>
  <c r="G87" i="34"/>
  <c r="AB87" i="34" s="1"/>
  <c r="AJ87" i="38"/>
  <c r="BE87" i="38" s="1"/>
  <c r="X87" i="67"/>
  <c r="AS87" i="67" s="1"/>
  <c r="L102" i="66"/>
  <c r="H103" i="66"/>
  <c r="B102" i="37"/>
  <c r="W54" i="57" s="1"/>
  <c r="AJ87" i="67"/>
  <c r="BE87" i="67" s="1"/>
  <c r="D103" i="37"/>
  <c r="Y55" i="57" s="1"/>
  <c r="X87" i="38"/>
  <c r="AS87" i="38" s="1"/>
  <c r="J102" i="66"/>
  <c r="B102" i="66"/>
  <c r="G47" i="66" l="1"/>
  <c r="G101" i="65"/>
  <c r="AF87" i="38"/>
  <c r="BA87" i="38" s="1"/>
  <c r="AO87" i="38"/>
  <c r="BJ87" i="38" s="1"/>
  <c r="F87" i="38"/>
  <c r="H87" i="67"/>
  <c r="L33" i="38"/>
  <c r="L33" i="67"/>
  <c r="AG33" i="67"/>
  <c r="AG33" i="38"/>
  <c r="L87" i="34"/>
  <c r="AG87" i="34" s="1"/>
  <c r="K87" i="67"/>
  <c r="U101" i="37"/>
  <c r="AP53" i="57" s="1"/>
  <c r="T87" i="38"/>
  <c r="Q87" i="38"/>
  <c r="AB87" i="38"/>
  <c r="AW87" i="38" s="1"/>
  <c r="K87" i="38"/>
  <c r="T87" i="67"/>
  <c r="Q87" i="67"/>
  <c r="AB87" i="67"/>
  <c r="AW87" i="67" s="1"/>
  <c r="E102" i="66"/>
  <c r="Z87" i="67"/>
  <c r="AU87" i="67" s="1"/>
  <c r="Y87" i="67"/>
  <c r="AT87" i="67" s="1"/>
  <c r="J33" i="67"/>
  <c r="J33" i="38"/>
  <c r="AE33" i="67"/>
  <c r="AE33" i="38"/>
  <c r="J87" i="34"/>
  <c r="AE87" i="34" s="1"/>
  <c r="I33" i="67"/>
  <c r="I33" i="38"/>
  <c r="AD33" i="67"/>
  <c r="AD33" i="38"/>
  <c r="I87" i="34"/>
  <c r="AD87" i="34" s="1"/>
  <c r="G87" i="67"/>
  <c r="AP87" i="38"/>
  <c r="BK87" i="38" s="1"/>
  <c r="Z87" i="38"/>
  <c r="AU87" i="38" s="1"/>
  <c r="Y87" i="38"/>
  <c r="AT87" i="38" s="1"/>
  <c r="B33" i="38"/>
  <c r="B33" i="67"/>
  <c r="W33" i="67"/>
  <c r="W33" i="38"/>
  <c r="B87" i="34"/>
  <c r="W87" i="34" s="1"/>
  <c r="G87" i="38"/>
  <c r="AA87" i="67"/>
  <c r="AV87" i="67" s="1"/>
  <c r="AP87" i="67"/>
  <c r="BK87" i="67" s="1"/>
  <c r="AC87" i="38"/>
  <c r="AX87" i="38" s="1"/>
  <c r="E87" i="67"/>
  <c r="D87" i="38"/>
  <c r="AA87" i="38"/>
  <c r="AV87" i="38" s="1"/>
  <c r="U87" i="38"/>
  <c r="AC87" i="67"/>
  <c r="AX87" i="67" s="1"/>
  <c r="E87" i="38"/>
  <c r="D87" i="67"/>
  <c r="G101" i="35"/>
  <c r="AB101" i="35" s="1"/>
  <c r="G47" i="37"/>
  <c r="G101" i="45"/>
  <c r="AF87" i="67"/>
  <c r="BA87" i="67" s="1"/>
  <c r="AO87" i="67"/>
  <c r="BJ87" i="67" s="1"/>
  <c r="U101" i="66"/>
  <c r="F87" i="67"/>
  <c r="U87" i="67"/>
  <c r="H87" i="38"/>
  <c r="R101" i="35" l="1"/>
  <c r="J87" i="38"/>
  <c r="F101" i="35"/>
  <c r="AA101" i="35" s="1"/>
  <c r="S101" i="35"/>
  <c r="AN101" i="35" s="1"/>
  <c r="F47" i="66"/>
  <c r="F101" i="65"/>
  <c r="AE87" i="67"/>
  <c r="AZ87" i="67" s="1"/>
  <c r="I47" i="37"/>
  <c r="I101" i="45"/>
  <c r="T101" i="35"/>
  <c r="AO101" i="35" s="1"/>
  <c r="O47" i="66"/>
  <c r="O101" i="65"/>
  <c r="C47" i="66"/>
  <c r="C101" i="65"/>
  <c r="S47" i="66"/>
  <c r="S101" i="65"/>
  <c r="AD87" i="67"/>
  <c r="AY87" i="67" s="1"/>
  <c r="J87" i="67"/>
  <c r="O47" i="37"/>
  <c r="O101" i="45"/>
  <c r="S32" i="67"/>
  <c r="S32" i="38"/>
  <c r="AN32" i="67"/>
  <c r="AN32" i="38"/>
  <c r="S86" i="34"/>
  <c r="AN86" i="34" s="1"/>
  <c r="T47" i="66"/>
  <c r="T101" i="65"/>
  <c r="I87" i="38"/>
  <c r="K47" i="37"/>
  <c r="K101" i="45"/>
  <c r="AG87" i="38"/>
  <c r="BB87" i="38" s="1"/>
  <c r="K101" i="35"/>
  <c r="AF101" i="35" s="1"/>
  <c r="C47" i="37"/>
  <c r="C101" i="45"/>
  <c r="AD87" i="38"/>
  <c r="AY87" i="38" s="1"/>
  <c r="I47" i="66"/>
  <c r="I101" i="65"/>
  <c r="W87" i="38"/>
  <c r="AR87" i="38" s="1"/>
  <c r="T47" i="37"/>
  <c r="T101" i="45"/>
  <c r="I87" i="67"/>
  <c r="K47" i="66"/>
  <c r="K101" i="65"/>
  <c r="AG87" i="67"/>
  <c r="BB87" i="67" s="1"/>
  <c r="G101" i="66"/>
  <c r="M101" i="35"/>
  <c r="AH101" i="35" s="1"/>
  <c r="S47" i="37"/>
  <c r="S101" i="45"/>
  <c r="I101" i="35"/>
  <c r="AD101" i="35" s="1"/>
  <c r="W87" i="67"/>
  <c r="AR87" i="67" s="1"/>
  <c r="L87" i="67"/>
  <c r="C101" i="35"/>
  <c r="X101" i="35" s="1"/>
  <c r="B87" i="67"/>
  <c r="M47" i="66"/>
  <c r="M101" i="65"/>
  <c r="L87" i="38"/>
  <c r="M32" i="67"/>
  <c r="M32" i="38"/>
  <c r="AH32" i="38"/>
  <c r="AH32" i="67"/>
  <c r="M86" i="34"/>
  <c r="AH86" i="34" s="1"/>
  <c r="O101" i="35"/>
  <c r="AJ101" i="35" s="1"/>
  <c r="G101" i="37"/>
  <c r="AB53" i="57" s="1"/>
  <c r="F47" i="37"/>
  <c r="F101" i="45"/>
  <c r="B87" i="38"/>
  <c r="M47" i="37"/>
  <c r="M101" i="45"/>
  <c r="AE87" i="38"/>
  <c r="AZ87" i="38" s="1"/>
  <c r="Q101" i="35" l="1"/>
  <c r="B101" i="35"/>
  <c r="W101" i="35" s="1"/>
  <c r="L47" i="66"/>
  <c r="L101" i="65"/>
  <c r="B47" i="37"/>
  <c r="B101" i="45"/>
  <c r="S86" i="67"/>
  <c r="O101" i="66"/>
  <c r="O32" i="67"/>
  <c r="O32" i="38"/>
  <c r="AJ32" i="67"/>
  <c r="AJ32" i="38"/>
  <c r="O86" i="34"/>
  <c r="AJ86" i="34" s="1"/>
  <c r="L47" i="37"/>
  <c r="L101" i="45"/>
  <c r="AH86" i="67"/>
  <c r="BC86" i="67" s="1"/>
  <c r="M101" i="66"/>
  <c r="B47" i="66"/>
  <c r="B101" i="65"/>
  <c r="K101" i="37"/>
  <c r="AF53" i="57" s="1"/>
  <c r="AH86" i="38"/>
  <c r="BC86" i="38" s="1"/>
  <c r="H47" i="37"/>
  <c r="H101" i="45"/>
  <c r="C101" i="37"/>
  <c r="X53" i="57" s="1"/>
  <c r="S101" i="66"/>
  <c r="N47" i="37"/>
  <c r="N101" i="45"/>
  <c r="L101" i="35"/>
  <c r="AG101" i="35" s="1"/>
  <c r="C32" i="38"/>
  <c r="C32" i="67"/>
  <c r="X32" i="67"/>
  <c r="X32" i="38"/>
  <c r="C86" i="34"/>
  <c r="X86" i="34" s="1"/>
  <c r="R32" i="67"/>
  <c r="R32" i="38"/>
  <c r="R86" i="34"/>
  <c r="M86" i="38"/>
  <c r="H47" i="66"/>
  <c r="H101" i="65"/>
  <c r="O101" i="37"/>
  <c r="AJ53" i="57" s="1"/>
  <c r="N47" i="66"/>
  <c r="N101" i="65"/>
  <c r="F101" i="37"/>
  <c r="AA53" i="57" s="1"/>
  <c r="J47" i="37"/>
  <c r="J101" i="45"/>
  <c r="M86" i="67"/>
  <c r="T101" i="37"/>
  <c r="AO53" i="57" s="1"/>
  <c r="F101" i="66"/>
  <c r="N101" i="35"/>
  <c r="AI101" i="35" s="1"/>
  <c r="J101" i="35"/>
  <c r="AE101" i="35" s="1"/>
  <c r="J47" i="66"/>
  <c r="J101" i="65"/>
  <c r="I101" i="66"/>
  <c r="AN86" i="38"/>
  <c r="BI86" i="38" s="1"/>
  <c r="C101" i="66"/>
  <c r="N32" i="38"/>
  <c r="N32" i="67"/>
  <c r="AI32" i="67"/>
  <c r="AI32" i="38"/>
  <c r="N86" i="34"/>
  <c r="AI86" i="34" s="1"/>
  <c r="S101" i="37"/>
  <c r="AN53" i="57" s="1"/>
  <c r="T101" i="66"/>
  <c r="AN86" i="67"/>
  <c r="BI86" i="67" s="1"/>
  <c r="H101" i="35"/>
  <c r="AC101" i="35" s="1"/>
  <c r="M101" i="37"/>
  <c r="AH53" i="57" s="1"/>
  <c r="K101" i="66"/>
  <c r="S86" i="38"/>
  <c r="I101" i="37"/>
  <c r="AD53" i="57" s="1"/>
  <c r="N86" i="38" l="1"/>
  <c r="H101" i="66"/>
  <c r="H32" i="67"/>
  <c r="H32" i="38"/>
  <c r="AC32" i="38"/>
  <c r="AC32" i="67"/>
  <c r="H86" i="34"/>
  <c r="AC86" i="34" s="1"/>
  <c r="K32" i="67"/>
  <c r="K32" i="38"/>
  <c r="AF32" i="38"/>
  <c r="AF32" i="67"/>
  <c r="K86" i="34"/>
  <c r="AF86" i="34" s="1"/>
  <c r="J101" i="66"/>
  <c r="X86" i="38"/>
  <c r="AS86" i="38" s="1"/>
  <c r="AJ86" i="38"/>
  <c r="BE86" i="38" s="1"/>
  <c r="X86" i="67"/>
  <c r="AS86" i="67" s="1"/>
  <c r="H101" i="37"/>
  <c r="AC53" i="57" s="1"/>
  <c r="AJ86" i="67"/>
  <c r="BE86" i="67" s="1"/>
  <c r="L101" i="66"/>
  <c r="E101" i="35"/>
  <c r="Z101" i="35" s="1"/>
  <c r="T32" i="67"/>
  <c r="T32" i="38"/>
  <c r="AO32" i="67"/>
  <c r="AO32" i="38"/>
  <c r="T86" i="34"/>
  <c r="AO86" i="34" s="1"/>
  <c r="N101" i="66"/>
  <c r="C86" i="67"/>
  <c r="N101" i="37"/>
  <c r="AI53" i="57" s="1"/>
  <c r="O86" i="38"/>
  <c r="D32" i="38"/>
  <c r="D32" i="67"/>
  <c r="Y32" i="67"/>
  <c r="Y32" i="38"/>
  <c r="D86" i="34"/>
  <c r="Y86" i="34" s="1"/>
  <c r="Q32" i="67"/>
  <c r="Q32" i="38"/>
  <c r="Q86" i="34"/>
  <c r="C86" i="38"/>
  <c r="L101" i="37"/>
  <c r="AG53" i="57" s="1"/>
  <c r="O86" i="67"/>
  <c r="G32" i="67"/>
  <c r="G32" i="38"/>
  <c r="AB32" i="38"/>
  <c r="AB32" i="67"/>
  <c r="G86" i="34"/>
  <c r="AB86" i="34" s="1"/>
  <c r="D101" i="35"/>
  <c r="Y101" i="35" s="1"/>
  <c r="AI86" i="38"/>
  <c r="BD86" i="38" s="1"/>
  <c r="R86" i="38"/>
  <c r="B101" i="66"/>
  <c r="U32" i="67"/>
  <c r="U32" i="38"/>
  <c r="AP32" i="38"/>
  <c r="AP32" i="67"/>
  <c r="U86" i="34"/>
  <c r="AP86" i="34" s="1"/>
  <c r="AI86" i="67"/>
  <c r="BD86" i="67" s="1"/>
  <c r="J101" i="37"/>
  <c r="AE53" i="57" s="1"/>
  <c r="R86" i="67"/>
  <c r="E47" i="37"/>
  <c r="E101" i="45"/>
  <c r="D47" i="37"/>
  <c r="D101" i="45"/>
  <c r="U46" i="37"/>
  <c r="U100" i="45"/>
  <c r="F32" i="67"/>
  <c r="F32" i="38"/>
  <c r="AA32" i="67"/>
  <c r="AA32" i="38"/>
  <c r="F86" i="34"/>
  <c r="AA86" i="34" s="1"/>
  <c r="E32" i="38"/>
  <c r="E32" i="67"/>
  <c r="Z32" i="67"/>
  <c r="Z32" i="38"/>
  <c r="E86" i="34"/>
  <c r="Z86" i="34" s="1"/>
  <c r="U100" i="35"/>
  <c r="AP100" i="35" s="1"/>
  <c r="N86" i="67"/>
  <c r="E47" i="66"/>
  <c r="E101" i="65"/>
  <c r="D47" i="66"/>
  <c r="D101" i="65"/>
  <c r="U46" i="66"/>
  <c r="U100" i="65"/>
  <c r="B101" i="37"/>
  <c r="W53" i="57" s="1"/>
  <c r="AA86" i="38" l="1"/>
  <c r="AV86" i="38" s="1"/>
  <c r="U86" i="67"/>
  <c r="G86" i="67"/>
  <c r="K86" i="67"/>
  <c r="H86" i="67"/>
  <c r="U100" i="66"/>
  <c r="AA86" i="67"/>
  <c r="AV86" i="67" s="1"/>
  <c r="D101" i="37"/>
  <c r="Y53" i="57" s="1"/>
  <c r="AO86" i="38"/>
  <c r="BJ86" i="38" s="1"/>
  <c r="Z86" i="38"/>
  <c r="AU86" i="38" s="1"/>
  <c r="F86" i="38"/>
  <c r="AO86" i="67"/>
  <c r="BJ86" i="67" s="1"/>
  <c r="G46" i="37"/>
  <c r="G100" i="45"/>
  <c r="G100" i="35"/>
  <c r="AB100" i="35" s="1"/>
  <c r="I32" i="38"/>
  <c r="I32" i="67"/>
  <c r="AD32" i="38"/>
  <c r="AD32" i="67"/>
  <c r="I86" i="34"/>
  <c r="AD86" i="34" s="1"/>
  <c r="B32" i="38"/>
  <c r="B32" i="67"/>
  <c r="W32" i="67"/>
  <c r="W32" i="38"/>
  <c r="B86" i="34"/>
  <c r="W86" i="34" s="1"/>
  <c r="Z86" i="67"/>
  <c r="AU86" i="67" s="1"/>
  <c r="F86" i="67"/>
  <c r="Q86" i="38"/>
  <c r="Y86" i="38"/>
  <c r="AT86" i="38" s="1"/>
  <c r="T86" i="38"/>
  <c r="G46" i="66"/>
  <c r="G100" i="65"/>
  <c r="D101" i="66"/>
  <c r="E86" i="67"/>
  <c r="E101" i="37"/>
  <c r="Z53" i="57" s="1"/>
  <c r="Q86" i="67"/>
  <c r="Y86" i="67"/>
  <c r="AT86" i="67" s="1"/>
  <c r="T86" i="67"/>
  <c r="L32" i="67"/>
  <c r="L32" i="38"/>
  <c r="AG32" i="67"/>
  <c r="AG32" i="38"/>
  <c r="L86" i="34"/>
  <c r="AG86" i="34" s="1"/>
  <c r="J32" i="67"/>
  <c r="J32" i="38"/>
  <c r="AE32" i="38"/>
  <c r="AE32" i="67"/>
  <c r="J86" i="34"/>
  <c r="AE86" i="34" s="1"/>
  <c r="E86" i="38"/>
  <c r="AP86" i="67"/>
  <c r="BK86" i="67" s="1"/>
  <c r="AB86" i="67"/>
  <c r="AW86" i="67" s="1"/>
  <c r="D86" i="67"/>
  <c r="AF86" i="67"/>
  <c r="BA86" i="67" s="1"/>
  <c r="AC86" i="67"/>
  <c r="AX86" i="67" s="1"/>
  <c r="U100" i="37"/>
  <c r="AP52" i="57" s="1"/>
  <c r="AP86" i="38"/>
  <c r="BK86" i="38" s="1"/>
  <c r="AB86" i="38"/>
  <c r="AW86" i="38" s="1"/>
  <c r="D86" i="38"/>
  <c r="AF86" i="38"/>
  <c r="BA86" i="38" s="1"/>
  <c r="AC86" i="38"/>
  <c r="AX86" i="38" s="1"/>
  <c r="E101" i="66"/>
  <c r="U86" i="38"/>
  <c r="G86" i="38"/>
  <c r="K86" i="38"/>
  <c r="H86" i="38"/>
  <c r="F46" i="37" l="1"/>
  <c r="F100" i="45"/>
  <c r="C46" i="37"/>
  <c r="C100" i="45"/>
  <c r="W86" i="38"/>
  <c r="AR86" i="38" s="1"/>
  <c r="O46" i="66"/>
  <c r="O100" i="65"/>
  <c r="S100" i="35"/>
  <c r="AN100" i="35" s="1"/>
  <c r="I100" i="35"/>
  <c r="AD100" i="35" s="1"/>
  <c r="M31" i="67"/>
  <c r="M31" i="38"/>
  <c r="AH31" i="67"/>
  <c r="AH31" i="38"/>
  <c r="M85" i="34"/>
  <c r="AH85" i="34" s="1"/>
  <c r="F46" i="66"/>
  <c r="F100" i="65"/>
  <c r="C46" i="66"/>
  <c r="C100" i="65"/>
  <c r="W86" i="67"/>
  <c r="AR86" i="67" s="1"/>
  <c r="K46" i="37"/>
  <c r="K100" i="45"/>
  <c r="B86" i="67"/>
  <c r="AD86" i="67"/>
  <c r="AY86" i="67" s="1"/>
  <c r="S46" i="66"/>
  <c r="S100" i="65"/>
  <c r="K46" i="66"/>
  <c r="K100" i="65"/>
  <c r="AE86" i="67"/>
  <c r="AZ86" i="67" s="1"/>
  <c r="AG86" i="38"/>
  <c r="BB86" i="38" s="1"/>
  <c r="G100" i="66"/>
  <c r="B86" i="38"/>
  <c r="AD86" i="38"/>
  <c r="AY86" i="38" s="1"/>
  <c r="S46" i="37"/>
  <c r="S100" i="45"/>
  <c r="M100" i="35"/>
  <c r="AH100" i="35" s="1"/>
  <c r="S31" i="67"/>
  <c r="S31" i="38"/>
  <c r="AN31" i="38"/>
  <c r="AN31" i="67"/>
  <c r="S85" i="34"/>
  <c r="AN85" i="34" s="1"/>
  <c r="R100" i="35"/>
  <c r="AE86" i="38"/>
  <c r="AZ86" i="38" s="1"/>
  <c r="AG86" i="67"/>
  <c r="BB86" i="67" s="1"/>
  <c r="I86" i="67"/>
  <c r="G100" i="37"/>
  <c r="AB52" i="57" s="1"/>
  <c r="T100" i="35"/>
  <c r="AO100" i="35" s="1"/>
  <c r="K100" i="35"/>
  <c r="AF100" i="35" s="1"/>
  <c r="F100" i="35"/>
  <c r="AA100" i="35" s="1"/>
  <c r="J86" i="38"/>
  <c r="L86" i="38"/>
  <c r="I46" i="37"/>
  <c r="I100" i="45"/>
  <c r="I86" i="38"/>
  <c r="O100" i="35"/>
  <c r="AJ100" i="35" s="1"/>
  <c r="M46" i="37"/>
  <c r="M100" i="45"/>
  <c r="J86" i="67"/>
  <c r="L86" i="67"/>
  <c r="I46" i="66"/>
  <c r="I100" i="65"/>
  <c r="T46" i="37"/>
  <c r="T100" i="45"/>
  <c r="C100" i="35"/>
  <c r="X100" i="35" s="1"/>
  <c r="M46" i="66"/>
  <c r="M100" i="65"/>
  <c r="O46" i="37"/>
  <c r="O100" i="45"/>
  <c r="T46" i="66"/>
  <c r="T100" i="65"/>
  <c r="N100" i="35" l="1"/>
  <c r="AI100" i="35" s="1"/>
  <c r="O100" i="37"/>
  <c r="AJ52" i="57" s="1"/>
  <c r="B46" i="66"/>
  <c r="B100" i="65"/>
  <c r="H46" i="66"/>
  <c r="H100" i="65"/>
  <c r="O100" i="66"/>
  <c r="F100" i="37"/>
  <c r="AA52" i="57" s="1"/>
  <c r="C31" i="67"/>
  <c r="C31" i="38"/>
  <c r="X31" i="67"/>
  <c r="X31" i="38"/>
  <c r="C85" i="34"/>
  <c r="X85" i="34" s="1"/>
  <c r="I100" i="37"/>
  <c r="AD52" i="57" s="1"/>
  <c r="J46" i="37"/>
  <c r="J100" i="45"/>
  <c r="K100" i="66"/>
  <c r="F100" i="66"/>
  <c r="AN85" i="67"/>
  <c r="BI85" i="67" s="1"/>
  <c r="J46" i="66"/>
  <c r="J100" i="65"/>
  <c r="N46" i="37"/>
  <c r="N100" i="45"/>
  <c r="J100" i="35"/>
  <c r="AE100" i="35" s="1"/>
  <c r="O31" i="38"/>
  <c r="O31" i="67"/>
  <c r="AJ31" i="67"/>
  <c r="AJ31" i="38"/>
  <c r="O85" i="34"/>
  <c r="AJ85" i="34" s="1"/>
  <c r="M100" i="66"/>
  <c r="AN85" i="38"/>
  <c r="BI85" i="38" s="1"/>
  <c r="N46" i="66"/>
  <c r="N100" i="65"/>
  <c r="B100" i="35"/>
  <c r="W100" i="35" s="1"/>
  <c r="Q100" i="35"/>
  <c r="T100" i="37"/>
  <c r="AO52" i="57" s="1"/>
  <c r="S85" i="38"/>
  <c r="S100" i="37"/>
  <c r="AN52" i="57" s="1"/>
  <c r="AH85" i="38"/>
  <c r="BC85" i="38" s="1"/>
  <c r="L46" i="37"/>
  <c r="L100" i="45"/>
  <c r="L100" i="35"/>
  <c r="AG100" i="35" s="1"/>
  <c r="T100" i="66"/>
  <c r="S85" i="67"/>
  <c r="K100" i="37"/>
  <c r="AF52" i="57" s="1"/>
  <c r="AH85" i="67"/>
  <c r="BC85" i="67" s="1"/>
  <c r="C100" i="37"/>
  <c r="X52" i="57" s="1"/>
  <c r="L46" i="66"/>
  <c r="L100" i="65"/>
  <c r="M100" i="37"/>
  <c r="AH52" i="57" s="1"/>
  <c r="S100" i="66"/>
  <c r="C100" i="66"/>
  <c r="M85" i="38"/>
  <c r="R31" i="38"/>
  <c r="R31" i="67"/>
  <c r="R85" i="34"/>
  <c r="H100" i="35"/>
  <c r="AC100" i="35" s="1"/>
  <c r="N31" i="67"/>
  <c r="N31" i="38"/>
  <c r="AI31" i="67"/>
  <c r="AI31" i="38"/>
  <c r="N85" i="34"/>
  <c r="AI85" i="34" s="1"/>
  <c r="I100" i="66"/>
  <c r="B46" i="37"/>
  <c r="B100" i="45"/>
  <c r="H46" i="37"/>
  <c r="H100" i="45"/>
  <c r="M85" i="67"/>
  <c r="D100" i="35" l="1"/>
  <c r="Y100" i="35" s="1"/>
  <c r="AI85" i="67"/>
  <c r="BD85" i="67" s="1"/>
  <c r="R85" i="38"/>
  <c r="L100" i="37"/>
  <c r="AG52" i="57" s="1"/>
  <c r="AJ85" i="38"/>
  <c r="BE85" i="38" s="1"/>
  <c r="N100" i="37"/>
  <c r="AI52" i="57" s="1"/>
  <c r="U45" i="37"/>
  <c r="U99" i="45"/>
  <c r="B100" i="66"/>
  <c r="H31" i="38"/>
  <c r="H31" i="67"/>
  <c r="AC31" i="67"/>
  <c r="AC31" i="38"/>
  <c r="H85" i="34"/>
  <c r="AC85" i="34" s="1"/>
  <c r="G31" i="67"/>
  <c r="G31" i="38"/>
  <c r="AB31" i="38"/>
  <c r="AB31" i="67"/>
  <c r="G85" i="34"/>
  <c r="AB85" i="34" s="1"/>
  <c r="N85" i="38"/>
  <c r="N100" i="66"/>
  <c r="AJ85" i="67"/>
  <c r="BE85" i="67" s="1"/>
  <c r="T31" i="67"/>
  <c r="T31" i="38"/>
  <c r="AO31" i="38"/>
  <c r="AO31" i="67"/>
  <c r="T85" i="34"/>
  <c r="AO85" i="34" s="1"/>
  <c r="B100" i="37"/>
  <c r="W52" i="57" s="1"/>
  <c r="N85" i="67"/>
  <c r="O85" i="67"/>
  <c r="D31" i="67"/>
  <c r="D31" i="38"/>
  <c r="Y31" i="67"/>
  <c r="Y31" i="38"/>
  <c r="D85" i="34"/>
  <c r="Y85" i="34" s="1"/>
  <c r="O85" i="38"/>
  <c r="J100" i="66"/>
  <c r="X85" i="38"/>
  <c r="AS85" i="38" s="1"/>
  <c r="E46" i="37"/>
  <c r="E100" i="45"/>
  <c r="X85" i="67"/>
  <c r="AS85" i="67" s="1"/>
  <c r="U99" i="35"/>
  <c r="AP99" i="35" s="1"/>
  <c r="E31" i="38"/>
  <c r="E31" i="67"/>
  <c r="Z31" i="38"/>
  <c r="Z31" i="67"/>
  <c r="E85" i="34"/>
  <c r="Z85" i="34" s="1"/>
  <c r="Q31" i="67"/>
  <c r="Q31" i="38"/>
  <c r="Q85" i="34"/>
  <c r="E46" i="66"/>
  <c r="E100" i="65"/>
  <c r="C85" i="38"/>
  <c r="H100" i="66"/>
  <c r="D46" i="37"/>
  <c r="D100" i="45"/>
  <c r="J100" i="37"/>
  <c r="AE52" i="57" s="1"/>
  <c r="C85" i="67"/>
  <c r="F31" i="67"/>
  <c r="F31" i="38"/>
  <c r="AA31" i="38"/>
  <c r="AA31" i="67"/>
  <c r="F85" i="34"/>
  <c r="AA85" i="34" s="1"/>
  <c r="E100" i="35"/>
  <c r="Z100" i="35" s="1"/>
  <c r="K31" i="38"/>
  <c r="K31" i="67"/>
  <c r="AF31" i="38"/>
  <c r="AF31" i="67"/>
  <c r="K85" i="34"/>
  <c r="AF85" i="34" s="1"/>
  <c r="U31" i="38"/>
  <c r="U31" i="67"/>
  <c r="AP31" i="38"/>
  <c r="AP31" i="67"/>
  <c r="U85" i="34"/>
  <c r="AP85" i="34" s="1"/>
  <c r="H100" i="37"/>
  <c r="AC52" i="57" s="1"/>
  <c r="AI85" i="38"/>
  <c r="BD85" i="38" s="1"/>
  <c r="R85" i="67"/>
  <c r="L100" i="66"/>
  <c r="D46" i="66"/>
  <c r="D100" i="65"/>
  <c r="U45" i="66"/>
  <c r="U99" i="65"/>
  <c r="Z85" i="38" l="1"/>
  <c r="AU85" i="38" s="1"/>
  <c r="E85" i="67"/>
  <c r="Y85" i="67"/>
  <c r="AT85" i="67" s="1"/>
  <c r="G45" i="37"/>
  <c r="G99" i="45"/>
  <c r="Y85" i="38"/>
  <c r="AT85" i="38" s="1"/>
  <c r="B31" i="38"/>
  <c r="B31" i="67"/>
  <c r="W31" i="67"/>
  <c r="W31" i="38"/>
  <c r="B85" i="34"/>
  <c r="W85" i="34" s="1"/>
  <c r="L31" i="67"/>
  <c r="L31" i="38"/>
  <c r="AG31" i="67"/>
  <c r="AG31" i="38"/>
  <c r="L85" i="34"/>
  <c r="AG85" i="34" s="1"/>
  <c r="D100" i="66"/>
  <c r="E85" i="38"/>
  <c r="D85" i="38"/>
  <c r="G45" i="66"/>
  <c r="G99" i="65"/>
  <c r="E100" i="66"/>
  <c r="J31" i="67"/>
  <c r="J31" i="38"/>
  <c r="AE31" i="67"/>
  <c r="AE31" i="38"/>
  <c r="J85" i="34"/>
  <c r="AE85" i="34" s="1"/>
  <c r="I31" i="67"/>
  <c r="I31" i="38"/>
  <c r="AD31" i="38"/>
  <c r="AD31" i="67"/>
  <c r="I85" i="34"/>
  <c r="AD85" i="34" s="1"/>
  <c r="AF85" i="67"/>
  <c r="BA85" i="67" s="1"/>
  <c r="AA85" i="67"/>
  <c r="AV85" i="67" s="1"/>
  <c r="Q85" i="38"/>
  <c r="E100" i="37"/>
  <c r="Z52" i="57" s="1"/>
  <c r="D85" i="67"/>
  <c r="U85" i="38"/>
  <c r="AF85" i="38"/>
  <c r="BA85" i="38" s="1"/>
  <c r="AA85" i="38"/>
  <c r="AV85" i="38" s="1"/>
  <c r="Q85" i="67"/>
  <c r="AO85" i="67"/>
  <c r="BJ85" i="67" s="1"/>
  <c r="AB85" i="67"/>
  <c r="AW85" i="67" s="1"/>
  <c r="AC85" i="38"/>
  <c r="AX85" i="38" s="1"/>
  <c r="U99" i="37"/>
  <c r="AP51" i="57" s="1"/>
  <c r="AP85" i="67"/>
  <c r="BK85" i="67" s="1"/>
  <c r="K85" i="67"/>
  <c r="F85" i="38"/>
  <c r="D100" i="37"/>
  <c r="Y52" i="57" s="1"/>
  <c r="AO85" i="38"/>
  <c r="BJ85" i="38" s="1"/>
  <c r="AB85" i="38"/>
  <c r="AW85" i="38" s="1"/>
  <c r="AC85" i="67"/>
  <c r="AX85" i="67" s="1"/>
  <c r="AP85" i="38"/>
  <c r="BK85" i="38" s="1"/>
  <c r="K85" i="38"/>
  <c r="F85" i="67"/>
  <c r="T85" i="38"/>
  <c r="G85" i="38"/>
  <c r="H85" i="67"/>
  <c r="G99" i="35"/>
  <c r="AB99" i="35" s="1"/>
  <c r="U99" i="66"/>
  <c r="U85" i="67"/>
  <c r="Z85" i="67"/>
  <c r="AU85" i="67" s="1"/>
  <c r="T85" i="67"/>
  <c r="G85" i="67"/>
  <c r="H85" i="38"/>
  <c r="T99" i="35" l="1"/>
  <c r="AO99" i="35" s="1"/>
  <c r="O99" i="35"/>
  <c r="AJ99" i="35" s="1"/>
  <c r="S45" i="66"/>
  <c r="S99" i="65"/>
  <c r="L85" i="38"/>
  <c r="W85" i="38"/>
  <c r="AR85" i="38" s="1"/>
  <c r="G99" i="37"/>
  <c r="AB51" i="57" s="1"/>
  <c r="I99" i="35"/>
  <c r="AD99" i="35" s="1"/>
  <c r="S45" i="37"/>
  <c r="S99" i="45"/>
  <c r="AD85" i="67"/>
  <c r="AY85" i="67" s="1"/>
  <c r="AE85" i="38"/>
  <c r="AZ85" i="38" s="1"/>
  <c r="L85" i="67"/>
  <c r="W85" i="67"/>
  <c r="AR85" i="67" s="1"/>
  <c r="C99" i="35"/>
  <c r="X99" i="35" s="1"/>
  <c r="R99" i="35"/>
  <c r="I45" i="66"/>
  <c r="I99" i="65"/>
  <c r="AD85" i="38"/>
  <c r="AY85" i="38" s="1"/>
  <c r="AE85" i="67"/>
  <c r="AZ85" i="67" s="1"/>
  <c r="B85" i="67"/>
  <c r="F99" i="35"/>
  <c r="AA99" i="35" s="1"/>
  <c r="I45" i="37"/>
  <c r="I99" i="45"/>
  <c r="I85" i="38"/>
  <c r="J85" i="38"/>
  <c r="B85" i="38"/>
  <c r="S99" i="35"/>
  <c r="AN99" i="35" s="1"/>
  <c r="K45" i="37"/>
  <c r="K99" i="45"/>
  <c r="I85" i="67"/>
  <c r="J85" i="67"/>
  <c r="F45" i="37"/>
  <c r="F99" i="45"/>
  <c r="M99" i="35"/>
  <c r="AH99" i="35" s="1"/>
  <c r="K45" i="66"/>
  <c r="K99" i="65"/>
  <c r="G99" i="66"/>
  <c r="F45" i="66"/>
  <c r="F99" i="65"/>
  <c r="M30" i="38"/>
  <c r="M30" i="67"/>
  <c r="AH30" i="38"/>
  <c r="AH30" i="67"/>
  <c r="M84" i="34"/>
  <c r="AH84" i="34" s="1"/>
  <c r="M45" i="37"/>
  <c r="M99" i="45"/>
  <c r="O45" i="37"/>
  <c r="O99" i="45"/>
  <c r="C45" i="37"/>
  <c r="C99" i="45"/>
  <c r="AG85" i="38"/>
  <c r="BB85" i="38" s="1"/>
  <c r="T45" i="66"/>
  <c r="T99" i="65"/>
  <c r="K99" i="35"/>
  <c r="AF99" i="35" s="1"/>
  <c r="S30" i="67"/>
  <c r="S30" i="38"/>
  <c r="AN30" i="67"/>
  <c r="AN30" i="38"/>
  <c r="S84" i="34"/>
  <c r="AN84" i="34" s="1"/>
  <c r="M45" i="66"/>
  <c r="M99" i="65"/>
  <c r="O45" i="66"/>
  <c r="O99" i="65"/>
  <c r="C45" i="66"/>
  <c r="C99" i="65"/>
  <c r="AG85" i="67"/>
  <c r="BB85" i="67" s="1"/>
  <c r="T45" i="37"/>
  <c r="T99" i="45"/>
  <c r="R30" i="67" l="1"/>
  <c r="R30" i="38"/>
  <c r="R84" i="34"/>
  <c r="M99" i="66"/>
  <c r="S84" i="67"/>
  <c r="C99" i="37"/>
  <c r="X51" i="57" s="1"/>
  <c r="H45" i="66"/>
  <c r="H99" i="65"/>
  <c r="O30" i="38"/>
  <c r="O30" i="67"/>
  <c r="AJ30" i="67"/>
  <c r="AJ30" i="38"/>
  <c r="O84" i="34"/>
  <c r="AJ84" i="34" s="1"/>
  <c r="AH84" i="67"/>
  <c r="BC84" i="67" s="1"/>
  <c r="F99" i="66"/>
  <c r="H45" i="37"/>
  <c r="H99" i="45"/>
  <c r="N45" i="37"/>
  <c r="N99" i="45"/>
  <c r="B45" i="37"/>
  <c r="B99" i="45"/>
  <c r="C99" i="66"/>
  <c r="AH84" i="38"/>
  <c r="BC84" i="38" s="1"/>
  <c r="N45" i="66"/>
  <c r="N99" i="65"/>
  <c r="B45" i="66"/>
  <c r="B99" i="65"/>
  <c r="S99" i="66"/>
  <c r="C30" i="67"/>
  <c r="C30" i="38"/>
  <c r="X30" i="67"/>
  <c r="X30" i="38"/>
  <c r="C84" i="34"/>
  <c r="X84" i="34" s="1"/>
  <c r="N30" i="67"/>
  <c r="N30" i="38"/>
  <c r="AI30" i="67"/>
  <c r="AI30" i="38"/>
  <c r="N84" i="34"/>
  <c r="AI84" i="34" s="1"/>
  <c r="T99" i="66"/>
  <c r="O99" i="37"/>
  <c r="AJ51" i="57" s="1"/>
  <c r="M84" i="67"/>
  <c r="I99" i="37"/>
  <c r="AD51" i="57" s="1"/>
  <c r="M84" i="38"/>
  <c r="I99" i="66"/>
  <c r="L99" i="35"/>
  <c r="AG99" i="35" s="1"/>
  <c r="T99" i="37"/>
  <c r="AO51" i="57" s="1"/>
  <c r="O99" i="66"/>
  <c r="AN84" i="38"/>
  <c r="BI84" i="38" s="1"/>
  <c r="S99" i="37"/>
  <c r="AN51" i="57" s="1"/>
  <c r="H99" i="35"/>
  <c r="AC99" i="35" s="1"/>
  <c r="Q99" i="35"/>
  <c r="AN84" i="67"/>
  <c r="BI84" i="67" s="1"/>
  <c r="L45" i="37"/>
  <c r="L99" i="45"/>
  <c r="M99" i="37"/>
  <c r="AH51" i="57" s="1"/>
  <c r="J45" i="37"/>
  <c r="J99" i="45"/>
  <c r="K99" i="66"/>
  <c r="K99" i="37"/>
  <c r="AF51" i="57" s="1"/>
  <c r="J99" i="35"/>
  <c r="AE99" i="35" s="1"/>
  <c r="N99" i="35"/>
  <c r="AI99" i="35" s="1"/>
  <c r="B99" i="35"/>
  <c r="W99" i="35" s="1"/>
  <c r="S84" i="38"/>
  <c r="L45" i="66"/>
  <c r="L99" i="65"/>
  <c r="J45" i="66"/>
  <c r="J99" i="65"/>
  <c r="F99" i="37"/>
  <c r="AA51" i="57" s="1"/>
  <c r="G30" i="67" l="1"/>
  <c r="G30" i="38"/>
  <c r="AB30" i="38"/>
  <c r="AB30" i="67"/>
  <c r="G84" i="34"/>
  <c r="AB84" i="34" s="1"/>
  <c r="D99" i="35"/>
  <c r="Y99" i="35" s="1"/>
  <c r="N84" i="67"/>
  <c r="C84" i="67"/>
  <c r="N99" i="66"/>
  <c r="U98" i="35"/>
  <c r="AP98" i="35" s="1"/>
  <c r="E30" i="67"/>
  <c r="E30" i="38"/>
  <c r="Z30" i="67"/>
  <c r="Z30" i="38"/>
  <c r="E84" i="34"/>
  <c r="Z84" i="34" s="1"/>
  <c r="J99" i="66"/>
  <c r="K30" i="38"/>
  <c r="K30" i="67"/>
  <c r="AF30" i="67"/>
  <c r="AF30" i="38"/>
  <c r="K84" i="34"/>
  <c r="AF84" i="34" s="1"/>
  <c r="Q30" i="38"/>
  <c r="Q30" i="67"/>
  <c r="Q84" i="34"/>
  <c r="E45" i="37"/>
  <c r="E99" i="45"/>
  <c r="L99" i="37"/>
  <c r="AG51" i="57" s="1"/>
  <c r="D45" i="37"/>
  <c r="D99" i="45"/>
  <c r="N99" i="37"/>
  <c r="AI51" i="57" s="1"/>
  <c r="T30" i="38"/>
  <c r="T30" i="67"/>
  <c r="AO30" i="67"/>
  <c r="AO30" i="38"/>
  <c r="T84" i="34"/>
  <c r="AO84" i="34" s="1"/>
  <c r="D30" i="67"/>
  <c r="D30" i="38"/>
  <c r="Y30" i="67"/>
  <c r="Y30" i="38"/>
  <c r="D84" i="34"/>
  <c r="Y84" i="34" s="1"/>
  <c r="E45" i="66"/>
  <c r="E99" i="65"/>
  <c r="D45" i="66"/>
  <c r="D99" i="65"/>
  <c r="F30" i="67"/>
  <c r="F30" i="38"/>
  <c r="AA30" i="38"/>
  <c r="AA30" i="67"/>
  <c r="F84" i="34"/>
  <c r="AA84" i="34" s="1"/>
  <c r="L99" i="66"/>
  <c r="AJ84" i="38"/>
  <c r="BE84" i="38" s="1"/>
  <c r="H99" i="66"/>
  <c r="E99" i="35"/>
  <c r="Z99" i="35" s="1"/>
  <c r="J99" i="37"/>
  <c r="AE51" i="57" s="1"/>
  <c r="AI84" i="38"/>
  <c r="BD84" i="38" s="1"/>
  <c r="X84" i="38"/>
  <c r="AS84" i="38" s="1"/>
  <c r="B99" i="66"/>
  <c r="H99" i="37"/>
  <c r="AC51" i="57" s="1"/>
  <c r="AJ84" i="67"/>
  <c r="BE84" i="67" s="1"/>
  <c r="R84" i="38"/>
  <c r="U30" i="67"/>
  <c r="U30" i="38"/>
  <c r="AP30" i="67"/>
  <c r="AP30" i="38"/>
  <c r="U84" i="34"/>
  <c r="AP84" i="34" s="1"/>
  <c r="AI84" i="67"/>
  <c r="BD84" i="67" s="1"/>
  <c r="X84" i="67"/>
  <c r="AS84" i="67" s="1"/>
  <c r="O84" i="67"/>
  <c r="R84" i="67"/>
  <c r="H30" i="38"/>
  <c r="H30" i="67"/>
  <c r="H84" i="67" s="1"/>
  <c r="AC30" i="38"/>
  <c r="AC30" i="67"/>
  <c r="H84" i="34"/>
  <c r="AC84" i="34" s="1"/>
  <c r="N84" i="38"/>
  <c r="C84" i="38"/>
  <c r="B99" i="37"/>
  <c r="W51" i="57" s="1"/>
  <c r="O84" i="38"/>
  <c r="J30" i="67" l="1"/>
  <c r="J30" i="38"/>
  <c r="AE30" i="67"/>
  <c r="AE30" i="38"/>
  <c r="J84" i="34"/>
  <c r="AE84" i="34" s="1"/>
  <c r="B30" i="67"/>
  <c r="B30" i="38"/>
  <c r="W30" i="38"/>
  <c r="W30" i="67"/>
  <c r="B84" i="34"/>
  <c r="W84" i="34" s="1"/>
  <c r="G98" i="35"/>
  <c r="AB98" i="35" s="1"/>
  <c r="U84" i="67"/>
  <c r="Y84" i="67"/>
  <c r="AT84" i="67" s="1"/>
  <c r="T84" i="38"/>
  <c r="AF84" i="67"/>
  <c r="BA84" i="67" s="1"/>
  <c r="Z84" i="67"/>
  <c r="AU84" i="67" s="1"/>
  <c r="AC84" i="67"/>
  <c r="AX84" i="67" s="1"/>
  <c r="D99" i="66"/>
  <c r="D84" i="38"/>
  <c r="K84" i="67"/>
  <c r="E84" i="38"/>
  <c r="AC84" i="38"/>
  <c r="AX84" i="38" s="1"/>
  <c r="D84" i="67"/>
  <c r="E99" i="37"/>
  <c r="Z51" i="57" s="1"/>
  <c r="K84" i="38"/>
  <c r="E84" i="67"/>
  <c r="L30" i="67"/>
  <c r="L30" i="38"/>
  <c r="AG30" i="67"/>
  <c r="AG30" i="38"/>
  <c r="L84" i="34"/>
  <c r="AG84" i="34" s="1"/>
  <c r="AA84" i="67"/>
  <c r="AV84" i="67" s="1"/>
  <c r="AB84" i="67"/>
  <c r="AW84" i="67" s="1"/>
  <c r="H84" i="38"/>
  <c r="AA84" i="38"/>
  <c r="AV84" i="38" s="1"/>
  <c r="E99" i="66"/>
  <c r="AB84" i="38"/>
  <c r="AW84" i="38" s="1"/>
  <c r="I30" i="38"/>
  <c r="I30" i="67"/>
  <c r="AD30" i="38"/>
  <c r="AD30" i="67"/>
  <c r="I84" i="34"/>
  <c r="AD84" i="34" s="1"/>
  <c r="AP84" i="38"/>
  <c r="BK84" i="38" s="1"/>
  <c r="F84" i="38"/>
  <c r="AO84" i="38"/>
  <c r="BJ84" i="38" s="1"/>
  <c r="D99" i="37"/>
  <c r="Y51" i="57" s="1"/>
  <c r="Q84" i="67"/>
  <c r="G84" i="38"/>
  <c r="U44" i="66"/>
  <c r="U98" i="65"/>
  <c r="AP84" i="67"/>
  <c r="BK84" i="67" s="1"/>
  <c r="F84" i="67"/>
  <c r="AO84" i="67"/>
  <c r="BJ84" i="67" s="1"/>
  <c r="Q84" i="38"/>
  <c r="G84" i="67"/>
  <c r="U44" i="37"/>
  <c r="U98" i="45"/>
  <c r="U84" i="38"/>
  <c r="Y84" i="38"/>
  <c r="AT84" i="38" s="1"/>
  <c r="T84" i="67"/>
  <c r="AF84" i="38"/>
  <c r="BA84" i="38" s="1"/>
  <c r="Z84" i="38"/>
  <c r="AU84" i="38" s="1"/>
  <c r="U98" i="37" l="1"/>
  <c r="AP50" i="57" s="1"/>
  <c r="AD84" i="67"/>
  <c r="AY84" i="67" s="1"/>
  <c r="L84" i="38"/>
  <c r="AE84" i="38"/>
  <c r="AZ84" i="38" s="1"/>
  <c r="S98" i="35"/>
  <c r="AN98" i="35" s="1"/>
  <c r="AG84" i="67"/>
  <c r="BB84" i="67" s="1"/>
  <c r="U98" i="66"/>
  <c r="AD84" i="38"/>
  <c r="AY84" i="38" s="1"/>
  <c r="L84" i="67"/>
  <c r="AE84" i="67"/>
  <c r="AZ84" i="67" s="1"/>
  <c r="C98" i="35"/>
  <c r="X98" i="35" s="1"/>
  <c r="I84" i="67"/>
  <c r="W84" i="67"/>
  <c r="AR84" i="67" s="1"/>
  <c r="J84" i="38"/>
  <c r="T98" i="35"/>
  <c r="AO98" i="35" s="1"/>
  <c r="R98" i="35"/>
  <c r="F98" i="35"/>
  <c r="AA98" i="35" s="1"/>
  <c r="I84" i="38"/>
  <c r="W84" i="38"/>
  <c r="AR84" i="38" s="1"/>
  <c r="J84" i="67"/>
  <c r="O98" i="35"/>
  <c r="AJ98" i="35" s="1"/>
  <c r="K98" i="35"/>
  <c r="AF98" i="35" s="1"/>
  <c r="M98" i="35"/>
  <c r="AH98" i="35" s="1"/>
  <c r="B84" i="38"/>
  <c r="B84" i="67"/>
  <c r="G44" i="37"/>
  <c r="G98" i="45"/>
  <c r="I98" i="35"/>
  <c r="AD98" i="35" s="1"/>
  <c r="AG84" i="38"/>
  <c r="BB84" i="38" s="1"/>
  <c r="G44" i="66"/>
  <c r="G98" i="65"/>
  <c r="I44" i="66" l="1"/>
  <c r="I98" i="65"/>
  <c r="F44" i="66"/>
  <c r="F98" i="65"/>
  <c r="G98" i="37"/>
  <c r="AB50" i="57" s="1"/>
  <c r="M44" i="37"/>
  <c r="M98" i="45"/>
  <c r="S44" i="37"/>
  <c r="S98" i="45"/>
  <c r="T44" i="37"/>
  <c r="T98" i="45"/>
  <c r="M44" i="66"/>
  <c r="M98" i="65"/>
  <c r="S44" i="66"/>
  <c r="S98" i="65"/>
  <c r="T44" i="66"/>
  <c r="T98" i="65"/>
  <c r="O44" i="66"/>
  <c r="O98" i="65"/>
  <c r="F44" i="37"/>
  <c r="F98" i="45"/>
  <c r="L98" i="35"/>
  <c r="AG98" i="35" s="1"/>
  <c r="H98" i="35"/>
  <c r="AC98" i="35" s="1"/>
  <c r="I44" i="37"/>
  <c r="I98" i="45"/>
  <c r="N98" i="35"/>
  <c r="AI98" i="35" s="1"/>
  <c r="J98" i="35"/>
  <c r="AE98" i="35" s="1"/>
  <c r="B98" i="35"/>
  <c r="W98" i="35" s="1"/>
  <c r="K44" i="37"/>
  <c r="K98" i="45"/>
  <c r="C44" i="37"/>
  <c r="C98" i="45"/>
  <c r="Q98" i="35"/>
  <c r="G98" i="66"/>
  <c r="O44" i="37"/>
  <c r="O98" i="45"/>
  <c r="K44" i="66"/>
  <c r="K98" i="65"/>
  <c r="C44" i="66"/>
  <c r="C98" i="65"/>
  <c r="C98" i="66" l="1"/>
  <c r="U43" i="37"/>
  <c r="U97" i="45"/>
  <c r="L44" i="37"/>
  <c r="L98" i="45"/>
  <c r="S98" i="66"/>
  <c r="N44" i="66"/>
  <c r="N98" i="65"/>
  <c r="B44" i="37"/>
  <c r="B98" i="45"/>
  <c r="E98" i="35"/>
  <c r="Z98" i="35" s="1"/>
  <c r="J44" i="66"/>
  <c r="J98" i="65"/>
  <c r="O98" i="66"/>
  <c r="U43" i="66"/>
  <c r="U97" i="65"/>
  <c r="M98" i="37"/>
  <c r="AH50" i="57" s="1"/>
  <c r="H44" i="37"/>
  <c r="H98" i="45"/>
  <c r="M98" i="66"/>
  <c r="F98" i="66"/>
  <c r="L44" i="66"/>
  <c r="L98" i="65"/>
  <c r="K98" i="66"/>
  <c r="H44" i="66"/>
  <c r="H98" i="65"/>
  <c r="C98" i="37"/>
  <c r="X50" i="57" s="1"/>
  <c r="T98" i="37"/>
  <c r="AO50" i="57" s="1"/>
  <c r="J44" i="37"/>
  <c r="J98" i="45"/>
  <c r="U97" i="35"/>
  <c r="AP97" i="35" s="1"/>
  <c r="D98" i="35"/>
  <c r="Y98" i="35" s="1"/>
  <c r="T98" i="66"/>
  <c r="B44" i="66"/>
  <c r="B98" i="65"/>
  <c r="I98" i="37"/>
  <c r="AD50" i="57" s="1"/>
  <c r="I98" i="66"/>
  <c r="O98" i="37"/>
  <c r="AJ50" i="57" s="1"/>
  <c r="K98" i="37"/>
  <c r="AF50" i="57" s="1"/>
  <c r="F98" i="37"/>
  <c r="AA50" i="57" s="1"/>
  <c r="N44" i="37"/>
  <c r="N98" i="45"/>
  <c r="S98" i="37"/>
  <c r="AN50" i="57" s="1"/>
  <c r="B98" i="66" l="1"/>
  <c r="E44" i="37"/>
  <c r="E98" i="45"/>
  <c r="J98" i="66"/>
  <c r="N98" i="66"/>
  <c r="E44" i="66"/>
  <c r="E98" i="65"/>
  <c r="D44" i="37"/>
  <c r="D98" i="45"/>
  <c r="G43" i="37"/>
  <c r="G97" i="45"/>
  <c r="N98" i="37"/>
  <c r="AI50" i="57" s="1"/>
  <c r="D44" i="66"/>
  <c r="D98" i="65"/>
  <c r="G43" i="66"/>
  <c r="G97" i="65"/>
  <c r="U97" i="66"/>
  <c r="H98" i="66"/>
  <c r="H98" i="37"/>
  <c r="AC50" i="57" s="1"/>
  <c r="U97" i="37"/>
  <c r="AP49" i="57" s="1"/>
  <c r="J98" i="37"/>
  <c r="AE50" i="57" s="1"/>
  <c r="L98" i="66"/>
  <c r="B98" i="37"/>
  <c r="W50" i="57" s="1"/>
  <c r="L98" i="37"/>
  <c r="AG50" i="57" s="1"/>
  <c r="G97" i="35"/>
  <c r="AB97" i="35" s="1"/>
  <c r="K43" i="37" l="1"/>
  <c r="K97" i="45"/>
  <c r="C43" i="37"/>
  <c r="C97" i="45"/>
  <c r="F43" i="37"/>
  <c r="F97" i="45"/>
  <c r="R97" i="35"/>
  <c r="C97" i="35"/>
  <c r="X97" i="35" s="1"/>
  <c r="F43" i="66"/>
  <c r="F97" i="65"/>
  <c r="K43" i="66"/>
  <c r="K97" i="65"/>
  <c r="C43" i="66"/>
  <c r="C97" i="65"/>
  <c r="D98" i="66"/>
  <c r="D98" i="37"/>
  <c r="Y50" i="57" s="1"/>
  <c r="O43" i="37"/>
  <c r="O97" i="45"/>
  <c r="O97" i="35"/>
  <c r="AJ97" i="35" s="1"/>
  <c r="E98" i="66"/>
  <c r="O43" i="66"/>
  <c r="O97" i="65"/>
  <c r="T43" i="66"/>
  <c r="T97" i="65"/>
  <c r="E98" i="37"/>
  <c r="Z50" i="57" s="1"/>
  <c r="T97" i="35"/>
  <c r="AO97" i="35" s="1"/>
  <c r="F97" i="35"/>
  <c r="AA97" i="35" s="1"/>
  <c r="M97" i="35"/>
  <c r="AH97" i="35" s="1"/>
  <c r="T43" i="37"/>
  <c r="T97" i="45"/>
  <c r="I43" i="37"/>
  <c r="I97" i="45"/>
  <c r="S97" i="35"/>
  <c r="AN97" i="35" s="1"/>
  <c r="S43" i="66"/>
  <c r="S97" i="65"/>
  <c r="M43" i="37"/>
  <c r="M97" i="45"/>
  <c r="I43" i="66"/>
  <c r="I97" i="65"/>
  <c r="I97" i="35"/>
  <c r="AD97" i="35" s="1"/>
  <c r="K97" i="35"/>
  <c r="AF97" i="35" s="1"/>
  <c r="S43" i="37"/>
  <c r="S97" i="45"/>
  <c r="M43" i="66"/>
  <c r="M97" i="65"/>
  <c r="G97" i="66"/>
  <c r="G97" i="37"/>
  <c r="AB49" i="57" s="1"/>
  <c r="B97" i="35" l="1"/>
  <c r="W97" i="35" s="1"/>
  <c r="N97" i="35"/>
  <c r="AI97" i="35" s="1"/>
  <c r="S97" i="37"/>
  <c r="AN49" i="57" s="1"/>
  <c r="I97" i="37"/>
  <c r="AD49" i="57" s="1"/>
  <c r="L43" i="37"/>
  <c r="L97" i="45"/>
  <c r="L43" i="66"/>
  <c r="L97" i="65"/>
  <c r="H43" i="37"/>
  <c r="H97" i="45"/>
  <c r="C97" i="66"/>
  <c r="N43" i="37"/>
  <c r="N97" i="45"/>
  <c r="T97" i="66"/>
  <c r="H43" i="66"/>
  <c r="H97" i="65"/>
  <c r="L97" i="35"/>
  <c r="AG97" i="35" s="1"/>
  <c r="N43" i="66"/>
  <c r="N97" i="65"/>
  <c r="I97" i="66"/>
  <c r="T97" i="37"/>
  <c r="AO49" i="57" s="1"/>
  <c r="B43" i="37"/>
  <c r="B97" i="45"/>
  <c r="C97" i="37"/>
  <c r="X49" i="57" s="1"/>
  <c r="S97" i="66"/>
  <c r="B43" i="66"/>
  <c r="B97" i="65"/>
  <c r="K97" i="66"/>
  <c r="Q97" i="35"/>
  <c r="H97" i="35"/>
  <c r="AC97" i="35" s="1"/>
  <c r="M97" i="66"/>
  <c r="O97" i="66"/>
  <c r="M97" i="37"/>
  <c r="AH49" i="57" s="1"/>
  <c r="J43" i="37"/>
  <c r="J97" i="45"/>
  <c r="O97" i="37"/>
  <c r="AJ49" i="57" s="1"/>
  <c r="F97" i="37"/>
  <c r="AA49" i="57" s="1"/>
  <c r="K97" i="37"/>
  <c r="AF49" i="57" s="1"/>
  <c r="J97" i="35"/>
  <c r="AE97" i="35" s="1"/>
  <c r="J43" i="66"/>
  <c r="J97" i="65"/>
  <c r="F97" i="66"/>
  <c r="U42" i="66" l="1"/>
  <c r="U96" i="65"/>
  <c r="B97" i="37"/>
  <c r="W49" i="57" s="1"/>
  <c r="H97" i="37"/>
  <c r="AC49" i="57" s="1"/>
  <c r="N97" i="37"/>
  <c r="AI49" i="57" s="1"/>
  <c r="D43" i="37"/>
  <c r="D97" i="45"/>
  <c r="D43" i="66"/>
  <c r="D97" i="65"/>
  <c r="E43" i="66"/>
  <c r="E97" i="65"/>
  <c r="L97" i="66"/>
  <c r="U42" i="37"/>
  <c r="U96" i="45"/>
  <c r="E97" i="35"/>
  <c r="Z97" i="35" s="1"/>
  <c r="J97" i="37"/>
  <c r="AE49" i="57" s="1"/>
  <c r="H97" i="66"/>
  <c r="E43" i="37"/>
  <c r="E97" i="45"/>
  <c r="D97" i="35"/>
  <c r="Y97" i="35" s="1"/>
  <c r="J97" i="66"/>
  <c r="L97" i="37"/>
  <c r="AG49" i="57" s="1"/>
  <c r="U96" i="35"/>
  <c r="AP96" i="35" s="1"/>
  <c r="B97" i="66"/>
  <c r="N97" i="66"/>
  <c r="U96" i="37" l="1"/>
  <c r="AP48" i="57" s="1"/>
  <c r="U96" i="66"/>
  <c r="D97" i="66"/>
  <c r="G42" i="37"/>
  <c r="G96" i="45"/>
  <c r="G96" i="35"/>
  <c r="AB96" i="35" s="1"/>
  <c r="E97" i="37"/>
  <c r="Z49" i="57" s="1"/>
  <c r="G42" i="66"/>
  <c r="G96" i="65"/>
  <c r="E97" i="66"/>
  <c r="D97" i="37"/>
  <c r="Y49" i="57" s="1"/>
  <c r="I42" i="66" l="1"/>
  <c r="I96" i="65"/>
  <c r="C96" i="35"/>
  <c r="X96" i="35" s="1"/>
  <c r="T96" i="35"/>
  <c r="AO96" i="35" s="1"/>
  <c r="C42" i="37"/>
  <c r="C96" i="45"/>
  <c r="F42" i="37"/>
  <c r="F96" i="45"/>
  <c r="K96" i="35"/>
  <c r="AF96" i="35" s="1"/>
  <c r="O42" i="37"/>
  <c r="O96" i="45"/>
  <c r="C42" i="66"/>
  <c r="C96" i="65"/>
  <c r="F42" i="66"/>
  <c r="F96" i="65"/>
  <c r="K42" i="37"/>
  <c r="K96" i="45"/>
  <c r="F96" i="35"/>
  <c r="AA96" i="35" s="1"/>
  <c r="O96" i="35"/>
  <c r="AJ96" i="35" s="1"/>
  <c r="S96" i="35"/>
  <c r="AN96" i="35" s="1"/>
  <c r="T42" i="66"/>
  <c r="T96" i="65"/>
  <c r="S42" i="37"/>
  <c r="S96" i="45"/>
  <c r="S42" i="66"/>
  <c r="S96" i="65"/>
  <c r="M96" i="35"/>
  <c r="AH96" i="35" s="1"/>
  <c r="T42" i="37"/>
  <c r="T96" i="45"/>
  <c r="G96" i="37"/>
  <c r="AB48" i="57" s="1"/>
  <c r="M42" i="37"/>
  <c r="M96" i="45"/>
  <c r="K42" i="66"/>
  <c r="K96" i="65"/>
  <c r="O42" i="66"/>
  <c r="O96" i="65"/>
  <c r="I96" i="35"/>
  <c r="AD96" i="35" s="1"/>
  <c r="R96" i="35"/>
  <c r="G96" i="66"/>
  <c r="I42" i="37"/>
  <c r="I96" i="45"/>
  <c r="M42" i="66"/>
  <c r="M96" i="65"/>
  <c r="H96" i="35" l="1"/>
  <c r="AC96" i="35" s="1"/>
  <c r="N42" i="37"/>
  <c r="N96" i="45"/>
  <c r="K96" i="66"/>
  <c r="T96" i="37"/>
  <c r="AO48" i="57" s="1"/>
  <c r="L96" i="35"/>
  <c r="AG96" i="35" s="1"/>
  <c r="M96" i="66"/>
  <c r="F96" i="66"/>
  <c r="J42" i="37"/>
  <c r="J96" i="45"/>
  <c r="O96" i="66"/>
  <c r="J42" i="66"/>
  <c r="J96" i="65"/>
  <c r="F96" i="37"/>
  <c r="AA48" i="57" s="1"/>
  <c r="M96" i="37"/>
  <c r="AH48" i="57" s="1"/>
  <c r="H42" i="37"/>
  <c r="H96" i="45"/>
  <c r="L42" i="37"/>
  <c r="L96" i="45"/>
  <c r="B96" i="35"/>
  <c r="W96" i="35" s="1"/>
  <c r="I96" i="37"/>
  <c r="AD48" i="57" s="1"/>
  <c r="S96" i="37"/>
  <c r="AN48" i="57" s="1"/>
  <c r="H42" i="66"/>
  <c r="H96" i="65"/>
  <c r="C96" i="66"/>
  <c r="L42" i="66"/>
  <c r="L96" i="65"/>
  <c r="N96" i="35"/>
  <c r="AI96" i="35" s="1"/>
  <c r="J96" i="35"/>
  <c r="AE96" i="35" s="1"/>
  <c r="S96" i="66"/>
  <c r="B42" i="37"/>
  <c r="B96" i="45"/>
  <c r="C96" i="37"/>
  <c r="X48" i="57" s="1"/>
  <c r="Q96" i="35"/>
  <c r="K96" i="37"/>
  <c r="AF48" i="57" s="1"/>
  <c r="B42" i="66"/>
  <c r="B96" i="65"/>
  <c r="I96" i="66"/>
  <c r="N42" i="66"/>
  <c r="N96" i="65"/>
  <c r="T96" i="66"/>
  <c r="O96" i="37"/>
  <c r="AJ48" i="57" s="1"/>
  <c r="N96" i="66" l="1"/>
  <c r="B96" i="37"/>
  <c r="W48" i="57" s="1"/>
  <c r="H96" i="66"/>
  <c r="D42" i="37"/>
  <c r="D96" i="45"/>
  <c r="U95" i="35"/>
  <c r="AP95" i="35" s="1"/>
  <c r="D42" i="66"/>
  <c r="D96" i="65"/>
  <c r="N96" i="37"/>
  <c r="AI48" i="57" s="1"/>
  <c r="E42" i="37"/>
  <c r="E96" i="45"/>
  <c r="L96" i="66"/>
  <c r="L96" i="37"/>
  <c r="AG48" i="57" s="1"/>
  <c r="U41" i="37"/>
  <c r="U95" i="45"/>
  <c r="J96" i="66"/>
  <c r="E42" i="66"/>
  <c r="E96" i="65"/>
  <c r="J96" i="37"/>
  <c r="AE48" i="57" s="1"/>
  <c r="U41" i="66"/>
  <c r="U95" i="65"/>
  <c r="E96" i="35"/>
  <c r="Z96" i="35" s="1"/>
  <c r="B96" i="66"/>
  <c r="D96" i="35"/>
  <c r="Y96" i="35" s="1"/>
  <c r="H96" i="37"/>
  <c r="AC48" i="57" s="1"/>
  <c r="G95" i="35" l="1"/>
  <c r="AB95" i="35" s="1"/>
  <c r="D96" i="37"/>
  <c r="Y48" i="57" s="1"/>
  <c r="D96" i="66"/>
  <c r="G41" i="37"/>
  <c r="G95" i="45"/>
  <c r="E96" i="66"/>
  <c r="G41" i="66"/>
  <c r="G95" i="65"/>
  <c r="E96" i="37"/>
  <c r="Z48" i="57" s="1"/>
  <c r="U95" i="66"/>
  <c r="U95" i="37"/>
  <c r="AP47" i="57" s="1"/>
  <c r="K41" i="66" l="1"/>
  <c r="K95" i="65"/>
  <c r="G95" i="37"/>
  <c r="AB47" i="57" s="1"/>
  <c r="M95" i="35"/>
  <c r="AH95" i="35" s="1"/>
  <c r="C41" i="37"/>
  <c r="C95" i="45"/>
  <c r="R95" i="35"/>
  <c r="C41" i="66"/>
  <c r="C95" i="65"/>
  <c r="O41" i="37"/>
  <c r="O95" i="45"/>
  <c r="K95" i="35"/>
  <c r="AF95" i="35" s="1"/>
  <c r="G95" i="66"/>
  <c r="O41" i="66"/>
  <c r="O95" i="65"/>
  <c r="I41" i="37"/>
  <c r="I95" i="45"/>
  <c r="M41" i="37"/>
  <c r="M95" i="45"/>
  <c r="O95" i="35"/>
  <c r="AJ95" i="35" s="1"/>
  <c r="S95" i="35"/>
  <c r="AN95" i="35" s="1"/>
  <c r="I41" i="66"/>
  <c r="I95" i="65"/>
  <c r="M41" i="66"/>
  <c r="M95" i="65"/>
  <c r="T95" i="35"/>
  <c r="AO95" i="35" s="1"/>
  <c r="F41" i="37"/>
  <c r="F95" i="45"/>
  <c r="S41" i="37"/>
  <c r="S95" i="45"/>
  <c r="T41" i="37"/>
  <c r="T95" i="45"/>
  <c r="F95" i="35"/>
  <c r="AA95" i="35" s="1"/>
  <c r="I95" i="35"/>
  <c r="AD95" i="35" s="1"/>
  <c r="C95" i="35"/>
  <c r="X95" i="35" s="1"/>
  <c r="F41" i="66"/>
  <c r="F95" i="65"/>
  <c r="K41" i="37"/>
  <c r="K95" i="45"/>
  <c r="S41" i="66"/>
  <c r="S95" i="65"/>
  <c r="T41" i="66"/>
  <c r="T95" i="65"/>
  <c r="T95" i="66" l="1"/>
  <c r="O95" i="37"/>
  <c r="AJ47" i="57" s="1"/>
  <c r="N41" i="66"/>
  <c r="N95" i="65"/>
  <c r="O95" i="66"/>
  <c r="S95" i="37"/>
  <c r="AN47" i="57" s="1"/>
  <c r="Q95" i="35"/>
  <c r="B41" i="37"/>
  <c r="B95" i="45"/>
  <c r="C95" i="37"/>
  <c r="X47" i="57" s="1"/>
  <c r="S95" i="66"/>
  <c r="M95" i="66"/>
  <c r="M95" i="37"/>
  <c r="AH47" i="57" s="1"/>
  <c r="B41" i="66"/>
  <c r="B95" i="65"/>
  <c r="C95" i="66"/>
  <c r="K95" i="66"/>
  <c r="B95" i="35"/>
  <c r="W95" i="35" s="1"/>
  <c r="F95" i="66"/>
  <c r="F95" i="37"/>
  <c r="AA47" i="57" s="1"/>
  <c r="J41" i="37"/>
  <c r="J95" i="45"/>
  <c r="L95" i="35"/>
  <c r="AG95" i="35" s="1"/>
  <c r="J95" i="35"/>
  <c r="AE95" i="35" s="1"/>
  <c r="L41" i="37"/>
  <c r="L95" i="45"/>
  <c r="J41" i="66"/>
  <c r="J95" i="65"/>
  <c r="H41" i="37"/>
  <c r="H95" i="45"/>
  <c r="N41" i="37"/>
  <c r="N95" i="45"/>
  <c r="H95" i="35"/>
  <c r="AC95" i="35" s="1"/>
  <c r="N95" i="35"/>
  <c r="AI95" i="35" s="1"/>
  <c r="K95" i="37"/>
  <c r="AF47" i="57" s="1"/>
  <c r="L41" i="66"/>
  <c r="L95" i="65"/>
  <c r="T95" i="37"/>
  <c r="AO47" i="57" s="1"/>
  <c r="I95" i="66"/>
  <c r="I95" i="37"/>
  <c r="AD47" i="57" s="1"/>
  <c r="H41" i="66"/>
  <c r="H95" i="65"/>
  <c r="U94" i="35" l="1"/>
  <c r="AP94" i="35" s="1"/>
  <c r="H95" i="37"/>
  <c r="AC47" i="57" s="1"/>
  <c r="N95" i="66"/>
  <c r="H95" i="66"/>
  <c r="J95" i="66"/>
  <c r="E41" i="37"/>
  <c r="E95" i="45"/>
  <c r="B95" i="37"/>
  <c r="W47" i="57" s="1"/>
  <c r="D41" i="37"/>
  <c r="D95" i="45"/>
  <c r="L95" i="66"/>
  <c r="E41" i="66"/>
  <c r="E95" i="65"/>
  <c r="D41" i="66"/>
  <c r="D95" i="65"/>
  <c r="D95" i="35"/>
  <c r="Y95" i="35" s="1"/>
  <c r="N95" i="37"/>
  <c r="AI47" i="57" s="1"/>
  <c r="J95" i="37"/>
  <c r="AE47" i="57" s="1"/>
  <c r="U40" i="66"/>
  <c r="U94" i="65"/>
  <c r="E95" i="35"/>
  <c r="Z95" i="35" s="1"/>
  <c r="L95" i="37"/>
  <c r="AG47" i="57" s="1"/>
  <c r="B95" i="66"/>
  <c r="U40" i="37"/>
  <c r="U94" i="45"/>
  <c r="U94" i="66" l="1"/>
  <c r="E95" i="66"/>
  <c r="E95" i="37"/>
  <c r="Z47" i="57" s="1"/>
  <c r="U94" i="37"/>
  <c r="AP46" i="57" s="1"/>
  <c r="G94" i="35"/>
  <c r="AB94" i="35" s="1"/>
  <c r="G40" i="37"/>
  <c r="G94" i="45"/>
  <c r="D95" i="37"/>
  <c r="Y47" i="57" s="1"/>
  <c r="G40" i="66"/>
  <c r="G94" i="65"/>
  <c r="D95" i="66"/>
  <c r="I40" i="37" l="1"/>
  <c r="I94" i="45"/>
  <c r="C40" i="37"/>
  <c r="C94" i="45"/>
  <c r="I94" i="35"/>
  <c r="AD94" i="35" s="1"/>
  <c r="G94" i="66"/>
  <c r="I40" i="66"/>
  <c r="I94" i="65"/>
  <c r="C40" i="66"/>
  <c r="C94" i="65"/>
  <c r="S40" i="66"/>
  <c r="S94" i="65"/>
  <c r="S40" i="37"/>
  <c r="S94" i="45"/>
  <c r="M94" i="35"/>
  <c r="AH94" i="35" s="1"/>
  <c r="S94" i="35"/>
  <c r="AN94" i="35" s="1"/>
  <c r="O94" i="35"/>
  <c r="AJ94" i="35" s="1"/>
  <c r="F40" i="37"/>
  <c r="F94" i="45"/>
  <c r="G94" i="37"/>
  <c r="AB46" i="57" s="1"/>
  <c r="O40" i="66"/>
  <c r="O94" i="65"/>
  <c r="T40" i="66"/>
  <c r="T94" i="65"/>
  <c r="C94" i="35"/>
  <c r="X94" i="35" s="1"/>
  <c r="F40" i="66"/>
  <c r="F94" i="65"/>
  <c r="O40" i="37"/>
  <c r="O94" i="45"/>
  <c r="T40" i="37"/>
  <c r="T94" i="45"/>
  <c r="K94" i="35"/>
  <c r="AF94" i="35" s="1"/>
  <c r="M40" i="37"/>
  <c r="M94" i="45"/>
  <c r="K40" i="37"/>
  <c r="K94" i="45"/>
  <c r="R94" i="35"/>
  <c r="T94" i="35"/>
  <c r="AO94" i="35" s="1"/>
  <c r="F94" i="35"/>
  <c r="AA94" i="35" s="1"/>
  <c r="M40" i="66"/>
  <c r="M94" i="65"/>
  <c r="K40" i="66"/>
  <c r="K94" i="65"/>
  <c r="L94" i="35" l="1"/>
  <c r="AG94" i="35" s="1"/>
  <c r="M94" i="37"/>
  <c r="AH46" i="57" s="1"/>
  <c r="B40" i="66"/>
  <c r="B94" i="65"/>
  <c r="S94" i="66"/>
  <c r="I94" i="66"/>
  <c r="K94" i="66"/>
  <c r="O94" i="66"/>
  <c r="O94" i="37"/>
  <c r="AJ46" i="57" s="1"/>
  <c r="I94" i="37"/>
  <c r="AD46" i="57" s="1"/>
  <c r="Q94" i="35"/>
  <c r="J40" i="37"/>
  <c r="J94" i="45"/>
  <c r="S94" i="37"/>
  <c r="AN46" i="57" s="1"/>
  <c r="B94" i="35"/>
  <c r="W94" i="35" s="1"/>
  <c r="M94" i="66"/>
  <c r="J40" i="66"/>
  <c r="J94" i="65"/>
  <c r="N40" i="66"/>
  <c r="N94" i="65"/>
  <c r="J94" i="35"/>
  <c r="AE94" i="35" s="1"/>
  <c r="K94" i="37"/>
  <c r="AF46" i="57" s="1"/>
  <c r="F94" i="66"/>
  <c r="C94" i="66"/>
  <c r="N40" i="37"/>
  <c r="N94" i="45"/>
  <c r="T94" i="66"/>
  <c r="F94" i="37"/>
  <c r="AA46" i="57" s="1"/>
  <c r="L40" i="37"/>
  <c r="L94" i="45"/>
  <c r="H40" i="37"/>
  <c r="H94" i="45"/>
  <c r="H94" i="35"/>
  <c r="AC94" i="35" s="1"/>
  <c r="N94" i="35"/>
  <c r="AI94" i="35" s="1"/>
  <c r="T94" i="37"/>
  <c r="AO46" i="57" s="1"/>
  <c r="B40" i="37"/>
  <c r="B94" i="45"/>
  <c r="L40" i="66"/>
  <c r="L94" i="65"/>
  <c r="C94" i="37"/>
  <c r="X46" i="57" s="1"/>
  <c r="H40" i="66"/>
  <c r="H94" i="65"/>
  <c r="L94" i="66" l="1"/>
  <c r="U39" i="37"/>
  <c r="U93" i="45"/>
  <c r="L94" i="37"/>
  <c r="AG46" i="57" s="1"/>
  <c r="N94" i="66"/>
  <c r="E94" i="35"/>
  <c r="Z94" i="35" s="1"/>
  <c r="N94" i="37"/>
  <c r="AI46" i="57" s="1"/>
  <c r="E40" i="37"/>
  <c r="E94" i="45"/>
  <c r="B94" i="66"/>
  <c r="H94" i="66"/>
  <c r="B94" i="37"/>
  <c r="W46" i="57" s="1"/>
  <c r="E40" i="66"/>
  <c r="E94" i="65"/>
  <c r="D94" i="35"/>
  <c r="Y94" i="35" s="1"/>
  <c r="J94" i="66"/>
  <c r="J94" i="37"/>
  <c r="AE46" i="57" s="1"/>
  <c r="D40" i="37"/>
  <c r="D94" i="45"/>
  <c r="H94" i="37"/>
  <c r="AC46" i="57" s="1"/>
  <c r="D40" i="66"/>
  <c r="D94" i="65"/>
  <c r="U93" i="35"/>
  <c r="AP93" i="35" s="1"/>
  <c r="U39" i="66"/>
  <c r="U93" i="65"/>
  <c r="G39" i="37" l="1"/>
  <c r="G93" i="45"/>
  <c r="G93" i="35"/>
  <c r="AB93" i="35" s="1"/>
  <c r="G39" i="66"/>
  <c r="G93" i="65"/>
  <c r="D94" i="66"/>
  <c r="U93" i="37"/>
  <c r="AP45" i="57" s="1"/>
  <c r="D94" i="37"/>
  <c r="Y46" i="57" s="1"/>
  <c r="E94" i="66"/>
  <c r="E94" i="37"/>
  <c r="Z46" i="57" s="1"/>
  <c r="U93" i="66"/>
  <c r="C93" i="35" l="1"/>
  <c r="X93" i="35" s="1"/>
  <c r="T93" i="35"/>
  <c r="AO93" i="35" s="1"/>
  <c r="S39" i="37"/>
  <c r="S93" i="45"/>
  <c r="M39" i="37"/>
  <c r="M93" i="45"/>
  <c r="F39" i="37"/>
  <c r="F93" i="45"/>
  <c r="K39" i="37"/>
  <c r="K93" i="45"/>
  <c r="G93" i="37"/>
  <c r="AB45" i="57" s="1"/>
  <c r="R93" i="35"/>
  <c r="S39" i="66"/>
  <c r="S93" i="65"/>
  <c r="M39" i="66"/>
  <c r="M93" i="65"/>
  <c r="F39" i="66"/>
  <c r="F93" i="65"/>
  <c r="K39" i="66"/>
  <c r="K93" i="65"/>
  <c r="F93" i="35"/>
  <c r="AA93" i="35" s="1"/>
  <c r="O39" i="37"/>
  <c r="O93" i="45"/>
  <c r="I93" i="35"/>
  <c r="AD93" i="35" s="1"/>
  <c r="K93" i="35"/>
  <c r="AF93" i="35" s="1"/>
  <c r="O39" i="66"/>
  <c r="O93" i="65"/>
  <c r="G93" i="66"/>
  <c r="M93" i="35"/>
  <c r="AH93" i="35" s="1"/>
  <c r="O93" i="35"/>
  <c r="AJ93" i="35" s="1"/>
  <c r="T39" i="66"/>
  <c r="T93" i="65"/>
  <c r="I39" i="37"/>
  <c r="I93" i="45"/>
  <c r="C39" i="37"/>
  <c r="C93" i="45"/>
  <c r="S93" i="35"/>
  <c r="AN93" i="35" s="1"/>
  <c r="T39" i="37"/>
  <c r="T93" i="45"/>
  <c r="I39" i="66"/>
  <c r="I93" i="65"/>
  <c r="C39" i="66"/>
  <c r="C93" i="65"/>
  <c r="N93" i="35" l="1"/>
  <c r="AI93" i="35" s="1"/>
  <c r="F93" i="66"/>
  <c r="J39" i="37"/>
  <c r="J93" i="45"/>
  <c r="S93" i="37"/>
  <c r="AN45" i="57" s="1"/>
  <c r="C93" i="66"/>
  <c r="N39" i="37"/>
  <c r="N93" i="45"/>
  <c r="J39" i="66"/>
  <c r="J93" i="65"/>
  <c r="Q93" i="35"/>
  <c r="T93" i="66"/>
  <c r="N39" i="66"/>
  <c r="N93" i="65"/>
  <c r="F93" i="37"/>
  <c r="AA45" i="57" s="1"/>
  <c r="M93" i="66"/>
  <c r="J93" i="35"/>
  <c r="AE93" i="35" s="1"/>
  <c r="I93" i="66"/>
  <c r="C93" i="37"/>
  <c r="X45" i="57" s="1"/>
  <c r="O93" i="37"/>
  <c r="AJ45" i="57" s="1"/>
  <c r="B93" i="35"/>
  <c r="W93" i="35" s="1"/>
  <c r="B39" i="37"/>
  <c r="B93" i="45"/>
  <c r="H39" i="37"/>
  <c r="H93" i="45"/>
  <c r="K93" i="66"/>
  <c r="M93" i="37"/>
  <c r="AH45" i="57" s="1"/>
  <c r="H93" i="35"/>
  <c r="AC93" i="35" s="1"/>
  <c r="L93" i="35"/>
  <c r="AG93" i="35" s="1"/>
  <c r="B39" i="66"/>
  <c r="B93" i="65"/>
  <c r="L39" i="37"/>
  <c r="L93" i="45"/>
  <c r="H39" i="66"/>
  <c r="H93" i="65"/>
  <c r="S93" i="66"/>
  <c r="T93" i="37"/>
  <c r="AO45" i="57" s="1"/>
  <c r="I93" i="37"/>
  <c r="AD45" i="57" s="1"/>
  <c r="L39" i="66"/>
  <c r="L93" i="65"/>
  <c r="O93" i="66"/>
  <c r="K93" i="37"/>
  <c r="AF45" i="57" s="1"/>
  <c r="D39" i="66" l="1"/>
  <c r="D93" i="65"/>
  <c r="J93" i="66"/>
  <c r="H93" i="37"/>
  <c r="AC45" i="57" s="1"/>
  <c r="N93" i="66"/>
  <c r="B93" i="66"/>
  <c r="J93" i="37"/>
  <c r="AE45" i="57" s="1"/>
  <c r="N93" i="37"/>
  <c r="AI45" i="57" s="1"/>
  <c r="H93" i="66"/>
  <c r="E39" i="37"/>
  <c r="E93" i="45"/>
  <c r="B93" i="37"/>
  <c r="W45" i="57" s="1"/>
  <c r="U38" i="37"/>
  <c r="U92" i="45"/>
  <c r="D93" i="35"/>
  <c r="Y93" i="35" s="1"/>
  <c r="E93" i="35"/>
  <c r="Z93" i="35" s="1"/>
  <c r="E39" i="66"/>
  <c r="E93" i="65"/>
  <c r="U38" i="66"/>
  <c r="U92" i="65"/>
  <c r="U92" i="35"/>
  <c r="AP92" i="35" s="1"/>
  <c r="L93" i="66"/>
  <c r="D39" i="37"/>
  <c r="D93" i="45"/>
  <c r="L93" i="37"/>
  <c r="AG45" i="57" s="1"/>
  <c r="G38" i="66" l="1"/>
  <c r="G92" i="65"/>
  <c r="G92" i="35"/>
  <c r="AB92" i="35" s="1"/>
  <c r="D93" i="37"/>
  <c r="Y45" i="57" s="1"/>
  <c r="U92" i="66"/>
  <c r="D93" i="66"/>
  <c r="E93" i="66"/>
  <c r="U92" i="37"/>
  <c r="AP44" i="57" s="1"/>
  <c r="E93" i="37"/>
  <c r="Z45" i="57" s="1"/>
  <c r="G38" i="37"/>
  <c r="G92" i="45"/>
  <c r="I38" i="66" l="1"/>
  <c r="I92" i="65"/>
  <c r="C38" i="37"/>
  <c r="C92" i="45"/>
  <c r="O38" i="37"/>
  <c r="O92" i="45"/>
  <c r="F92" i="35"/>
  <c r="AA92" i="35" s="1"/>
  <c r="C38" i="66"/>
  <c r="C92" i="65"/>
  <c r="O38" i="66"/>
  <c r="O92" i="65"/>
  <c r="G92" i="66"/>
  <c r="K92" i="35"/>
  <c r="AF92" i="35" s="1"/>
  <c r="G92" i="37"/>
  <c r="AB44" i="57" s="1"/>
  <c r="S38" i="66"/>
  <c r="S92" i="65"/>
  <c r="F38" i="37"/>
  <c r="F92" i="45"/>
  <c r="S38" i="37"/>
  <c r="S92" i="45"/>
  <c r="F38" i="66"/>
  <c r="F92" i="65"/>
  <c r="T38" i="37"/>
  <c r="T92" i="45"/>
  <c r="S92" i="35"/>
  <c r="AN92" i="35" s="1"/>
  <c r="K38" i="66"/>
  <c r="K92" i="65"/>
  <c r="T38" i="66"/>
  <c r="T92" i="65"/>
  <c r="I92" i="35"/>
  <c r="AD92" i="35" s="1"/>
  <c r="M92" i="35"/>
  <c r="AH92" i="35" s="1"/>
  <c r="T92" i="35"/>
  <c r="AO92" i="35" s="1"/>
  <c r="K38" i="37"/>
  <c r="K92" i="45"/>
  <c r="M38" i="37"/>
  <c r="M92" i="45"/>
  <c r="O92" i="35"/>
  <c r="AJ92" i="35" s="1"/>
  <c r="C92" i="35"/>
  <c r="X92" i="35" s="1"/>
  <c r="R92" i="35"/>
  <c r="I38" i="37"/>
  <c r="I92" i="45"/>
  <c r="M38" i="66"/>
  <c r="M92" i="65"/>
  <c r="N38" i="37" l="1"/>
  <c r="N92" i="45"/>
  <c r="K92" i="37"/>
  <c r="AF44" i="57" s="1"/>
  <c r="M92" i="66"/>
  <c r="N38" i="66"/>
  <c r="N92" i="65"/>
  <c r="S92" i="37"/>
  <c r="AN44" i="57" s="1"/>
  <c r="O92" i="66"/>
  <c r="O92" i="37"/>
  <c r="AJ44" i="57" s="1"/>
  <c r="I92" i="66"/>
  <c r="N92" i="35"/>
  <c r="AI92" i="35" s="1"/>
  <c r="T92" i="66"/>
  <c r="T92" i="37"/>
  <c r="AO44" i="57" s="1"/>
  <c r="L38" i="37"/>
  <c r="L92" i="45"/>
  <c r="I92" i="37"/>
  <c r="AD44" i="57" s="1"/>
  <c r="F92" i="37"/>
  <c r="AA44" i="57" s="1"/>
  <c r="L38" i="66"/>
  <c r="L92" i="65"/>
  <c r="H38" i="37"/>
  <c r="H92" i="45"/>
  <c r="Q92" i="35"/>
  <c r="M92" i="37"/>
  <c r="AH44" i="57" s="1"/>
  <c r="C92" i="66"/>
  <c r="C92" i="37"/>
  <c r="X44" i="57" s="1"/>
  <c r="H38" i="66"/>
  <c r="H92" i="65"/>
  <c r="B92" i="35"/>
  <c r="W92" i="35" s="1"/>
  <c r="J92" i="35"/>
  <c r="AE92" i="35" s="1"/>
  <c r="J38" i="66"/>
  <c r="J92" i="65"/>
  <c r="K92" i="66"/>
  <c r="F92" i="66"/>
  <c r="B38" i="37"/>
  <c r="B92" i="45"/>
  <c r="L92" i="35"/>
  <c r="AG92" i="35" s="1"/>
  <c r="H92" i="35"/>
  <c r="AC92" i="35" s="1"/>
  <c r="J38" i="37"/>
  <c r="J92" i="45"/>
  <c r="S92" i="66"/>
  <c r="B38" i="66"/>
  <c r="B92" i="65"/>
  <c r="J92" i="37" l="1"/>
  <c r="AE44" i="57" s="1"/>
  <c r="H92" i="66"/>
  <c r="U37" i="66"/>
  <c r="U91" i="65"/>
  <c r="L92" i="66"/>
  <c r="J92" i="66"/>
  <c r="U37" i="37"/>
  <c r="U91" i="45"/>
  <c r="L92" i="37"/>
  <c r="AG44" i="57" s="1"/>
  <c r="B92" i="66"/>
  <c r="B92" i="37"/>
  <c r="W44" i="57" s="1"/>
  <c r="N92" i="37"/>
  <c r="AI44" i="57" s="1"/>
  <c r="N92" i="66"/>
  <c r="E92" i="35"/>
  <c r="Z92" i="35" s="1"/>
  <c r="D92" i="35"/>
  <c r="Y92" i="35" s="1"/>
  <c r="U91" i="35"/>
  <c r="AP91" i="35" s="1"/>
  <c r="D38" i="37"/>
  <c r="D92" i="45"/>
  <c r="H92" i="37"/>
  <c r="AC44" i="57" s="1"/>
  <c r="E38" i="37"/>
  <c r="E92" i="45"/>
  <c r="D38" i="66"/>
  <c r="D92" i="65"/>
  <c r="E38" i="66"/>
  <c r="E92" i="65"/>
  <c r="E92" i="37" l="1"/>
  <c r="Z44" i="57" s="1"/>
  <c r="D92" i="66"/>
  <c r="G91" i="35"/>
  <c r="AB91" i="35" s="1"/>
  <c r="U91" i="66"/>
  <c r="G37" i="37"/>
  <c r="G91" i="45"/>
  <c r="U91" i="37"/>
  <c r="AP43" i="57" s="1"/>
  <c r="G37" i="66"/>
  <c r="G91" i="65"/>
  <c r="D92" i="37"/>
  <c r="Y44" i="57" s="1"/>
  <c r="E92" i="66"/>
  <c r="T37" i="66" l="1"/>
  <c r="T91" i="65"/>
  <c r="S37" i="66"/>
  <c r="S91" i="65"/>
  <c r="G91" i="66"/>
  <c r="T37" i="37"/>
  <c r="T91" i="45"/>
  <c r="S37" i="37"/>
  <c r="S91" i="45"/>
  <c r="M37" i="37"/>
  <c r="M91" i="45"/>
  <c r="G91" i="37"/>
  <c r="AB43" i="57" s="1"/>
  <c r="K37" i="37"/>
  <c r="K91" i="45"/>
  <c r="M37" i="66"/>
  <c r="M91" i="65"/>
  <c r="K37" i="66"/>
  <c r="K91" i="65"/>
  <c r="C91" i="35"/>
  <c r="X91" i="35" s="1"/>
  <c r="O91" i="35"/>
  <c r="AJ91" i="35" s="1"/>
  <c r="K91" i="35"/>
  <c r="AF91" i="35" s="1"/>
  <c r="O37" i="37"/>
  <c r="O91" i="45"/>
  <c r="F37" i="37"/>
  <c r="F91" i="45"/>
  <c r="I91" i="35"/>
  <c r="AD91" i="35" s="1"/>
  <c r="T91" i="35"/>
  <c r="AO91" i="35" s="1"/>
  <c r="O37" i="66"/>
  <c r="O91" i="65"/>
  <c r="F37" i="66"/>
  <c r="F91" i="65"/>
  <c r="S91" i="35"/>
  <c r="AN91" i="35" s="1"/>
  <c r="F91" i="35"/>
  <c r="AA91" i="35" s="1"/>
  <c r="R91" i="35"/>
  <c r="I37" i="37"/>
  <c r="I91" i="45"/>
  <c r="C37" i="37"/>
  <c r="C91" i="45"/>
  <c r="M91" i="35"/>
  <c r="AH91" i="35" s="1"/>
  <c r="I37" i="66"/>
  <c r="I91" i="65"/>
  <c r="C37" i="66"/>
  <c r="C91" i="65"/>
  <c r="L91" i="35" l="1"/>
  <c r="AG91" i="35" s="1"/>
  <c r="I91" i="37"/>
  <c r="AD43" i="57" s="1"/>
  <c r="L37" i="37"/>
  <c r="L91" i="45"/>
  <c r="M91" i="37"/>
  <c r="AH43" i="57" s="1"/>
  <c r="N91" i="35"/>
  <c r="AI91" i="35" s="1"/>
  <c r="C91" i="66"/>
  <c r="L37" i="66"/>
  <c r="L91" i="65"/>
  <c r="K91" i="66"/>
  <c r="J37" i="37"/>
  <c r="J91" i="45"/>
  <c r="H37" i="37"/>
  <c r="H91" i="45"/>
  <c r="T91" i="37"/>
  <c r="AO43" i="57" s="1"/>
  <c r="T91" i="66"/>
  <c r="J37" i="66"/>
  <c r="J91" i="65"/>
  <c r="F91" i="66"/>
  <c r="F91" i="37"/>
  <c r="AA43" i="57" s="1"/>
  <c r="H37" i="66"/>
  <c r="H91" i="65"/>
  <c r="K91" i="37"/>
  <c r="AF43" i="57" s="1"/>
  <c r="B91" i="35"/>
  <c r="W91" i="35" s="1"/>
  <c r="I91" i="66"/>
  <c r="M91" i="66"/>
  <c r="B37" i="37"/>
  <c r="B91" i="45"/>
  <c r="C91" i="37"/>
  <c r="X43" i="57" s="1"/>
  <c r="B37" i="66"/>
  <c r="B91" i="65"/>
  <c r="Q91" i="35"/>
  <c r="O91" i="66"/>
  <c r="N37" i="37"/>
  <c r="N91" i="45"/>
  <c r="O91" i="37"/>
  <c r="AJ43" i="57" s="1"/>
  <c r="J91" i="35"/>
  <c r="AE91" i="35" s="1"/>
  <c r="H91" i="35"/>
  <c r="AC91" i="35" s="1"/>
  <c r="N37" i="66"/>
  <c r="N91" i="65"/>
  <c r="S91" i="37"/>
  <c r="AN43" i="57" s="1"/>
  <c r="S91" i="66"/>
  <c r="N91" i="66" l="1"/>
  <c r="L91" i="66"/>
  <c r="B91" i="37"/>
  <c r="W43" i="57" s="1"/>
  <c r="J91" i="37"/>
  <c r="AE43" i="57" s="1"/>
  <c r="L91" i="37"/>
  <c r="AG43" i="57" s="1"/>
  <c r="B91" i="66"/>
  <c r="N91" i="37"/>
  <c r="AI43" i="57" s="1"/>
  <c r="J91" i="66"/>
  <c r="E37" i="37"/>
  <c r="E91" i="45"/>
  <c r="H91" i="66"/>
  <c r="U90" i="35"/>
  <c r="AP90" i="35" s="1"/>
  <c r="E91" i="35"/>
  <c r="Z91" i="35" s="1"/>
  <c r="D91" i="35"/>
  <c r="Y91" i="35" s="1"/>
  <c r="E37" i="66"/>
  <c r="E91" i="65"/>
  <c r="D37" i="37"/>
  <c r="D91" i="45"/>
  <c r="D37" i="66"/>
  <c r="D91" i="65"/>
  <c r="H91" i="37"/>
  <c r="AC43" i="57" s="1"/>
  <c r="D91" i="37" l="1"/>
  <c r="Y43" i="57" s="1"/>
  <c r="E91" i="37"/>
  <c r="Z43" i="57" s="1"/>
  <c r="D91" i="66"/>
  <c r="E91" i="66"/>
  <c r="U36" i="66"/>
  <c r="U90" i="65"/>
  <c r="G90" i="35"/>
  <c r="AB90" i="35" s="1"/>
  <c r="U36" i="37"/>
  <c r="U90" i="45"/>
  <c r="O90" i="35" l="1"/>
  <c r="AJ90" i="35" s="1"/>
  <c r="R90" i="35"/>
  <c r="G36" i="66"/>
  <c r="G90" i="65"/>
  <c r="S90" i="35"/>
  <c r="AN90" i="35" s="1"/>
  <c r="T90" i="35"/>
  <c r="AO90" i="35" s="1"/>
  <c r="G36" i="37"/>
  <c r="G90" i="45"/>
  <c r="F90" i="35"/>
  <c r="AA90" i="35" s="1"/>
  <c r="K90" i="35"/>
  <c r="AF90" i="35" s="1"/>
  <c r="U90" i="66"/>
  <c r="I90" i="35"/>
  <c r="AD90" i="35" s="1"/>
  <c r="U90" i="37"/>
  <c r="AP42" i="57" s="1"/>
  <c r="M90" i="35"/>
  <c r="AH90" i="35" s="1"/>
  <c r="C90" i="35"/>
  <c r="X90" i="35" s="1"/>
  <c r="F36" i="66" l="1"/>
  <c r="F90" i="65"/>
  <c r="F36" i="37"/>
  <c r="F90" i="45"/>
  <c r="C36" i="37"/>
  <c r="C90" i="45"/>
  <c r="M36" i="37"/>
  <c r="M90" i="45"/>
  <c r="T36" i="37"/>
  <c r="T90" i="45"/>
  <c r="H90" i="35"/>
  <c r="AC90" i="35" s="1"/>
  <c r="C36" i="66"/>
  <c r="C90" i="65"/>
  <c r="M36" i="66"/>
  <c r="M90" i="65"/>
  <c r="T36" i="66"/>
  <c r="T90" i="65"/>
  <c r="S36" i="37"/>
  <c r="S90" i="45"/>
  <c r="K36" i="37"/>
  <c r="K90" i="45"/>
  <c r="L90" i="35"/>
  <c r="AG90" i="35" s="1"/>
  <c r="Q90" i="35"/>
  <c r="S36" i="66"/>
  <c r="S90" i="65"/>
  <c r="K36" i="66"/>
  <c r="K90" i="65"/>
  <c r="G90" i="37"/>
  <c r="AB42" i="57" s="1"/>
  <c r="N90" i="35"/>
  <c r="AI90" i="35" s="1"/>
  <c r="I36" i="37"/>
  <c r="I90" i="45"/>
  <c r="G90" i="66"/>
  <c r="O36" i="37"/>
  <c r="O90" i="45"/>
  <c r="B90" i="35"/>
  <c r="W90" i="35" s="1"/>
  <c r="J90" i="35"/>
  <c r="AE90" i="35" s="1"/>
  <c r="I36" i="66"/>
  <c r="I90" i="65"/>
  <c r="O36" i="66"/>
  <c r="O90" i="65"/>
  <c r="S90" i="66" l="1"/>
  <c r="B36" i="37"/>
  <c r="B90" i="45"/>
  <c r="M90" i="66"/>
  <c r="C90" i="37"/>
  <c r="X42" i="57" s="1"/>
  <c r="U89" i="35"/>
  <c r="AP89" i="35" s="1"/>
  <c r="O90" i="66"/>
  <c r="K90" i="37"/>
  <c r="AF42" i="57" s="1"/>
  <c r="B36" i="66"/>
  <c r="B90" i="65"/>
  <c r="J36" i="37"/>
  <c r="J90" i="45"/>
  <c r="I90" i="37"/>
  <c r="AD42" i="57" s="1"/>
  <c r="T90" i="37"/>
  <c r="AO42" i="57" s="1"/>
  <c r="J36" i="66"/>
  <c r="J90" i="65"/>
  <c r="E90" i="35"/>
  <c r="Z90" i="35" s="1"/>
  <c r="C90" i="66"/>
  <c r="I90" i="66"/>
  <c r="S90" i="37"/>
  <c r="AN42" i="57" s="1"/>
  <c r="F90" i="66"/>
  <c r="O90" i="37"/>
  <c r="AJ42" i="57" s="1"/>
  <c r="K90" i="66"/>
  <c r="T90" i="66"/>
  <c r="U35" i="37"/>
  <c r="U89" i="45"/>
  <c r="M90" i="37"/>
  <c r="AH42" i="57" s="1"/>
  <c r="F90" i="37"/>
  <c r="AA42" i="57" s="1"/>
  <c r="N36" i="37"/>
  <c r="N90" i="45"/>
  <c r="H36" i="37"/>
  <c r="H90" i="45"/>
  <c r="U35" i="66"/>
  <c r="U89" i="65"/>
  <c r="L36" i="37"/>
  <c r="L90" i="45"/>
  <c r="D90" i="35"/>
  <c r="Y90" i="35" s="1"/>
  <c r="N36" i="66"/>
  <c r="N90" i="65"/>
  <c r="H36" i="66"/>
  <c r="H90" i="65"/>
  <c r="L36" i="66"/>
  <c r="L90" i="65"/>
  <c r="U89" i="37" l="1"/>
  <c r="AP41" i="57" s="1"/>
  <c r="D36" i="37"/>
  <c r="D90" i="45"/>
  <c r="L90" i="66"/>
  <c r="G35" i="37"/>
  <c r="G89" i="45"/>
  <c r="U89" i="66"/>
  <c r="E36" i="37"/>
  <c r="E90" i="45"/>
  <c r="D36" i="66"/>
  <c r="D90" i="65"/>
  <c r="G35" i="66"/>
  <c r="G89" i="65"/>
  <c r="E36" i="66"/>
  <c r="E90" i="65"/>
  <c r="J90" i="37"/>
  <c r="AE42" i="57" s="1"/>
  <c r="G89" i="35"/>
  <c r="AB89" i="35" s="1"/>
  <c r="H90" i="66"/>
  <c r="H90" i="37"/>
  <c r="AC42" i="57" s="1"/>
  <c r="B90" i="37"/>
  <c r="W42" i="57" s="1"/>
  <c r="B90" i="66"/>
  <c r="L90" i="37"/>
  <c r="AG42" i="57" s="1"/>
  <c r="N90" i="66"/>
  <c r="N90" i="37"/>
  <c r="AI42" i="57" s="1"/>
  <c r="J90" i="66"/>
  <c r="I89" i="35" l="1"/>
  <c r="AD89" i="35" s="1"/>
  <c r="O35" i="37"/>
  <c r="O89" i="45"/>
  <c r="M35" i="37"/>
  <c r="M89" i="45"/>
  <c r="G89" i="66"/>
  <c r="E90" i="37"/>
  <c r="Z42" i="57" s="1"/>
  <c r="O35" i="66"/>
  <c r="O89" i="65"/>
  <c r="M35" i="66"/>
  <c r="M89" i="65"/>
  <c r="K35" i="37"/>
  <c r="K89" i="45"/>
  <c r="I35" i="37"/>
  <c r="I89" i="45"/>
  <c r="D90" i="37"/>
  <c r="Y42" i="57" s="1"/>
  <c r="C89" i="35"/>
  <c r="X89" i="35" s="1"/>
  <c r="K35" i="66"/>
  <c r="K89" i="65"/>
  <c r="I35" i="66"/>
  <c r="I89" i="65"/>
  <c r="O89" i="35"/>
  <c r="AJ89" i="35" s="1"/>
  <c r="F89" i="35"/>
  <c r="AA89" i="35" s="1"/>
  <c r="T35" i="66"/>
  <c r="T89" i="65"/>
  <c r="C35" i="37"/>
  <c r="C89" i="45"/>
  <c r="S89" i="35"/>
  <c r="AN89" i="35" s="1"/>
  <c r="K89" i="35"/>
  <c r="AF89" i="35" s="1"/>
  <c r="T35" i="37"/>
  <c r="T89" i="45"/>
  <c r="C35" i="66"/>
  <c r="C89" i="65"/>
  <c r="E90" i="66"/>
  <c r="D90" i="66"/>
  <c r="G89" i="37"/>
  <c r="AB41" i="57" s="1"/>
  <c r="R89" i="35"/>
  <c r="T89" i="35"/>
  <c r="AO89" i="35" s="1"/>
  <c r="F35" i="37"/>
  <c r="F89" i="45"/>
  <c r="S35" i="66"/>
  <c r="S89" i="65"/>
  <c r="M89" i="35"/>
  <c r="AH89" i="35" s="1"/>
  <c r="F35" i="66"/>
  <c r="F89" i="65"/>
  <c r="S35" i="37"/>
  <c r="S89" i="45"/>
  <c r="F89" i="37" l="1"/>
  <c r="AA41" i="57" s="1"/>
  <c r="K89" i="66"/>
  <c r="L35" i="37"/>
  <c r="L89" i="45"/>
  <c r="O89" i="66"/>
  <c r="S89" i="37"/>
  <c r="AN41" i="57" s="1"/>
  <c r="L35" i="66"/>
  <c r="L89" i="65"/>
  <c r="N35" i="37"/>
  <c r="N89" i="45"/>
  <c r="O89" i="37"/>
  <c r="AJ41" i="57" s="1"/>
  <c r="H89" i="35"/>
  <c r="AC89" i="35" s="1"/>
  <c r="N35" i="66"/>
  <c r="N89" i="65"/>
  <c r="C89" i="66"/>
  <c r="C89" i="37"/>
  <c r="X41" i="57" s="1"/>
  <c r="I89" i="37"/>
  <c r="AD41" i="57" s="1"/>
  <c r="N89" i="35"/>
  <c r="AI89" i="35" s="1"/>
  <c r="F89" i="66"/>
  <c r="J35" i="37"/>
  <c r="J89" i="45"/>
  <c r="L89" i="35"/>
  <c r="AG89" i="35" s="1"/>
  <c r="S89" i="66"/>
  <c r="I89" i="66"/>
  <c r="M89" i="66"/>
  <c r="J35" i="66"/>
  <c r="J89" i="65"/>
  <c r="Q89" i="35"/>
  <c r="B89" i="35"/>
  <c r="W89" i="35" s="1"/>
  <c r="T89" i="37"/>
  <c r="AO41" i="57" s="1"/>
  <c r="B35" i="37"/>
  <c r="B89" i="45"/>
  <c r="T89" i="66"/>
  <c r="H35" i="37"/>
  <c r="H89" i="45"/>
  <c r="K89" i="37"/>
  <c r="AF41" i="57" s="1"/>
  <c r="J89" i="35"/>
  <c r="AE89" i="35" s="1"/>
  <c r="B35" i="66"/>
  <c r="B89" i="65"/>
  <c r="H35" i="66"/>
  <c r="H89" i="65"/>
  <c r="M89" i="37"/>
  <c r="AH41" i="57" s="1"/>
  <c r="E89" i="35" l="1"/>
  <c r="Z89" i="35" s="1"/>
  <c r="B89" i="66"/>
  <c r="E35" i="37"/>
  <c r="E89" i="45"/>
  <c r="L89" i="37"/>
  <c r="AG41" i="57" s="1"/>
  <c r="E35" i="66"/>
  <c r="E89" i="65"/>
  <c r="N89" i="66"/>
  <c r="N89" i="37"/>
  <c r="AI41" i="57" s="1"/>
  <c r="U34" i="66"/>
  <c r="U88" i="65"/>
  <c r="B89" i="37"/>
  <c r="W41" i="57" s="1"/>
  <c r="J89" i="37"/>
  <c r="AE41" i="57" s="1"/>
  <c r="D35" i="37"/>
  <c r="D89" i="45"/>
  <c r="U34" i="37"/>
  <c r="U88" i="45"/>
  <c r="H89" i="66"/>
  <c r="D35" i="66"/>
  <c r="D89" i="65"/>
  <c r="D89" i="35"/>
  <c r="Y89" i="35" s="1"/>
  <c r="U88" i="35"/>
  <c r="AP88" i="35" s="1"/>
  <c r="H89" i="37"/>
  <c r="AC41" i="57" s="1"/>
  <c r="J89" i="66"/>
  <c r="L89" i="66"/>
  <c r="U88" i="37" l="1"/>
  <c r="AP40" i="57" s="1"/>
  <c r="G34" i="37"/>
  <c r="G88" i="45"/>
  <c r="G34" i="66"/>
  <c r="G88" i="65"/>
  <c r="U88" i="66"/>
  <c r="G88" i="35"/>
  <c r="AB88" i="35" s="1"/>
  <c r="D89" i="37"/>
  <c r="Y41" i="57" s="1"/>
  <c r="D89" i="66"/>
  <c r="E89" i="37"/>
  <c r="Z41" i="57" s="1"/>
  <c r="E89" i="66"/>
  <c r="M34" i="37" l="1"/>
  <c r="M88" i="45"/>
  <c r="O34" i="37"/>
  <c r="O88" i="45"/>
  <c r="C88" i="35"/>
  <c r="X88" i="35" s="1"/>
  <c r="F34" i="37"/>
  <c r="F88" i="45"/>
  <c r="C34" i="66"/>
  <c r="C88" i="65"/>
  <c r="S34" i="37"/>
  <c r="S88" i="45"/>
  <c r="S88" i="35"/>
  <c r="AN88" i="35" s="1"/>
  <c r="F88" i="35"/>
  <c r="AA88" i="35" s="1"/>
  <c r="F34" i="66"/>
  <c r="F88" i="65"/>
  <c r="C34" i="37"/>
  <c r="C88" i="45"/>
  <c r="K88" i="35"/>
  <c r="AF88" i="35" s="1"/>
  <c r="K34" i="37"/>
  <c r="K88" i="45"/>
  <c r="G88" i="37"/>
  <c r="AB40" i="57" s="1"/>
  <c r="M34" i="66"/>
  <c r="M88" i="65"/>
  <c r="O34" i="66"/>
  <c r="O88" i="65"/>
  <c r="T88" i="35"/>
  <c r="AO88" i="35" s="1"/>
  <c r="O88" i="35"/>
  <c r="AJ88" i="35" s="1"/>
  <c r="K34" i="66"/>
  <c r="K88" i="65"/>
  <c r="M88" i="35"/>
  <c r="AH88" i="35" s="1"/>
  <c r="T34" i="66"/>
  <c r="T88" i="65"/>
  <c r="I34" i="37"/>
  <c r="I88" i="45"/>
  <c r="R88" i="35"/>
  <c r="S34" i="66"/>
  <c r="S88" i="65"/>
  <c r="I88" i="35"/>
  <c r="AD88" i="35" s="1"/>
  <c r="T34" i="37"/>
  <c r="T88" i="45"/>
  <c r="I34" i="66"/>
  <c r="I88" i="65"/>
  <c r="G88" i="66"/>
  <c r="M88" i="66" l="1"/>
  <c r="C88" i="37"/>
  <c r="X40" i="57" s="1"/>
  <c r="F88" i="37"/>
  <c r="AA40" i="57" s="1"/>
  <c r="N88" i="35"/>
  <c r="AI88" i="35" s="1"/>
  <c r="H88" i="35"/>
  <c r="AC88" i="35" s="1"/>
  <c r="N34" i="66"/>
  <c r="N88" i="65"/>
  <c r="J34" i="66"/>
  <c r="J88" i="65"/>
  <c r="S88" i="37"/>
  <c r="AN40" i="57" s="1"/>
  <c r="M88" i="37"/>
  <c r="AH40" i="57" s="1"/>
  <c r="N34" i="37"/>
  <c r="N88" i="45"/>
  <c r="I88" i="66"/>
  <c r="H34" i="37"/>
  <c r="H88" i="45"/>
  <c r="F88" i="66"/>
  <c r="B88" i="35"/>
  <c r="W88" i="35" s="1"/>
  <c r="L34" i="37"/>
  <c r="L88" i="45"/>
  <c r="I88" i="37"/>
  <c r="AD40" i="57" s="1"/>
  <c r="H34" i="66"/>
  <c r="H88" i="65"/>
  <c r="B34" i="66"/>
  <c r="B88" i="65"/>
  <c r="L88" i="35"/>
  <c r="AG88" i="35" s="1"/>
  <c r="L34" i="66"/>
  <c r="L88" i="65"/>
  <c r="O88" i="66"/>
  <c r="C88" i="66"/>
  <c r="B34" i="37"/>
  <c r="B88" i="45"/>
  <c r="Q88" i="35"/>
  <c r="T88" i="37"/>
  <c r="AO40" i="57" s="1"/>
  <c r="K88" i="66"/>
  <c r="J34" i="37"/>
  <c r="J88" i="45"/>
  <c r="J88" i="35"/>
  <c r="AE88" i="35" s="1"/>
  <c r="S88" i="66"/>
  <c r="T88" i="66"/>
  <c r="K88" i="37"/>
  <c r="AF40" i="57" s="1"/>
  <c r="O88" i="37"/>
  <c r="AJ40" i="57" s="1"/>
  <c r="B88" i="66" l="1"/>
  <c r="L88" i="37"/>
  <c r="AG40" i="57" s="1"/>
  <c r="N88" i="66"/>
  <c r="U87" i="35"/>
  <c r="AP87" i="35" s="1"/>
  <c r="J88" i="37"/>
  <c r="AE40" i="57" s="1"/>
  <c r="H88" i="37"/>
  <c r="AC40" i="57" s="1"/>
  <c r="L88" i="66"/>
  <c r="H88" i="66"/>
  <c r="E88" i="35"/>
  <c r="Z88" i="35" s="1"/>
  <c r="D88" i="35"/>
  <c r="Y88" i="35" s="1"/>
  <c r="B88" i="37"/>
  <c r="W40" i="57" s="1"/>
  <c r="D34" i="37"/>
  <c r="D88" i="45"/>
  <c r="J88" i="66"/>
  <c r="D34" i="66"/>
  <c r="D88" i="65"/>
  <c r="N88" i="37"/>
  <c r="AI40" i="57" s="1"/>
  <c r="E34" i="37"/>
  <c r="E88" i="45"/>
  <c r="E34" i="66"/>
  <c r="E88" i="65"/>
  <c r="E88" i="66" l="1"/>
  <c r="D88" i="37"/>
  <c r="Y40" i="57" s="1"/>
  <c r="G87" i="35"/>
  <c r="AB87" i="35" s="1"/>
  <c r="U33" i="37"/>
  <c r="U87" i="45"/>
  <c r="D88" i="66"/>
  <c r="U33" i="66"/>
  <c r="U87" i="65"/>
  <c r="E88" i="37"/>
  <c r="Z40" i="57" s="1"/>
  <c r="F87" i="35" l="1"/>
  <c r="AA87" i="35" s="1"/>
  <c r="I87" i="35"/>
  <c r="AD87" i="35" s="1"/>
  <c r="C87" i="35"/>
  <c r="X87" i="35" s="1"/>
  <c r="U87" i="37"/>
  <c r="AP39" i="57" s="1"/>
  <c r="G33" i="37"/>
  <c r="G87" i="45"/>
  <c r="M87" i="35"/>
  <c r="AH87" i="35" s="1"/>
  <c r="O87" i="35"/>
  <c r="AJ87" i="35" s="1"/>
  <c r="U87" i="66"/>
  <c r="G33" i="66"/>
  <c r="G87" i="65"/>
  <c r="T87" i="35"/>
  <c r="AO87" i="35" s="1"/>
  <c r="K87" i="35"/>
  <c r="AF87" i="35" s="1"/>
  <c r="S87" i="35"/>
  <c r="AN87" i="35" s="1"/>
  <c r="R87" i="35"/>
  <c r="B87" i="35" l="1"/>
  <c r="W87" i="35" s="1"/>
  <c r="I33" i="37"/>
  <c r="I87" i="45"/>
  <c r="S33" i="37"/>
  <c r="S87" i="45"/>
  <c r="F33" i="37"/>
  <c r="F87" i="45"/>
  <c r="N87" i="35"/>
  <c r="AI87" i="35" s="1"/>
  <c r="I33" i="66"/>
  <c r="I87" i="65"/>
  <c r="S33" i="66"/>
  <c r="S87" i="65"/>
  <c r="F33" i="66"/>
  <c r="F87" i="65"/>
  <c r="G87" i="66"/>
  <c r="O33" i="37"/>
  <c r="O87" i="45"/>
  <c r="M33" i="37"/>
  <c r="M87" i="45"/>
  <c r="J87" i="35"/>
  <c r="AE87" i="35" s="1"/>
  <c r="L87" i="35"/>
  <c r="AG87" i="35" s="1"/>
  <c r="O33" i="66"/>
  <c r="O87" i="65"/>
  <c r="M33" i="66"/>
  <c r="M87" i="65"/>
  <c r="Q87" i="35"/>
  <c r="K33" i="37"/>
  <c r="K87" i="45"/>
  <c r="G87" i="37"/>
  <c r="AB39" i="57" s="1"/>
  <c r="T33" i="37"/>
  <c r="T87" i="45"/>
  <c r="C33" i="37"/>
  <c r="C87" i="45"/>
  <c r="H87" i="35"/>
  <c r="AC87" i="35" s="1"/>
  <c r="K33" i="66"/>
  <c r="K87" i="65"/>
  <c r="T33" i="66"/>
  <c r="T87" i="65"/>
  <c r="C33" i="66"/>
  <c r="C87" i="65"/>
  <c r="D87" i="35" l="1"/>
  <c r="Y87" i="35" s="1"/>
  <c r="B33" i="37"/>
  <c r="B87" i="45"/>
  <c r="N33" i="37"/>
  <c r="N87" i="45"/>
  <c r="C87" i="66"/>
  <c r="B33" i="66"/>
  <c r="B87" i="65"/>
  <c r="M87" i="37"/>
  <c r="AH39" i="57" s="1"/>
  <c r="N33" i="66"/>
  <c r="N87" i="65"/>
  <c r="I87" i="66"/>
  <c r="S87" i="37"/>
  <c r="AN39" i="57" s="1"/>
  <c r="C87" i="37"/>
  <c r="X39" i="57" s="1"/>
  <c r="K87" i="37"/>
  <c r="AF39" i="57" s="1"/>
  <c r="M87" i="66"/>
  <c r="F87" i="66"/>
  <c r="E87" i="35"/>
  <c r="Z87" i="35" s="1"/>
  <c r="T87" i="66"/>
  <c r="O87" i="37"/>
  <c r="AJ39" i="57" s="1"/>
  <c r="H33" i="37"/>
  <c r="H87" i="45"/>
  <c r="I87" i="37"/>
  <c r="AD39" i="57" s="1"/>
  <c r="J33" i="37"/>
  <c r="J87" i="45"/>
  <c r="T87" i="37"/>
  <c r="AO39" i="57" s="1"/>
  <c r="H33" i="66"/>
  <c r="H87" i="65"/>
  <c r="U86" i="35"/>
  <c r="AP86" i="35" s="1"/>
  <c r="J33" i="66"/>
  <c r="J87" i="65"/>
  <c r="L33" i="37"/>
  <c r="L87" i="45"/>
  <c r="O87" i="66"/>
  <c r="U32" i="66"/>
  <c r="U86" i="65"/>
  <c r="S87" i="66"/>
  <c r="F87" i="37"/>
  <c r="AA39" i="57" s="1"/>
  <c r="K87" i="66"/>
  <c r="L33" i="66"/>
  <c r="L87" i="65"/>
  <c r="U32" i="37"/>
  <c r="U86" i="45"/>
  <c r="D33" i="37" l="1"/>
  <c r="D87" i="45"/>
  <c r="U86" i="37"/>
  <c r="AP38" i="57" s="1"/>
  <c r="U86" i="66"/>
  <c r="J87" i="66"/>
  <c r="D33" i="66"/>
  <c r="D87" i="65"/>
  <c r="N87" i="66"/>
  <c r="G32" i="37"/>
  <c r="G86" i="45"/>
  <c r="H87" i="66"/>
  <c r="E33" i="37"/>
  <c r="E87" i="45"/>
  <c r="B87" i="37"/>
  <c r="W39" i="57" s="1"/>
  <c r="G32" i="66"/>
  <c r="G86" i="65"/>
  <c r="E33" i="66"/>
  <c r="E87" i="65"/>
  <c r="L87" i="66"/>
  <c r="H87" i="37"/>
  <c r="AC39" i="57" s="1"/>
  <c r="G86" i="35"/>
  <c r="AB86" i="35" s="1"/>
  <c r="L87" i="37"/>
  <c r="AG39" i="57" s="1"/>
  <c r="B87" i="66"/>
  <c r="J87" i="37"/>
  <c r="AE39" i="57" s="1"/>
  <c r="N87" i="37"/>
  <c r="AI39" i="57" s="1"/>
  <c r="M32" i="37" l="1"/>
  <c r="M86" i="45"/>
  <c r="O32" i="37"/>
  <c r="O86" i="45"/>
  <c r="G86" i="66"/>
  <c r="G86" i="37"/>
  <c r="AB38" i="57" s="1"/>
  <c r="M86" i="35"/>
  <c r="AH86" i="35" s="1"/>
  <c r="M32" i="66"/>
  <c r="M86" i="65"/>
  <c r="O32" i="66"/>
  <c r="O86" i="65"/>
  <c r="D87" i="66"/>
  <c r="T32" i="66"/>
  <c r="T86" i="65"/>
  <c r="F32" i="37"/>
  <c r="F86" i="45"/>
  <c r="D87" i="37"/>
  <c r="Y39" i="57" s="1"/>
  <c r="T32" i="37"/>
  <c r="T86" i="45"/>
  <c r="F32" i="66"/>
  <c r="F86" i="65"/>
  <c r="E87" i="37"/>
  <c r="Z39" i="57" s="1"/>
  <c r="T86" i="35"/>
  <c r="AO86" i="35" s="1"/>
  <c r="F86" i="35"/>
  <c r="AA86" i="35" s="1"/>
  <c r="K32" i="37"/>
  <c r="K86" i="45"/>
  <c r="I32" i="37"/>
  <c r="I86" i="45"/>
  <c r="R86" i="35"/>
  <c r="C86" i="35"/>
  <c r="X86" i="35" s="1"/>
  <c r="K86" i="35"/>
  <c r="AF86" i="35" s="1"/>
  <c r="I86" i="35"/>
  <c r="AD86" i="35" s="1"/>
  <c r="K32" i="66"/>
  <c r="K86" i="65"/>
  <c r="E87" i="66"/>
  <c r="I32" i="66"/>
  <c r="I86" i="65"/>
  <c r="S86" i="35"/>
  <c r="AN86" i="35" s="1"/>
  <c r="S32" i="66"/>
  <c r="S86" i="65"/>
  <c r="C32" i="37"/>
  <c r="C86" i="45"/>
  <c r="O86" i="35"/>
  <c r="AJ86" i="35" s="1"/>
  <c r="S32" i="37"/>
  <c r="S86" i="45"/>
  <c r="C32" i="66"/>
  <c r="C86" i="65"/>
  <c r="B32" i="37" l="1"/>
  <c r="B86" i="45"/>
  <c r="L32" i="37"/>
  <c r="L86" i="45"/>
  <c r="T86" i="66"/>
  <c r="M86" i="66"/>
  <c r="C86" i="66"/>
  <c r="B32" i="66"/>
  <c r="B86" i="65"/>
  <c r="I86" i="37"/>
  <c r="AD38" i="57" s="1"/>
  <c r="L32" i="66"/>
  <c r="L86" i="65"/>
  <c r="F86" i="66"/>
  <c r="O86" i="37"/>
  <c r="AJ38" i="57" s="1"/>
  <c r="C86" i="37"/>
  <c r="X38" i="57" s="1"/>
  <c r="B86" i="35"/>
  <c r="W86" i="35" s="1"/>
  <c r="S86" i="37"/>
  <c r="AN38" i="57" s="1"/>
  <c r="H32" i="37"/>
  <c r="H86" i="45"/>
  <c r="N32" i="37"/>
  <c r="N86" i="45"/>
  <c r="K86" i="66"/>
  <c r="K86" i="37"/>
  <c r="AF38" i="57" s="1"/>
  <c r="T86" i="37"/>
  <c r="AO38" i="57" s="1"/>
  <c r="M86" i="37"/>
  <c r="AH38" i="57" s="1"/>
  <c r="J86" i="35"/>
  <c r="AE86" i="35" s="1"/>
  <c r="Q86" i="35"/>
  <c r="H32" i="66"/>
  <c r="H86" i="65"/>
  <c r="N32" i="66"/>
  <c r="N86" i="65"/>
  <c r="F86" i="37"/>
  <c r="AA38" i="57" s="1"/>
  <c r="O86" i="66"/>
  <c r="L86" i="35"/>
  <c r="AG86" i="35" s="1"/>
  <c r="H86" i="35"/>
  <c r="AC86" i="35" s="1"/>
  <c r="J32" i="37"/>
  <c r="J86" i="45"/>
  <c r="S86" i="66"/>
  <c r="N86" i="35"/>
  <c r="AI86" i="35" s="1"/>
  <c r="J32" i="66"/>
  <c r="J86" i="65"/>
  <c r="I86" i="66"/>
  <c r="U85" i="35" l="1"/>
  <c r="AP85" i="35" s="1"/>
  <c r="U31" i="37"/>
  <c r="U85" i="45"/>
  <c r="J86" i="37"/>
  <c r="AE38" i="57" s="1"/>
  <c r="H86" i="37"/>
  <c r="AC38" i="57" s="1"/>
  <c r="B86" i="66"/>
  <c r="N86" i="66"/>
  <c r="L86" i="37"/>
  <c r="AG38" i="57" s="1"/>
  <c r="E32" i="37"/>
  <c r="E86" i="45"/>
  <c r="E86" i="35"/>
  <c r="Z86" i="35" s="1"/>
  <c r="J86" i="66"/>
  <c r="E32" i="66"/>
  <c r="E86" i="65"/>
  <c r="L86" i="66"/>
  <c r="H86" i="66"/>
  <c r="D32" i="37"/>
  <c r="D86" i="45"/>
  <c r="B86" i="37"/>
  <c r="W38" i="57" s="1"/>
  <c r="D86" i="35"/>
  <c r="Y86" i="35" s="1"/>
  <c r="U31" i="66"/>
  <c r="U85" i="65"/>
  <c r="N86" i="37"/>
  <c r="AI38" i="57" s="1"/>
  <c r="D32" i="66"/>
  <c r="D86" i="65"/>
  <c r="E86" i="66" l="1"/>
  <c r="U85" i="37"/>
  <c r="AP37" i="57" s="1"/>
  <c r="E86" i="37"/>
  <c r="Z38" i="57" s="1"/>
  <c r="G31" i="37"/>
  <c r="G85" i="45"/>
  <c r="U85" i="66"/>
  <c r="G31" i="66"/>
  <c r="G85" i="65"/>
  <c r="G85" i="35"/>
  <c r="AB85" i="35" s="1"/>
  <c r="D86" i="37"/>
  <c r="Y38" i="57" s="1"/>
  <c r="D86" i="66"/>
  <c r="G85" i="37" l="1"/>
  <c r="AB37" i="57" s="1"/>
  <c r="G85" i="66"/>
  <c r="C31" i="37"/>
  <c r="C85" i="45"/>
  <c r="C31" i="66"/>
  <c r="C85" i="65"/>
  <c r="K85" i="35"/>
  <c r="AF85" i="35" s="1"/>
  <c r="M85" i="35"/>
  <c r="AH85" i="35" s="1"/>
  <c r="S85" i="35"/>
  <c r="AN85" i="35" s="1"/>
  <c r="F31" i="37"/>
  <c r="F85" i="45"/>
  <c r="K31" i="37"/>
  <c r="K85" i="45"/>
  <c r="T31" i="66"/>
  <c r="T85" i="65"/>
  <c r="C85" i="35"/>
  <c r="X85" i="35" s="1"/>
  <c r="F31" i="66"/>
  <c r="F85" i="65"/>
  <c r="I31" i="37"/>
  <c r="I85" i="45"/>
  <c r="K31" i="66"/>
  <c r="K85" i="65"/>
  <c r="T31" i="37"/>
  <c r="T85" i="45"/>
  <c r="F85" i="35"/>
  <c r="AA85" i="35" s="1"/>
  <c r="O85" i="35"/>
  <c r="AJ85" i="35" s="1"/>
  <c r="O31" i="37"/>
  <c r="O85" i="45"/>
  <c r="I31" i="66"/>
  <c r="I85" i="65"/>
  <c r="M31" i="66"/>
  <c r="M85" i="65"/>
  <c r="S31" i="37"/>
  <c r="S85" i="45"/>
  <c r="I85" i="35"/>
  <c r="AD85" i="35" s="1"/>
  <c r="T85" i="35"/>
  <c r="AO85" i="35" s="1"/>
  <c r="R85" i="35"/>
  <c r="O31" i="66"/>
  <c r="O85" i="65"/>
  <c r="M31" i="37"/>
  <c r="M85" i="45"/>
  <c r="S31" i="66"/>
  <c r="S85" i="65"/>
  <c r="I85" i="66" l="1"/>
  <c r="J31" i="66"/>
  <c r="J85" i="65"/>
  <c r="T85" i="37"/>
  <c r="AO37" i="57" s="1"/>
  <c r="L85" i="35"/>
  <c r="AG85" i="35" s="1"/>
  <c r="O85" i="37"/>
  <c r="AJ37" i="57" s="1"/>
  <c r="K85" i="66"/>
  <c r="L31" i="66"/>
  <c r="L85" i="65"/>
  <c r="N31" i="37"/>
  <c r="N85" i="45"/>
  <c r="S85" i="37"/>
  <c r="AN37" i="57" s="1"/>
  <c r="M85" i="37"/>
  <c r="AH37" i="57" s="1"/>
  <c r="L31" i="37"/>
  <c r="L85" i="45"/>
  <c r="F85" i="37"/>
  <c r="AA37" i="57" s="1"/>
  <c r="B31" i="37"/>
  <c r="B85" i="45"/>
  <c r="C85" i="37"/>
  <c r="X37" i="57" s="1"/>
  <c r="N31" i="66"/>
  <c r="N85" i="65"/>
  <c r="H85" i="35"/>
  <c r="AC85" i="35" s="1"/>
  <c r="M85" i="66"/>
  <c r="B31" i="66"/>
  <c r="B85" i="65"/>
  <c r="N85" i="35"/>
  <c r="AI85" i="35" s="1"/>
  <c r="K85" i="37"/>
  <c r="AF37" i="57" s="1"/>
  <c r="Q85" i="35"/>
  <c r="B85" i="35"/>
  <c r="W85" i="35" s="1"/>
  <c r="I85" i="37"/>
  <c r="AD37" i="57" s="1"/>
  <c r="T85" i="66"/>
  <c r="H31" i="37"/>
  <c r="H85" i="45"/>
  <c r="S85" i="66"/>
  <c r="F85" i="66"/>
  <c r="J85" i="35"/>
  <c r="AE85" i="35" s="1"/>
  <c r="O85" i="66"/>
  <c r="J31" i="37"/>
  <c r="J85" i="45"/>
  <c r="C85" i="66"/>
  <c r="H31" i="66"/>
  <c r="H85" i="65"/>
  <c r="E85" i="35" l="1"/>
  <c r="Z85" i="35" s="1"/>
  <c r="J85" i="37"/>
  <c r="AE37" i="57" s="1"/>
  <c r="B85" i="37"/>
  <c r="W37" i="57" s="1"/>
  <c r="N85" i="37"/>
  <c r="AI37" i="57" s="1"/>
  <c r="N85" i="66"/>
  <c r="D85" i="35"/>
  <c r="Y85" i="35" s="1"/>
  <c r="U30" i="37"/>
  <c r="U84" i="45"/>
  <c r="H85" i="66"/>
  <c r="U30" i="66"/>
  <c r="U84" i="65"/>
  <c r="E31" i="37"/>
  <c r="E85" i="45"/>
  <c r="E31" i="66"/>
  <c r="E85" i="65"/>
  <c r="J85" i="66"/>
  <c r="H85" i="37"/>
  <c r="AC37" i="57" s="1"/>
  <c r="L85" i="37"/>
  <c r="AG37" i="57" s="1"/>
  <c r="L85" i="66"/>
  <c r="B85" i="66"/>
  <c r="D31" i="37"/>
  <c r="D85" i="45"/>
  <c r="U84" i="35"/>
  <c r="AP84" i="35" s="1"/>
  <c r="D31" i="66"/>
  <c r="D85" i="65"/>
  <c r="G84" i="35" l="1"/>
  <c r="AB84" i="35" s="1"/>
  <c r="E85" i="37"/>
  <c r="Z37" i="57" s="1"/>
  <c r="U84" i="37"/>
  <c r="AP36" i="57" s="1"/>
  <c r="E85" i="66"/>
  <c r="D85" i="37"/>
  <c r="Y37" i="57" s="1"/>
  <c r="G30" i="37"/>
  <c r="G84" i="45"/>
  <c r="D85" i="66"/>
  <c r="U84" i="66"/>
  <c r="G30" i="66"/>
  <c r="G84" i="65"/>
  <c r="F30" i="37" l="1"/>
  <c r="F84" i="45"/>
  <c r="S30" i="66"/>
  <c r="S84" i="65"/>
  <c r="T30" i="37"/>
  <c r="T84" i="45"/>
  <c r="G84" i="66"/>
  <c r="F30" i="66"/>
  <c r="F84" i="65"/>
  <c r="S30" i="37"/>
  <c r="S84" i="45"/>
  <c r="T30" i="66"/>
  <c r="T84" i="65"/>
  <c r="T84" i="35"/>
  <c r="AO84" i="35" s="1"/>
  <c r="O30" i="37"/>
  <c r="O84" i="45"/>
  <c r="M30" i="37"/>
  <c r="M84" i="45"/>
  <c r="C30" i="37"/>
  <c r="C84" i="45"/>
  <c r="O30" i="66"/>
  <c r="O84" i="65"/>
  <c r="M30" i="66"/>
  <c r="M84" i="65"/>
  <c r="C30" i="66"/>
  <c r="C84" i="65"/>
  <c r="M84" i="35"/>
  <c r="AH84" i="35" s="1"/>
  <c r="G84" i="37"/>
  <c r="AB36" i="57" s="1"/>
  <c r="I84" i="35"/>
  <c r="AD84" i="35" s="1"/>
  <c r="O84" i="35"/>
  <c r="AJ84" i="35" s="1"/>
  <c r="R84" i="35"/>
  <c r="C84" i="35"/>
  <c r="X84" i="35" s="1"/>
  <c r="F84" i="35"/>
  <c r="AA84" i="35" s="1"/>
  <c r="I30" i="37"/>
  <c r="I84" i="45"/>
  <c r="K30" i="37"/>
  <c r="K84" i="45"/>
  <c r="S84" i="35"/>
  <c r="AN84" i="35" s="1"/>
  <c r="K84" i="35"/>
  <c r="AF84" i="35" s="1"/>
  <c r="I30" i="66"/>
  <c r="I84" i="65"/>
  <c r="K30" i="66"/>
  <c r="K84" i="65"/>
  <c r="C84" i="37" l="1"/>
  <c r="X36" i="57" s="1"/>
  <c r="K84" i="37"/>
  <c r="AF36" i="57" s="1"/>
  <c r="F84" i="66"/>
  <c r="S84" i="66"/>
  <c r="H30" i="66"/>
  <c r="H84" i="65"/>
  <c r="B84" i="35"/>
  <c r="W84" i="35" s="1"/>
  <c r="L30" i="37"/>
  <c r="L84" i="45"/>
  <c r="C84" i="66"/>
  <c r="B30" i="37"/>
  <c r="B84" i="45"/>
  <c r="M84" i="37"/>
  <c r="AH36" i="57" s="1"/>
  <c r="T84" i="66"/>
  <c r="H30" i="37"/>
  <c r="H84" i="45"/>
  <c r="H84" i="35"/>
  <c r="AC84" i="35" s="1"/>
  <c r="I84" i="37"/>
  <c r="AD36" i="57" s="1"/>
  <c r="J30" i="37"/>
  <c r="J84" i="45"/>
  <c r="B30" i="66"/>
  <c r="B84" i="65"/>
  <c r="F84" i="37"/>
  <c r="AA36" i="57" s="1"/>
  <c r="J84" i="35"/>
  <c r="AE84" i="35" s="1"/>
  <c r="I84" i="66"/>
  <c r="J30" i="66"/>
  <c r="J84" i="65"/>
  <c r="O84" i="66"/>
  <c r="L84" i="35"/>
  <c r="AG84" i="35" s="1"/>
  <c r="M84" i="66"/>
  <c r="O84" i="37"/>
  <c r="AJ36" i="57" s="1"/>
  <c r="S84" i="37"/>
  <c r="AN36" i="57" s="1"/>
  <c r="T84" i="37"/>
  <c r="AO36" i="57" s="1"/>
  <c r="N30" i="37"/>
  <c r="N84" i="45"/>
  <c r="L30" i="66"/>
  <c r="L84" i="65"/>
  <c r="Q84" i="35"/>
  <c r="N84" i="35"/>
  <c r="AI84" i="35" s="1"/>
  <c r="K84" i="66"/>
  <c r="N30" i="66"/>
  <c r="N84" i="65"/>
  <c r="L84" i="37" l="1"/>
  <c r="AG36" i="57" s="1"/>
  <c r="B84" i="66"/>
  <c r="D30" i="66"/>
  <c r="D84" i="65"/>
  <c r="D84" i="35"/>
  <c r="Y84" i="35" s="1"/>
  <c r="E30" i="66"/>
  <c r="E84" i="65"/>
  <c r="B84" i="37"/>
  <c r="W36" i="57" s="1"/>
  <c r="J84" i="66"/>
  <c r="H84" i="37"/>
  <c r="AC36" i="57" s="1"/>
  <c r="L84" i="66"/>
  <c r="E30" i="37"/>
  <c r="E84" i="45"/>
  <c r="N84" i="37"/>
  <c r="AI36" i="57" s="1"/>
  <c r="J84" i="37"/>
  <c r="AE36" i="57" s="1"/>
  <c r="H84" i="66"/>
  <c r="E84" i="35"/>
  <c r="Z84" i="35" s="1"/>
  <c r="N84" i="66"/>
  <c r="D30" i="37"/>
  <c r="D84" i="45"/>
  <c r="D84" i="66" l="1"/>
  <c r="E84" i="37"/>
  <c r="Z36" i="57" s="1"/>
  <c r="D84" i="37"/>
  <c r="Y36" i="57" s="1"/>
  <c r="E84" i="66"/>
  <c r="L29" i="67" l="1"/>
  <c r="L29" i="38"/>
  <c r="L83" i="38" s="1"/>
  <c r="AG29" i="67"/>
  <c r="AG29" i="38"/>
  <c r="AG83" i="38" s="1"/>
  <c r="L83" i="34"/>
  <c r="R29" i="38"/>
  <c r="R83" i="38" s="1"/>
  <c r="R29" i="67"/>
  <c r="R83" i="34"/>
  <c r="M29" i="38"/>
  <c r="M29" i="67"/>
  <c r="AH29" i="38"/>
  <c r="AH83" i="38" s="1"/>
  <c r="AH29" i="67"/>
  <c r="M83" i="34"/>
  <c r="J29" i="67"/>
  <c r="J29" i="38"/>
  <c r="AE29" i="38"/>
  <c r="AE29" i="67"/>
  <c r="J83" i="34"/>
  <c r="R82" i="34"/>
  <c r="M28" i="67" l="1"/>
  <c r="M28" i="38"/>
  <c r="AH28" i="67"/>
  <c r="AH82" i="67" s="1"/>
  <c r="AH28" i="38"/>
  <c r="AH83" i="67"/>
  <c r="N29" i="67"/>
  <c r="N29" i="38"/>
  <c r="N83" i="38" s="1"/>
  <c r="AI29" i="67"/>
  <c r="AI29" i="38"/>
  <c r="AI83" i="38" s="1"/>
  <c r="N83" i="34"/>
  <c r="M83" i="67"/>
  <c r="S29" i="67"/>
  <c r="S29" i="38"/>
  <c r="AN29" i="38"/>
  <c r="AN83" i="38" s="1"/>
  <c r="AN29" i="67"/>
  <c r="S83" i="34"/>
  <c r="AE83" i="38"/>
  <c r="M82" i="38"/>
  <c r="M83" i="38"/>
  <c r="AG83" i="67"/>
  <c r="L28" i="38"/>
  <c r="L28" i="67"/>
  <c r="L82" i="67" s="1"/>
  <c r="AG28" i="67"/>
  <c r="AG82" i="67" s="1"/>
  <c r="AG28" i="38"/>
  <c r="Q29" i="38"/>
  <c r="Q83" i="38" s="1"/>
  <c r="Q29" i="67"/>
  <c r="Q83" i="34"/>
  <c r="J28" i="67"/>
  <c r="J82" i="67" s="1"/>
  <c r="J28" i="38"/>
  <c r="J82" i="38" s="1"/>
  <c r="AE28" i="38"/>
  <c r="AE28" i="67"/>
  <c r="AE82" i="67" s="1"/>
  <c r="J83" i="38"/>
  <c r="M82" i="34"/>
  <c r="T29" i="38"/>
  <c r="T29" i="67"/>
  <c r="AO29" i="67"/>
  <c r="AO29" i="38"/>
  <c r="T83" i="34"/>
  <c r="AE83" i="67"/>
  <c r="J83" i="67"/>
  <c r="L83" i="67"/>
  <c r="R28" i="67"/>
  <c r="R82" i="67" s="1"/>
  <c r="R28" i="38"/>
  <c r="U29" i="67"/>
  <c r="U29" i="38"/>
  <c r="AP29" i="38"/>
  <c r="AP29" i="67"/>
  <c r="U83" i="34"/>
  <c r="J82" i="34"/>
  <c r="R83" i="67"/>
  <c r="L82" i="34"/>
  <c r="Q28" i="67" l="1"/>
  <c r="Q82" i="67" s="1"/>
  <c r="Q28" i="38"/>
  <c r="C29" i="38"/>
  <c r="C83" i="38" s="1"/>
  <c r="C29" i="67"/>
  <c r="X29" i="38"/>
  <c r="X83" i="38" s="1"/>
  <c r="X29" i="67"/>
  <c r="C83" i="34"/>
  <c r="R82" i="38"/>
  <c r="AN83" i="67"/>
  <c r="K29" i="67"/>
  <c r="K29" i="38"/>
  <c r="K83" i="38" s="1"/>
  <c r="AF29" i="67"/>
  <c r="AF29" i="38"/>
  <c r="K83" i="34"/>
  <c r="Q83" i="67"/>
  <c r="G29" i="67"/>
  <c r="G29" i="38"/>
  <c r="AB29" i="67"/>
  <c r="AB29" i="38"/>
  <c r="AB83" i="38" s="1"/>
  <c r="G83" i="34"/>
  <c r="F29" i="67"/>
  <c r="F29" i="38"/>
  <c r="F83" i="38" s="1"/>
  <c r="AA29" i="67"/>
  <c r="AA29" i="38"/>
  <c r="F83" i="34"/>
  <c r="S83" i="38"/>
  <c r="AI83" i="67"/>
  <c r="E29" i="67"/>
  <c r="E29" i="38"/>
  <c r="E83" i="38" s="1"/>
  <c r="Z29" i="38"/>
  <c r="Z29" i="67"/>
  <c r="E83" i="34"/>
  <c r="S28" i="67"/>
  <c r="S82" i="67" s="1"/>
  <c r="S28" i="38"/>
  <c r="S82" i="38" s="1"/>
  <c r="AN28" i="67"/>
  <c r="AN82" i="67" s="1"/>
  <c r="AN28" i="38"/>
  <c r="AP83" i="67"/>
  <c r="AO83" i="38"/>
  <c r="Q82" i="34"/>
  <c r="S83" i="67"/>
  <c r="AH82" i="38"/>
  <c r="D29" i="38"/>
  <c r="D83" i="38" s="1"/>
  <c r="D29" i="67"/>
  <c r="Y29" i="67"/>
  <c r="Y29" i="38"/>
  <c r="D83" i="34"/>
  <c r="B29" i="67"/>
  <c r="B29" i="38"/>
  <c r="W29" i="67"/>
  <c r="W29" i="38"/>
  <c r="W83" i="38" s="1"/>
  <c r="B83" i="34"/>
  <c r="I29" i="67"/>
  <c r="I29" i="38"/>
  <c r="I83" i="38" s="1"/>
  <c r="AD29" i="67"/>
  <c r="AD29" i="38"/>
  <c r="AD83" i="38" s="1"/>
  <c r="I83" i="34"/>
  <c r="AP83" i="38"/>
  <c r="AO83" i="67"/>
  <c r="AG82" i="38"/>
  <c r="S82" i="34"/>
  <c r="N83" i="67"/>
  <c r="O29" i="67"/>
  <c r="O29" i="38"/>
  <c r="AJ29" i="38"/>
  <c r="AJ29" i="67"/>
  <c r="O83" i="34"/>
  <c r="N28" i="67"/>
  <c r="N28" i="38"/>
  <c r="AI28" i="38"/>
  <c r="AI28" i="67"/>
  <c r="U83" i="38"/>
  <c r="T83" i="67"/>
  <c r="N82" i="34"/>
  <c r="H29" i="67"/>
  <c r="H29" i="38"/>
  <c r="AC29" i="38"/>
  <c r="AC83" i="38" s="1"/>
  <c r="AC29" i="67"/>
  <c r="H83" i="34"/>
  <c r="U83" i="67"/>
  <c r="T83" i="38"/>
  <c r="AE82" i="38"/>
  <c r="U28" i="67"/>
  <c r="U82" i="67" s="1"/>
  <c r="U28" i="38"/>
  <c r="U82" i="38" s="1"/>
  <c r="AP28" i="38"/>
  <c r="AP28" i="67"/>
  <c r="AP82" i="67" s="1"/>
  <c r="U82" i="34"/>
  <c r="L82" i="38"/>
  <c r="M82" i="67"/>
  <c r="C82" i="34"/>
  <c r="G82" i="34"/>
  <c r="I82" i="34"/>
  <c r="R27" i="67" l="1"/>
  <c r="R27" i="38"/>
  <c r="R81" i="34"/>
  <c r="E28" i="67"/>
  <c r="E82" i="67" s="1"/>
  <c r="E28" i="38"/>
  <c r="Z28" i="38"/>
  <c r="Z82" i="38" s="1"/>
  <c r="Z28" i="67"/>
  <c r="K28" i="67"/>
  <c r="K28" i="38"/>
  <c r="AF28" i="67"/>
  <c r="AF28" i="38"/>
  <c r="D28" i="67"/>
  <c r="D28" i="38"/>
  <c r="D82" i="38" s="1"/>
  <c r="Y28" i="38"/>
  <c r="Y82" i="38" s="1"/>
  <c r="Y28" i="67"/>
  <c r="F28" i="67"/>
  <c r="F82" i="67" s="1"/>
  <c r="F28" i="38"/>
  <c r="AA28" i="67"/>
  <c r="AA28" i="38"/>
  <c r="AJ83" i="38"/>
  <c r="B83" i="38"/>
  <c r="D82" i="34"/>
  <c r="X83" i="67"/>
  <c r="Q27" i="67"/>
  <c r="Q81" i="67" s="1"/>
  <c r="Q27" i="38"/>
  <c r="O83" i="38"/>
  <c r="AD83" i="67"/>
  <c r="B83" i="67"/>
  <c r="Z83" i="67"/>
  <c r="F83" i="67"/>
  <c r="B28" i="38"/>
  <c r="B82" i="38" s="1"/>
  <c r="B28" i="67"/>
  <c r="B82" i="67" s="1"/>
  <c r="W28" i="38"/>
  <c r="W82" i="38" s="1"/>
  <c r="W28" i="67"/>
  <c r="W82" i="67" s="1"/>
  <c r="S27" i="67"/>
  <c r="S81" i="67" s="1"/>
  <c r="S27" i="38"/>
  <c r="S81" i="38" s="1"/>
  <c r="AN27" i="67"/>
  <c r="AN81" i="67" s="1"/>
  <c r="AN27" i="38"/>
  <c r="AN81" i="38" s="1"/>
  <c r="AI82" i="38"/>
  <c r="O83" i="67"/>
  <c r="B82" i="34"/>
  <c r="Z83" i="38"/>
  <c r="F82" i="34"/>
  <c r="AF82" i="38"/>
  <c r="AF83" i="38"/>
  <c r="C83" i="67"/>
  <c r="T28" i="67"/>
  <c r="T28" i="38"/>
  <c r="T82" i="38" s="1"/>
  <c r="AO28" i="38"/>
  <c r="AO82" i="38" s="1"/>
  <c r="AO28" i="67"/>
  <c r="T82" i="34"/>
  <c r="AC83" i="67"/>
  <c r="N82" i="38"/>
  <c r="I83" i="67"/>
  <c r="AN82" i="38"/>
  <c r="AF82" i="67"/>
  <c r="AF83" i="67"/>
  <c r="H28" i="67"/>
  <c r="H82" i="67" s="1"/>
  <c r="H28" i="38"/>
  <c r="H82" i="38" s="1"/>
  <c r="AC28" i="67"/>
  <c r="AC28" i="38"/>
  <c r="AC82" i="38" s="1"/>
  <c r="Y83" i="38"/>
  <c r="E83" i="67"/>
  <c r="G28" i="67"/>
  <c r="G82" i="67" s="1"/>
  <c r="G28" i="38"/>
  <c r="AB28" i="67"/>
  <c r="AB82" i="67" s="1"/>
  <c r="AB28" i="38"/>
  <c r="AB82" i="38" s="1"/>
  <c r="M27" i="67"/>
  <c r="M27" i="38"/>
  <c r="M81" i="38" s="1"/>
  <c r="AH27" i="38"/>
  <c r="AH27" i="67"/>
  <c r="M81" i="34"/>
  <c r="C28" i="67"/>
  <c r="C28" i="38"/>
  <c r="C82" i="38" s="1"/>
  <c r="X28" i="38"/>
  <c r="X82" i="38" s="1"/>
  <c r="X28" i="67"/>
  <c r="H83" i="38"/>
  <c r="Y83" i="67"/>
  <c r="E82" i="34"/>
  <c r="AB83" i="67"/>
  <c r="K83" i="67"/>
  <c r="Q82" i="38"/>
  <c r="Q81" i="38"/>
  <c r="J27" i="67"/>
  <c r="J27" i="38"/>
  <c r="J81" i="38" s="1"/>
  <c r="AE27" i="38"/>
  <c r="AE81" i="38" s="1"/>
  <c r="AE27" i="67"/>
  <c r="J81" i="34"/>
  <c r="H83" i="67"/>
  <c r="N82" i="67"/>
  <c r="AP82" i="38"/>
  <c r="D82" i="67"/>
  <c r="D83" i="67"/>
  <c r="AA82" i="38"/>
  <c r="AA83" i="38"/>
  <c r="G83" i="38"/>
  <c r="K82" i="34"/>
  <c r="I28" i="38"/>
  <c r="I82" i="38" s="1"/>
  <c r="I28" i="67"/>
  <c r="I82" i="67" s="1"/>
  <c r="AD28" i="67"/>
  <c r="AD28" i="38"/>
  <c r="AD82" i="38" s="1"/>
  <c r="H82" i="34"/>
  <c r="AJ83" i="67"/>
  <c r="W83" i="67"/>
  <c r="S81" i="34"/>
  <c r="AI82" i="67"/>
  <c r="AA82" i="67"/>
  <c r="AA83" i="67"/>
  <c r="G83" i="67"/>
  <c r="Q81" i="34"/>
  <c r="S80" i="34"/>
  <c r="G81" i="34"/>
  <c r="I81" i="34"/>
  <c r="H81" i="34"/>
  <c r="F81" i="34"/>
  <c r="M80" i="34"/>
  <c r="Q80" i="34"/>
  <c r="K81" i="34"/>
  <c r="M83" i="35" l="1"/>
  <c r="R26" i="38"/>
  <c r="R80" i="38" s="1"/>
  <c r="R26" i="67"/>
  <c r="R80" i="67" s="1"/>
  <c r="AO82" i="67"/>
  <c r="K82" i="38"/>
  <c r="B27" i="67"/>
  <c r="B81" i="67" s="1"/>
  <c r="B27" i="38"/>
  <c r="B81" i="38" s="1"/>
  <c r="W27" i="38"/>
  <c r="W27" i="67"/>
  <c r="J26" i="38"/>
  <c r="J26" i="67"/>
  <c r="AE26" i="38"/>
  <c r="AE80" i="38" s="1"/>
  <c r="AE26" i="67"/>
  <c r="AE80" i="67" s="1"/>
  <c r="J83" i="35"/>
  <c r="J81" i="67"/>
  <c r="AH81" i="67"/>
  <c r="R81" i="38"/>
  <c r="L27" i="38"/>
  <c r="L81" i="38" s="1"/>
  <c r="L27" i="67"/>
  <c r="AG27" i="38"/>
  <c r="AG27" i="67"/>
  <c r="L81" i="34"/>
  <c r="U27" i="67"/>
  <c r="U27" i="38"/>
  <c r="AP27" i="38"/>
  <c r="AP27" i="67"/>
  <c r="U81" i="34"/>
  <c r="N27" i="67"/>
  <c r="N27" i="38"/>
  <c r="AI27" i="67"/>
  <c r="AI27" i="38"/>
  <c r="AI81" i="38" s="1"/>
  <c r="N81" i="34"/>
  <c r="J80" i="34"/>
  <c r="AH81" i="38"/>
  <c r="AD82" i="67"/>
  <c r="R81" i="67"/>
  <c r="L82" i="35"/>
  <c r="L83" i="35"/>
  <c r="D27" i="67"/>
  <c r="D81" i="67" s="1"/>
  <c r="D27" i="38"/>
  <c r="D81" i="38" s="1"/>
  <c r="Y27" i="38"/>
  <c r="Y81" i="38" s="1"/>
  <c r="Y27" i="67"/>
  <c r="Q26" i="67"/>
  <c r="Q26" i="38"/>
  <c r="T82" i="67"/>
  <c r="R80" i="34"/>
  <c r="K27" i="38"/>
  <c r="K27" i="67"/>
  <c r="AF27" i="38"/>
  <c r="AF81" i="38" s="1"/>
  <c r="AF27" i="67"/>
  <c r="R83" i="35"/>
  <c r="T27" i="38"/>
  <c r="T81" i="38" s="1"/>
  <c r="T27" i="67"/>
  <c r="AO27" i="67"/>
  <c r="AO27" i="38"/>
  <c r="AO81" i="38" s="1"/>
  <c r="H27" i="67"/>
  <c r="H81" i="67" s="1"/>
  <c r="H27" i="38"/>
  <c r="H81" i="38" s="1"/>
  <c r="AC27" i="67"/>
  <c r="AC81" i="67" s="1"/>
  <c r="AC27" i="38"/>
  <c r="I27" i="67"/>
  <c r="I81" i="67" s="1"/>
  <c r="I27" i="38"/>
  <c r="AD27" i="38"/>
  <c r="AD27" i="67"/>
  <c r="AD81" i="67" s="1"/>
  <c r="M81" i="67"/>
  <c r="T81" i="34"/>
  <c r="X82" i="67"/>
  <c r="S26" i="38"/>
  <c r="S80" i="38" s="1"/>
  <c r="S26" i="67"/>
  <c r="S80" i="67" s="1"/>
  <c r="AN26" i="67"/>
  <c r="AN80" i="67" s="1"/>
  <c r="AN26" i="38"/>
  <c r="AN80" i="38" s="1"/>
  <c r="Y82" i="67"/>
  <c r="AC82" i="67"/>
  <c r="Z82" i="67"/>
  <c r="D81" i="34"/>
  <c r="E82" i="38"/>
  <c r="C27" i="67"/>
  <c r="C81" i="67" s="1"/>
  <c r="C27" i="38"/>
  <c r="X27" i="67"/>
  <c r="X27" i="38"/>
  <c r="M26" i="38"/>
  <c r="M26" i="67"/>
  <c r="M80" i="67" s="1"/>
  <c r="AH26" i="38"/>
  <c r="AH26" i="67"/>
  <c r="F27" i="67"/>
  <c r="F27" i="38"/>
  <c r="F81" i="38" s="1"/>
  <c r="AA27" i="67"/>
  <c r="AA81" i="67" s="1"/>
  <c r="AA27" i="38"/>
  <c r="AA81" i="38" s="1"/>
  <c r="AE81" i="67"/>
  <c r="K82" i="67"/>
  <c r="C82" i="67"/>
  <c r="B81" i="34"/>
  <c r="F82" i="38"/>
  <c r="E27" i="38"/>
  <c r="E81" i="38" s="1"/>
  <c r="E27" i="67"/>
  <c r="Z27" i="67"/>
  <c r="Z27" i="38"/>
  <c r="Z81" i="38" s="1"/>
  <c r="G27" i="67"/>
  <c r="G81" i="67" s="1"/>
  <c r="G27" i="38"/>
  <c r="G81" i="38" s="1"/>
  <c r="AB27" i="67"/>
  <c r="AB81" i="67" s="1"/>
  <c r="AB27" i="38"/>
  <c r="AB81" i="38" s="1"/>
  <c r="G82" i="38"/>
  <c r="C81" i="34"/>
  <c r="E81" i="34"/>
  <c r="F80" i="34"/>
  <c r="S79" i="34"/>
  <c r="G80" i="34"/>
  <c r="Q79" i="34"/>
  <c r="N80" i="34"/>
  <c r="H80" i="34"/>
  <c r="L80" i="34"/>
  <c r="I80" i="34"/>
  <c r="J79" i="34"/>
  <c r="T80" i="34"/>
  <c r="M82" i="35"/>
  <c r="E26" i="67" l="1"/>
  <c r="E26" i="38"/>
  <c r="E80" i="38" s="1"/>
  <c r="Z26" i="67"/>
  <c r="Z26" i="38"/>
  <c r="X81" i="38"/>
  <c r="AD81" i="38"/>
  <c r="AP81" i="38"/>
  <c r="Q80" i="38"/>
  <c r="I81" i="38"/>
  <c r="U81" i="38"/>
  <c r="O27" i="38"/>
  <c r="O27" i="67"/>
  <c r="AJ27" i="67"/>
  <c r="AJ27" i="38"/>
  <c r="C26" i="67"/>
  <c r="C80" i="67" s="1"/>
  <c r="C26" i="38"/>
  <c r="C80" i="38" s="1"/>
  <c r="X26" i="38"/>
  <c r="X80" i="38" s="1"/>
  <c r="X26" i="67"/>
  <c r="S25" i="38"/>
  <c r="S25" i="67"/>
  <c r="S79" i="67" s="1"/>
  <c r="AN25" i="67"/>
  <c r="AN79" i="67" s="1"/>
  <c r="AN25" i="38"/>
  <c r="AN79" i="38" s="1"/>
  <c r="C81" i="38"/>
  <c r="AI81" i="67"/>
  <c r="U81" i="67"/>
  <c r="W81" i="38"/>
  <c r="N82" i="35"/>
  <c r="N83" i="35"/>
  <c r="O81" i="34"/>
  <c r="O28" i="38"/>
  <c r="O28" i="67"/>
  <c r="AJ28" i="38"/>
  <c r="AJ28" i="67"/>
  <c r="O82" i="34"/>
  <c r="S83" i="35"/>
  <c r="E80" i="67"/>
  <c r="N81" i="38"/>
  <c r="J82" i="35"/>
  <c r="T83" i="35"/>
  <c r="K26" i="67"/>
  <c r="K26" i="38"/>
  <c r="AF26" i="67"/>
  <c r="AF80" i="67" s="1"/>
  <c r="AF26" i="38"/>
  <c r="AF80" i="38" s="1"/>
  <c r="Q83" i="35"/>
  <c r="H26" i="67"/>
  <c r="H80" i="67" s="1"/>
  <c r="H26" i="38"/>
  <c r="H80" i="38" s="1"/>
  <c r="AC26" i="67"/>
  <c r="AC26" i="38"/>
  <c r="AC80" i="38" s="1"/>
  <c r="C80" i="34"/>
  <c r="AC81" i="38"/>
  <c r="K80" i="34"/>
  <c r="T81" i="67"/>
  <c r="AH80" i="38"/>
  <c r="N81" i="67"/>
  <c r="K81" i="67"/>
  <c r="AO81" i="67"/>
  <c r="I26" i="38"/>
  <c r="I80" i="38" s="1"/>
  <c r="I26" i="67"/>
  <c r="I80" i="67" s="1"/>
  <c r="AD26" i="67"/>
  <c r="AD80" i="67" s="1"/>
  <c r="AD26" i="38"/>
  <c r="AD80" i="38" s="1"/>
  <c r="D26" i="67"/>
  <c r="D26" i="38"/>
  <c r="D80" i="38" s="1"/>
  <c r="Y26" i="38"/>
  <c r="Y26" i="67"/>
  <c r="Y80" i="67" s="1"/>
  <c r="E80" i="34"/>
  <c r="X81" i="67"/>
  <c r="AG81" i="67"/>
  <c r="Y81" i="67"/>
  <c r="AH80" i="67"/>
  <c r="T26" i="38"/>
  <c r="T80" i="38" s="1"/>
  <c r="T26" i="67"/>
  <c r="AO26" i="38"/>
  <c r="AO26" i="67"/>
  <c r="H83" i="35"/>
  <c r="G26" i="38"/>
  <c r="G26" i="67"/>
  <c r="G80" i="67" s="1"/>
  <c r="AB26" i="67"/>
  <c r="AB80" i="67" s="1"/>
  <c r="AB26" i="38"/>
  <c r="AB80" i="38" s="1"/>
  <c r="F26" i="67"/>
  <c r="F80" i="67" s="1"/>
  <c r="F26" i="38"/>
  <c r="AA26" i="67"/>
  <c r="AA80" i="67" s="1"/>
  <c r="AA26" i="38"/>
  <c r="AF81" i="67"/>
  <c r="E81" i="67"/>
  <c r="M80" i="38"/>
  <c r="AG81" i="38"/>
  <c r="Q80" i="67"/>
  <c r="K81" i="38"/>
  <c r="J25" i="67"/>
  <c r="J25" i="38"/>
  <c r="J79" i="38" s="1"/>
  <c r="AE25" i="67"/>
  <c r="AE25" i="38"/>
  <c r="L26" i="38"/>
  <c r="L26" i="67"/>
  <c r="L80" i="67" s="1"/>
  <c r="AG26" i="38"/>
  <c r="AG80" i="38" s="1"/>
  <c r="AG26" i="67"/>
  <c r="N26" i="67"/>
  <c r="N26" i="38"/>
  <c r="AI26" i="38"/>
  <c r="AI26" i="67"/>
  <c r="AI80" i="67" s="1"/>
  <c r="Q25" i="67"/>
  <c r="Q79" i="67" s="1"/>
  <c r="Q25" i="38"/>
  <c r="Q79" i="38" s="1"/>
  <c r="F81" i="67"/>
  <c r="R82" i="35"/>
  <c r="Z81" i="67"/>
  <c r="D80" i="34"/>
  <c r="W81" i="67"/>
  <c r="AP81" i="67"/>
  <c r="L81" i="67"/>
  <c r="J80" i="67"/>
  <c r="J80" i="38"/>
  <c r="K79" i="34"/>
  <c r="D79" i="34"/>
  <c r="N79" i="34"/>
  <c r="O80" i="34"/>
  <c r="J81" i="35"/>
  <c r="G79" i="34"/>
  <c r="I79" i="34"/>
  <c r="Q82" i="35"/>
  <c r="C83" i="35" l="1"/>
  <c r="AE79" i="38"/>
  <c r="Y80" i="38"/>
  <c r="AJ81" i="38"/>
  <c r="AJ82" i="38"/>
  <c r="E83" i="35"/>
  <c r="H25" i="67"/>
  <c r="H79" i="67" s="1"/>
  <c r="H25" i="38"/>
  <c r="H79" i="38" s="1"/>
  <c r="AC25" i="38"/>
  <c r="AC25" i="67"/>
  <c r="AC79" i="67" s="1"/>
  <c r="G25" i="67"/>
  <c r="G79" i="67" s="1"/>
  <c r="G25" i="38"/>
  <c r="G79" i="38" s="1"/>
  <c r="AB25" i="38"/>
  <c r="AB25" i="67"/>
  <c r="F80" i="38"/>
  <c r="N80" i="67"/>
  <c r="O81" i="67"/>
  <c r="O82" i="67"/>
  <c r="S79" i="38"/>
  <c r="E25" i="38"/>
  <c r="E25" i="67"/>
  <c r="Z25" i="67"/>
  <c r="Z25" i="38"/>
  <c r="Z79" i="38" s="1"/>
  <c r="F25" i="67"/>
  <c r="F79" i="67" s="1"/>
  <c r="F25" i="38"/>
  <c r="F79" i="38" s="1"/>
  <c r="AA25" i="67"/>
  <c r="AA25" i="38"/>
  <c r="AA79" i="38" s="1"/>
  <c r="Q24" i="38"/>
  <c r="Q78" i="38" s="1"/>
  <c r="Q24" i="67"/>
  <c r="Q78" i="67" s="1"/>
  <c r="R25" i="67"/>
  <c r="R25" i="38"/>
  <c r="R79" i="34"/>
  <c r="N80" i="38"/>
  <c r="O81" i="38"/>
  <c r="O82" i="38"/>
  <c r="C25" i="38"/>
  <c r="C79" i="38" s="1"/>
  <c r="C25" i="67"/>
  <c r="C79" i="67" s="1"/>
  <c r="X25" i="38"/>
  <c r="X79" i="38" s="1"/>
  <c r="X25" i="67"/>
  <c r="X79" i="67" s="1"/>
  <c r="N25" i="67"/>
  <c r="N79" i="67" s="1"/>
  <c r="N25" i="38"/>
  <c r="N79" i="38" s="1"/>
  <c r="AI25" i="67"/>
  <c r="AI79" i="67" s="1"/>
  <c r="AI25" i="38"/>
  <c r="AI79" i="38" s="1"/>
  <c r="F79" i="34"/>
  <c r="H79" i="34"/>
  <c r="E79" i="34"/>
  <c r="T25" i="67"/>
  <c r="T79" i="67" s="1"/>
  <c r="T25" i="38"/>
  <c r="T79" i="38" s="1"/>
  <c r="AO25" i="67"/>
  <c r="AO25" i="38"/>
  <c r="AO79" i="38" s="1"/>
  <c r="K83" i="35"/>
  <c r="U26" i="67"/>
  <c r="U26" i="38"/>
  <c r="AP26" i="38"/>
  <c r="AP26" i="67"/>
  <c r="U80" i="34"/>
  <c r="AO80" i="38"/>
  <c r="AE79" i="67"/>
  <c r="T82" i="35"/>
  <c r="R81" i="35"/>
  <c r="O83" i="35"/>
  <c r="D83" i="35"/>
  <c r="B83" i="35"/>
  <c r="F83" i="35"/>
  <c r="B26" i="38"/>
  <c r="B26" i="67"/>
  <c r="W26" i="38"/>
  <c r="W80" i="38" s="1"/>
  <c r="W26" i="67"/>
  <c r="B80" i="34"/>
  <c r="Q78" i="34"/>
  <c r="AG80" i="67"/>
  <c r="K80" i="38"/>
  <c r="S82" i="35"/>
  <c r="Z80" i="67"/>
  <c r="I83" i="35"/>
  <c r="I25" i="67"/>
  <c r="I79" i="67" s="1"/>
  <c r="I25" i="38"/>
  <c r="AD25" i="67"/>
  <c r="AD79" i="67" s="1"/>
  <c r="AD25" i="38"/>
  <c r="M25" i="67"/>
  <c r="M25" i="38"/>
  <c r="AH25" i="67"/>
  <c r="AH25" i="38"/>
  <c r="M79" i="34"/>
  <c r="L80" i="38"/>
  <c r="D80" i="67"/>
  <c r="T80" i="67"/>
  <c r="K80" i="67"/>
  <c r="G83" i="35"/>
  <c r="L25" i="38"/>
  <c r="L25" i="67"/>
  <c r="AG25" i="67"/>
  <c r="AG79" i="67" s="1"/>
  <c r="AG25" i="38"/>
  <c r="O26" i="38"/>
  <c r="O80" i="38" s="1"/>
  <c r="O26" i="67"/>
  <c r="AJ26" i="38"/>
  <c r="AJ26" i="67"/>
  <c r="D25" i="67"/>
  <c r="D79" i="67" s="1"/>
  <c r="D25" i="38"/>
  <c r="D79" i="38" s="1"/>
  <c r="Y25" i="38"/>
  <c r="Y79" i="38" s="1"/>
  <c r="Y25" i="67"/>
  <c r="K25" i="67"/>
  <c r="K25" i="38"/>
  <c r="K79" i="38" s="1"/>
  <c r="AF25" i="67"/>
  <c r="AF25" i="38"/>
  <c r="AF79" i="38" s="1"/>
  <c r="AI80" i="38"/>
  <c r="L79" i="34"/>
  <c r="J79" i="67"/>
  <c r="AA80" i="38"/>
  <c r="G80" i="38"/>
  <c r="T79" i="34"/>
  <c r="AC80" i="67"/>
  <c r="AC79" i="38"/>
  <c r="AJ81" i="67"/>
  <c r="AJ82" i="67"/>
  <c r="AO80" i="67"/>
  <c r="C79" i="34"/>
  <c r="X80" i="67"/>
  <c r="Z80" i="38"/>
  <c r="T81" i="35"/>
  <c r="F82" i="35"/>
  <c r="T78" i="34"/>
  <c r="L78" i="34"/>
  <c r="G78" i="34"/>
  <c r="O79" i="34"/>
  <c r="J80" i="35"/>
  <c r="U79" i="34"/>
  <c r="C78" i="34"/>
  <c r="S81" i="35"/>
  <c r="M78" i="34"/>
  <c r="C82" i="35"/>
  <c r="D82" i="35"/>
  <c r="K24" i="67" l="1"/>
  <c r="K78" i="67" s="1"/>
  <c r="K24" i="38"/>
  <c r="AF24" i="38"/>
  <c r="AF24" i="67"/>
  <c r="B25" i="67"/>
  <c r="B79" i="67" s="1"/>
  <c r="B25" i="38"/>
  <c r="B79" i="38" s="1"/>
  <c r="W25" i="67"/>
  <c r="W79" i="67" s="1"/>
  <c r="W25" i="38"/>
  <c r="D24" i="67"/>
  <c r="D24" i="38"/>
  <c r="Y24" i="38"/>
  <c r="Y24" i="67"/>
  <c r="Y78" i="67" s="1"/>
  <c r="R79" i="38"/>
  <c r="R24" i="67"/>
  <c r="R78" i="67" s="1"/>
  <c r="R24" i="38"/>
  <c r="R78" i="38" s="1"/>
  <c r="I24" i="67"/>
  <c r="I78" i="67" s="1"/>
  <c r="I24" i="38"/>
  <c r="AD24" i="67"/>
  <c r="AD24" i="38"/>
  <c r="AD78" i="38" s="1"/>
  <c r="AF78" i="67"/>
  <c r="D78" i="34"/>
  <c r="AH79" i="67"/>
  <c r="I78" i="34"/>
  <c r="AD79" i="38"/>
  <c r="AP80" i="67"/>
  <c r="Z79" i="67"/>
  <c r="Q23" i="38"/>
  <c r="Q77" i="38" s="1"/>
  <c r="Q23" i="67"/>
  <c r="Q77" i="67" s="1"/>
  <c r="B80" i="67"/>
  <c r="H24" i="38"/>
  <c r="H24" i="67"/>
  <c r="H78" i="67" s="1"/>
  <c r="AC24" i="67"/>
  <c r="AC24" i="38"/>
  <c r="F24" i="38"/>
  <c r="F78" i="38" s="1"/>
  <c r="F24" i="67"/>
  <c r="F78" i="67" s="1"/>
  <c r="AA24" i="38"/>
  <c r="AA78" i="38" s="1"/>
  <c r="AA24" i="67"/>
  <c r="AA78" i="67" s="1"/>
  <c r="U25" i="67"/>
  <c r="U25" i="38"/>
  <c r="U79" i="38" s="1"/>
  <c r="AP25" i="38"/>
  <c r="AP25" i="67"/>
  <c r="G24" i="38"/>
  <c r="G24" i="67"/>
  <c r="G78" i="67" s="1"/>
  <c r="AB24" i="67"/>
  <c r="AB24" i="38"/>
  <c r="AB78" i="38" s="1"/>
  <c r="E24" i="67"/>
  <c r="E24" i="38"/>
  <c r="E78" i="38" s="1"/>
  <c r="Z24" i="67"/>
  <c r="Z78" i="67" s="1"/>
  <c r="Z24" i="38"/>
  <c r="AF79" i="67"/>
  <c r="M79" i="38"/>
  <c r="Q81" i="35"/>
  <c r="AP80" i="38"/>
  <c r="Q77" i="34"/>
  <c r="J24" i="67"/>
  <c r="J24" i="38"/>
  <c r="J78" i="38" s="1"/>
  <c r="AE24" i="67"/>
  <c r="AE24" i="38"/>
  <c r="AE78" i="38" s="1"/>
  <c r="J78" i="34"/>
  <c r="AJ80" i="38"/>
  <c r="L79" i="38"/>
  <c r="M79" i="67"/>
  <c r="W80" i="67"/>
  <c r="B82" i="35"/>
  <c r="U80" i="38"/>
  <c r="E79" i="38"/>
  <c r="K79" i="67"/>
  <c r="K78" i="34"/>
  <c r="I82" i="35"/>
  <c r="U80" i="67"/>
  <c r="E78" i="34"/>
  <c r="AA79" i="67"/>
  <c r="M24" i="67"/>
  <c r="M78" i="67" s="1"/>
  <c r="M24" i="38"/>
  <c r="M78" i="38" s="1"/>
  <c r="AH24" i="38"/>
  <c r="AH78" i="38" s="1"/>
  <c r="AH24" i="67"/>
  <c r="AH78" i="67" s="1"/>
  <c r="C24" i="67"/>
  <c r="C78" i="67" s="1"/>
  <c r="C24" i="38"/>
  <c r="C78" i="38" s="1"/>
  <c r="X24" i="67"/>
  <c r="X78" i="67" s="1"/>
  <c r="X24" i="38"/>
  <c r="M80" i="35"/>
  <c r="M81" i="35"/>
  <c r="AD78" i="67"/>
  <c r="AB79" i="67"/>
  <c r="B80" i="38"/>
  <c r="E79" i="67"/>
  <c r="R79" i="67"/>
  <c r="AJ80" i="67"/>
  <c r="AB79" i="38"/>
  <c r="H78" i="34"/>
  <c r="T24" i="38"/>
  <c r="T24" i="67"/>
  <c r="AO24" i="67"/>
  <c r="AO24" i="38"/>
  <c r="Y79" i="67"/>
  <c r="G82" i="35"/>
  <c r="H82" i="35"/>
  <c r="N24" i="67"/>
  <c r="N78" i="67" s="1"/>
  <c r="N24" i="38"/>
  <c r="N78" i="38" s="1"/>
  <c r="AI24" i="67"/>
  <c r="AI24" i="38"/>
  <c r="AG79" i="38"/>
  <c r="I79" i="38"/>
  <c r="I78" i="38"/>
  <c r="L79" i="67"/>
  <c r="B79" i="34"/>
  <c r="K82" i="35"/>
  <c r="AO79" i="67"/>
  <c r="O80" i="67"/>
  <c r="R78" i="34"/>
  <c r="F78" i="34"/>
  <c r="G78" i="38"/>
  <c r="O25" i="67"/>
  <c r="O79" i="67" s="1"/>
  <c r="O25" i="38"/>
  <c r="AJ25" i="38"/>
  <c r="AJ25" i="67"/>
  <c r="S24" i="38"/>
  <c r="S24" i="67"/>
  <c r="AN24" i="67"/>
  <c r="AN24" i="38"/>
  <c r="S78" i="34"/>
  <c r="L24" i="67"/>
  <c r="L78" i="67" s="1"/>
  <c r="L24" i="38"/>
  <c r="L78" i="38" s="1"/>
  <c r="AG24" i="67"/>
  <c r="AG24" i="38"/>
  <c r="AG78" i="38" s="1"/>
  <c r="D78" i="67"/>
  <c r="AH79" i="38"/>
  <c r="N78" i="34"/>
  <c r="E82" i="35"/>
  <c r="D77" i="34"/>
  <c r="E81" i="35"/>
  <c r="K81" i="35"/>
  <c r="Q80" i="35"/>
  <c r="I77" i="34"/>
  <c r="R77" i="34"/>
  <c r="C77" i="34"/>
  <c r="S77" i="34"/>
  <c r="J77" i="34"/>
  <c r="E77" i="34"/>
  <c r="F77" i="34"/>
  <c r="C81" i="35"/>
  <c r="I81" i="35"/>
  <c r="H81" i="35"/>
  <c r="O82" i="35" l="1"/>
  <c r="AN78" i="38"/>
  <c r="K23" i="67"/>
  <c r="K77" i="67" s="1"/>
  <c r="K23" i="38"/>
  <c r="K77" i="38" s="1"/>
  <c r="AF23" i="38"/>
  <c r="AF77" i="38" s="1"/>
  <c r="AF23" i="67"/>
  <c r="AF77" i="67" s="1"/>
  <c r="Q22" i="67"/>
  <c r="Q22" i="38"/>
  <c r="G23" i="67"/>
  <c r="G77" i="67" s="1"/>
  <c r="G23" i="38"/>
  <c r="G77" i="38" s="1"/>
  <c r="AB23" i="67"/>
  <c r="AB23" i="38"/>
  <c r="AB77" i="38" s="1"/>
  <c r="J78" i="67"/>
  <c r="K78" i="38"/>
  <c r="R80" i="35"/>
  <c r="B24" i="38"/>
  <c r="B24" i="67"/>
  <c r="W24" i="38"/>
  <c r="W24" i="67"/>
  <c r="W78" i="67" s="1"/>
  <c r="AN78" i="67"/>
  <c r="AO78" i="38"/>
  <c r="AJ79" i="67"/>
  <c r="K77" i="34"/>
  <c r="F23" i="38"/>
  <c r="F77" i="38" s="1"/>
  <c r="F23" i="67"/>
  <c r="AA23" i="67"/>
  <c r="AA23" i="38"/>
  <c r="AA77" i="38" s="1"/>
  <c r="C23" i="38"/>
  <c r="C77" i="38" s="1"/>
  <c r="C23" i="67"/>
  <c r="C77" i="67" s="1"/>
  <c r="X23" i="67"/>
  <c r="X77" i="67" s="1"/>
  <c r="X23" i="38"/>
  <c r="X77" i="38" s="1"/>
  <c r="N23" i="67"/>
  <c r="N23" i="38"/>
  <c r="N77" i="38" s="1"/>
  <c r="AI23" i="38"/>
  <c r="AI77" i="38" s="1"/>
  <c r="AI23" i="67"/>
  <c r="AI77" i="67" s="1"/>
  <c r="D23" i="67"/>
  <c r="D23" i="38"/>
  <c r="D77" i="38" s="1"/>
  <c r="Y23" i="38"/>
  <c r="Y77" i="38" s="1"/>
  <c r="Y23" i="67"/>
  <c r="S78" i="67"/>
  <c r="J79" i="35"/>
  <c r="AI78" i="38"/>
  <c r="AP79" i="38"/>
  <c r="AC78" i="38"/>
  <c r="AO78" i="67"/>
  <c r="N81" i="35"/>
  <c r="S78" i="38"/>
  <c r="O79" i="38"/>
  <c r="T78" i="67"/>
  <c r="Q76" i="34"/>
  <c r="U24" i="67"/>
  <c r="U24" i="38"/>
  <c r="U78" i="38" s="1"/>
  <c r="AP24" i="67"/>
  <c r="AP78" i="67" s="1"/>
  <c r="AP24" i="38"/>
  <c r="AP78" i="38" s="1"/>
  <c r="M23" i="67"/>
  <c r="M77" i="67" s="1"/>
  <c r="M23" i="38"/>
  <c r="AH23" i="38"/>
  <c r="AH23" i="67"/>
  <c r="H23" i="67"/>
  <c r="H77" i="67" s="1"/>
  <c r="H23" i="38"/>
  <c r="H77" i="38" s="1"/>
  <c r="AC23" i="38"/>
  <c r="AC77" i="38" s="1"/>
  <c r="AC23" i="67"/>
  <c r="AI78" i="67"/>
  <c r="T78" i="38"/>
  <c r="AB78" i="67"/>
  <c r="U78" i="34"/>
  <c r="G81" i="35"/>
  <c r="AP79" i="67"/>
  <c r="Y78" i="38"/>
  <c r="B78" i="34"/>
  <c r="J23" i="67"/>
  <c r="J23" i="38"/>
  <c r="J77" i="38" s="1"/>
  <c r="AE23" i="38"/>
  <c r="AE23" i="67"/>
  <c r="AE77" i="67" s="1"/>
  <c r="W79" i="38"/>
  <c r="W78" i="38"/>
  <c r="E23" i="67"/>
  <c r="E23" i="38"/>
  <c r="Z23" i="67"/>
  <c r="Z77" i="67" s="1"/>
  <c r="Z23" i="38"/>
  <c r="Z77" i="38" s="1"/>
  <c r="S23" i="38"/>
  <c r="S77" i="38" s="1"/>
  <c r="S23" i="67"/>
  <c r="AN23" i="67"/>
  <c r="AN23" i="38"/>
  <c r="AN77" i="38" s="1"/>
  <c r="R23" i="38"/>
  <c r="R77" i="38" s="1"/>
  <c r="R23" i="67"/>
  <c r="R77" i="67" s="1"/>
  <c r="I23" i="67"/>
  <c r="I23" i="38"/>
  <c r="AD23" i="67"/>
  <c r="AD77" i="67" s="1"/>
  <c r="AD23" i="38"/>
  <c r="T23" i="67"/>
  <c r="T77" i="67" s="1"/>
  <c r="T23" i="38"/>
  <c r="AO23" i="38"/>
  <c r="AO77" i="38" s="1"/>
  <c r="AO23" i="67"/>
  <c r="AO77" i="67" s="1"/>
  <c r="T77" i="34"/>
  <c r="X78" i="38"/>
  <c r="U79" i="67"/>
  <c r="AJ79" i="38"/>
  <c r="AE78" i="67"/>
  <c r="AC78" i="67"/>
  <c r="Z78" i="38"/>
  <c r="H78" i="38"/>
  <c r="B81" i="35"/>
  <c r="D78" i="38"/>
  <c r="L81" i="35"/>
  <c r="L23" i="67"/>
  <c r="L77" i="67" s="1"/>
  <c r="L23" i="38"/>
  <c r="L77" i="38" s="1"/>
  <c r="AG23" i="67"/>
  <c r="AG77" i="67" s="1"/>
  <c r="AG23" i="38"/>
  <c r="AG77" i="38" s="1"/>
  <c r="AG78" i="67"/>
  <c r="L77" i="34"/>
  <c r="S80" i="35"/>
  <c r="N77" i="34"/>
  <c r="D81" i="35"/>
  <c r="M77" i="34"/>
  <c r="E78" i="67"/>
  <c r="G77" i="34"/>
  <c r="H77" i="34"/>
  <c r="AF78" i="38"/>
  <c r="N76" i="34"/>
  <c r="D76" i="34"/>
  <c r="J76" i="34"/>
  <c r="U77" i="34"/>
  <c r="Q79" i="35"/>
  <c r="O81" i="35"/>
  <c r="C80" i="35"/>
  <c r="K80" i="35"/>
  <c r="H76" i="34"/>
  <c r="S76" i="34"/>
  <c r="L76" i="34"/>
  <c r="E76" i="34"/>
  <c r="I80" i="35"/>
  <c r="F81" i="35" l="1"/>
  <c r="R22" i="38"/>
  <c r="R76" i="38" s="1"/>
  <c r="R22" i="67"/>
  <c r="I22" i="67"/>
  <c r="I76" i="67" s="1"/>
  <c r="I22" i="38"/>
  <c r="I76" i="38" s="1"/>
  <c r="AD22" i="67"/>
  <c r="AD22" i="38"/>
  <c r="AD76" i="38" s="1"/>
  <c r="B23" i="67"/>
  <c r="B77" i="67" s="1"/>
  <c r="B23" i="38"/>
  <c r="B77" i="38" s="1"/>
  <c r="W23" i="38"/>
  <c r="W77" i="38" s="1"/>
  <c r="W23" i="67"/>
  <c r="J77" i="67"/>
  <c r="E22" i="67"/>
  <c r="E76" i="67" s="1"/>
  <c r="E22" i="38"/>
  <c r="E76" i="38" s="1"/>
  <c r="Z22" i="67"/>
  <c r="Z76" i="67" s="1"/>
  <c r="Z22" i="38"/>
  <c r="Z76" i="38" s="1"/>
  <c r="M22" i="67"/>
  <c r="M22" i="38"/>
  <c r="M76" i="38" s="1"/>
  <c r="AH22" i="67"/>
  <c r="AH76" i="67" s="1"/>
  <c r="AH22" i="38"/>
  <c r="K22" i="67"/>
  <c r="K76" i="67" s="1"/>
  <c r="K22" i="38"/>
  <c r="K76" i="38" s="1"/>
  <c r="AF22" i="38"/>
  <c r="AF76" i="38" s="1"/>
  <c r="AF22" i="67"/>
  <c r="AF76" i="67" s="1"/>
  <c r="L80" i="35"/>
  <c r="I77" i="38"/>
  <c r="AH77" i="38"/>
  <c r="AH76" i="38"/>
  <c r="F22" i="38"/>
  <c r="F22" i="67"/>
  <c r="AA22" i="38"/>
  <c r="AA22" i="67"/>
  <c r="U23" i="38"/>
  <c r="U23" i="67"/>
  <c r="U77" i="67" s="1"/>
  <c r="AP23" i="67"/>
  <c r="AP23" i="38"/>
  <c r="AP77" i="38" s="1"/>
  <c r="M77" i="38"/>
  <c r="E80" i="35"/>
  <c r="Q76" i="67"/>
  <c r="AD77" i="38"/>
  <c r="O23" i="67"/>
  <c r="O23" i="38"/>
  <c r="AJ23" i="67"/>
  <c r="AJ23" i="38"/>
  <c r="C22" i="67"/>
  <c r="C22" i="38"/>
  <c r="X22" i="38"/>
  <c r="X76" i="38" s="1"/>
  <c r="X22" i="67"/>
  <c r="J22" i="67"/>
  <c r="J76" i="67" s="1"/>
  <c r="J22" i="38"/>
  <c r="J76" i="38" s="1"/>
  <c r="AE22" i="38"/>
  <c r="AE76" i="38" s="1"/>
  <c r="AE22" i="67"/>
  <c r="AE76" i="67" s="1"/>
  <c r="I77" i="67"/>
  <c r="I76" i="34"/>
  <c r="AC77" i="67"/>
  <c r="F76" i="34"/>
  <c r="O77" i="34"/>
  <c r="O24" i="67"/>
  <c r="O24" i="38"/>
  <c r="AJ24" i="67"/>
  <c r="AJ24" i="38"/>
  <c r="O78" i="34"/>
  <c r="T80" i="35"/>
  <c r="L22" i="67"/>
  <c r="L76" i="67" s="1"/>
  <c r="L22" i="38"/>
  <c r="AG22" i="67"/>
  <c r="AG22" i="38"/>
  <c r="AG76" i="38" s="1"/>
  <c r="G22" i="67"/>
  <c r="G22" i="38"/>
  <c r="G76" i="38" s="1"/>
  <c r="AB22" i="38"/>
  <c r="AB22" i="67"/>
  <c r="N22" i="38"/>
  <c r="N22" i="67"/>
  <c r="N76" i="67" s="1"/>
  <c r="AI22" i="38"/>
  <c r="AI76" i="38" s="1"/>
  <c r="AI22" i="67"/>
  <c r="E77" i="67"/>
  <c r="M76" i="34"/>
  <c r="U78" i="67"/>
  <c r="N80" i="35"/>
  <c r="B77" i="34"/>
  <c r="G76" i="34"/>
  <c r="T22" i="67"/>
  <c r="T76" i="67" s="1"/>
  <c r="T22" i="38"/>
  <c r="AO22" i="67"/>
  <c r="AO76" i="67" s="1"/>
  <c r="AO22" i="38"/>
  <c r="H22" i="67"/>
  <c r="H76" i="67" s="1"/>
  <c r="H22" i="38"/>
  <c r="H76" i="38" s="1"/>
  <c r="AC22" i="67"/>
  <c r="AC76" i="67" s="1"/>
  <c r="AC22" i="38"/>
  <c r="AC76" i="38" s="1"/>
  <c r="D22" i="38"/>
  <c r="D76" i="38" s="1"/>
  <c r="D22" i="67"/>
  <c r="Y22" i="38"/>
  <c r="Y22" i="67"/>
  <c r="Y76" i="67" s="1"/>
  <c r="N77" i="67"/>
  <c r="T76" i="34"/>
  <c r="T77" i="38"/>
  <c r="B78" i="67"/>
  <c r="AB77" i="67"/>
  <c r="AH77" i="67"/>
  <c r="S77" i="67"/>
  <c r="C76" i="34"/>
  <c r="S79" i="35"/>
  <c r="K76" i="34"/>
  <c r="S22" i="67"/>
  <c r="S22" i="38"/>
  <c r="AN22" i="67"/>
  <c r="AN22" i="38"/>
  <c r="AN76" i="38" s="1"/>
  <c r="D77" i="67"/>
  <c r="D80" i="35"/>
  <c r="AA77" i="67"/>
  <c r="B80" i="35"/>
  <c r="R76" i="34"/>
  <c r="E77" i="38"/>
  <c r="AE77" i="38"/>
  <c r="Y77" i="67"/>
  <c r="B78" i="38"/>
  <c r="G80" i="35"/>
  <c r="AN77" i="67"/>
  <c r="F77" i="67"/>
  <c r="Q76" i="38"/>
  <c r="O76" i="34"/>
  <c r="K75" i="34"/>
  <c r="B76" i="34"/>
  <c r="M75" i="34"/>
  <c r="D75" i="34"/>
  <c r="B79" i="35"/>
  <c r="K79" i="35"/>
  <c r="N75" i="34"/>
  <c r="F75" i="34"/>
  <c r="H75" i="34"/>
  <c r="T79" i="35"/>
  <c r="C75" i="34"/>
  <c r="G79" i="35"/>
  <c r="L79" i="35"/>
  <c r="Q74" i="34" l="1"/>
  <c r="Q21" i="67"/>
  <c r="Q21" i="38"/>
  <c r="Q75" i="34"/>
  <c r="R21" i="38"/>
  <c r="R21" i="67"/>
  <c r="M79" i="35"/>
  <c r="L21" i="67"/>
  <c r="L75" i="67" s="1"/>
  <c r="L21" i="38"/>
  <c r="AG21" i="38"/>
  <c r="AG21" i="67"/>
  <c r="F76" i="67"/>
  <c r="Y76" i="38"/>
  <c r="U22" i="67"/>
  <c r="U76" i="67" s="1"/>
  <c r="U22" i="38"/>
  <c r="U76" i="38" s="1"/>
  <c r="AP22" i="67"/>
  <c r="AP76" i="67" s="1"/>
  <c r="AP22" i="38"/>
  <c r="AP76" i="38" s="1"/>
  <c r="H79" i="35"/>
  <c r="H80" i="35"/>
  <c r="M76" i="67"/>
  <c r="F76" i="38"/>
  <c r="E21" i="67"/>
  <c r="E75" i="67" s="1"/>
  <c r="E21" i="38"/>
  <c r="E75" i="38" s="1"/>
  <c r="Z21" i="38"/>
  <c r="Z21" i="67"/>
  <c r="B22" i="67"/>
  <c r="B22" i="38"/>
  <c r="B76" i="38" s="1"/>
  <c r="W22" i="67"/>
  <c r="W22" i="38"/>
  <c r="S76" i="38"/>
  <c r="AO76" i="38"/>
  <c r="AJ77" i="38"/>
  <c r="AJ78" i="38"/>
  <c r="X76" i="67"/>
  <c r="E79" i="35"/>
  <c r="N79" i="35"/>
  <c r="R75" i="34"/>
  <c r="I21" i="67"/>
  <c r="I75" i="67" s="1"/>
  <c r="I21" i="38"/>
  <c r="AD21" i="38"/>
  <c r="AD75" i="38" s="1"/>
  <c r="AD21" i="67"/>
  <c r="F21" i="38"/>
  <c r="F75" i="38" s="1"/>
  <c r="F21" i="67"/>
  <c r="F75" i="67" s="1"/>
  <c r="AA21" i="38"/>
  <c r="AA75" i="38" s="1"/>
  <c r="AA21" i="67"/>
  <c r="AA75" i="67" s="1"/>
  <c r="N76" i="38"/>
  <c r="AG75" i="67"/>
  <c r="AJ77" i="67"/>
  <c r="AJ78" i="67"/>
  <c r="G76" i="67"/>
  <c r="C76" i="38"/>
  <c r="D76" i="67"/>
  <c r="Z75" i="67"/>
  <c r="D79" i="35"/>
  <c r="R79" i="35"/>
  <c r="S21" i="67"/>
  <c r="S75" i="67" s="1"/>
  <c r="S21" i="38"/>
  <c r="AN21" i="38"/>
  <c r="AN75" i="38" s="1"/>
  <c r="AN21" i="67"/>
  <c r="O80" i="35"/>
  <c r="S75" i="34"/>
  <c r="AG76" i="67"/>
  <c r="L76" i="38"/>
  <c r="L75" i="38"/>
  <c r="O77" i="38"/>
  <c r="O78" i="38"/>
  <c r="C76" i="67"/>
  <c r="U77" i="38"/>
  <c r="Q20" i="38"/>
  <c r="Q20" i="67"/>
  <c r="D21" i="67"/>
  <c r="D21" i="38"/>
  <c r="D75" i="38" s="1"/>
  <c r="Y21" i="67"/>
  <c r="Y21" i="38"/>
  <c r="Y75" i="38" s="1"/>
  <c r="K21" i="38"/>
  <c r="K21" i="67"/>
  <c r="K75" i="67" s="1"/>
  <c r="AF21" i="67"/>
  <c r="AF21" i="38"/>
  <c r="AF75" i="38" s="1"/>
  <c r="C79" i="35"/>
  <c r="O77" i="67"/>
  <c r="O78" i="67"/>
  <c r="U76" i="34"/>
  <c r="W77" i="67"/>
  <c r="F80" i="35"/>
  <c r="N21" i="67"/>
  <c r="N21" i="38"/>
  <c r="N75" i="38" s="1"/>
  <c r="AI21" i="67"/>
  <c r="AI75" i="67" s="1"/>
  <c r="AI21" i="38"/>
  <c r="M21" i="67"/>
  <c r="M21" i="38"/>
  <c r="M75" i="38" s="1"/>
  <c r="AH21" i="38"/>
  <c r="AH75" i="38" s="1"/>
  <c r="AH21" i="67"/>
  <c r="AH75" i="67" s="1"/>
  <c r="AI76" i="67"/>
  <c r="AB76" i="38"/>
  <c r="L75" i="34"/>
  <c r="T76" i="38"/>
  <c r="S76" i="67"/>
  <c r="E75" i="34"/>
  <c r="AN76" i="67"/>
  <c r="C21" i="67"/>
  <c r="C21" i="38"/>
  <c r="C75" i="38" s="1"/>
  <c r="X21" i="38"/>
  <c r="X21" i="67"/>
  <c r="X75" i="67" s="1"/>
  <c r="H21" i="67"/>
  <c r="H21" i="38"/>
  <c r="H75" i="38" s="1"/>
  <c r="AC21" i="38"/>
  <c r="AC21" i="67"/>
  <c r="AC75" i="67" s="1"/>
  <c r="J21" i="67"/>
  <c r="J75" i="67" s="1"/>
  <c r="J21" i="38"/>
  <c r="J75" i="38" s="1"/>
  <c r="AE21" i="38"/>
  <c r="AE75" i="38" s="1"/>
  <c r="AE21" i="67"/>
  <c r="O22" i="67"/>
  <c r="O22" i="38"/>
  <c r="AJ22" i="67"/>
  <c r="AJ76" i="67" s="1"/>
  <c r="AJ22" i="38"/>
  <c r="AP77" i="67"/>
  <c r="Y75" i="67"/>
  <c r="R76" i="67"/>
  <c r="J75" i="34"/>
  <c r="AA76" i="38"/>
  <c r="AB76" i="67"/>
  <c r="AA76" i="67"/>
  <c r="AD76" i="67"/>
  <c r="B76" i="67"/>
  <c r="I75" i="34"/>
  <c r="D74" i="34"/>
  <c r="B75" i="34"/>
  <c r="R74" i="34"/>
  <c r="J74" i="34"/>
  <c r="H78" i="35"/>
  <c r="T78" i="35"/>
  <c r="N78" i="35"/>
  <c r="L78" i="35"/>
  <c r="R78" i="35"/>
  <c r="C78" i="35"/>
  <c r="E20" i="38" l="1"/>
  <c r="E74" i="38" s="1"/>
  <c r="E20" i="67"/>
  <c r="Z20" i="38"/>
  <c r="Z20" i="67"/>
  <c r="Z74" i="67" s="1"/>
  <c r="S20" i="67"/>
  <c r="S74" i="67" s="1"/>
  <c r="S20" i="38"/>
  <c r="S74" i="38" s="1"/>
  <c r="AN20" i="67"/>
  <c r="AN20" i="38"/>
  <c r="G78" i="35"/>
  <c r="M78" i="35"/>
  <c r="K20" i="67"/>
  <c r="K74" i="67" s="1"/>
  <c r="K20" i="38"/>
  <c r="K74" i="38" s="1"/>
  <c r="AF20" i="38"/>
  <c r="AF20" i="67"/>
  <c r="H20" i="38"/>
  <c r="H20" i="67"/>
  <c r="H74" i="67" s="1"/>
  <c r="AC20" i="38"/>
  <c r="AC20" i="67"/>
  <c r="AC74" i="67" s="1"/>
  <c r="T20" i="38"/>
  <c r="T20" i="67"/>
  <c r="AO20" i="67"/>
  <c r="AO20" i="38"/>
  <c r="O74" i="34"/>
  <c r="O21" i="67"/>
  <c r="O21" i="38"/>
  <c r="O75" i="38" s="1"/>
  <c r="AJ21" i="67"/>
  <c r="AJ21" i="38"/>
  <c r="AJ75" i="38" s="1"/>
  <c r="H74" i="34"/>
  <c r="F79" i="35"/>
  <c r="W76" i="38"/>
  <c r="E74" i="67"/>
  <c r="O79" i="35"/>
  <c r="T74" i="34"/>
  <c r="T21" i="38"/>
  <c r="T21" i="67"/>
  <c r="AO21" i="67"/>
  <c r="AO21" i="38"/>
  <c r="T75" i="34"/>
  <c r="G74" i="34"/>
  <c r="G21" i="38"/>
  <c r="G21" i="67"/>
  <c r="AB21" i="67"/>
  <c r="AB21" i="38"/>
  <c r="G75" i="34"/>
  <c r="M20" i="67"/>
  <c r="M20" i="38"/>
  <c r="AH20" i="67"/>
  <c r="AH20" i="38"/>
  <c r="F20" i="67"/>
  <c r="F20" i="38"/>
  <c r="AA20" i="67"/>
  <c r="AA74" i="67" s="1"/>
  <c r="AA20" i="38"/>
  <c r="AA74" i="38" s="1"/>
  <c r="D20" i="38"/>
  <c r="D74" i="38" s="1"/>
  <c r="D20" i="67"/>
  <c r="Y20" i="38"/>
  <c r="Y74" i="38" s="1"/>
  <c r="Y20" i="67"/>
  <c r="Y74" i="67" s="1"/>
  <c r="M74" i="34"/>
  <c r="I75" i="38"/>
  <c r="E74" i="34"/>
  <c r="D78" i="35"/>
  <c r="R75" i="38"/>
  <c r="I20" i="67"/>
  <c r="I20" i="38"/>
  <c r="I74" i="38" s="1"/>
  <c r="AD20" i="38"/>
  <c r="AD74" i="38" s="1"/>
  <c r="AD20" i="67"/>
  <c r="AD74" i="67" s="1"/>
  <c r="Q78" i="35"/>
  <c r="G20" i="67"/>
  <c r="G20" i="38"/>
  <c r="AB20" i="67"/>
  <c r="AB20" i="38"/>
  <c r="I78" i="35"/>
  <c r="I79" i="35"/>
  <c r="AJ76" i="38"/>
  <c r="AI75" i="38"/>
  <c r="D75" i="67"/>
  <c r="R75" i="67"/>
  <c r="AG75" i="38"/>
  <c r="R20" i="67"/>
  <c r="R74" i="67" s="1"/>
  <c r="R20" i="38"/>
  <c r="R74" i="38" s="1"/>
  <c r="L20" i="38"/>
  <c r="L74" i="38" s="1"/>
  <c r="L20" i="67"/>
  <c r="L74" i="67" s="1"/>
  <c r="AG20" i="38"/>
  <c r="AG20" i="67"/>
  <c r="AJ75" i="67"/>
  <c r="X75" i="38"/>
  <c r="K74" i="34"/>
  <c r="AE75" i="67"/>
  <c r="I74" i="34"/>
  <c r="K75" i="38"/>
  <c r="E78" i="35"/>
  <c r="J20" i="67"/>
  <c r="J74" i="67" s="1"/>
  <c r="J20" i="38"/>
  <c r="AE20" i="38"/>
  <c r="AE20" i="67"/>
  <c r="AE74" i="67" s="1"/>
  <c r="N20" i="67"/>
  <c r="N20" i="38"/>
  <c r="N74" i="38" s="1"/>
  <c r="AI20" i="67"/>
  <c r="AI20" i="38"/>
  <c r="AI74" i="38" s="1"/>
  <c r="U21" i="67"/>
  <c r="U75" i="67" s="1"/>
  <c r="U21" i="38"/>
  <c r="U75" i="38" s="1"/>
  <c r="AP21" i="67"/>
  <c r="AP75" i="67" s="1"/>
  <c r="AP21" i="38"/>
  <c r="AP75" i="38" s="1"/>
  <c r="C20" i="67"/>
  <c r="C74" i="67" s="1"/>
  <c r="C20" i="38"/>
  <c r="C74" i="38" s="1"/>
  <c r="X20" i="38"/>
  <c r="X20" i="67"/>
  <c r="O76" i="38"/>
  <c r="F74" i="67"/>
  <c r="M75" i="67"/>
  <c r="H75" i="67"/>
  <c r="J78" i="35"/>
  <c r="O75" i="67"/>
  <c r="AC75" i="38"/>
  <c r="AC74" i="38"/>
  <c r="N75" i="67"/>
  <c r="AD75" i="67"/>
  <c r="C75" i="67"/>
  <c r="S74" i="34"/>
  <c r="S75" i="38"/>
  <c r="AN75" i="67"/>
  <c r="U75" i="34"/>
  <c r="L74" i="34"/>
  <c r="Q74" i="38"/>
  <c r="Q75" i="38"/>
  <c r="O20" i="38"/>
  <c r="O20" i="67"/>
  <c r="AJ20" i="38"/>
  <c r="AJ20" i="67"/>
  <c r="B21" i="67"/>
  <c r="B75" i="67" s="1"/>
  <c r="B21" i="38"/>
  <c r="W21" i="67"/>
  <c r="W75" i="67" s="1"/>
  <c r="W21" i="38"/>
  <c r="W75" i="38" s="1"/>
  <c r="S78" i="35"/>
  <c r="AF75" i="67"/>
  <c r="O75" i="34"/>
  <c r="C74" i="34"/>
  <c r="N74" i="34"/>
  <c r="W76" i="67"/>
  <c r="B78" i="35"/>
  <c r="F74" i="34"/>
  <c r="Z75" i="38"/>
  <c r="Z74" i="38"/>
  <c r="O76" i="67"/>
  <c r="K78" i="35"/>
  <c r="Q74" i="67"/>
  <c r="Q75" i="67"/>
  <c r="S73" i="34"/>
  <c r="B77" i="35"/>
  <c r="J73" i="34"/>
  <c r="N77" i="35"/>
  <c r="S77" i="35"/>
  <c r="U74" i="34"/>
  <c r="E73" i="34"/>
  <c r="M73" i="34"/>
  <c r="O78" i="35"/>
  <c r="F78" i="35"/>
  <c r="G73" i="34"/>
  <c r="H73" i="34"/>
  <c r="F73" i="34"/>
  <c r="I77" i="35"/>
  <c r="K19" i="67" l="1"/>
  <c r="K19" i="38"/>
  <c r="AF19" i="67"/>
  <c r="AF73" i="67" s="1"/>
  <c r="AF19" i="38"/>
  <c r="AF73" i="38" s="1"/>
  <c r="L19" i="38"/>
  <c r="L19" i="67"/>
  <c r="L73" i="67" s="1"/>
  <c r="AG19" i="38"/>
  <c r="AG73" i="38" s="1"/>
  <c r="AG19" i="67"/>
  <c r="AG73" i="67" s="1"/>
  <c r="D19" i="67"/>
  <c r="D19" i="38"/>
  <c r="Y19" i="38"/>
  <c r="Y19" i="67"/>
  <c r="Y73" i="67" s="1"/>
  <c r="B20" i="38"/>
  <c r="B74" i="38" s="1"/>
  <c r="B20" i="67"/>
  <c r="B74" i="67" s="1"/>
  <c r="W20" i="38"/>
  <c r="W74" i="38" s="1"/>
  <c r="W20" i="67"/>
  <c r="W74" i="67" s="1"/>
  <c r="J74" i="38"/>
  <c r="K77" i="35"/>
  <c r="AB74" i="38"/>
  <c r="AB75" i="38"/>
  <c r="T74" i="67"/>
  <c r="T75" i="67"/>
  <c r="H74" i="38"/>
  <c r="AN74" i="38"/>
  <c r="AB74" i="67"/>
  <c r="AB75" i="67"/>
  <c r="F19" i="38"/>
  <c r="F73" i="38" s="1"/>
  <c r="F19" i="67"/>
  <c r="AA19" i="38"/>
  <c r="AA73" i="38" s="1"/>
  <c r="AA19" i="67"/>
  <c r="AA73" i="67" s="1"/>
  <c r="I19" i="67"/>
  <c r="I73" i="67" s="1"/>
  <c r="I19" i="38"/>
  <c r="I73" i="38" s="1"/>
  <c r="AD19" i="38"/>
  <c r="AD73" i="38" s="1"/>
  <c r="AD19" i="67"/>
  <c r="AD73" i="67" s="1"/>
  <c r="O19" i="67"/>
  <c r="O19" i="38"/>
  <c r="O73" i="38" s="1"/>
  <c r="AJ19" i="67"/>
  <c r="AJ19" i="38"/>
  <c r="T19" i="38"/>
  <c r="T73" i="38" s="1"/>
  <c r="T19" i="67"/>
  <c r="AO19" i="38"/>
  <c r="AO19" i="67"/>
  <c r="AI74" i="67"/>
  <c r="I73" i="34"/>
  <c r="D73" i="34"/>
  <c r="G74" i="67"/>
  <c r="G75" i="67"/>
  <c r="AJ74" i="38"/>
  <c r="T74" i="38"/>
  <c r="T75" i="38"/>
  <c r="H19" i="67"/>
  <c r="H73" i="67" s="1"/>
  <c r="H19" i="38"/>
  <c r="AC19" i="38"/>
  <c r="AC73" i="38" s="1"/>
  <c r="AC19" i="67"/>
  <c r="AC73" i="67" s="1"/>
  <c r="N19" i="67"/>
  <c r="N73" i="67" s="1"/>
  <c r="N19" i="38"/>
  <c r="N73" i="38" s="1"/>
  <c r="AI19" i="38"/>
  <c r="AI19" i="67"/>
  <c r="Q19" i="67"/>
  <c r="Q19" i="38"/>
  <c r="Q73" i="34"/>
  <c r="T77" i="35"/>
  <c r="M74" i="38"/>
  <c r="G74" i="38"/>
  <c r="G75" i="38"/>
  <c r="AJ74" i="67"/>
  <c r="T73" i="34"/>
  <c r="AF74" i="38"/>
  <c r="AH74" i="38"/>
  <c r="J19" i="67"/>
  <c r="J19" i="38"/>
  <c r="AE19" i="67"/>
  <c r="AE73" i="67" s="1"/>
  <c r="AE19" i="38"/>
  <c r="O73" i="34"/>
  <c r="X74" i="38"/>
  <c r="L73" i="34"/>
  <c r="AF74" i="67"/>
  <c r="O74" i="38"/>
  <c r="K73" i="38"/>
  <c r="E19" i="38"/>
  <c r="E73" i="38" s="1"/>
  <c r="E19" i="67"/>
  <c r="Z19" i="67"/>
  <c r="Z73" i="67" s="1"/>
  <c r="Z19" i="38"/>
  <c r="Z73" i="38" s="1"/>
  <c r="S19" i="67"/>
  <c r="S19" i="38"/>
  <c r="S73" i="38" s="1"/>
  <c r="AN19" i="67"/>
  <c r="AN73" i="67" s="1"/>
  <c r="AN19" i="38"/>
  <c r="AN73" i="38" s="1"/>
  <c r="B75" i="38"/>
  <c r="C77" i="35"/>
  <c r="N74" i="67"/>
  <c r="H77" i="35"/>
  <c r="N73" i="34"/>
  <c r="R77" i="35"/>
  <c r="Q77" i="35"/>
  <c r="M74" i="67"/>
  <c r="O74" i="67"/>
  <c r="K73" i="67"/>
  <c r="D74" i="67"/>
  <c r="M19" i="38"/>
  <c r="M19" i="67"/>
  <c r="AH19" i="67"/>
  <c r="AH73" i="67" s="1"/>
  <c r="AH19" i="38"/>
  <c r="AH73" i="38" s="1"/>
  <c r="AG74" i="67"/>
  <c r="AN74" i="67"/>
  <c r="F74" i="38"/>
  <c r="L77" i="35"/>
  <c r="AO74" i="38"/>
  <c r="AO75" i="38"/>
  <c r="K73" i="34"/>
  <c r="E77" i="35"/>
  <c r="AG74" i="38"/>
  <c r="G19" i="67"/>
  <c r="G19" i="38"/>
  <c r="G73" i="38" s="1"/>
  <c r="AB19" i="67"/>
  <c r="AB19" i="38"/>
  <c r="R19" i="38"/>
  <c r="R73" i="38" s="1"/>
  <c r="R19" i="67"/>
  <c r="U20" i="67"/>
  <c r="U74" i="67" s="1"/>
  <c r="U20" i="38"/>
  <c r="U74" i="38" s="1"/>
  <c r="AP20" i="67"/>
  <c r="AP20" i="38"/>
  <c r="B74" i="34"/>
  <c r="AH74" i="67"/>
  <c r="J77" i="35"/>
  <c r="AE74" i="38"/>
  <c r="AE73" i="38"/>
  <c r="R73" i="34"/>
  <c r="I74" i="67"/>
  <c r="X74" i="67"/>
  <c r="F73" i="67"/>
  <c r="AO74" i="67"/>
  <c r="AO75" i="67"/>
  <c r="AO73" i="38"/>
  <c r="D77" i="35"/>
  <c r="E73" i="67"/>
  <c r="Q72" i="34"/>
  <c r="E72" i="34"/>
  <c r="I76" i="35"/>
  <c r="K76" i="35"/>
  <c r="N72" i="34"/>
  <c r="M72" i="34"/>
  <c r="F77" i="35"/>
  <c r="H76" i="35"/>
  <c r="T72" i="34"/>
  <c r="H72" i="34"/>
  <c r="I18" i="67" l="1"/>
  <c r="I18" i="38"/>
  <c r="AD18" i="67"/>
  <c r="AD72" i="67" s="1"/>
  <c r="AD18" i="38"/>
  <c r="J18" i="38"/>
  <c r="J72" i="38" s="1"/>
  <c r="J18" i="67"/>
  <c r="J72" i="67" s="1"/>
  <c r="AE18" i="67"/>
  <c r="AE18" i="38"/>
  <c r="AE72" i="38" s="1"/>
  <c r="S18" i="67"/>
  <c r="S18" i="38"/>
  <c r="AN18" i="38"/>
  <c r="AN18" i="67"/>
  <c r="AN72" i="67" s="1"/>
  <c r="AP74" i="38"/>
  <c r="AB73" i="38"/>
  <c r="D73" i="38"/>
  <c r="D18" i="38"/>
  <c r="D72" i="38" s="1"/>
  <c r="D18" i="67"/>
  <c r="Y18" i="38"/>
  <c r="Y18" i="67"/>
  <c r="O18" i="38"/>
  <c r="O72" i="38" s="1"/>
  <c r="O18" i="67"/>
  <c r="AJ18" i="67"/>
  <c r="AJ72" i="67" s="1"/>
  <c r="AJ18" i="38"/>
  <c r="AJ72" i="38" s="1"/>
  <c r="B19" i="67"/>
  <c r="B73" i="67" s="1"/>
  <c r="B19" i="38"/>
  <c r="B73" i="38" s="1"/>
  <c r="W19" i="67"/>
  <c r="W19" i="38"/>
  <c r="W73" i="38" s="1"/>
  <c r="G18" i="67"/>
  <c r="G72" i="67" s="1"/>
  <c r="G18" i="38"/>
  <c r="G72" i="38" s="1"/>
  <c r="AB18" i="38"/>
  <c r="AB18" i="67"/>
  <c r="G76" i="35"/>
  <c r="G77" i="35"/>
  <c r="S72" i="67"/>
  <c r="AI73" i="67"/>
  <c r="O72" i="34"/>
  <c r="D72" i="67"/>
  <c r="C18" i="67"/>
  <c r="C18" i="38"/>
  <c r="X18" i="38"/>
  <c r="X18" i="67"/>
  <c r="C72" i="34"/>
  <c r="C19" i="67"/>
  <c r="C19" i="38"/>
  <c r="X19" i="38"/>
  <c r="X19" i="67"/>
  <c r="C73" i="34"/>
  <c r="U19" i="38"/>
  <c r="U19" i="67"/>
  <c r="AP19" i="67"/>
  <c r="AP19" i="38"/>
  <c r="AP73" i="38" s="1"/>
  <c r="F18" i="67"/>
  <c r="F18" i="38"/>
  <c r="F72" i="38" s="1"/>
  <c r="AA18" i="67"/>
  <c r="AA72" i="67" s="1"/>
  <c r="AA18" i="38"/>
  <c r="S72" i="34"/>
  <c r="AI73" i="38"/>
  <c r="J73" i="38"/>
  <c r="D72" i="34"/>
  <c r="U73" i="67"/>
  <c r="D76" i="35"/>
  <c r="J72" i="34"/>
  <c r="T76" i="35"/>
  <c r="H18" i="67"/>
  <c r="H18" i="38"/>
  <c r="AC18" i="38"/>
  <c r="AC72" i="38" s="1"/>
  <c r="AC18" i="67"/>
  <c r="AC72" i="67" s="1"/>
  <c r="L18" i="67"/>
  <c r="L72" i="67" s="1"/>
  <c r="L18" i="38"/>
  <c r="AG18" i="38"/>
  <c r="AG18" i="67"/>
  <c r="AG72" i="67" s="1"/>
  <c r="M18" i="67"/>
  <c r="M72" i="67" s="1"/>
  <c r="M18" i="38"/>
  <c r="M72" i="38" s="1"/>
  <c r="AH18" i="38"/>
  <c r="AH72" i="38" s="1"/>
  <c r="AH18" i="67"/>
  <c r="AH72" i="67" s="1"/>
  <c r="K18" i="67"/>
  <c r="K18" i="38"/>
  <c r="K72" i="38" s="1"/>
  <c r="AF18" i="67"/>
  <c r="AF72" i="67" s="1"/>
  <c r="AF18" i="38"/>
  <c r="AF72" i="38" s="1"/>
  <c r="M76" i="35"/>
  <c r="M77" i="35"/>
  <c r="U73" i="34"/>
  <c r="G72" i="34"/>
  <c r="T73" i="67"/>
  <c r="M73" i="67"/>
  <c r="Q76" i="35"/>
  <c r="S73" i="67"/>
  <c r="M73" i="38"/>
  <c r="S76" i="35"/>
  <c r="G73" i="67"/>
  <c r="F72" i="34"/>
  <c r="B73" i="34"/>
  <c r="T18" i="67"/>
  <c r="T18" i="38"/>
  <c r="T72" i="38" s="1"/>
  <c r="AO18" i="38"/>
  <c r="AO72" i="38" s="1"/>
  <c r="AO18" i="67"/>
  <c r="AO72" i="67" s="1"/>
  <c r="N76" i="35"/>
  <c r="E76" i="35"/>
  <c r="J73" i="67"/>
  <c r="L76" i="35"/>
  <c r="O73" i="67"/>
  <c r="AJ73" i="38"/>
  <c r="I72" i="67"/>
  <c r="H73" i="38"/>
  <c r="D73" i="67"/>
  <c r="N18" i="67"/>
  <c r="N72" i="67" s="1"/>
  <c r="N18" i="38"/>
  <c r="N72" i="38" s="1"/>
  <c r="AI18" i="67"/>
  <c r="AI72" i="67" s="1"/>
  <c r="AI18" i="38"/>
  <c r="E18" i="38"/>
  <c r="E72" i="38" s="1"/>
  <c r="E18" i="67"/>
  <c r="E72" i="67" s="1"/>
  <c r="Z18" i="67"/>
  <c r="Z72" i="67" s="1"/>
  <c r="Z18" i="38"/>
  <c r="Q18" i="38"/>
  <c r="Q18" i="67"/>
  <c r="Q72" i="67" s="1"/>
  <c r="R73" i="67"/>
  <c r="AP74" i="67"/>
  <c r="O77" i="35"/>
  <c r="Q73" i="38"/>
  <c r="I72" i="34"/>
  <c r="AB73" i="67"/>
  <c r="AJ73" i="67"/>
  <c r="Y72" i="67"/>
  <c r="L73" i="38"/>
  <c r="R18" i="67"/>
  <c r="R18" i="38"/>
  <c r="R72" i="34"/>
  <c r="Q73" i="67"/>
  <c r="AO73" i="67"/>
  <c r="Y73" i="38"/>
  <c r="Y72" i="38"/>
  <c r="L72" i="34"/>
  <c r="K72" i="34"/>
  <c r="T71" i="34"/>
  <c r="K75" i="35"/>
  <c r="I75" i="35"/>
  <c r="S71" i="34"/>
  <c r="O71" i="34"/>
  <c r="H75" i="35"/>
  <c r="E75" i="35"/>
  <c r="R71" i="34"/>
  <c r="M71" i="34"/>
  <c r="I71" i="34"/>
  <c r="G71" i="34"/>
  <c r="L75" i="35"/>
  <c r="H71" i="34"/>
  <c r="J71" i="34"/>
  <c r="B72" i="34"/>
  <c r="F76" i="35"/>
  <c r="M75" i="35"/>
  <c r="F17" i="67" l="1"/>
  <c r="F71" i="67" s="1"/>
  <c r="F17" i="38"/>
  <c r="F71" i="38" s="1"/>
  <c r="AA17" i="38"/>
  <c r="AA71" i="38" s="1"/>
  <c r="AA17" i="67"/>
  <c r="K17" i="38"/>
  <c r="K71" i="38" s="1"/>
  <c r="K17" i="67"/>
  <c r="K71" i="67" s="1"/>
  <c r="AF17" i="38"/>
  <c r="AF71" i="38" s="1"/>
  <c r="AF17" i="67"/>
  <c r="AF71" i="67" s="1"/>
  <c r="C76" i="35"/>
  <c r="E17" i="38"/>
  <c r="E17" i="67"/>
  <c r="E71" i="67" s="1"/>
  <c r="Z17" i="67"/>
  <c r="Z71" i="67" s="1"/>
  <c r="Z17" i="38"/>
  <c r="Z71" i="38" s="1"/>
  <c r="L17" i="38"/>
  <c r="L71" i="38" s="1"/>
  <c r="L17" i="67"/>
  <c r="L71" i="67" s="1"/>
  <c r="AG17" i="38"/>
  <c r="AG17" i="67"/>
  <c r="D17" i="67"/>
  <c r="D17" i="38"/>
  <c r="Y17" i="67"/>
  <c r="Y71" i="67" s="1"/>
  <c r="Y17" i="38"/>
  <c r="Y71" i="38" s="1"/>
  <c r="C17" i="38"/>
  <c r="C17" i="67"/>
  <c r="X17" i="67"/>
  <c r="X71" i="67" s="1"/>
  <c r="X17" i="38"/>
  <c r="X71" i="38" s="1"/>
  <c r="R72" i="38"/>
  <c r="K71" i="34"/>
  <c r="X72" i="67"/>
  <c r="X73" i="67"/>
  <c r="E71" i="34"/>
  <c r="R72" i="67"/>
  <c r="F71" i="34"/>
  <c r="X72" i="38"/>
  <c r="X73" i="38"/>
  <c r="C71" i="34"/>
  <c r="H72" i="67"/>
  <c r="W73" i="67"/>
  <c r="AE72" i="67"/>
  <c r="R76" i="35"/>
  <c r="B76" i="35"/>
  <c r="J75" i="35"/>
  <c r="J76" i="35"/>
  <c r="O76" i="35"/>
  <c r="L71" i="34"/>
  <c r="F72" i="67"/>
  <c r="C72" i="38"/>
  <c r="C73" i="38"/>
  <c r="T75" i="35"/>
  <c r="AN72" i="38"/>
  <c r="I17" i="67"/>
  <c r="I71" i="67" s="1"/>
  <c r="I17" i="38"/>
  <c r="I71" i="38" s="1"/>
  <c r="AD17" i="38"/>
  <c r="AD71" i="38" s="1"/>
  <c r="AD17" i="67"/>
  <c r="AD71" i="67" s="1"/>
  <c r="U18" i="38"/>
  <c r="U72" i="38" s="1"/>
  <c r="U18" i="67"/>
  <c r="U72" i="67" s="1"/>
  <c r="AP18" i="38"/>
  <c r="AP72" i="38" s="1"/>
  <c r="AP18" i="67"/>
  <c r="N17" i="67"/>
  <c r="N71" i="67" s="1"/>
  <c r="N17" i="38"/>
  <c r="N71" i="38" s="1"/>
  <c r="AI17" i="38"/>
  <c r="AI17" i="67"/>
  <c r="AI71" i="67" s="1"/>
  <c r="O17" i="67"/>
  <c r="O17" i="38"/>
  <c r="AJ17" i="67"/>
  <c r="AJ71" i="67" s="1"/>
  <c r="AJ17" i="38"/>
  <c r="AJ71" i="38" s="1"/>
  <c r="T17" i="38"/>
  <c r="T17" i="67"/>
  <c r="AO17" i="38"/>
  <c r="AO71" i="38" s="1"/>
  <c r="AO17" i="67"/>
  <c r="AO71" i="67" s="1"/>
  <c r="K72" i="67"/>
  <c r="S75" i="35"/>
  <c r="C72" i="67"/>
  <c r="C73" i="67"/>
  <c r="S72" i="38"/>
  <c r="Q75" i="35"/>
  <c r="J17" i="67"/>
  <c r="J71" i="67" s="1"/>
  <c r="J17" i="38"/>
  <c r="J71" i="38" s="1"/>
  <c r="AE17" i="67"/>
  <c r="AE17" i="38"/>
  <c r="AE71" i="38" s="1"/>
  <c r="H17" i="67"/>
  <c r="H71" i="67" s="1"/>
  <c r="H17" i="38"/>
  <c r="H71" i="38" s="1"/>
  <c r="AC17" i="38"/>
  <c r="AC71" i="38" s="1"/>
  <c r="AC17" i="67"/>
  <c r="AC71" i="67" s="1"/>
  <c r="L72" i="38"/>
  <c r="AG72" i="38"/>
  <c r="D71" i="67"/>
  <c r="O72" i="67"/>
  <c r="AD72" i="38"/>
  <c r="B18" i="38"/>
  <c r="B72" i="38" s="1"/>
  <c r="B18" i="67"/>
  <c r="B72" i="67" s="1"/>
  <c r="W18" i="38"/>
  <c r="W18" i="67"/>
  <c r="W72" i="67" s="1"/>
  <c r="G17" i="38"/>
  <c r="G71" i="38" s="1"/>
  <c r="G17" i="67"/>
  <c r="G71" i="67" s="1"/>
  <c r="AB17" i="38"/>
  <c r="AB71" i="38" s="1"/>
  <c r="AB17" i="67"/>
  <c r="AB71" i="67" s="1"/>
  <c r="Z72" i="38"/>
  <c r="G75" i="35"/>
  <c r="AI72" i="38"/>
  <c r="AA72" i="38"/>
  <c r="U73" i="38"/>
  <c r="AB72" i="67"/>
  <c r="AB72" i="38"/>
  <c r="M17" i="38"/>
  <c r="M17" i="67"/>
  <c r="AH17" i="38"/>
  <c r="AH17" i="67"/>
  <c r="AH71" i="67" s="1"/>
  <c r="R17" i="67"/>
  <c r="R17" i="38"/>
  <c r="R71" i="38" s="1"/>
  <c r="S17" i="38"/>
  <c r="S71" i="38" s="1"/>
  <c r="S17" i="67"/>
  <c r="AN17" i="67"/>
  <c r="AN17" i="38"/>
  <c r="AN71" i="38" s="1"/>
  <c r="Q72" i="38"/>
  <c r="N71" i="34"/>
  <c r="AG71" i="67"/>
  <c r="D75" i="35"/>
  <c r="AA71" i="67"/>
  <c r="U72" i="34"/>
  <c r="T72" i="67"/>
  <c r="AP73" i="67"/>
  <c r="D71" i="34"/>
  <c r="H72" i="38"/>
  <c r="I72" i="38"/>
  <c r="C70" i="34"/>
  <c r="T70" i="34"/>
  <c r="K70" i="34"/>
  <c r="F70" i="34"/>
  <c r="H70" i="34"/>
  <c r="G70" i="34"/>
  <c r="B75" i="35"/>
  <c r="I70" i="34"/>
  <c r="O70" i="34"/>
  <c r="R75" i="35"/>
  <c r="L70" i="34"/>
  <c r="L74" i="35"/>
  <c r="S74" i="35"/>
  <c r="O75" i="35"/>
  <c r="G74" i="35"/>
  <c r="S70" i="34"/>
  <c r="C75" i="35"/>
  <c r="I74" i="35"/>
  <c r="K74" i="35"/>
  <c r="N74" i="35" l="1"/>
  <c r="N75" i="35"/>
  <c r="AH71" i="38"/>
  <c r="C71" i="67"/>
  <c r="E71" i="38"/>
  <c r="N16" i="67"/>
  <c r="N70" i="67" s="1"/>
  <c r="N16" i="38"/>
  <c r="AI16" i="38"/>
  <c r="AI70" i="38" s="1"/>
  <c r="AI16" i="67"/>
  <c r="E16" i="67"/>
  <c r="E16" i="38"/>
  <c r="E70" i="38" s="1"/>
  <c r="Z16" i="38"/>
  <c r="Z70" i="38" s="1"/>
  <c r="Z16" i="67"/>
  <c r="Z70" i="67" s="1"/>
  <c r="J16" i="67"/>
  <c r="J70" i="67" s="1"/>
  <c r="J16" i="38"/>
  <c r="AE16" i="38"/>
  <c r="AE70" i="38" s="1"/>
  <c r="AE16" i="67"/>
  <c r="AE70" i="67" s="1"/>
  <c r="M71" i="67"/>
  <c r="J74" i="35"/>
  <c r="C71" i="38"/>
  <c r="E70" i="34"/>
  <c r="AG71" i="38"/>
  <c r="M71" i="38"/>
  <c r="S71" i="67"/>
  <c r="AE71" i="67"/>
  <c r="O16" i="38"/>
  <c r="O16" i="67"/>
  <c r="AJ16" i="38"/>
  <c r="AJ70" i="38" s="1"/>
  <c r="AJ16" i="67"/>
  <c r="G16" i="38"/>
  <c r="G16" i="67"/>
  <c r="G70" i="67" s="1"/>
  <c r="AB16" i="38"/>
  <c r="AB70" i="38" s="1"/>
  <c r="AB16" i="67"/>
  <c r="W72" i="38"/>
  <c r="H74" i="35"/>
  <c r="T71" i="38"/>
  <c r="O71" i="67"/>
  <c r="U17" i="38"/>
  <c r="U71" i="38" s="1"/>
  <c r="U17" i="67"/>
  <c r="U71" i="67" s="1"/>
  <c r="AP17" i="67"/>
  <c r="AP71" i="67" s="1"/>
  <c r="AP17" i="38"/>
  <c r="AP71" i="38" s="1"/>
  <c r="K16" i="67"/>
  <c r="K70" i="67" s="1"/>
  <c r="K16" i="38"/>
  <c r="AF16" i="38"/>
  <c r="AF70" i="38" s="1"/>
  <c r="AF16" i="67"/>
  <c r="AF70" i="67" s="1"/>
  <c r="F75" i="35"/>
  <c r="AB70" i="67"/>
  <c r="R16" i="67"/>
  <c r="R16" i="38"/>
  <c r="R70" i="38" s="1"/>
  <c r="B17" i="38"/>
  <c r="B17" i="67"/>
  <c r="B71" i="67" s="1"/>
  <c r="W17" i="67"/>
  <c r="W71" i="67" s="1"/>
  <c r="W17" i="38"/>
  <c r="F16" i="67"/>
  <c r="F16" i="38"/>
  <c r="AA16" i="38"/>
  <c r="AA70" i="38" s="1"/>
  <c r="AA16" i="67"/>
  <c r="AA70" i="67" s="1"/>
  <c r="C16" i="38"/>
  <c r="C16" i="67"/>
  <c r="X16" i="38"/>
  <c r="X16" i="67"/>
  <c r="J70" i="34"/>
  <c r="AN71" i="67"/>
  <c r="D71" i="38"/>
  <c r="H16" i="38"/>
  <c r="H70" i="38" s="1"/>
  <c r="H16" i="67"/>
  <c r="AC16" i="38"/>
  <c r="AC70" i="38" s="1"/>
  <c r="AC16" i="67"/>
  <c r="R70" i="34"/>
  <c r="B71" i="34"/>
  <c r="AP72" i="67"/>
  <c r="N70" i="34"/>
  <c r="U71" i="34"/>
  <c r="R71" i="67"/>
  <c r="T71" i="67"/>
  <c r="D74" i="35"/>
  <c r="D16" i="67"/>
  <c r="D70" i="67" s="1"/>
  <c r="D16" i="38"/>
  <c r="D70" i="38" s="1"/>
  <c r="Y16" i="38"/>
  <c r="Y16" i="67"/>
  <c r="S16" i="38"/>
  <c r="S16" i="67"/>
  <c r="AN16" i="67"/>
  <c r="AN70" i="67" s="1"/>
  <c r="AN16" i="38"/>
  <c r="AN70" i="38" s="1"/>
  <c r="L16" i="38"/>
  <c r="L70" i="38" s="1"/>
  <c r="L16" i="67"/>
  <c r="L70" i="67" s="1"/>
  <c r="AG16" i="38"/>
  <c r="AG16" i="67"/>
  <c r="I16" i="67"/>
  <c r="I70" i="67" s="1"/>
  <c r="I16" i="38"/>
  <c r="AD16" i="67"/>
  <c r="AD70" i="67" s="1"/>
  <c r="AD16" i="38"/>
  <c r="AD70" i="38" s="1"/>
  <c r="T16" i="67"/>
  <c r="T16" i="38"/>
  <c r="T70" i="38" s="1"/>
  <c r="AO16" i="38"/>
  <c r="AO16" i="67"/>
  <c r="M74" i="35"/>
  <c r="O71" i="38"/>
  <c r="O70" i="38"/>
  <c r="E74" i="35"/>
  <c r="AI71" i="38"/>
  <c r="Q74" i="35"/>
  <c r="D70" i="34"/>
  <c r="E70" i="67"/>
  <c r="O74" i="35"/>
  <c r="S73" i="35"/>
  <c r="B74" i="35"/>
  <c r="T69" i="34"/>
  <c r="S69" i="34"/>
  <c r="C74" i="35"/>
  <c r="G73" i="35"/>
  <c r="U70" i="34"/>
  <c r="J69" i="34"/>
  <c r="M73" i="35"/>
  <c r="L73" i="35"/>
  <c r="F69" i="34"/>
  <c r="E69" i="34"/>
  <c r="R69" i="34"/>
  <c r="E73" i="35"/>
  <c r="H15" i="67" l="1"/>
  <c r="H15" i="38"/>
  <c r="H69" i="38" s="1"/>
  <c r="AC15" i="67"/>
  <c r="AC69" i="67" s="1"/>
  <c r="AC15" i="38"/>
  <c r="I15" i="67"/>
  <c r="I69" i="67" s="1"/>
  <c r="I15" i="38"/>
  <c r="I69" i="38" s="1"/>
  <c r="AD15" i="67"/>
  <c r="AD69" i="67" s="1"/>
  <c r="AD15" i="38"/>
  <c r="AD69" i="38" s="1"/>
  <c r="S70" i="38"/>
  <c r="AC70" i="67"/>
  <c r="K70" i="38"/>
  <c r="Q73" i="35"/>
  <c r="L15" i="38"/>
  <c r="L69" i="38" s="1"/>
  <c r="L15" i="67"/>
  <c r="AG15" i="67"/>
  <c r="AG15" i="38"/>
  <c r="AG69" i="38" s="1"/>
  <c r="C15" i="67"/>
  <c r="C15" i="38"/>
  <c r="X15" i="67"/>
  <c r="X69" i="67" s="1"/>
  <c r="X15" i="38"/>
  <c r="X69" i="38" s="1"/>
  <c r="X70" i="38"/>
  <c r="J73" i="35"/>
  <c r="Q16" i="38"/>
  <c r="Q16" i="67"/>
  <c r="K15" i="38"/>
  <c r="K15" i="67"/>
  <c r="K69" i="67" s="1"/>
  <c r="AF15" i="38"/>
  <c r="AF15" i="67"/>
  <c r="AF69" i="67" s="1"/>
  <c r="S15" i="67"/>
  <c r="S69" i="67" s="1"/>
  <c r="S15" i="38"/>
  <c r="S69" i="38" s="1"/>
  <c r="AN15" i="67"/>
  <c r="AN15" i="38"/>
  <c r="AN69" i="38" s="1"/>
  <c r="H69" i="67"/>
  <c r="C69" i="67"/>
  <c r="K69" i="34"/>
  <c r="F15" i="38"/>
  <c r="F69" i="38" s="1"/>
  <c r="F15" i="67"/>
  <c r="F69" i="67" s="1"/>
  <c r="AA15" i="38"/>
  <c r="AA15" i="67"/>
  <c r="AA69" i="67" s="1"/>
  <c r="C69" i="38"/>
  <c r="Y70" i="67"/>
  <c r="J70" i="38"/>
  <c r="AG70" i="67"/>
  <c r="Q70" i="34"/>
  <c r="Q17" i="38"/>
  <c r="Q17" i="67"/>
  <c r="Q71" i="34"/>
  <c r="O15" i="67"/>
  <c r="O69" i="67" s="1"/>
  <c r="O15" i="38"/>
  <c r="O69" i="38" s="1"/>
  <c r="AJ15" i="67"/>
  <c r="AJ69" i="67" s="1"/>
  <c r="AJ15" i="38"/>
  <c r="AJ69" i="38" s="1"/>
  <c r="G15" i="38"/>
  <c r="G15" i="67"/>
  <c r="G69" i="67" s="1"/>
  <c r="AB15" i="38"/>
  <c r="AB15" i="67"/>
  <c r="AB69" i="67" s="1"/>
  <c r="T15" i="67"/>
  <c r="T15" i="38"/>
  <c r="AO15" i="67"/>
  <c r="AO69" i="67" s="1"/>
  <c r="AO15" i="38"/>
  <c r="M69" i="34"/>
  <c r="M16" i="67"/>
  <c r="M70" i="67" s="1"/>
  <c r="M16" i="38"/>
  <c r="AH16" i="38"/>
  <c r="AH16" i="67"/>
  <c r="M70" i="34"/>
  <c r="T73" i="35"/>
  <c r="T74" i="35"/>
  <c r="I70" i="38"/>
  <c r="L69" i="34"/>
  <c r="H69" i="34"/>
  <c r="C69" i="34"/>
  <c r="O69" i="34"/>
  <c r="AG70" i="38"/>
  <c r="C70" i="67"/>
  <c r="R15" i="67"/>
  <c r="R69" i="67" s="1"/>
  <c r="R15" i="38"/>
  <c r="R69" i="38" s="1"/>
  <c r="N73" i="35"/>
  <c r="X70" i="67"/>
  <c r="I73" i="35"/>
  <c r="B71" i="38"/>
  <c r="Y70" i="38"/>
  <c r="AI70" i="67"/>
  <c r="C70" i="38"/>
  <c r="N70" i="38"/>
  <c r="D73" i="35"/>
  <c r="D15" i="67"/>
  <c r="D69" i="67" s="1"/>
  <c r="D15" i="38"/>
  <c r="D69" i="38" s="1"/>
  <c r="Y15" i="67"/>
  <c r="Y69" i="67" s="1"/>
  <c r="Y15" i="38"/>
  <c r="Y69" i="38" s="1"/>
  <c r="U16" i="67"/>
  <c r="U16" i="38"/>
  <c r="AP16" i="38"/>
  <c r="AP16" i="67"/>
  <c r="AO70" i="38"/>
  <c r="I69" i="34"/>
  <c r="D69" i="34"/>
  <c r="AJ70" i="67"/>
  <c r="K73" i="35"/>
  <c r="W71" i="38"/>
  <c r="G70" i="38"/>
  <c r="F70" i="67"/>
  <c r="T70" i="67"/>
  <c r="O70" i="67"/>
  <c r="F74" i="35"/>
  <c r="E15" i="67"/>
  <c r="E15" i="38"/>
  <c r="E69" i="38" s="1"/>
  <c r="Z15" i="38"/>
  <c r="Z15" i="67"/>
  <c r="Z69" i="67" s="1"/>
  <c r="J15" i="67"/>
  <c r="J69" i="67" s="1"/>
  <c r="J15" i="38"/>
  <c r="J69" i="38" s="1"/>
  <c r="AE15" i="67"/>
  <c r="AE15" i="38"/>
  <c r="AE69" i="38" s="1"/>
  <c r="M15" i="67"/>
  <c r="M15" i="38"/>
  <c r="AH15" i="67"/>
  <c r="AH15" i="38"/>
  <c r="N15" i="67"/>
  <c r="N69" i="67" s="1"/>
  <c r="N15" i="38"/>
  <c r="N69" i="38" s="1"/>
  <c r="AI15" i="38"/>
  <c r="AI15" i="67"/>
  <c r="H70" i="67"/>
  <c r="R74" i="35"/>
  <c r="R70" i="67"/>
  <c r="F70" i="38"/>
  <c r="G69" i="34"/>
  <c r="S70" i="67"/>
  <c r="N69" i="34"/>
  <c r="AO70" i="67"/>
  <c r="H73" i="35"/>
  <c r="M68" i="34"/>
  <c r="E68" i="34"/>
  <c r="D68" i="34"/>
  <c r="G72" i="35"/>
  <c r="U69" i="34"/>
  <c r="D72" i="35"/>
  <c r="N68" i="34"/>
  <c r="K68" i="34"/>
  <c r="S68" i="34"/>
  <c r="T68" i="34"/>
  <c r="C73" i="35"/>
  <c r="B73" i="35"/>
  <c r="F68" i="34"/>
  <c r="K72" i="35"/>
  <c r="R73" i="35"/>
  <c r="H72" i="35"/>
  <c r="Q72" i="35"/>
  <c r="F73" i="35"/>
  <c r="Q15" i="67" l="1"/>
  <c r="Q15" i="38"/>
  <c r="Q69" i="38" s="1"/>
  <c r="M69" i="67"/>
  <c r="Z69" i="38"/>
  <c r="Q70" i="67"/>
  <c r="Q71" i="67"/>
  <c r="L14" i="38"/>
  <c r="L68" i="38" s="1"/>
  <c r="L14" i="67"/>
  <c r="L68" i="67" s="1"/>
  <c r="AG14" i="38"/>
  <c r="AG68" i="38" s="1"/>
  <c r="AG14" i="67"/>
  <c r="C14" i="67"/>
  <c r="C68" i="67" s="1"/>
  <c r="C14" i="38"/>
  <c r="X14" i="38"/>
  <c r="X68" i="38" s="1"/>
  <c r="X14" i="67"/>
  <c r="X68" i="67" s="1"/>
  <c r="B15" i="38"/>
  <c r="B15" i="67"/>
  <c r="W15" i="38"/>
  <c r="W15" i="67"/>
  <c r="K14" i="38"/>
  <c r="K68" i="38" s="1"/>
  <c r="K14" i="67"/>
  <c r="AF14" i="38"/>
  <c r="AF68" i="38" s="1"/>
  <c r="AF14" i="67"/>
  <c r="G14" i="38"/>
  <c r="G68" i="38" s="1"/>
  <c r="G14" i="67"/>
  <c r="G68" i="67" s="1"/>
  <c r="AB14" i="38"/>
  <c r="AB14" i="67"/>
  <c r="AP70" i="38"/>
  <c r="G68" i="34"/>
  <c r="Q70" i="38"/>
  <c r="Q71" i="38"/>
  <c r="AG68" i="67"/>
  <c r="AC69" i="38"/>
  <c r="F14" i="38"/>
  <c r="F68" i="38" s="1"/>
  <c r="F14" i="67"/>
  <c r="AA14" i="38"/>
  <c r="AA14" i="67"/>
  <c r="R14" i="38"/>
  <c r="R68" i="38" s="1"/>
  <c r="R14" i="67"/>
  <c r="U70" i="38"/>
  <c r="J14" i="67"/>
  <c r="J68" i="67" s="1"/>
  <c r="J14" i="38"/>
  <c r="AE14" i="67"/>
  <c r="AE14" i="38"/>
  <c r="AE68" i="38" s="1"/>
  <c r="O14" i="67"/>
  <c r="O68" i="67" s="1"/>
  <c r="O14" i="38"/>
  <c r="O68" i="38" s="1"/>
  <c r="AJ14" i="38"/>
  <c r="AJ68" i="38" s="1"/>
  <c r="AJ14" i="67"/>
  <c r="AJ68" i="67" s="1"/>
  <c r="I14" i="67"/>
  <c r="I68" i="67" s="1"/>
  <c r="I14" i="38"/>
  <c r="I68" i="38" s="1"/>
  <c r="AD14" i="38"/>
  <c r="AD14" i="67"/>
  <c r="AD68" i="67" s="1"/>
  <c r="AP70" i="67"/>
  <c r="G69" i="38"/>
  <c r="AN69" i="67"/>
  <c r="U70" i="67"/>
  <c r="R68" i="34"/>
  <c r="AH69" i="67"/>
  <c r="AH70" i="67"/>
  <c r="E72" i="35"/>
  <c r="S72" i="35"/>
  <c r="Q69" i="34"/>
  <c r="D14" i="67"/>
  <c r="D14" i="38"/>
  <c r="Y14" i="38"/>
  <c r="Y14" i="67"/>
  <c r="F68" i="67"/>
  <c r="S14" i="38"/>
  <c r="S14" i="67"/>
  <c r="S68" i="67" s="1"/>
  <c r="AN14" i="67"/>
  <c r="AN68" i="67" s="1"/>
  <c r="AN14" i="38"/>
  <c r="AN68" i="38" s="1"/>
  <c r="N14" i="67"/>
  <c r="N14" i="38"/>
  <c r="N68" i="38" s="1"/>
  <c r="AI14" i="67"/>
  <c r="AI14" i="38"/>
  <c r="E14" i="67"/>
  <c r="E14" i="38"/>
  <c r="E68" i="38" s="1"/>
  <c r="Z14" i="67"/>
  <c r="Z68" i="67" s="1"/>
  <c r="Z14" i="38"/>
  <c r="T72" i="35"/>
  <c r="O73" i="35"/>
  <c r="AH69" i="38"/>
  <c r="AH70" i="38"/>
  <c r="I72" i="35"/>
  <c r="L69" i="67"/>
  <c r="C68" i="38"/>
  <c r="L68" i="34"/>
  <c r="K69" i="38"/>
  <c r="T14" i="38"/>
  <c r="T68" i="38" s="1"/>
  <c r="T14" i="67"/>
  <c r="T68" i="67" s="1"/>
  <c r="AO14" i="67"/>
  <c r="AO68" i="67" s="1"/>
  <c r="AO14" i="38"/>
  <c r="AO68" i="38" s="1"/>
  <c r="AI68" i="38"/>
  <c r="H14" i="67"/>
  <c r="H68" i="67" s="1"/>
  <c r="H14" i="38"/>
  <c r="H68" i="38" s="1"/>
  <c r="AC14" i="38"/>
  <c r="AC68" i="38" s="1"/>
  <c r="AC14" i="67"/>
  <c r="AC68" i="67" s="1"/>
  <c r="T69" i="38"/>
  <c r="AO69" i="38"/>
  <c r="L72" i="35"/>
  <c r="M69" i="38"/>
  <c r="M70" i="38"/>
  <c r="AB68" i="67"/>
  <c r="AA68" i="67"/>
  <c r="AF69" i="38"/>
  <c r="E69" i="67"/>
  <c r="M72" i="35"/>
  <c r="AG69" i="67"/>
  <c r="H68" i="34"/>
  <c r="Y68" i="67"/>
  <c r="B69" i="34"/>
  <c r="B16" i="38"/>
  <c r="B16" i="67"/>
  <c r="W16" i="67"/>
  <c r="W16" i="38"/>
  <c r="B70" i="34"/>
  <c r="U15" i="67"/>
  <c r="U69" i="67" s="1"/>
  <c r="U15" i="38"/>
  <c r="U69" i="38" s="1"/>
  <c r="AP15" i="67"/>
  <c r="AP69" i="67" s="1"/>
  <c r="AP15" i="38"/>
  <c r="M14" i="67"/>
  <c r="M14" i="38"/>
  <c r="AH14" i="38"/>
  <c r="AH68" i="38" s="1"/>
  <c r="AH14" i="67"/>
  <c r="AH68" i="67" s="1"/>
  <c r="J68" i="34"/>
  <c r="AI69" i="38"/>
  <c r="AB69" i="38"/>
  <c r="AB68" i="38"/>
  <c r="O68" i="34"/>
  <c r="AI69" i="67"/>
  <c r="AA69" i="38"/>
  <c r="AA68" i="38"/>
  <c r="K68" i="67"/>
  <c r="AE69" i="67"/>
  <c r="C68" i="34"/>
  <c r="J72" i="35"/>
  <c r="T69" i="67"/>
  <c r="I68" i="34"/>
  <c r="B72" i="35"/>
  <c r="M67" i="34"/>
  <c r="L67" i="34"/>
  <c r="R67" i="34"/>
  <c r="F67" i="34"/>
  <c r="D67" i="34"/>
  <c r="K71" i="35"/>
  <c r="S67" i="34"/>
  <c r="G71" i="35"/>
  <c r="C67" i="34"/>
  <c r="H67" i="34"/>
  <c r="J67" i="34"/>
  <c r="H71" i="35"/>
  <c r="M71" i="35"/>
  <c r="C72" i="35"/>
  <c r="D71" i="35"/>
  <c r="O72" i="35"/>
  <c r="L71" i="35"/>
  <c r="K13" i="38" l="1"/>
  <c r="K67" i="38" s="1"/>
  <c r="K13" i="67"/>
  <c r="K67" i="67" s="1"/>
  <c r="AF13" i="67"/>
  <c r="AF13" i="38"/>
  <c r="AF67" i="38" s="1"/>
  <c r="N72" i="35"/>
  <c r="M68" i="38"/>
  <c r="T13" i="38"/>
  <c r="T67" i="38" s="1"/>
  <c r="T13" i="67"/>
  <c r="T67" i="67" s="1"/>
  <c r="AO13" i="67"/>
  <c r="AO13" i="38"/>
  <c r="G13" i="38"/>
  <c r="G13" i="67"/>
  <c r="G67" i="67" s="1"/>
  <c r="AB13" i="67"/>
  <c r="AB67" i="67" s="1"/>
  <c r="AB13" i="38"/>
  <c r="AB67" i="38" s="1"/>
  <c r="B14" i="38"/>
  <c r="B14" i="67"/>
  <c r="W14" i="67"/>
  <c r="W14" i="38"/>
  <c r="W68" i="38" s="1"/>
  <c r="W69" i="38"/>
  <c r="W70" i="38"/>
  <c r="H13" i="67"/>
  <c r="H67" i="67" s="1"/>
  <c r="H13" i="38"/>
  <c r="H67" i="38" s="1"/>
  <c r="AC13" i="67"/>
  <c r="AC67" i="67" s="1"/>
  <c r="AC13" i="38"/>
  <c r="AC67" i="38" s="1"/>
  <c r="O13" i="67"/>
  <c r="O13" i="38"/>
  <c r="O67" i="38" s="1"/>
  <c r="AJ13" i="38"/>
  <c r="AJ13" i="67"/>
  <c r="I13" i="67"/>
  <c r="I67" i="67" s="1"/>
  <c r="I13" i="38"/>
  <c r="I67" i="38" s="1"/>
  <c r="AD13" i="38"/>
  <c r="AD67" i="38" s="1"/>
  <c r="AD13" i="67"/>
  <c r="AD67" i="67" s="1"/>
  <c r="W69" i="67"/>
  <c r="W70" i="67"/>
  <c r="I67" i="34"/>
  <c r="E71" i="35"/>
  <c r="B68" i="34"/>
  <c r="Q14" i="67"/>
  <c r="Q68" i="67" s="1"/>
  <c r="Q14" i="38"/>
  <c r="Q68" i="38" s="1"/>
  <c r="N13" i="38"/>
  <c r="N67" i="38" s="1"/>
  <c r="N13" i="67"/>
  <c r="AI13" i="38"/>
  <c r="AI67" i="38" s="1"/>
  <c r="AI13" i="67"/>
  <c r="AI67" i="67" s="1"/>
  <c r="L13" i="67"/>
  <c r="L67" i="67" s="1"/>
  <c r="L13" i="38"/>
  <c r="AG13" i="38"/>
  <c r="AG67" i="38" s="1"/>
  <c r="AG13" i="67"/>
  <c r="B69" i="67"/>
  <c r="B70" i="67"/>
  <c r="AO67" i="38"/>
  <c r="N67" i="34"/>
  <c r="T71" i="35"/>
  <c r="Q68" i="34"/>
  <c r="D13" i="67"/>
  <c r="D13" i="38"/>
  <c r="D67" i="38" s="1"/>
  <c r="Y13" i="38"/>
  <c r="Y67" i="38" s="1"/>
  <c r="Y13" i="67"/>
  <c r="Y67" i="67" s="1"/>
  <c r="R13" i="67"/>
  <c r="R13" i="38"/>
  <c r="R67" i="38" s="1"/>
  <c r="B69" i="38"/>
  <c r="B70" i="38"/>
  <c r="AO67" i="67"/>
  <c r="AE68" i="67"/>
  <c r="E68" i="67"/>
  <c r="S71" i="35"/>
  <c r="R72" i="35"/>
  <c r="AI68" i="67"/>
  <c r="E13" i="38"/>
  <c r="E67" i="38" s="1"/>
  <c r="E13" i="67"/>
  <c r="E67" i="67" s="1"/>
  <c r="Z13" i="38"/>
  <c r="Z67" i="38" s="1"/>
  <c r="Z13" i="67"/>
  <c r="S13" i="38"/>
  <c r="S67" i="38" s="1"/>
  <c r="S13" i="67"/>
  <c r="AN13" i="38"/>
  <c r="AN13" i="67"/>
  <c r="E67" i="34"/>
  <c r="D68" i="67"/>
  <c r="K67" i="34"/>
  <c r="Z68" i="38"/>
  <c r="J13" i="38"/>
  <c r="J13" i="67"/>
  <c r="J67" i="67" s="1"/>
  <c r="AE13" i="38"/>
  <c r="AE67" i="38" s="1"/>
  <c r="AE13" i="67"/>
  <c r="M13" i="67"/>
  <c r="M13" i="38"/>
  <c r="M67" i="38" s="1"/>
  <c r="AH13" i="67"/>
  <c r="AH13" i="38"/>
  <c r="AH67" i="38" s="1"/>
  <c r="F72" i="35"/>
  <c r="J71" i="35"/>
  <c r="Y68" i="38"/>
  <c r="O67" i="67"/>
  <c r="R68" i="67"/>
  <c r="N68" i="67"/>
  <c r="Q69" i="67"/>
  <c r="AP69" i="38"/>
  <c r="G67" i="34"/>
  <c r="W68" i="67"/>
  <c r="C13" i="38"/>
  <c r="C67" i="38" s="1"/>
  <c r="C13" i="67"/>
  <c r="C67" i="67" s="1"/>
  <c r="X13" i="38"/>
  <c r="X13" i="67"/>
  <c r="U14" i="67"/>
  <c r="U14" i="38"/>
  <c r="U68" i="38" s="1"/>
  <c r="AP14" i="38"/>
  <c r="AP68" i="38" s="1"/>
  <c r="AP14" i="67"/>
  <c r="F13" i="38"/>
  <c r="F67" i="38" s="1"/>
  <c r="F13" i="67"/>
  <c r="AA13" i="38"/>
  <c r="AA67" i="38" s="1"/>
  <c r="AA13" i="67"/>
  <c r="AA67" i="67" s="1"/>
  <c r="U68" i="34"/>
  <c r="T67" i="34"/>
  <c r="AF68" i="67"/>
  <c r="J68" i="38"/>
  <c r="S68" i="38"/>
  <c r="D68" i="38"/>
  <c r="AD68" i="38"/>
  <c r="O67" i="34"/>
  <c r="I71" i="35"/>
  <c r="M68" i="67"/>
  <c r="B71" i="35"/>
  <c r="F66" i="34"/>
  <c r="G66" i="34"/>
  <c r="H66" i="34"/>
  <c r="R66" i="34"/>
  <c r="M66" i="34"/>
  <c r="E66" i="34"/>
  <c r="D70" i="35"/>
  <c r="J70" i="35"/>
  <c r="R71" i="35"/>
  <c r="S70" i="35"/>
  <c r="D66" i="34"/>
  <c r="U67" i="34"/>
  <c r="I66" i="34"/>
  <c r="L70" i="35"/>
  <c r="I70" i="35"/>
  <c r="M70" i="35"/>
  <c r="Q13" i="38" l="1"/>
  <c r="Q13" i="67"/>
  <c r="S12" i="38"/>
  <c r="S66" i="38" s="1"/>
  <c r="S12" i="67"/>
  <c r="S66" i="67" s="1"/>
  <c r="AN12" i="67"/>
  <c r="AN66" i="67" s="1"/>
  <c r="AN12" i="38"/>
  <c r="AN66" i="38" s="1"/>
  <c r="G70" i="35"/>
  <c r="Q67" i="34"/>
  <c r="J67" i="38"/>
  <c r="G67" i="38"/>
  <c r="J12" i="67"/>
  <c r="J12" i="38"/>
  <c r="AE12" i="38"/>
  <c r="AE66" i="38" s="1"/>
  <c r="AE12" i="67"/>
  <c r="AE66" i="67" s="1"/>
  <c r="T12" i="38"/>
  <c r="T12" i="67"/>
  <c r="T66" i="67" s="1"/>
  <c r="AO12" i="38"/>
  <c r="AO12" i="67"/>
  <c r="AO66" i="67" s="1"/>
  <c r="J66" i="34"/>
  <c r="AN67" i="38"/>
  <c r="O12" i="67"/>
  <c r="O66" i="67" s="1"/>
  <c r="O12" i="38"/>
  <c r="O66" i="38" s="1"/>
  <c r="AJ12" i="38"/>
  <c r="AJ66" i="38" s="1"/>
  <c r="AJ12" i="67"/>
  <c r="E12" i="38"/>
  <c r="E66" i="38" s="1"/>
  <c r="E12" i="67"/>
  <c r="E66" i="67" s="1"/>
  <c r="Z12" i="38"/>
  <c r="Z12" i="67"/>
  <c r="Z66" i="67" s="1"/>
  <c r="C71" i="35"/>
  <c r="H70" i="35"/>
  <c r="AJ67" i="38"/>
  <c r="B68" i="67"/>
  <c r="N71" i="35"/>
  <c r="B13" i="38"/>
  <c r="B13" i="67"/>
  <c r="W13" i="38"/>
  <c r="W67" i="38" s="1"/>
  <c r="W13" i="67"/>
  <c r="W67" i="67" s="1"/>
  <c r="G12" i="38"/>
  <c r="G66" i="38" s="1"/>
  <c r="G12" i="67"/>
  <c r="G66" i="67" s="1"/>
  <c r="AB12" i="38"/>
  <c r="AB66" i="38" s="1"/>
  <c r="AB12" i="67"/>
  <c r="AB66" i="67" s="1"/>
  <c r="X67" i="38"/>
  <c r="R67" i="67"/>
  <c r="I12" i="67"/>
  <c r="I66" i="67" s="1"/>
  <c r="I12" i="38"/>
  <c r="AD12" i="38"/>
  <c r="AD66" i="38" s="1"/>
  <c r="AD12" i="67"/>
  <c r="AD66" i="67" s="1"/>
  <c r="U13" i="67"/>
  <c r="U67" i="67" s="1"/>
  <c r="U13" i="38"/>
  <c r="U67" i="38" s="1"/>
  <c r="AP13" i="67"/>
  <c r="AP67" i="67" s="1"/>
  <c r="AP13" i="38"/>
  <c r="AP67" i="38" s="1"/>
  <c r="H12" i="67"/>
  <c r="H12" i="38"/>
  <c r="H66" i="38" s="1"/>
  <c r="AC12" i="67"/>
  <c r="AC66" i="67" s="1"/>
  <c r="AC12" i="38"/>
  <c r="AC66" i="38" s="1"/>
  <c r="K70" i="35"/>
  <c r="U68" i="67"/>
  <c r="S66" i="34"/>
  <c r="L67" i="38"/>
  <c r="N67" i="67"/>
  <c r="B67" i="34"/>
  <c r="C12" i="38"/>
  <c r="C12" i="67"/>
  <c r="X12" i="67"/>
  <c r="X12" i="38"/>
  <c r="X66" i="38" s="1"/>
  <c r="N12" i="67"/>
  <c r="N12" i="38"/>
  <c r="N66" i="38" s="1"/>
  <c r="AI12" i="67"/>
  <c r="AI66" i="67" s="1"/>
  <c r="AI12" i="38"/>
  <c r="AH67" i="67"/>
  <c r="AG67" i="67"/>
  <c r="AN67" i="67"/>
  <c r="AP68" i="67"/>
  <c r="AJ67" i="67"/>
  <c r="N66" i="34"/>
  <c r="Z67" i="67"/>
  <c r="O66" i="34"/>
  <c r="B68" i="38"/>
  <c r="L12" i="67"/>
  <c r="L12" i="38"/>
  <c r="L66" i="38" s="1"/>
  <c r="AG12" i="67"/>
  <c r="AG12" i="38"/>
  <c r="AG66" i="38" s="1"/>
  <c r="K12" i="67"/>
  <c r="K12" i="38"/>
  <c r="K66" i="38" s="1"/>
  <c r="AF12" i="38"/>
  <c r="AF66" i="38" s="1"/>
  <c r="AF12" i="67"/>
  <c r="Q71" i="35"/>
  <c r="M12" i="38"/>
  <c r="M12" i="67"/>
  <c r="M66" i="67" s="1"/>
  <c r="AH12" i="38"/>
  <c r="AH66" i="38" s="1"/>
  <c r="AH12" i="67"/>
  <c r="F12" i="67"/>
  <c r="F12" i="38"/>
  <c r="F66" i="38" s="1"/>
  <c r="AA12" i="67"/>
  <c r="AA66" i="67" s="1"/>
  <c r="AA12" i="38"/>
  <c r="F67" i="67"/>
  <c r="C66" i="34"/>
  <c r="S67" i="67"/>
  <c r="X67" i="67"/>
  <c r="L66" i="34"/>
  <c r="I66" i="38"/>
  <c r="AF67" i="67"/>
  <c r="T66" i="34"/>
  <c r="D12" i="67"/>
  <c r="D66" i="67" s="1"/>
  <c r="D12" i="38"/>
  <c r="D66" i="38" s="1"/>
  <c r="Y12" i="38"/>
  <c r="Y66" i="38" s="1"/>
  <c r="Y12" i="67"/>
  <c r="R12" i="38"/>
  <c r="R12" i="67"/>
  <c r="O71" i="35"/>
  <c r="J66" i="67"/>
  <c r="F71" i="35"/>
  <c r="T70" i="35"/>
  <c r="Q67" i="67"/>
  <c r="AE67" i="67"/>
  <c r="M67" i="67"/>
  <c r="E70" i="35"/>
  <c r="D67" i="67"/>
  <c r="K66" i="34"/>
  <c r="F65" i="34"/>
  <c r="C65" i="34"/>
  <c r="E65" i="34"/>
  <c r="R70" i="35"/>
  <c r="Q70" i="35"/>
  <c r="D69" i="35"/>
  <c r="C70" i="35"/>
  <c r="S65" i="34"/>
  <c r="M69" i="35"/>
  <c r="G69" i="35"/>
  <c r="B66" i="34"/>
  <c r="J65" i="34"/>
  <c r="F70" i="35"/>
  <c r="O70" i="35"/>
  <c r="H65" i="34"/>
  <c r="D65" i="34"/>
  <c r="O65" i="34"/>
  <c r="K69" i="35"/>
  <c r="L11" i="67" l="1"/>
  <c r="L11" i="38"/>
  <c r="AG11" i="38"/>
  <c r="AG65" i="38" s="1"/>
  <c r="AG11" i="67"/>
  <c r="I11" i="67"/>
  <c r="I65" i="67" s="1"/>
  <c r="I11" i="38"/>
  <c r="AD11" i="67"/>
  <c r="AD65" i="67" s="1"/>
  <c r="AD11" i="38"/>
  <c r="AD65" i="38" s="1"/>
  <c r="U12" i="38"/>
  <c r="U66" i="38" s="1"/>
  <c r="U12" i="67"/>
  <c r="U66" i="67" s="1"/>
  <c r="AP12" i="67"/>
  <c r="AP66" i="67" s="1"/>
  <c r="AP12" i="38"/>
  <c r="N11" i="67"/>
  <c r="N65" i="67" s="1"/>
  <c r="N11" i="38"/>
  <c r="N65" i="38" s="1"/>
  <c r="AI11" i="38"/>
  <c r="AI65" i="38" s="1"/>
  <c r="AI11" i="67"/>
  <c r="AI65" i="67" s="1"/>
  <c r="L69" i="35"/>
  <c r="K11" i="38"/>
  <c r="K11" i="67"/>
  <c r="K65" i="67" s="1"/>
  <c r="AF11" i="38"/>
  <c r="AF11" i="67"/>
  <c r="L65" i="67"/>
  <c r="AI66" i="38"/>
  <c r="U66" i="34"/>
  <c r="AO66" i="38"/>
  <c r="O11" i="38"/>
  <c r="O11" i="67"/>
  <c r="O65" i="67" s="1"/>
  <c r="AJ11" i="38"/>
  <c r="AJ65" i="38" s="1"/>
  <c r="AJ11" i="67"/>
  <c r="AJ65" i="67" s="1"/>
  <c r="M11" i="67"/>
  <c r="M65" i="67" s="1"/>
  <c r="M11" i="38"/>
  <c r="M65" i="38" s="1"/>
  <c r="AH11" i="38"/>
  <c r="AH11" i="67"/>
  <c r="G11" i="38"/>
  <c r="G11" i="67"/>
  <c r="AB11" i="38"/>
  <c r="AB65" i="38" s="1"/>
  <c r="AB11" i="67"/>
  <c r="B12" i="67"/>
  <c r="B66" i="67" s="1"/>
  <c r="B12" i="38"/>
  <c r="B66" i="38" s="1"/>
  <c r="W12" i="67"/>
  <c r="W66" i="67" s="1"/>
  <c r="W12" i="38"/>
  <c r="W66" i="38" s="1"/>
  <c r="S11" i="67"/>
  <c r="S11" i="38"/>
  <c r="S65" i="38" s="1"/>
  <c r="AN11" i="67"/>
  <c r="AN65" i="67" s="1"/>
  <c r="AN11" i="38"/>
  <c r="AN65" i="38" s="1"/>
  <c r="F11" i="67"/>
  <c r="F65" i="67" s="1"/>
  <c r="F11" i="38"/>
  <c r="AA11" i="38"/>
  <c r="AA65" i="38" s="1"/>
  <c r="AA11" i="67"/>
  <c r="L65" i="34"/>
  <c r="C66" i="38"/>
  <c r="B67" i="38"/>
  <c r="E11" i="67"/>
  <c r="E11" i="38"/>
  <c r="E65" i="38" s="1"/>
  <c r="Z11" i="38"/>
  <c r="Z65" i="38" s="1"/>
  <c r="Z11" i="67"/>
  <c r="Z65" i="67" s="1"/>
  <c r="AA66" i="38"/>
  <c r="E69" i="35"/>
  <c r="AG66" i="67"/>
  <c r="X66" i="67"/>
  <c r="H66" i="67"/>
  <c r="T66" i="38"/>
  <c r="Q67" i="38"/>
  <c r="J11" i="38"/>
  <c r="J11" i="67"/>
  <c r="J65" i="67" s="1"/>
  <c r="AE11" i="38"/>
  <c r="AE65" i="38" s="1"/>
  <c r="AE11" i="67"/>
  <c r="AE65" i="67" s="1"/>
  <c r="M66" i="38"/>
  <c r="K66" i="67"/>
  <c r="AF66" i="67"/>
  <c r="C66" i="67"/>
  <c r="S69" i="35"/>
  <c r="N66" i="67"/>
  <c r="G65" i="34"/>
  <c r="R66" i="67"/>
  <c r="AJ66" i="67"/>
  <c r="D11" i="67"/>
  <c r="D11" i="38"/>
  <c r="D65" i="38" s="1"/>
  <c r="Y11" i="38"/>
  <c r="Y11" i="67"/>
  <c r="Y65" i="67" s="1"/>
  <c r="R66" i="38"/>
  <c r="I69" i="35"/>
  <c r="M65" i="34"/>
  <c r="K65" i="34"/>
  <c r="L66" i="67"/>
  <c r="N65" i="34"/>
  <c r="Y66" i="67"/>
  <c r="B67" i="67"/>
  <c r="AH66" i="67"/>
  <c r="H69" i="35"/>
  <c r="J66" i="38"/>
  <c r="N70" i="35"/>
  <c r="H11" i="67"/>
  <c r="H11" i="38"/>
  <c r="H65" i="38" s="1"/>
  <c r="AC11" i="38"/>
  <c r="AC65" i="38" s="1"/>
  <c r="AC11" i="67"/>
  <c r="C11" i="67"/>
  <c r="C11" i="38"/>
  <c r="C65" i="38" s="1"/>
  <c r="X11" i="38"/>
  <c r="X65" i="38" s="1"/>
  <c r="X11" i="67"/>
  <c r="T69" i="35"/>
  <c r="J69" i="35"/>
  <c r="I65" i="34"/>
  <c r="Z66" i="38"/>
  <c r="F66" i="67"/>
  <c r="S64" i="34"/>
  <c r="G64" i="34"/>
  <c r="K64" i="34"/>
  <c r="U65" i="34"/>
  <c r="M64" i="34"/>
  <c r="S68" i="35"/>
  <c r="H64" i="34"/>
  <c r="L64" i="34"/>
  <c r="G68" i="35"/>
  <c r="D64" i="34"/>
  <c r="M68" i="35"/>
  <c r="C69" i="35"/>
  <c r="D68" i="35"/>
  <c r="T68" i="35"/>
  <c r="E64" i="34"/>
  <c r="N64" i="34"/>
  <c r="O69" i="35"/>
  <c r="H68" i="35"/>
  <c r="N69" i="35"/>
  <c r="C10" i="38" l="1"/>
  <c r="C10" i="67"/>
  <c r="X10" i="38"/>
  <c r="X64" i="38" s="1"/>
  <c r="X10" i="67"/>
  <c r="X64" i="67" s="1"/>
  <c r="F10" i="38"/>
  <c r="F10" i="67"/>
  <c r="AA10" i="38"/>
  <c r="AA64" i="38" s="1"/>
  <c r="AA10" i="67"/>
  <c r="AA64" i="67" s="1"/>
  <c r="Q11" i="67"/>
  <c r="Q11" i="38"/>
  <c r="J10" i="67"/>
  <c r="J10" i="38"/>
  <c r="J64" i="38" s="1"/>
  <c r="AE10" i="67"/>
  <c r="AE64" i="67" s="1"/>
  <c r="AE10" i="38"/>
  <c r="AE64" i="38" s="1"/>
  <c r="J64" i="34"/>
  <c r="L68" i="35"/>
  <c r="B11" i="38"/>
  <c r="B65" i="38" s="1"/>
  <c r="B11" i="67"/>
  <c r="W11" i="67"/>
  <c r="W65" i="67" s="1"/>
  <c r="W11" i="38"/>
  <c r="W65" i="38" s="1"/>
  <c r="O10" i="67"/>
  <c r="O64" i="67" s="1"/>
  <c r="O10" i="38"/>
  <c r="O64" i="38" s="1"/>
  <c r="AJ10" i="38"/>
  <c r="AJ10" i="67"/>
  <c r="AJ64" i="67" s="1"/>
  <c r="K68" i="35"/>
  <c r="F69" i="35"/>
  <c r="G65" i="67"/>
  <c r="AB65" i="67"/>
  <c r="AP66" i="38"/>
  <c r="L65" i="38"/>
  <c r="T11" i="67"/>
  <c r="T11" i="38"/>
  <c r="T65" i="38" s="1"/>
  <c r="AO11" i="38"/>
  <c r="AO11" i="67"/>
  <c r="T65" i="34"/>
  <c r="I10" i="38"/>
  <c r="I64" i="38" s="1"/>
  <c r="I10" i="67"/>
  <c r="I64" i="67" s="1"/>
  <c r="AD10" i="67"/>
  <c r="AD64" i="67" s="1"/>
  <c r="AD10" i="38"/>
  <c r="R69" i="35"/>
  <c r="AA65" i="67"/>
  <c r="F65" i="38"/>
  <c r="G65" i="38"/>
  <c r="I68" i="35"/>
  <c r="Q65" i="34"/>
  <c r="Q12" i="67"/>
  <c r="Q12" i="38"/>
  <c r="Q66" i="34"/>
  <c r="K10" i="38"/>
  <c r="K64" i="38" s="1"/>
  <c r="K10" i="67"/>
  <c r="K64" i="67" s="1"/>
  <c r="AF10" i="38"/>
  <c r="AF10" i="67"/>
  <c r="E65" i="67"/>
  <c r="AC65" i="67"/>
  <c r="AG65" i="67"/>
  <c r="N10" i="38"/>
  <c r="N10" i="67"/>
  <c r="N64" i="67" s="1"/>
  <c r="AI10" i="38"/>
  <c r="AI64" i="38" s="1"/>
  <c r="AI10" i="67"/>
  <c r="AI64" i="67" s="1"/>
  <c r="R10" i="67"/>
  <c r="R10" i="38"/>
  <c r="D10" i="67"/>
  <c r="D64" i="67" s="1"/>
  <c r="D10" i="38"/>
  <c r="D64" i="38" s="1"/>
  <c r="Y10" i="38"/>
  <c r="Y64" i="38" s="1"/>
  <c r="Y10" i="67"/>
  <c r="L10" i="67"/>
  <c r="L64" i="67" s="1"/>
  <c r="L10" i="38"/>
  <c r="L64" i="38" s="1"/>
  <c r="AG10" i="67"/>
  <c r="AG64" i="67" s="1"/>
  <c r="AG10" i="38"/>
  <c r="M10" i="38"/>
  <c r="M64" i="38" s="1"/>
  <c r="M10" i="67"/>
  <c r="AH10" i="67"/>
  <c r="AH10" i="38"/>
  <c r="S10" i="67"/>
  <c r="S64" i="67" s="1"/>
  <c r="S10" i="38"/>
  <c r="S64" i="38" s="1"/>
  <c r="AN10" i="67"/>
  <c r="AN10" i="38"/>
  <c r="AN64" i="38" s="1"/>
  <c r="F64" i="34"/>
  <c r="AF65" i="67"/>
  <c r="AF65" i="38"/>
  <c r="J65" i="38"/>
  <c r="I65" i="38"/>
  <c r="E10" i="67"/>
  <c r="E64" i="67" s="1"/>
  <c r="E10" i="38"/>
  <c r="E64" i="38" s="1"/>
  <c r="Z10" i="67"/>
  <c r="Z10" i="38"/>
  <c r="B69" i="35"/>
  <c r="B70" i="35"/>
  <c r="S65" i="67"/>
  <c r="Y65" i="38"/>
  <c r="D65" i="67"/>
  <c r="E68" i="35"/>
  <c r="O65" i="38"/>
  <c r="AH65" i="67"/>
  <c r="X65" i="67"/>
  <c r="R64" i="34"/>
  <c r="R11" i="38"/>
  <c r="R11" i="67"/>
  <c r="R65" i="34"/>
  <c r="H10" i="67"/>
  <c r="H64" i="67" s="1"/>
  <c r="H10" i="38"/>
  <c r="AC10" i="38"/>
  <c r="AC10" i="67"/>
  <c r="U11" i="38"/>
  <c r="U65" i="38" s="1"/>
  <c r="U11" i="67"/>
  <c r="U65" i="67" s="1"/>
  <c r="AP11" i="38"/>
  <c r="AP65" i="38" s="1"/>
  <c r="AP11" i="67"/>
  <c r="G10" i="67"/>
  <c r="G10" i="38"/>
  <c r="AB10" i="67"/>
  <c r="AB10" i="38"/>
  <c r="C64" i="34"/>
  <c r="J64" i="67"/>
  <c r="Q69" i="35"/>
  <c r="H65" i="67"/>
  <c r="B65" i="34"/>
  <c r="AH65" i="38"/>
  <c r="AH64" i="38"/>
  <c r="O64" i="34"/>
  <c r="C65" i="67"/>
  <c r="K65" i="38"/>
  <c r="I64" i="34"/>
  <c r="J63" i="34"/>
  <c r="E67" i="35"/>
  <c r="Q68" i="35"/>
  <c r="K63" i="34"/>
  <c r="L63" i="34"/>
  <c r="F68" i="35"/>
  <c r="M67" i="35"/>
  <c r="R68" i="35"/>
  <c r="C68" i="35"/>
  <c r="R63" i="34"/>
  <c r="I63" i="34"/>
  <c r="T67" i="35"/>
  <c r="G67" i="35"/>
  <c r="K67" i="35"/>
  <c r="S67" i="35"/>
  <c r="B68" i="35"/>
  <c r="F9" i="38" l="1"/>
  <c r="F63" i="38" s="1"/>
  <c r="F9" i="67"/>
  <c r="F63" i="67" s="1"/>
  <c r="AA9" i="67"/>
  <c r="AA9" i="38"/>
  <c r="B10" i="38"/>
  <c r="B64" i="38" s="1"/>
  <c r="B10" i="67"/>
  <c r="B64" i="67" s="1"/>
  <c r="W10" i="67"/>
  <c r="W64" i="67" s="1"/>
  <c r="W10" i="38"/>
  <c r="W64" i="38" s="1"/>
  <c r="U10" i="67"/>
  <c r="U10" i="38"/>
  <c r="U64" i="38" s="1"/>
  <c r="AP10" i="38"/>
  <c r="AP10" i="67"/>
  <c r="Q9" i="67"/>
  <c r="Q9" i="38"/>
  <c r="U64" i="34"/>
  <c r="R64" i="67"/>
  <c r="R65" i="67"/>
  <c r="AJ64" i="38"/>
  <c r="C64" i="38"/>
  <c r="S9" i="67"/>
  <c r="S63" i="67" s="1"/>
  <c r="S9" i="38"/>
  <c r="S63" i="38" s="1"/>
  <c r="AN9" i="38"/>
  <c r="AN9" i="67"/>
  <c r="AN63" i="67" s="1"/>
  <c r="C9" i="67"/>
  <c r="C63" i="67" s="1"/>
  <c r="C9" i="38"/>
  <c r="C63" i="38" s="1"/>
  <c r="X9" i="38"/>
  <c r="X63" i="38" s="1"/>
  <c r="X9" i="67"/>
  <c r="X63" i="67" s="1"/>
  <c r="F64" i="38"/>
  <c r="AO65" i="67"/>
  <c r="B64" i="34"/>
  <c r="F63" i="34"/>
  <c r="C63" i="34"/>
  <c r="E9" i="67"/>
  <c r="E63" i="67" s="1"/>
  <c r="E9" i="38"/>
  <c r="Z9" i="38"/>
  <c r="Z63" i="38" s="1"/>
  <c r="Z9" i="67"/>
  <c r="Z63" i="67" s="1"/>
  <c r="I9" i="38"/>
  <c r="I63" i="38" s="1"/>
  <c r="I9" i="67"/>
  <c r="I63" i="67" s="1"/>
  <c r="AD9" i="38"/>
  <c r="AD63" i="38" s="1"/>
  <c r="AD9" i="67"/>
  <c r="AD63" i="67" s="1"/>
  <c r="O9" i="38"/>
  <c r="O63" i="38" s="1"/>
  <c r="O9" i="67"/>
  <c r="O63" i="67" s="1"/>
  <c r="AJ9" i="38"/>
  <c r="AJ63" i="38" s="1"/>
  <c r="AJ9" i="67"/>
  <c r="AJ63" i="67" s="1"/>
  <c r="J9" i="67"/>
  <c r="J63" i="67" s="1"/>
  <c r="J9" i="38"/>
  <c r="AE9" i="67"/>
  <c r="AE63" i="67" s="1"/>
  <c r="AE9" i="38"/>
  <c r="AE63" i="38" s="1"/>
  <c r="M9" i="67"/>
  <c r="M63" i="67" s="1"/>
  <c r="M9" i="38"/>
  <c r="M63" i="38" s="1"/>
  <c r="AH9" i="67"/>
  <c r="AH63" i="67" s="1"/>
  <c r="AH9" i="38"/>
  <c r="AH63" i="38" s="1"/>
  <c r="Q63" i="34"/>
  <c r="Q10" i="38"/>
  <c r="Q64" i="38" s="1"/>
  <c r="Q10" i="67"/>
  <c r="Q64" i="67" s="1"/>
  <c r="AC64" i="38"/>
  <c r="M63" i="34"/>
  <c r="AO65" i="38"/>
  <c r="O63" i="34"/>
  <c r="Z64" i="67"/>
  <c r="L67" i="35"/>
  <c r="D9" i="38"/>
  <c r="D63" i="38" s="1"/>
  <c r="D9" i="67"/>
  <c r="D63" i="67" s="1"/>
  <c r="Y9" i="67"/>
  <c r="Y9" i="38"/>
  <c r="Y63" i="38" s="1"/>
  <c r="J67" i="35"/>
  <c r="J68" i="35"/>
  <c r="AP64" i="67"/>
  <c r="H64" i="38"/>
  <c r="D67" i="35"/>
  <c r="AH64" i="67"/>
  <c r="AF64" i="38"/>
  <c r="AG64" i="38"/>
  <c r="AF64" i="67"/>
  <c r="AP65" i="67"/>
  <c r="AD64" i="38"/>
  <c r="AC64" i="67"/>
  <c r="R64" i="38"/>
  <c r="R65" i="38"/>
  <c r="T10" i="67"/>
  <c r="T64" i="67" s="1"/>
  <c r="T10" i="38"/>
  <c r="AO10" i="67"/>
  <c r="AO64" i="67" s="1"/>
  <c r="AO10" i="38"/>
  <c r="AO64" i="38" s="1"/>
  <c r="N9" i="38"/>
  <c r="N63" i="38" s="1"/>
  <c r="N9" i="67"/>
  <c r="AI9" i="67"/>
  <c r="AI9" i="38"/>
  <c r="AI63" i="38" s="1"/>
  <c r="B65" i="67"/>
  <c r="E63" i="34"/>
  <c r="T65" i="67"/>
  <c r="Q64" i="34"/>
  <c r="Z64" i="38"/>
  <c r="H9" i="38"/>
  <c r="H63" i="38" s="1"/>
  <c r="H9" i="67"/>
  <c r="AC9" i="67"/>
  <c r="AC63" i="67" s="1"/>
  <c r="AC9" i="38"/>
  <c r="AC63" i="38" s="1"/>
  <c r="AN64" i="67"/>
  <c r="U64" i="67"/>
  <c r="H63" i="34"/>
  <c r="C64" i="67"/>
  <c r="O68" i="35"/>
  <c r="Y64" i="67"/>
  <c r="S63" i="34"/>
  <c r="D63" i="34"/>
  <c r="N64" i="38"/>
  <c r="Q65" i="38"/>
  <c r="Q66" i="38"/>
  <c r="T64" i="34"/>
  <c r="G64" i="67"/>
  <c r="I67" i="35"/>
  <c r="AA63" i="67"/>
  <c r="R9" i="38"/>
  <c r="R9" i="67"/>
  <c r="L9" i="38"/>
  <c r="L63" i="38" s="1"/>
  <c r="L9" i="67"/>
  <c r="L63" i="67" s="1"/>
  <c r="AG9" i="67"/>
  <c r="AG9" i="38"/>
  <c r="AG63" i="38" s="1"/>
  <c r="K9" i="67"/>
  <c r="K63" i="67" s="1"/>
  <c r="K9" i="38"/>
  <c r="AF9" i="38"/>
  <c r="AF63" i="38" s="1"/>
  <c r="AF9" i="67"/>
  <c r="AB64" i="38"/>
  <c r="H67" i="35"/>
  <c r="N63" i="34"/>
  <c r="F64" i="67"/>
  <c r="Q65" i="67"/>
  <c r="Q66" i="67"/>
  <c r="G64" i="38"/>
  <c r="N68" i="35"/>
  <c r="M64" i="67"/>
  <c r="AA63" i="38"/>
  <c r="AB64" i="67"/>
  <c r="J62" i="34"/>
  <c r="R62" i="34"/>
  <c r="T63" i="34"/>
  <c r="S66" i="35"/>
  <c r="G66" i="35"/>
  <c r="T66" i="35"/>
  <c r="R67" i="35"/>
  <c r="L66" i="35"/>
  <c r="M66" i="35"/>
  <c r="D62" i="34"/>
  <c r="K62" i="34"/>
  <c r="Q62" i="34"/>
  <c r="F67" i="35"/>
  <c r="C62" i="34"/>
  <c r="L62" i="34"/>
  <c r="E62" i="34"/>
  <c r="F62" i="34"/>
  <c r="K66" i="35"/>
  <c r="O67" i="35"/>
  <c r="C67" i="35"/>
  <c r="D66" i="35"/>
  <c r="I66" i="35"/>
  <c r="M8" i="67" l="1"/>
  <c r="M8" i="38"/>
  <c r="M62" i="38" s="1"/>
  <c r="AH8" i="38"/>
  <c r="AH8" i="67"/>
  <c r="AH62" i="67" s="1"/>
  <c r="J63" i="38"/>
  <c r="E63" i="38"/>
  <c r="N8" i="67"/>
  <c r="N62" i="67" s="1"/>
  <c r="N8" i="38"/>
  <c r="AI8" i="38"/>
  <c r="AI8" i="67"/>
  <c r="O8" i="38"/>
  <c r="O62" i="38" s="1"/>
  <c r="O8" i="67"/>
  <c r="AJ8" i="67"/>
  <c r="AJ62" i="67" s="1"/>
  <c r="AJ8" i="38"/>
  <c r="AJ62" i="38" s="1"/>
  <c r="G62" i="34"/>
  <c r="G9" i="67"/>
  <c r="G9" i="38"/>
  <c r="AB9" i="67"/>
  <c r="AB9" i="38"/>
  <c r="G63" i="34"/>
  <c r="K8" i="38"/>
  <c r="K62" i="38" s="1"/>
  <c r="K8" i="67"/>
  <c r="K62" i="67" s="1"/>
  <c r="AF8" i="38"/>
  <c r="AF62" i="38" s="1"/>
  <c r="AF8" i="67"/>
  <c r="AF62" i="67" s="1"/>
  <c r="U9" i="38"/>
  <c r="U9" i="67"/>
  <c r="U63" i="67" s="1"/>
  <c r="AP9" i="38"/>
  <c r="AP63" i="38" s="1"/>
  <c r="AP9" i="67"/>
  <c r="AP63" i="67" s="1"/>
  <c r="B9" i="38"/>
  <c r="B9" i="67"/>
  <c r="W9" i="67"/>
  <c r="W9" i="38"/>
  <c r="G8" i="38"/>
  <c r="G8" i="67"/>
  <c r="AB8" i="67"/>
  <c r="AB8" i="38"/>
  <c r="H8" i="38"/>
  <c r="H8" i="67"/>
  <c r="AC8" i="67"/>
  <c r="AC62" i="67" s="1"/>
  <c r="AC8" i="38"/>
  <c r="H62" i="34"/>
  <c r="H63" i="67"/>
  <c r="R8" i="67"/>
  <c r="R62" i="67" s="1"/>
  <c r="R8" i="38"/>
  <c r="R62" i="38" s="1"/>
  <c r="N63" i="67"/>
  <c r="N62" i="34"/>
  <c r="AN63" i="38"/>
  <c r="S8" i="67"/>
  <c r="S62" i="67" s="1"/>
  <c r="S8" i="38"/>
  <c r="AN8" i="38"/>
  <c r="AN62" i="38" s="1"/>
  <c r="AN8" i="67"/>
  <c r="I8" i="38"/>
  <c r="I8" i="67"/>
  <c r="I62" i="67" s="1"/>
  <c r="AD8" i="67"/>
  <c r="AD62" i="67" s="1"/>
  <c r="AD8" i="38"/>
  <c r="E66" i="35"/>
  <c r="M62" i="67"/>
  <c r="I62" i="34"/>
  <c r="AF63" i="67"/>
  <c r="AP64" i="38"/>
  <c r="B63" i="34"/>
  <c r="E8" i="38"/>
  <c r="E62" i="38" s="1"/>
  <c r="E8" i="67"/>
  <c r="E62" i="67" s="1"/>
  <c r="Z8" i="67"/>
  <c r="Z62" i="67" s="1"/>
  <c r="Z8" i="38"/>
  <c r="Z62" i="38" s="1"/>
  <c r="C8" i="38"/>
  <c r="C8" i="67"/>
  <c r="C62" i="67" s="1"/>
  <c r="X8" i="67"/>
  <c r="X8" i="38"/>
  <c r="Q8" i="67"/>
  <c r="Q62" i="67" s="1"/>
  <c r="Q8" i="38"/>
  <c r="Q62" i="38" s="1"/>
  <c r="D8" i="67"/>
  <c r="D62" i="67" s="1"/>
  <c r="D8" i="38"/>
  <c r="Y8" i="67"/>
  <c r="Y8" i="38"/>
  <c r="T9" i="67"/>
  <c r="T9" i="38"/>
  <c r="T63" i="38" s="1"/>
  <c r="AO9" i="38"/>
  <c r="AO9" i="67"/>
  <c r="J66" i="35"/>
  <c r="N67" i="35"/>
  <c r="AG63" i="67"/>
  <c r="M62" i="34"/>
  <c r="O62" i="67"/>
  <c r="H66" i="35"/>
  <c r="L8" i="38"/>
  <c r="L8" i="67"/>
  <c r="AG8" i="38"/>
  <c r="AG8" i="67"/>
  <c r="K63" i="38"/>
  <c r="B67" i="35"/>
  <c r="Q67" i="35"/>
  <c r="Q63" i="67"/>
  <c r="Y63" i="67"/>
  <c r="S62" i="34"/>
  <c r="R63" i="67"/>
  <c r="F8" i="67"/>
  <c r="F62" i="67" s="1"/>
  <c r="F8" i="38"/>
  <c r="AA8" i="38"/>
  <c r="AA8" i="67"/>
  <c r="AA62" i="67" s="1"/>
  <c r="J8" i="38"/>
  <c r="J62" i="38" s="1"/>
  <c r="J8" i="67"/>
  <c r="J62" i="67" s="1"/>
  <c r="AE8" i="67"/>
  <c r="AE62" i="67" s="1"/>
  <c r="AE8" i="38"/>
  <c r="R63" i="38"/>
  <c r="T64" i="38"/>
  <c r="AI63" i="67"/>
  <c r="Q63" i="38"/>
  <c r="O62" i="34"/>
  <c r="U63" i="34"/>
  <c r="E61" i="34"/>
  <c r="J61" i="34"/>
  <c r="C61" i="34"/>
  <c r="N66" i="35"/>
  <c r="U62" i="34"/>
  <c r="B66" i="35"/>
  <c r="O61" i="34"/>
  <c r="J65" i="35"/>
  <c r="E65" i="35"/>
  <c r="M65" i="35"/>
  <c r="Q7" i="38" l="1"/>
  <c r="Q7" i="67"/>
  <c r="Q61" i="67" s="1"/>
  <c r="G7" i="67"/>
  <c r="G61" i="67" s="1"/>
  <c r="G7" i="38"/>
  <c r="G61" i="38" s="1"/>
  <c r="AB7" i="67"/>
  <c r="AB7" i="38"/>
  <c r="AB61" i="38" s="1"/>
  <c r="C66" i="35"/>
  <c r="Y62" i="38"/>
  <c r="X62" i="38"/>
  <c r="L65" i="35"/>
  <c r="AG62" i="67"/>
  <c r="D7" i="38"/>
  <c r="D61" i="38" s="1"/>
  <c r="D7" i="67"/>
  <c r="D61" i="67" s="1"/>
  <c r="Y7" i="38"/>
  <c r="Y61" i="38" s="1"/>
  <c r="Y7" i="67"/>
  <c r="S7" i="38"/>
  <c r="S61" i="38" s="1"/>
  <c r="S7" i="67"/>
  <c r="S61" i="67" s="1"/>
  <c r="AN7" i="67"/>
  <c r="AN61" i="67" s="1"/>
  <c r="AN7" i="38"/>
  <c r="AN61" i="38" s="1"/>
  <c r="AG62" i="38"/>
  <c r="AO63" i="38"/>
  <c r="W63" i="38"/>
  <c r="U63" i="38"/>
  <c r="AB62" i="38"/>
  <c r="AB63" i="38"/>
  <c r="J7" i="38"/>
  <c r="J61" i="38" s="1"/>
  <c r="J7" i="67"/>
  <c r="AE7" i="38"/>
  <c r="AE61" i="38" s="1"/>
  <c r="AE7" i="67"/>
  <c r="AE61" i="67" s="1"/>
  <c r="L62" i="67"/>
  <c r="D62" i="38"/>
  <c r="O66" i="35"/>
  <c r="I62" i="38"/>
  <c r="AC62" i="38"/>
  <c r="AB62" i="67"/>
  <c r="AB63" i="67"/>
  <c r="AH62" i="38"/>
  <c r="AA62" i="38"/>
  <c r="L62" i="38"/>
  <c r="T63" i="67"/>
  <c r="D65" i="35"/>
  <c r="G61" i="34"/>
  <c r="G62" i="38"/>
  <c r="G63" i="38"/>
  <c r="M7" i="38"/>
  <c r="M61" i="38" s="1"/>
  <c r="M7" i="67"/>
  <c r="M61" i="67" s="1"/>
  <c r="AH7" i="67"/>
  <c r="AH7" i="38"/>
  <c r="AH61" i="38" s="1"/>
  <c r="K7" i="67"/>
  <c r="K7" i="38"/>
  <c r="K61" i="38" s="1"/>
  <c r="AF7" i="67"/>
  <c r="AF61" i="67" s="1"/>
  <c r="AF7" i="38"/>
  <c r="AF61" i="38" s="1"/>
  <c r="B8" i="38"/>
  <c r="B62" i="38" s="1"/>
  <c r="B8" i="67"/>
  <c r="B62" i="67" s="1"/>
  <c r="W8" i="38"/>
  <c r="W8" i="67"/>
  <c r="W62" i="67" s="1"/>
  <c r="F62" i="38"/>
  <c r="D61" i="34"/>
  <c r="S62" i="38"/>
  <c r="I65" i="35"/>
  <c r="W63" i="67"/>
  <c r="B63" i="38"/>
  <c r="G62" i="67"/>
  <c r="G63" i="67"/>
  <c r="AI62" i="38"/>
  <c r="AI62" i="67"/>
  <c r="E7" i="67"/>
  <c r="E61" i="67" s="1"/>
  <c r="E7" i="38"/>
  <c r="E61" i="38" s="1"/>
  <c r="Z7" i="38"/>
  <c r="Z61" i="38" s="1"/>
  <c r="Z7" i="67"/>
  <c r="Z61" i="67" s="1"/>
  <c r="AE62" i="38"/>
  <c r="AO63" i="67"/>
  <c r="Q66" i="35"/>
  <c r="Y62" i="67"/>
  <c r="G65" i="35"/>
  <c r="AD62" i="38"/>
  <c r="B63" i="67"/>
  <c r="H62" i="38"/>
  <c r="B62" i="34"/>
  <c r="N62" i="38"/>
  <c r="M61" i="34"/>
  <c r="C7" i="38"/>
  <c r="C61" i="38" s="1"/>
  <c r="C7" i="67"/>
  <c r="C61" i="67" s="1"/>
  <c r="X7" i="38"/>
  <c r="X61" i="38" s="1"/>
  <c r="X7" i="67"/>
  <c r="X61" i="67" s="1"/>
  <c r="C62" i="38"/>
  <c r="T65" i="35"/>
  <c r="H65" i="35"/>
  <c r="S61" i="34"/>
  <c r="O7" i="67"/>
  <c r="O61" i="67" s="1"/>
  <c r="O7" i="38"/>
  <c r="O61" i="38" s="1"/>
  <c r="AJ7" i="38"/>
  <c r="AJ61" i="38" s="1"/>
  <c r="AJ7" i="67"/>
  <c r="AJ61" i="67" s="1"/>
  <c r="U8" i="67"/>
  <c r="U62" i="67" s="1"/>
  <c r="U8" i="38"/>
  <c r="U62" i="38" s="1"/>
  <c r="AP8" i="67"/>
  <c r="AP62" i="67" s="1"/>
  <c r="AP8" i="38"/>
  <c r="J61" i="67"/>
  <c r="K65" i="35"/>
  <c r="F66" i="35"/>
  <c r="R66" i="35"/>
  <c r="Q61" i="34"/>
  <c r="X62" i="67"/>
  <c r="S65" i="35"/>
  <c r="AN62" i="67"/>
  <c r="K61" i="34"/>
  <c r="H62" i="67"/>
  <c r="E60" i="34"/>
  <c r="U61" i="34"/>
  <c r="Q60" i="34"/>
  <c r="J60" i="34"/>
  <c r="H64" i="35"/>
  <c r="O65" i="35"/>
  <c r="M64" i="35"/>
  <c r="B65" i="35"/>
  <c r="S60" i="34"/>
  <c r="C60" i="34"/>
  <c r="I64" i="35"/>
  <c r="T64" i="35"/>
  <c r="O6" i="38" l="1"/>
  <c r="O60" i="38" s="1"/>
  <c r="O6" i="67"/>
  <c r="AJ6" i="67"/>
  <c r="AJ6" i="38"/>
  <c r="AJ60" i="38" s="1"/>
  <c r="K6" i="67"/>
  <c r="K60" i="67" s="1"/>
  <c r="K6" i="38"/>
  <c r="K60" i="38" s="1"/>
  <c r="AF6" i="67"/>
  <c r="AF60" i="67" s="1"/>
  <c r="AF6" i="38"/>
  <c r="AF60" i="38" s="1"/>
  <c r="I7" i="38"/>
  <c r="I61" i="38" s="1"/>
  <c r="I7" i="67"/>
  <c r="AD7" i="38"/>
  <c r="AD61" i="38" s="1"/>
  <c r="AD7" i="67"/>
  <c r="I61" i="34"/>
  <c r="G6" i="67"/>
  <c r="G60" i="67" s="1"/>
  <c r="G6" i="38"/>
  <c r="G60" i="38" s="1"/>
  <c r="AB6" i="67"/>
  <c r="AB60" i="67" s="1"/>
  <c r="AB6" i="38"/>
  <c r="AB60" i="38" s="1"/>
  <c r="Q61" i="38"/>
  <c r="L7" i="67"/>
  <c r="L7" i="38"/>
  <c r="L61" i="38" s="1"/>
  <c r="AG7" i="67"/>
  <c r="AG7" i="38"/>
  <c r="AG61" i="38" s="1"/>
  <c r="L61" i="34"/>
  <c r="E6" i="67"/>
  <c r="E60" i="67" s="1"/>
  <c r="E6" i="38"/>
  <c r="E60" i="38" s="1"/>
  <c r="Z6" i="38"/>
  <c r="Z60" i="38" s="1"/>
  <c r="Z6" i="67"/>
  <c r="AJ60" i="67"/>
  <c r="AH61" i="67"/>
  <c r="N7" i="38"/>
  <c r="N61" i="38" s="1"/>
  <c r="N7" i="67"/>
  <c r="AI7" i="38"/>
  <c r="AI61" i="38" s="1"/>
  <c r="AI7" i="67"/>
  <c r="N61" i="34"/>
  <c r="C6" i="67"/>
  <c r="C60" i="67" s="1"/>
  <c r="C6" i="38"/>
  <c r="C60" i="38" s="1"/>
  <c r="X6" i="67"/>
  <c r="X60" i="67" s="1"/>
  <c r="X6" i="38"/>
  <c r="X60" i="38" s="1"/>
  <c r="H7" i="67"/>
  <c r="H7" i="38"/>
  <c r="H61" i="38" s="1"/>
  <c r="AC7" i="38"/>
  <c r="AC61" i="38" s="1"/>
  <c r="AC7" i="67"/>
  <c r="H61" i="34"/>
  <c r="M6" i="67"/>
  <c r="M60" i="67" s="1"/>
  <c r="M6" i="38"/>
  <c r="M60" i="38" s="1"/>
  <c r="AH6" i="67"/>
  <c r="AH60" i="67" s="1"/>
  <c r="AH6" i="38"/>
  <c r="AH60" i="38" s="1"/>
  <c r="C65" i="35"/>
  <c r="N65" i="35"/>
  <c r="L64" i="35"/>
  <c r="S6" i="67"/>
  <c r="S60" i="67" s="1"/>
  <c r="S6" i="38"/>
  <c r="S60" i="38" s="1"/>
  <c r="AN6" i="38"/>
  <c r="AN60" i="38" s="1"/>
  <c r="AN6" i="67"/>
  <c r="AN60" i="67" s="1"/>
  <c r="D6" i="38"/>
  <c r="D60" i="38" s="1"/>
  <c r="D6" i="67"/>
  <c r="D60" i="67" s="1"/>
  <c r="Y6" i="38"/>
  <c r="Y60" i="38" s="1"/>
  <c r="Y6" i="67"/>
  <c r="Y60" i="67" s="1"/>
  <c r="Q6" i="67"/>
  <c r="Q60" i="67" s="1"/>
  <c r="Q6" i="38"/>
  <c r="Q60" i="38" s="1"/>
  <c r="AP62" i="38"/>
  <c r="O60" i="67"/>
  <c r="Z60" i="67"/>
  <c r="M60" i="34"/>
  <c r="S64" i="35"/>
  <c r="Y61" i="67"/>
  <c r="AB61" i="67"/>
  <c r="K64" i="35"/>
  <c r="T60" i="34"/>
  <c r="T7" i="67"/>
  <c r="T7" i="38"/>
  <c r="AO7" i="38"/>
  <c r="AO7" i="67"/>
  <c r="O60" i="34"/>
  <c r="G64" i="35"/>
  <c r="E64" i="35"/>
  <c r="T61" i="34"/>
  <c r="T8" i="67"/>
  <c r="T8" i="38"/>
  <c r="AO8" i="38"/>
  <c r="AO8" i="67"/>
  <c r="T62" i="34"/>
  <c r="R7" i="67"/>
  <c r="R7" i="38"/>
  <c r="R61" i="34"/>
  <c r="T6" i="67"/>
  <c r="T6" i="38"/>
  <c r="AO6" i="67"/>
  <c r="AO6" i="38"/>
  <c r="J64" i="35"/>
  <c r="K60" i="34"/>
  <c r="R65" i="35"/>
  <c r="W62" i="38"/>
  <c r="G60" i="34"/>
  <c r="F7" i="67"/>
  <c r="F7" i="38"/>
  <c r="F61" i="38" s="1"/>
  <c r="AA7" i="38"/>
  <c r="AA61" i="38" s="1"/>
  <c r="AA7" i="67"/>
  <c r="F61" i="34"/>
  <c r="J6" i="67"/>
  <c r="J60" i="67" s="1"/>
  <c r="J6" i="38"/>
  <c r="J60" i="38" s="1"/>
  <c r="AE6" i="38"/>
  <c r="AE60" i="38" s="1"/>
  <c r="AE6" i="67"/>
  <c r="AE60" i="67" s="1"/>
  <c r="U7" i="67"/>
  <c r="U61" i="67" s="1"/>
  <c r="U7" i="38"/>
  <c r="U61" i="38" s="1"/>
  <c r="AP7" i="67"/>
  <c r="AP61" i="67" s="1"/>
  <c r="AP7" i="38"/>
  <c r="AP61" i="38" s="1"/>
  <c r="K61" i="67"/>
  <c r="F65" i="35"/>
  <c r="Q65" i="35"/>
  <c r="D60" i="34"/>
  <c r="E63" i="35"/>
  <c r="M63" i="35"/>
  <c r="L60" i="34"/>
  <c r="O64" i="35"/>
  <c r="H63" i="35"/>
  <c r="F60" i="34"/>
  <c r="U60" i="34"/>
  <c r="J63" i="35"/>
  <c r="Q64" i="35"/>
  <c r="C64" i="35"/>
  <c r="G63" i="35"/>
  <c r="T60" i="67" l="1"/>
  <c r="AO60" i="67"/>
  <c r="AO60" i="38"/>
  <c r="N6" i="67"/>
  <c r="N60" i="67" s="1"/>
  <c r="N6" i="38"/>
  <c r="N60" i="38" s="1"/>
  <c r="AI6" i="38"/>
  <c r="AI60" i="38" s="1"/>
  <c r="AI6" i="67"/>
  <c r="AI60" i="67" s="1"/>
  <c r="I6" i="67"/>
  <c r="I60" i="67" s="1"/>
  <c r="I6" i="38"/>
  <c r="I60" i="38" s="1"/>
  <c r="AD6" i="38"/>
  <c r="AD60" i="38" s="1"/>
  <c r="AD6" i="67"/>
  <c r="AO61" i="38"/>
  <c r="AO62" i="38"/>
  <c r="N61" i="67"/>
  <c r="R6" i="67"/>
  <c r="R60" i="67" s="1"/>
  <c r="R6" i="38"/>
  <c r="R60" i="38" s="1"/>
  <c r="I63" i="35"/>
  <c r="T61" i="38"/>
  <c r="T62" i="38"/>
  <c r="L61" i="67"/>
  <c r="AD60" i="67"/>
  <c r="AD61" i="67"/>
  <c r="T61" i="67"/>
  <c r="T62" i="67"/>
  <c r="AC61" i="67"/>
  <c r="N60" i="34"/>
  <c r="R61" i="38"/>
  <c r="T60" i="38"/>
  <c r="R64" i="35"/>
  <c r="I61" i="67"/>
  <c r="D63" i="35"/>
  <c r="D64" i="35"/>
  <c r="AA61" i="67"/>
  <c r="R61" i="67"/>
  <c r="K63" i="35"/>
  <c r="T63" i="35"/>
  <c r="L6" i="38"/>
  <c r="L60" i="38" s="1"/>
  <c r="L6" i="67"/>
  <c r="L60" i="67" s="1"/>
  <c r="AG6" i="67"/>
  <c r="AG60" i="67" s="1"/>
  <c r="AG6" i="38"/>
  <c r="AG60" i="38" s="1"/>
  <c r="R60" i="34"/>
  <c r="N64" i="35"/>
  <c r="H61" i="67"/>
  <c r="I60" i="34"/>
  <c r="F6" i="67"/>
  <c r="F60" i="67" s="1"/>
  <c r="F6" i="38"/>
  <c r="F60" i="38" s="1"/>
  <c r="AA6" i="67"/>
  <c r="AA60" i="67" s="1"/>
  <c r="AA6" i="38"/>
  <c r="AA60" i="38" s="1"/>
  <c r="B7" i="38"/>
  <c r="B61" i="38" s="1"/>
  <c r="B7" i="67"/>
  <c r="W7" i="38"/>
  <c r="W61" i="38" s="1"/>
  <c r="W7" i="67"/>
  <c r="B61" i="34"/>
  <c r="H6" i="38"/>
  <c r="H60" i="38" s="1"/>
  <c r="H6" i="67"/>
  <c r="H60" i="67" s="1"/>
  <c r="AC6" i="67"/>
  <c r="AC60" i="67" s="1"/>
  <c r="AC6" i="38"/>
  <c r="AC60" i="38" s="1"/>
  <c r="H60" i="34"/>
  <c r="AI61" i="67"/>
  <c r="S63" i="35"/>
  <c r="U6" i="67"/>
  <c r="U60" i="67" s="1"/>
  <c r="U6" i="38"/>
  <c r="U60" i="38" s="1"/>
  <c r="AP6" i="67"/>
  <c r="AP60" i="67" s="1"/>
  <c r="AP6" i="38"/>
  <c r="AP60" i="38" s="1"/>
  <c r="F61" i="67"/>
  <c r="AO61" i="67"/>
  <c r="AO62" i="67"/>
  <c r="B64" i="35"/>
  <c r="F64" i="35"/>
  <c r="AG61" i="67"/>
  <c r="L63" i="35"/>
  <c r="L62" i="35"/>
  <c r="R63" i="35"/>
  <c r="I62" i="35"/>
  <c r="F63" i="35"/>
  <c r="S62" i="35"/>
  <c r="C63" i="35"/>
  <c r="O63" i="35"/>
  <c r="E62" i="35"/>
  <c r="H62" i="35" l="1"/>
  <c r="T62" i="35"/>
  <c r="B63" i="35"/>
  <c r="M62" i="35"/>
  <c r="W61" i="67"/>
  <c r="G62" i="35"/>
  <c r="D62" i="35"/>
  <c r="B61" i="67"/>
  <c r="Q63" i="35"/>
  <c r="B6" i="67"/>
  <c r="B60" i="67" s="1"/>
  <c r="B6" i="38"/>
  <c r="B60" i="38" s="1"/>
  <c r="W6" i="67"/>
  <c r="W60" i="67" s="1"/>
  <c r="W6" i="38"/>
  <c r="W60" i="38" s="1"/>
  <c r="J62" i="35"/>
  <c r="K62" i="35"/>
  <c r="B60" i="34"/>
  <c r="N63" i="35"/>
  <c r="H60" i="35"/>
  <c r="L61" i="35"/>
  <c r="O62" i="35"/>
  <c r="T60" i="35" l="1"/>
  <c r="J60" i="35"/>
  <c r="I60" i="35"/>
  <c r="H61" i="35"/>
  <c r="E60" i="35"/>
  <c r="K60" i="35"/>
  <c r="E61" i="35"/>
  <c r="I61" i="35"/>
  <c r="J61" i="35"/>
  <c r="L60" i="35"/>
  <c r="C62" i="35"/>
  <c r="Q62" i="35"/>
  <c r="T61" i="35"/>
  <c r="N62" i="35"/>
  <c r="R62" i="35"/>
  <c r="M61" i="35"/>
  <c r="K61" i="35"/>
  <c r="B62" i="35"/>
  <c r="F62" i="35"/>
  <c r="D61" i="35"/>
  <c r="D60" i="35"/>
  <c r="M60" i="35"/>
  <c r="N61" i="35"/>
  <c r="B61" i="35"/>
  <c r="R60" i="35"/>
  <c r="C60" i="35"/>
  <c r="F60" i="35"/>
  <c r="Q60" i="35"/>
  <c r="O60" i="35" l="1"/>
  <c r="Q61" i="35"/>
  <c r="S60" i="35"/>
  <c r="S61" i="35"/>
  <c r="G60" i="35"/>
  <c r="G61" i="35"/>
  <c r="R61" i="35"/>
  <c r="B60" i="35"/>
  <c r="F61" i="35"/>
  <c r="O61" i="35"/>
  <c r="N60" i="35"/>
  <c r="C61" i="35"/>
  <c r="U83" i="35" l="1"/>
  <c r="U82" i="35" l="1"/>
  <c r="U81" i="35" l="1"/>
  <c r="U80" i="35" l="1"/>
  <c r="U79" i="35" l="1"/>
  <c r="U78" i="35" l="1"/>
  <c r="U77" i="35" l="1"/>
  <c r="U76" i="35" l="1"/>
  <c r="U75" i="35" l="1"/>
  <c r="U74" i="35"/>
  <c r="U73" i="35" l="1"/>
  <c r="U72" i="35" l="1"/>
  <c r="U71" i="35" l="1"/>
  <c r="U70" i="35" l="1"/>
  <c r="U69" i="35" l="1"/>
  <c r="U68" i="35" l="1"/>
  <c r="U67" i="35" l="1"/>
  <c r="U66" i="35"/>
  <c r="U65" i="35" l="1"/>
  <c r="U64" i="35" l="1"/>
  <c r="U63" i="35" l="1"/>
  <c r="U62" i="35" l="1"/>
  <c r="U60" i="35" l="1"/>
  <c r="U61" i="35"/>
  <c r="AP30" i="40" l="1"/>
  <c r="AP83" i="34"/>
  <c r="AP83" i="35"/>
  <c r="X9" i="53" l="1"/>
  <c r="X122" i="47"/>
  <c r="X122" i="48"/>
  <c r="AP29" i="40"/>
  <c r="AP82" i="34"/>
  <c r="AP82" i="35"/>
  <c r="X8" i="53"/>
  <c r="X121" i="47"/>
  <c r="X121" i="48"/>
  <c r="AP83" i="36"/>
  <c r="AP83" i="64"/>
  <c r="BK83" i="38"/>
  <c r="BK83" i="67"/>
  <c r="X7" i="53"/>
  <c r="X120" i="47"/>
  <c r="X120" i="48"/>
  <c r="X120" i="49" l="1"/>
  <c r="X120" i="59"/>
  <c r="AJ120" i="51"/>
  <c r="AJ120" i="62"/>
  <c r="AP82" i="64"/>
  <c r="AP82" i="36"/>
  <c r="BK82" i="67"/>
  <c r="BK82" i="38"/>
  <c r="AP28" i="40"/>
  <c r="AP81" i="34"/>
  <c r="AP81" i="35"/>
  <c r="X121" i="49"/>
  <c r="AJ121" i="62"/>
  <c r="X121" i="59"/>
  <c r="AJ121" i="51"/>
  <c r="X122" i="59"/>
  <c r="AJ122" i="51"/>
  <c r="AJ122" i="62"/>
  <c r="X122" i="49"/>
  <c r="AG30" i="40" l="1"/>
  <c r="AG83" i="34"/>
  <c r="AG83" i="35"/>
  <c r="U29" i="66"/>
  <c r="U83" i="65"/>
  <c r="AB30" i="40"/>
  <c r="AB83" i="34"/>
  <c r="AB83" i="35"/>
  <c r="U29" i="37"/>
  <c r="U83" i="45"/>
  <c r="AP81" i="36"/>
  <c r="AP81" i="64"/>
  <c r="BK81" i="67"/>
  <c r="BK81" i="38"/>
  <c r="U82" i="45"/>
  <c r="U82" i="65"/>
  <c r="P8" i="53" l="1"/>
  <c r="P121" i="47"/>
  <c r="P121" i="48"/>
  <c r="AB83" i="36"/>
  <c r="AB83" i="64"/>
  <c r="AW83" i="38"/>
  <c r="AW83" i="67"/>
  <c r="AE30" i="40"/>
  <c r="AE83" i="34"/>
  <c r="AE83" i="35"/>
  <c r="AJ30" i="40"/>
  <c r="AJ83" i="34"/>
  <c r="AJ83" i="35"/>
  <c r="AI30" i="40"/>
  <c r="AI83" i="34"/>
  <c r="AI83" i="35"/>
  <c r="W30" i="40"/>
  <c r="W83" i="34"/>
  <c r="W83" i="35"/>
  <c r="Z30" i="40"/>
  <c r="Z83" i="34"/>
  <c r="Z83" i="35"/>
  <c r="U83" i="37"/>
  <c r="U83" i="66"/>
  <c r="P7" i="53"/>
  <c r="P120" i="47"/>
  <c r="P120" i="48"/>
  <c r="AG29" i="40"/>
  <c r="AG82" i="34"/>
  <c r="AG82" i="35"/>
  <c r="T9" i="53"/>
  <c r="T122" i="47"/>
  <c r="T122" i="48"/>
  <c r="P9" i="53"/>
  <c r="P122" i="47"/>
  <c r="P122" i="48"/>
  <c r="AC30" i="40"/>
  <c r="AC83" i="34"/>
  <c r="AC83" i="35"/>
  <c r="U81" i="65"/>
  <c r="U28" i="66"/>
  <c r="U82" i="66" s="1"/>
  <c r="U28" i="37"/>
  <c r="U82" i="37" s="1"/>
  <c r="AG83" i="64"/>
  <c r="AG83" i="36"/>
  <c r="BB83" i="38"/>
  <c r="BB83" i="67"/>
  <c r="V7" i="53" l="1"/>
  <c r="V120" i="47"/>
  <c r="V120" i="48"/>
  <c r="P122" i="59"/>
  <c r="P122" i="49"/>
  <c r="AB122" i="62"/>
  <c r="AB122" i="51"/>
  <c r="AE83" i="36"/>
  <c r="AE83" i="64"/>
  <c r="AZ83" i="38"/>
  <c r="AZ83" i="67"/>
  <c r="AP27" i="40"/>
  <c r="AP80" i="34"/>
  <c r="AP80" i="35"/>
  <c r="AD29" i="40"/>
  <c r="AD82" i="34"/>
  <c r="AD82" i="35"/>
  <c r="W29" i="40"/>
  <c r="W82" i="34"/>
  <c r="W82" i="35"/>
  <c r="T7" i="53"/>
  <c r="T120" i="47"/>
  <c r="T120" i="48"/>
  <c r="U27" i="37"/>
  <c r="U81" i="37" s="1"/>
  <c r="T122" i="59"/>
  <c r="AF122" i="51"/>
  <c r="T122" i="49"/>
  <c r="AF122" i="62"/>
  <c r="AJ83" i="64"/>
  <c r="AJ83" i="36"/>
  <c r="BE83" i="67"/>
  <c r="BE83" i="38"/>
  <c r="Y29" i="40"/>
  <c r="Y82" i="34"/>
  <c r="Y82" i="35"/>
  <c r="AI29" i="40"/>
  <c r="AI82" i="34"/>
  <c r="AI82" i="35"/>
  <c r="X29" i="40"/>
  <c r="X82" i="34"/>
  <c r="X82" i="35"/>
  <c r="U27" i="66"/>
  <c r="X30" i="40"/>
  <c r="X83" i="34"/>
  <c r="X83" i="35"/>
  <c r="AO29" i="40"/>
  <c r="AO82" i="34"/>
  <c r="AO82" i="35"/>
  <c r="Z29" i="40"/>
  <c r="Z82" i="34"/>
  <c r="Z82" i="35"/>
  <c r="W83" i="36"/>
  <c r="W83" i="64"/>
  <c r="AR83" i="38"/>
  <c r="AR83" i="67"/>
  <c r="E82" i="45"/>
  <c r="AA30" i="40"/>
  <c r="AA83" i="34"/>
  <c r="AA83" i="35"/>
  <c r="AD30" i="40"/>
  <c r="AD83" i="34"/>
  <c r="AD83" i="35"/>
  <c r="AA29" i="40"/>
  <c r="AA82" i="34"/>
  <c r="AA82" i="35"/>
  <c r="E29" i="37"/>
  <c r="E83" i="45"/>
  <c r="AG82" i="36"/>
  <c r="AG82" i="64"/>
  <c r="BB82" i="67"/>
  <c r="BB82" i="38"/>
  <c r="V9" i="53"/>
  <c r="V122" i="47"/>
  <c r="V122" i="48"/>
  <c r="AN30" i="40"/>
  <c r="AN83" i="34"/>
  <c r="AN83" i="35"/>
  <c r="Y30" i="40"/>
  <c r="Y83" i="34"/>
  <c r="Y83" i="35"/>
  <c r="AF29" i="40"/>
  <c r="AF82" i="34"/>
  <c r="AF82" i="35"/>
  <c r="E29" i="66"/>
  <c r="E83" i="65"/>
  <c r="AB121" i="51"/>
  <c r="P121" i="49"/>
  <c r="P121" i="59"/>
  <c r="AB121" i="62"/>
  <c r="AH30" i="40"/>
  <c r="AH83" i="34"/>
  <c r="AH83" i="35"/>
  <c r="AC29" i="40"/>
  <c r="AC82" i="34"/>
  <c r="AC82" i="35"/>
  <c r="T8" i="53"/>
  <c r="T121" i="47"/>
  <c r="T121" i="48"/>
  <c r="U81" i="45"/>
  <c r="Z83" i="64"/>
  <c r="Z83" i="36"/>
  <c r="AU83" i="67"/>
  <c r="AU83" i="38"/>
  <c r="AI83" i="36"/>
  <c r="AI83" i="64"/>
  <c r="BD83" i="38"/>
  <c r="BD83" i="67"/>
  <c r="AF30" i="40"/>
  <c r="AF83" i="34"/>
  <c r="AF83" i="35"/>
  <c r="AO30" i="40"/>
  <c r="AO83" i="34"/>
  <c r="AO83" i="35"/>
  <c r="AP26" i="40"/>
  <c r="AP79" i="34"/>
  <c r="AP79" i="35"/>
  <c r="U81" i="66"/>
  <c r="AC83" i="64"/>
  <c r="AC83" i="36"/>
  <c r="AX83" i="38"/>
  <c r="AX83" i="67"/>
  <c r="P120" i="49"/>
  <c r="AB120" i="51"/>
  <c r="AB120" i="62"/>
  <c r="P120" i="59"/>
  <c r="AG28" i="40" l="1"/>
  <c r="AG81" i="34"/>
  <c r="AG81" i="35"/>
  <c r="W8" i="53"/>
  <c r="W121" i="47"/>
  <c r="W121" i="48"/>
  <c r="AF28" i="40"/>
  <c r="AF81" i="34"/>
  <c r="AF81" i="35"/>
  <c r="V8" i="53"/>
  <c r="V121" i="47"/>
  <c r="V121" i="48"/>
  <c r="AP79" i="64"/>
  <c r="AP79" i="36"/>
  <c r="BK79" i="38"/>
  <c r="BK79" i="67"/>
  <c r="AA82" i="64"/>
  <c r="AA82" i="36"/>
  <c r="AV82" i="67"/>
  <c r="AV82" i="38"/>
  <c r="E28" i="66"/>
  <c r="E82" i="66" s="1"/>
  <c r="X82" i="36"/>
  <c r="X82" i="64"/>
  <c r="AS82" i="38"/>
  <c r="AS82" i="67"/>
  <c r="AP80" i="64"/>
  <c r="AP80" i="36"/>
  <c r="BK80" i="38"/>
  <c r="BK80" i="67"/>
  <c r="W28" i="40"/>
  <c r="W81" i="34"/>
  <c r="W81" i="35"/>
  <c r="AO28" i="40"/>
  <c r="AO81" i="34"/>
  <c r="AO81" i="35"/>
  <c r="AJ28" i="40"/>
  <c r="AJ81" i="34"/>
  <c r="AJ81" i="35"/>
  <c r="AC28" i="40"/>
  <c r="AC81" i="34"/>
  <c r="AC81" i="35"/>
  <c r="L29" i="37"/>
  <c r="L83" i="37" s="1"/>
  <c r="L83" i="45"/>
  <c r="AN83" i="36"/>
  <c r="AN83" i="64"/>
  <c r="BI83" i="38"/>
  <c r="BI83" i="67"/>
  <c r="AF120" i="62"/>
  <c r="T120" i="59"/>
  <c r="AF120" i="51"/>
  <c r="T120" i="49"/>
  <c r="G29" i="37"/>
  <c r="G83" i="37" s="1"/>
  <c r="G83" i="45"/>
  <c r="Q8" i="53"/>
  <c r="Q121" i="47"/>
  <c r="Q121" i="48"/>
  <c r="S9" i="53"/>
  <c r="S122" i="47"/>
  <c r="S122" i="48"/>
  <c r="N8" i="53"/>
  <c r="N121" i="47"/>
  <c r="N121" i="48"/>
  <c r="AF83" i="36"/>
  <c r="AF83" i="64"/>
  <c r="BA83" i="38"/>
  <c r="BA83" i="67"/>
  <c r="L29" i="66"/>
  <c r="L83" i="65"/>
  <c r="T121" i="49"/>
  <c r="T121" i="59"/>
  <c r="AF121" i="51"/>
  <c r="AF121" i="62"/>
  <c r="AH83" i="64"/>
  <c r="AH83" i="36"/>
  <c r="BC83" i="38"/>
  <c r="BC83" i="67"/>
  <c r="Y82" i="36"/>
  <c r="Y82" i="64"/>
  <c r="AT82" i="38"/>
  <c r="AT82" i="67"/>
  <c r="G29" i="66"/>
  <c r="G83" i="65"/>
  <c r="AG27" i="40"/>
  <c r="AG80" i="34"/>
  <c r="AG80" i="35"/>
  <c r="AE29" i="40"/>
  <c r="AE82" i="34"/>
  <c r="AE82" i="35"/>
  <c r="R9" i="53"/>
  <c r="R122" i="47"/>
  <c r="R122" i="48"/>
  <c r="R8" i="53"/>
  <c r="R121" i="47"/>
  <c r="R121" i="48"/>
  <c r="Q9" i="53"/>
  <c r="Q122" i="47"/>
  <c r="Q122" i="48"/>
  <c r="O9" i="53"/>
  <c r="O122" i="47"/>
  <c r="O122" i="48"/>
  <c r="O8" i="53"/>
  <c r="O121" i="47"/>
  <c r="O121" i="48"/>
  <c r="AB29" i="40"/>
  <c r="AB82" i="34"/>
  <c r="AB82" i="35"/>
  <c r="AH28" i="40"/>
  <c r="AH81" i="34"/>
  <c r="AH81" i="35"/>
  <c r="AJ29" i="40"/>
  <c r="AJ82" i="34"/>
  <c r="AJ82" i="35"/>
  <c r="AP25" i="40"/>
  <c r="AP78" i="34"/>
  <c r="AP78" i="35"/>
  <c r="AO83" i="64"/>
  <c r="AO83" i="36"/>
  <c r="BJ83" i="38"/>
  <c r="BJ83" i="67"/>
  <c r="AE28" i="40"/>
  <c r="AE81" i="34"/>
  <c r="AE81" i="35"/>
  <c r="AH29" i="40"/>
  <c r="AH82" i="34"/>
  <c r="AH82" i="35"/>
  <c r="S8" i="53"/>
  <c r="S121" i="47"/>
  <c r="S121" i="48"/>
  <c r="AN29" i="40"/>
  <c r="AN82" i="34"/>
  <c r="AN82" i="35"/>
  <c r="AD28" i="40"/>
  <c r="AD81" i="34"/>
  <c r="AD81" i="35"/>
  <c r="Y83" i="36"/>
  <c r="Y83" i="64"/>
  <c r="AT83" i="67"/>
  <c r="AT83" i="38"/>
  <c r="E83" i="37"/>
  <c r="AO82" i="64"/>
  <c r="AO82" i="36"/>
  <c r="BJ82" i="38"/>
  <c r="BJ82" i="67"/>
  <c r="N9" i="53"/>
  <c r="N122" i="47"/>
  <c r="N122" i="48"/>
  <c r="AI28" i="40"/>
  <c r="AI81" i="34"/>
  <c r="AI81" i="35"/>
  <c r="AA28" i="40"/>
  <c r="AA81" i="34"/>
  <c r="AA81" i="35"/>
  <c r="R7" i="53"/>
  <c r="R120" i="47"/>
  <c r="R120" i="48"/>
  <c r="AD83" i="36"/>
  <c r="AD83" i="64"/>
  <c r="AY83" i="38"/>
  <c r="AY83" i="67"/>
  <c r="AI82" i="64"/>
  <c r="AI82" i="36"/>
  <c r="BD82" i="67"/>
  <c r="BD82" i="38"/>
  <c r="AD82" i="36"/>
  <c r="AD82" i="64"/>
  <c r="AY82" i="38"/>
  <c r="AY82" i="67"/>
  <c r="W9" i="53"/>
  <c r="W122" i="47"/>
  <c r="W122" i="48"/>
  <c r="S7" i="53"/>
  <c r="S120" i="47"/>
  <c r="S120" i="48"/>
  <c r="O7" i="53"/>
  <c r="O120" i="47"/>
  <c r="O120" i="48"/>
  <c r="Q7" i="53"/>
  <c r="Q120" i="47"/>
  <c r="Q120" i="48"/>
  <c r="AN27" i="40"/>
  <c r="AN80" i="34"/>
  <c r="AN80" i="35"/>
  <c r="AN28" i="40"/>
  <c r="AN81" i="34"/>
  <c r="AN81" i="35"/>
  <c r="E83" i="66"/>
  <c r="AH122" i="51"/>
  <c r="V122" i="49"/>
  <c r="V122" i="59"/>
  <c r="AH122" i="62"/>
  <c r="AA83" i="36"/>
  <c r="AA83" i="64"/>
  <c r="AV83" i="67"/>
  <c r="AV83" i="38"/>
  <c r="W82" i="64"/>
  <c r="W82" i="36"/>
  <c r="AR82" i="67"/>
  <c r="AR82" i="38"/>
  <c r="L82" i="65"/>
  <c r="L82" i="45"/>
  <c r="N7" i="53"/>
  <c r="N120" i="47"/>
  <c r="N120" i="48"/>
  <c r="X28" i="40"/>
  <c r="X81" i="34"/>
  <c r="X81" i="35"/>
  <c r="W7" i="53"/>
  <c r="W120" i="47"/>
  <c r="W120" i="48"/>
  <c r="Z28" i="40"/>
  <c r="Z81" i="34"/>
  <c r="Z81" i="35"/>
  <c r="AC82" i="36"/>
  <c r="AC82" i="64"/>
  <c r="AX82" i="38"/>
  <c r="AX82" i="67"/>
  <c r="E82" i="65"/>
  <c r="AF82" i="36"/>
  <c r="AF82" i="64"/>
  <c r="BA82" i="67"/>
  <c r="BA82" i="38"/>
  <c r="E28" i="37"/>
  <c r="E82" i="37" s="1"/>
  <c r="Z82" i="36"/>
  <c r="Z82" i="64"/>
  <c r="AU82" i="38"/>
  <c r="AU82" i="67"/>
  <c r="X83" i="64"/>
  <c r="X83" i="36"/>
  <c r="AS83" i="38"/>
  <c r="AS83" i="67"/>
  <c r="V120" i="49"/>
  <c r="AH120" i="62"/>
  <c r="V120" i="59"/>
  <c r="AH120" i="51"/>
  <c r="AO27" i="40" l="1"/>
  <c r="AO80" i="34"/>
  <c r="AO80" i="35"/>
  <c r="Z81" i="64"/>
  <c r="Z81" i="36"/>
  <c r="AU81" i="38"/>
  <c r="AU81" i="67"/>
  <c r="X81" i="64"/>
  <c r="X81" i="36"/>
  <c r="AS81" i="67"/>
  <c r="AS81" i="38"/>
  <c r="AN81" i="36"/>
  <c r="AN81" i="64"/>
  <c r="BI81" i="38"/>
  <c r="BI81" i="67"/>
  <c r="O29" i="37"/>
  <c r="O83" i="45"/>
  <c r="AN82" i="36"/>
  <c r="AN82" i="64"/>
  <c r="BI82" i="67"/>
  <c r="BI82" i="38"/>
  <c r="AP78" i="64"/>
  <c r="AP78" i="36"/>
  <c r="BK78" i="38"/>
  <c r="BK78" i="67"/>
  <c r="AH81" i="36"/>
  <c r="AH81" i="64"/>
  <c r="BC81" i="67"/>
  <c r="BC81" i="38"/>
  <c r="Q122" i="49"/>
  <c r="AC122" i="51"/>
  <c r="AC122" i="62"/>
  <c r="Q122" i="59"/>
  <c r="I29" i="66"/>
  <c r="I83" i="65"/>
  <c r="I82" i="65"/>
  <c r="O29" i="66"/>
  <c r="O83" i="65"/>
  <c r="AA81" i="36"/>
  <c r="AA81" i="64"/>
  <c r="AV81" i="67"/>
  <c r="AV81" i="38"/>
  <c r="Z122" i="51"/>
  <c r="N122" i="49"/>
  <c r="N122" i="59"/>
  <c r="Z122" i="62"/>
  <c r="AE121" i="51"/>
  <c r="S121" i="49"/>
  <c r="S121" i="59"/>
  <c r="AE121" i="62"/>
  <c r="AE82" i="64"/>
  <c r="AE82" i="36"/>
  <c r="AZ82" i="67"/>
  <c r="AZ82" i="38"/>
  <c r="I29" i="37"/>
  <c r="I83" i="37" s="1"/>
  <c r="I83" i="45"/>
  <c r="U7" i="53"/>
  <c r="U120" i="47"/>
  <c r="U120" i="48"/>
  <c r="AA27" i="40"/>
  <c r="AA80" i="34"/>
  <c r="AA80" i="35"/>
  <c r="U9" i="53"/>
  <c r="U122" i="47"/>
  <c r="U122" i="48"/>
  <c r="Y27" i="40"/>
  <c r="Y80" i="34"/>
  <c r="Y80" i="35"/>
  <c r="AD27" i="40"/>
  <c r="AD80" i="34"/>
  <c r="AD80" i="35"/>
  <c r="AE120" i="51"/>
  <c r="S120" i="59"/>
  <c r="S120" i="49"/>
  <c r="AE120" i="62"/>
  <c r="O121" i="49"/>
  <c r="O121" i="59"/>
  <c r="AA121" i="62"/>
  <c r="AA121" i="51"/>
  <c r="V121" i="59"/>
  <c r="AH121" i="62"/>
  <c r="V121" i="49"/>
  <c r="AH121" i="51"/>
  <c r="L81" i="45"/>
  <c r="AJ27" i="40"/>
  <c r="AJ80" i="34"/>
  <c r="AJ80" i="35"/>
  <c r="AC27" i="40"/>
  <c r="AC80" i="34"/>
  <c r="AC80" i="35"/>
  <c r="Y28" i="40"/>
  <c r="Y81" i="34"/>
  <c r="Y81" i="35"/>
  <c r="C82" i="45"/>
  <c r="N120" i="49"/>
  <c r="Z120" i="51"/>
  <c r="Z120" i="62"/>
  <c r="N120" i="59"/>
  <c r="AN80" i="36"/>
  <c r="AN80" i="64"/>
  <c r="BI80" i="38"/>
  <c r="BI80" i="67"/>
  <c r="AD81" i="36"/>
  <c r="AD81" i="64"/>
  <c r="AY81" i="67"/>
  <c r="AY81" i="38"/>
  <c r="AJ82" i="64"/>
  <c r="AJ82" i="36"/>
  <c r="BE82" i="38"/>
  <c r="BE82" i="67"/>
  <c r="AB82" i="36"/>
  <c r="AB82" i="64"/>
  <c r="AW82" i="38"/>
  <c r="AW82" i="67"/>
  <c r="R121" i="49"/>
  <c r="AD121" i="62"/>
  <c r="R121" i="59"/>
  <c r="AD121" i="51"/>
  <c r="Q121" i="49"/>
  <c r="Q121" i="59"/>
  <c r="AC121" i="51"/>
  <c r="AC121" i="62"/>
  <c r="AJ81" i="36"/>
  <c r="AJ81" i="64"/>
  <c r="BE81" i="67"/>
  <c r="BE81" i="38"/>
  <c r="B29" i="37"/>
  <c r="B83" i="45"/>
  <c r="O82" i="65"/>
  <c r="AB28" i="40"/>
  <c r="AB81" i="34"/>
  <c r="AB81" i="35"/>
  <c r="U8" i="53"/>
  <c r="U121" i="47"/>
  <c r="U121" i="48"/>
  <c r="AI27" i="40"/>
  <c r="AI80" i="34"/>
  <c r="AI80" i="35"/>
  <c r="Q120" i="59"/>
  <c r="AC120" i="62"/>
  <c r="Q120" i="49"/>
  <c r="AC120" i="51"/>
  <c r="AH82" i="36"/>
  <c r="AH82" i="64"/>
  <c r="BC82" i="67"/>
  <c r="BC82" i="38"/>
  <c r="C29" i="37"/>
  <c r="C83" i="45"/>
  <c r="AG80" i="36"/>
  <c r="AG80" i="64"/>
  <c r="BB80" i="38"/>
  <c r="BB80" i="67"/>
  <c r="B29" i="66"/>
  <c r="B83" i="65"/>
  <c r="W121" i="49"/>
  <c r="W121" i="59"/>
  <c r="AI121" i="51"/>
  <c r="AI121" i="62"/>
  <c r="B82" i="65"/>
  <c r="W120" i="49"/>
  <c r="W120" i="59"/>
  <c r="AI120" i="51"/>
  <c r="AI120" i="62"/>
  <c r="W122" i="59"/>
  <c r="AI122" i="62"/>
  <c r="W122" i="49"/>
  <c r="AI122" i="51"/>
  <c r="AE81" i="36"/>
  <c r="AE81" i="64"/>
  <c r="AZ81" i="38"/>
  <c r="AZ81" i="67"/>
  <c r="C82" i="65"/>
  <c r="C29" i="66"/>
  <c r="C83" i="65"/>
  <c r="AA122" i="62"/>
  <c r="O122" i="59"/>
  <c r="AA122" i="51"/>
  <c r="O122" i="49"/>
  <c r="L83" i="66"/>
  <c r="Z121" i="51"/>
  <c r="N121" i="49"/>
  <c r="Z121" i="62"/>
  <c r="N121" i="59"/>
  <c r="W81" i="36"/>
  <c r="W81" i="64"/>
  <c r="AR81" i="38"/>
  <c r="AR81" i="67"/>
  <c r="X27" i="40"/>
  <c r="X80" i="34"/>
  <c r="X80" i="35"/>
  <c r="H82" i="45"/>
  <c r="L28" i="37"/>
  <c r="L82" i="37" s="1"/>
  <c r="J29" i="37"/>
  <c r="J83" i="37" s="1"/>
  <c r="J83" i="45"/>
  <c r="H29" i="66"/>
  <c r="H83" i="65"/>
  <c r="R120" i="59"/>
  <c r="AD120" i="51"/>
  <c r="AD120" i="62"/>
  <c r="R120" i="49"/>
  <c r="AI81" i="64"/>
  <c r="AI81" i="36"/>
  <c r="BD81" i="38"/>
  <c r="BD81" i="67"/>
  <c r="R122" i="49"/>
  <c r="AD122" i="62"/>
  <c r="R122" i="59"/>
  <c r="AD122" i="51"/>
  <c r="G83" i="66"/>
  <c r="AE122" i="51"/>
  <c r="S122" i="49"/>
  <c r="S122" i="59"/>
  <c r="AE122" i="62"/>
  <c r="AC81" i="36"/>
  <c r="AC81" i="64"/>
  <c r="AX81" i="67"/>
  <c r="AX81" i="38"/>
  <c r="AO81" i="36"/>
  <c r="AO81" i="64"/>
  <c r="BJ81" i="38"/>
  <c r="BJ81" i="67"/>
  <c r="N82" i="45"/>
  <c r="N29" i="37"/>
  <c r="N83" i="45"/>
  <c r="AB27" i="40"/>
  <c r="AB80" i="34"/>
  <c r="AB80" i="35"/>
  <c r="Z27" i="40"/>
  <c r="Z80" i="34"/>
  <c r="Z80" i="35"/>
  <c r="L81" i="65"/>
  <c r="L28" i="66"/>
  <c r="J29" i="66"/>
  <c r="J83" i="65"/>
  <c r="O120" i="59"/>
  <c r="AA120" i="51"/>
  <c r="AA120" i="62"/>
  <c r="O120" i="49"/>
  <c r="H29" i="37"/>
  <c r="H83" i="45"/>
  <c r="AF81" i="36"/>
  <c r="AF81" i="64"/>
  <c r="BA81" i="38"/>
  <c r="BA81" i="67"/>
  <c r="AG81" i="36"/>
  <c r="AG81" i="64"/>
  <c r="BB81" i="67"/>
  <c r="BB81" i="38"/>
  <c r="N82" i="65"/>
  <c r="N29" i="66"/>
  <c r="N83" i="65"/>
  <c r="T29" i="37" l="1"/>
  <c r="T83" i="45"/>
  <c r="S29" i="37"/>
  <c r="S83" i="37" s="1"/>
  <c r="S83" i="45"/>
  <c r="F29" i="37"/>
  <c r="F83" i="37" s="1"/>
  <c r="F83" i="45"/>
  <c r="AP24" i="40"/>
  <c r="AP77" i="34"/>
  <c r="AP77" i="35"/>
  <c r="J83" i="66"/>
  <c r="Z80" i="64"/>
  <c r="Z80" i="36"/>
  <c r="AU80" i="67"/>
  <c r="AU80" i="38"/>
  <c r="C83" i="37"/>
  <c r="AB81" i="64"/>
  <c r="AB81" i="36"/>
  <c r="AW81" i="67"/>
  <c r="AW81" i="38"/>
  <c r="F29" i="66"/>
  <c r="F83" i="65"/>
  <c r="AJ80" i="64"/>
  <c r="AJ80" i="36"/>
  <c r="BE80" i="38"/>
  <c r="BE80" i="67"/>
  <c r="Y80" i="36"/>
  <c r="Y80" i="64"/>
  <c r="AT80" i="67"/>
  <c r="AT80" i="38"/>
  <c r="N28" i="37"/>
  <c r="N82" i="37" s="1"/>
  <c r="AE27" i="40"/>
  <c r="AE80" i="34"/>
  <c r="AE80" i="35"/>
  <c r="T82" i="45"/>
  <c r="AF27" i="40"/>
  <c r="AF80" i="34"/>
  <c r="AF80" i="35"/>
  <c r="H83" i="37"/>
  <c r="AB80" i="36"/>
  <c r="AB80" i="64"/>
  <c r="AW80" i="38"/>
  <c r="AW80" i="67"/>
  <c r="B83" i="66"/>
  <c r="M29" i="37"/>
  <c r="M83" i="45"/>
  <c r="U120" i="49"/>
  <c r="AG120" i="51"/>
  <c r="U120" i="59"/>
  <c r="AG120" i="62"/>
  <c r="I83" i="66"/>
  <c r="N28" i="66"/>
  <c r="N82" i="66" s="1"/>
  <c r="H81" i="65"/>
  <c r="AP23" i="40"/>
  <c r="AP76" i="34"/>
  <c r="AP76" i="35"/>
  <c r="H28" i="37"/>
  <c r="B28" i="37"/>
  <c r="B82" i="37" s="1"/>
  <c r="B83" i="37"/>
  <c r="Y81" i="36"/>
  <c r="Y81" i="64"/>
  <c r="AT81" i="38"/>
  <c r="AT81" i="67"/>
  <c r="M82" i="65"/>
  <c r="M29" i="66"/>
  <c r="M83" i="65"/>
  <c r="I28" i="37"/>
  <c r="I82" i="37" s="1"/>
  <c r="K29" i="37"/>
  <c r="K83" i="45"/>
  <c r="D29" i="37"/>
  <c r="D83" i="45"/>
  <c r="H83" i="66"/>
  <c r="H28" i="66"/>
  <c r="B81" i="65"/>
  <c r="B28" i="66"/>
  <c r="B82" i="66" s="1"/>
  <c r="O28" i="37"/>
  <c r="O82" i="37" s="1"/>
  <c r="B82" i="45"/>
  <c r="L27" i="37"/>
  <c r="AD80" i="36"/>
  <c r="AD80" i="64"/>
  <c r="AY80" i="38"/>
  <c r="AY80" i="67"/>
  <c r="U122" i="49"/>
  <c r="U122" i="59"/>
  <c r="AG122" i="51"/>
  <c r="AG122" i="62"/>
  <c r="I28" i="66"/>
  <c r="K29" i="66"/>
  <c r="K83" i="65"/>
  <c r="AA26" i="40"/>
  <c r="AA79" i="34"/>
  <c r="AA79" i="35"/>
  <c r="S82" i="45"/>
  <c r="I81" i="65"/>
  <c r="Z26" i="40"/>
  <c r="Z79" i="34"/>
  <c r="Z79" i="35"/>
  <c r="D82" i="65"/>
  <c r="D29" i="66"/>
  <c r="D83" i="65"/>
  <c r="H82" i="65"/>
  <c r="X80" i="36"/>
  <c r="X80" i="64"/>
  <c r="AS80" i="38"/>
  <c r="AS80" i="67"/>
  <c r="C83" i="66"/>
  <c r="AI80" i="36"/>
  <c r="AI80" i="64"/>
  <c r="BD80" i="67"/>
  <c r="BD80" i="38"/>
  <c r="O28" i="66"/>
  <c r="O82" i="66" s="1"/>
  <c r="C28" i="37"/>
  <c r="C82" i="37" s="1"/>
  <c r="L27" i="66"/>
  <c r="L81" i="66" s="1"/>
  <c r="I82" i="45"/>
  <c r="O83" i="37"/>
  <c r="AO80" i="64"/>
  <c r="AO80" i="36"/>
  <c r="BJ80" i="38"/>
  <c r="BJ80" i="67"/>
  <c r="W27" i="40"/>
  <c r="W80" i="34"/>
  <c r="W80" i="35"/>
  <c r="N81" i="65"/>
  <c r="N81" i="45"/>
  <c r="O81" i="65"/>
  <c r="AJ26" i="40"/>
  <c r="AJ79" i="34"/>
  <c r="AJ79" i="35"/>
  <c r="C81" i="65"/>
  <c r="C81" i="45"/>
  <c r="AH27" i="40"/>
  <c r="AH80" i="34"/>
  <c r="AH80" i="35"/>
  <c r="N83" i="37"/>
  <c r="AG121" i="51"/>
  <c r="U121" i="49"/>
  <c r="U121" i="59"/>
  <c r="AG121" i="62"/>
  <c r="C28" i="66"/>
  <c r="C82" i="66" s="1"/>
  <c r="AC80" i="36"/>
  <c r="AC80" i="64"/>
  <c r="AX80" i="38"/>
  <c r="AX80" i="67"/>
  <c r="O82" i="45"/>
  <c r="W26" i="40"/>
  <c r="W79" i="34"/>
  <c r="W79" i="35"/>
  <c r="AE26" i="40"/>
  <c r="AE79" i="34"/>
  <c r="AE79" i="35"/>
  <c r="AH26" i="40"/>
  <c r="AH79" i="34"/>
  <c r="AH79" i="35"/>
  <c r="AN26" i="40"/>
  <c r="AN79" i="34"/>
  <c r="AN79" i="35"/>
  <c r="N83" i="66"/>
  <c r="T82" i="65"/>
  <c r="T29" i="66"/>
  <c r="T83" i="65"/>
  <c r="L82" i="66"/>
  <c r="S82" i="65"/>
  <c r="S29" i="66"/>
  <c r="S83" i="65"/>
  <c r="AA80" i="36"/>
  <c r="AA80" i="64"/>
  <c r="AV80" i="67"/>
  <c r="AV80" i="38"/>
  <c r="O83" i="66"/>
  <c r="AJ25" i="40" l="1"/>
  <c r="AJ78" i="34"/>
  <c r="AJ78" i="35"/>
  <c r="X25" i="40"/>
  <c r="X78" i="34"/>
  <c r="X78" i="35"/>
  <c r="W25" i="40"/>
  <c r="W78" i="34"/>
  <c r="W78" i="35"/>
  <c r="S83" i="66"/>
  <c r="K81" i="45"/>
  <c r="K28" i="37"/>
  <c r="K82" i="45"/>
  <c r="D28" i="37"/>
  <c r="D82" i="37" s="1"/>
  <c r="AP77" i="64"/>
  <c r="AP77" i="36"/>
  <c r="BK77" i="38"/>
  <c r="BK77" i="67"/>
  <c r="K81" i="65"/>
  <c r="K28" i="66"/>
  <c r="G28" i="37"/>
  <c r="G82" i="37" s="1"/>
  <c r="G82" i="45"/>
  <c r="AP76" i="36"/>
  <c r="AP76" i="64"/>
  <c r="BK76" i="67"/>
  <c r="BK76" i="38"/>
  <c r="D28" i="66"/>
  <c r="AN25" i="40"/>
  <c r="AN78" i="34"/>
  <c r="AN78" i="35"/>
  <c r="AN79" i="36"/>
  <c r="AN79" i="64"/>
  <c r="BI79" i="38"/>
  <c r="BI79" i="67"/>
  <c r="AJ79" i="64"/>
  <c r="AJ79" i="36"/>
  <c r="BE79" i="38"/>
  <c r="BE79" i="67"/>
  <c r="I80" i="45"/>
  <c r="I27" i="37"/>
  <c r="AA79" i="36"/>
  <c r="AA79" i="64"/>
  <c r="AV79" i="38"/>
  <c r="AV79" i="67"/>
  <c r="L81" i="37"/>
  <c r="I81" i="45"/>
  <c r="G28" i="66"/>
  <c r="G82" i="65"/>
  <c r="F28" i="37"/>
  <c r="N26" i="37"/>
  <c r="AB25" i="40"/>
  <c r="AB78" i="34"/>
  <c r="AB78" i="35"/>
  <c r="W79" i="36"/>
  <c r="W79" i="64"/>
  <c r="AR79" i="67"/>
  <c r="AR79" i="38"/>
  <c r="AH80" i="64"/>
  <c r="AH80" i="36"/>
  <c r="BC80" i="67"/>
  <c r="BC80" i="38"/>
  <c r="O27" i="37"/>
  <c r="O81" i="37" s="1"/>
  <c r="W80" i="36"/>
  <c r="W80" i="64"/>
  <c r="AR80" i="38"/>
  <c r="AR80" i="67"/>
  <c r="Z79" i="64"/>
  <c r="Z79" i="36"/>
  <c r="AU79" i="38"/>
  <c r="AU79" i="67"/>
  <c r="I80" i="65"/>
  <c r="I27" i="66"/>
  <c r="I81" i="66" s="1"/>
  <c r="L26" i="37"/>
  <c r="L80" i="37" s="1"/>
  <c r="L80" i="45"/>
  <c r="J28" i="37"/>
  <c r="J82" i="45"/>
  <c r="F28" i="66"/>
  <c r="F82" i="66" s="1"/>
  <c r="N26" i="66"/>
  <c r="M28" i="37"/>
  <c r="M82" i="37" s="1"/>
  <c r="AP22" i="40"/>
  <c r="AP75" i="34"/>
  <c r="AP75" i="35"/>
  <c r="AD26" i="40"/>
  <c r="AD79" i="34"/>
  <c r="AD79" i="35"/>
  <c r="F81" i="45"/>
  <c r="Y25" i="40"/>
  <c r="Y78" i="34"/>
  <c r="Y78" i="35"/>
  <c r="Z25" i="40"/>
  <c r="Z78" i="34"/>
  <c r="Z78" i="35"/>
  <c r="T83" i="66"/>
  <c r="AE79" i="64"/>
  <c r="AE79" i="36"/>
  <c r="AZ79" i="67"/>
  <c r="AZ79" i="38"/>
  <c r="K27" i="37"/>
  <c r="C27" i="37"/>
  <c r="O27" i="66"/>
  <c r="O81" i="66" s="1"/>
  <c r="S81" i="45"/>
  <c r="S28" i="37"/>
  <c r="L79" i="65"/>
  <c r="L26" i="66"/>
  <c r="H82" i="66"/>
  <c r="B27" i="37"/>
  <c r="B81" i="37" s="1"/>
  <c r="E27" i="66"/>
  <c r="E81" i="65"/>
  <c r="M83" i="66"/>
  <c r="J28" i="66"/>
  <c r="J82" i="65"/>
  <c r="H27" i="37"/>
  <c r="H81" i="37" s="1"/>
  <c r="M28" i="66"/>
  <c r="F83" i="66"/>
  <c r="T83" i="37"/>
  <c r="Y26" i="40"/>
  <c r="Y79" i="34"/>
  <c r="Y79" i="35"/>
  <c r="Z24" i="40"/>
  <c r="Z77" i="34"/>
  <c r="Z77" i="35"/>
  <c r="AB26" i="40"/>
  <c r="AB79" i="34"/>
  <c r="AB79" i="35"/>
  <c r="AC25" i="40"/>
  <c r="AC78" i="34"/>
  <c r="AC78" i="35"/>
  <c r="X26" i="40"/>
  <c r="X79" i="34"/>
  <c r="X79" i="35"/>
  <c r="AD25" i="40"/>
  <c r="AD78" i="34"/>
  <c r="AD78" i="35"/>
  <c r="D81" i="45"/>
  <c r="AH25" i="40"/>
  <c r="AH78" i="34"/>
  <c r="AH78" i="35"/>
  <c r="AF26" i="40"/>
  <c r="AF79" i="34"/>
  <c r="AF79" i="35"/>
  <c r="AH79" i="36"/>
  <c r="AH79" i="64"/>
  <c r="BC79" i="67"/>
  <c r="BC79" i="38"/>
  <c r="K27" i="66"/>
  <c r="C27" i="66"/>
  <c r="N80" i="45"/>
  <c r="N27" i="37"/>
  <c r="S28" i="66"/>
  <c r="B27" i="66"/>
  <c r="E27" i="37"/>
  <c r="E81" i="45"/>
  <c r="B81" i="45"/>
  <c r="H27" i="66"/>
  <c r="H81" i="66" s="1"/>
  <c r="M83" i="37"/>
  <c r="AF80" i="36"/>
  <c r="AF80" i="64"/>
  <c r="BA80" i="67"/>
  <c r="BA80" i="38"/>
  <c r="F82" i="65"/>
  <c r="AI26" i="40"/>
  <c r="AI79" i="34"/>
  <c r="AI79" i="35"/>
  <c r="AO26" i="40"/>
  <c r="AO79" i="34"/>
  <c r="AO79" i="35"/>
  <c r="AI25" i="40"/>
  <c r="AI78" i="34"/>
  <c r="AI78" i="35"/>
  <c r="G81" i="65"/>
  <c r="N80" i="65"/>
  <c r="N27" i="66"/>
  <c r="L80" i="65"/>
  <c r="U79" i="65"/>
  <c r="U26" i="66"/>
  <c r="U80" i="65"/>
  <c r="K82" i="66"/>
  <c r="K83" i="66"/>
  <c r="O81" i="45"/>
  <c r="D83" i="37"/>
  <c r="I26" i="37"/>
  <c r="M82" i="45"/>
  <c r="H82" i="37"/>
  <c r="T28" i="37"/>
  <c r="T82" i="37" s="1"/>
  <c r="AE80" i="36"/>
  <c r="AE80" i="64"/>
  <c r="AZ80" i="67"/>
  <c r="AZ80" i="38"/>
  <c r="AC26" i="40"/>
  <c r="AC79" i="34"/>
  <c r="AC79" i="35"/>
  <c r="E80" i="65"/>
  <c r="E80" i="45"/>
  <c r="AF25" i="40"/>
  <c r="AF78" i="34"/>
  <c r="AF78" i="35"/>
  <c r="AG25" i="40"/>
  <c r="AG78" i="34"/>
  <c r="AG78" i="35"/>
  <c r="AG26" i="40"/>
  <c r="AG79" i="34"/>
  <c r="AG79" i="35"/>
  <c r="AO25" i="40"/>
  <c r="AO78" i="34"/>
  <c r="AO78" i="35"/>
  <c r="M81" i="45"/>
  <c r="D82" i="66"/>
  <c r="D83" i="66"/>
  <c r="U79" i="45"/>
  <c r="U26" i="37"/>
  <c r="U80" i="37" s="1"/>
  <c r="U80" i="45"/>
  <c r="K82" i="65"/>
  <c r="D82" i="45"/>
  <c r="K82" i="37"/>
  <c r="K83" i="37"/>
  <c r="H81" i="45"/>
  <c r="I26" i="66"/>
  <c r="I82" i="66"/>
  <c r="T81" i="65"/>
  <c r="T28" i="66"/>
  <c r="T82" i="66" s="1"/>
  <c r="F82" i="45"/>
  <c r="N80" i="37" l="1"/>
  <c r="N80" i="66"/>
  <c r="N81" i="66"/>
  <c r="AE25" i="40"/>
  <c r="AE78" i="34"/>
  <c r="AE78" i="35"/>
  <c r="AJ24" i="40"/>
  <c r="AJ77" i="34"/>
  <c r="AJ77" i="35"/>
  <c r="M27" i="66"/>
  <c r="M81" i="66" s="1"/>
  <c r="AF78" i="36"/>
  <c r="AF78" i="64"/>
  <c r="BA78" i="67"/>
  <c r="BA78" i="38"/>
  <c r="E81" i="37"/>
  <c r="AF79" i="36"/>
  <c r="AF79" i="64"/>
  <c r="BA79" i="38"/>
  <c r="BA79" i="67"/>
  <c r="AD78" i="36"/>
  <c r="AD78" i="64"/>
  <c r="AY78" i="67"/>
  <c r="AY78" i="38"/>
  <c r="T27" i="37"/>
  <c r="T81" i="37" s="1"/>
  <c r="S26" i="37"/>
  <c r="AP75" i="64"/>
  <c r="AP75" i="36"/>
  <c r="BK75" i="67"/>
  <c r="BK75" i="38"/>
  <c r="J82" i="37"/>
  <c r="F82" i="37"/>
  <c r="N25" i="37"/>
  <c r="N79" i="37" s="1"/>
  <c r="AD24" i="40"/>
  <c r="AD77" i="34"/>
  <c r="AD77" i="35"/>
  <c r="AP21" i="40"/>
  <c r="AP74" i="34"/>
  <c r="AP74" i="35"/>
  <c r="AB24" i="40"/>
  <c r="AB77" i="34"/>
  <c r="AB77" i="35"/>
  <c r="AA25" i="40"/>
  <c r="AA78" i="34"/>
  <c r="AA78" i="35"/>
  <c r="AC79" i="64"/>
  <c r="AC79" i="36"/>
  <c r="AX79" i="38"/>
  <c r="AX79" i="67"/>
  <c r="Y79" i="36"/>
  <c r="Y79" i="64"/>
  <c r="AT79" i="38"/>
  <c r="AT79" i="67"/>
  <c r="M81" i="65"/>
  <c r="J27" i="37"/>
  <c r="J81" i="45"/>
  <c r="N25" i="66"/>
  <c r="N79" i="66" s="1"/>
  <c r="E79" i="45"/>
  <c r="AI24" i="40"/>
  <c r="AI77" i="34"/>
  <c r="AI77" i="35"/>
  <c r="M82" i="66"/>
  <c r="J27" i="66"/>
  <c r="J81" i="66" s="1"/>
  <c r="L25" i="37"/>
  <c r="L79" i="37" s="1"/>
  <c r="K81" i="37"/>
  <c r="X24" i="40"/>
  <c r="X77" i="34"/>
  <c r="X77" i="35"/>
  <c r="AO78" i="36"/>
  <c r="AO78" i="64"/>
  <c r="BJ78" i="67"/>
  <c r="BJ78" i="38"/>
  <c r="AG78" i="64"/>
  <c r="AG78" i="36"/>
  <c r="BB78" i="38"/>
  <c r="BB78" i="67"/>
  <c r="U80" i="66"/>
  <c r="AH78" i="64"/>
  <c r="AH78" i="36"/>
  <c r="BC78" i="67"/>
  <c r="BC78" i="38"/>
  <c r="X79" i="64"/>
  <c r="X79" i="36"/>
  <c r="AS79" i="38"/>
  <c r="AS79" i="67"/>
  <c r="AB79" i="36"/>
  <c r="AB79" i="64"/>
  <c r="AW79" i="67"/>
  <c r="AW79" i="38"/>
  <c r="S82" i="37"/>
  <c r="S80" i="65"/>
  <c r="S27" i="66"/>
  <c r="S81" i="66" s="1"/>
  <c r="AB78" i="64"/>
  <c r="AB78" i="36"/>
  <c r="AW78" i="38"/>
  <c r="AW78" i="67"/>
  <c r="G82" i="66"/>
  <c r="L25" i="66"/>
  <c r="L79" i="66" s="1"/>
  <c r="W78" i="36"/>
  <c r="W78" i="64"/>
  <c r="AR78" i="67"/>
  <c r="AR78" i="38"/>
  <c r="AI78" i="64"/>
  <c r="AI78" i="36"/>
  <c r="BD78" i="67"/>
  <c r="BD78" i="38"/>
  <c r="AI79" i="64"/>
  <c r="AI79" i="36"/>
  <c r="BD79" i="38"/>
  <c r="BD79" i="67"/>
  <c r="D27" i="66"/>
  <c r="D81" i="66" s="1"/>
  <c r="E81" i="66"/>
  <c r="S80" i="45"/>
  <c r="S27" i="37"/>
  <c r="S80" i="37" s="1"/>
  <c r="Y78" i="64"/>
  <c r="Y78" i="36"/>
  <c r="AT78" i="67"/>
  <c r="AT78" i="38"/>
  <c r="N79" i="65"/>
  <c r="L79" i="45"/>
  <c r="I81" i="37"/>
  <c r="I80" i="37"/>
  <c r="AN78" i="36"/>
  <c r="AN78" i="64"/>
  <c r="BI78" i="38"/>
  <c r="BI78" i="67"/>
  <c r="AC24" i="40"/>
  <c r="AC77" i="34"/>
  <c r="AC77" i="35"/>
  <c r="E26" i="37"/>
  <c r="E80" i="37" s="1"/>
  <c r="D27" i="37"/>
  <c r="D81" i="37" s="1"/>
  <c r="F80" i="45"/>
  <c r="F27" i="37"/>
  <c r="F81" i="37" s="1"/>
  <c r="AD79" i="36"/>
  <c r="AD79" i="64"/>
  <c r="AY79" i="67"/>
  <c r="AY79" i="38"/>
  <c r="I80" i="66"/>
  <c r="N81" i="37"/>
  <c r="AE24" i="40"/>
  <c r="AE77" i="34"/>
  <c r="AE77" i="35"/>
  <c r="W24" i="40"/>
  <c r="W77" i="34"/>
  <c r="W77" i="35"/>
  <c r="AA24" i="40"/>
  <c r="AA77" i="34"/>
  <c r="AA77" i="35"/>
  <c r="T80" i="65"/>
  <c r="AN24" i="40"/>
  <c r="AN77" i="34"/>
  <c r="AN77" i="35"/>
  <c r="D80" i="65"/>
  <c r="D80" i="45"/>
  <c r="AF24" i="40"/>
  <c r="AF77" i="34"/>
  <c r="AF77" i="35"/>
  <c r="C81" i="66"/>
  <c r="AG79" i="64"/>
  <c r="AG79" i="36"/>
  <c r="BB79" i="67"/>
  <c r="BB79" i="38"/>
  <c r="E79" i="65"/>
  <c r="E26" i="66"/>
  <c r="E80" i="66" s="1"/>
  <c r="G80" i="45"/>
  <c r="G27" i="37"/>
  <c r="S81" i="65"/>
  <c r="AC78" i="36"/>
  <c r="AC78" i="64"/>
  <c r="AX78" i="67"/>
  <c r="AX78" i="38"/>
  <c r="Z77" i="64"/>
  <c r="Z77" i="36"/>
  <c r="AU77" i="67"/>
  <c r="AU77" i="38"/>
  <c r="J82" i="66"/>
  <c r="F80" i="65"/>
  <c r="F27" i="66"/>
  <c r="F81" i="66" s="1"/>
  <c r="F81" i="65"/>
  <c r="U78" i="45"/>
  <c r="U25" i="37"/>
  <c r="G81" i="45"/>
  <c r="S82" i="66"/>
  <c r="X78" i="36"/>
  <c r="X78" i="64"/>
  <c r="AS78" i="67"/>
  <c r="AS78" i="38"/>
  <c r="AG24" i="40"/>
  <c r="AG77" i="34"/>
  <c r="AG77" i="35"/>
  <c r="AO24" i="40"/>
  <c r="AO77" i="34"/>
  <c r="AO77" i="35"/>
  <c r="B81" i="66"/>
  <c r="M27" i="37"/>
  <c r="M81" i="37" s="1"/>
  <c r="T81" i="45"/>
  <c r="G80" i="65"/>
  <c r="G27" i="66"/>
  <c r="AO79" i="64"/>
  <c r="AO79" i="36"/>
  <c r="BJ79" i="38"/>
  <c r="BJ79" i="67"/>
  <c r="L80" i="66"/>
  <c r="T27" i="66"/>
  <c r="S26" i="66"/>
  <c r="J81" i="65"/>
  <c r="C81" i="37"/>
  <c r="Z78" i="36"/>
  <c r="Z78" i="64"/>
  <c r="AU78" i="67"/>
  <c r="AU78" i="38"/>
  <c r="N79" i="45"/>
  <c r="U78" i="65"/>
  <c r="U25" i="66"/>
  <c r="U79" i="66" s="1"/>
  <c r="D81" i="65"/>
  <c r="K81" i="66"/>
  <c r="AJ78" i="64"/>
  <c r="AJ78" i="36"/>
  <c r="BE78" i="67"/>
  <c r="BE78" i="38"/>
  <c r="T79" i="65" l="1"/>
  <c r="AA77" i="64"/>
  <c r="AA77" i="36"/>
  <c r="AV77" i="38"/>
  <c r="AV77" i="67"/>
  <c r="AC77" i="64"/>
  <c r="AC77" i="36"/>
  <c r="AX77" i="38"/>
  <c r="AX77" i="67"/>
  <c r="X77" i="36"/>
  <c r="X77" i="64"/>
  <c r="AS77" i="67"/>
  <c r="AS77" i="38"/>
  <c r="AB77" i="64"/>
  <c r="AB77" i="36"/>
  <c r="AW77" i="38"/>
  <c r="AW77" i="67"/>
  <c r="G79" i="65"/>
  <c r="G26" i="66"/>
  <c r="G80" i="66" s="1"/>
  <c r="AD77" i="36"/>
  <c r="AD77" i="64"/>
  <c r="AY77" i="67"/>
  <c r="AY77" i="38"/>
  <c r="C26" i="37"/>
  <c r="C80" i="45"/>
  <c r="C26" i="66"/>
  <c r="C80" i="65"/>
  <c r="Y24" i="40"/>
  <c r="Y77" i="34"/>
  <c r="Y77" i="35"/>
  <c r="AN23" i="40"/>
  <c r="AN76" i="34"/>
  <c r="AN76" i="35"/>
  <c r="U79" i="37"/>
  <c r="AF77" i="64"/>
  <c r="AF77" i="36"/>
  <c r="BA77" i="38"/>
  <c r="BA77" i="67"/>
  <c r="S80" i="66"/>
  <c r="AI77" i="36"/>
  <c r="AI77" i="64"/>
  <c r="BD77" i="38"/>
  <c r="BD77" i="67"/>
  <c r="AC23" i="40"/>
  <c r="AC76" i="34"/>
  <c r="AC76" i="35"/>
  <c r="AP20" i="40"/>
  <c r="AP73" i="34"/>
  <c r="AP73" i="35"/>
  <c r="Z23" i="40"/>
  <c r="Z76" i="34"/>
  <c r="Z76" i="35"/>
  <c r="AO77" i="64"/>
  <c r="AO77" i="36"/>
  <c r="BJ77" i="38"/>
  <c r="BJ77" i="67"/>
  <c r="G81" i="37"/>
  <c r="AN77" i="36"/>
  <c r="AN77" i="64"/>
  <c r="BI77" i="38"/>
  <c r="BI77" i="67"/>
  <c r="H79" i="45"/>
  <c r="H26" i="37"/>
  <c r="H80" i="37" s="1"/>
  <c r="H80" i="45"/>
  <c r="AP74" i="36"/>
  <c r="AP74" i="64"/>
  <c r="BK74" i="67"/>
  <c r="BK74" i="38"/>
  <c r="AB23" i="40"/>
  <c r="AB76" i="34"/>
  <c r="AB76" i="35"/>
  <c r="U77" i="45"/>
  <c r="AC22" i="40"/>
  <c r="AC75" i="34"/>
  <c r="AC75" i="35"/>
  <c r="AG77" i="36"/>
  <c r="AG77" i="64"/>
  <c r="BB77" i="67"/>
  <c r="BB77" i="38"/>
  <c r="T26" i="66"/>
  <c r="T80" i="66" s="1"/>
  <c r="AE77" i="64"/>
  <c r="AE77" i="36"/>
  <c r="AZ77" i="67"/>
  <c r="AZ77" i="38"/>
  <c r="G81" i="66"/>
  <c r="S81" i="37"/>
  <c r="U77" i="65"/>
  <c r="U24" i="66"/>
  <c r="U78" i="66" s="1"/>
  <c r="H79" i="65"/>
  <c r="H26" i="66"/>
  <c r="H80" i="65"/>
  <c r="AJ77" i="36"/>
  <c r="AJ77" i="64"/>
  <c r="BE77" i="67"/>
  <c r="BE77" i="38"/>
  <c r="C79" i="65"/>
  <c r="C79" i="45"/>
  <c r="AH23" i="40"/>
  <c r="AH76" i="34"/>
  <c r="AH76" i="35"/>
  <c r="O79" i="65"/>
  <c r="O79" i="45"/>
  <c r="T81" i="66"/>
  <c r="D79" i="45"/>
  <c r="D26" i="37"/>
  <c r="T79" i="45"/>
  <c r="T26" i="37"/>
  <c r="W77" i="36"/>
  <c r="W77" i="64"/>
  <c r="AR77" i="38"/>
  <c r="AR77" i="67"/>
  <c r="F26" i="37"/>
  <c r="F80" i="37" s="1"/>
  <c r="E78" i="45"/>
  <c r="E25" i="37"/>
  <c r="E79" i="37" s="1"/>
  <c r="U24" i="37"/>
  <c r="U78" i="37" s="1"/>
  <c r="J81" i="37"/>
  <c r="AH24" i="40"/>
  <c r="AH77" i="34"/>
  <c r="AH77" i="35"/>
  <c r="AJ23" i="40"/>
  <c r="AJ76" i="34"/>
  <c r="AJ76" i="35"/>
  <c r="Y23" i="40"/>
  <c r="Y76" i="34"/>
  <c r="Y76" i="35"/>
  <c r="O26" i="37"/>
  <c r="O80" i="37" s="1"/>
  <c r="O80" i="45"/>
  <c r="D79" i="65"/>
  <c r="D26" i="66"/>
  <c r="F26" i="66"/>
  <c r="E78" i="65"/>
  <c r="E25" i="66"/>
  <c r="T80" i="37"/>
  <c r="AI23" i="40"/>
  <c r="AI76" i="34"/>
  <c r="AI76" i="35"/>
  <c r="O26" i="66"/>
  <c r="O80" i="65"/>
  <c r="AA78" i="36"/>
  <c r="AA78" i="64"/>
  <c r="AV78" i="38"/>
  <c r="AV78" i="67"/>
  <c r="G79" i="45"/>
  <c r="G26" i="37"/>
  <c r="G80" i="37" s="1"/>
  <c r="T80" i="45"/>
  <c r="AE78" i="64"/>
  <c r="AE78" i="36"/>
  <c r="AZ78" i="38"/>
  <c r="AZ78" i="67"/>
  <c r="AE23" i="40" l="1"/>
  <c r="AE76" i="34"/>
  <c r="AE76" i="35"/>
  <c r="X23" i="40"/>
  <c r="X76" i="34"/>
  <c r="X76" i="35"/>
  <c r="AA22" i="40"/>
  <c r="AA75" i="34"/>
  <c r="AA75" i="35"/>
  <c r="AJ76" i="36"/>
  <c r="AJ76" i="64"/>
  <c r="BE76" i="67"/>
  <c r="BE76" i="38"/>
  <c r="B26" i="37"/>
  <c r="B80" i="37" s="1"/>
  <c r="B80" i="45"/>
  <c r="O25" i="66"/>
  <c r="O79" i="66" s="1"/>
  <c r="L24" i="66"/>
  <c r="L78" i="65"/>
  <c r="S25" i="37"/>
  <c r="S79" i="45"/>
  <c r="T25" i="37"/>
  <c r="T79" i="37" s="1"/>
  <c r="L77" i="65"/>
  <c r="Y76" i="64"/>
  <c r="Y76" i="36"/>
  <c r="AT76" i="67"/>
  <c r="AT76" i="38"/>
  <c r="B26" i="66"/>
  <c r="B80" i="65"/>
  <c r="AC76" i="64"/>
  <c r="AC76" i="36"/>
  <c r="AX76" i="67"/>
  <c r="AX76" i="38"/>
  <c r="S25" i="66"/>
  <c r="S79" i="65"/>
  <c r="N24" i="66"/>
  <c r="N78" i="65"/>
  <c r="Y77" i="36"/>
  <c r="Y77" i="64"/>
  <c r="AT77" i="38"/>
  <c r="AT77" i="67"/>
  <c r="T25" i="66"/>
  <c r="T79" i="66" s="1"/>
  <c r="AA23" i="40"/>
  <c r="AA76" i="34"/>
  <c r="AA76" i="35"/>
  <c r="F78" i="45"/>
  <c r="AG23" i="40"/>
  <c r="AG76" i="34"/>
  <c r="AG76" i="35"/>
  <c r="AF23" i="40"/>
  <c r="AF76" i="34"/>
  <c r="AF76" i="35"/>
  <c r="AG22" i="40"/>
  <c r="AG75" i="34"/>
  <c r="AG75" i="35"/>
  <c r="Z22" i="40"/>
  <c r="Z75" i="34"/>
  <c r="Z75" i="35"/>
  <c r="AO22" i="40"/>
  <c r="AO75" i="34"/>
  <c r="AO75" i="35"/>
  <c r="AI76" i="64"/>
  <c r="AI76" i="36"/>
  <c r="BD76" i="38"/>
  <c r="BD76" i="67"/>
  <c r="L108" i="61"/>
  <c r="AB76" i="64"/>
  <c r="AB76" i="36"/>
  <c r="AW76" i="67"/>
  <c r="AW76" i="38"/>
  <c r="AP73" i="36"/>
  <c r="AP73" i="64"/>
  <c r="BK73" i="38"/>
  <c r="BK73" i="67"/>
  <c r="N24" i="37"/>
  <c r="N78" i="37" s="1"/>
  <c r="N78" i="45"/>
  <c r="C80" i="37"/>
  <c r="D78" i="45"/>
  <c r="D25" i="37"/>
  <c r="D79" i="37" s="1"/>
  <c r="H25" i="37"/>
  <c r="H79" i="37" s="1"/>
  <c r="AD23" i="40"/>
  <c r="AD76" i="34"/>
  <c r="AD76" i="35"/>
  <c r="W23" i="40"/>
  <c r="W76" i="34"/>
  <c r="W76" i="35"/>
  <c r="AP18" i="40"/>
  <c r="AP71" i="34"/>
  <c r="AP71" i="35"/>
  <c r="S78" i="45"/>
  <c r="L221" i="54"/>
  <c r="O80" i="66"/>
  <c r="F25" i="37"/>
  <c r="F79" i="37" s="1"/>
  <c r="AH77" i="36"/>
  <c r="AH77" i="64"/>
  <c r="BC77" i="67"/>
  <c r="BC77" i="38"/>
  <c r="L335" i="54"/>
  <c r="L108" i="50"/>
  <c r="H80" i="66"/>
  <c r="Z76" i="36"/>
  <c r="Z76" i="64"/>
  <c r="AU76" i="67"/>
  <c r="AU76" i="38"/>
  <c r="D80" i="66"/>
  <c r="D78" i="65"/>
  <c r="D25" i="66"/>
  <c r="D79" i="66" s="1"/>
  <c r="H78" i="65"/>
  <c r="H25" i="66"/>
  <c r="AO23" i="40"/>
  <c r="AO76" i="34"/>
  <c r="AO76" i="35"/>
  <c r="N77" i="65"/>
  <c r="N77" i="45"/>
  <c r="F78" i="65"/>
  <c r="F25" i="66"/>
  <c r="F79" i="66" s="1"/>
  <c r="J26" i="37"/>
  <c r="J80" i="37" s="1"/>
  <c r="J80" i="45"/>
  <c r="F79" i="45"/>
  <c r="C25" i="37"/>
  <c r="C79" i="37" s="1"/>
  <c r="AN76" i="36"/>
  <c r="AN76" i="64"/>
  <c r="BI76" i="38"/>
  <c r="BI76" i="67"/>
  <c r="D80" i="37"/>
  <c r="AE22" i="40"/>
  <c r="AE75" i="34"/>
  <c r="AE75" i="35"/>
  <c r="C78" i="65"/>
  <c r="J79" i="45"/>
  <c r="AH22" i="40"/>
  <c r="AH75" i="34"/>
  <c r="AH75" i="35"/>
  <c r="K26" i="37"/>
  <c r="K80" i="37" s="1"/>
  <c r="K80" i="45"/>
  <c r="J26" i="66"/>
  <c r="J80" i="65"/>
  <c r="AH76" i="64"/>
  <c r="AH76" i="36"/>
  <c r="BC76" i="67"/>
  <c r="BC76" i="38"/>
  <c r="C25" i="66"/>
  <c r="C79" i="66" s="1"/>
  <c r="I78" i="45"/>
  <c r="I25" i="37"/>
  <c r="I79" i="37" s="1"/>
  <c r="I79" i="45"/>
  <c r="G78" i="45"/>
  <c r="G25" i="37"/>
  <c r="X22" i="40"/>
  <c r="X75" i="34"/>
  <c r="X75" i="35"/>
  <c r="AD22" i="40"/>
  <c r="AD75" i="34"/>
  <c r="AD75" i="35"/>
  <c r="AJ22" i="40"/>
  <c r="AJ75" i="34"/>
  <c r="AJ75" i="35"/>
  <c r="AF22" i="40"/>
  <c r="AF75" i="34"/>
  <c r="AF75" i="35"/>
  <c r="K79" i="65"/>
  <c r="K26" i="66"/>
  <c r="K80" i="65"/>
  <c r="E79" i="66"/>
  <c r="F80" i="66"/>
  <c r="M26" i="37"/>
  <c r="M80" i="45"/>
  <c r="U23" i="66"/>
  <c r="I78" i="65"/>
  <c r="I25" i="66"/>
  <c r="I79" i="65"/>
  <c r="G78" i="65"/>
  <c r="G25" i="66"/>
  <c r="E77" i="45"/>
  <c r="E24" i="37"/>
  <c r="M79" i="65"/>
  <c r="W22" i="40"/>
  <c r="W75" i="34"/>
  <c r="W75" i="35"/>
  <c r="AP19" i="40"/>
  <c r="AP72" i="34"/>
  <c r="AP72" i="35"/>
  <c r="F79" i="65"/>
  <c r="O78" i="45"/>
  <c r="O25" i="37"/>
  <c r="O79" i="37" s="1"/>
  <c r="M26" i="66"/>
  <c r="M80" i="65"/>
  <c r="AC75" i="64"/>
  <c r="AC75" i="36"/>
  <c r="AX75" i="67"/>
  <c r="AX75" i="38"/>
  <c r="U23" i="37"/>
  <c r="U77" i="37" s="1"/>
  <c r="L77" i="45"/>
  <c r="L24" i="37"/>
  <c r="L78" i="37" s="1"/>
  <c r="L78" i="45"/>
  <c r="C80" i="66"/>
  <c r="E77" i="65"/>
  <c r="E24" i="66"/>
  <c r="E78" i="66" s="1"/>
  <c r="B25" i="37" l="1"/>
  <c r="B79" i="37" s="1"/>
  <c r="AH75" i="64"/>
  <c r="AH75" i="36"/>
  <c r="BC75" i="67"/>
  <c r="BC75" i="38"/>
  <c r="L335" i="50"/>
  <c r="X333" i="70" s="1"/>
  <c r="S77" i="65"/>
  <c r="S24" i="66"/>
  <c r="S78" i="66" s="1"/>
  <c r="AO75" i="36"/>
  <c r="AO75" i="64"/>
  <c r="BJ75" i="38"/>
  <c r="BJ75" i="67"/>
  <c r="B79" i="45"/>
  <c r="AE21" i="40"/>
  <c r="AE74" i="34"/>
  <c r="AE74" i="35"/>
  <c r="E76" i="65"/>
  <c r="L106" i="61"/>
  <c r="W75" i="36"/>
  <c r="W75" i="64"/>
  <c r="AR75" i="67"/>
  <c r="AR75" i="38"/>
  <c r="B25" i="66"/>
  <c r="B79" i="66" s="1"/>
  <c r="U22" i="66"/>
  <c r="C24" i="37"/>
  <c r="O77" i="65"/>
  <c r="O24" i="66"/>
  <c r="O78" i="66" s="1"/>
  <c r="S77" i="45"/>
  <c r="S24" i="37"/>
  <c r="S78" i="37" s="1"/>
  <c r="L222" i="60"/>
  <c r="L109" i="61"/>
  <c r="H24" i="37"/>
  <c r="E76" i="45"/>
  <c r="E23" i="37"/>
  <c r="E77" i="37" s="1"/>
  <c r="Y21" i="40"/>
  <c r="Y74" i="34"/>
  <c r="Y74" i="35"/>
  <c r="AG21" i="40"/>
  <c r="AG74" i="34"/>
  <c r="AG74" i="35"/>
  <c r="Z21" i="40"/>
  <c r="Z74" i="34"/>
  <c r="Z74" i="35"/>
  <c r="C77" i="45"/>
  <c r="AH21" i="40"/>
  <c r="AH74" i="34"/>
  <c r="AH74" i="35"/>
  <c r="L333" i="54"/>
  <c r="L106" i="50"/>
  <c r="T24" i="66"/>
  <c r="T78" i="66" s="1"/>
  <c r="E78" i="37"/>
  <c r="U76" i="65"/>
  <c r="O23" i="37"/>
  <c r="C77" i="65"/>
  <c r="C24" i="66"/>
  <c r="C78" i="66" s="1"/>
  <c r="K25" i="37"/>
  <c r="K79" i="37" s="1"/>
  <c r="C78" i="45"/>
  <c r="O77" i="45"/>
  <c r="O24" i="37"/>
  <c r="O78" i="37" s="1"/>
  <c r="S23" i="37"/>
  <c r="AD76" i="64"/>
  <c r="AD76" i="36"/>
  <c r="AY76" i="38"/>
  <c r="AY76" i="67"/>
  <c r="L336" i="54"/>
  <c r="L223" i="54"/>
  <c r="L222" i="54"/>
  <c r="L109" i="50"/>
  <c r="AG76" i="36"/>
  <c r="AG76" i="64"/>
  <c r="BB76" i="38"/>
  <c r="BB76" i="67"/>
  <c r="H24" i="66"/>
  <c r="H78" i="66" s="1"/>
  <c r="E23" i="66"/>
  <c r="L78" i="66"/>
  <c r="Y22" i="40"/>
  <c r="Y75" i="34"/>
  <c r="Y75" i="35"/>
  <c r="AI21" i="40"/>
  <c r="AI74" i="34"/>
  <c r="AI74" i="35"/>
  <c r="AI22" i="40"/>
  <c r="AI75" i="34"/>
  <c r="AI75" i="35"/>
  <c r="G77" i="45"/>
  <c r="T24" i="37"/>
  <c r="O23" i="66"/>
  <c r="U77" i="66"/>
  <c r="J80" i="66"/>
  <c r="K25" i="66"/>
  <c r="S23" i="66"/>
  <c r="Z75" i="36"/>
  <c r="Z75" i="64"/>
  <c r="AU75" i="67"/>
  <c r="AU75" i="38"/>
  <c r="G24" i="37"/>
  <c r="G78" i="37" s="1"/>
  <c r="AA76" i="36"/>
  <c r="AA76" i="64"/>
  <c r="AV76" i="38"/>
  <c r="AV76" i="67"/>
  <c r="N78" i="66"/>
  <c r="J78" i="65"/>
  <c r="J25" i="66"/>
  <c r="O76" i="65"/>
  <c r="AJ21" i="40"/>
  <c r="AJ74" i="34"/>
  <c r="AJ74" i="35"/>
  <c r="AO21" i="40"/>
  <c r="AO74" i="34"/>
  <c r="AO74" i="35"/>
  <c r="M80" i="66"/>
  <c r="K80" i="66"/>
  <c r="AF75" i="36"/>
  <c r="AF75" i="64"/>
  <c r="BA75" i="38"/>
  <c r="BA75" i="67"/>
  <c r="AD75" i="64"/>
  <c r="AD75" i="36"/>
  <c r="AY75" i="38"/>
  <c r="AY75" i="67"/>
  <c r="J79" i="65"/>
  <c r="AP71" i="64"/>
  <c r="AP71" i="36"/>
  <c r="BK71" i="38"/>
  <c r="BK71" i="67"/>
  <c r="AG75" i="36"/>
  <c r="AG75" i="64"/>
  <c r="BB75" i="67"/>
  <c r="BB75" i="38"/>
  <c r="G77" i="65"/>
  <c r="G24" i="66"/>
  <c r="G78" i="66" s="1"/>
  <c r="T78" i="45"/>
  <c r="D24" i="37"/>
  <c r="D78" i="37" s="1"/>
  <c r="X76" i="64"/>
  <c r="X76" i="36"/>
  <c r="AS76" i="38"/>
  <c r="AS76" i="67"/>
  <c r="AN22" i="40"/>
  <c r="AN75" i="34"/>
  <c r="AN75" i="35"/>
  <c r="X21" i="40"/>
  <c r="X74" i="34"/>
  <c r="X74" i="35"/>
  <c r="M80" i="37"/>
  <c r="N23" i="37"/>
  <c r="AO76" i="64"/>
  <c r="AO76" i="36"/>
  <c r="BJ76" i="67"/>
  <c r="BJ76" i="38"/>
  <c r="L220" i="60"/>
  <c r="L107" i="61"/>
  <c r="L221" i="61" s="1"/>
  <c r="X221" i="58" s="1"/>
  <c r="H78" i="45"/>
  <c r="F24" i="37"/>
  <c r="F78" i="37" s="1"/>
  <c r="T78" i="65"/>
  <c r="L23" i="37"/>
  <c r="G79" i="66"/>
  <c r="O78" i="65"/>
  <c r="D24" i="66"/>
  <c r="D78" i="66" s="1"/>
  <c r="B78" i="45"/>
  <c r="U22" i="37"/>
  <c r="U76" i="37" s="1"/>
  <c r="F77" i="45"/>
  <c r="AA21" i="40"/>
  <c r="AA74" i="34"/>
  <c r="AA74" i="35"/>
  <c r="AB22" i="40"/>
  <c r="AB75" i="34"/>
  <c r="AB75" i="35"/>
  <c r="W21" i="40"/>
  <c r="W74" i="34"/>
  <c r="W74" i="35"/>
  <c r="AB21" i="40"/>
  <c r="AB74" i="34"/>
  <c r="AB74" i="35"/>
  <c r="N76" i="65"/>
  <c r="N76" i="45"/>
  <c r="E77" i="66"/>
  <c r="U76" i="45"/>
  <c r="AP72" i="64"/>
  <c r="AP72" i="36"/>
  <c r="BK72" i="38"/>
  <c r="BK72" i="67"/>
  <c r="M78" i="45"/>
  <c r="M25" i="37"/>
  <c r="M79" i="37" s="1"/>
  <c r="M79" i="45"/>
  <c r="G79" i="37"/>
  <c r="N23" i="66"/>
  <c r="H79" i="66"/>
  <c r="L334" i="54"/>
  <c r="L220" i="54"/>
  <c r="L107" i="50"/>
  <c r="I77" i="45"/>
  <c r="I24" i="37"/>
  <c r="I78" i="37" s="1"/>
  <c r="L221" i="60"/>
  <c r="F77" i="65"/>
  <c r="F24" i="66"/>
  <c r="F78" i="66" s="1"/>
  <c r="S79" i="66"/>
  <c r="B80" i="66"/>
  <c r="L23" i="66"/>
  <c r="H77" i="45"/>
  <c r="AD21" i="40"/>
  <c r="AD74" i="34"/>
  <c r="AD74" i="35"/>
  <c r="D77" i="65"/>
  <c r="AC21" i="40"/>
  <c r="AC74" i="34"/>
  <c r="AC74" i="35"/>
  <c r="AN21" i="40"/>
  <c r="AN74" i="34"/>
  <c r="AN74" i="35"/>
  <c r="M78" i="65"/>
  <c r="M25" i="66"/>
  <c r="I79" i="66"/>
  <c r="AJ75" i="64"/>
  <c r="AJ75" i="36"/>
  <c r="BE75" i="67"/>
  <c r="BE75" i="38"/>
  <c r="X75" i="36"/>
  <c r="X75" i="64"/>
  <c r="AS75" i="67"/>
  <c r="AS75" i="38"/>
  <c r="K79" i="45"/>
  <c r="J78" i="45"/>
  <c r="J25" i="37"/>
  <c r="AE75" i="36"/>
  <c r="AE75" i="64"/>
  <c r="AZ75" i="38"/>
  <c r="AZ75" i="67"/>
  <c r="W76" i="64"/>
  <c r="W76" i="36"/>
  <c r="AR76" i="67"/>
  <c r="AR76" i="38"/>
  <c r="I77" i="65"/>
  <c r="I24" i="66"/>
  <c r="I78" i="66" s="1"/>
  <c r="AF76" i="36"/>
  <c r="AF76" i="64"/>
  <c r="BA76" i="67"/>
  <c r="BA76" i="38"/>
  <c r="S78" i="65"/>
  <c r="B79" i="65"/>
  <c r="S79" i="37"/>
  <c r="AA75" i="36"/>
  <c r="AA75" i="64"/>
  <c r="AV75" i="38"/>
  <c r="AV75" i="67"/>
  <c r="AE76" i="36"/>
  <c r="AE76" i="64"/>
  <c r="AZ76" i="67"/>
  <c r="AZ76" i="38"/>
  <c r="AN20" i="40" l="1"/>
  <c r="AN73" i="34"/>
  <c r="AN73" i="35"/>
  <c r="Y20" i="40"/>
  <c r="Y73" i="34"/>
  <c r="Y73" i="35"/>
  <c r="F76" i="65"/>
  <c r="J77" i="65"/>
  <c r="J77" i="45"/>
  <c r="L333" i="60"/>
  <c r="L223" i="60"/>
  <c r="L110" i="61"/>
  <c r="H23" i="66"/>
  <c r="H77" i="66" s="1"/>
  <c r="N22" i="66"/>
  <c r="N76" i="66" s="1"/>
  <c r="W74" i="36"/>
  <c r="W74" i="64"/>
  <c r="AR74" i="38"/>
  <c r="AR74" i="67"/>
  <c r="M24" i="37"/>
  <c r="F23" i="66"/>
  <c r="B24" i="66"/>
  <c r="B78" i="66" s="1"/>
  <c r="Y75" i="64"/>
  <c r="Y75" i="36"/>
  <c r="AT75" i="67"/>
  <c r="AT75" i="38"/>
  <c r="I23" i="66"/>
  <c r="I77" i="66" s="1"/>
  <c r="H78" i="37"/>
  <c r="E22" i="66"/>
  <c r="J24" i="37"/>
  <c r="J78" i="37" s="1"/>
  <c r="L224" i="60"/>
  <c r="L334" i="60"/>
  <c r="L111" i="61"/>
  <c r="AC74" i="36"/>
  <c r="AC74" i="64"/>
  <c r="AX74" i="38"/>
  <c r="AX74" i="67"/>
  <c r="M24" i="66"/>
  <c r="M78" i="66" s="1"/>
  <c r="S22" i="66"/>
  <c r="T23" i="66"/>
  <c r="T77" i="66" s="1"/>
  <c r="S76" i="65"/>
  <c r="T78" i="37"/>
  <c r="Z74" i="36"/>
  <c r="Z74" i="64"/>
  <c r="AU74" i="38"/>
  <c r="AU74" i="67"/>
  <c r="C78" i="37"/>
  <c r="J24" i="66"/>
  <c r="C76" i="45"/>
  <c r="U21" i="66"/>
  <c r="D76" i="45"/>
  <c r="D23" i="37"/>
  <c r="D77" i="37" s="1"/>
  <c r="S22" i="37"/>
  <c r="S76" i="37" s="1"/>
  <c r="T23" i="37"/>
  <c r="AN75" i="64"/>
  <c r="AN75" i="36"/>
  <c r="BI75" i="38"/>
  <c r="BI75" i="67"/>
  <c r="D77" i="45"/>
  <c r="AO74" i="36"/>
  <c r="AO74" i="64"/>
  <c r="BJ74" i="67"/>
  <c r="BJ74" i="38"/>
  <c r="K24" i="37"/>
  <c r="K78" i="37" s="1"/>
  <c r="T77" i="45"/>
  <c r="L77" i="66"/>
  <c r="K78" i="45"/>
  <c r="AH74" i="36"/>
  <c r="AH74" i="64"/>
  <c r="BC74" i="38"/>
  <c r="BC74" i="67"/>
  <c r="L222" i="61"/>
  <c r="X222" i="58" s="1"/>
  <c r="E75" i="65"/>
  <c r="AP17" i="40"/>
  <c r="AP70" i="34"/>
  <c r="AP70" i="35"/>
  <c r="U21" i="37"/>
  <c r="U75" i="37" s="1"/>
  <c r="D76" i="65"/>
  <c r="D23" i="66"/>
  <c r="D77" i="66" s="1"/>
  <c r="AB74" i="36"/>
  <c r="AB74" i="64"/>
  <c r="AW74" i="38"/>
  <c r="AW74" i="67"/>
  <c r="K24" i="66"/>
  <c r="K78" i="66" s="1"/>
  <c r="K78" i="65"/>
  <c r="L105" i="61"/>
  <c r="L332" i="61" s="1"/>
  <c r="X331" i="58" s="1"/>
  <c r="E76" i="66"/>
  <c r="L336" i="50"/>
  <c r="X334" i="70" s="1"/>
  <c r="L222" i="50"/>
  <c r="X221" i="70" s="1"/>
  <c r="L223" i="50"/>
  <c r="X222" i="70" s="1"/>
  <c r="T77" i="65"/>
  <c r="C23" i="37"/>
  <c r="Y74" i="36"/>
  <c r="Y74" i="64"/>
  <c r="AT74" i="67"/>
  <c r="AT74" i="38"/>
  <c r="AE74" i="64"/>
  <c r="AE74" i="36"/>
  <c r="AZ74" i="67"/>
  <c r="AZ74" i="38"/>
  <c r="S77" i="66"/>
  <c r="AE20" i="40"/>
  <c r="AE73" i="34"/>
  <c r="AE73" i="35"/>
  <c r="AI20" i="40"/>
  <c r="AI73" i="34"/>
  <c r="AI73" i="35"/>
  <c r="L220" i="50"/>
  <c r="X219" i="70" s="1"/>
  <c r="L334" i="50"/>
  <c r="X332" i="70" s="1"/>
  <c r="AA74" i="36"/>
  <c r="AA74" i="64"/>
  <c r="AV74" i="67"/>
  <c r="AV74" i="38"/>
  <c r="U75" i="45"/>
  <c r="N77" i="37"/>
  <c r="X74" i="64"/>
  <c r="X74" i="36"/>
  <c r="AS74" i="67"/>
  <c r="AS74" i="38"/>
  <c r="K79" i="66"/>
  <c r="L105" i="50"/>
  <c r="L333" i="50"/>
  <c r="X331" i="70" s="1"/>
  <c r="C76" i="65"/>
  <c r="C23" i="66"/>
  <c r="L332" i="60"/>
  <c r="U75" i="65"/>
  <c r="G76" i="45"/>
  <c r="AF21" i="40"/>
  <c r="AF74" i="34"/>
  <c r="AF74" i="35"/>
  <c r="M77" i="45"/>
  <c r="J79" i="37"/>
  <c r="L77" i="37"/>
  <c r="L220" i="61"/>
  <c r="X220" i="58" s="1"/>
  <c r="AJ74" i="36"/>
  <c r="AJ74" i="64"/>
  <c r="BE74" i="38"/>
  <c r="BE74" i="67"/>
  <c r="N77" i="66"/>
  <c r="J79" i="66"/>
  <c r="AI74" i="64"/>
  <c r="AI74" i="36"/>
  <c r="BD74" i="38"/>
  <c r="BD74" i="67"/>
  <c r="L332" i="54"/>
  <c r="S76" i="45"/>
  <c r="O77" i="37"/>
  <c r="S77" i="37"/>
  <c r="U76" i="66"/>
  <c r="L219" i="60"/>
  <c r="X20" i="40"/>
  <c r="X73" i="34"/>
  <c r="X73" i="35"/>
  <c r="K77" i="65"/>
  <c r="AN74" i="36"/>
  <c r="AN74" i="64"/>
  <c r="BI74" i="67"/>
  <c r="BI74" i="38"/>
  <c r="AD74" i="36"/>
  <c r="AD74" i="64"/>
  <c r="AY74" i="38"/>
  <c r="AY74" i="67"/>
  <c r="O75" i="45"/>
  <c r="O22" i="37"/>
  <c r="O76" i="37" s="1"/>
  <c r="G23" i="37"/>
  <c r="AI75" i="36"/>
  <c r="AI75" i="64"/>
  <c r="BD75" i="67"/>
  <c r="BD75" i="38"/>
  <c r="H77" i="65"/>
  <c r="O76" i="45"/>
  <c r="L219" i="54"/>
  <c r="AG74" i="36"/>
  <c r="AG74" i="64"/>
  <c r="BB74" i="67"/>
  <c r="BB74" i="38"/>
  <c r="L221" i="50"/>
  <c r="X220" i="70" s="1"/>
  <c r="AB20" i="40"/>
  <c r="AB73" i="34"/>
  <c r="AB73" i="35"/>
  <c r="H76" i="65"/>
  <c r="H76" i="45"/>
  <c r="U74" i="45"/>
  <c r="U74" i="65"/>
  <c r="I76" i="45"/>
  <c r="AF20" i="40"/>
  <c r="AF73" i="34"/>
  <c r="AF73" i="35"/>
  <c r="L218" i="54"/>
  <c r="L218" i="60"/>
  <c r="H23" i="37"/>
  <c r="H77" i="37" s="1"/>
  <c r="F77" i="66"/>
  <c r="M78" i="37"/>
  <c r="N22" i="37"/>
  <c r="N76" i="37" s="1"/>
  <c r="AB75" i="64"/>
  <c r="AB75" i="36"/>
  <c r="AW75" i="38"/>
  <c r="AW75" i="67"/>
  <c r="F76" i="45"/>
  <c r="F23" i="37"/>
  <c r="B77" i="45"/>
  <c r="B24" i="37"/>
  <c r="M79" i="66"/>
  <c r="O75" i="65"/>
  <c r="O22" i="66"/>
  <c r="O76" i="66" s="1"/>
  <c r="G76" i="65"/>
  <c r="G23" i="66"/>
  <c r="G77" i="66" s="1"/>
  <c r="I23" i="37"/>
  <c r="O77" i="66"/>
  <c r="B78" i="65"/>
  <c r="E75" i="45"/>
  <c r="E22" i="37"/>
  <c r="W20" i="40" l="1"/>
  <c r="W73" i="34"/>
  <c r="W73" i="35"/>
  <c r="J76" i="65"/>
  <c r="AJ20" i="40"/>
  <c r="AJ73" i="34"/>
  <c r="AJ73" i="35"/>
  <c r="Y19" i="40"/>
  <c r="Y72" i="34"/>
  <c r="Y72" i="35"/>
  <c r="L22" i="66"/>
  <c r="L76" i="65"/>
  <c r="K23" i="37"/>
  <c r="G334" i="54"/>
  <c r="G220" i="54"/>
  <c r="G107" i="50"/>
  <c r="M23" i="66"/>
  <c r="L332" i="50"/>
  <c r="X330" i="70" s="1"/>
  <c r="B76" i="65"/>
  <c r="B23" i="66"/>
  <c r="B77" i="66" s="1"/>
  <c r="S21" i="66"/>
  <c r="S75" i="66" s="1"/>
  <c r="E334" i="54"/>
  <c r="E220" i="54"/>
  <c r="E107" i="50"/>
  <c r="J76" i="45"/>
  <c r="J23" i="37"/>
  <c r="J77" i="37" s="1"/>
  <c r="Y73" i="36"/>
  <c r="Y73" i="64"/>
  <c r="AT73" i="67"/>
  <c r="AT73" i="38"/>
  <c r="AE19" i="40"/>
  <c r="AE72" i="34"/>
  <c r="AE72" i="35"/>
  <c r="X19" i="40"/>
  <c r="X72" i="34"/>
  <c r="X72" i="35"/>
  <c r="Z20" i="40"/>
  <c r="Z73" i="34"/>
  <c r="Z73" i="35"/>
  <c r="F220" i="60"/>
  <c r="F107" i="61"/>
  <c r="E76" i="37"/>
  <c r="K23" i="66"/>
  <c r="G222" i="60"/>
  <c r="G109" i="61"/>
  <c r="S21" i="37"/>
  <c r="S75" i="37" s="1"/>
  <c r="C22" i="37"/>
  <c r="C76" i="37" s="1"/>
  <c r="J23" i="66"/>
  <c r="J77" i="66" s="1"/>
  <c r="AD20" i="40"/>
  <c r="AD73" i="34"/>
  <c r="AD73" i="35"/>
  <c r="W19" i="40"/>
  <c r="W72" i="34"/>
  <c r="W72" i="35"/>
  <c r="F334" i="54"/>
  <c r="F220" i="54"/>
  <c r="F107" i="50"/>
  <c r="E221" i="60"/>
  <c r="E108" i="61"/>
  <c r="G336" i="54"/>
  <c r="G222" i="54"/>
  <c r="G223" i="54"/>
  <c r="G109" i="50"/>
  <c r="G106" i="61"/>
  <c r="T22" i="37"/>
  <c r="T76" i="37" s="1"/>
  <c r="B220" i="60"/>
  <c r="B107" i="61"/>
  <c r="AI73" i="36"/>
  <c r="AI73" i="64"/>
  <c r="BD73" i="67"/>
  <c r="BD73" i="38"/>
  <c r="T76" i="45"/>
  <c r="C22" i="66"/>
  <c r="S75" i="65"/>
  <c r="G221" i="60"/>
  <c r="G108" i="61"/>
  <c r="E106" i="61"/>
  <c r="F22" i="37"/>
  <c r="F76" i="37" s="1"/>
  <c r="AG20" i="40"/>
  <c r="AG73" i="34"/>
  <c r="AG73" i="35"/>
  <c r="F219" i="54"/>
  <c r="F221" i="60"/>
  <c r="F108" i="61"/>
  <c r="H75" i="45"/>
  <c r="H22" i="37"/>
  <c r="E335" i="54"/>
  <c r="E221" i="54"/>
  <c r="E108" i="50"/>
  <c r="G333" i="54"/>
  <c r="G106" i="50"/>
  <c r="T22" i="66"/>
  <c r="T76" i="66" s="1"/>
  <c r="B220" i="54"/>
  <c r="B334" i="54"/>
  <c r="B107" i="50"/>
  <c r="AP70" i="64"/>
  <c r="AP70" i="36"/>
  <c r="BK70" i="38"/>
  <c r="BK70" i="67"/>
  <c r="T77" i="37"/>
  <c r="M77" i="66"/>
  <c r="G335" i="54"/>
  <c r="G221" i="54"/>
  <c r="G108" i="50"/>
  <c r="B222" i="60"/>
  <c r="B109" i="61"/>
  <c r="E333" i="54"/>
  <c r="E106" i="50"/>
  <c r="F22" i="66"/>
  <c r="AN73" i="36"/>
  <c r="AN73" i="64"/>
  <c r="BI73" i="67"/>
  <c r="BI73" i="38"/>
  <c r="AO20" i="40"/>
  <c r="AO73" i="34"/>
  <c r="AO73" i="35"/>
  <c r="AP16" i="40"/>
  <c r="AP69" i="34"/>
  <c r="AP69" i="35"/>
  <c r="AB19" i="40"/>
  <c r="AB72" i="34"/>
  <c r="AB72" i="35"/>
  <c r="AA20" i="40"/>
  <c r="AA73" i="34"/>
  <c r="AA73" i="35"/>
  <c r="AJ19" i="40"/>
  <c r="AJ72" i="34"/>
  <c r="AJ72" i="35"/>
  <c r="AH19" i="40"/>
  <c r="AH72" i="34"/>
  <c r="AH72" i="35"/>
  <c r="F221" i="54"/>
  <c r="F335" i="54"/>
  <c r="F108" i="50"/>
  <c r="H75" i="65"/>
  <c r="H22" i="66"/>
  <c r="E222" i="60"/>
  <c r="E109" i="61"/>
  <c r="G75" i="45"/>
  <c r="G22" i="37"/>
  <c r="G76" i="37" s="1"/>
  <c r="S75" i="45"/>
  <c r="B221" i="60"/>
  <c r="B108" i="61"/>
  <c r="M77" i="65"/>
  <c r="B336" i="54"/>
  <c r="B222" i="54"/>
  <c r="B223" i="54"/>
  <c r="B109" i="50"/>
  <c r="S76" i="66"/>
  <c r="L223" i="61"/>
  <c r="X223" i="58" s="1"/>
  <c r="L333" i="61"/>
  <c r="X332" i="58" s="1"/>
  <c r="AF19" i="40"/>
  <c r="AF72" i="34"/>
  <c r="AF72" i="35"/>
  <c r="AA19" i="40"/>
  <c r="AA72" i="34"/>
  <c r="AA72" i="35"/>
  <c r="AD19" i="40"/>
  <c r="AD72" i="34"/>
  <c r="AD72" i="35"/>
  <c r="Z19" i="40"/>
  <c r="Z72" i="34"/>
  <c r="Z72" i="35"/>
  <c r="AG19" i="40"/>
  <c r="AG72" i="34"/>
  <c r="AG72" i="35"/>
  <c r="E219" i="60"/>
  <c r="I77" i="37"/>
  <c r="B78" i="37"/>
  <c r="I75" i="45"/>
  <c r="I22" i="37"/>
  <c r="I76" i="37" s="1"/>
  <c r="U20" i="66"/>
  <c r="E336" i="54"/>
  <c r="E223" i="54"/>
  <c r="E222" i="54"/>
  <c r="E109" i="50"/>
  <c r="B333" i="54"/>
  <c r="B106" i="50"/>
  <c r="AF74" i="36"/>
  <c r="AF74" i="64"/>
  <c r="BA74" i="67"/>
  <c r="BA74" i="38"/>
  <c r="G75" i="65"/>
  <c r="G22" i="66"/>
  <c r="G76" i="66" s="1"/>
  <c r="L219" i="50"/>
  <c r="X218" i="70" s="1"/>
  <c r="F332" i="60"/>
  <c r="F222" i="60"/>
  <c r="F109" i="61"/>
  <c r="AE73" i="64"/>
  <c r="AE73" i="36"/>
  <c r="AZ73" i="67"/>
  <c r="AZ73" i="38"/>
  <c r="U75" i="66"/>
  <c r="C77" i="66"/>
  <c r="G77" i="37"/>
  <c r="B221" i="54"/>
  <c r="B335" i="54"/>
  <c r="B108" i="50"/>
  <c r="C77" i="37"/>
  <c r="D75" i="45"/>
  <c r="D22" i="37"/>
  <c r="J78" i="66"/>
  <c r="F219" i="60"/>
  <c r="F106" i="61"/>
  <c r="U73" i="45"/>
  <c r="AC20" i="40"/>
  <c r="AC73" i="34"/>
  <c r="AC73" i="35"/>
  <c r="AI19" i="40"/>
  <c r="AI72" i="34"/>
  <c r="AI72" i="35"/>
  <c r="L217" i="54"/>
  <c r="L217" i="60"/>
  <c r="L104" i="61"/>
  <c r="L331" i="60"/>
  <c r="AF73" i="64"/>
  <c r="AF73" i="36"/>
  <c r="BA73" i="67"/>
  <c r="BA73" i="38"/>
  <c r="I75" i="65"/>
  <c r="I22" i="66"/>
  <c r="U20" i="37"/>
  <c r="U74" i="37" s="1"/>
  <c r="B106" i="61"/>
  <c r="X73" i="36"/>
  <c r="X73" i="64"/>
  <c r="AS73" i="67"/>
  <c r="AS73" i="38"/>
  <c r="F336" i="54"/>
  <c r="F222" i="54"/>
  <c r="F223" i="54"/>
  <c r="F109" i="50"/>
  <c r="E74" i="45"/>
  <c r="E21" i="37"/>
  <c r="E75" i="37" s="1"/>
  <c r="D75" i="65"/>
  <c r="D22" i="66"/>
  <c r="F333" i="54"/>
  <c r="F106" i="50"/>
  <c r="O74" i="45"/>
  <c r="O21" i="37"/>
  <c r="O75" i="37" s="1"/>
  <c r="S74" i="45"/>
  <c r="F75" i="65"/>
  <c r="F75" i="45"/>
  <c r="AH20" i="40"/>
  <c r="AH73" i="34"/>
  <c r="AH73" i="35"/>
  <c r="T75" i="45"/>
  <c r="B219" i="54"/>
  <c r="F77" i="37"/>
  <c r="L104" i="50"/>
  <c r="L331" i="54"/>
  <c r="L75" i="45"/>
  <c r="L22" i="37"/>
  <c r="L76" i="45"/>
  <c r="AB73" i="64"/>
  <c r="AB73" i="36"/>
  <c r="AW73" i="67"/>
  <c r="AW73" i="38"/>
  <c r="G220" i="60"/>
  <c r="G107" i="61"/>
  <c r="M76" i="45"/>
  <c r="M23" i="37"/>
  <c r="L219" i="61"/>
  <c r="X219" i="58" s="1"/>
  <c r="K77" i="66"/>
  <c r="B76" i="45"/>
  <c r="B23" i="37"/>
  <c r="E74" i="65"/>
  <c r="E21" i="66"/>
  <c r="K77" i="45"/>
  <c r="T76" i="65"/>
  <c r="L224" i="61"/>
  <c r="X224" i="58" s="1"/>
  <c r="L334" i="61"/>
  <c r="X333" i="58" s="1"/>
  <c r="I76" i="65"/>
  <c r="B77" i="65"/>
  <c r="E220" i="60"/>
  <c r="E107" i="61"/>
  <c r="O74" i="65"/>
  <c r="O21" i="66"/>
  <c r="O75" i="66" s="1"/>
  <c r="F332" i="54" l="1"/>
  <c r="E332" i="60"/>
  <c r="T74" i="65"/>
  <c r="H219" i="54"/>
  <c r="H332" i="60"/>
  <c r="B105" i="61"/>
  <c r="B219" i="61" s="1"/>
  <c r="N219" i="58" s="1"/>
  <c r="C21" i="66"/>
  <c r="C75" i="66" s="1"/>
  <c r="D106" i="61"/>
  <c r="U19" i="66"/>
  <c r="U73" i="66" s="1"/>
  <c r="B221" i="50"/>
  <c r="N220" i="70" s="1"/>
  <c r="B335" i="50"/>
  <c r="N333" i="70" s="1"/>
  <c r="H106" i="61"/>
  <c r="K22" i="37"/>
  <c r="O20" i="66"/>
  <c r="O74" i="66" s="1"/>
  <c r="B332" i="60"/>
  <c r="C220" i="60"/>
  <c r="C107" i="61"/>
  <c r="G221" i="61"/>
  <c r="S221" i="58" s="1"/>
  <c r="AD73" i="36"/>
  <c r="AD73" i="64"/>
  <c r="AY73" i="38"/>
  <c r="AY73" i="67"/>
  <c r="K221" i="60"/>
  <c r="K108" i="61"/>
  <c r="K220" i="60"/>
  <c r="K107" i="61"/>
  <c r="N74" i="45"/>
  <c r="W18" i="40"/>
  <c r="W71" i="34"/>
  <c r="W71" i="35"/>
  <c r="AC18" i="40"/>
  <c r="AC71" i="34"/>
  <c r="AC71" i="35"/>
  <c r="B105" i="50"/>
  <c r="T21" i="66"/>
  <c r="D333" i="54"/>
  <c r="D106" i="50"/>
  <c r="U73" i="65"/>
  <c r="H221" i="60"/>
  <c r="H108" i="61"/>
  <c r="B221" i="61"/>
  <c r="N221" i="58" s="1"/>
  <c r="H333" i="54"/>
  <c r="H106" i="50"/>
  <c r="AH72" i="36"/>
  <c r="AH72" i="64"/>
  <c r="BC72" i="38"/>
  <c r="BC72" i="67"/>
  <c r="H222" i="60"/>
  <c r="H109" i="61"/>
  <c r="G221" i="50"/>
  <c r="S220" i="70" s="1"/>
  <c r="G335" i="50"/>
  <c r="S333" i="70" s="1"/>
  <c r="E221" i="50"/>
  <c r="Q220" i="70" s="1"/>
  <c r="E335" i="50"/>
  <c r="Q333" i="70" s="1"/>
  <c r="C220" i="54"/>
  <c r="C334" i="54"/>
  <c r="C107" i="50"/>
  <c r="C106" i="61"/>
  <c r="E20" i="37"/>
  <c r="E74" i="37" s="1"/>
  <c r="F220" i="61"/>
  <c r="R220" i="58" s="1"/>
  <c r="K335" i="54"/>
  <c r="K221" i="54"/>
  <c r="K108" i="50"/>
  <c r="K334" i="54"/>
  <c r="K220" i="54"/>
  <c r="K107" i="50"/>
  <c r="G21" i="37"/>
  <c r="H74" i="45"/>
  <c r="Y18" i="40"/>
  <c r="Y71" i="34"/>
  <c r="Y71" i="35"/>
  <c r="AH18" i="40"/>
  <c r="AH71" i="34"/>
  <c r="AH71" i="35"/>
  <c r="AC19" i="40"/>
  <c r="AC72" i="34"/>
  <c r="AC72" i="35"/>
  <c r="L331" i="50"/>
  <c r="X329" i="70" s="1"/>
  <c r="T74" i="45"/>
  <c r="T21" i="37"/>
  <c r="T75" i="37" s="1"/>
  <c r="F333" i="50"/>
  <c r="R331" i="70" s="1"/>
  <c r="L331" i="61"/>
  <c r="X330" i="58" s="1"/>
  <c r="AC73" i="64"/>
  <c r="AC73" i="36"/>
  <c r="AX73" i="38"/>
  <c r="AX73" i="67"/>
  <c r="H221" i="54"/>
  <c r="H335" i="54"/>
  <c r="H108" i="50"/>
  <c r="AB72" i="64"/>
  <c r="AB72" i="36"/>
  <c r="AW72" i="67"/>
  <c r="AW72" i="38"/>
  <c r="AO73" i="36"/>
  <c r="AO73" i="64"/>
  <c r="BJ73" i="38"/>
  <c r="BJ73" i="67"/>
  <c r="H336" i="54"/>
  <c r="H222" i="54"/>
  <c r="H332" i="54"/>
  <c r="H223" i="54"/>
  <c r="H109" i="50"/>
  <c r="E333" i="50"/>
  <c r="Q331" i="70" s="1"/>
  <c r="C221" i="60"/>
  <c r="C108" i="61"/>
  <c r="C333" i="54"/>
  <c r="C106" i="50"/>
  <c r="AG73" i="64"/>
  <c r="AG73" i="36"/>
  <c r="BB73" i="67"/>
  <c r="BB73" i="38"/>
  <c r="E221" i="61"/>
  <c r="Q221" i="58" s="1"/>
  <c r="G105" i="61"/>
  <c r="G219" i="61" s="1"/>
  <c r="S219" i="58" s="1"/>
  <c r="E20" i="66"/>
  <c r="Z73" i="64"/>
  <c r="Z73" i="36"/>
  <c r="AU73" i="67"/>
  <c r="AU73" i="38"/>
  <c r="AJ73" i="64"/>
  <c r="AJ73" i="36"/>
  <c r="BE73" i="67"/>
  <c r="BE73" i="38"/>
  <c r="G21" i="66"/>
  <c r="G75" i="66" s="1"/>
  <c r="L74" i="45"/>
  <c r="AJ18" i="40"/>
  <c r="AJ71" i="34"/>
  <c r="AJ71" i="35"/>
  <c r="AN18" i="40"/>
  <c r="AN71" i="34"/>
  <c r="AN71" i="35"/>
  <c r="AI18" i="40"/>
  <c r="AI71" i="34"/>
  <c r="AI71" i="35"/>
  <c r="AO18" i="40"/>
  <c r="AO71" i="34"/>
  <c r="AO71" i="35"/>
  <c r="G225" i="60"/>
  <c r="G335" i="60"/>
  <c r="G112" i="61"/>
  <c r="G339" i="61" s="1"/>
  <c r="S338" i="58" s="1"/>
  <c r="G218" i="54"/>
  <c r="G218" i="60"/>
  <c r="L21" i="37"/>
  <c r="L75" i="37" s="1"/>
  <c r="AH73" i="36"/>
  <c r="AH73" i="64"/>
  <c r="BC73" i="38"/>
  <c r="BC73" i="67"/>
  <c r="M22" i="37"/>
  <c r="E336" i="50"/>
  <c r="Q334" i="70" s="1"/>
  <c r="E222" i="50"/>
  <c r="Q221" i="70" s="1"/>
  <c r="E223" i="50"/>
  <c r="Q222" i="70" s="1"/>
  <c r="AG72" i="64"/>
  <c r="AG72" i="36"/>
  <c r="BB72" i="67"/>
  <c r="BB72" i="38"/>
  <c r="AD72" i="36"/>
  <c r="AD72" i="64"/>
  <c r="AY72" i="67"/>
  <c r="AY72" i="38"/>
  <c r="B336" i="50"/>
  <c r="N334" i="70" s="1"/>
  <c r="B222" i="50"/>
  <c r="N221" i="70" s="1"/>
  <c r="B332" i="50"/>
  <c r="N330" i="70" s="1"/>
  <c r="B223" i="50"/>
  <c r="N222" i="70" s="1"/>
  <c r="L115" i="61"/>
  <c r="L338" i="60"/>
  <c r="AA73" i="64"/>
  <c r="AA73" i="36"/>
  <c r="AV73" i="67"/>
  <c r="AV73" i="38"/>
  <c r="T75" i="66"/>
  <c r="C335" i="54"/>
  <c r="C221" i="54"/>
  <c r="C108" i="50"/>
  <c r="D220" i="60"/>
  <c r="D107" i="61"/>
  <c r="G105" i="50"/>
  <c r="G332" i="50" s="1"/>
  <c r="S330" i="70" s="1"/>
  <c r="G222" i="61"/>
  <c r="S222" i="58" s="1"/>
  <c r="K106" i="61"/>
  <c r="I21" i="37"/>
  <c r="F76" i="66"/>
  <c r="L218" i="50"/>
  <c r="X217" i="70" s="1"/>
  <c r="K77" i="37"/>
  <c r="K76" i="37"/>
  <c r="L225" i="60"/>
  <c r="L335" i="60"/>
  <c r="L112" i="61"/>
  <c r="L339" i="61" s="1"/>
  <c r="X338" i="58" s="1"/>
  <c r="J75" i="65"/>
  <c r="J22" i="66"/>
  <c r="AB18" i="40"/>
  <c r="AB71" i="34"/>
  <c r="AB71" i="35"/>
  <c r="AA18" i="40"/>
  <c r="AA71" i="34"/>
  <c r="AA71" i="35"/>
  <c r="M75" i="65"/>
  <c r="AD18" i="40"/>
  <c r="AD71" i="34"/>
  <c r="AD71" i="35"/>
  <c r="G74" i="65"/>
  <c r="L74" i="65"/>
  <c r="L21" i="66"/>
  <c r="L75" i="66" s="1"/>
  <c r="F74" i="45"/>
  <c r="F21" i="37"/>
  <c r="M22" i="66"/>
  <c r="F222" i="61"/>
  <c r="R222" i="58" s="1"/>
  <c r="E218" i="54"/>
  <c r="E105" i="50"/>
  <c r="E219" i="50" s="1"/>
  <c r="Q218" i="70" s="1"/>
  <c r="D222" i="60"/>
  <c r="D109" i="61"/>
  <c r="F221" i="50"/>
  <c r="R220" i="70" s="1"/>
  <c r="F335" i="50"/>
  <c r="R333" i="70" s="1"/>
  <c r="AJ72" i="36"/>
  <c r="AJ72" i="64"/>
  <c r="BE72" i="38"/>
  <c r="BE72" i="67"/>
  <c r="E219" i="54"/>
  <c r="T75" i="65"/>
  <c r="D220" i="54"/>
  <c r="D334" i="54"/>
  <c r="D107" i="50"/>
  <c r="B220" i="61"/>
  <c r="N220" i="58" s="1"/>
  <c r="G219" i="60"/>
  <c r="G332" i="60"/>
  <c r="K333" i="54"/>
  <c r="K106" i="50"/>
  <c r="I21" i="66"/>
  <c r="K76" i="45"/>
  <c r="J75" i="45"/>
  <c r="J22" i="37"/>
  <c r="J76" i="37" s="1"/>
  <c r="G224" i="60"/>
  <c r="G334" i="60"/>
  <c r="G111" i="61"/>
  <c r="E224" i="60"/>
  <c r="E334" i="60"/>
  <c r="E111" i="61"/>
  <c r="AO19" i="40"/>
  <c r="AO72" i="34"/>
  <c r="AO72" i="35"/>
  <c r="Z18" i="40"/>
  <c r="Z71" i="34"/>
  <c r="Z71" i="35"/>
  <c r="AN19" i="40"/>
  <c r="AN72" i="34"/>
  <c r="AN72" i="35"/>
  <c r="B218" i="54"/>
  <c r="C219" i="54"/>
  <c r="E220" i="61"/>
  <c r="Q220" i="58" s="1"/>
  <c r="M76" i="37"/>
  <c r="F74" i="65"/>
  <c r="F21" i="66"/>
  <c r="F336" i="50"/>
  <c r="R334" i="70" s="1"/>
  <c r="F222" i="50"/>
  <c r="R221" i="70" s="1"/>
  <c r="F223" i="50"/>
  <c r="R222" i="70" s="1"/>
  <c r="L103" i="61"/>
  <c r="L217" i="61" s="1"/>
  <c r="X217" i="58" s="1"/>
  <c r="L330" i="60"/>
  <c r="G223" i="60"/>
  <c r="G333" i="60"/>
  <c r="G110" i="61"/>
  <c r="D76" i="37"/>
  <c r="D76" i="66"/>
  <c r="B77" i="37"/>
  <c r="E218" i="60"/>
  <c r="E105" i="61"/>
  <c r="E219" i="61" s="1"/>
  <c r="Q219" i="58" s="1"/>
  <c r="AF72" i="36"/>
  <c r="AF72" i="64"/>
  <c r="BA72" i="38"/>
  <c r="BA72" i="67"/>
  <c r="D336" i="54"/>
  <c r="D332" i="54"/>
  <c r="D222" i="54"/>
  <c r="D223" i="54"/>
  <c r="D109" i="50"/>
  <c r="G333" i="50"/>
  <c r="S331" i="70" s="1"/>
  <c r="H76" i="37"/>
  <c r="H220" i="60"/>
  <c r="H107" i="61"/>
  <c r="N21" i="37"/>
  <c r="N75" i="45"/>
  <c r="C332" i="60"/>
  <c r="C222" i="60"/>
  <c r="C109" i="61"/>
  <c r="H76" i="66"/>
  <c r="C75" i="65"/>
  <c r="G336" i="50"/>
  <c r="S334" i="70" s="1"/>
  <c r="G222" i="50"/>
  <c r="S221" i="70" s="1"/>
  <c r="G223" i="50"/>
  <c r="S222" i="70" s="1"/>
  <c r="F220" i="50"/>
  <c r="R219" i="70" s="1"/>
  <c r="F334" i="50"/>
  <c r="R332" i="70" s="1"/>
  <c r="D221" i="60"/>
  <c r="D108" i="61"/>
  <c r="X72" i="36"/>
  <c r="X72" i="64"/>
  <c r="AS72" i="67"/>
  <c r="AS72" i="38"/>
  <c r="U74" i="66"/>
  <c r="M76" i="66"/>
  <c r="B75" i="45"/>
  <c r="B22" i="37"/>
  <c r="W73" i="36"/>
  <c r="W73" i="64"/>
  <c r="AR73" i="38"/>
  <c r="AR73" i="67"/>
  <c r="B224" i="60"/>
  <c r="B334" i="60"/>
  <c r="B111" i="61"/>
  <c r="AE18" i="40"/>
  <c r="AE71" i="34"/>
  <c r="AE71" i="35"/>
  <c r="L226" i="60"/>
  <c r="L336" i="60"/>
  <c r="L113" i="61"/>
  <c r="L340" i="61" s="1"/>
  <c r="L216" i="54"/>
  <c r="L216" i="60"/>
  <c r="S73" i="45"/>
  <c r="S20" i="37"/>
  <c r="S74" i="37" s="1"/>
  <c r="L103" i="50"/>
  <c r="L330" i="54"/>
  <c r="B219" i="50"/>
  <c r="N218" i="70" s="1"/>
  <c r="B333" i="50"/>
  <c r="N331" i="70" s="1"/>
  <c r="E332" i="54"/>
  <c r="Z72" i="36"/>
  <c r="Z72" i="64"/>
  <c r="AU72" i="67"/>
  <c r="AU72" i="38"/>
  <c r="AA72" i="36"/>
  <c r="AA72" i="64"/>
  <c r="AV72" i="67"/>
  <c r="AV72" i="38"/>
  <c r="B332" i="54"/>
  <c r="B222" i="61"/>
  <c r="N222" i="58" s="1"/>
  <c r="L218" i="61"/>
  <c r="X218" i="58" s="1"/>
  <c r="H220" i="54"/>
  <c r="H334" i="54"/>
  <c r="H107" i="50"/>
  <c r="F218" i="60"/>
  <c r="F105" i="61"/>
  <c r="N74" i="65"/>
  <c r="N21" i="66"/>
  <c r="N75" i="65"/>
  <c r="C336" i="54"/>
  <c r="C223" i="54"/>
  <c r="C222" i="54"/>
  <c r="C109" i="50"/>
  <c r="M77" i="37"/>
  <c r="G332" i="54"/>
  <c r="D335" i="54"/>
  <c r="D221" i="54"/>
  <c r="D108" i="50"/>
  <c r="H21" i="37"/>
  <c r="K222" i="60"/>
  <c r="K109" i="61"/>
  <c r="E220" i="50"/>
  <c r="Q219" i="70" s="1"/>
  <c r="E334" i="50"/>
  <c r="Q332" i="70" s="1"/>
  <c r="M76" i="65"/>
  <c r="L76" i="66"/>
  <c r="B75" i="65"/>
  <c r="B22" i="66"/>
  <c r="B76" i="66" s="1"/>
  <c r="D74" i="45"/>
  <c r="D21" i="37"/>
  <c r="B333" i="60"/>
  <c r="B223" i="60"/>
  <c r="B110" i="61"/>
  <c r="E74" i="66"/>
  <c r="G220" i="61"/>
  <c r="S220" i="58" s="1"/>
  <c r="L76" i="37"/>
  <c r="C74" i="45"/>
  <c r="C21" i="37"/>
  <c r="C75" i="37" s="1"/>
  <c r="S73" i="65"/>
  <c r="S20" i="66"/>
  <c r="S74" i="66" s="1"/>
  <c r="I76" i="66"/>
  <c r="B219" i="60"/>
  <c r="AI72" i="64"/>
  <c r="AI72" i="36"/>
  <c r="BD72" i="67"/>
  <c r="BD72" i="38"/>
  <c r="U72" i="45"/>
  <c r="U19" i="37"/>
  <c r="U73" i="37" s="1"/>
  <c r="E333" i="60"/>
  <c r="E223" i="60"/>
  <c r="E110" i="61"/>
  <c r="F333" i="60"/>
  <c r="F223" i="60"/>
  <c r="F110" i="61"/>
  <c r="E222" i="61"/>
  <c r="Q222" i="58" s="1"/>
  <c r="K75" i="65"/>
  <c r="K22" i="66"/>
  <c r="AP69" i="36"/>
  <c r="AP69" i="64"/>
  <c r="BK69" i="67"/>
  <c r="BK69" i="38"/>
  <c r="O20" i="37"/>
  <c r="B220" i="50"/>
  <c r="N219" i="70" s="1"/>
  <c r="B334" i="50"/>
  <c r="N332" i="70" s="1"/>
  <c r="G219" i="54"/>
  <c r="F221" i="61"/>
  <c r="R221" i="58" s="1"/>
  <c r="F218" i="54"/>
  <c r="F105" i="50"/>
  <c r="E75" i="66"/>
  <c r="C76" i="66"/>
  <c r="W72" i="36"/>
  <c r="W72" i="64"/>
  <c r="AR72" i="67"/>
  <c r="AR72" i="38"/>
  <c r="C75" i="45"/>
  <c r="K76" i="65"/>
  <c r="H74" i="65"/>
  <c r="H21" i="66"/>
  <c r="K336" i="54"/>
  <c r="K222" i="54"/>
  <c r="K332" i="54"/>
  <c r="K223" i="54"/>
  <c r="K109" i="50"/>
  <c r="AE72" i="36"/>
  <c r="AE72" i="64"/>
  <c r="AZ72" i="38"/>
  <c r="AZ72" i="67"/>
  <c r="S74" i="65"/>
  <c r="G220" i="50"/>
  <c r="S219" i="70" s="1"/>
  <c r="G334" i="50"/>
  <c r="S332" i="70" s="1"/>
  <c r="L75" i="65"/>
  <c r="Y72" i="36"/>
  <c r="Y72" i="64"/>
  <c r="AT72" i="67"/>
  <c r="AT72" i="38"/>
  <c r="D74" i="65"/>
  <c r="D21" i="66"/>
  <c r="D75" i="66" s="1"/>
  <c r="G219" i="50" l="1"/>
  <c r="S218" i="70" s="1"/>
  <c r="B332" i="61"/>
  <c r="N331" i="58" s="1"/>
  <c r="L338" i="61"/>
  <c r="X337" i="58" s="1"/>
  <c r="L229" i="61"/>
  <c r="X229" i="58" s="1"/>
  <c r="E332" i="61"/>
  <c r="Q331" i="58" s="1"/>
  <c r="G332" i="61"/>
  <c r="S331" i="58" s="1"/>
  <c r="C332" i="54"/>
  <c r="E332" i="50"/>
  <c r="Q330" i="70" s="1"/>
  <c r="AA16" i="40"/>
  <c r="AA69" i="34"/>
  <c r="AA69" i="35"/>
  <c r="K105" i="61"/>
  <c r="K219" i="61" s="1"/>
  <c r="W219" i="58" s="1"/>
  <c r="AE71" i="64"/>
  <c r="AE71" i="36"/>
  <c r="AZ71" i="38"/>
  <c r="AZ71" i="67"/>
  <c r="C222" i="61"/>
  <c r="O222" i="58" s="1"/>
  <c r="E334" i="61"/>
  <c r="Q333" i="58" s="1"/>
  <c r="E224" i="61"/>
  <c r="Q224" i="58" s="1"/>
  <c r="G20" i="37"/>
  <c r="G74" i="37" s="1"/>
  <c r="J76" i="66"/>
  <c r="G104" i="50"/>
  <c r="G218" i="50" s="1"/>
  <c r="S217" i="70" s="1"/>
  <c r="G331" i="54"/>
  <c r="AJ71" i="36"/>
  <c r="AJ71" i="64"/>
  <c r="BE71" i="67"/>
  <c r="BE71" i="38"/>
  <c r="C333" i="50"/>
  <c r="O331" i="70" s="1"/>
  <c r="H221" i="50"/>
  <c r="T220" i="70" s="1"/>
  <c r="H335" i="50"/>
  <c r="T333" i="70" s="1"/>
  <c r="Y71" i="36"/>
  <c r="Y71" i="64"/>
  <c r="AT71" i="67"/>
  <c r="AT71" i="38"/>
  <c r="H20" i="66"/>
  <c r="H74" i="66" s="1"/>
  <c r="K220" i="50"/>
  <c r="W219" i="70" s="1"/>
  <c r="K334" i="50"/>
  <c r="W332" i="70" s="1"/>
  <c r="C220" i="50"/>
  <c r="O219" i="70" s="1"/>
  <c r="C334" i="50"/>
  <c r="O332" i="70" s="1"/>
  <c r="C73" i="45"/>
  <c r="C20" i="37"/>
  <c r="C74" i="37" s="1"/>
  <c r="K220" i="61"/>
  <c r="W220" i="58" s="1"/>
  <c r="E104" i="50"/>
  <c r="E218" i="50" s="1"/>
  <c r="Q217" i="70" s="1"/>
  <c r="E331" i="54"/>
  <c r="H224" i="60"/>
  <c r="H334" i="60"/>
  <c r="H111" i="61"/>
  <c r="Z17" i="40"/>
  <c r="Z70" i="34"/>
  <c r="Z70" i="35"/>
  <c r="AA17" i="40"/>
  <c r="AA70" i="34"/>
  <c r="AA70" i="35"/>
  <c r="G217" i="60"/>
  <c r="I20" i="37"/>
  <c r="I74" i="37" s="1"/>
  <c r="C336" i="50"/>
  <c r="O334" i="70" s="1"/>
  <c r="C222" i="50"/>
  <c r="O221" i="70" s="1"/>
  <c r="C223" i="50"/>
  <c r="O222" i="70" s="1"/>
  <c r="L330" i="50"/>
  <c r="X328" i="70" s="1"/>
  <c r="K105" i="50"/>
  <c r="K219" i="50" s="1"/>
  <c r="W218" i="70" s="1"/>
  <c r="L226" i="61"/>
  <c r="X226" i="58" s="1"/>
  <c r="L336" i="61"/>
  <c r="X335" i="58" s="1"/>
  <c r="B224" i="61"/>
  <c r="N224" i="58" s="1"/>
  <c r="B334" i="61"/>
  <c r="N333" i="58" s="1"/>
  <c r="H75" i="37"/>
  <c r="F104" i="61"/>
  <c r="F218" i="61" s="1"/>
  <c r="R218" i="58" s="1"/>
  <c r="F331" i="60"/>
  <c r="AO72" i="36"/>
  <c r="AO72" i="64"/>
  <c r="BJ72" i="67"/>
  <c r="BJ72" i="38"/>
  <c r="D105" i="61"/>
  <c r="D219" i="61" s="1"/>
  <c r="P219" i="58" s="1"/>
  <c r="I75" i="37"/>
  <c r="AO71" i="36"/>
  <c r="AO71" i="64"/>
  <c r="BJ71" i="67"/>
  <c r="BJ71" i="38"/>
  <c r="L20" i="37"/>
  <c r="L74" i="37" s="1"/>
  <c r="D20" i="37"/>
  <c r="D74" i="37" s="1"/>
  <c r="L217" i="50"/>
  <c r="X216" i="70" s="1"/>
  <c r="AH71" i="36"/>
  <c r="AH71" i="64"/>
  <c r="BC71" i="67"/>
  <c r="BC71" i="38"/>
  <c r="I222" i="60"/>
  <c r="I109" i="61"/>
  <c r="H333" i="50"/>
  <c r="T331" i="70" s="1"/>
  <c r="AC71" i="64"/>
  <c r="AC71" i="36"/>
  <c r="AX71" i="38"/>
  <c r="AX71" i="67"/>
  <c r="C73" i="65"/>
  <c r="C20" i="66"/>
  <c r="C74" i="66" s="1"/>
  <c r="F75" i="66"/>
  <c r="D219" i="60"/>
  <c r="H105" i="61"/>
  <c r="H219" i="61" s="1"/>
  <c r="T219" i="58" s="1"/>
  <c r="Y17" i="40"/>
  <c r="Y70" i="34"/>
  <c r="Y70" i="35"/>
  <c r="AB17" i="40"/>
  <c r="AB70" i="34"/>
  <c r="AB70" i="35"/>
  <c r="D73" i="65"/>
  <c r="AJ17" i="40"/>
  <c r="AJ70" i="34"/>
  <c r="AJ70" i="35"/>
  <c r="H73" i="65"/>
  <c r="AF17" i="40"/>
  <c r="AF70" i="34"/>
  <c r="AF70" i="35"/>
  <c r="E223" i="61"/>
  <c r="Q223" i="58" s="1"/>
  <c r="E333" i="61"/>
  <c r="Q332" i="58" s="1"/>
  <c r="I20" i="66"/>
  <c r="I74" i="66" s="1"/>
  <c r="D221" i="50"/>
  <c r="P220" i="70" s="1"/>
  <c r="D335" i="50"/>
  <c r="P333" i="70" s="1"/>
  <c r="L330" i="61"/>
  <c r="X329" i="58" s="1"/>
  <c r="F104" i="50"/>
  <c r="F218" i="50" s="1"/>
  <c r="R217" i="70" s="1"/>
  <c r="F331" i="54"/>
  <c r="Z71" i="64"/>
  <c r="Z71" i="36"/>
  <c r="AU71" i="38"/>
  <c r="AU71" i="67"/>
  <c r="F332" i="61"/>
  <c r="R331" i="58" s="1"/>
  <c r="D105" i="50"/>
  <c r="D332" i="50" s="1"/>
  <c r="P330" i="70" s="1"/>
  <c r="M21" i="37"/>
  <c r="M75" i="37" s="1"/>
  <c r="L335" i="61"/>
  <c r="X334" i="58" s="1"/>
  <c r="L225" i="61"/>
  <c r="X225" i="58" s="1"/>
  <c r="I74" i="45"/>
  <c r="L20" i="66"/>
  <c r="L74" i="66" s="1"/>
  <c r="D20" i="66"/>
  <c r="D74" i="66" s="1"/>
  <c r="H336" i="50"/>
  <c r="T334" i="70" s="1"/>
  <c r="H222" i="50"/>
  <c r="T221" i="70" s="1"/>
  <c r="H223" i="50"/>
  <c r="T222" i="70" s="1"/>
  <c r="L228" i="60"/>
  <c r="L337" i="60"/>
  <c r="L227" i="60"/>
  <c r="L114" i="61"/>
  <c r="I336" i="54"/>
  <c r="I222" i="54"/>
  <c r="I223" i="54"/>
  <c r="I109" i="50"/>
  <c r="H222" i="61"/>
  <c r="T222" i="58" s="1"/>
  <c r="I220" i="60"/>
  <c r="I107" i="61"/>
  <c r="N73" i="45"/>
  <c r="N20" i="37"/>
  <c r="N74" i="37" s="1"/>
  <c r="H105" i="50"/>
  <c r="F224" i="60"/>
  <c r="F334" i="60"/>
  <c r="F111" i="61"/>
  <c r="T20" i="37"/>
  <c r="T74" i="37" s="1"/>
  <c r="C224" i="60"/>
  <c r="C334" i="60"/>
  <c r="C111" i="61"/>
  <c r="AF18" i="40"/>
  <c r="AF71" i="34"/>
  <c r="AF71" i="35"/>
  <c r="F73" i="45"/>
  <c r="AP15" i="40"/>
  <c r="AP68" i="34"/>
  <c r="AP68" i="35"/>
  <c r="AO17" i="40"/>
  <c r="AO70" i="34"/>
  <c r="AO70" i="35"/>
  <c r="X17" i="40"/>
  <c r="X70" i="34"/>
  <c r="X70" i="35"/>
  <c r="C218" i="54"/>
  <c r="H218" i="54"/>
  <c r="I106" i="61"/>
  <c r="AN72" i="36"/>
  <c r="AN72" i="64"/>
  <c r="BI72" i="67"/>
  <c r="BI72" i="38"/>
  <c r="D222" i="61"/>
  <c r="P222" i="58" s="1"/>
  <c r="M21" i="66"/>
  <c r="M75" i="45"/>
  <c r="S19" i="66"/>
  <c r="S73" i="66" s="1"/>
  <c r="F219" i="61"/>
  <c r="R219" i="58" s="1"/>
  <c r="I334" i="54"/>
  <c r="I220" i="54"/>
  <c r="I107" i="50"/>
  <c r="N20" i="66"/>
  <c r="N74" i="66" s="1"/>
  <c r="T20" i="66"/>
  <c r="T74" i="66" s="1"/>
  <c r="D224" i="60"/>
  <c r="D334" i="60"/>
  <c r="D111" i="61"/>
  <c r="AI17" i="40"/>
  <c r="AI70" i="34"/>
  <c r="AI70" i="35"/>
  <c r="I219" i="54"/>
  <c r="I219" i="60"/>
  <c r="H220" i="50"/>
  <c r="T219" i="70" s="1"/>
  <c r="H334" i="50"/>
  <c r="T332" i="70" s="1"/>
  <c r="I333" i="54"/>
  <c r="I106" i="50"/>
  <c r="D221" i="61"/>
  <c r="P221" i="58" s="1"/>
  <c r="N75" i="37"/>
  <c r="D75" i="37"/>
  <c r="B217" i="60"/>
  <c r="B104" i="61"/>
  <c r="B331" i="60"/>
  <c r="G334" i="61"/>
  <c r="S333" i="58" s="1"/>
  <c r="G224" i="61"/>
  <c r="S224" i="58" s="1"/>
  <c r="I74" i="65"/>
  <c r="J333" i="54"/>
  <c r="J106" i="50"/>
  <c r="AA71" i="64"/>
  <c r="AA71" i="36"/>
  <c r="AV71" i="38"/>
  <c r="AV71" i="67"/>
  <c r="D220" i="61"/>
  <c r="P220" i="58" s="1"/>
  <c r="I75" i="66"/>
  <c r="J220" i="60"/>
  <c r="J107" i="61"/>
  <c r="G335" i="61"/>
  <c r="S334" i="58" s="1"/>
  <c r="G225" i="61"/>
  <c r="S225" i="58" s="1"/>
  <c r="AI71" i="64"/>
  <c r="AI71" i="36"/>
  <c r="BD71" i="67"/>
  <c r="BD71" i="38"/>
  <c r="S19" i="37"/>
  <c r="S73" i="37" s="1"/>
  <c r="C221" i="61"/>
  <c r="O221" i="58" s="1"/>
  <c r="F219" i="50"/>
  <c r="R218" i="70" s="1"/>
  <c r="K221" i="50"/>
  <c r="W220" i="70" s="1"/>
  <c r="K335" i="50"/>
  <c r="W333" i="70" s="1"/>
  <c r="U71" i="65"/>
  <c r="U18" i="66"/>
  <c r="U72" i="66" s="1"/>
  <c r="K21" i="37"/>
  <c r="K75" i="37" s="1"/>
  <c r="K221" i="61"/>
  <c r="W221" i="58" s="1"/>
  <c r="J221" i="60"/>
  <c r="J108" i="61"/>
  <c r="AG18" i="40"/>
  <c r="AG71" i="34"/>
  <c r="AG71" i="35"/>
  <c r="AH17" i="40"/>
  <c r="AH70" i="34"/>
  <c r="AH70" i="35"/>
  <c r="C225" i="60"/>
  <c r="C335" i="60"/>
  <c r="C112" i="61"/>
  <c r="C339" i="61" s="1"/>
  <c r="O338" i="58" s="1"/>
  <c r="F217" i="60"/>
  <c r="K336" i="50"/>
  <c r="W334" i="70" s="1"/>
  <c r="K222" i="50"/>
  <c r="W221" i="70" s="1"/>
  <c r="K223" i="50"/>
  <c r="W222" i="70" s="1"/>
  <c r="O74" i="37"/>
  <c r="K222" i="61"/>
  <c r="W222" i="58" s="1"/>
  <c r="J222" i="60"/>
  <c r="J109" i="61"/>
  <c r="B217" i="54"/>
  <c r="B104" i="50"/>
  <c r="B331" i="54"/>
  <c r="K333" i="50"/>
  <c r="W331" i="70" s="1"/>
  <c r="D332" i="60"/>
  <c r="F75" i="37"/>
  <c r="J219" i="60"/>
  <c r="J106" i="61"/>
  <c r="AD71" i="36"/>
  <c r="AD71" i="64"/>
  <c r="AY71" i="67"/>
  <c r="AY71" i="38"/>
  <c r="K219" i="60"/>
  <c r="J334" i="54"/>
  <c r="J220" i="54"/>
  <c r="J107" i="50"/>
  <c r="C333" i="60"/>
  <c r="C223" i="60"/>
  <c r="C110" i="61"/>
  <c r="D333" i="50"/>
  <c r="P331" i="70" s="1"/>
  <c r="F225" i="60"/>
  <c r="F335" i="60"/>
  <c r="F112" i="61"/>
  <c r="F339" i="61" s="1"/>
  <c r="R338" i="58" s="1"/>
  <c r="W71" i="36"/>
  <c r="W71" i="64"/>
  <c r="AR71" i="67"/>
  <c r="AR71" i="38"/>
  <c r="U71" i="45"/>
  <c r="U18" i="37"/>
  <c r="U72" i="37" s="1"/>
  <c r="K21" i="66"/>
  <c r="C220" i="61"/>
  <c r="O220" i="58" s="1"/>
  <c r="K75" i="45"/>
  <c r="C74" i="65"/>
  <c r="J221" i="54"/>
  <c r="J335" i="54"/>
  <c r="J108" i="50"/>
  <c r="B74" i="45"/>
  <c r="J74" i="45"/>
  <c r="X18" i="40"/>
  <c r="X71" i="34"/>
  <c r="X71" i="35"/>
  <c r="G73" i="45"/>
  <c r="AC17" i="40"/>
  <c r="AC70" i="34"/>
  <c r="AC70" i="35"/>
  <c r="AP14" i="40"/>
  <c r="AP67" i="34"/>
  <c r="AP67" i="35"/>
  <c r="J332" i="54"/>
  <c r="I221" i="60"/>
  <c r="I108" i="61"/>
  <c r="K76" i="66"/>
  <c r="L215" i="60"/>
  <c r="L102" i="61"/>
  <c r="L329" i="60"/>
  <c r="J336" i="54"/>
  <c r="J222" i="54"/>
  <c r="J223" i="54"/>
  <c r="J109" i="50"/>
  <c r="H220" i="61"/>
  <c r="T220" i="58" s="1"/>
  <c r="D336" i="50"/>
  <c r="P334" i="70" s="1"/>
  <c r="D222" i="50"/>
  <c r="P221" i="70" s="1"/>
  <c r="D223" i="50"/>
  <c r="P222" i="70" s="1"/>
  <c r="G223" i="61"/>
  <c r="S223" i="58" s="1"/>
  <c r="G333" i="61"/>
  <c r="S332" i="58" s="1"/>
  <c r="C218" i="60"/>
  <c r="C105" i="61"/>
  <c r="C219" i="61" s="1"/>
  <c r="O219" i="58" s="1"/>
  <c r="K333" i="60"/>
  <c r="K223" i="60"/>
  <c r="K110" i="61"/>
  <c r="H333" i="60"/>
  <c r="H223" i="60"/>
  <c r="H110" i="61"/>
  <c r="D220" i="50"/>
  <c r="P219" i="70" s="1"/>
  <c r="D334" i="50"/>
  <c r="P332" i="70" s="1"/>
  <c r="AC72" i="64"/>
  <c r="AC72" i="36"/>
  <c r="AX72" i="67"/>
  <c r="AX72" i="38"/>
  <c r="G75" i="37"/>
  <c r="B76" i="37"/>
  <c r="F73" i="65"/>
  <c r="F20" i="66"/>
  <c r="J21" i="37"/>
  <c r="D223" i="60"/>
  <c r="D333" i="60"/>
  <c r="D110" i="61"/>
  <c r="B218" i="61"/>
  <c r="N218" i="58" s="1"/>
  <c r="B21" i="37"/>
  <c r="B75" i="37" s="1"/>
  <c r="K74" i="65"/>
  <c r="M74" i="65"/>
  <c r="AD17" i="40"/>
  <c r="AD70" i="34"/>
  <c r="AD70" i="35"/>
  <c r="D218" i="54"/>
  <c r="D218" i="60"/>
  <c r="F333" i="61"/>
  <c r="R332" i="58" s="1"/>
  <c r="F223" i="61"/>
  <c r="R223" i="58" s="1"/>
  <c r="I335" i="54"/>
  <c r="I221" i="54"/>
  <c r="I108" i="50"/>
  <c r="B333" i="61"/>
  <c r="N332" i="58" s="1"/>
  <c r="B223" i="61"/>
  <c r="N223" i="58" s="1"/>
  <c r="K332" i="60"/>
  <c r="N75" i="66"/>
  <c r="L215" i="54"/>
  <c r="L102" i="50"/>
  <c r="L216" i="50" s="1"/>
  <c r="X215" i="70" s="1"/>
  <c r="L329" i="54"/>
  <c r="F332" i="50"/>
  <c r="R330" i="70" s="1"/>
  <c r="C105" i="50"/>
  <c r="K219" i="54"/>
  <c r="G73" i="65"/>
  <c r="G20" i="66"/>
  <c r="G74" i="66" s="1"/>
  <c r="AB71" i="64"/>
  <c r="AB71" i="36"/>
  <c r="AW71" i="67"/>
  <c r="AW71" i="38"/>
  <c r="C221" i="50"/>
  <c r="O220" i="70" s="1"/>
  <c r="C335" i="50"/>
  <c r="O333" i="70" s="1"/>
  <c r="G104" i="61"/>
  <c r="G331" i="60"/>
  <c r="AN71" i="64"/>
  <c r="AN71" i="36"/>
  <c r="BI71" i="38"/>
  <c r="BI71" i="67"/>
  <c r="H75" i="66"/>
  <c r="H73" i="45"/>
  <c r="H20" i="37"/>
  <c r="H74" i="37" s="1"/>
  <c r="G74" i="45"/>
  <c r="C219" i="60"/>
  <c r="H221" i="61"/>
  <c r="T221" i="58" s="1"/>
  <c r="D219" i="54"/>
  <c r="F20" i="37"/>
  <c r="J74" i="65"/>
  <c r="J21" i="66"/>
  <c r="J75" i="66" s="1"/>
  <c r="H219" i="60"/>
  <c r="U72" i="65"/>
  <c r="B218" i="60"/>
  <c r="E217" i="60"/>
  <c r="E104" i="61"/>
  <c r="E331" i="60"/>
  <c r="B74" i="65"/>
  <c r="B21" i="66"/>
  <c r="B75" i="66" s="1"/>
  <c r="D219" i="50" l="1"/>
  <c r="P218" i="70" s="1"/>
  <c r="D332" i="61"/>
  <c r="P331" i="58" s="1"/>
  <c r="H332" i="61"/>
  <c r="T331" i="58" s="1"/>
  <c r="K332" i="50"/>
  <c r="W330" i="70" s="1"/>
  <c r="K332" i="61"/>
  <c r="W331" i="58" s="1"/>
  <c r="X16" i="40"/>
  <c r="X69" i="34"/>
  <c r="X69" i="35"/>
  <c r="AO16" i="40"/>
  <c r="AO69" i="34"/>
  <c r="AO69" i="35"/>
  <c r="AI16" i="40"/>
  <c r="AI69" i="34"/>
  <c r="AI69" i="35"/>
  <c r="AD16" i="40"/>
  <c r="AD69" i="34"/>
  <c r="AD69" i="35"/>
  <c r="E331" i="61"/>
  <c r="Q330" i="58" s="1"/>
  <c r="G331" i="61"/>
  <c r="S330" i="58" s="1"/>
  <c r="H103" i="61"/>
  <c r="H330" i="60"/>
  <c r="T19" i="66"/>
  <c r="T73" i="66" s="1"/>
  <c r="J75" i="37"/>
  <c r="H333" i="61"/>
  <c r="T332" i="58" s="1"/>
  <c r="H223" i="61"/>
  <c r="T223" i="58" s="1"/>
  <c r="L329" i="61"/>
  <c r="X328" i="58" s="1"/>
  <c r="I19" i="37"/>
  <c r="X71" i="64"/>
  <c r="X71" i="36"/>
  <c r="AS71" i="67"/>
  <c r="AS71" i="38"/>
  <c r="F103" i="50"/>
  <c r="F217" i="50" s="1"/>
  <c r="R216" i="70" s="1"/>
  <c r="F330" i="54"/>
  <c r="L101" i="61"/>
  <c r="L215" i="61" s="1"/>
  <c r="X215" i="58" s="1"/>
  <c r="L328" i="60"/>
  <c r="I223" i="60"/>
  <c r="I333" i="60"/>
  <c r="I110" i="61"/>
  <c r="AO70" i="64"/>
  <c r="AO70" i="36"/>
  <c r="BJ70" i="38"/>
  <c r="BJ70" i="67"/>
  <c r="L19" i="37"/>
  <c r="L73" i="37" s="1"/>
  <c r="L216" i="61"/>
  <c r="X216" i="58" s="1"/>
  <c r="O19" i="37"/>
  <c r="O73" i="37" s="1"/>
  <c r="O73" i="45"/>
  <c r="N19" i="66"/>
  <c r="B103" i="50"/>
  <c r="B217" i="50" s="1"/>
  <c r="N216" i="70" s="1"/>
  <c r="B330" i="54"/>
  <c r="AA70" i="64"/>
  <c r="AA70" i="36"/>
  <c r="AV70" i="67"/>
  <c r="AV70" i="38"/>
  <c r="H334" i="61"/>
  <c r="T333" i="58" s="1"/>
  <c r="H224" i="61"/>
  <c r="T224" i="58" s="1"/>
  <c r="C332" i="61"/>
  <c r="O331" i="58" s="1"/>
  <c r="J224" i="60"/>
  <c r="J334" i="60"/>
  <c r="J111" i="61"/>
  <c r="W16" i="40"/>
  <c r="W69" i="34"/>
  <c r="W69" i="35"/>
  <c r="W17" i="40"/>
  <c r="W70" i="34"/>
  <c r="W70" i="35"/>
  <c r="AN16" i="40"/>
  <c r="AN69" i="34"/>
  <c r="AN69" i="35"/>
  <c r="L214" i="54"/>
  <c r="F216" i="54"/>
  <c r="H103" i="50"/>
  <c r="H330" i="54"/>
  <c r="T19" i="37"/>
  <c r="J105" i="61"/>
  <c r="J332" i="61" s="1"/>
  <c r="V331" i="58" s="1"/>
  <c r="I19" i="66"/>
  <c r="I73" i="66" s="1"/>
  <c r="B20" i="37"/>
  <c r="B74" i="37" s="1"/>
  <c r="B331" i="50"/>
  <c r="N329" i="70" s="1"/>
  <c r="J333" i="50"/>
  <c r="V331" i="70" s="1"/>
  <c r="L101" i="50"/>
  <c r="L328" i="54"/>
  <c r="N73" i="65"/>
  <c r="H225" i="60"/>
  <c r="H335" i="60"/>
  <c r="H112" i="61"/>
  <c r="H339" i="61" s="1"/>
  <c r="T338" i="58" s="1"/>
  <c r="X70" i="64"/>
  <c r="X70" i="36"/>
  <c r="AS70" i="67"/>
  <c r="AS70" i="38"/>
  <c r="L19" i="66"/>
  <c r="L73" i="66" s="1"/>
  <c r="L228" i="61"/>
  <c r="X228" i="58" s="1"/>
  <c r="L337" i="61"/>
  <c r="X336" i="58" s="1"/>
  <c r="O19" i="66"/>
  <c r="O73" i="65"/>
  <c r="L73" i="45"/>
  <c r="Z70" i="64"/>
  <c r="Z70" i="36"/>
  <c r="AU70" i="38"/>
  <c r="AU70" i="67"/>
  <c r="AP13" i="40"/>
  <c r="AP66" i="34"/>
  <c r="AP66" i="35"/>
  <c r="B73" i="65"/>
  <c r="K115" i="61"/>
  <c r="K229" i="61" s="1"/>
  <c r="W229" i="58" s="1"/>
  <c r="AE16" i="40"/>
  <c r="AE69" i="34"/>
  <c r="AE69" i="35"/>
  <c r="G226" i="60"/>
  <c r="G336" i="60"/>
  <c r="G113" i="61"/>
  <c r="G340" i="61" s="1"/>
  <c r="M73" i="45"/>
  <c r="M20" i="37"/>
  <c r="J336" i="50"/>
  <c r="V334" i="70" s="1"/>
  <c r="J222" i="50"/>
  <c r="V221" i="70" s="1"/>
  <c r="J223" i="50"/>
  <c r="V222" i="70" s="1"/>
  <c r="J105" i="50"/>
  <c r="J332" i="50" s="1"/>
  <c r="V330" i="70" s="1"/>
  <c r="K224" i="60"/>
  <c r="K334" i="60"/>
  <c r="K111" i="61"/>
  <c r="B20" i="66"/>
  <c r="B74" i="66" s="1"/>
  <c r="F74" i="37"/>
  <c r="C225" i="61"/>
  <c r="O225" i="58" s="1"/>
  <c r="C335" i="61"/>
  <c r="O334" i="58" s="1"/>
  <c r="AG71" i="36"/>
  <c r="AG71" i="64"/>
  <c r="BB71" i="67"/>
  <c r="BB71" i="38"/>
  <c r="B331" i="61"/>
  <c r="N330" i="58" s="1"/>
  <c r="D224" i="61"/>
  <c r="P224" i="58" s="1"/>
  <c r="D334" i="61"/>
  <c r="P333" i="58" s="1"/>
  <c r="I220" i="50"/>
  <c r="U219" i="70" s="1"/>
  <c r="I334" i="50"/>
  <c r="U332" i="70" s="1"/>
  <c r="G218" i="61"/>
  <c r="S218" i="58" s="1"/>
  <c r="M75" i="66"/>
  <c r="F19" i="37"/>
  <c r="M74" i="45"/>
  <c r="D19" i="37"/>
  <c r="D73" i="37" s="1"/>
  <c r="AB70" i="64"/>
  <c r="AB70" i="36"/>
  <c r="AW70" i="67"/>
  <c r="AW70" i="38"/>
  <c r="U70" i="45"/>
  <c r="U17" i="37"/>
  <c r="U71" i="37" s="1"/>
  <c r="G72" i="45"/>
  <c r="L72" i="65"/>
  <c r="L72" i="45"/>
  <c r="AB16" i="40"/>
  <c r="AB69" i="34"/>
  <c r="AB69" i="35"/>
  <c r="AG17" i="40"/>
  <c r="AG70" i="34"/>
  <c r="AG70" i="35"/>
  <c r="N72" i="65"/>
  <c r="N72" i="45"/>
  <c r="AH16" i="40"/>
  <c r="AH69" i="34"/>
  <c r="AH69" i="35"/>
  <c r="E218" i="61"/>
  <c r="Q218" i="58" s="1"/>
  <c r="G115" i="61"/>
  <c r="G338" i="60"/>
  <c r="M73" i="65"/>
  <c r="M20" i="66"/>
  <c r="K223" i="61"/>
  <c r="W223" i="58" s="1"/>
  <c r="K333" i="61"/>
  <c r="W332" i="58" s="1"/>
  <c r="J20" i="37"/>
  <c r="J74" i="37" s="1"/>
  <c r="J221" i="50"/>
  <c r="V220" i="70" s="1"/>
  <c r="J335" i="50"/>
  <c r="V333" i="70" s="1"/>
  <c r="F335" i="61"/>
  <c r="R334" i="58" s="1"/>
  <c r="F225" i="61"/>
  <c r="R225" i="58" s="1"/>
  <c r="C333" i="61"/>
  <c r="O332" i="58" s="1"/>
  <c r="C223" i="61"/>
  <c r="O223" i="58" s="1"/>
  <c r="J219" i="54"/>
  <c r="I333" i="50"/>
  <c r="U331" i="70" s="1"/>
  <c r="E216" i="60"/>
  <c r="E103" i="61"/>
  <c r="E330" i="60"/>
  <c r="E115" i="61"/>
  <c r="E338" i="60"/>
  <c r="F19" i="66"/>
  <c r="F73" i="66" s="1"/>
  <c r="D19" i="66"/>
  <c r="F331" i="61"/>
  <c r="R330" i="58" s="1"/>
  <c r="I73" i="45"/>
  <c r="U70" i="65"/>
  <c r="U17" i="66"/>
  <c r="U71" i="66" s="1"/>
  <c r="I224" i="60"/>
  <c r="I334" i="60"/>
  <c r="I111" i="61"/>
  <c r="F72" i="45"/>
  <c r="AN17" i="40"/>
  <c r="AN70" i="34"/>
  <c r="AN70" i="35"/>
  <c r="E336" i="60"/>
  <c r="E226" i="60"/>
  <c r="E113" i="61"/>
  <c r="E340" i="61" s="1"/>
  <c r="AP67" i="64"/>
  <c r="AP67" i="36"/>
  <c r="BK67" i="67"/>
  <c r="BK67" i="38"/>
  <c r="G19" i="37"/>
  <c r="J20" i="66"/>
  <c r="J74" i="66" s="1"/>
  <c r="J222" i="61"/>
  <c r="V222" i="58" s="1"/>
  <c r="K104" i="61"/>
  <c r="K331" i="60"/>
  <c r="E71" i="45"/>
  <c r="E18" i="37"/>
  <c r="E216" i="54"/>
  <c r="E103" i="50"/>
  <c r="E330" i="54"/>
  <c r="T73" i="45"/>
  <c r="I336" i="50"/>
  <c r="U334" i="70" s="1"/>
  <c r="I222" i="50"/>
  <c r="U221" i="70" s="1"/>
  <c r="I223" i="50"/>
  <c r="U222" i="70" s="1"/>
  <c r="L73" i="65"/>
  <c r="F331" i="50"/>
  <c r="R329" i="70" s="1"/>
  <c r="AF70" i="64"/>
  <c r="AF70" i="36"/>
  <c r="BA70" i="38"/>
  <c r="BA70" i="67"/>
  <c r="H219" i="50"/>
  <c r="T218" i="70" s="1"/>
  <c r="G216" i="60"/>
  <c r="G103" i="61"/>
  <c r="G217" i="61" s="1"/>
  <c r="S217" i="58" s="1"/>
  <c r="G330" i="60"/>
  <c r="E225" i="60"/>
  <c r="E335" i="60"/>
  <c r="E112" i="61"/>
  <c r="E339" i="61" s="1"/>
  <c r="Q338" i="58" s="1"/>
  <c r="AC16" i="40"/>
  <c r="AC69" i="34"/>
  <c r="AC69" i="35"/>
  <c r="AE17" i="40"/>
  <c r="AE70" i="34"/>
  <c r="AE70" i="35"/>
  <c r="AF16" i="40"/>
  <c r="AF69" i="34"/>
  <c r="AF69" i="35"/>
  <c r="J218" i="60"/>
  <c r="B216" i="54"/>
  <c r="L329" i="50"/>
  <c r="X327" i="70" s="1"/>
  <c r="D217" i="60"/>
  <c r="D104" i="61"/>
  <c r="D331" i="60"/>
  <c r="D223" i="61"/>
  <c r="P223" i="58" s="1"/>
  <c r="D333" i="61"/>
  <c r="P332" i="58" s="1"/>
  <c r="I221" i="61"/>
  <c r="U221" i="58" s="1"/>
  <c r="G72" i="65"/>
  <c r="G19" i="66"/>
  <c r="J332" i="60"/>
  <c r="K104" i="50"/>
  <c r="K218" i="50" s="1"/>
  <c r="W217" i="70" s="1"/>
  <c r="K331" i="54"/>
  <c r="I105" i="61"/>
  <c r="I332" i="61" s="1"/>
  <c r="U331" i="58" s="1"/>
  <c r="AI70" i="36"/>
  <c r="AI70" i="64"/>
  <c r="BD70" i="38"/>
  <c r="BD70" i="67"/>
  <c r="E71" i="65"/>
  <c r="E18" i="66"/>
  <c r="K75" i="66"/>
  <c r="E72" i="45"/>
  <c r="E19" i="37"/>
  <c r="E73" i="45"/>
  <c r="F334" i="61"/>
  <c r="R333" i="58" s="1"/>
  <c r="F224" i="61"/>
  <c r="R224" i="58" s="1"/>
  <c r="H19" i="37"/>
  <c r="H73" i="37" s="1"/>
  <c r="AJ70" i="64"/>
  <c r="AJ70" i="36"/>
  <c r="BE70" i="38"/>
  <c r="BE70" i="67"/>
  <c r="Y70" i="36"/>
  <c r="Y70" i="64"/>
  <c r="AT70" i="67"/>
  <c r="AT70" i="38"/>
  <c r="I222" i="61"/>
  <c r="U222" i="58" s="1"/>
  <c r="L227" i="61"/>
  <c r="X227" i="58" s="1"/>
  <c r="G216" i="54"/>
  <c r="G103" i="50"/>
  <c r="G217" i="50" s="1"/>
  <c r="S216" i="70" s="1"/>
  <c r="G330" i="54"/>
  <c r="E331" i="50"/>
  <c r="Q329" i="70" s="1"/>
  <c r="G331" i="50"/>
  <c r="S329" i="70" s="1"/>
  <c r="AA69" i="64"/>
  <c r="AA69" i="36"/>
  <c r="AV69" i="67"/>
  <c r="AV69" i="38"/>
  <c r="AB15" i="40"/>
  <c r="AB68" i="34"/>
  <c r="AB68" i="35"/>
  <c r="AG16" i="40"/>
  <c r="AG69" i="34"/>
  <c r="AG69" i="35"/>
  <c r="I218" i="54"/>
  <c r="I221" i="50"/>
  <c r="U220" i="70" s="1"/>
  <c r="I335" i="50"/>
  <c r="U333" i="70" s="1"/>
  <c r="D217" i="54"/>
  <c r="D104" i="50"/>
  <c r="D331" i="54"/>
  <c r="K73" i="45"/>
  <c r="K20" i="37"/>
  <c r="K74" i="37" s="1"/>
  <c r="B115" i="61"/>
  <c r="B338" i="60"/>
  <c r="J220" i="50"/>
  <c r="V219" i="70" s="1"/>
  <c r="J334" i="50"/>
  <c r="V332" i="70" s="1"/>
  <c r="K74" i="45"/>
  <c r="I105" i="50"/>
  <c r="I219" i="50" s="1"/>
  <c r="U218" i="70" s="1"/>
  <c r="J223" i="60"/>
  <c r="J333" i="60"/>
  <c r="J110" i="61"/>
  <c r="B218" i="50"/>
  <c r="N217" i="70" s="1"/>
  <c r="H217" i="54"/>
  <c r="H104" i="50"/>
  <c r="H331" i="54"/>
  <c r="C217" i="60"/>
  <c r="C104" i="61"/>
  <c r="C218" i="61" s="1"/>
  <c r="O218" i="58" s="1"/>
  <c r="C331" i="60"/>
  <c r="E72" i="65"/>
  <c r="E19" i="66"/>
  <c r="E73" i="65"/>
  <c r="AF71" i="36"/>
  <c r="AF71" i="64"/>
  <c r="BA71" i="38"/>
  <c r="BA71" i="67"/>
  <c r="F217" i="54"/>
  <c r="B225" i="60"/>
  <c r="B335" i="60"/>
  <c r="B112" i="61"/>
  <c r="B339" i="61" s="1"/>
  <c r="N338" i="58" s="1"/>
  <c r="H72" i="65"/>
  <c r="H19" i="66"/>
  <c r="I332" i="60"/>
  <c r="F74" i="66"/>
  <c r="E217" i="54"/>
  <c r="G217" i="54"/>
  <c r="K218" i="60"/>
  <c r="C72" i="45"/>
  <c r="C19" i="37"/>
  <c r="C73" i="37" s="1"/>
  <c r="AJ16" i="40"/>
  <c r="AJ69" i="34"/>
  <c r="AJ69" i="35"/>
  <c r="O72" i="45"/>
  <c r="B336" i="60"/>
  <c r="B226" i="60"/>
  <c r="B113" i="61"/>
  <c r="B340" i="61" s="1"/>
  <c r="AD70" i="64"/>
  <c r="AD70" i="36"/>
  <c r="AY70" i="38"/>
  <c r="AY70" i="67"/>
  <c r="K73" i="65"/>
  <c r="K20" i="66"/>
  <c r="K74" i="66" s="1"/>
  <c r="AC70" i="36"/>
  <c r="AC70" i="64"/>
  <c r="AX70" i="38"/>
  <c r="AX70" i="67"/>
  <c r="F216" i="60"/>
  <c r="F103" i="61"/>
  <c r="F330" i="60"/>
  <c r="AH70" i="36"/>
  <c r="AH70" i="64"/>
  <c r="BC70" i="38"/>
  <c r="BC70" i="67"/>
  <c r="J221" i="61"/>
  <c r="V221" i="58" s="1"/>
  <c r="J220" i="61"/>
  <c r="V220" i="58" s="1"/>
  <c r="T73" i="65"/>
  <c r="H217" i="60"/>
  <c r="H104" i="61"/>
  <c r="H331" i="60"/>
  <c r="C217" i="54"/>
  <c r="C104" i="50"/>
  <c r="C218" i="50" s="1"/>
  <c r="O217" i="70" s="1"/>
  <c r="C331" i="54"/>
  <c r="AP68" i="64"/>
  <c r="AP68" i="36"/>
  <c r="BK68" i="38"/>
  <c r="BK68" i="67"/>
  <c r="C334" i="61"/>
  <c r="O333" i="58" s="1"/>
  <c r="C224" i="61"/>
  <c r="O224" i="58" s="1"/>
  <c r="I220" i="61"/>
  <c r="U220" i="58" s="1"/>
  <c r="I332" i="54"/>
  <c r="H332" i="50"/>
  <c r="T330" i="70" s="1"/>
  <c r="I73" i="65"/>
  <c r="N19" i="37"/>
  <c r="H218" i="60"/>
  <c r="D73" i="45"/>
  <c r="K218" i="54"/>
  <c r="C332" i="50"/>
  <c r="O330" i="70" s="1"/>
  <c r="B216" i="60"/>
  <c r="B103" i="61"/>
  <c r="B330" i="60"/>
  <c r="C219" i="50"/>
  <c r="O218" i="70" s="1"/>
  <c r="C72" i="65"/>
  <c r="C19" i="66"/>
  <c r="C73" i="66" s="1"/>
  <c r="J219" i="61" l="1"/>
  <c r="V219" i="58" s="1"/>
  <c r="E338" i="61"/>
  <c r="Q337" i="58" s="1"/>
  <c r="E229" i="61"/>
  <c r="Q229" i="58" s="1"/>
  <c r="G338" i="61"/>
  <c r="S337" i="58" s="1"/>
  <c r="G229" i="61"/>
  <c r="S229" i="58" s="1"/>
  <c r="B338" i="61"/>
  <c r="N337" i="58" s="1"/>
  <c r="B229" i="61"/>
  <c r="N229" i="58" s="1"/>
  <c r="Y15" i="40"/>
  <c r="Y68" i="34"/>
  <c r="Y68" i="35"/>
  <c r="AH15" i="40"/>
  <c r="AH68" i="34"/>
  <c r="AH68" i="35"/>
  <c r="AN15" i="40"/>
  <c r="AN68" i="34"/>
  <c r="AN68" i="35"/>
  <c r="D226" i="60"/>
  <c r="D336" i="60"/>
  <c r="D113" i="61"/>
  <c r="D340" i="61" s="1"/>
  <c r="B330" i="61"/>
  <c r="N329" i="58" s="1"/>
  <c r="F330" i="61"/>
  <c r="R329" i="58" s="1"/>
  <c r="O18" i="66"/>
  <c r="O72" i="66" s="1"/>
  <c r="J223" i="61"/>
  <c r="V223" i="58" s="1"/>
  <c r="J333" i="61"/>
  <c r="V332" i="58" s="1"/>
  <c r="K103" i="50"/>
  <c r="K217" i="50" s="1"/>
  <c r="W216" i="70" s="1"/>
  <c r="K330" i="54"/>
  <c r="I18" i="37"/>
  <c r="G73" i="37"/>
  <c r="D18" i="37"/>
  <c r="D72" i="37" s="1"/>
  <c r="B19" i="37"/>
  <c r="AP66" i="36"/>
  <c r="AP66" i="64"/>
  <c r="BK66" i="67"/>
  <c r="BK66" i="38"/>
  <c r="D103" i="50"/>
  <c r="D217" i="50" s="1"/>
  <c r="P216" i="70" s="1"/>
  <c r="D330" i="54"/>
  <c r="H102" i="61"/>
  <c r="H329" i="60"/>
  <c r="D115" i="61"/>
  <c r="D338" i="60"/>
  <c r="U16" i="37"/>
  <c r="W69" i="64"/>
  <c r="W69" i="36"/>
  <c r="AR69" i="67"/>
  <c r="AR69" i="38"/>
  <c r="AF15" i="40"/>
  <c r="AF68" i="34"/>
  <c r="AF68" i="35"/>
  <c r="Z15" i="40"/>
  <c r="Z68" i="34"/>
  <c r="Z68" i="35"/>
  <c r="K103" i="61"/>
  <c r="K217" i="61" s="1"/>
  <c r="W217" i="58" s="1"/>
  <c r="K330" i="60"/>
  <c r="I18" i="66"/>
  <c r="I72" i="66" s="1"/>
  <c r="K217" i="54"/>
  <c r="F115" i="61"/>
  <c r="F338" i="60"/>
  <c r="AC69" i="64"/>
  <c r="AC69" i="36"/>
  <c r="AX69" i="67"/>
  <c r="AX69" i="38"/>
  <c r="G330" i="61"/>
  <c r="S329" i="58" s="1"/>
  <c r="K331" i="61"/>
  <c r="W330" i="58" s="1"/>
  <c r="S18" i="66"/>
  <c r="S72" i="65"/>
  <c r="D18" i="66"/>
  <c r="D72" i="66" s="1"/>
  <c r="AB69" i="64"/>
  <c r="AB69" i="36"/>
  <c r="AW69" i="67"/>
  <c r="AW69" i="38"/>
  <c r="K338" i="61"/>
  <c r="W337" i="58" s="1"/>
  <c r="K334" i="61"/>
  <c r="W333" i="58" s="1"/>
  <c r="K224" i="61"/>
  <c r="W224" i="58" s="1"/>
  <c r="G102" i="61"/>
  <c r="G216" i="61" s="1"/>
  <c r="S216" i="58" s="1"/>
  <c r="G329" i="60"/>
  <c r="T18" i="66"/>
  <c r="B19" i="66"/>
  <c r="B73" i="66" s="1"/>
  <c r="O73" i="66"/>
  <c r="H102" i="50"/>
  <c r="H329" i="54"/>
  <c r="J224" i="61"/>
  <c r="V224" i="58" s="1"/>
  <c r="J334" i="61"/>
  <c r="V333" i="58" s="1"/>
  <c r="T72" i="65"/>
  <c r="F73" i="37"/>
  <c r="E102" i="61"/>
  <c r="E329" i="60"/>
  <c r="X69" i="36"/>
  <c r="X69" i="64"/>
  <c r="AS69" i="38"/>
  <c r="AS69" i="67"/>
  <c r="T71" i="45"/>
  <c r="K226" i="60"/>
  <c r="K336" i="60"/>
  <c r="K113" i="61"/>
  <c r="K340" i="61" s="1"/>
  <c r="U69" i="65"/>
  <c r="H217" i="61"/>
  <c r="T217" i="58" s="1"/>
  <c r="H331" i="61"/>
  <c r="T330" i="58" s="1"/>
  <c r="B335" i="61"/>
  <c r="N334" i="58" s="1"/>
  <c r="B225" i="61"/>
  <c r="N225" i="58" s="1"/>
  <c r="D331" i="50"/>
  <c r="P329" i="70" s="1"/>
  <c r="H18" i="37"/>
  <c r="H72" i="37" s="1"/>
  <c r="E73" i="37"/>
  <c r="E72" i="37"/>
  <c r="K217" i="60"/>
  <c r="E228" i="60"/>
  <c r="E227" i="60"/>
  <c r="E337" i="60"/>
  <c r="E114" i="61"/>
  <c r="E227" i="61" s="1"/>
  <c r="Q227" i="58" s="1"/>
  <c r="S18" i="37"/>
  <c r="S72" i="37" s="1"/>
  <c r="S72" i="45"/>
  <c r="D72" i="65"/>
  <c r="AG70" i="64"/>
  <c r="AG70" i="36"/>
  <c r="BB70" i="67"/>
  <c r="BB70" i="38"/>
  <c r="L18" i="37"/>
  <c r="G102" i="50"/>
  <c r="G216" i="50" s="1"/>
  <c r="S215" i="70" s="1"/>
  <c r="G329" i="54"/>
  <c r="T18" i="37"/>
  <c r="T72" i="37" s="1"/>
  <c r="O72" i="65"/>
  <c r="L215" i="50"/>
  <c r="X214" i="70" s="1"/>
  <c r="L328" i="50"/>
  <c r="X326" i="70" s="1"/>
  <c r="T73" i="37"/>
  <c r="E215" i="54"/>
  <c r="E102" i="50"/>
  <c r="E216" i="50" s="1"/>
  <c r="Q215" i="70" s="1"/>
  <c r="E329" i="54"/>
  <c r="AD69" i="36"/>
  <c r="AD69" i="64"/>
  <c r="AY69" i="67"/>
  <c r="AY69" i="38"/>
  <c r="E17" i="37"/>
  <c r="D71" i="65"/>
  <c r="D71" i="45"/>
  <c r="Z16" i="40"/>
  <c r="Z69" i="34"/>
  <c r="Z69" i="35"/>
  <c r="H226" i="60"/>
  <c r="H336" i="60"/>
  <c r="H113" i="61"/>
  <c r="H340" i="61" s="1"/>
  <c r="AJ69" i="36"/>
  <c r="AJ69" i="64"/>
  <c r="BE69" i="67"/>
  <c r="BE69" i="38"/>
  <c r="H217" i="50"/>
  <c r="T216" i="70" s="1"/>
  <c r="H331" i="50"/>
  <c r="T329" i="70" s="1"/>
  <c r="F226" i="60"/>
  <c r="F336" i="60"/>
  <c r="F113" i="61"/>
  <c r="F340" i="61" s="1"/>
  <c r="H18" i="66"/>
  <c r="D331" i="61"/>
  <c r="P330" i="58" s="1"/>
  <c r="B102" i="61"/>
  <c r="B329" i="60"/>
  <c r="J19" i="37"/>
  <c r="J73" i="37" s="1"/>
  <c r="E217" i="50"/>
  <c r="Q216" i="70" s="1"/>
  <c r="E330" i="50"/>
  <c r="Q328" i="70" s="1"/>
  <c r="D218" i="50"/>
  <c r="P217" i="70" s="1"/>
  <c r="E330" i="61"/>
  <c r="Q329" i="58" s="1"/>
  <c r="G228" i="60"/>
  <c r="G227" i="60"/>
  <c r="G337" i="60"/>
  <c r="G114" i="61"/>
  <c r="G227" i="61" s="1"/>
  <c r="S227" i="58" s="1"/>
  <c r="AH69" i="36"/>
  <c r="AH69" i="64"/>
  <c r="BC69" i="67"/>
  <c r="BC69" i="38"/>
  <c r="L18" i="66"/>
  <c r="L72" i="66" s="1"/>
  <c r="I219" i="61"/>
  <c r="U219" i="58" s="1"/>
  <c r="D73" i="66"/>
  <c r="T72" i="45"/>
  <c r="L100" i="61"/>
  <c r="L327" i="60"/>
  <c r="W70" i="36"/>
  <c r="W70" i="64"/>
  <c r="AR70" i="38"/>
  <c r="AR70" i="67"/>
  <c r="L328" i="61"/>
  <c r="X327" i="58" s="1"/>
  <c r="H330" i="61"/>
  <c r="T329" i="58" s="1"/>
  <c r="E217" i="61"/>
  <c r="Q217" i="58" s="1"/>
  <c r="E17" i="66"/>
  <c r="E71" i="66" s="1"/>
  <c r="M72" i="45"/>
  <c r="K216" i="60"/>
  <c r="B226" i="61"/>
  <c r="N226" i="58" s="1"/>
  <c r="B336" i="61"/>
  <c r="N335" i="58" s="1"/>
  <c r="E72" i="66"/>
  <c r="E73" i="66"/>
  <c r="B102" i="50"/>
  <c r="B216" i="50" s="1"/>
  <c r="N215" i="70" s="1"/>
  <c r="B329" i="54"/>
  <c r="AE70" i="36"/>
  <c r="AE70" i="64"/>
  <c r="AZ70" i="67"/>
  <c r="AZ70" i="38"/>
  <c r="J19" i="66"/>
  <c r="J73" i="66" s="1"/>
  <c r="H73" i="66"/>
  <c r="J225" i="60"/>
  <c r="J335" i="60"/>
  <c r="J112" i="61"/>
  <c r="J339" i="61" s="1"/>
  <c r="V338" i="58" s="1"/>
  <c r="I224" i="61"/>
  <c r="U224" i="58" s="1"/>
  <c r="I334" i="61"/>
  <c r="U333" i="58" s="1"/>
  <c r="F217" i="61"/>
  <c r="R217" i="58" s="1"/>
  <c r="K19" i="37"/>
  <c r="K338" i="60"/>
  <c r="B228" i="60"/>
  <c r="B337" i="60"/>
  <c r="B227" i="60"/>
  <c r="B114" i="61"/>
  <c r="B227" i="61" s="1"/>
  <c r="N227" i="58" s="1"/>
  <c r="B73" i="45"/>
  <c r="F215" i="60"/>
  <c r="F102" i="61"/>
  <c r="F216" i="61" s="1"/>
  <c r="R216" i="58" s="1"/>
  <c r="F329" i="60"/>
  <c r="L100" i="50"/>
  <c r="L214" i="50" s="1"/>
  <c r="X213" i="70" s="1"/>
  <c r="L327" i="54"/>
  <c r="L214" i="60"/>
  <c r="H216" i="60"/>
  <c r="AO15" i="40"/>
  <c r="AO68" i="34"/>
  <c r="AO68" i="35"/>
  <c r="K72" i="45"/>
  <c r="I71" i="65"/>
  <c r="I71" i="45"/>
  <c r="AI15" i="40"/>
  <c r="AI68" i="34"/>
  <c r="AI68" i="35"/>
  <c r="AA15" i="40"/>
  <c r="AA68" i="34"/>
  <c r="AA68" i="35"/>
  <c r="AE15" i="40"/>
  <c r="AE68" i="34"/>
  <c r="AE68" i="35"/>
  <c r="J217" i="60"/>
  <c r="L213" i="54"/>
  <c r="K225" i="60"/>
  <c r="K335" i="60"/>
  <c r="K112" i="61"/>
  <c r="K339" i="61" s="1"/>
  <c r="W338" i="58" s="1"/>
  <c r="I104" i="61"/>
  <c r="I218" i="61" s="1"/>
  <c r="U218" i="58" s="1"/>
  <c r="I331" i="60"/>
  <c r="I225" i="60"/>
  <c r="I335" i="60"/>
  <c r="I112" i="61"/>
  <c r="I339" i="61" s="1"/>
  <c r="U338" i="58" s="1"/>
  <c r="AG69" i="64"/>
  <c r="AG69" i="36"/>
  <c r="BB69" i="38"/>
  <c r="BB69" i="67"/>
  <c r="H72" i="45"/>
  <c r="I218" i="60"/>
  <c r="C71" i="65"/>
  <c r="C18" i="66"/>
  <c r="E225" i="61"/>
  <c r="Q225" i="58" s="1"/>
  <c r="E335" i="61"/>
  <c r="Q334" i="58" s="1"/>
  <c r="J73" i="45"/>
  <c r="C115" i="61"/>
  <c r="C338" i="60"/>
  <c r="K72" i="65"/>
  <c r="K19" i="66"/>
  <c r="K73" i="66" s="1"/>
  <c r="M74" i="37"/>
  <c r="H335" i="61"/>
  <c r="T334" i="58" s="1"/>
  <c r="H225" i="61"/>
  <c r="T225" i="58" s="1"/>
  <c r="H330" i="50"/>
  <c r="T328" i="70" s="1"/>
  <c r="F215" i="54"/>
  <c r="F102" i="50"/>
  <c r="F216" i="50" s="1"/>
  <c r="R215" i="70" s="1"/>
  <c r="F329" i="54"/>
  <c r="M74" i="66"/>
  <c r="E70" i="65"/>
  <c r="AJ15" i="40"/>
  <c r="AJ68" i="34"/>
  <c r="AJ68" i="35"/>
  <c r="Y16" i="40"/>
  <c r="Y69" i="34"/>
  <c r="Y69" i="35"/>
  <c r="W15" i="40"/>
  <c r="W68" i="34"/>
  <c r="W68" i="35"/>
  <c r="I217" i="54"/>
  <c r="I217" i="60"/>
  <c r="C331" i="50"/>
  <c r="O329" i="70" s="1"/>
  <c r="H218" i="61"/>
  <c r="T218" i="58" s="1"/>
  <c r="I104" i="50"/>
  <c r="I331" i="54"/>
  <c r="AB68" i="64"/>
  <c r="AB68" i="36"/>
  <c r="AW68" i="38"/>
  <c r="AW68" i="67"/>
  <c r="G330" i="50"/>
  <c r="S328" i="70" s="1"/>
  <c r="J104" i="61"/>
  <c r="J218" i="61" s="1"/>
  <c r="V218" i="58" s="1"/>
  <c r="J331" i="60"/>
  <c r="C71" i="45"/>
  <c r="C18" i="37"/>
  <c r="E226" i="61"/>
  <c r="Q226" i="58" s="1"/>
  <c r="E336" i="61"/>
  <c r="Q335" i="58" s="1"/>
  <c r="F71" i="45"/>
  <c r="F18" i="37"/>
  <c r="F72" i="37" s="1"/>
  <c r="C216" i="60"/>
  <c r="C103" i="61"/>
  <c r="C217" i="61" s="1"/>
  <c r="O217" i="58" s="1"/>
  <c r="C330" i="60"/>
  <c r="N18" i="37"/>
  <c r="N72" i="37" s="1"/>
  <c r="G71" i="45"/>
  <c r="G18" i="37"/>
  <c r="G72" i="37" s="1"/>
  <c r="B217" i="61"/>
  <c r="N217" i="58" s="1"/>
  <c r="G336" i="61"/>
  <c r="S335" i="58" s="1"/>
  <c r="G226" i="61"/>
  <c r="S226" i="58" s="1"/>
  <c r="M19" i="37"/>
  <c r="M73" i="37" s="1"/>
  <c r="H218" i="50"/>
  <c r="T217" i="70" s="1"/>
  <c r="J219" i="50"/>
  <c r="V218" i="70" s="1"/>
  <c r="I72" i="65"/>
  <c r="H216" i="54"/>
  <c r="AN69" i="36"/>
  <c r="AN69" i="64"/>
  <c r="BI69" i="38"/>
  <c r="BI69" i="67"/>
  <c r="B330" i="50"/>
  <c r="N328" i="70" s="1"/>
  <c r="N73" i="66"/>
  <c r="I73" i="37"/>
  <c r="I72" i="37"/>
  <c r="AO69" i="36"/>
  <c r="AO69" i="64"/>
  <c r="BJ69" i="67"/>
  <c r="BJ69" i="38"/>
  <c r="B72" i="65"/>
  <c r="AD15" i="40"/>
  <c r="AD68" i="34"/>
  <c r="AD68" i="35"/>
  <c r="C226" i="60"/>
  <c r="C336" i="60"/>
  <c r="C113" i="61"/>
  <c r="C340" i="61" s="1"/>
  <c r="O71" i="65"/>
  <c r="O71" i="45"/>
  <c r="X221" i="50"/>
  <c r="X221" i="61"/>
  <c r="N73" i="37"/>
  <c r="O18" i="37"/>
  <c r="C331" i="61"/>
  <c r="O330" i="58" s="1"/>
  <c r="D225" i="60"/>
  <c r="D335" i="60"/>
  <c r="D112" i="61"/>
  <c r="D339" i="61" s="1"/>
  <c r="P338" i="58" s="1"/>
  <c r="K218" i="61"/>
  <c r="W218" i="58" s="1"/>
  <c r="K331" i="50"/>
  <c r="W329" i="70" s="1"/>
  <c r="J217" i="54"/>
  <c r="J104" i="50"/>
  <c r="J331" i="54"/>
  <c r="AF69" i="64"/>
  <c r="AF69" i="36"/>
  <c r="BA69" i="67"/>
  <c r="BA69" i="38"/>
  <c r="I332" i="50"/>
  <c r="U330" i="70" s="1"/>
  <c r="J73" i="65"/>
  <c r="AN70" i="64"/>
  <c r="AN70" i="36"/>
  <c r="BI70" i="38"/>
  <c r="BI70" i="67"/>
  <c r="F18" i="66"/>
  <c r="F72" i="66" s="1"/>
  <c r="D218" i="61"/>
  <c r="P218" i="58" s="1"/>
  <c r="F72" i="65"/>
  <c r="C216" i="54"/>
  <c r="C103" i="50"/>
  <c r="C330" i="54"/>
  <c r="N71" i="65"/>
  <c r="N18" i="66"/>
  <c r="G71" i="65"/>
  <c r="G18" i="66"/>
  <c r="D72" i="45"/>
  <c r="J218" i="54"/>
  <c r="G73" i="66"/>
  <c r="AE69" i="36"/>
  <c r="AE69" i="64"/>
  <c r="AZ69" i="38"/>
  <c r="AZ69" i="67"/>
  <c r="M72" i="65"/>
  <c r="M19" i="66"/>
  <c r="M73" i="66" s="1"/>
  <c r="D103" i="61"/>
  <c r="D330" i="60"/>
  <c r="U16" i="66"/>
  <c r="I333" i="61"/>
  <c r="U332" i="58" s="1"/>
  <c r="I223" i="61"/>
  <c r="U223" i="58" s="1"/>
  <c r="F330" i="50"/>
  <c r="R328" i="70" s="1"/>
  <c r="I72" i="45"/>
  <c r="AI69" i="36"/>
  <c r="AI69" i="64"/>
  <c r="BD69" i="67"/>
  <c r="BD69" i="38"/>
  <c r="F338" i="61" l="1"/>
  <c r="R337" i="58" s="1"/>
  <c r="F229" i="61"/>
  <c r="R229" i="58" s="1"/>
  <c r="D338" i="61"/>
  <c r="P337" i="58" s="1"/>
  <c r="D229" i="61"/>
  <c r="P229" i="58" s="1"/>
  <c r="C338" i="61"/>
  <c r="O337" i="58" s="1"/>
  <c r="C229" i="61"/>
  <c r="O229" i="58" s="1"/>
  <c r="L212" i="54"/>
  <c r="L212" i="60"/>
  <c r="C330" i="50"/>
  <c r="O328" i="70" s="1"/>
  <c r="C226" i="61"/>
  <c r="O226" i="58" s="1"/>
  <c r="C336" i="61"/>
  <c r="O335" i="58" s="1"/>
  <c r="Y69" i="64"/>
  <c r="Y69" i="36"/>
  <c r="AT69" i="38"/>
  <c r="AT69" i="67"/>
  <c r="F329" i="50"/>
  <c r="R327" i="70" s="1"/>
  <c r="L99" i="61"/>
  <c r="L213" i="61" s="1"/>
  <c r="X213" i="58" s="1"/>
  <c r="L326" i="60"/>
  <c r="AE68" i="64"/>
  <c r="AE68" i="36"/>
  <c r="AZ68" i="38"/>
  <c r="AZ68" i="67"/>
  <c r="AI68" i="64"/>
  <c r="AI68" i="36"/>
  <c r="BD68" i="38"/>
  <c r="BD68" i="67"/>
  <c r="K18" i="66"/>
  <c r="K72" i="66" s="1"/>
  <c r="B101" i="61"/>
  <c r="B328" i="60"/>
  <c r="I115" i="61"/>
  <c r="I338" i="60"/>
  <c r="F17" i="37"/>
  <c r="G101" i="61"/>
  <c r="G215" i="61" s="1"/>
  <c r="S215" i="58" s="1"/>
  <c r="G328" i="60"/>
  <c r="H336" i="61"/>
  <c r="T335" i="58" s="1"/>
  <c r="H226" i="61"/>
  <c r="T226" i="58" s="1"/>
  <c r="T17" i="37"/>
  <c r="D335" i="61"/>
  <c r="P334" i="58" s="1"/>
  <c r="D225" i="61"/>
  <c r="P225" i="58" s="1"/>
  <c r="D102" i="61"/>
  <c r="D216" i="61" s="1"/>
  <c r="P216" i="58" s="1"/>
  <c r="D329" i="60"/>
  <c r="C72" i="37"/>
  <c r="L99" i="50"/>
  <c r="L326" i="54"/>
  <c r="S17" i="37"/>
  <c r="B101" i="50"/>
  <c r="B215" i="50" s="1"/>
  <c r="N214" i="70" s="1"/>
  <c r="B328" i="54"/>
  <c r="F17" i="66"/>
  <c r="F71" i="66" s="1"/>
  <c r="B329" i="61"/>
  <c r="N328" i="58" s="1"/>
  <c r="G101" i="50"/>
  <c r="G328" i="54"/>
  <c r="N17" i="37"/>
  <c r="T17" i="66"/>
  <c r="T71" i="66" s="1"/>
  <c r="E329" i="61"/>
  <c r="Q328" i="58" s="1"/>
  <c r="H329" i="61"/>
  <c r="T328" i="58" s="1"/>
  <c r="E101" i="61"/>
  <c r="E215" i="61" s="1"/>
  <c r="Q215" i="58" s="1"/>
  <c r="E328" i="60"/>
  <c r="AN68" i="36"/>
  <c r="AN68" i="64"/>
  <c r="BI68" i="67"/>
  <c r="BI68" i="38"/>
  <c r="J226" i="60"/>
  <c r="J336" i="60"/>
  <c r="J113" i="61"/>
  <c r="J340" i="61" s="1"/>
  <c r="K215" i="60"/>
  <c r="J331" i="50"/>
  <c r="V329" i="70" s="1"/>
  <c r="D102" i="50"/>
  <c r="D216" i="50" s="1"/>
  <c r="P215" i="70" s="1"/>
  <c r="D329" i="54"/>
  <c r="I103" i="61"/>
  <c r="I217" i="61" s="1"/>
  <c r="U217" i="58" s="1"/>
  <c r="I330" i="60"/>
  <c r="J218" i="50"/>
  <c r="V217" i="70" s="1"/>
  <c r="K335" i="61"/>
  <c r="W334" i="58" s="1"/>
  <c r="K225" i="61"/>
  <c r="W225" i="58" s="1"/>
  <c r="S17" i="66"/>
  <c r="S71" i="66" s="1"/>
  <c r="J225" i="61"/>
  <c r="V225" i="58" s="1"/>
  <c r="J335" i="61"/>
  <c r="V334" i="58" s="1"/>
  <c r="H17" i="37"/>
  <c r="H71" i="37" s="1"/>
  <c r="M18" i="37"/>
  <c r="M72" i="37" s="1"/>
  <c r="G228" i="61"/>
  <c r="S228" i="58" s="1"/>
  <c r="G337" i="61"/>
  <c r="S336" i="58" s="1"/>
  <c r="B215" i="60"/>
  <c r="G329" i="50"/>
  <c r="S327" i="70" s="1"/>
  <c r="F101" i="61"/>
  <c r="F215" i="61" s="1"/>
  <c r="R215" i="58" s="1"/>
  <c r="F328" i="60"/>
  <c r="N17" i="66"/>
  <c r="N71" i="66" s="1"/>
  <c r="E215" i="60"/>
  <c r="E101" i="50"/>
  <c r="E328" i="54"/>
  <c r="AH68" i="64"/>
  <c r="AH68" i="36"/>
  <c r="BC68" i="67"/>
  <c r="BC68" i="38"/>
  <c r="AJ14" i="40"/>
  <c r="AJ67" i="34"/>
  <c r="AJ67" i="35"/>
  <c r="X222" i="50"/>
  <c r="X222" i="61"/>
  <c r="U68" i="65"/>
  <c r="J216" i="60"/>
  <c r="D330" i="61"/>
  <c r="P329" i="58" s="1"/>
  <c r="I216" i="54"/>
  <c r="I103" i="50"/>
  <c r="I217" i="50" s="1"/>
  <c r="U216" i="70" s="1"/>
  <c r="I330" i="54"/>
  <c r="W68" i="64"/>
  <c r="W68" i="36"/>
  <c r="AR68" i="67"/>
  <c r="AR68" i="38"/>
  <c r="AJ68" i="64"/>
  <c r="AJ68" i="36"/>
  <c r="BE68" i="67"/>
  <c r="BE68" i="38"/>
  <c r="I335" i="61"/>
  <c r="U334" i="58" s="1"/>
  <c r="I225" i="61"/>
  <c r="U225" i="58" s="1"/>
  <c r="J103" i="61"/>
  <c r="J217" i="61" s="1"/>
  <c r="V217" i="58" s="1"/>
  <c r="J330" i="60"/>
  <c r="L17" i="37"/>
  <c r="L71" i="37" s="1"/>
  <c r="F329" i="61"/>
  <c r="R328" i="58" s="1"/>
  <c r="K102" i="61"/>
  <c r="K216" i="61" s="1"/>
  <c r="W216" i="58" s="1"/>
  <c r="K329" i="60"/>
  <c r="H17" i="66"/>
  <c r="H71" i="66" s="1"/>
  <c r="M18" i="66"/>
  <c r="H71" i="65"/>
  <c r="H101" i="61"/>
  <c r="H328" i="60"/>
  <c r="F101" i="50"/>
  <c r="F328" i="54"/>
  <c r="U15" i="66"/>
  <c r="K336" i="61"/>
  <c r="W335" i="58" s="1"/>
  <c r="K226" i="61"/>
  <c r="W226" i="58" s="1"/>
  <c r="H216" i="50"/>
  <c r="T215" i="70" s="1"/>
  <c r="H329" i="50"/>
  <c r="T327" i="70" s="1"/>
  <c r="T71" i="65"/>
  <c r="Z68" i="36"/>
  <c r="Z68" i="64"/>
  <c r="AU68" i="67"/>
  <c r="AU68" i="38"/>
  <c r="H215" i="60"/>
  <c r="B216" i="61"/>
  <c r="N216" i="58" s="1"/>
  <c r="H70" i="45"/>
  <c r="F70" i="65"/>
  <c r="AO14" i="40"/>
  <c r="AO67" i="34"/>
  <c r="AO67" i="35"/>
  <c r="B214" i="54"/>
  <c r="B214" i="60"/>
  <c r="H115" i="61"/>
  <c r="H338" i="60"/>
  <c r="B18" i="66"/>
  <c r="J331" i="61"/>
  <c r="V330" i="58" s="1"/>
  <c r="E16" i="37"/>
  <c r="E70" i="37" s="1"/>
  <c r="J216" i="54"/>
  <c r="J103" i="50"/>
  <c r="J330" i="54"/>
  <c r="L17" i="66"/>
  <c r="L71" i="66" s="1"/>
  <c r="K73" i="37"/>
  <c r="K215" i="54"/>
  <c r="K102" i="50"/>
  <c r="K216" i="50" s="1"/>
  <c r="W215" i="70" s="1"/>
  <c r="K329" i="54"/>
  <c r="J71" i="45"/>
  <c r="J18" i="37"/>
  <c r="J72" i="37" s="1"/>
  <c r="H216" i="61"/>
  <c r="T216" i="58" s="1"/>
  <c r="F226" i="61"/>
  <c r="R226" i="58" s="1"/>
  <c r="F336" i="61"/>
  <c r="R335" i="58" s="1"/>
  <c r="H101" i="50"/>
  <c r="H215" i="50" s="1"/>
  <c r="T214" i="70" s="1"/>
  <c r="H328" i="54"/>
  <c r="D70" i="45"/>
  <c r="D17" i="37"/>
  <c r="D71" i="37" s="1"/>
  <c r="G215" i="54"/>
  <c r="U68" i="45"/>
  <c r="U15" i="37"/>
  <c r="U69" i="37" s="1"/>
  <c r="H215" i="54"/>
  <c r="AF68" i="64"/>
  <c r="AF68" i="36"/>
  <c r="BA68" i="38"/>
  <c r="BA68" i="67"/>
  <c r="U70" i="37"/>
  <c r="B73" i="37"/>
  <c r="H72" i="66"/>
  <c r="D226" i="61"/>
  <c r="P226" i="58" s="1"/>
  <c r="D336" i="61"/>
  <c r="P335" i="58" s="1"/>
  <c r="H214" i="54"/>
  <c r="H214" i="60"/>
  <c r="X219" i="50"/>
  <c r="D216" i="60"/>
  <c r="B18" i="37"/>
  <c r="B72" i="37" s="1"/>
  <c r="N71" i="45"/>
  <c r="C217" i="50"/>
  <c r="O216" i="70" s="1"/>
  <c r="E16" i="66"/>
  <c r="C215" i="60"/>
  <c r="C102" i="61"/>
  <c r="C216" i="61" s="1"/>
  <c r="O216" i="58" s="1"/>
  <c r="C329" i="60"/>
  <c r="AA68" i="64"/>
  <c r="AA68" i="36"/>
  <c r="AV68" i="67"/>
  <c r="AV68" i="38"/>
  <c r="I17" i="37"/>
  <c r="I71" i="37" s="1"/>
  <c r="B329" i="50"/>
  <c r="N327" i="70" s="1"/>
  <c r="C72" i="66"/>
  <c r="J71" i="65"/>
  <c r="J18" i="66"/>
  <c r="J72" i="66" s="1"/>
  <c r="L71" i="65"/>
  <c r="D217" i="61"/>
  <c r="P217" i="58" s="1"/>
  <c r="Z69" i="64"/>
  <c r="Z69" i="36"/>
  <c r="AU69" i="67"/>
  <c r="AU69" i="38"/>
  <c r="D70" i="65"/>
  <c r="D17" i="66"/>
  <c r="E329" i="50"/>
  <c r="Q327" i="70" s="1"/>
  <c r="L72" i="37"/>
  <c r="C228" i="60"/>
  <c r="C227" i="60"/>
  <c r="C337" i="60"/>
  <c r="C114" i="61"/>
  <c r="G329" i="61"/>
  <c r="S328" i="58" s="1"/>
  <c r="S72" i="66"/>
  <c r="F228" i="60"/>
  <c r="F337" i="60"/>
  <c r="F227" i="60"/>
  <c r="F114" i="61"/>
  <c r="F227" i="61" s="1"/>
  <c r="R227" i="58" s="1"/>
  <c r="U69" i="45"/>
  <c r="D330" i="50"/>
  <c r="P328" i="70" s="1"/>
  <c r="B72" i="45"/>
  <c r="Y68" i="64"/>
  <c r="Y68" i="36"/>
  <c r="AT68" i="67"/>
  <c r="AT68" i="38"/>
  <c r="AG15" i="40"/>
  <c r="AG68" i="34"/>
  <c r="AG68" i="35"/>
  <c r="G70" i="45"/>
  <c r="AC15" i="40"/>
  <c r="AC68" i="34"/>
  <c r="AC68" i="35"/>
  <c r="I70" i="65"/>
  <c r="AN14" i="40"/>
  <c r="AN67" i="34"/>
  <c r="AN67" i="35"/>
  <c r="AP12" i="40"/>
  <c r="AP65" i="34"/>
  <c r="AP65" i="35"/>
  <c r="Y14" i="40"/>
  <c r="Y67" i="34"/>
  <c r="Y67" i="35"/>
  <c r="F71" i="65"/>
  <c r="O70" i="45"/>
  <c r="O17" i="37"/>
  <c r="O71" i="37" s="1"/>
  <c r="C215" i="54"/>
  <c r="C102" i="50"/>
  <c r="C329" i="54"/>
  <c r="I17" i="66"/>
  <c r="X220" i="61"/>
  <c r="D228" i="60"/>
  <c r="D337" i="60"/>
  <c r="D227" i="60"/>
  <c r="D114" i="61"/>
  <c r="L327" i="61"/>
  <c r="X326" i="58" s="1"/>
  <c r="K228" i="60"/>
  <c r="K337" i="60"/>
  <c r="K227" i="60"/>
  <c r="K114" i="61"/>
  <c r="K227" i="61" s="1"/>
  <c r="W227" i="58" s="1"/>
  <c r="E71" i="37"/>
  <c r="L71" i="45"/>
  <c r="S71" i="45"/>
  <c r="C70" i="45"/>
  <c r="C17" i="37"/>
  <c r="C71" i="37" s="1"/>
  <c r="N72" i="66"/>
  <c r="G215" i="60"/>
  <c r="S71" i="65"/>
  <c r="D216" i="54"/>
  <c r="U70" i="66"/>
  <c r="K330" i="50"/>
  <c r="W328" i="70" s="1"/>
  <c r="G17" i="37"/>
  <c r="G71" i="37" s="1"/>
  <c r="X15" i="40"/>
  <c r="X68" i="34"/>
  <c r="X68" i="35"/>
  <c r="X14" i="40"/>
  <c r="X67" i="34"/>
  <c r="X67" i="35"/>
  <c r="I226" i="60"/>
  <c r="I336" i="60"/>
  <c r="I113" i="61"/>
  <c r="I340" i="61" s="1"/>
  <c r="D215" i="54"/>
  <c r="D215" i="60"/>
  <c r="O72" i="37"/>
  <c r="X219" i="61"/>
  <c r="O70" i="65"/>
  <c r="O17" i="66"/>
  <c r="AD68" i="64"/>
  <c r="AD68" i="36"/>
  <c r="AY68" i="67"/>
  <c r="AY68" i="38"/>
  <c r="C330" i="61"/>
  <c r="O329" i="58" s="1"/>
  <c r="I331" i="50"/>
  <c r="U329" i="70" s="1"/>
  <c r="I331" i="61"/>
  <c r="U330" i="58" s="1"/>
  <c r="K71" i="45"/>
  <c r="K18" i="37"/>
  <c r="AO68" i="64"/>
  <c r="AO68" i="36"/>
  <c r="BJ68" i="67"/>
  <c r="BJ68" i="38"/>
  <c r="L327" i="50"/>
  <c r="X325" i="70" s="1"/>
  <c r="B228" i="61"/>
  <c r="N228" i="58" s="1"/>
  <c r="B337" i="61"/>
  <c r="N336" i="58" s="1"/>
  <c r="J72" i="65"/>
  <c r="B215" i="54"/>
  <c r="X220" i="50"/>
  <c r="L214" i="61"/>
  <c r="X214" i="58" s="1"/>
  <c r="L213" i="60"/>
  <c r="E216" i="61"/>
  <c r="Q216" i="58" s="1"/>
  <c r="J72" i="45"/>
  <c r="G72" i="66"/>
  <c r="I218" i="50"/>
  <c r="U217" i="70" s="1"/>
  <c r="E70" i="45"/>
  <c r="E228" i="61"/>
  <c r="Q228" i="58" s="1"/>
  <c r="E337" i="61"/>
  <c r="Q336" i="58" s="1"/>
  <c r="H71" i="45"/>
  <c r="C70" i="65"/>
  <c r="C17" i="66"/>
  <c r="C71" i="66" s="1"/>
  <c r="K330" i="61"/>
  <c r="W329" i="58" s="1"/>
  <c r="T72" i="66"/>
  <c r="K216" i="54"/>
  <c r="G70" i="65"/>
  <c r="G17" i="66"/>
  <c r="I338" i="61" l="1"/>
  <c r="U337" i="58" s="1"/>
  <c r="I229" i="61"/>
  <c r="U229" i="58" s="1"/>
  <c r="H338" i="61"/>
  <c r="T337" i="58" s="1"/>
  <c r="H229" i="61"/>
  <c r="T229" i="58" s="1"/>
  <c r="X13" i="40"/>
  <c r="X66" i="34"/>
  <c r="X66" i="35"/>
  <c r="X223" i="61"/>
  <c r="Z14" i="40"/>
  <c r="Z67" i="34"/>
  <c r="Z67" i="35"/>
  <c r="AF13" i="40"/>
  <c r="AF66" i="34"/>
  <c r="AF66" i="35"/>
  <c r="AE14" i="40"/>
  <c r="AE67" i="34"/>
  <c r="AE67" i="35"/>
  <c r="AN13" i="40"/>
  <c r="AN66" i="34"/>
  <c r="AN66" i="35"/>
  <c r="AB14" i="40"/>
  <c r="AB67" i="34"/>
  <c r="AB67" i="35"/>
  <c r="W14" i="40"/>
  <c r="W67" i="34"/>
  <c r="W67" i="35"/>
  <c r="AP10" i="40"/>
  <c r="AP63" i="34"/>
  <c r="AP63" i="35"/>
  <c r="Y13" i="40"/>
  <c r="Y66" i="34"/>
  <c r="Y66" i="35"/>
  <c r="AA13" i="40"/>
  <c r="AA66" i="34"/>
  <c r="AA66" i="35"/>
  <c r="AB13" i="40"/>
  <c r="AB66" i="34"/>
  <c r="AB66" i="35"/>
  <c r="I336" i="61"/>
  <c r="U335" i="58" s="1"/>
  <c r="I226" i="61"/>
  <c r="U226" i="58" s="1"/>
  <c r="D228" i="61"/>
  <c r="P228" i="58" s="1"/>
  <c r="D337" i="61"/>
  <c r="P336" i="58" s="1"/>
  <c r="AC68" i="36"/>
  <c r="AC68" i="64"/>
  <c r="AX68" i="38"/>
  <c r="AX68" i="67"/>
  <c r="B17" i="37"/>
  <c r="N16" i="37"/>
  <c r="N70" i="37" s="1"/>
  <c r="AO67" i="36"/>
  <c r="AO67" i="64"/>
  <c r="BJ67" i="38"/>
  <c r="BJ67" i="67"/>
  <c r="M17" i="66"/>
  <c r="H328" i="61"/>
  <c r="T327" i="58" s="1"/>
  <c r="D329" i="50"/>
  <c r="P327" i="70" s="1"/>
  <c r="I102" i="61"/>
  <c r="I216" i="61" s="1"/>
  <c r="U216" i="58" s="1"/>
  <c r="I329" i="60"/>
  <c r="J336" i="61"/>
  <c r="V335" i="58" s="1"/>
  <c r="J226" i="61"/>
  <c r="V226" i="58" s="1"/>
  <c r="H215" i="61"/>
  <c r="T215" i="58" s="1"/>
  <c r="N70" i="45"/>
  <c r="C101" i="61"/>
  <c r="C215" i="61" s="1"/>
  <c r="O215" i="58" s="1"/>
  <c r="C328" i="60"/>
  <c r="AH14" i="40"/>
  <c r="AH67" i="34"/>
  <c r="AH67" i="35"/>
  <c r="AF14" i="40"/>
  <c r="AF67" i="34"/>
  <c r="AF67" i="35"/>
  <c r="AC14" i="40"/>
  <c r="AC67" i="34"/>
  <c r="AC67" i="35"/>
  <c r="F213" i="54"/>
  <c r="F213" i="60"/>
  <c r="G213" i="54"/>
  <c r="K228" i="61"/>
  <c r="W228" i="58" s="1"/>
  <c r="K337" i="61"/>
  <c r="W336" i="58" s="1"/>
  <c r="C329" i="50"/>
  <c r="O327" i="70" s="1"/>
  <c r="G16" i="37"/>
  <c r="B17" i="66"/>
  <c r="B71" i="66" s="1"/>
  <c r="F100" i="61"/>
  <c r="F214" i="61" s="1"/>
  <c r="R214" i="58" s="1"/>
  <c r="F327" i="60"/>
  <c r="I15" i="37"/>
  <c r="N16" i="66"/>
  <c r="N70" i="66" s="1"/>
  <c r="K329" i="50"/>
  <c r="W327" i="70" s="1"/>
  <c r="J330" i="50"/>
  <c r="V328" i="70" s="1"/>
  <c r="G100" i="61"/>
  <c r="G214" i="61" s="1"/>
  <c r="S214" i="58" s="1"/>
  <c r="G327" i="60"/>
  <c r="F16" i="37"/>
  <c r="K329" i="61"/>
  <c r="W328" i="58" s="1"/>
  <c r="I330" i="50"/>
  <c r="U328" i="70" s="1"/>
  <c r="I102" i="50"/>
  <c r="I329" i="54"/>
  <c r="L213" i="50"/>
  <c r="X212" i="70" s="1"/>
  <c r="L326" i="50"/>
  <c r="X324" i="70" s="1"/>
  <c r="L326" i="61"/>
  <c r="X325" i="58" s="1"/>
  <c r="C216" i="50"/>
  <c r="O215" i="70" s="1"/>
  <c r="C101" i="50"/>
  <c r="C328" i="54"/>
  <c r="W13" i="40"/>
  <c r="W66" i="34"/>
  <c r="W66" i="35"/>
  <c r="G16" i="66"/>
  <c r="G70" i="66" s="1"/>
  <c r="C329" i="61"/>
  <c r="O328" i="58" s="1"/>
  <c r="B71" i="45"/>
  <c r="F100" i="50"/>
  <c r="F327" i="54"/>
  <c r="I15" i="66"/>
  <c r="G100" i="50"/>
  <c r="G214" i="50" s="1"/>
  <c r="S213" i="70" s="1"/>
  <c r="G327" i="54"/>
  <c r="F16" i="66"/>
  <c r="J330" i="61"/>
  <c r="V329" i="58" s="1"/>
  <c r="E100" i="61"/>
  <c r="E214" i="61" s="1"/>
  <c r="Q214" i="58" s="1"/>
  <c r="E327" i="60"/>
  <c r="C16" i="37"/>
  <c r="G215" i="50"/>
  <c r="S214" i="70" s="1"/>
  <c r="G328" i="50"/>
  <c r="S326" i="70" s="1"/>
  <c r="G328" i="61"/>
  <c r="S327" i="58" s="1"/>
  <c r="U69" i="66"/>
  <c r="D16" i="37"/>
  <c r="D70" i="37" s="1"/>
  <c r="AA14" i="40"/>
  <c r="AA67" i="34"/>
  <c r="AA67" i="35"/>
  <c r="AE13" i="40"/>
  <c r="AE66" i="34"/>
  <c r="AE66" i="35"/>
  <c r="AD14" i="40"/>
  <c r="AD67" i="34"/>
  <c r="AD67" i="35"/>
  <c r="AH13" i="40"/>
  <c r="AH66" i="34"/>
  <c r="AH66" i="35"/>
  <c r="AG13" i="40"/>
  <c r="AG66" i="34"/>
  <c r="AG66" i="35"/>
  <c r="I68" i="65"/>
  <c r="I68" i="45"/>
  <c r="AP11" i="40"/>
  <c r="AP64" i="34"/>
  <c r="AP64" i="35"/>
  <c r="I215" i="54"/>
  <c r="K214" i="60"/>
  <c r="U13" i="66"/>
  <c r="Y67" i="64"/>
  <c r="Y67" i="36"/>
  <c r="AT67" i="38"/>
  <c r="AT67" i="67"/>
  <c r="AN67" i="36"/>
  <c r="AN67" i="64"/>
  <c r="BI67" i="67"/>
  <c r="BI67" i="38"/>
  <c r="B71" i="65"/>
  <c r="T16" i="66"/>
  <c r="T70" i="66" s="1"/>
  <c r="O69" i="45"/>
  <c r="O16" i="37"/>
  <c r="O70" i="37" s="1"/>
  <c r="E100" i="50"/>
  <c r="E327" i="54"/>
  <c r="C16" i="66"/>
  <c r="C70" i="66" s="1"/>
  <c r="E215" i="50"/>
  <c r="Q214" i="70" s="1"/>
  <c r="E328" i="50"/>
  <c r="Q326" i="70" s="1"/>
  <c r="N70" i="65"/>
  <c r="I330" i="61"/>
  <c r="U329" i="58" s="1"/>
  <c r="K101" i="61"/>
  <c r="K215" i="61" s="1"/>
  <c r="W215" i="58" s="1"/>
  <c r="K328" i="60"/>
  <c r="B328" i="50"/>
  <c r="N326" i="70" s="1"/>
  <c r="B72" i="66"/>
  <c r="G214" i="60"/>
  <c r="B328" i="61"/>
  <c r="N327" i="58" s="1"/>
  <c r="D16" i="66"/>
  <c r="G69" i="65"/>
  <c r="G69" i="45"/>
  <c r="B70" i="45"/>
  <c r="C69" i="45"/>
  <c r="AC13" i="40"/>
  <c r="AC66" i="34"/>
  <c r="AC66" i="35"/>
  <c r="AD13" i="40"/>
  <c r="AD66" i="34"/>
  <c r="AD66" i="35"/>
  <c r="U13" i="37"/>
  <c r="I69" i="45"/>
  <c r="I16" i="37"/>
  <c r="F228" i="61"/>
  <c r="R228" i="58" s="1"/>
  <c r="F337" i="61"/>
  <c r="R336" i="58" s="1"/>
  <c r="I70" i="45"/>
  <c r="H213" i="60"/>
  <c r="H100" i="61"/>
  <c r="H214" i="61" s="1"/>
  <c r="T214" i="58" s="1"/>
  <c r="H327" i="60"/>
  <c r="D227" i="61"/>
  <c r="P227" i="58" s="1"/>
  <c r="K72" i="37"/>
  <c r="T16" i="37"/>
  <c r="O69" i="65"/>
  <c r="O16" i="66"/>
  <c r="O70" i="66" s="1"/>
  <c r="F328" i="50"/>
  <c r="R326" i="70" s="1"/>
  <c r="M71" i="66"/>
  <c r="G71" i="66"/>
  <c r="I216" i="60"/>
  <c r="K214" i="54"/>
  <c r="K101" i="50"/>
  <c r="K328" i="54"/>
  <c r="E328" i="61"/>
  <c r="Q327" i="58" s="1"/>
  <c r="G214" i="54"/>
  <c r="M72" i="66"/>
  <c r="T71" i="37"/>
  <c r="J70" i="45"/>
  <c r="J17" i="37"/>
  <c r="I69" i="65"/>
  <c r="I16" i="66"/>
  <c r="C228" i="61"/>
  <c r="O228" i="58" s="1"/>
  <c r="C337" i="61"/>
  <c r="O336" i="58" s="1"/>
  <c r="H213" i="54"/>
  <c r="H100" i="50"/>
  <c r="H214" i="50" s="1"/>
  <c r="T213" i="70" s="1"/>
  <c r="H327" i="54"/>
  <c r="H69" i="45"/>
  <c r="H16" i="37"/>
  <c r="M71" i="65"/>
  <c r="J102" i="61"/>
  <c r="J329" i="60"/>
  <c r="AJ67" i="36"/>
  <c r="AJ67" i="64"/>
  <c r="BE67" i="67"/>
  <c r="BE67" i="38"/>
  <c r="E214" i="54"/>
  <c r="F328" i="61"/>
  <c r="R327" i="58" s="1"/>
  <c r="J217" i="50"/>
  <c r="V216" i="70" s="1"/>
  <c r="E214" i="60"/>
  <c r="T70" i="45"/>
  <c r="E70" i="66"/>
  <c r="C227" i="61"/>
  <c r="O227" i="58" s="1"/>
  <c r="L98" i="61"/>
  <c r="L325" i="60"/>
  <c r="J70" i="65"/>
  <c r="J17" i="66"/>
  <c r="AI14" i="40"/>
  <c r="AI67" i="34"/>
  <c r="AI67" i="35"/>
  <c r="AG14" i="40"/>
  <c r="AG67" i="34"/>
  <c r="AG67" i="35"/>
  <c r="Z13" i="40"/>
  <c r="Z66" i="34"/>
  <c r="Z66" i="35"/>
  <c r="E213" i="54"/>
  <c r="E213" i="60"/>
  <c r="D101" i="50"/>
  <c r="D215" i="50" s="1"/>
  <c r="P214" i="70" s="1"/>
  <c r="D328" i="54"/>
  <c r="J115" i="61"/>
  <c r="J338" i="60"/>
  <c r="X68" i="64"/>
  <c r="X68" i="36"/>
  <c r="AS68" i="67"/>
  <c r="AS68" i="38"/>
  <c r="AP65" i="36"/>
  <c r="AP65" i="64"/>
  <c r="BK65" i="38"/>
  <c r="BK65" i="67"/>
  <c r="O71" i="66"/>
  <c r="I71" i="66"/>
  <c r="H328" i="50"/>
  <c r="T326" i="70" s="1"/>
  <c r="B213" i="60"/>
  <c r="B100" i="61"/>
  <c r="B214" i="61" s="1"/>
  <c r="N214" i="58" s="1"/>
  <c r="B327" i="60"/>
  <c r="H69" i="65"/>
  <c r="H16" i="66"/>
  <c r="H70" i="66" s="1"/>
  <c r="F214" i="54"/>
  <c r="J102" i="50"/>
  <c r="J329" i="54"/>
  <c r="U67" i="45"/>
  <c r="U14" i="37"/>
  <c r="U68" i="37" s="1"/>
  <c r="D71" i="66"/>
  <c r="K70" i="45"/>
  <c r="K17" i="37"/>
  <c r="K71" i="37" s="1"/>
  <c r="T70" i="65"/>
  <c r="S71" i="37"/>
  <c r="F71" i="37"/>
  <c r="F70" i="37"/>
  <c r="F215" i="50"/>
  <c r="R214" i="70" s="1"/>
  <c r="L98" i="50"/>
  <c r="L325" i="54"/>
  <c r="D69" i="65"/>
  <c r="D101" i="61"/>
  <c r="D328" i="60"/>
  <c r="AO13" i="40"/>
  <c r="AO66" i="34"/>
  <c r="AO66" i="35"/>
  <c r="F69" i="65"/>
  <c r="U66" i="45"/>
  <c r="U66" i="65"/>
  <c r="L211" i="60"/>
  <c r="X67" i="64"/>
  <c r="X67" i="36"/>
  <c r="AS67" i="38"/>
  <c r="AS67" i="67"/>
  <c r="I228" i="60"/>
  <c r="I227" i="60"/>
  <c r="I337" i="60"/>
  <c r="I114" i="61"/>
  <c r="I227" i="61" s="1"/>
  <c r="U227" i="58" s="1"/>
  <c r="AG68" i="36"/>
  <c r="AG68" i="64"/>
  <c r="BB68" i="67"/>
  <c r="BB68" i="38"/>
  <c r="H228" i="60"/>
  <c r="H227" i="60"/>
  <c r="H337" i="60"/>
  <c r="H114" i="61"/>
  <c r="B100" i="50"/>
  <c r="B214" i="50" s="1"/>
  <c r="N213" i="70" s="1"/>
  <c r="B327" i="54"/>
  <c r="M70" i="45"/>
  <c r="M17" i="37"/>
  <c r="M71" i="37" s="1"/>
  <c r="H70" i="65"/>
  <c r="U67" i="65"/>
  <c r="U14" i="66"/>
  <c r="U68" i="66" s="1"/>
  <c r="F214" i="60"/>
  <c r="M71" i="45"/>
  <c r="K70" i="65"/>
  <c r="K17" i="66"/>
  <c r="K71" i="66" s="1"/>
  <c r="N71" i="37"/>
  <c r="B215" i="61"/>
  <c r="N215" i="58" s="1"/>
  <c r="D329" i="61"/>
  <c r="P328" i="58" s="1"/>
  <c r="F70" i="45"/>
  <c r="K71" i="65"/>
  <c r="I69" i="66" l="1"/>
  <c r="J338" i="61"/>
  <c r="V337" i="58" s="1"/>
  <c r="J229" i="61"/>
  <c r="V229" i="58" s="1"/>
  <c r="I70" i="66"/>
  <c r="B212" i="54"/>
  <c r="J214" i="60"/>
  <c r="D15" i="37"/>
  <c r="S16" i="66"/>
  <c r="S70" i="65"/>
  <c r="T15" i="66"/>
  <c r="T69" i="66" s="1"/>
  <c r="AD66" i="36"/>
  <c r="AD66" i="64"/>
  <c r="AY66" i="67"/>
  <c r="AY66" i="38"/>
  <c r="C100" i="61"/>
  <c r="C214" i="61" s="1"/>
  <c r="O214" i="58" s="1"/>
  <c r="C327" i="60"/>
  <c r="AP64" i="64"/>
  <c r="AP64" i="36"/>
  <c r="BK64" i="67"/>
  <c r="BK64" i="38"/>
  <c r="AH66" i="36"/>
  <c r="AH66" i="64"/>
  <c r="BC66" i="38"/>
  <c r="BC66" i="67"/>
  <c r="J228" i="60"/>
  <c r="J227" i="60"/>
  <c r="J337" i="60"/>
  <c r="J114" i="61"/>
  <c r="B99" i="50"/>
  <c r="B326" i="54"/>
  <c r="AC67" i="64"/>
  <c r="AC67" i="36"/>
  <c r="AX67" i="38"/>
  <c r="AX67" i="67"/>
  <c r="B69" i="45"/>
  <c r="S16" i="37"/>
  <c r="S70" i="37" s="1"/>
  <c r="S70" i="45"/>
  <c r="T15" i="37"/>
  <c r="T69" i="37" s="1"/>
  <c r="L325" i="61"/>
  <c r="X324" i="58" s="1"/>
  <c r="C100" i="50"/>
  <c r="C214" i="50" s="1"/>
  <c r="O213" i="70" s="1"/>
  <c r="C327" i="54"/>
  <c r="I14" i="37"/>
  <c r="I68" i="37" s="1"/>
  <c r="I329" i="50"/>
  <c r="U327" i="70" s="1"/>
  <c r="G99" i="61"/>
  <c r="G213" i="61" s="1"/>
  <c r="S213" i="58" s="1"/>
  <c r="G326" i="60"/>
  <c r="AH67" i="36"/>
  <c r="AH67" i="64"/>
  <c r="BC67" i="38"/>
  <c r="BC67" i="67"/>
  <c r="AA12" i="40"/>
  <c r="AA65" i="34"/>
  <c r="AA65" i="35"/>
  <c r="H228" i="61"/>
  <c r="T228" i="58" s="1"/>
  <c r="H337" i="61"/>
  <c r="T336" i="58" s="1"/>
  <c r="H227" i="61"/>
  <c r="T227" i="58" s="1"/>
  <c r="X224" i="61"/>
  <c r="L69" i="45"/>
  <c r="I214" i="54"/>
  <c r="I214" i="60"/>
  <c r="N15" i="66"/>
  <c r="N69" i="66" s="1"/>
  <c r="H327" i="50"/>
  <c r="T325" i="70" s="1"/>
  <c r="T69" i="45"/>
  <c r="L16" i="37"/>
  <c r="L70" i="45"/>
  <c r="I14" i="66"/>
  <c r="AE66" i="64"/>
  <c r="AE66" i="36"/>
  <c r="AZ66" i="38"/>
  <c r="AZ66" i="67"/>
  <c r="O15" i="37"/>
  <c r="O69" i="37" s="1"/>
  <c r="E327" i="61"/>
  <c r="Q326" i="58" s="1"/>
  <c r="F214" i="50"/>
  <c r="R213" i="70" s="1"/>
  <c r="F327" i="50"/>
  <c r="R325" i="70" s="1"/>
  <c r="F327" i="61"/>
  <c r="R326" i="58" s="1"/>
  <c r="G212" i="54"/>
  <c r="G99" i="50"/>
  <c r="G213" i="50" s="1"/>
  <c r="S212" i="70" s="1"/>
  <c r="G326" i="54"/>
  <c r="AP63" i="64"/>
  <c r="AP63" i="36"/>
  <c r="BK63" i="38"/>
  <c r="BK63" i="67"/>
  <c r="AB67" i="64"/>
  <c r="AB67" i="36"/>
  <c r="AW67" i="38"/>
  <c r="AW67" i="67"/>
  <c r="AE67" i="64"/>
  <c r="AE67" i="36"/>
  <c r="AZ67" i="38"/>
  <c r="AZ67" i="67"/>
  <c r="Z67" i="36"/>
  <c r="Z67" i="64"/>
  <c r="AU67" i="38"/>
  <c r="AU67" i="67"/>
  <c r="I228" i="61"/>
  <c r="U228" i="58" s="1"/>
  <c r="I337" i="61"/>
  <c r="U336" i="58" s="1"/>
  <c r="F68" i="45"/>
  <c r="X218" i="50"/>
  <c r="X218" i="61"/>
  <c r="D213" i="60"/>
  <c r="D100" i="61"/>
  <c r="D214" i="61" s="1"/>
  <c r="P214" i="58" s="1"/>
  <c r="D327" i="60"/>
  <c r="F15" i="37"/>
  <c r="D328" i="61"/>
  <c r="P327" i="58" s="1"/>
  <c r="D328" i="50"/>
  <c r="P326" i="70" s="1"/>
  <c r="J101" i="61"/>
  <c r="J215" i="61" s="1"/>
  <c r="V215" i="58" s="1"/>
  <c r="J328" i="60"/>
  <c r="J329" i="61"/>
  <c r="V328" i="58" s="1"/>
  <c r="AC66" i="36"/>
  <c r="AC66" i="64"/>
  <c r="AX66" i="38"/>
  <c r="AX66" i="67"/>
  <c r="L69" i="65"/>
  <c r="L16" i="66"/>
  <c r="L70" i="65"/>
  <c r="K328" i="61"/>
  <c r="W327" i="58" s="1"/>
  <c r="I101" i="61"/>
  <c r="I215" i="61" s="1"/>
  <c r="U215" i="58" s="1"/>
  <c r="I328" i="60"/>
  <c r="AD67" i="64"/>
  <c r="AD67" i="36"/>
  <c r="AY67" i="38"/>
  <c r="AY67" i="67"/>
  <c r="O15" i="66"/>
  <c r="O69" i="66" s="1"/>
  <c r="G327" i="50"/>
  <c r="S325" i="70" s="1"/>
  <c r="M16" i="37"/>
  <c r="M70" i="37" s="1"/>
  <c r="L212" i="61"/>
  <c r="X212" i="58" s="1"/>
  <c r="AF67" i="36"/>
  <c r="AF67" i="64"/>
  <c r="BA67" i="38"/>
  <c r="BA67" i="67"/>
  <c r="C328" i="61"/>
  <c r="O327" i="58" s="1"/>
  <c r="E68" i="45"/>
  <c r="E15" i="37"/>
  <c r="E69" i="37" s="1"/>
  <c r="E69" i="45"/>
  <c r="D15" i="66"/>
  <c r="D69" i="66" s="1"/>
  <c r="E327" i="50"/>
  <c r="Q325" i="70" s="1"/>
  <c r="X225" i="61"/>
  <c r="T68" i="65"/>
  <c r="T68" i="45"/>
  <c r="N68" i="65"/>
  <c r="N68" i="45"/>
  <c r="D213" i="54"/>
  <c r="D100" i="50"/>
  <c r="D214" i="50" s="1"/>
  <c r="P213" i="70" s="1"/>
  <c r="D327" i="54"/>
  <c r="F68" i="65"/>
  <c r="F15" i="66"/>
  <c r="F69" i="66" s="1"/>
  <c r="D214" i="60"/>
  <c r="J214" i="54"/>
  <c r="J101" i="50"/>
  <c r="J215" i="50" s="1"/>
  <c r="V214" i="70" s="1"/>
  <c r="J328" i="54"/>
  <c r="Z66" i="36"/>
  <c r="Z66" i="64"/>
  <c r="AU66" i="67"/>
  <c r="AU66" i="38"/>
  <c r="J71" i="37"/>
  <c r="I70" i="37"/>
  <c r="I69" i="37"/>
  <c r="C68" i="45"/>
  <c r="C15" i="37"/>
  <c r="C69" i="37" s="1"/>
  <c r="B16" i="37"/>
  <c r="B70" i="37" s="1"/>
  <c r="E214" i="50"/>
  <c r="Q213" i="70" s="1"/>
  <c r="I101" i="50"/>
  <c r="I328" i="54"/>
  <c r="M16" i="66"/>
  <c r="M70" i="66" s="1"/>
  <c r="F69" i="45"/>
  <c r="F99" i="61"/>
  <c r="F326" i="60"/>
  <c r="H15" i="37"/>
  <c r="H69" i="37" s="1"/>
  <c r="C214" i="60"/>
  <c r="E68" i="65"/>
  <c r="E15" i="66"/>
  <c r="E69" i="65"/>
  <c r="AA66" i="64"/>
  <c r="AA66" i="36"/>
  <c r="AV66" i="67"/>
  <c r="AV66" i="38"/>
  <c r="N15" i="37"/>
  <c r="AI13" i="40"/>
  <c r="AI66" i="34"/>
  <c r="AI66" i="35"/>
  <c r="U12" i="66"/>
  <c r="L212" i="50"/>
  <c r="X211" i="70" s="1"/>
  <c r="L325" i="50"/>
  <c r="X323" i="70" s="1"/>
  <c r="D214" i="54"/>
  <c r="J215" i="60"/>
  <c r="C68" i="65"/>
  <c r="C15" i="66"/>
  <c r="C69" i="66" s="1"/>
  <c r="B69" i="65"/>
  <c r="B16" i="66"/>
  <c r="K213" i="60"/>
  <c r="K100" i="61"/>
  <c r="K327" i="60"/>
  <c r="AG66" i="64"/>
  <c r="AG66" i="36"/>
  <c r="BB66" i="38"/>
  <c r="BB66" i="67"/>
  <c r="D69" i="45"/>
  <c r="H212" i="60"/>
  <c r="H99" i="61"/>
  <c r="H213" i="61" s="1"/>
  <c r="T213" i="58" s="1"/>
  <c r="H326" i="60"/>
  <c r="F99" i="50"/>
  <c r="F326" i="54"/>
  <c r="H15" i="66"/>
  <c r="H69" i="66" s="1"/>
  <c r="K16" i="37"/>
  <c r="I329" i="61"/>
  <c r="U328" i="58" s="1"/>
  <c r="W67" i="64"/>
  <c r="W67" i="36"/>
  <c r="AR67" i="38"/>
  <c r="AR67" i="67"/>
  <c r="AN66" i="36"/>
  <c r="AN66" i="64"/>
  <c r="BI66" i="67"/>
  <c r="BI66" i="38"/>
  <c r="AF66" i="64"/>
  <c r="AF66" i="36"/>
  <c r="BA66" i="38"/>
  <c r="BA66" i="67"/>
  <c r="K69" i="65"/>
  <c r="U65" i="45"/>
  <c r="C213" i="60"/>
  <c r="B327" i="50"/>
  <c r="N325" i="70" s="1"/>
  <c r="L210" i="60"/>
  <c r="L97" i="61"/>
  <c r="L211" i="61" s="1"/>
  <c r="X211" i="58" s="1"/>
  <c r="L324" i="60"/>
  <c r="U12" i="37"/>
  <c r="U66" i="37" s="1"/>
  <c r="J216" i="50"/>
  <c r="V215" i="70" s="1"/>
  <c r="J329" i="50"/>
  <c r="V327" i="70" s="1"/>
  <c r="B327" i="61"/>
  <c r="N326" i="58" s="1"/>
  <c r="E99" i="61"/>
  <c r="E213" i="61" s="1"/>
  <c r="Q213" i="58" s="1"/>
  <c r="E326" i="60"/>
  <c r="AI67" i="64"/>
  <c r="AI67" i="36"/>
  <c r="BD67" i="67"/>
  <c r="BD67" i="38"/>
  <c r="J71" i="66"/>
  <c r="T70" i="37"/>
  <c r="K215" i="50"/>
  <c r="W214" i="70" s="1"/>
  <c r="K328" i="50"/>
  <c r="W326" i="70" s="1"/>
  <c r="H327" i="61"/>
  <c r="T326" i="58" s="1"/>
  <c r="J69" i="45"/>
  <c r="J16" i="37"/>
  <c r="G68" i="45"/>
  <c r="G15" i="37"/>
  <c r="G69" i="37" s="1"/>
  <c r="K213" i="54"/>
  <c r="K100" i="50"/>
  <c r="K214" i="50" s="1"/>
  <c r="W213" i="70" s="1"/>
  <c r="K327" i="54"/>
  <c r="J216" i="61"/>
  <c r="V216" i="58" s="1"/>
  <c r="H212" i="54"/>
  <c r="H99" i="50"/>
  <c r="H326" i="54"/>
  <c r="W66" i="36"/>
  <c r="W66" i="64"/>
  <c r="AR66" i="38"/>
  <c r="AR66" i="67"/>
  <c r="C215" i="50"/>
  <c r="O214" i="70" s="1"/>
  <c r="C328" i="50"/>
  <c r="O326" i="70" s="1"/>
  <c r="I216" i="50"/>
  <c r="U215" i="70" s="1"/>
  <c r="G327" i="61"/>
  <c r="S326" i="58" s="1"/>
  <c r="N69" i="65"/>
  <c r="B70" i="65"/>
  <c r="K16" i="66"/>
  <c r="F70" i="66"/>
  <c r="I215" i="60"/>
  <c r="N69" i="45"/>
  <c r="E14" i="37"/>
  <c r="F212" i="54"/>
  <c r="AJ13" i="40"/>
  <c r="AJ66" i="34"/>
  <c r="AJ66" i="35"/>
  <c r="E67" i="65"/>
  <c r="M69" i="45"/>
  <c r="M69" i="65"/>
  <c r="O68" i="65"/>
  <c r="E212" i="60"/>
  <c r="X217" i="50"/>
  <c r="X217" i="61"/>
  <c r="D215" i="61"/>
  <c r="P215" i="58" s="1"/>
  <c r="U67" i="66"/>
  <c r="B213" i="54"/>
  <c r="L210" i="54"/>
  <c r="L97" i="50"/>
  <c r="L324" i="54"/>
  <c r="AO66" i="36"/>
  <c r="AO66" i="64"/>
  <c r="BJ66" i="67"/>
  <c r="BJ66" i="38"/>
  <c r="L211" i="54"/>
  <c r="J215" i="54"/>
  <c r="E212" i="54"/>
  <c r="E99" i="50"/>
  <c r="E326" i="54"/>
  <c r="AG67" i="36"/>
  <c r="AG67" i="64"/>
  <c r="BB67" i="38"/>
  <c r="BB67" i="67"/>
  <c r="H70" i="37"/>
  <c r="D70" i="66"/>
  <c r="U67" i="37"/>
  <c r="J69" i="65"/>
  <c r="J16" i="66"/>
  <c r="G68" i="65"/>
  <c r="G15" i="66"/>
  <c r="C69" i="65"/>
  <c r="T69" i="65"/>
  <c r="AA67" i="64"/>
  <c r="AA67" i="36"/>
  <c r="AV67" i="38"/>
  <c r="AV67" i="67"/>
  <c r="C70" i="37"/>
  <c r="I68" i="66"/>
  <c r="C214" i="54"/>
  <c r="G213" i="60"/>
  <c r="G70" i="37"/>
  <c r="B212" i="60"/>
  <c r="B99" i="61"/>
  <c r="B213" i="61" s="1"/>
  <c r="N213" i="58" s="1"/>
  <c r="B326" i="60"/>
  <c r="M70" i="65"/>
  <c r="B71" i="37"/>
  <c r="AB66" i="64"/>
  <c r="AB66" i="36"/>
  <c r="AW66" i="67"/>
  <c r="AW66" i="38"/>
  <c r="Y66" i="64"/>
  <c r="Y66" i="36"/>
  <c r="AT66" i="38"/>
  <c r="AT66" i="67"/>
  <c r="E14" i="66"/>
  <c r="X66" i="36"/>
  <c r="X66" i="64"/>
  <c r="AS66" i="38"/>
  <c r="AS66" i="67"/>
  <c r="X12" i="40" l="1"/>
  <c r="X65" i="34"/>
  <c r="X65" i="35"/>
  <c r="AJ12" i="40"/>
  <c r="AJ65" i="34"/>
  <c r="AJ65" i="35"/>
  <c r="AF12" i="40"/>
  <c r="AF65" i="34"/>
  <c r="AF65" i="35"/>
  <c r="AD12" i="40"/>
  <c r="AD65" i="34"/>
  <c r="AD65" i="35"/>
  <c r="E13" i="37"/>
  <c r="E67" i="37" s="1"/>
  <c r="J70" i="66"/>
  <c r="U11" i="66"/>
  <c r="U65" i="66" s="1"/>
  <c r="K327" i="61"/>
  <c r="W326" i="58" s="1"/>
  <c r="E68" i="66"/>
  <c r="E69" i="66"/>
  <c r="G98" i="61"/>
  <c r="G212" i="61" s="1"/>
  <c r="S212" i="58" s="1"/>
  <c r="G325" i="60"/>
  <c r="AA65" i="64"/>
  <c r="AA65" i="36"/>
  <c r="AV65" i="38"/>
  <c r="AV65" i="67"/>
  <c r="B15" i="66"/>
  <c r="B69" i="66" s="1"/>
  <c r="J100" i="61"/>
  <c r="J327" i="60"/>
  <c r="AP9" i="40"/>
  <c r="AP62" i="34"/>
  <c r="AP62" i="35"/>
  <c r="Z12" i="40"/>
  <c r="Z65" i="34"/>
  <c r="Z65" i="35"/>
  <c r="AD11" i="40"/>
  <c r="AD64" i="34"/>
  <c r="AD64" i="35"/>
  <c r="AO11" i="40"/>
  <c r="AO64" i="34"/>
  <c r="AO64" i="35"/>
  <c r="E13" i="66"/>
  <c r="E67" i="66" s="1"/>
  <c r="H14" i="37"/>
  <c r="H68" i="37" s="1"/>
  <c r="H213" i="50"/>
  <c r="T212" i="70" s="1"/>
  <c r="H326" i="50"/>
  <c r="T324" i="70" s="1"/>
  <c r="T13" i="66"/>
  <c r="F213" i="50"/>
  <c r="R212" i="70" s="1"/>
  <c r="F326" i="50"/>
  <c r="R324" i="70" s="1"/>
  <c r="N69" i="37"/>
  <c r="F69" i="37"/>
  <c r="G98" i="50"/>
  <c r="G212" i="50" s="1"/>
  <c r="S211" i="70" s="1"/>
  <c r="G325" i="54"/>
  <c r="D99" i="61"/>
  <c r="D213" i="61" s="1"/>
  <c r="P213" i="58" s="1"/>
  <c r="D326" i="60"/>
  <c r="J100" i="50"/>
  <c r="J214" i="50" s="1"/>
  <c r="V213" i="70" s="1"/>
  <c r="J327" i="54"/>
  <c r="AB11" i="40"/>
  <c r="AB64" i="34"/>
  <c r="AB64" i="35"/>
  <c r="B68" i="65"/>
  <c r="D67" i="45"/>
  <c r="D14" i="37"/>
  <c r="H14" i="66"/>
  <c r="H68" i="66" s="1"/>
  <c r="E68" i="37"/>
  <c r="C99" i="61"/>
  <c r="C213" i="61" s="1"/>
  <c r="O213" i="58" s="1"/>
  <c r="C326" i="60"/>
  <c r="T66" i="45"/>
  <c r="T13" i="37"/>
  <c r="K214" i="61"/>
  <c r="W214" i="58" s="1"/>
  <c r="C14" i="37"/>
  <c r="C68" i="37" s="1"/>
  <c r="G326" i="50"/>
  <c r="S324" i="70" s="1"/>
  <c r="D99" i="50"/>
  <c r="D326" i="54"/>
  <c r="S15" i="37"/>
  <c r="S69" i="37" s="1"/>
  <c r="G326" i="61"/>
  <c r="S325" i="58" s="1"/>
  <c r="J228" i="61"/>
  <c r="V228" i="58" s="1"/>
  <c r="J337" i="61"/>
  <c r="V336" i="58" s="1"/>
  <c r="J227" i="61"/>
  <c r="V227" i="58" s="1"/>
  <c r="S70" i="66"/>
  <c r="U64" i="65"/>
  <c r="AH12" i="40"/>
  <c r="AH65" i="34"/>
  <c r="AH65" i="35"/>
  <c r="AP8" i="40"/>
  <c r="AP61" i="34"/>
  <c r="AP61" i="35"/>
  <c r="AN12" i="40"/>
  <c r="AN65" i="34"/>
  <c r="AN65" i="35"/>
  <c r="AB12" i="40"/>
  <c r="AB65" i="34"/>
  <c r="AB65" i="35"/>
  <c r="E98" i="61"/>
  <c r="E212" i="61" s="1"/>
  <c r="Q212" i="58" s="1"/>
  <c r="E325" i="60"/>
  <c r="D67" i="65"/>
  <c r="D14" i="66"/>
  <c r="D68" i="66" s="1"/>
  <c r="E67" i="45"/>
  <c r="L324" i="61"/>
  <c r="X323" i="58" s="1"/>
  <c r="C212" i="54"/>
  <c r="C99" i="50"/>
  <c r="C326" i="54"/>
  <c r="K15" i="37"/>
  <c r="K69" i="37" s="1"/>
  <c r="H98" i="61"/>
  <c r="H212" i="61" s="1"/>
  <c r="T212" i="58" s="1"/>
  <c r="H325" i="60"/>
  <c r="C14" i="66"/>
  <c r="C68" i="66" s="1"/>
  <c r="L209" i="60"/>
  <c r="L96" i="61"/>
  <c r="L323" i="60"/>
  <c r="S15" i="66"/>
  <c r="G212" i="60"/>
  <c r="C327" i="50"/>
  <c r="O325" i="70" s="1"/>
  <c r="S69" i="65"/>
  <c r="B98" i="61"/>
  <c r="B212" i="61" s="1"/>
  <c r="N212" i="58" s="1"/>
  <c r="B325" i="60"/>
  <c r="AA11" i="40"/>
  <c r="AA64" i="34"/>
  <c r="AA64" i="35"/>
  <c r="AG12" i="40"/>
  <c r="AG65" i="34"/>
  <c r="AG65" i="35"/>
  <c r="S68" i="45"/>
  <c r="S68" i="65"/>
  <c r="H211" i="54"/>
  <c r="H211" i="60"/>
  <c r="E213" i="50"/>
  <c r="Q212" i="70" s="1"/>
  <c r="E326" i="50"/>
  <c r="Q324" i="70" s="1"/>
  <c r="E98" i="50"/>
  <c r="E212" i="50" s="1"/>
  <c r="Q211" i="70" s="1"/>
  <c r="E325" i="54"/>
  <c r="M68" i="65"/>
  <c r="M15" i="66"/>
  <c r="AJ66" i="64"/>
  <c r="AJ66" i="36"/>
  <c r="BE66" i="38"/>
  <c r="BE66" i="67"/>
  <c r="K68" i="65"/>
  <c r="K15" i="66"/>
  <c r="K70" i="37"/>
  <c r="B70" i="66"/>
  <c r="K99" i="61"/>
  <c r="K326" i="60"/>
  <c r="AI66" i="64"/>
  <c r="AI66" i="36"/>
  <c r="BD66" i="67"/>
  <c r="BD66" i="38"/>
  <c r="H68" i="45"/>
  <c r="D66" i="45"/>
  <c r="D13" i="37"/>
  <c r="T67" i="45"/>
  <c r="T14" i="37"/>
  <c r="D327" i="61"/>
  <c r="P326" i="58" s="1"/>
  <c r="H98" i="50"/>
  <c r="H212" i="50" s="1"/>
  <c r="T211" i="70" s="1"/>
  <c r="H325" i="54"/>
  <c r="F67" i="45"/>
  <c r="F14" i="37"/>
  <c r="F68" i="37" s="1"/>
  <c r="L209" i="54"/>
  <c r="L96" i="50"/>
  <c r="L323" i="54"/>
  <c r="U66" i="66"/>
  <c r="C213" i="54"/>
  <c r="D69" i="37"/>
  <c r="D68" i="37"/>
  <c r="B98" i="50"/>
  <c r="B325" i="54"/>
  <c r="J213" i="60"/>
  <c r="B326" i="61"/>
  <c r="N325" i="58" s="1"/>
  <c r="M68" i="45"/>
  <c r="M15" i="37"/>
  <c r="F98" i="61"/>
  <c r="F212" i="61" s="1"/>
  <c r="R212" i="58" s="1"/>
  <c r="F325" i="60"/>
  <c r="G67" i="45"/>
  <c r="G14" i="37"/>
  <c r="K69" i="45"/>
  <c r="U65" i="65"/>
  <c r="K99" i="50"/>
  <c r="K326" i="54"/>
  <c r="J68" i="45"/>
  <c r="J15" i="37"/>
  <c r="J69" i="37" s="1"/>
  <c r="I215" i="50"/>
  <c r="U214" i="70" s="1"/>
  <c r="I328" i="50"/>
  <c r="U326" i="70" s="1"/>
  <c r="D327" i="50"/>
  <c r="P325" i="70" s="1"/>
  <c r="D66" i="65"/>
  <c r="D13" i="66"/>
  <c r="T67" i="65"/>
  <c r="T14" i="66"/>
  <c r="L70" i="66"/>
  <c r="F67" i="65"/>
  <c r="F14" i="66"/>
  <c r="D68" i="45"/>
  <c r="AI12" i="40"/>
  <c r="AI65" i="34"/>
  <c r="AI65" i="35"/>
  <c r="D212" i="60"/>
  <c r="L211" i="50"/>
  <c r="X210" i="70" s="1"/>
  <c r="L324" i="50"/>
  <c r="X322" i="70" s="1"/>
  <c r="O67" i="45"/>
  <c r="O14" i="37"/>
  <c r="O68" i="37" s="1"/>
  <c r="F98" i="50"/>
  <c r="F325" i="54"/>
  <c r="K327" i="50"/>
  <c r="W325" i="70" s="1"/>
  <c r="E326" i="61"/>
  <c r="Q325" i="58" s="1"/>
  <c r="G67" i="65"/>
  <c r="G14" i="66"/>
  <c r="J68" i="65"/>
  <c r="J15" i="66"/>
  <c r="F326" i="61"/>
  <c r="R325" i="58" s="1"/>
  <c r="J328" i="50"/>
  <c r="V326" i="70" s="1"/>
  <c r="N14" i="37"/>
  <c r="N68" i="37" s="1"/>
  <c r="I328" i="61"/>
  <c r="U327" i="58" s="1"/>
  <c r="F213" i="61"/>
  <c r="R213" i="58" s="1"/>
  <c r="I213" i="60"/>
  <c r="I100" i="61"/>
  <c r="I214" i="61" s="1"/>
  <c r="U214" i="58" s="1"/>
  <c r="I327" i="60"/>
  <c r="L15" i="66"/>
  <c r="S69" i="45"/>
  <c r="B213" i="50"/>
  <c r="N212" i="70" s="1"/>
  <c r="B326" i="50"/>
  <c r="N324" i="70" s="1"/>
  <c r="AE12" i="40"/>
  <c r="AE65" i="34"/>
  <c r="AE65" i="35"/>
  <c r="L68" i="65"/>
  <c r="N67" i="65"/>
  <c r="AC12" i="40"/>
  <c r="AC65" i="34"/>
  <c r="AC65" i="35"/>
  <c r="AG11" i="40"/>
  <c r="AG64" i="34"/>
  <c r="AG64" i="35"/>
  <c r="Y12" i="40"/>
  <c r="Y65" i="34"/>
  <c r="Y65" i="35"/>
  <c r="W12" i="40"/>
  <c r="W65" i="34"/>
  <c r="W65" i="35"/>
  <c r="F211" i="54"/>
  <c r="E211" i="60"/>
  <c r="O67" i="65"/>
  <c r="O14" i="66"/>
  <c r="O68" i="66" s="1"/>
  <c r="U64" i="45"/>
  <c r="U11" i="37"/>
  <c r="U65" i="37" s="1"/>
  <c r="H68" i="65"/>
  <c r="H326" i="61"/>
  <c r="T325" i="58" s="1"/>
  <c r="F212" i="60"/>
  <c r="J70" i="37"/>
  <c r="N14" i="66"/>
  <c r="D68" i="65"/>
  <c r="J214" i="61"/>
  <c r="V214" i="58" s="1"/>
  <c r="J328" i="61"/>
  <c r="V327" i="58" s="1"/>
  <c r="K70" i="66"/>
  <c r="O68" i="45"/>
  <c r="L70" i="37"/>
  <c r="I213" i="54"/>
  <c r="I100" i="50"/>
  <c r="I327" i="54"/>
  <c r="L68" i="45"/>
  <c r="L15" i="37"/>
  <c r="L69" i="37" s="1"/>
  <c r="G69" i="66"/>
  <c r="B68" i="45"/>
  <c r="B15" i="37"/>
  <c r="C327" i="61"/>
  <c r="O326" i="58" s="1"/>
  <c r="T67" i="66" l="1"/>
  <c r="T68" i="66"/>
  <c r="AF10" i="40"/>
  <c r="AF63" i="34"/>
  <c r="AF63" i="35"/>
  <c r="AH11" i="40"/>
  <c r="AH64" i="34"/>
  <c r="AH64" i="35"/>
  <c r="AE10" i="40"/>
  <c r="AE63" i="34"/>
  <c r="AE63" i="35"/>
  <c r="AE11" i="40"/>
  <c r="AE64" i="34"/>
  <c r="AE64" i="35"/>
  <c r="E97" i="50"/>
  <c r="E324" i="54"/>
  <c r="AC65" i="64"/>
  <c r="AC65" i="36"/>
  <c r="AX65" i="38"/>
  <c r="AX65" i="67"/>
  <c r="K98" i="61"/>
  <c r="K212" i="61" s="1"/>
  <c r="W212" i="58" s="1"/>
  <c r="K325" i="60"/>
  <c r="H12" i="66"/>
  <c r="J99" i="50"/>
  <c r="J213" i="50" s="1"/>
  <c r="V212" i="70" s="1"/>
  <c r="J326" i="54"/>
  <c r="M69" i="66"/>
  <c r="G97" i="61"/>
  <c r="G324" i="60"/>
  <c r="D12" i="37"/>
  <c r="D66" i="37" s="1"/>
  <c r="AB64" i="64"/>
  <c r="AB64" i="36"/>
  <c r="AW64" i="38"/>
  <c r="AW64" i="67"/>
  <c r="D326" i="61"/>
  <c r="P325" i="58" s="1"/>
  <c r="E12" i="37"/>
  <c r="E66" i="37" s="1"/>
  <c r="AJ65" i="36"/>
  <c r="AJ65" i="64"/>
  <c r="BE65" i="67"/>
  <c r="BE65" i="38"/>
  <c r="N13" i="37"/>
  <c r="N67" i="37" s="1"/>
  <c r="K98" i="50"/>
  <c r="K325" i="54"/>
  <c r="H66" i="65"/>
  <c r="H13" i="66"/>
  <c r="K213" i="50"/>
  <c r="W212" i="70" s="1"/>
  <c r="K326" i="50"/>
  <c r="W324" i="70" s="1"/>
  <c r="T68" i="37"/>
  <c r="T67" i="37"/>
  <c r="B97" i="61"/>
  <c r="B324" i="60"/>
  <c r="B325" i="61"/>
  <c r="N324" i="58" s="1"/>
  <c r="H325" i="61"/>
  <c r="T324" i="58" s="1"/>
  <c r="C213" i="50"/>
  <c r="O212" i="70" s="1"/>
  <c r="C326" i="50"/>
  <c r="O324" i="70" s="1"/>
  <c r="D67" i="66"/>
  <c r="AB65" i="64"/>
  <c r="AB65" i="36"/>
  <c r="AW65" i="38"/>
  <c r="AW65" i="67"/>
  <c r="G97" i="50"/>
  <c r="G324" i="54"/>
  <c r="D12" i="66"/>
  <c r="D66" i="66" s="1"/>
  <c r="AP62" i="64"/>
  <c r="AP62" i="36"/>
  <c r="BK62" i="67"/>
  <c r="BK62" i="38"/>
  <c r="G211" i="60"/>
  <c r="E12" i="66"/>
  <c r="E66" i="66" s="1"/>
  <c r="AF65" i="64"/>
  <c r="AF65" i="36"/>
  <c r="BA65" i="38"/>
  <c r="BA65" i="67"/>
  <c r="AO12" i="40"/>
  <c r="AO65" i="34"/>
  <c r="AO65" i="35"/>
  <c r="X216" i="61"/>
  <c r="I327" i="50"/>
  <c r="U325" i="70" s="1"/>
  <c r="F97" i="61"/>
  <c r="F211" i="61" s="1"/>
  <c r="R211" i="58" s="1"/>
  <c r="F324" i="60"/>
  <c r="Y65" i="64"/>
  <c r="Y65" i="36"/>
  <c r="AT65" i="67"/>
  <c r="AT65" i="38"/>
  <c r="N13" i="66"/>
  <c r="N67" i="66" s="1"/>
  <c r="H66" i="45"/>
  <c r="H13" i="37"/>
  <c r="H67" i="37" s="1"/>
  <c r="K212" i="54"/>
  <c r="B97" i="50"/>
  <c r="B324" i="54"/>
  <c r="H67" i="65"/>
  <c r="K67" i="45"/>
  <c r="K14" i="37"/>
  <c r="K68" i="37" s="1"/>
  <c r="T12" i="37"/>
  <c r="T66" i="37" s="1"/>
  <c r="Z65" i="36"/>
  <c r="Z65" i="64"/>
  <c r="AU65" i="38"/>
  <c r="AU65" i="67"/>
  <c r="K69" i="66"/>
  <c r="I66" i="65"/>
  <c r="I13" i="66"/>
  <c r="I67" i="65"/>
  <c r="AD65" i="36"/>
  <c r="AD65" i="64"/>
  <c r="AY65" i="67"/>
  <c r="AY65" i="38"/>
  <c r="AP7" i="40"/>
  <c r="AP60" i="34"/>
  <c r="AP60" i="35"/>
  <c r="C211" i="60"/>
  <c r="F97" i="50"/>
  <c r="F324" i="54"/>
  <c r="AE65" i="36"/>
  <c r="AE65" i="64"/>
  <c r="AZ65" i="38"/>
  <c r="AZ65" i="67"/>
  <c r="I327" i="61"/>
  <c r="U326" i="58" s="1"/>
  <c r="D211" i="60"/>
  <c r="D98" i="61"/>
  <c r="D325" i="60"/>
  <c r="C66" i="45"/>
  <c r="C13" i="37"/>
  <c r="L69" i="66"/>
  <c r="F325" i="61"/>
  <c r="R324" i="58" s="1"/>
  <c r="B212" i="50"/>
  <c r="N211" i="70" s="1"/>
  <c r="B325" i="50"/>
  <c r="N323" i="70" s="1"/>
  <c r="L323" i="50"/>
  <c r="X321" i="70" s="1"/>
  <c r="H325" i="50"/>
  <c r="T323" i="70" s="1"/>
  <c r="D67" i="37"/>
  <c r="K326" i="61"/>
  <c r="W325" i="58" s="1"/>
  <c r="E325" i="50"/>
  <c r="Q323" i="70" s="1"/>
  <c r="AA64" i="36"/>
  <c r="AA64" i="64"/>
  <c r="AV64" i="67"/>
  <c r="AV64" i="38"/>
  <c r="B211" i="60"/>
  <c r="L323" i="61"/>
  <c r="X322" i="58" s="1"/>
  <c r="C98" i="61"/>
  <c r="C212" i="61" s="1"/>
  <c r="O212" i="58" s="1"/>
  <c r="C325" i="60"/>
  <c r="K67" i="65"/>
  <c r="K14" i="66"/>
  <c r="K68" i="66" s="1"/>
  <c r="M14" i="37"/>
  <c r="M68" i="37" s="1"/>
  <c r="T12" i="66"/>
  <c r="T66" i="66" s="1"/>
  <c r="F13" i="37"/>
  <c r="I66" i="45"/>
  <c r="I13" i="37"/>
  <c r="I67" i="37" s="1"/>
  <c r="I67" i="45"/>
  <c r="B67" i="65"/>
  <c r="AC10" i="40"/>
  <c r="AC63" i="34"/>
  <c r="AC63" i="35"/>
  <c r="AJ11" i="40"/>
  <c r="AJ64" i="34"/>
  <c r="AJ64" i="35"/>
  <c r="Z11" i="40"/>
  <c r="Z64" i="34"/>
  <c r="Z64" i="35"/>
  <c r="N66" i="65"/>
  <c r="AF11" i="40"/>
  <c r="AF64" i="34"/>
  <c r="AF64" i="35"/>
  <c r="B69" i="37"/>
  <c r="N67" i="45"/>
  <c r="D211" i="54"/>
  <c r="D98" i="50"/>
  <c r="D325" i="54"/>
  <c r="C66" i="65"/>
  <c r="C13" i="66"/>
  <c r="C67" i="66" s="1"/>
  <c r="I214" i="50"/>
  <c r="U213" i="70" s="1"/>
  <c r="F211" i="60"/>
  <c r="E211" i="54"/>
  <c r="S14" i="66"/>
  <c r="S68" i="66" s="1"/>
  <c r="AG65" i="64"/>
  <c r="AG65" i="36"/>
  <c r="BB65" i="38"/>
  <c r="BB65" i="67"/>
  <c r="E325" i="61"/>
  <c r="Q324" i="58" s="1"/>
  <c r="AN65" i="36"/>
  <c r="AN65" i="64"/>
  <c r="BI65" i="38"/>
  <c r="BI65" i="67"/>
  <c r="AH65" i="64"/>
  <c r="AH65" i="36"/>
  <c r="BC65" i="67"/>
  <c r="BC65" i="38"/>
  <c r="S69" i="66"/>
  <c r="C326" i="61"/>
  <c r="O325" i="58" s="1"/>
  <c r="C211" i="54"/>
  <c r="C98" i="50"/>
  <c r="C325" i="54"/>
  <c r="B14" i="37"/>
  <c r="B68" i="37" s="1"/>
  <c r="M14" i="66"/>
  <c r="J327" i="50"/>
  <c r="V325" i="70" s="1"/>
  <c r="G325" i="50"/>
  <c r="S323" i="70" s="1"/>
  <c r="F66" i="65"/>
  <c r="F13" i="66"/>
  <c r="F67" i="66" s="1"/>
  <c r="E66" i="45"/>
  <c r="AG10" i="40"/>
  <c r="AG63" i="34"/>
  <c r="AG63" i="35"/>
  <c r="AJ10" i="40"/>
  <c r="AJ63" i="34"/>
  <c r="AJ63" i="35"/>
  <c r="AI11" i="40"/>
  <c r="AI64" i="34"/>
  <c r="AI64" i="35"/>
  <c r="AG64" i="64"/>
  <c r="AG64" i="36"/>
  <c r="BB64" i="67"/>
  <c r="BB64" i="38"/>
  <c r="L67" i="45"/>
  <c r="L14" i="37"/>
  <c r="L68" i="37" s="1"/>
  <c r="L210" i="50"/>
  <c r="X209" i="70" s="1"/>
  <c r="B211" i="54"/>
  <c r="K212" i="60"/>
  <c r="S14" i="37"/>
  <c r="U63" i="65"/>
  <c r="U10" i="66"/>
  <c r="C67" i="45"/>
  <c r="L208" i="60"/>
  <c r="L95" i="61"/>
  <c r="L322" i="60"/>
  <c r="B14" i="66"/>
  <c r="B68" i="66" s="1"/>
  <c r="G66" i="45"/>
  <c r="G13" i="37"/>
  <c r="G67" i="37" s="1"/>
  <c r="H67" i="45"/>
  <c r="J327" i="61"/>
  <c r="V326" i="58" s="1"/>
  <c r="K213" i="61"/>
  <c r="W213" i="58" s="1"/>
  <c r="J69" i="66"/>
  <c r="M67" i="45"/>
  <c r="AN11" i="40"/>
  <c r="AN64" i="34"/>
  <c r="AN64" i="35"/>
  <c r="X216" i="50"/>
  <c r="L67" i="65"/>
  <c r="L14" i="66"/>
  <c r="L68" i="66" s="1"/>
  <c r="F212" i="50"/>
  <c r="R211" i="70" s="1"/>
  <c r="F325" i="50"/>
  <c r="R323" i="70" s="1"/>
  <c r="I99" i="61"/>
  <c r="I326" i="60"/>
  <c r="AI65" i="36"/>
  <c r="AI65" i="64"/>
  <c r="BD65" i="67"/>
  <c r="BD65" i="38"/>
  <c r="M69" i="37"/>
  <c r="N68" i="66"/>
  <c r="H97" i="61"/>
  <c r="H211" i="61" s="1"/>
  <c r="T211" i="58" s="1"/>
  <c r="H324" i="60"/>
  <c r="L210" i="61"/>
  <c r="X210" i="58" s="1"/>
  <c r="U63" i="45"/>
  <c r="U10" i="37"/>
  <c r="U64" i="37" s="1"/>
  <c r="D213" i="50"/>
  <c r="P212" i="70" s="1"/>
  <c r="D326" i="50"/>
  <c r="P324" i="70" s="1"/>
  <c r="C212" i="60"/>
  <c r="L208" i="54"/>
  <c r="L95" i="50"/>
  <c r="L322" i="54"/>
  <c r="G66" i="65"/>
  <c r="G13" i="66"/>
  <c r="G67" i="66" s="1"/>
  <c r="J213" i="54"/>
  <c r="G211" i="54"/>
  <c r="AO64" i="64"/>
  <c r="AO64" i="36"/>
  <c r="BJ64" i="38"/>
  <c r="BJ64" i="67"/>
  <c r="O66" i="45"/>
  <c r="O13" i="37"/>
  <c r="O67" i="37" s="1"/>
  <c r="J67" i="45"/>
  <c r="J14" i="37"/>
  <c r="J68" i="37" s="1"/>
  <c r="AC11" i="40"/>
  <c r="AC64" i="34"/>
  <c r="AC64" i="35"/>
  <c r="AI10" i="40"/>
  <c r="AI63" i="34"/>
  <c r="AI63" i="35"/>
  <c r="Y11" i="40"/>
  <c r="Y64" i="34"/>
  <c r="Y64" i="35"/>
  <c r="S67" i="45"/>
  <c r="S67" i="65"/>
  <c r="W11" i="40"/>
  <c r="W64" i="34"/>
  <c r="W64" i="35"/>
  <c r="X11" i="40"/>
  <c r="X64" i="34"/>
  <c r="X64" i="35"/>
  <c r="G210" i="60"/>
  <c r="E210" i="60"/>
  <c r="E97" i="61"/>
  <c r="E211" i="61" s="1"/>
  <c r="Q211" i="58" s="1"/>
  <c r="E324" i="60"/>
  <c r="W65" i="36"/>
  <c r="W65" i="64"/>
  <c r="AR65" i="67"/>
  <c r="AR65" i="38"/>
  <c r="G68" i="66"/>
  <c r="I99" i="50"/>
  <c r="I326" i="54"/>
  <c r="H12" i="37"/>
  <c r="J99" i="61"/>
  <c r="J213" i="61" s="1"/>
  <c r="V213" i="58" s="1"/>
  <c r="J326" i="60"/>
  <c r="H97" i="50"/>
  <c r="H211" i="50" s="1"/>
  <c r="T210" i="70" s="1"/>
  <c r="H324" i="54"/>
  <c r="C67" i="65"/>
  <c r="K68" i="45"/>
  <c r="G68" i="37"/>
  <c r="AP61" i="64"/>
  <c r="AP61" i="36"/>
  <c r="BK61" i="38"/>
  <c r="BK61" i="67"/>
  <c r="D212" i="54"/>
  <c r="F68" i="66"/>
  <c r="T66" i="65"/>
  <c r="E66" i="65"/>
  <c r="AD64" i="64"/>
  <c r="AD64" i="36"/>
  <c r="AY64" i="67"/>
  <c r="AY64" i="38"/>
  <c r="G211" i="61"/>
  <c r="S211" i="58" s="1"/>
  <c r="G325" i="61"/>
  <c r="S324" i="58" s="1"/>
  <c r="U64" i="66"/>
  <c r="O66" i="65"/>
  <c r="O13" i="66"/>
  <c r="O67" i="66" s="1"/>
  <c r="J67" i="65"/>
  <c r="J14" i="66"/>
  <c r="X65" i="36"/>
  <c r="X65" i="64"/>
  <c r="AS65" i="38"/>
  <c r="AS65" i="67"/>
  <c r="H66" i="37" l="1"/>
  <c r="H66" i="66"/>
  <c r="Y10" i="40"/>
  <c r="Y63" i="34"/>
  <c r="Y63" i="35"/>
  <c r="AH10" i="40"/>
  <c r="AH63" i="34"/>
  <c r="AH63" i="35"/>
  <c r="AH9" i="40"/>
  <c r="AH62" i="34"/>
  <c r="AH62" i="35"/>
  <c r="Z9" i="40"/>
  <c r="Z62" i="34"/>
  <c r="Z62" i="35"/>
  <c r="H96" i="61"/>
  <c r="H210" i="61" s="1"/>
  <c r="T210" i="58" s="1"/>
  <c r="H323" i="60"/>
  <c r="X64" i="64"/>
  <c r="X64" i="36"/>
  <c r="AS64" i="67"/>
  <c r="AS64" i="38"/>
  <c r="Y64" i="36"/>
  <c r="Y64" i="64"/>
  <c r="AT64" i="38"/>
  <c r="AT64" i="67"/>
  <c r="H210" i="60"/>
  <c r="D325" i="61"/>
  <c r="P324" i="58" s="1"/>
  <c r="C97" i="50"/>
  <c r="C324" i="54"/>
  <c r="AP60" i="64"/>
  <c r="AP60" i="36"/>
  <c r="BK60" i="38"/>
  <c r="BK60" i="67"/>
  <c r="I67" i="66"/>
  <c r="F96" i="61"/>
  <c r="F210" i="61" s="1"/>
  <c r="R210" i="58" s="1"/>
  <c r="F323" i="60"/>
  <c r="L13" i="66"/>
  <c r="L67" i="66" s="1"/>
  <c r="B324" i="61"/>
  <c r="N323" i="58" s="1"/>
  <c r="K97" i="61"/>
  <c r="K211" i="61" s="1"/>
  <c r="W211" i="58" s="1"/>
  <c r="K324" i="60"/>
  <c r="AH64" i="36"/>
  <c r="AH64" i="64"/>
  <c r="BC64" i="38"/>
  <c r="BC64" i="67"/>
  <c r="AN10" i="40"/>
  <c r="AN63" i="34"/>
  <c r="AN63" i="35"/>
  <c r="AB9" i="40"/>
  <c r="AB62" i="34"/>
  <c r="AB62" i="35"/>
  <c r="X226" i="61"/>
  <c r="H96" i="50"/>
  <c r="H323" i="54"/>
  <c r="AI63" i="64"/>
  <c r="AI63" i="36"/>
  <c r="BD63" i="38"/>
  <c r="BD63" i="67"/>
  <c r="AN64" i="64"/>
  <c r="AN64" i="36"/>
  <c r="BI64" i="38"/>
  <c r="BI64" i="67"/>
  <c r="L322" i="61"/>
  <c r="X321" i="58" s="1"/>
  <c r="AI64" i="36"/>
  <c r="AI64" i="64"/>
  <c r="BD64" i="38"/>
  <c r="BD64" i="67"/>
  <c r="AG63" i="36"/>
  <c r="AG63" i="64"/>
  <c r="BB63" i="38"/>
  <c r="BB63" i="67"/>
  <c r="C325" i="50"/>
  <c r="O323" i="70" s="1"/>
  <c r="Z64" i="36"/>
  <c r="Z64" i="64"/>
  <c r="AU64" i="38"/>
  <c r="AU64" i="67"/>
  <c r="B96" i="61"/>
  <c r="B210" i="61" s="1"/>
  <c r="N210" i="58" s="1"/>
  <c r="B323" i="60"/>
  <c r="G12" i="37"/>
  <c r="G66" i="37" s="1"/>
  <c r="F96" i="50"/>
  <c r="F210" i="50" s="1"/>
  <c r="R209" i="70" s="1"/>
  <c r="F323" i="54"/>
  <c r="B210" i="60"/>
  <c r="K97" i="50"/>
  <c r="K211" i="50" s="1"/>
  <c r="W210" i="70" s="1"/>
  <c r="K324" i="54"/>
  <c r="AE63" i="64"/>
  <c r="AE63" i="36"/>
  <c r="AZ63" i="67"/>
  <c r="AZ63" i="38"/>
  <c r="AA10" i="40"/>
  <c r="AA63" i="34"/>
  <c r="AA63" i="35"/>
  <c r="AN9" i="40"/>
  <c r="AN62" i="34"/>
  <c r="AN62" i="35"/>
  <c r="L66" i="65"/>
  <c r="L66" i="45"/>
  <c r="X10" i="40"/>
  <c r="X63" i="34"/>
  <c r="X63" i="35"/>
  <c r="AD10" i="40"/>
  <c r="AD63" i="34"/>
  <c r="AD63" i="35"/>
  <c r="AF9" i="40"/>
  <c r="AF62" i="34"/>
  <c r="AF62" i="35"/>
  <c r="H210" i="50"/>
  <c r="T209" i="70" s="1"/>
  <c r="H324" i="50"/>
  <c r="T322" i="70" s="1"/>
  <c r="G96" i="50"/>
  <c r="G323" i="54"/>
  <c r="L322" i="50"/>
  <c r="X320" i="70" s="1"/>
  <c r="M13" i="37"/>
  <c r="M67" i="37" s="1"/>
  <c r="L209" i="61"/>
  <c r="X209" i="58" s="1"/>
  <c r="B96" i="50"/>
  <c r="B323" i="54"/>
  <c r="G65" i="65"/>
  <c r="G12" i="66"/>
  <c r="I12" i="37"/>
  <c r="C65" i="45"/>
  <c r="C12" i="37"/>
  <c r="U9" i="37"/>
  <c r="AO9" i="40"/>
  <c r="AO62" i="34"/>
  <c r="AO62" i="35"/>
  <c r="X9" i="40"/>
  <c r="X62" i="34"/>
  <c r="X62" i="35"/>
  <c r="B209" i="60"/>
  <c r="H210" i="54"/>
  <c r="G209" i="60"/>
  <c r="G96" i="61"/>
  <c r="G210" i="61" s="1"/>
  <c r="S210" i="58" s="1"/>
  <c r="G323" i="60"/>
  <c r="I211" i="60"/>
  <c r="I98" i="61"/>
  <c r="I212" i="61" s="1"/>
  <c r="U212" i="58" s="1"/>
  <c r="I325" i="60"/>
  <c r="W64" i="36"/>
  <c r="W64" i="64"/>
  <c r="AR64" i="67"/>
  <c r="AR64" i="38"/>
  <c r="M13" i="66"/>
  <c r="M67" i="66" s="1"/>
  <c r="AF64" i="64"/>
  <c r="AF64" i="36"/>
  <c r="BA64" i="67"/>
  <c r="BA64" i="38"/>
  <c r="F65" i="45"/>
  <c r="F12" i="37"/>
  <c r="F66" i="37" s="1"/>
  <c r="J68" i="66"/>
  <c r="F324" i="61"/>
  <c r="R323" i="58" s="1"/>
  <c r="L207" i="60"/>
  <c r="L94" i="61"/>
  <c r="L208" i="61" s="1"/>
  <c r="X208" i="58" s="1"/>
  <c r="L321" i="60"/>
  <c r="AO65" i="36"/>
  <c r="AO65" i="64"/>
  <c r="BJ65" i="38"/>
  <c r="BJ65" i="67"/>
  <c r="K212" i="50"/>
  <c r="W211" i="70" s="1"/>
  <c r="K325" i="50"/>
  <c r="W323" i="70" s="1"/>
  <c r="D97" i="50"/>
  <c r="D211" i="50" s="1"/>
  <c r="P210" i="70" s="1"/>
  <c r="D324" i="54"/>
  <c r="I12" i="66"/>
  <c r="C65" i="65"/>
  <c r="C12" i="66"/>
  <c r="U9" i="66"/>
  <c r="U63" i="66" s="1"/>
  <c r="U62" i="45"/>
  <c r="U62" i="65"/>
  <c r="W9" i="40"/>
  <c r="W62" i="34"/>
  <c r="W62" i="35"/>
  <c r="S66" i="45"/>
  <c r="I98" i="50"/>
  <c r="I325" i="54"/>
  <c r="S66" i="65"/>
  <c r="S13" i="66"/>
  <c r="AC64" i="64"/>
  <c r="AC64" i="36"/>
  <c r="AX64" i="38"/>
  <c r="AX64" i="67"/>
  <c r="I326" i="61"/>
  <c r="U325" i="58" s="1"/>
  <c r="J13" i="37"/>
  <c r="AJ63" i="36"/>
  <c r="AJ63" i="64"/>
  <c r="BE63" i="38"/>
  <c r="BE63" i="67"/>
  <c r="F65" i="65"/>
  <c r="F12" i="66"/>
  <c r="F66" i="66" s="1"/>
  <c r="F67" i="37"/>
  <c r="L209" i="50"/>
  <c r="X208" i="70" s="1"/>
  <c r="F211" i="50"/>
  <c r="R210" i="70" s="1"/>
  <c r="F324" i="50"/>
  <c r="R322" i="70" s="1"/>
  <c r="E96" i="61"/>
  <c r="E210" i="61" s="1"/>
  <c r="Q210" i="58" s="1"/>
  <c r="E323" i="60"/>
  <c r="L207" i="54"/>
  <c r="L94" i="50"/>
  <c r="L321" i="54"/>
  <c r="G211" i="50"/>
  <c r="S210" i="70" s="1"/>
  <c r="G324" i="50"/>
  <c r="S322" i="70" s="1"/>
  <c r="D97" i="61"/>
  <c r="D211" i="61" s="1"/>
  <c r="P211" i="58" s="1"/>
  <c r="D324" i="60"/>
  <c r="K66" i="45"/>
  <c r="K13" i="37"/>
  <c r="M68" i="66"/>
  <c r="AG9" i="40"/>
  <c r="AG62" i="34"/>
  <c r="AG62" i="35"/>
  <c r="AD9" i="40"/>
  <c r="AD62" i="34"/>
  <c r="AD62" i="35"/>
  <c r="AI9" i="40"/>
  <c r="AI62" i="34"/>
  <c r="AI62" i="35"/>
  <c r="AO10" i="40"/>
  <c r="AO63" i="34"/>
  <c r="AO63" i="35"/>
  <c r="K210" i="60"/>
  <c r="D210" i="54"/>
  <c r="D210" i="60"/>
  <c r="I213" i="50"/>
  <c r="U212" i="70" s="1"/>
  <c r="I326" i="50"/>
  <c r="U324" i="70" s="1"/>
  <c r="J98" i="61"/>
  <c r="J212" i="61" s="1"/>
  <c r="V212" i="58" s="1"/>
  <c r="J325" i="60"/>
  <c r="S13" i="37"/>
  <c r="S67" i="37" s="1"/>
  <c r="J13" i="66"/>
  <c r="M67" i="65"/>
  <c r="N12" i="37"/>
  <c r="N66" i="37" s="1"/>
  <c r="F66" i="45"/>
  <c r="C325" i="61"/>
  <c r="O324" i="58" s="1"/>
  <c r="C67" i="37"/>
  <c r="I213" i="61"/>
  <c r="U213" i="58" s="1"/>
  <c r="F210" i="54"/>
  <c r="E96" i="50"/>
  <c r="E323" i="54"/>
  <c r="B324" i="50"/>
  <c r="N322" i="70" s="1"/>
  <c r="F210" i="60"/>
  <c r="G210" i="54"/>
  <c r="B211" i="61"/>
  <c r="N211" i="58" s="1"/>
  <c r="K211" i="54"/>
  <c r="K66" i="65"/>
  <c r="K13" i="66"/>
  <c r="K67" i="66" s="1"/>
  <c r="K325" i="61"/>
  <c r="W324" i="58" s="1"/>
  <c r="AF63" i="36"/>
  <c r="AF63" i="64"/>
  <c r="BA63" i="38"/>
  <c r="BA63" i="67"/>
  <c r="J66" i="65"/>
  <c r="Z10" i="40"/>
  <c r="Z63" i="34"/>
  <c r="Z63" i="35"/>
  <c r="N65" i="45"/>
  <c r="Y9" i="40"/>
  <c r="Y62" i="34"/>
  <c r="Y62" i="35"/>
  <c r="X227" i="61"/>
  <c r="F209" i="54"/>
  <c r="F209" i="60"/>
  <c r="J326" i="61"/>
  <c r="V325" i="58" s="1"/>
  <c r="I212" i="54"/>
  <c r="E324" i="61"/>
  <c r="Q323" i="58" s="1"/>
  <c r="J211" i="54"/>
  <c r="J98" i="50"/>
  <c r="J212" i="50" s="1"/>
  <c r="V211" i="70" s="1"/>
  <c r="J325" i="54"/>
  <c r="I212" i="60"/>
  <c r="N65" i="65"/>
  <c r="N12" i="66"/>
  <c r="N66" i="66" s="1"/>
  <c r="AJ64" i="36"/>
  <c r="AJ64" i="64"/>
  <c r="BE64" i="67"/>
  <c r="BE64" i="38"/>
  <c r="B13" i="37"/>
  <c r="B67" i="37" s="1"/>
  <c r="O65" i="45"/>
  <c r="O12" i="37"/>
  <c r="D212" i="61"/>
  <c r="P212" i="58" s="1"/>
  <c r="J326" i="50"/>
  <c r="V324" i="70" s="1"/>
  <c r="K211" i="60"/>
  <c r="E211" i="50"/>
  <c r="Q210" i="70" s="1"/>
  <c r="E324" i="50"/>
  <c r="Q322" i="70" s="1"/>
  <c r="AE64" i="64"/>
  <c r="AE64" i="36"/>
  <c r="AZ64" i="67"/>
  <c r="AZ64" i="38"/>
  <c r="B66" i="45"/>
  <c r="W10" i="40"/>
  <c r="W63" i="34"/>
  <c r="W63" i="35"/>
  <c r="M66" i="65"/>
  <c r="M66" i="45"/>
  <c r="AB10" i="40"/>
  <c r="AB63" i="34"/>
  <c r="AB63" i="35"/>
  <c r="X215" i="50"/>
  <c r="X215" i="61"/>
  <c r="E209" i="54"/>
  <c r="E209" i="60"/>
  <c r="X228" i="61"/>
  <c r="J212" i="60"/>
  <c r="G66" i="66"/>
  <c r="H324" i="61"/>
  <c r="T323" i="58" s="1"/>
  <c r="S68" i="37"/>
  <c r="B67" i="45"/>
  <c r="D212" i="50"/>
  <c r="P211" i="70" s="1"/>
  <c r="D325" i="50"/>
  <c r="P323" i="70" s="1"/>
  <c r="AC63" i="64"/>
  <c r="AC63" i="36"/>
  <c r="AX63" i="67"/>
  <c r="AX63" i="38"/>
  <c r="B66" i="65"/>
  <c r="B13" i="66"/>
  <c r="B211" i="50"/>
  <c r="N210" i="70" s="1"/>
  <c r="C210" i="60"/>
  <c r="C97" i="61"/>
  <c r="C211" i="61" s="1"/>
  <c r="O211" i="58" s="1"/>
  <c r="C324" i="60"/>
  <c r="B210" i="54"/>
  <c r="L13" i="37"/>
  <c r="H67" i="66"/>
  <c r="C212" i="50"/>
  <c r="O211" i="70" s="1"/>
  <c r="N66" i="45"/>
  <c r="O65" i="65"/>
  <c r="O12" i="66"/>
  <c r="G324" i="61"/>
  <c r="S323" i="58" s="1"/>
  <c r="J212" i="54"/>
  <c r="E210" i="54"/>
  <c r="X214" i="50" l="1"/>
  <c r="X214" i="61"/>
  <c r="U63" i="37"/>
  <c r="C96" i="50"/>
  <c r="C323" i="54"/>
  <c r="AB62" i="64"/>
  <c r="AB62" i="36"/>
  <c r="AW62" i="67"/>
  <c r="AW62" i="38"/>
  <c r="G11" i="37"/>
  <c r="G65" i="37" s="1"/>
  <c r="L93" i="50"/>
  <c r="L320" i="54"/>
  <c r="AC9" i="40"/>
  <c r="AC62" i="34"/>
  <c r="AC62" i="35"/>
  <c r="AB8" i="40"/>
  <c r="AB61" i="34"/>
  <c r="AB61" i="35"/>
  <c r="AN8" i="40"/>
  <c r="AN61" i="34"/>
  <c r="AN61" i="35"/>
  <c r="AO8" i="40"/>
  <c r="AO61" i="34"/>
  <c r="AO61" i="35"/>
  <c r="E64" i="65"/>
  <c r="E11" i="66"/>
  <c r="E65" i="65"/>
  <c r="J12" i="66"/>
  <c r="J66" i="66" s="1"/>
  <c r="AG62" i="64"/>
  <c r="AG62" i="36"/>
  <c r="BB62" i="67"/>
  <c r="BB62" i="38"/>
  <c r="W62" i="36"/>
  <c r="W62" i="64"/>
  <c r="AR62" i="67"/>
  <c r="AR62" i="38"/>
  <c r="D324" i="50"/>
  <c r="P322" i="70" s="1"/>
  <c r="G95" i="61"/>
  <c r="G209" i="61" s="1"/>
  <c r="S209" i="58" s="1"/>
  <c r="G322" i="60"/>
  <c r="AF62" i="64"/>
  <c r="AF62" i="36"/>
  <c r="BA62" i="67"/>
  <c r="BA62" i="38"/>
  <c r="L65" i="65"/>
  <c r="L12" i="66"/>
  <c r="L66" i="66" s="1"/>
  <c r="F323" i="50"/>
  <c r="R321" i="70" s="1"/>
  <c r="I97" i="61"/>
  <c r="I211" i="61" s="1"/>
  <c r="U211" i="58" s="1"/>
  <c r="I324" i="60"/>
  <c r="G11" i="66"/>
  <c r="G65" i="66" s="1"/>
  <c r="K324" i="61"/>
  <c r="W323" i="58" s="1"/>
  <c r="T64" i="65"/>
  <c r="B67" i="66"/>
  <c r="K96" i="50"/>
  <c r="K323" i="54"/>
  <c r="G64" i="65"/>
  <c r="AJ9" i="40"/>
  <c r="AJ62" i="34"/>
  <c r="AJ62" i="35"/>
  <c r="C64" i="45"/>
  <c r="Z8" i="40"/>
  <c r="Z61" i="34"/>
  <c r="Z61" i="35"/>
  <c r="AA9" i="40"/>
  <c r="AA62" i="34"/>
  <c r="AA62" i="35"/>
  <c r="AE8" i="40"/>
  <c r="AE61" i="34"/>
  <c r="AE61" i="35"/>
  <c r="S67" i="66"/>
  <c r="E11" i="37"/>
  <c r="E65" i="37" s="1"/>
  <c r="E65" i="45"/>
  <c r="AO63" i="64"/>
  <c r="AO63" i="36"/>
  <c r="BJ63" i="38"/>
  <c r="BJ63" i="67"/>
  <c r="G95" i="50"/>
  <c r="G322" i="54"/>
  <c r="J97" i="61"/>
  <c r="J211" i="61" s="1"/>
  <c r="V211" i="58" s="1"/>
  <c r="J324" i="60"/>
  <c r="I97" i="50"/>
  <c r="I211" i="50" s="1"/>
  <c r="U210" i="70" s="1"/>
  <c r="I324" i="54"/>
  <c r="F323" i="61"/>
  <c r="R322" i="58" s="1"/>
  <c r="O11" i="37"/>
  <c r="O65" i="37" s="1"/>
  <c r="L65" i="45"/>
  <c r="L12" i="37"/>
  <c r="L66" i="37" s="1"/>
  <c r="W8" i="40"/>
  <c r="W61" i="34"/>
  <c r="W61" i="35"/>
  <c r="B65" i="65"/>
  <c r="G208" i="60"/>
  <c r="AB63" i="36"/>
  <c r="AB63" i="64"/>
  <c r="AW63" i="67"/>
  <c r="AW63" i="38"/>
  <c r="T11" i="66"/>
  <c r="T65" i="65"/>
  <c r="J325" i="50"/>
  <c r="V323" i="70" s="1"/>
  <c r="E323" i="61"/>
  <c r="Q322" i="58" s="1"/>
  <c r="I212" i="50"/>
  <c r="U211" i="70" s="1"/>
  <c r="I325" i="50"/>
  <c r="U323" i="70" s="1"/>
  <c r="S65" i="45"/>
  <c r="S12" i="37"/>
  <c r="S66" i="37" s="1"/>
  <c r="I325" i="61"/>
  <c r="U324" i="58" s="1"/>
  <c r="H208" i="60"/>
  <c r="H95" i="61"/>
  <c r="H209" i="61" s="1"/>
  <c r="T209" i="58" s="1"/>
  <c r="H322" i="60"/>
  <c r="AO62" i="64"/>
  <c r="AO62" i="36"/>
  <c r="BJ62" i="67"/>
  <c r="BJ62" i="38"/>
  <c r="J97" i="50"/>
  <c r="J324" i="54"/>
  <c r="AA63" i="36"/>
  <c r="AA63" i="64"/>
  <c r="AV63" i="67"/>
  <c r="AV63" i="38"/>
  <c r="K210" i="50"/>
  <c r="W209" i="70" s="1"/>
  <c r="K324" i="50"/>
  <c r="W322" i="70" s="1"/>
  <c r="H11" i="37"/>
  <c r="H65" i="37" s="1"/>
  <c r="H65" i="45"/>
  <c r="O11" i="66"/>
  <c r="AH62" i="64"/>
  <c r="AH62" i="36"/>
  <c r="BC62" i="67"/>
  <c r="BC62" i="38"/>
  <c r="Y63" i="36"/>
  <c r="Y63" i="64"/>
  <c r="AT63" i="38"/>
  <c r="AT63" i="67"/>
  <c r="E323" i="50"/>
  <c r="Q321" i="70" s="1"/>
  <c r="AF8" i="40"/>
  <c r="AF61" i="34"/>
  <c r="AF61" i="35"/>
  <c r="AA8" i="40"/>
  <c r="AA61" i="34"/>
  <c r="AA61" i="35"/>
  <c r="AC8" i="40"/>
  <c r="AC61" i="34"/>
  <c r="AC61" i="35"/>
  <c r="C324" i="61"/>
  <c r="O323" i="58" s="1"/>
  <c r="M12" i="37"/>
  <c r="T64" i="45"/>
  <c r="T11" i="37"/>
  <c r="T65" i="37" s="1"/>
  <c r="T65" i="45"/>
  <c r="O66" i="37"/>
  <c r="Y62" i="64"/>
  <c r="Y62" i="36"/>
  <c r="AT62" i="38"/>
  <c r="AT62" i="67"/>
  <c r="D209" i="60"/>
  <c r="D96" i="61"/>
  <c r="D210" i="61" s="1"/>
  <c r="P210" i="58" s="1"/>
  <c r="D323" i="60"/>
  <c r="AD62" i="64"/>
  <c r="AD62" i="36"/>
  <c r="AY62" i="67"/>
  <c r="AY62" i="38"/>
  <c r="K67" i="37"/>
  <c r="I211" i="54"/>
  <c r="S65" i="65"/>
  <c r="S12" i="66"/>
  <c r="D64" i="65"/>
  <c r="D11" i="66"/>
  <c r="D65" i="65"/>
  <c r="H208" i="54"/>
  <c r="H95" i="50"/>
  <c r="H322" i="54"/>
  <c r="B210" i="50"/>
  <c r="N209" i="70" s="1"/>
  <c r="B323" i="50"/>
  <c r="N321" i="70" s="1"/>
  <c r="J67" i="66"/>
  <c r="AD63" i="64"/>
  <c r="AD63" i="36"/>
  <c r="AY63" i="67"/>
  <c r="AY63" i="38"/>
  <c r="H323" i="50"/>
  <c r="T321" i="70" s="1"/>
  <c r="H11" i="66"/>
  <c r="H65" i="65"/>
  <c r="C211" i="50"/>
  <c r="O210" i="70" s="1"/>
  <c r="C324" i="50"/>
  <c r="O322" i="70" s="1"/>
  <c r="H323" i="61"/>
  <c r="T322" i="58" s="1"/>
  <c r="AH63" i="36"/>
  <c r="AH63" i="64"/>
  <c r="BC63" i="67"/>
  <c r="BC63" i="38"/>
  <c r="F64" i="45"/>
  <c r="F11" i="37"/>
  <c r="X8" i="40"/>
  <c r="X61" i="34"/>
  <c r="X61" i="35"/>
  <c r="W63" i="36"/>
  <c r="W63" i="64"/>
  <c r="AR63" i="67"/>
  <c r="AR63" i="38"/>
  <c r="M65" i="45"/>
  <c r="AI8" i="40"/>
  <c r="AI61" i="34"/>
  <c r="AI61" i="35"/>
  <c r="Y8" i="40"/>
  <c r="Y61" i="34"/>
  <c r="Y61" i="35"/>
  <c r="AG8" i="40"/>
  <c r="AG61" i="34"/>
  <c r="AG61" i="35"/>
  <c r="B208" i="54"/>
  <c r="C209" i="54"/>
  <c r="E95" i="61"/>
  <c r="E322" i="60"/>
  <c r="M65" i="65"/>
  <c r="M12" i="66"/>
  <c r="B65" i="45"/>
  <c r="B12" i="37"/>
  <c r="E210" i="50"/>
  <c r="Q209" i="70" s="1"/>
  <c r="N11" i="37"/>
  <c r="Z63" i="36"/>
  <c r="Z63" i="64"/>
  <c r="AU63" i="38"/>
  <c r="AU63" i="67"/>
  <c r="C66" i="37"/>
  <c r="D209" i="54"/>
  <c r="D96" i="50"/>
  <c r="D323" i="54"/>
  <c r="AI62" i="64"/>
  <c r="AI62" i="36"/>
  <c r="BD62" i="38"/>
  <c r="BD62" i="67"/>
  <c r="I64" i="45"/>
  <c r="I11" i="37"/>
  <c r="I65" i="37" s="1"/>
  <c r="D64" i="45"/>
  <c r="D11" i="37"/>
  <c r="D65" i="37" s="1"/>
  <c r="D65" i="45"/>
  <c r="L321" i="61"/>
  <c r="X320" i="58" s="1"/>
  <c r="K210" i="54"/>
  <c r="G65" i="45"/>
  <c r="C210" i="54"/>
  <c r="F64" i="65"/>
  <c r="F11" i="66"/>
  <c r="F65" i="66" s="1"/>
  <c r="AE9" i="40"/>
  <c r="AE62" i="34"/>
  <c r="AE62" i="35"/>
  <c r="X7" i="40"/>
  <c r="X60" i="34"/>
  <c r="X60" i="35"/>
  <c r="L67" i="37"/>
  <c r="J12" i="37"/>
  <c r="J66" i="37" s="1"/>
  <c r="J66" i="45"/>
  <c r="AD7" i="40"/>
  <c r="AD60" i="34"/>
  <c r="AD60" i="35"/>
  <c r="K65" i="65"/>
  <c r="K65" i="45"/>
  <c r="J65" i="65"/>
  <c r="AD8" i="40"/>
  <c r="AD61" i="34"/>
  <c r="AD61" i="35"/>
  <c r="F208" i="54"/>
  <c r="F208" i="60"/>
  <c r="E95" i="50"/>
  <c r="E322" i="54"/>
  <c r="B12" i="66"/>
  <c r="N64" i="65"/>
  <c r="N11" i="66"/>
  <c r="J325" i="61"/>
  <c r="V324" i="58" s="1"/>
  <c r="L208" i="50"/>
  <c r="X207" i="70" s="1"/>
  <c r="L321" i="50"/>
  <c r="X319" i="70" s="1"/>
  <c r="O66" i="66"/>
  <c r="I64" i="65"/>
  <c r="I11" i="66"/>
  <c r="I65" i="66" s="1"/>
  <c r="U8" i="66"/>
  <c r="B95" i="50"/>
  <c r="B209" i="50" s="1"/>
  <c r="N208" i="70" s="1"/>
  <c r="B322" i="54"/>
  <c r="X62" i="36"/>
  <c r="X62" i="64"/>
  <c r="AS62" i="67"/>
  <c r="AS62" i="38"/>
  <c r="K12" i="37"/>
  <c r="I66" i="37"/>
  <c r="B209" i="54"/>
  <c r="G210" i="50"/>
  <c r="S209" i="70" s="1"/>
  <c r="G323" i="50"/>
  <c r="S321" i="70" s="1"/>
  <c r="AN62" i="64"/>
  <c r="AN62" i="36"/>
  <c r="BI62" i="38"/>
  <c r="BI62" i="67"/>
  <c r="H209" i="54"/>
  <c r="I66" i="66"/>
  <c r="H209" i="60"/>
  <c r="Z62" i="64"/>
  <c r="Z62" i="36"/>
  <c r="AU62" i="38"/>
  <c r="AU62" i="67"/>
  <c r="C11" i="37"/>
  <c r="C65" i="37" s="1"/>
  <c r="F95" i="50"/>
  <c r="F322" i="54"/>
  <c r="AJ7" i="40"/>
  <c r="AJ60" i="34"/>
  <c r="AJ60" i="35"/>
  <c r="AJ8" i="40"/>
  <c r="AJ61" i="34"/>
  <c r="AJ61" i="35"/>
  <c r="O64" i="65"/>
  <c r="E208" i="60"/>
  <c r="J210" i="60"/>
  <c r="F95" i="61"/>
  <c r="F209" i="61" s="1"/>
  <c r="R209" i="58" s="1"/>
  <c r="F322" i="60"/>
  <c r="J211" i="60"/>
  <c r="K96" i="61"/>
  <c r="K323" i="60"/>
  <c r="D324" i="61"/>
  <c r="P323" i="58" s="1"/>
  <c r="C66" i="66"/>
  <c r="J67" i="37"/>
  <c r="U61" i="45"/>
  <c r="U8" i="37"/>
  <c r="U62" i="37" s="1"/>
  <c r="I65" i="65"/>
  <c r="G323" i="61"/>
  <c r="S322" i="58" s="1"/>
  <c r="B208" i="60"/>
  <c r="B95" i="61"/>
  <c r="B322" i="60"/>
  <c r="K12" i="66"/>
  <c r="K66" i="66" s="1"/>
  <c r="I65" i="45"/>
  <c r="G209" i="54"/>
  <c r="C209" i="60"/>
  <c r="C96" i="61"/>
  <c r="C210" i="61" s="1"/>
  <c r="O210" i="58" s="1"/>
  <c r="C323" i="60"/>
  <c r="X63" i="36"/>
  <c r="X63" i="64"/>
  <c r="AS63" i="38"/>
  <c r="AS63" i="67"/>
  <c r="B323" i="61"/>
  <c r="N322" i="58" s="1"/>
  <c r="AN63" i="64"/>
  <c r="AN63" i="36"/>
  <c r="BI63" i="67"/>
  <c r="BI63" i="38"/>
  <c r="L206" i="60"/>
  <c r="L93" i="61"/>
  <c r="L207" i="61" s="1"/>
  <c r="X207" i="58" s="1"/>
  <c r="L320" i="60"/>
  <c r="C64" i="65"/>
  <c r="C11" i="66"/>
  <c r="M64" i="65" l="1"/>
  <c r="X213" i="50"/>
  <c r="X213" i="61"/>
  <c r="K64" i="65"/>
  <c r="K11" i="66"/>
  <c r="K65" i="66" s="1"/>
  <c r="AG61" i="36"/>
  <c r="AG61" i="64"/>
  <c r="BB61" i="38"/>
  <c r="BB61" i="67"/>
  <c r="AI61" i="64"/>
  <c r="AI61" i="36"/>
  <c r="BD61" i="38"/>
  <c r="BD61" i="67"/>
  <c r="M11" i="66"/>
  <c r="F65" i="37"/>
  <c r="D65" i="66"/>
  <c r="M66" i="37"/>
  <c r="AA61" i="64"/>
  <c r="AA61" i="36"/>
  <c r="AV61" i="38"/>
  <c r="AV61" i="67"/>
  <c r="C10" i="66"/>
  <c r="C64" i="66" s="1"/>
  <c r="G10" i="37"/>
  <c r="G64" i="37" s="1"/>
  <c r="T10" i="66"/>
  <c r="G322" i="61"/>
  <c r="S321" i="58" s="1"/>
  <c r="L64" i="45"/>
  <c r="L11" i="37"/>
  <c r="F10" i="66"/>
  <c r="F64" i="66" s="1"/>
  <c r="C210" i="50"/>
  <c r="O209" i="70" s="1"/>
  <c r="C323" i="50"/>
  <c r="O321" i="70" s="1"/>
  <c r="AG7" i="40"/>
  <c r="AG60" i="34"/>
  <c r="AG60" i="35"/>
  <c r="J96" i="61"/>
  <c r="J323" i="60"/>
  <c r="O10" i="37"/>
  <c r="O64" i="37" s="1"/>
  <c r="B322" i="50"/>
  <c r="N320" i="70" s="1"/>
  <c r="K95" i="61"/>
  <c r="K209" i="61" s="1"/>
  <c r="W209" i="58" s="1"/>
  <c r="K322" i="60"/>
  <c r="B94" i="61"/>
  <c r="B208" i="61" s="1"/>
  <c r="N208" i="58" s="1"/>
  <c r="B321" i="60"/>
  <c r="N10" i="37"/>
  <c r="N64" i="37" s="1"/>
  <c r="H63" i="45"/>
  <c r="H10" i="37"/>
  <c r="T65" i="66"/>
  <c r="B11" i="37"/>
  <c r="B65" i="37" s="1"/>
  <c r="G10" i="66"/>
  <c r="G64" i="66" s="1"/>
  <c r="T10" i="37"/>
  <c r="T64" i="37" s="1"/>
  <c r="H94" i="61"/>
  <c r="H321" i="60"/>
  <c r="S11" i="66"/>
  <c r="L64" i="65"/>
  <c r="L11" i="66"/>
  <c r="E10" i="37"/>
  <c r="D63" i="45"/>
  <c r="D10" i="37"/>
  <c r="D64" i="37" s="1"/>
  <c r="AF7" i="40"/>
  <c r="AF60" i="34"/>
  <c r="AF60" i="35"/>
  <c r="B64" i="45"/>
  <c r="AB7" i="40"/>
  <c r="AB60" i="34"/>
  <c r="AB60" i="35"/>
  <c r="AH7" i="40"/>
  <c r="AH60" i="34"/>
  <c r="AH60" i="35"/>
  <c r="Z7" i="40"/>
  <c r="Z60" i="34"/>
  <c r="Z60" i="35"/>
  <c r="AO7" i="40"/>
  <c r="AO60" i="34"/>
  <c r="AO60" i="35"/>
  <c r="J96" i="50"/>
  <c r="J323" i="54"/>
  <c r="O10" i="66"/>
  <c r="K95" i="50"/>
  <c r="K322" i="54"/>
  <c r="U7" i="66"/>
  <c r="U61" i="66" s="1"/>
  <c r="D323" i="50"/>
  <c r="P321" i="70" s="1"/>
  <c r="N65" i="37"/>
  <c r="B94" i="50"/>
  <c r="B321" i="54"/>
  <c r="N10" i="66"/>
  <c r="N64" i="66" s="1"/>
  <c r="H63" i="65"/>
  <c r="H10" i="66"/>
  <c r="H64" i="66" s="1"/>
  <c r="B64" i="65"/>
  <c r="B11" i="66"/>
  <c r="I96" i="61"/>
  <c r="I210" i="61" s="1"/>
  <c r="U210" i="58" s="1"/>
  <c r="I323" i="60"/>
  <c r="AE61" i="36"/>
  <c r="AE61" i="64"/>
  <c r="AZ61" i="67"/>
  <c r="AZ61" i="38"/>
  <c r="S66" i="66"/>
  <c r="I324" i="61"/>
  <c r="U323" i="58" s="1"/>
  <c r="E65" i="66"/>
  <c r="H94" i="50"/>
  <c r="H321" i="54"/>
  <c r="S11" i="37"/>
  <c r="AN61" i="36"/>
  <c r="AN61" i="64"/>
  <c r="BI61" i="38"/>
  <c r="BI61" i="67"/>
  <c r="E10" i="66"/>
  <c r="E64" i="66" s="1"/>
  <c r="D63" i="65"/>
  <c r="D10" i="66"/>
  <c r="D64" i="66" s="1"/>
  <c r="G64" i="45"/>
  <c r="T63" i="65"/>
  <c r="T63" i="45"/>
  <c r="AH8" i="40"/>
  <c r="AH61" i="34"/>
  <c r="AH61" i="35"/>
  <c r="C63" i="65"/>
  <c r="C63" i="45"/>
  <c r="AN7" i="40"/>
  <c r="AN60" i="34"/>
  <c r="AN60" i="35"/>
  <c r="S64" i="65"/>
  <c r="U7" i="37"/>
  <c r="U61" i="37" s="1"/>
  <c r="X60" i="36"/>
  <c r="X60" i="64"/>
  <c r="AS60" i="67"/>
  <c r="AS60" i="38"/>
  <c r="N64" i="45"/>
  <c r="E322" i="61"/>
  <c r="Q321" i="58" s="1"/>
  <c r="Y61" i="64"/>
  <c r="Y61" i="36"/>
  <c r="AT61" i="38"/>
  <c r="AT61" i="67"/>
  <c r="H209" i="50"/>
  <c r="T208" i="70" s="1"/>
  <c r="H322" i="50"/>
  <c r="T320" i="70" s="1"/>
  <c r="AF61" i="36"/>
  <c r="AF61" i="64"/>
  <c r="BA61" i="67"/>
  <c r="BA61" i="38"/>
  <c r="M66" i="66"/>
  <c r="E209" i="61"/>
  <c r="Q209" i="58" s="1"/>
  <c r="W61" i="36"/>
  <c r="W61" i="64"/>
  <c r="AR61" i="38"/>
  <c r="AR61" i="67"/>
  <c r="I96" i="50"/>
  <c r="I323" i="54"/>
  <c r="I324" i="50"/>
  <c r="U322" i="70" s="1"/>
  <c r="AA62" i="64"/>
  <c r="AA62" i="36"/>
  <c r="AV62" i="67"/>
  <c r="AV62" i="38"/>
  <c r="AJ62" i="64"/>
  <c r="AJ62" i="36"/>
  <c r="BE62" i="67"/>
  <c r="BE62" i="38"/>
  <c r="I210" i="60"/>
  <c r="U6" i="66"/>
  <c r="U6" i="37"/>
  <c r="E63" i="65"/>
  <c r="L205" i="54"/>
  <c r="K208" i="54"/>
  <c r="K208" i="60"/>
  <c r="F322" i="61"/>
  <c r="R321" i="58" s="1"/>
  <c r="E94" i="50"/>
  <c r="E321" i="54"/>
  <c r="AJ60" i="36"/>
  <c r="AJ60" i="64"/>
  <c r="BE60" i="38"/>
  <c r="BE60" i="67"/>
  <c r="F322" i="50"/>
  <c r="R320" i="70" s="1"/>
  <c r="AD61" i="36"/>
  <c r="AD61" i="64"/>
  <c r="AY61" i="38"/>
  <c r="AY61" i="67"/>
  <c r="N65" i="66"/>
  <c r="D323" i="61"/>
  <c r="P322" i="58" s="1"/>
  <c r="H64" i="45"/>
  <c r="G94" i="61"/>
  <c r="G208" i="61" s="1"/>
  <c r="S208" i="58" s="1"/>
  <c r="G321" i="60"/>
  <c r="I210" i="54"/>
  <c r="G209" i="50"/>
  <c r="S208" i="70" s="1"/>
  <c r="G322" i="50"/>
  <c r="S320" i="70" s="1"/>
  <c r="I10" i="37"/>
  <c r="K323" i="50"/>
  <c r="W321" i="70" s="1"/>
  <c r="D95" i="61"/>
  <c r="D209" i="61" s="1"/>
  <c r="P209" i="58" s="1"/>
  <c r="D322" i="60"/>
  <c r="L92" i="61"/>
  <c r="L206" i="61" s="1"/>
  <c r="X206" i="58" s="1"/>
  <c r="L319" i="60"/>
  <c r="AC62" i="64"/>
  <c r="AC62" i="36"/>
  <c r="AX62" i="67"/>
  <c r="AX62" i="38"/>
  <c r="AI7" i="40"/>
  <c r="AI60" i="34"/>
  <c r="AI60" i="35"/>
  <c r="AA7" i="40"/>
  <c r="AA60" i="34"/>
  <c r="AA60" i="35"/>
  <c r="W7" i="40"/>
  <c r="W60" i="34"/>
  <c r="W60" i="35"/>
  <c r="E94" i="61"/>
  <c r="E208" i="61" s="1"/>
  <c r="Q208" i="58" s="1"/>
  <c r="E321" i="60"/>
  <c r="AJ61" i="36"/>
  <c r="AJ61" i="64"/>
  <c r="BE61" i="67"/>
  <c r="BE61" i="38"/>
  <c r="E209" i="50"/>
  <c r="Q208" i="70" s="1"/>
  <c r="E322" i="50"/>
  <c r="Q320" i="70" s="1"/>
  <c r="J11" i="37"/>
  <c r="J65" i="37" s="1"/>
  <c r="AD60" i="64"/>
  <c r="AD60" i="36"/>
  <c r="AY60" i="67"/>
  <c r="AY60" i="38"/>
  <c r="H65" i="66"/>
  <c r="K66" i="37"/>
  <c r="AC61" i="64"/>
  <c r="AC61" i="36"/>
  <c r="AX61" i="38"/>
  <c r="AX61" i="67"/>
  <c r="J211" i="50"/>
  <c r="V210" i="70" s="1"/>
  <c r="J324" i="50"/>
  <c r="V322" i="70" s="1"/>
  <c r="H208" i="61"/>
  <c r="T208" i="58" s="1"/>
  <c r="H322" i="61"/>
  <c r="T321" i="58" s="1"/>
  <c r="G94" i="50"/>
  <c r="G321" i="54"/>
  <c r="I63" i="65"/>
  <c r="I10" i="66"/>
  <c r="I64" i="66" s="1"/>
  <c r="K209" i="54"/>
  <c r="D210" i="50"/>
  <c r="P209" i="70" s="1"/>
  <c r="D95" i="50"/>
  <c r="D209" i="50" s="1"/>
  <c r="P208" i="70" s="1"/>
  <c r="D322" i="54"/>
  <c r="L92" i="50"/>
  <c r="L206" i="50" s="1"/>
  <c r="X205" i="70" s="1"/>
  <c r="L319" i="54"/>
  <c r="AO61" i="36"/>
  <c r="AO61" i="64"/>
  <c r="BJ61" i="38"/>
  <c r="BJ61" i="67"/>
  <c r="AB61" i="36"/>
  <c r="AB61" i="64"/>
  <c r="AW61" i="38"/>
  <c r="AW61" i="67"/>
  <c r="B66" i="66"/>
  <c r="AC7" i="40"/>
  <c r="AC60" i="34"/>
  <c r="AC60" i="35"/>
  <c r="AE7" i="40"/>
  <c r="AE60" i="34"/>
  <c r="AE60" i="35"/>
  <c r="O63" i="65"/>
  <c r="O63" i="45"/>
  <c r="D208" i="60"/>
  <c r="L320" i="61"/>
  <c r="X319" i="58" s="1"/>
  <c r="C323" i="61"/>
  <c r="O322" i="58" s="1"/>
  <c r="B322" i="61"/>
  <c r="N321" i="58" s="1"/>
  <c r="K323" i="61"/>
  <c r="W322" i="58" s="1"/>
  <c r="U61" i="65"/>
  <c r="F207" i="60"/>
  <c r="F94" i="61"/>
  <c r="F208" i="61" s="1"/>
  <c r="R208" i="58" s="1"/>
  <c r="F321" i="60"/>
  <c r="J64" i="65"/>
  <c r="J11" i="66"/>
  <c r="J65" i="66" s="1"/>
  <c r="J65" i="45"/>
  <c r="AE62" i="64"/>
  <c r="AE62" i="36"/>
  <c r="AZ62" i="67"/>
  <c r="AZ62" i="38"/>
  <c r="B66" i="37"/>
  <c r="C208" i="60"/>
  <c r="C95" i="61"/>
  <c r="C322" i="60"/>
  <c r="H64" i="65"/>
  <c r="C65" i="66"/>
  <c r="J210" i="54"/>
  <c r="O64" i="45"/>
  <c r="G208" i="54"/>
  <c r="E64" i="45"/>
  <c r="Z61" i="36"/>
  <c r="Z61" i="64"/>
  <c r="AU61" i="38"/>
  <c r="AU61" i="67"/>
  <c r="K210" i="61"/>
  <c r="W210" i="58" s="1"/>
  <c r="L207" i="50"/>
  <c r="X206" i="70" s="1"/>
  <c r="L320" i="50"/>
  <c r="X318" i="70" s="1"/>
  <c r="Y7" i="40"/>
  <c r="Y60" i="34"/>
  <c r="Y60" i="35"/>
  <c r="G207" i="60"/>
  <c r="E207" i="54"/>
  <c r="H207" i="54"/>
  <c r="B209" i="61"/>
  <c r="N209" i="58" s="1"/>
  <c r="K209" i="60"/>
  <c r="E208" i="54"/>
  <c r="F207" i="54"/>
  <c r="F94" i="50"/>
  <c r="F321" i="54"/>
  <c r="K64" i="45"/>
  <c r="K11" i="37"/>
  <c r="K65" i="37" s="1"/>
  <c r="C208" i="54"/>
  <c r="C95" i="50"/>
  <c r="C322" i="54"/>
  <c r="M64" i="45"/>
  <c r="M11" i="37"/>
  <c r="X61" i="64"/>
  <c r="X61" i="36"/>
  <c r="AS61" i="38"/>
  <c r="AS61" i="67"/>
  <c r="O65" i="66"/>
  <c r="J210" i="61"/>
  <c r="V210" i="58" s="1"/>
  <c r="J324" i="61"/>
  <c r="V323" i="58" s="1"/>
  <c r="U62" i="66"/>
  <c r="C10" i="37"/>
  <c r="C64" i="37" s="1"/>
  <c r="F209" i="50"/>
  <c r="R208" i="70" s="1"/>
  <c r="F63" i="45"/>
  <c r="F10" i="37"/>
  <c r="F64" i="37" s="1"/>
  <c r="L206" i="54"/>
  <c r="U60" i="45" l="1"/>
  <c r="T62" i="65"/>
  <c r="B206" i="54"/>
  <c r="F321" i="50"/>
  <c r="R319" i="70" s="1"/>
  <c r="G93" i="50"/>
  <c r="G207" i="50" s="1"/>
  <c r="S206" i="70" s="1"/>
  <c r="G320" i="54"/>
  <c r="F9" i="66"/>
  <c r="F63" i="66" s="1"/>
  <c r="B93" i="50"/>
  <c r="B320" i="54"/>
  <c r="D322" i="61"/>
  <c r="P321" i="58" s="1"/>
  <c r="E321" i="50"/>
  <c r="Q319" i="70" s="1"/>
  <c r="I95" i="50"/>
  <c r="I322" i="54"/>
  <c r="U60" i="37"/>
  <c r="AN60" i="36"/>
  <c r="AN60" i="64"/>
  <c r="BI60" i="67"/>
  <c r="BI60" i="38"/>
  <c r="G9" i="37"/>
  <c r="G63" i="37" s="1"/>
  <c r="H208" i="50"/>
  <c r="T207" i="70" s="1"/>
  <c r="H321" i="50"/>
  <c r="T319" i="70" s="1"/>
  <c r="B10" i="66"/>
  <c r="B64" i="66" s="1"/>
  <c r="H64" i="37"/>
  <c r="J95" i="61"/>
  <c r="J209" i="61" s="1"/>
  <c r="V209" i="58" s="1"/>
  <c r="J322" i="60"/>
  <c r="N62" i="45"/>
  <c r="N62" i="65"/>
  <c r="F62" i="65"/>
  <c r="S63" i="45"/>
  <c r="F206" i="60"/>
  <c r="C209" i="50"/>
  <c r="O208" i="70" s="1"/>
  <c r="C322" i="50"/>
  <c r="O320" i="70" s="1"/>
  <c r="H93" i="61"/>
  <c r="H320" i="60"/>
  <c r="C322" i="61"/>
  <c r="O321" i="58" s="1"/>
  <c r="L319" i="50"/>
  <c r="X317" i="70" s="1"/>
  <c r="L91" i="61"/>
  <c r="L318" i="60"/>
  <c r="I9" i="37"/>
  <c r="I63" i="37" s="1"/>
  <c r="AH61" i="36"/>
  <c r="AH61" i="64"/>
  <c r="BC61" i="38"/>
  <c r="BC61" i="67"/>
  <c r="G9" i="66"/>
  <c r="G63" i="66" s="1"/>
  <c r="B321" i="50"/>
  <c r="N319" i="70" s="1"/>
  <c r="U60" i="66"/>
  <c r="AH60" i="36"/>
  <c r="AH60" i="64"/>
  <c r="BC60" i="38"/>
  <c r="BC60" i="67"/>
  <c r="K322" i="61"/>
  <c r="W321" i="58" s="1"/>
  <c r="J95" i="50"/>
  <c r="J322" i="54"/>
  <c r="O64" i="66"/>
  <c r="H206" i="60"/>
  <c r="H93" i="50"/>
  <c r="H320" i="54"/>
  <c r="C209" i="61"/>
  <c r="O209" i="58" s="1"/>
  <c r="D94" i="61"/>
  <c r="D321" i="60"/>
  <c r="AC60" i="64"/>
  <c r="AC60" i="36"/>
  <c r="AX60" i="67"/>
  <c r="AX60" i="38"/>
  <c r="J10" i="37"/>
  <c r="J64" i="37" s="1"/>
  <c r="F208" i="50"/>
  <c r="R207" i="70" s="1"/>
  <c r="L91" i="50"/>
  <c r="L205" i="50" s="1"/>
  <c r="X204" i="70" s="1"/>
  <c r="L318" i="54"/>
  <c r="N9" i="37"/>
  <c r="N63" i="37" s="1"/>
  <c r="I9" i="66"/>
  <c r="I63" i="66" s="1"/>
  <c r="B207" i="54"/>
  <c r="U60" i="65"/>
  <c r="L65" i="66"/>
  <c r="D9" i="37"/>
  <c r="D63" i="37" s="1"/>
  <c r="L204" i="54"/>
  <c r="L204" i="60"/>
  <c r="D94" i="50"/>
  <c r="D321" i="54"/>
  <c r="J64" i="45"/>
  <c r="J10" i="66"/>
  <c r="J64" i="66" s="1"/>
  <c r="N9" i="66"/>
  <c r="N63" i="66" s="1"/>
  <c r="AO60" i="36"/>
  <c r="AO60" i="64"/>
  <c r="BJ60" i="38"/>
  <c r="BJ60" i="67"/>
  <c r="AF60" i="64"/>
  <c r="AF60" i="36"/>
  <c r="BA60" i="38"/>
  <c r="BA60" i="67"/>
  <c r="G63" i="65"/>
  <c r="N63" i="45"/>
  <c r="J323" i="61"/>
  <c r="V322" i="58" s="1"/>
  <c r="D9" i="66"/>
  <c r="D63" i="66" s="1"/>
  <c r="D62" i="45"/>
  <c r="E206" i="60"/>
  <c r="E93" i="61"/>
  <c r="E207" i="61" s="1"/>
  <c r="Q207" i="58" s="1"/>
  <c r="E320" i="60"/>
  <c r="C94" i="61"/>
  <c r="C208" i="61" s="1"/>
  <c r="O208" i="58" s="1"/>
  <c r="C321" i="60"/>
  <c r="W60" i="64"/>
  <c r="W60" i="36"/>
  <c r="AR60" i="38"/>
  <c r="AR60" i="67"/>
  <c r="L319" i="61"/>
  <c r="X318" i="58" s="1"/>
  <c r="G321" i="61"/>
  <c r="S320" i="58" s="1"/>
  <c r="F93" i="61"/>
  <c r="F320" i="60"/>
  <c r="E62" i="45"/>
  <c r="E9" i="37"/>
  <c r="I210" i="50"/>
  <c r="U209" i="70" s="1"/>
  <c r="I323" i="50"/>
  <c r="U321" i="70" s="1"/>
  <c r="S63" i="65"/>
  <c r="S10" i="66"/>
  <c r="K209" i="50"/>
  <c r="W208" i="70" s="1"/>
  <c r="K322" i="50"/>
  <c r="W320" i="70" s="1"/>
  <c r="J210" i="50"/>
  <c r="V209" i="70" s="1"/>
  <c r="J323" i="50"/>
  <c r="V321" i="70" s="1"/>
  <c r="F63" i="65"/>
  <c r="M10" i="37"/>
  <c r="O62" i="45"/>
  <c r="C207" i="54"/>
  <c r="C207" i="60"/>
  <c r="E206" i="54"/>
  <c r="E93" i="50"/>
  <c r="E207" i="50" s="1"/>
  <c r="Q206" i="70" s="1"/>
  <c r="E320" i="54"/>
  <c r="O9" i="37"/>
  <c r="O63" i="37" s="1"/>
  <c r="D322" i="50"/>
  <c r="P320" i="70" s="1"/>
  <c r="C94" i="50"/>
  <c r="C321" i="54"/>
  <c r="L205" i="60"/>
  <c r="I64" i="37"/>
  <c r="F206" i="54"/>
  <c r="F93" i="50"/>
  <c r="F320" i="54"/>
  <c r="E62" i="65"/>
  <c r="E9" i="66"/>
  <c r="E63" i="66" s="1"/>
  <c r="S10" i="37"/>
  <c r="C9" i="37"/>
  <c r="C63" i="37" s="1"/>
  <c r="S65" i="37"/>
  <c r="S65" i="66"/>
  <c r="J209" i="54"/>
  <c r="H207" i="61"/>
  <c r="T207" i="58" s="1"/>
  <c r="H321" i="61"/>
  <c r="T320" i="58" s="1"/>
  <c r="B321" i="61"/>
  <c r="N320" i="58" s="1"/>
  <c r="J209" i="60"/>
  <c r="AG60" i="36"/>
  <c r="AG60" i="64"/>
  <c r="BB60" i="67"/>
  <c r="BB60" i="38"/>
  <c r="L65" i="37"/>
  <c r="M10" i="66"/>
  <c r="G62" i="65"/>
  <c r="G62" i="45"/>
  <c r="C62" i="65"/>
  <c r="X212" i="50"/>
  <c r="X212" i="61"/>
  <c r="G206" i="60"/>
  <c r="Y60" i="64"/>
  <c r="Y60" i="36"/>
  <c r="AT60" i="67"/>
  <c r="AT60" i="38"/>
  <c r="F207" i="61"/>
  <c r="R207" i="58" s="1"/>
  <c r="F321" i="61"/>
  <c r="R320" i="58" s="1"/>
  <c r="O9" i="66"/>
  <c r="O63" i="66" s="1"/>
  <c r="D208" i="54"/>
  <c r="G208" i="50"/>
  <c r="S207" i="70" s="1"/>
  <c r="G321" i="50"/>
  <c r="S319" i="70" s="1"/>
  <c r="E208" i="50"/>
  <c r="Q207" i="70" s="1"/>
  <c r="E321" i="61"/>
  <c r="Q320" i="58" s="1"/>
  <c r="AI60" i="64"/>
  <c r="AI60" i="36"/>
  <c r="BD60" i="67"/>
  <c r="BD60" i="38"/>
  <c r="I63" i="45"/>
  <c r="K94" i="61"/>
  <c r="K321" i="60"/>
  <c r="I209" i="54"/>
  <c r="C9" i="66"/>
  <c r="C63" i="66" s="1"/>
  <c r="T62" i="45"/>
  <c r="T9" i="37"/>
  <c r="S64" i="45"/>
  <c r="I323" i="61"/>
  <c r="U322" i="58" s="1"/>
  <c r="Z60" i="36"/>
  <c r="Z60" i="64"/>
  <c r="AU60" i="38"/>
  <c r="AU60" i="67"/>
  <c r="AB60" i="36"/>
  <c r="AB60" i="64"/>
  <c r="AW60" i="38"/>
  <c r="AW60" i="67"/>
  <c r="E64" i="37"/>
  <c r="H207" i="60"/>
  <c r="H9" i="37"/>
  <c r="G63" i="45"/>
  <c r="M65" i="37"/>
  <c r="M65" i="66"/>
  <c r="K10" i="37"/>
  <c r="K64" i="37" s="1"/>
  <c r="L10" i="37"/>
  <c r="L64" i="37" s="1"/>
  <c r="H62" i="65"/>
  <c r="H62" i="45"/>
  <c r="L63" i="65"/>
  <c r="L63" i="45"/>
  <c r="D207" i="60"/>
  <c r="K207" i="54"/>
  <c r="G93" i="61"/>
  <c r="G320" i="60"/>
  <c r="F62" i="45"/>
  <c r="F9" i="37"/>
  <c r="F63" i="37" s="1"/>
  <c r="AE60" i="64"/>
  <c r="AE60" i="36"/>
  <c r="AZ60" i="67"/>
  <c r="AZ60" i="38"/>
  <c r="G207" i="54"/>
  <c r="E207" i="60"/>
  <c r="B206" i="60"/>
  <c r="B93" i="61"/>
  <c r="B320" i="60"/>
  <c r="AA60" i="36"/>
  <c r="AA60" i="64"/>
  <c r="AV60" i="38"/>
  <c r="AV60" i="67"/>
  <c r="K94" i="50"/>
  <c r="K321" i="54"/>
  <c r="I208" i="60"/>
  <c r="I95" i="61"/>
  <c r="I209" i="61" s="1"/>
  <c r="U209" i="58" s="1"/>
  <c r="I322" i="60"/>
  <c r="T9" i="66"/>
  <c r="I209" i="60"/>
  <c r="N63" i="65"/>
  <c r="B65" i="66"/>
  <c r="B63" i="45"/>
  <c r="B10" i="37"/>
  <c r="E63" i="45"/>
  <c r="T64" i="66"/>
  <c r="B207" i="60"/>
  <c r="B208" i="50"/>
  <c r="N207" i="70" s="1"/>
  <c r="H9" i="66"/>
  <c r="H63" i="66" s="1"/>
  <c r="K63" i="65"/>
  <c r="K10" i="66"/>
  <c r="K64" i="66" s="1"/>
  <c r="L10" i="66"/>
  <c r="X211" i="61" l="1"/>
  <c r="X211" i="50"/>
  <c r="D93" i="50"/>
  <c r="D320" i="54"/>
  <c r="M9" i="37"/>
  <c r="I8" i="37"/>
  <c r="I62" i="37" s="1"/>
  <c r="O8" i="66"/>
  <c r="O62" i="66" s="1"/>
  <c r="J94" i="61"/>
  <c r="J208" i="61" s="1"/>
  <c r="V208" i="58" s="1"/>
  <c r="J321" i="60"/>
  <c r="D8" i="66"/>
  <c r="D62" i="66" s="1"/>
  <c r="K9" i="37"/>
  <c r="H320" i="50"/>
  <c r="T318" i="70" s="1"/>
  <c r="H92" i="50"/>
  <c r="H319" i="54"/>
  <c r="J322" i="50"/>
  <c r="V320" i="70" s="1"/>
  <c r="L318" i="61"/>
  <c r="X317" i="58" s="1"/>
  <c r="B92" i="50"/>
  <c r="B319" i="54"/>
  <c r="F61" i="45"/>
  <c r="D206" i="54"/>
  <c r="M62" i="65"/>
  <c r="M62" i="45"/>
  <c r="M9" i="66"/>
  <c r="I8" i="66"/>
  <c r="I62" i="66" s="1"/>
  <c r="O8" i="37"/>
  <c r="M63" i="45"/>
  <c r="C321" i="61"/>
  <c r="O320" i="58" s="1"/>
  <c r="J94" i="50"/>
  <c r="J321" i="54"/>
  <c r="D208" i="50"/>
  <c r="P207" i="70" s="1"/>
  <c r="D321" i="50"/>
  <c r="P319" i="70" s="1"/>
  <c r="K9" i="66"/>
  <c r="K63" i="66" s="1"/>
  <c r="J208" i="60"/>
  <c r="B62" i="65"/>
  <c r="J62" i="65"/>
  <c r="J62" i="45"/>
  <c r="K208" i="50"/>
  <c r="W207" i="70" s="1"/>
  <c r="K321" i="50"/>
  <c r="W319" i="70" s="1"/>
  <c r="B320" i="61"/>
  <c r="N319" i="58" s="1"/>
  <c r="H61" i="45"/>
  <c r="H8" i="37"/>
  <c r="G92" i="61"/>
  <c r="G206" i="61" s="1"/>
  <c r="S206" i="58" s="1"/>
  <c r="G319" i="60"/>
  <c r="I94" i="61"/>
  <c r="I208" i="61" s="1"/>
  <c r="U208" i="58" s="1"/>
  <c r="I321" i="60"/>
  <c r="M64" i="66"/>
  <c r="D62" i="65"/>
  <c r="D207" i="54"/>
  <c r="H206" i="54"/>
  <c r="J208" i="54"/>
  <c r="H320" i="61"/>
  <c r="T319" i="58" s="1"/>
  <c r="S9" i="37"/>
  <c r="S63" i="37" s="1"/>
  <c r="N8" i="66"/>
  <c r="N62" i="66" s="1"/>
  <c r="H207" i="50"/>
  <c r="T206" i="70" s="1"/>
  <c r="T8" i="66"/>
  <c r="T62" i="66" s="1"/>
  <c r="C61" i="45"/>
  <c r="S62" i="65"/>
  <c r="H61" i="65"/>
  <c r="H8" i="66"/>
  <c r="K321" i="61"/>
  <c r="W320" i="58" s="1"/>
  <c r="G92" i="50"/>
  <c r="G319" i="54"/>
  <c r="M63" i="65"/>
  <c r="S64" i="37"/>
  <c r="I94" i="50"/>
  <c r="I321" i="54"/>
  <c r="F320" i="61"/>
  <c r="R319" i="58" s="1"/>
  <c r="L205" i="61"/>
  <c r="X205" i="58" s="1"/>
  <c r="T63" i="66"/>
  <c r="I62" i="65"/>
  <c r="D321" i="61"/>
  <c r="P320" i="58" s="1"/>
  <c r="S9" i="66"/>
  <c r="N8" i="37"/>
  <c r="H63" i="37"/>
  <c r="D208" i="61"/>
  <c r="P208" i="58" s="1"/>
  <c r="T8" i="37"/>
  <c r="T62" i="37" s="1"/>
  <c r="G205" i="54"/>
  <c r="G205" i="60"/>
  <c r="C206" i="54"/>
  <c r="K93" i="61"/>
  <c r="K320" i="60"/>
  <c r="K207" i="60"/>
  <c r="C8" i="37"/>
  <c r="C321" i="50"/>
  <c r="O319" i="70" s="1"/>
  <c r="E320" i="50"/>
  <c r="Q318" i="70" s="1"/>
  <c r="B62" i="45"/>
  <c r="B9" i="37"/>
  <c r="B63" i="37" s="1"/>
  <c r="J9" i="37"/>
  <c r="J63" i="37" s="1"/>
  <c r="J63" i="45"/>
  <c r="F8" i="37"/>
  <c r="F62" i="37" s="1"/>
  <c r="I209" i="50"/>
  <c r="U208" i="70" s="1"/>
  <c r="I322" i="50"/>
  <c r="U320" i="70" s="1"/>
  <c r="G320" i="50"/>
  <c r="S318" i="70" s="1"/>
  <c r="E92" i="61"/>
  <c r="E206" i="61" s="1"/>
  <c r="Q206" i="58" s="1"/>
  <c r="E319" i="60"/>
  <c r="N61" i="45"/>
  <c r="H205" i="60"/>
  <c r="B64" i="37"/>
  <c r="K93" i="50"/>
  <c r="K207" i="50" s="1"/>
  <c r="W206" i="70" s="1"/>
  <c r="K320" i="54"/>
  <c r="T63" i="37"/>
  <c r="O62" i="65"/>
  <c r="M64" i="37"/>
  <c r="C61" i="65"/>
  <c r="C8" i="66"/>
  <c r="C62" i="66" s="1"/>
  <c r="B207" i="61"/>
  <c r="N207" i="58" s="1"/>
  <c r="F207" i="50"/>
  <c r="R206" i="70" s="1"/>
  <c r="F320" i="50"/>
  <c r="R318" i="70" s="1"/>
  <c r="C206" i="60"/>
  <c r="C93" i="61"/>
  <c r="C207" i="61" s="1"/>
  <c r="O207" i="58" s="1"/>
  <c r="C320" i="60"/>
  <c r="B9" i="66"/>
  <c r="B63" i="66" s="1"/>
  <c r="E320" i="61"/>
  <c r="Q319" i="58" s="1"/>
  <c r="L90" i="61"/>
  <c r="L317" i="60"/>
  <c r="J9" i="66"/>
  <c r="J63" i="66" s="1"/>
  <c r="K208" i="61"/>
  <c r="W208" i="58" s="1"/>
  <c r="F205" i="60"/>
  <c r="F92" i="61"/>
  <c r="F206" i="61" s="1"/>
  <c r="R206" i="58" s="1"/>
  <c r="F319" i="60"/>
  <c r="F61" i="65"/>
  <c r="F8" i="66"/>
  <c r="L64" i="66"/>
  <c r="G206" i="54"/>
  <c r="E92" i="50"/>
  <c r="E319" i="54"/>
  <c r="L62" i="65"/>
  <c r="L62" i="45"/>
  <c r="E61" i="65"/>
  <c r="T61" i="45"/>
  <c r="T61" i="65"/>
  <c r="X210" i="50"/>
  <c r="X210" i="61"/>
  <c r="I322" i="61"/>
  <c r="U321" i="58" s="1"/>
  <c r="G320" i="61"/>
  <c r="S319" i="58" s="1"/>
  <c r="L9" i="37"/>
  <c r="E63" i="37"/>
  <c r="G61" i="45"/>
  <c r="G8" i="37"/>
  <c r="G62" i="37" s="1"/>
  <c r="C93" i="50"/>
  <c r="C207" i="50" s="1"/>
  <c r="O206" i="70" s="1"/>
  <c r="C320" i="54"/>
  <c r="J209" i="50"/>
  <c r="V208" i="70" s="1"/>
  <c r="J63" i="65"/>
  <c r="L90" i="50"/>
  <c r="L317" i="54"/>
  <c r="I62" i="45"/>
  <c r="F205" i="54"/>
  <c r="F92" i="50"/>
  <c r="F319" i="54"/>
  <c r="E8" i="37"/>
  <c r="E62" i="37" s="1"/>
  <c r="I208" i="54"/>
  <c r="B207" i="50"/>
  <c r="N206" i="70" s="1"/>
  <c r="B206" i="50"/>
  <c r="N205" i="70" s="1"/>
  <c r="B320" i="50"/>
  <c r="N318" i="70" s="1"/>
  <c r="G61" i="65"/>
  <c r="H62" i="66"/>
  <c r="D206" i="60"/>
  <c r="D93" i="61"/>
  <c r="D320" i="60"/>
  <c r="L9" i="66"/>
  <c r="K63" i="45"/>
  <c r="G8" i="66"/>
  <c r="G62" i="66" s="1"/>
  <c r="C62" i="45"/>
  <c r="G207" i="61"/>
  <c r="S207" i="58" s="1"/>
  <c r="D61" i="45"/>
  <c r="D8" i="37"/>
  <c r="S64" i="66"/>
  <c r="L318" i="50"/>
  <c r="X316" i="70" s="1"/>
  <c r="H92" i="61"/>
  <c r="H206" i="61" s="1"/>
  <c r="T206" i="58" s="1"/>
  <c r="H319" i="60"/>
  <c r="C208" i="50"/>
  <c r="O207" i="70" s="1"/>
  <c r="E8" i="66"/>
  <c r="E62" i="66" s="1"/>
  <c r="J322" i="61"/>
  <c r="V321" i="58" s="1"/>
  <c r="B63" i="65"/>
  <c r="B205" i="60"/>
  <c r="B92" i="61"/>
  <c r="B319" i="60"/>
  <c r="H6" i="66" l="1"/>
  <c r="H6" i="37"/>
  <c r="J61" i="65"/>
  <c r="D6" i="66"/>
  <c r="D6" i="37"/>
  <c r="B319" i="61"/>
  <c r="N318" i="58" s="1"/>
  <c r="E91" i="61"/>
  <c r="E205" i="61" s="1"/>
  <c r="Q205" i="58" s="1"/>
  <c r="E318" i="60"/>
  <c r="K92" i="50"/>
  <c r="K319" i="54"/>
  <c r="N7" i="66"/>
  <c r="N61" i="66" s="1"/>
  <c r="K320" i="61"/>
  <c r="W319" i="58" s="1"/>
  <c r="K8" i="37"/>
  <c r="K62" i="37" s="1"/>
  <c r="G319" i="61"/>
  <c r="S318" i="58" s="1"/>
  <c r="J8" i="37"/>
  <c r="J62" i="37" s="1"/>
  <c r="M8" i="66"/>
  <c r="F60" i="45"/>
  <c r="F7" i="37"/>
  <c r="F6" i="66"/>
  <c r="F6" i="37"/>
  <c r="I6" i="66"/>
  <c r="I6" i="37"/>
  <c r="S61" i="65"/>
  <c r="E6" i="66"/>
  <c r="E6" i="37"/>
  <c r="E91" i="50"/>
  <c r="E205" i="50" s="1"/>
  <c r="Q204" i="70" s="1"/>
  <c r="E318" i="54"/>
  <c r="F319" i="50"/>
  <c r="R317" i="70" s="1"/>
  <c r="E7" i="37"/>
  <c r="E61" i="37" s="1"/>
  <c r="K92" i="61"/>
  <c r="K319" i="60"/>
  <c r="D7" i="37"/>
  <c r="I93" i="61"/>
  <c r="I207" i="61" s="1"/>
  <c r="U207" i="58" s="1"/>
  <c r="I320" i="60"/>
  <c r="K8" i="66"/>
  <c r="N62" i="37"/>
  <c r="I321" i="50"/>
  <c r="U319" i="70" s="1"/>
  <c r="B91" i="61"/>
  <c r="B318" i="60"/>
  <c r="J8" i="66"/>
  <c r="J62" i="66" s="1"/>
  <c r="F60" i="65"/>
  <c r="F7" i="66"/>
  <c r="F61" i="66" s="1"/>
  <c r="K63" i="37"/>
  <c r="G6" i="66"/>
  <c r="G6" i="37"/>
  <c r="H204" i="60"/>
  <c r="D62" i="37"/>
  <c r="L63" i="37"/>
  <c r="E7" i="66"/>
  <c r="E61" i="66" s="1"/>
  <c r="D7" i="66"/>
  <c r="D61" i="66" s="1"/>
  <c r="K206" i="60"/>
  <c r="I93" i="50"/>
  <c r="I320" i="54"/>
  <c r="I207" i="54"/>
  <c r="B91" i="50"/>
  <c r="B205" i="50" s="1"/>
  <c r="N204" i="70" s="1"/>
  <c r="B318" i="54"/>
  <c r="I321" i="61"/>
  <c r="U320" i="58" s="1"/>
  <c r="B8" i="37"/>
  <c r="L63" i="66"/>
  <c r="K62" i="45"/>
  <c r="M63" i="37"/>
  <c r="B61" i="65"/>
  <c r="B61" i="45"/>
  <c r="C6" i="66"/>
  <c r="C6" i="37"/>
  <c r="T6" i="66"/>
  <c r="T6" i="37"/>
  <c r="J93" i="61"/>
  <c r="J320" i="60"/>
  <c r="L61" i="45"/>
  <c r="L8" i="37"/>
  <c r="L62" i="37" s="1"/>
  <c r="O7" i="37"/>
  <c r="C62" i="37"/>
  <c r="C92" i="61"/>
  <c r="C319" i="60"/>
  <c r="K207" i="61"/>
  <c r="W207" i="58" s="1"/>
  <c r="I207" i="60"/>
  <c r="B8" i="66"/>
  <c r="B62" i="66" s="1"/>
  <c r="H60" i="45"/>
  <c r="H7" i="37"/>
  <c r="H60" i="37" s="1"/>
  <c r="B319" i="50"/>
  <c r="N317" i="70" s="1"/>
  <c r="D207" i="50"/>
  <c r="P206" i="70" s="1"/>
  <c r="D320" i="50"/>
  <c r="P318" i="70" s="1"/>
  <c r="M61" i="65"/>
  <c r="M61" i="45"/>
  <c r="N6" i="66"/>
  <c r="N6" i="37"/>
  <c r="K205" i="54"/>
  <c r="K205" i="60"/>
  <c r="H319" i="61"/>
  <c r="T318" i="58" s="1"/>
  <c r="J93" i="50"/>
  <c r="J320" i="54"/>
  <c r="C320" i="50"/>
  <c r="O318" i="70" s="1"/>
  <c r="L61" i="65"/>
  <c r="L8" i="66"/>
  <c r="F206" i="50"/>
  <c r="R205" i="70" s="1"/>
  <c r="O7" i="66"/>
  <c r="O61" i="66" s="1"/>
  <c r="C92" i="50"/>
  <c r="C206" i="50" s="1"/>
  <c r="O205" i="70" s="1"/>
  <c r="C319" i="54"/>
  <c r="S8" i="66"/>
  <c r="F62" i="66"/>
  <c r="O62" i="37"/>
  <c r="H60" i="65"/>
  <c r="H7" i="66"/>
  <c r="H60" i="66" s="1"/>
  <c r="B205" i="54"/>
  <c r="H206" i="50"/>
  <c r="T205" i="70" s="1"/>
  <c r="H319" i="50"/>
  <c r="T317" i="70" s="1"/>
  <c r="D61" i="65"/>
  <c r="O61" i="65"/>
  <c r="K61" i="65"/>
  <c r="D320" i="61"/>
  <c r="P319" i="58" s="1"/>
  <c r="L202" i="60"/>
  <c r="L89" i="61"/>
  <c r="L316" i="60"/>
  <c r="T60" i="65"/>
  <c r="T7" i="66"/>
  <c r="L317" i="61"/>
  <c r="X316" i="58" s="1"/>
  <c r="H91" i="61"/>
  <c r="H205" i="61" s="1"/>
  <c r="T205" i="58" s="1"/>
  <c r="H318" i="60"/>
  <c r="I208" i="50"/>
  <c r="U207" i="70" s="1"/>
  <c r="H62" i="37"/>
  <c r="S61" i="45"/>
  <c r="S8" i="37"/>
  <c r="S62" i="37" s="1"/>
  <c r="N61" i="65"/>
  <c r="J208" i="50"/>
  <c r="V207" i="70" s="1"/>
  <c r="J207" i="50"/>
  <c r="V206" i="70" s="1"/>
  <c r="J321" i="50"/>
  <c r="V319" i="70" s="1"/>
  <c r="O61" i="45"/>
  <c r="D205" i="60"/>
  <c r="D92" i="61"/>
  <c r="D206" i="61" s="1"/>
  <c r="P206" i="58" s="1"/>
  <c r="D319" i="60"/>
  <c r="I206" i="54"/>
  <c r="G204" i="54"/>
  <c r="G204" i="60"/>
  <c r="C205" i="54"/>
  <c r="J206" i="60"/>
  <c r="L202" i="54"/>
  <c r="L89" i="50"/>
  <c r="L316" i="54"/>
  <c r="G60" i="45"/>
  <c r="G7" i="37"/>
  <c r="L204" i="50"/>
  <c r="X203" i="70" s="1"/>
  <c r="L317" i="50"/>
  <c r="X315" i="70" s="1"/>
  <c r="T60" i="45"/>
  <c r="T7" i="37"/>
  <c r="E206" i="50"/>
  <c r="Q205" i="70" s="1"/>
  <c r="E319" i="50"/>
  <c r="Q317" i="70" s="1"/>
  <c r="F319" i="61"/>
  <c r="R318" i="58" s="1"/>
  <c r="K206" i="50"/>
  <c r="W205" i="70" s="1"/>
  <c r="K320" i="50"/>
  <c r="W318" i="70" s="1"/>
  <c r="H204" i="54"/>
  <c r="H91" i="50"/>
  <c r="H318" i="54"/>
  <c r="E319" i="61"/>
  <c r="Q318" i="58" s="1"/>
  <c r="G91" i="61"/>
  <c r="G205" i="61" s="1"/>
  <c r="S205" i="58" s="1"/>
  <c r="G318" i="60"/>
  <c r="D207" i="61"/>
  <c r="P207" i="58" s="1"/>
  <c r="F204" i="54"/>
  <c r="F91" i="50"/>
  <c r="F318" i="54"/>
  <c r="C60" i="45"/>
  <c r="C7" i="37"/>
  <c r="C60" i="37" s="1"/>
  <c r="I7" i="37"/>
  <c r="M63" i="66"/>
  <c r="B206" i="61"/>
  <c r="N206" i="58" s="1"/>
  <c r="K62" i="66"/>
  <c r="J207" i="54"/>
  <c r="D205" i="54"/>
  <c r="D92" i="50"/>
  <c r="D319" i="54"/>
  <c r="H205" i="54"/>
  <c r="J207" i="61"/>
  <c r="V207" i="58" s="1"/>
  <c r="J321" i="61"/>
  <c r="V320" i="58" s="1"/>
  <c r="O6" i="66"/>
  <c r="O6" i="37"/>
  <c r="G7" i="66"/>
  <c r="E61" i="45"/>
  <c r="L203" i="54"/>
  <c r="E205" i="54"/>
  <c r="L203" i="60"/>
  <c r="C206" i="61"/>
  <c r="O206" i="58" s="1"/>
  <c r="C320" i="61"/>
  <c r="O319" i="58" s="1"/>
  <c r="K206" i="54"/>
  <c r="N60" i="45"/>
  <c r="N7" i="37"/>
  <c r="E205" i="60"/>
  <c r="G91" i="50"/>
  <c r="G318" i="54"/>
  <c r="S63" i="66"/>
  <c r="G206" i="50"/>
  <c r="S205" i="70" s="1"/>
  <c r="G319" i="50"/>
  <c r="S317" i="70" s="1"/>
  <c r="F204" i="60"/>
  <c r="F91" i="61"/>
  <c r="F318" i="60"/>
  <c r="C60" i="65"/>
  <c r="C7" i="66"/>
  <c r="I60" i="65"/>
  <c r="I7" i="66"/>
  <c r="S62" i="45"/>
  <c r="K62" i="65"/>
  <c r="I61" i="65"/>
  <c r="M8" i="37"/>
  <c r="L204" i="61"/>
  <c r="X204" i="58" s="1"/>
  <c r="J207" i="60"/>
  <c r="I61" i="45"/>
  <c r="H61" i="66" l="1"/>
  <c r="G60" i="66"/>
  <c r="T60" i="37"/>
  <c r="N60" i="37"/>
  <c r="C60" i="66"/>
  <c r="I60" i="66"/>
  <c r="G60" i="65"/>
  <c r="I60" i="45"/>
  <c r="D60" i="45"/>
  <c r="T60" i="66"/>
  <c r="C61" i="66"/>
  <c r="E60" i="37"/>
  <c r="D60" i="65"/>
  <c r="F60" i="66"/>
  <c r="E60" i="66"/>
  <c r="E60" i="65"/>
  <c r="H61" i="37"/>
  <c r="D60" i="37"/>
  <c r="S6" i="37"/>
  <c r="S6" i="66"/>
  <c r="J205" i="54"/>
  <c r="J205" i="60"/>
  <c r="G61" i="66"/>
  <c r="E90" i="61"/>
  <c r="E204" i="61" s="1"/>
  <c r="Q204" i="58" s="1"/>
  <c r="E317" i="60"/>
  <c r="B62" i="37"/>
  <c r="N61" i="37"/>
  <c r="F61" i="37"/>
  <c r="F60" i="37"/>
  <c r="N60" i="66"/>
  <c r="E204" i="60"/>
  <c r="L6" i="66"/>
  <c r="L6" i="37"/>
  <c r="F318" i="61"/>
  <c r="R317" i="58" s="1"/>
  <c r="G205" i="50"/>
  <c r="S204" i="70" s="1"/>
  <c r="G318" i="50"/>
  <c r="S316" i="70" s="1"/>
  <c r="F205" i="50"/>
  <c r="R204" i="70" s="1"/>
  <c r="F318" i="50"/>
  <c r="R316" i="70" s="1"/>
  <c r="G90" i="61"/>
  <c r="G204" i="61" s="1"/>
  <c r="S204" i="58" s="1"/>
  <c r="G317" i="60"/>
  <c r="E90" i="50"/>
  <c r="E204" i="50" s="1"/>
  <c r="Q203" i="70" s="1"/>
  <c r="E317" i="54"/>
  <c r="C61" i="37"/>
  <c r="J320" i="61"/>
  <c r="V319" i="58" s="1"/>
  <c r="H90" i="61"/>
  <c r="H317" i="60"/>
  <c r="N60" i="65"/>
  <c r="F203" i="60"/>
  <c r="G203" i="54"/>
  <c r="G61" i="37"/>
  <c r="G60" i="37"/>
  <c r="G90" i="50"/>
  <c r="G317" i="54"/>
  <c r="H318" i="61"/>
  <c r="T317" i="58" s="1"/>
  <c r="O60" i="66"/>
  <c r="H90" i="50"/>
  <c r="H204" i="50" s="1"/>
  <c r="T203" i="70" s="1"/>
  <c r="H317" i="54"/>
  <c r="F90" i="50"/>
  <c r="F317" i="54"/>
  <c r="T61" i="66"/>
  <c r="J7" i="37"/>
  <c r="M6" i="66"/>
  <c r="M6" i="37"/>
  <c r="J92" i="61"/>
  <c r="J319" i="60"/>
  <c r="L316" i="61"/>
  <c r="X315" i="58" s="1"/>
  <c r="B203" i="60"/>
  <c r="B90" i="61"/>
  <c r="B317" i="60"/>
  <c r="K7" i="37"/>
  <c r="O60" i="65"/>
  <c r="M7" i="37"/>
  <c r="M61" i="37" s="1"/>
  <c r="O60" i="37"/>
  <c r="B7" i="37"/>
  <c r="I207" i="50"/>
  <c r="U206" i="70" s="1"/>
  <c r="I320" i="50"/>
  <c r="U318" i="70" s="1"/>
  <c r="B318" i="61"/>
  <c r="N317" i="58" s="1"/>
  <c r="K319" i="61"/>
  <c r="W318" i="58" s="1"/>
  <c r="E318" i="50"/>
  <c r="Q316" i="70" s="1"/>
  <c r="F90" i="61"/>
  <c r="F204" i="61" s="1"/>
  <c r="R204" i="58" s="1"/>
  <c r="F317" i="60"/>
  <c r="K319" i="50"/>
  <c r="W317" i="70" s="1"/>
  <c r="J7" i="66"/>
  <c r="J61" i="66" s="1"/>
  <c r="J6" i="37"/>
  <c r="J6" i="66"/>
  <c r="K204" i="54"/>
  <c r="K204" i="60"/>
  <c r="D206" i="50"/>
  <c r="P205" i="70" s="1"/>
  <c r="D319" i="50"/>
  <c r="P317" i="70" s="1"/>
  <c r="I61" i="37"/>
  <c r="I60" i="37"/>
  <c r="J92" i="50"/>
  <c r="J319" i="54"/>
  <c r="I205" i="60"/>
  <c r="I92" i="61"/>
  <c r="I206" i="61" s="1"/>
  <c r="U206" i="58" s="1"/>
  <c r="I319" i="60"/>
  <c r="D319" i="61"/>
  <c r="P318" i="58" s="1"/>
  <c r="B203" i="54"/>
  <c r="B90" i="50"/>
  <c r="B204" i="50" s="1"/>
  <c r="N203" i="70" s="1"/>
  <c r="B317" i="54"/>
  <c r="K7" i="66"/>
  <c r="J320" i="50"/>
  <c r="V318" i="70" s="1"/>
  <c r="M7" i="66"/>
  <c r="S62" i="66"/>
  <c r="O60" i="45"/>
  <c r="B7" i="66"/>
  <c r="B61" i="66" s="1"/>
  <c r="X209" i="61"/>
  <c r="B204" i="60"/>
  <c r="E204" i="54"/>
  <c r="M62" i="66"/>
  <c r="K61" i="45"/>
  <c r="B205" i="61"/>
  <c r="N205" i="58" s="1"/>
  <c r="K6" i="37"/>
  <c r="K6" i="66"/>
  <c r="H203" i="54"/>
  <c r="H203" i="60"/>
  <c r="F205" i="61"/>
  <c r="R205" i="58" s="1"/>
  <c r="L316" i="50"/>
  <c r="X314" i="70" s="1"/>
  <c r="I92" i="50"/>
  <c r="I319" i="54"/>
  <c r="T61" i="37"/>
  <c r="X209" i="50"/>
  <c r="I320" i="61"/>
  <c r="U319" i="58" s="1"/>
  <c r="S7" i="37"/>
  <c r="L201" i="60"/>
  <c r="L88" i="61"/>
  <c r="L315" i="60"/>
  <c r="E203" i="54"/>
  <c r="E203" i="60"/>
  <c r="H205" i="50"/>
  <c r="T204" i="70" s="1"/>
  <c r="H318" i="50"/>
  <c r="T316" i="70" s="1"/>
  <c r="C204" i="60"/>
  <c r="C91" i="61"/>
  <c r="C205" i="61" s="1"/>
  <c r="O205" i="58" s="1"/>
  <c r="C318" i="60"/>
  <c r="L203" i="61"/>
  <c r="X203" i="58" s="1"/>
  <c r="J206" i="54"/>
  <c r="K91" i="61"/>
  <c r="K318" i="60"/>
  <c r="C319" i="61"/>
  <c r="O318" i="58" s="1"/>
  <c r="D91" i="61"/>
  <c r="D318" i="60"/>
  <c r="B318" i="50"/>
  <c r="N316" i="70" s="1"/>
  <c r="L62" i="66"/>
  <c r="I206" i="60"/>
  <c r="S60" i="65"/>
  <c r="S7" i="66"/>
  <c r="J61" i="45"/>
  <c r="L201" i="54"/>
  <c r="L88" i="50"/>
  <c r="L315" i="54"/>
  <c r="L60" i="45"/>
  <c r="L7" i="37"/>
  <c r="B6" i="66"/>
  <c r="B6" i="37"/>
  <c r="I61" i="66"/>
  <c r="G318" i="61"/>
  <c r="S317" i="58" s="1"/>
  <c r="L203" i="50"/>
  <c r="X202" i="70" s="1"/>
  <c r="C204" i="54"/>
  <c r="C91" i="50"/>
  <c r="C318" i="54"/>
  <c r="O61" i="37"/>
  <c r="C319" i="50"/>
  <c r="O317" i="70" s="1"/>
  <c r="K91" i="50"/>
  <c r="K205" i="50" s="1"/>
  <c r="W204" i="70" s="1"/>
  <c r="K318" i="54"/>
  <c r="C205" i="60"/>
  <c r="D91" i="50"/>
  <c r="D318" i="54"/>
  <c r="B204" i="54"/>
  <c r="D60" i="66"/>
  <c r="D61" i="37"/>
  <c r="E60" i="45"/>
  <c r="M62" i="37"/>
  <c r="K206" i="61"/>
  <c r="W206" i="58" s="1"/>
  <c r="E318" i="61"/>
  <c r="Q317" i="58" s="1"/>
  <c r="L60" i="65"/>
  <c r="L7" i="66"/>
  <c r="S60" i="66" l="1"/>
  <c r="S60" i="45"/>
  <c r="L60" i="66"/>
  <c r="K60" i="65"/>
  <c r="M60" i="66"/>
  <c r="K60" i="37"/>
  <c r="K60" i="45"/>
  <c r="K60" i="66"/>
  <c r="K61" i="37"/>
  <c r="L315" i="50"/>
  <c r="X313" i="70" s="1"/>
  <c r="D90" i="61"/>
  <c r="D317" i="60"/>
  <c r="B60" i="66"/>
  <c r="I91" i="50"/>
  <c r="I205" i="50" s="1"/>
  <c r="U204" i="70" s="1"/>
  <c r="I318" i="54"/>
  <c r="M61" i="66"/>
  <c r="F89" i="50"/>
  <c r="F203" i="50" s="1"/>
  <c r="R202" i="70" s="1"/>
  <c r="F316" i="54"/>
  <c r="D203" i="60"/>
  <c r="L200" i="54"/>
  <c r="L200" i="60"/>
  <c r="L315" i="61"/>
  <c r="X314" i="58" s="1"/>
  <c r="L202" i="50"/>
  <c r="X201" i="70" s="1"/>
  <c r="D90" i="50"/>
  <c r="D204" i="50" s="1"/>
  <c r="P203" i="70" s="1"/>
  <c r="D317" i="54"/>
  <c r="B60" i="65"/>
  <c r="S61" i="66"/>
  <c r="L202" i="61"/>
  <c r="X202" i="58" s="1"/>
  <c r="H317" i="61"/>
  <c r="T316" i="58" s="1"/>
  <c r="E317" i="50"/>
  <c r="Q315" i="70" s="1"/>
  <c r="K318" i="50"/>
  <c r="W316" i="70" s="1"/>
  <c r="C318" i="50"/>
  <c r="O316" i="70" s="1"/>
  <c r="C318" i="61"/>
  <c r="O317" i="58" s="1"/>
  <c r="I319" i="61"/>
  <c r="U318" i="58" s="1"/>
  <c r="F317" i="50"/>
  <c r="R315" i="70" s="1"/>
  <c r="C90" i="61"/>
  <c r="C204" i="61" s="1"/>
  <c r="O204" i="58" s="1"/>
  <c r="C317" i="60"/>
  <c r="F204" i="50"/>
  <c r="R203" i="70" s="1"/>
  <c r="E202" i="54"/>
  <c r="I204" i="54"/>
  <c r="X208" i="61"/>
  <c r="X208" i="50"/>
  <c r="K318" i="61"/>
  <c r="W317" i="58" s="1"/>
  <c r="E89" i="61"/>
  <c r="E203" i="61" s="1"/>
  <c r="Q203" i="58" s="1"/>
  <c r="E316" i="60"/>
  <c r="L87" i="61"/>
  <c r="L201" i="61" s="1"/>
  <c r="X201" i="58" s="1"/>
  <c r="L314" i="60"/>
  <c r="B317" i="50"/>
  <c r="N315" i="70" s="1"/>
  <c r="B60" i="37"/>
  <c r="C203" i="54"/>
  <c r="C90" i="50"/>
  <c r="C317" i="54"/>
  <c r="J91" i="61"/>
  <c r="J318" i="60"/>
  <c r="D318" i="50"/>
  <c r="P316" i="70" s="1"/>
  <c r="D318" i="61"/>
  <c r="P317" i="58" s="1"/>
  <c r="E89" i="50"/>
  <c r="E316" i="54"/>
  <c r="S61" i="37"/>
  <c r="S60" i="37"/>
  <c r="I206" i="50"/>
  <c r="U205" i="70" s="1"/>
  <c r="I319" i="50"/>
  <c r="U317" i="70" s="1"/>
  <c r="L87" i="50"/>
  <c r="L314" i="54"/>
  <c r="K90" i="61"/>
  <c r="K317" i="60"/>
  <c r="F317" i="61"/>
  <c r="R316" i="58" s="1"/>
  <c r="K205" i="61"/>
  <c r="W205" i="58" s="1"/>
  <c r="B60" i="45"/>
  <c r="J319" i="61"/>
  <c r="V318" i="58" s="1"/>
  <c r="F203" i="54"/>
  <c r="G89" i="61"/>
  <c r="G203" i="61" s="1"/>
  <c r="S203" i="58" s="1"/>
  <c r="G316" i="60"/>
  <c r="B61" i="37"/>
  <c r="J204" i="54"/>
  <c r="J91" i="50"/>
  <c r="J205" i="50" s="1"/>
  <c r="V204" i="70" s="1"/>
  <c r="J318" i="54"/>
  <c r="B202" i="54"/>
  <c r="B202" i="60"/>
  <c r="H202" i="60"/>
  <c r="L61" i="37"/>
  <c r="L60" i="37"/>
  <c r="D204" i="60"/>
  <c r="H89" i="61"/>
  <c r="H316" i="60"/>
  <c r="M60" i="65"/>
  <c r="D205" i="50"/>
  <c r="P204" i="70" s="1"/>
  <c r="K90" i="50"/>
  <c r="K317" i="54"/>
  <c r="J60" i="66"/>
  <c r="B317" i="61"/>
  <c r="N316" i="58" s="1"/>
  <c r="J61" i="37"/>
  <c r="J60" i="37"/>
  <c r="K61" i="66"/>
  <c r="H204" i="61"/>
  <c r="T204" i="58" s="1"/>
  <c r="G89" i="50"/>
  <c r="G203" i="50" s="1"/>
  <c r="S202" i="70" s="1"/>
  <c r="G316" i="54"/>
  <c r="J206" i="61"/>
  <c r="V206" i="58" s="1"/>
  <c r="G317" i="61"/>
  <c r="S316" i="58" s="1"/>
  <c r="B89" i="61"/>
  <c r="B316" i="60"/>
  <c r="G202" i="60"/>
  <c r="G202" i="54"/>
  <c r="D204" i="54"/>
  <c r="I205" i="54"/>
  <c r="H89" i="50"/>
  <c r="H203" i="50" s="1"/>
  <c r="T202" i="70" s="1"/>
  <c r="H316" i="54"/>
  <c r="J206" i="50"/>
  <c r="V205" i="70" s="1"/>
  <c r="J319" i="50"/>
  <c r="V317" i="70" s="1"/>
  <c r="J60" i="65"/>
  <c r="B204" i="61"/>
  <c r="N204" i="58" s="1"/>
  <c r="M60" i="37"/>
  <c r="J60" i="45"/>
  <c r="G203" i="60"/>
  <c r="B89" i="50"/>
  <c r="B316" i="54"/>
  <c r="C205" i="50"/>
  <c r="O204" i="70" s="1"/>
  <c r="L61" i="66"/>
  <c r="D205" i="61"/>
  <c r="P205" i="58" s="1"/>
  <c r="I204" i="60"/>
  <c r="I91" i="61"/>
  <c r="I318" i="60"/>
  <c r="M60" i="45"/>
  <c r="H317" i="50"/>
  <c r="T315" i="70" s="1"/>
  <c r="G204" i="50"/>
  <c r="S203" i="70" s="1"/>
  <c r="G317" i="50"/>
  <c r="S315" i="70" s="1"/>
  <c r="F202" i="60"/>
  <c r="F89" i="61"/>
  <c r="F203" i="61" s="1"/>
  <c r="R203" i="58" s="1"/>
  <c r="F316" i="60"/>
  <c r="E317" i="61"/>
  <c r="Q316" i="58" s="1"/>
  <c r="X207" i="50" l="1"/>
  <c r="B203" i="50"/>
  <c r="N202" i="70" s="1"/>
  <c r="B316" i="50"/>
  <c r="N314" i="70" s="1"/>
  <c r="B316" i="61"/>
  <c r="N315" i="58" s="1"/>
  <c r="G316" i="50"/>
  <c r="S314" i="70" s="1"/>
  <c r="B203" i="61"/>
  <c r="N203" i="58" s="1"/>
  <c r="H88" i="61"/>
  <c r="H202" i="61" s="1"/>
  <c r="T202" i="58" s="1"/>
  <c r="H315" i="60"/>
  <c r="G316" i="61"/>
  <c r="S315" i="58" s="1"/>
  <c r="C204" i="50"/>
  <c r="O203" i="70" s="1"/>
  <c r="C317" i="50"/>
  <c r="O315" i="70" s="1"/>
  <c r="F88" i="50"/>
  <c r="F202" i="50" s="1"/>
  <c r="R201" i="70" s="1"/>
  <c r="F315" i="54"/>
  <c r="D317" i="61"/>
  <c r="P316" i="58" s="1"/>
  <c r="F201" i="54"/>
  <c r="F201" i="60"/>
  <c r="I318" i="61"/>
  <c r="U317" i="58" s="1"/>
  <c r="H88" i="50"/>
  <c r="H202" i="50" s="1"/>
  <c r="T201" i="70" s="1"/>
  <c r="H315" i="54"/>
  <c r="L314" i="50"/>
  <c r="X312" i="70" s="1"/>
  <c r="E88" i="61"/>
  <c r="E202" i="61" s="1"/>
  <c r="Q202" i="58" s="1"/>
  <c r="E315" i="60"/>
  <c r="J90" i="61"/>
  <c r="J317" i="60"/>
  <c r="B201" i="60"/>
  <c r="H316" i="61"/>
  <c r="T315" i="58" s="1"/>
  <c r="J318" i="50"/>
  <c r="V316" i="70" s="1"/>
  <c r="E88" i="50"/>
  <c r="E202" i="50" s="1"/>
  <c r="Q201" i="70" s="1"/>
  <c r="E315" i="54"/>
  <c r="J90" i="50"/>
  <c r="J317" i="54"/>
  <c r="D89" i="50"/>
  <c r="D316" i="54"/>
  <c r="D202" i="60"/>
  <c r="E201" i="60"/>
  <c r="B88" i="61"/>
  <c r="B315" i="60"/>
  <c r="E203" i="50"/>
  <c r="Q202" i="70" s="1"/>
  <c r="E316" i="50"/>
  <c r="Q314" i="70" s="1"/>
  <c r="J318" i="61"/>
  <c r="V317" i="58" s="1"/>
  <c r="E316" i="61"/>
  <c r="Q315" i="58" s="1"/>
  <c r="D89" i="61"/>
  <c r="D316" i="60"/>
  <c r="I318" i="50"/>
  <c r="U316" i="70" s="1"/>
  <c r="J203" i="60"/>
  <c r="I203" i="54"/>
  <c r="I203" i="60"/>
  <c r="K89" i="61"/>
  <c r="K203" i="61" s="1"/>
  <c r="W203" i="58" s="1"/>
  <c r="K316" i="60"/>
  <c r="G88" i="50"/>
  <c r="G315" i="54"/>
  <c r="K317" i="50"/>
  <c r="W315" i="70" s="1"/>
  <c r="B201" i="54"/>
  <c r="B88" i="50"/>
  <c r="B202" i="50" s="1"/>
  <c r="N201" i="70" s="1"/>
  <c r="B315" i="54"/>
  <c r="J204" i="60"/>
  <c r="E202" i="60"/>
  <c r="L199" i="60"/>
  <c r="L86" i="61"/>
  <c r="L313" i="60"/>
  <c r="F316" i="61"/>
  <c r="R315" i="58" s="1"/>
  <c r="K89" i="50"/>
  <c r="K203" i="50" s="1"/>
  <c r="W202" i="70" s="1"/>
  <c r="K316" i="54"/>
  <c r="H316" i="50"/>
  <c r="T314" i="70" s="1"/>
  <c r="G88" i="61"/>
  <c r="G202" i="61" s="1"/>
  <c r="S202" i="58" s="1"/>
  <c r="G315" i="60"/>
  <c r="J205" i="61"/>
  <c r="V205" i="58" s="1"/>
  <c r="K317" i="61"/>
  <c r="W316" i="58" s="1"/>
  <c r="D317" i="50"/>
  <c r="P315" i="70" s="1"/>
  <c r="L199" i="54"/>
  <c r="L86" i="50"/>
  <c r="L313" i="54"/>
  <c r="L201" i="50"/>
  <c r="X200" i="70" s="1"/>
  <c r="K202" i="60"/>
  <c r="K203" i="54"/>
  <c r="C89" i="61"/>
  <c r="C203" i="61" s="1"/>
  <c r="O203" i="58" s="1"/>
  <c r="C316" i="60"/>
  <c r="K203" i="60"/>
  <c r="I90" i="50"/>
  <c r="I317" i="54"/>
  <c r="C317" i="61"/>
  <c r="O316" i="58" s="1"/>
  <c r="I205" i="61"/>
  <c r="U205" i="58" s="1"/>
  <c r="K204" i="50"/>
  <c r="W203" i="70" s="1"/>
  <c r="F316" i="50"/>
  <c r="R314" i="70" s="1"/>
  <c r="C202" i="54"/>
  <c r="C202" i="60"/>
  <c r="G201" i="54"/>
  <c r="X207" i="61"/>
  <c r="H202" i="54"/>
  <c r="C89" i="50"/>
  <c r="C316" i="54"/>
  <c r="D204" i="61"/>
  <c r="P204" i="58" s="1"/>
  <c r="L200" i="61"/>
  <c r="X200" i="58" s="1"/>
  <c r="L314" i="61"/>
  <c r="X313" i="58" s="1"/>
  <c r="K204" i="61"/>
  <c r="W204" i="58" s="1"/>
  <c r="I90" i="61"/>
  <c r="I204" i="61" s="1"/>
  <c r="U204" i="58" s="1"/>
  <c r="I317" i="60"/>
  <c r="C203" i="60"/>
  <c r="H203" i="61"/>
  <c r="T203" i="58" s="1"/>
  <c r="D203" i="54"/>
  <c r="F88" i="61"/>
  <c r="F202" i="61" s="1"/>
  <c r="R202" i="58" s="1"/>
  <c r="F315" i="60"/>
  <c r="F202" i="54"/>
  <c r="H87" i="61" l="1"/>
  <c r="H201" i="61" s="1"/>
  <c r="T201" i="58" s="1"/>
  <c r="H314" i="60"/>
  <c r="J89" i="50"/>
  <c r="J316" i="54"/>
  <c r="E200" i="54"/>
  <c r="E87" i="50"/>
  <c r="E201" i="50" s="1"/>
  <c r="Q200" i="70" s="1"/>
  <c r="E314" i="54"/>
  <c r="B200" i="54"/>
  <c r="B200" i="60"/>
  <c r="H87" i="50"/>
  <c r="H314" i="54"/>
  <c r="J317" i="61"/>
  <c r="V316" i="58" s="1"/>
  <c r="C201" i="54"/>
  <c r="C201" i="60"/>
  <c r="D201" i="54"/>
  <c r="I317" i="50"/>
  <c r="U315" i="70" s="1"/>
  <c r="D88" i="61"/>
  <c r="D315" i="60"/>
  <c r="D203" i="50"/>
  <c r="P202" i="70" s="1"/>
  <c r="D316" i="50"/>
  <c r="P314" i="70" s="1"/>
  <c r="E315" i="50"/>
  <c r="Q313" i="70" s="1"/>
  <c r="F315" i="50"/>
  <c r="R313" i="70" s="1"/>
  <c r="K201" i="60"/>
  <c r="H200" i="54"/>
  <c r="K88" i="61"/>
  <c r="K315" i="60"/>
  <c r="G202" i="50"/>
  <c r="S201" i="70" s="1"/>
  <c r="G315" i="50"/>
  <c r="S313" i="70" s="1"/>
  <c r="D88" i="50"/>
  <c r="D315" i="54"/>
  <c r="D202" i="54"/>
  <c r="H315" i="50"/>
  <c r="T313" i="70" s="1"/>
  <c r="F87" i="61"/>
  <c r="F201" i="61" s="1"/>
  <c r="R201" i="58" s="1"/>
  <c r="F314" i="60"/>
  <c r="L198" i="60"/>
  <c r="L85" i="61"/>
  <c r="L312" i="60"/>
  <c r="K88" i="50"/>
  <c r="K202" i="50" s="1"/>
  <c r="W201" i="70" s="1"/>
  <c r="K315" i="54"/>
  <c r="L200" i="50"/>
  <c r="X199" i="70" s="1"/>
  <c r="L313" i="50"/>
  <c r="X311" i="70" s="1"/>
  <c r="B315" i="50"/>
  <c r="N313" i="70" s="1"/>
  <c r="I89" i="61"/>
  <c r="I316" i="60"/>
  <c r="I204" i="50"/>
  <c r="U203" i="70" s="1"/>
  <c r="B315" i="61"/>
  <c r="N314" i="58" s="1"/>
  <c r="E201" i="54"/>
  <c r="F87" i="50"/>
  <c r="F201" i="50" s="1"/>
  <c r="R200" i="70" s="1"/>
  <c r="F314" i="54"/>
  <c r="B202" i="61"/>
  <c r="N202" i="58" s="1"/>
  <c r="L198" i="54"/>
  <c r="L85" i="50"/>
  <c r="L312" i="54"/>
  <c r="X206" i="50"/>
  <c r="X206" i="61"/>
  <c r="I317" i="61"/>
  <c r="U316" i="58" s="1"/>
  <c r="G87" i="61"/>
  <c r="G201" i="61" s="1"/>
  <c r="S201" i="58" s="1"/>
  <c r="G314" i="60"/>
  <c r="C88" i="61"/>
  <c r="C202" i="61" s="1"/>
  <c r="O202" i="58" s="1"/>
  <c r="C315" i="60"/>
  <c r="K316" i="50"/>
  <c r="W314" i="70" s="1"/>
  <c r="I89" i="50"/>
  <c r="I316" i="54"/>
  <c r="J204" i="61"/>
  <c r="V204" i="58" s="1"/>
  <c r="B87" i="50"/>
  <c r="B314" i="54"/>
  <c r="E315" i="61"/>
  <c r="Q314" i="58" s="1"/>
  <c r="H201" i="54"/>
  <c r="H315" i="61"/>
  <c r="T314" i="58" s="1"/>
  <c r="F315" i="61"/>
  <c r="R314" i="58" s="1"/>
  <c r="C316" i="50"/>
  <c r="O314" i="70" s="1"/>
  <c r="G87" i="50"/>
  <c r="G201" i="50" s="1"/>
  <c r="S200" i="70" s="1"/>
  <c r="G314" i="54"/>
  <c r="C88" i="50"/>
  <c r="C315" i="54"/>
  <c r="G315" i="61"/>
  <c r="S314" i="58" s="1"/>
  <c r="L313" i="61"/>
  <c r="X312" i="58" s="1"/>
  <c r="D202" i="61"/>
  <c r="P202" i="58" s="1"/>
  <c r="D316" i="61"/>
  <c r="P315" i="58" s="1"/>
  <c r="J203" i="50"/>
  <c r="V202" i="70" s="1"/>
  <c r="J317" i="50"/>
  <c r="V315" i="70" s="1"/>
  <c r="B87" i="61"/>
  <c r="B201" i="61" s="1"/>
  <c r="N201" i="58" s="1"/>
  <c r="B314" i="60"/>
  <c r="H201" i="60"/>
  <c r="G200" i="54"/>
  <c r="G200" i="60"/>
  <c r="J202" i="54"/>
  <c r="X205" i="50"/>
  <c r="X205" i="61"/>
  <c r="C316" i="61"/>
  <c r="O315" i="58" s="1"/>
  <c r="G201" i="60"/>
  <c r="K202" i="54"/>
  <c r="K202" i="61"/>
  <c r="W202" i="58" s="1"/>
  <c r="K316" i="61"/>
  <c r="W315" i="58" s="1"/>
  <c r="J89" i="61"/>
  <c r="J316" i="60"/>
  <c r="E200" i="60"/>
  <c r="E87" i="61"/>
  <c r="E201" i="61" s="1"/>
  <c r="Q201" i="58" s="1"/>
  <c r="E314" i="60"/>
  <c r="J203" i="54"/>
  <c r="J204" i="50"/>
  <c r="V203" i="70" s="1"/>
  <c r="D203" i="61"/>
  <c r="P203" i="58" s="1"/>
  <c r="C203" i="50"/>
  <c r="O202" i="70" s="1"/>
  <c r="I88" i="61" l="1"/>
  <c r="I202" i="61" s="1"/>
  <c r="U202" i="58" s="1"/>
  <c r="I315" i="60"/>
  <c r="I203" i="50"/>
  <c r="U202" i="70" s="1"/>
  <c r="I316" i="50"/>
  <c r="U314" i="70" s="1"/>
  <c r="L312" i="61"/>
  <c r="X311" i="58" s="1"/>
  <c r="C87" i="61"/>
  <c r="C201" i="61" s="1"/>
  <c r="O201" i="58" s="1"/>
  <c r="C314" i="60"/>
  <c r="F86" i="50"/>
  <c r="F200" i="50" s="1"/>
  <c r="R199" i="70" s="1"/>
  <c r="F313" i="54"/>
  <c r="H199" i="60"/>
  <c r="F199" i="54"/>
  <c r="F199" i="60"/>
  <c r="E314" i="61"/>
  <c r="Q313" i="58" s="1"/>
  <c r="I88" i="50"/>
  <c r="I315" i="54"/>
  <c r="C87" i="50"/>
  <c r="C314" i="54"/>
  <c r="F86" i="61"/>
  <c r="F313" i="60"/>
  <c r="K200" i="60"/>
  <c r="I202" i="54"/>
  <c r="H86" i="61"/>
  <c r="H200" i="61" s="1"/>
  <c r="T200" i="58" s="1"/>
  <c r="H313" i="60"/>
  <c r="D315" i="61"/>
  <c r="P314" i="58" s="1"/>
  <c r="B86" i="61"/>
  <c r="B313" i="60"/>
  <c r="J316" i="50"/>
  <c r="V314" i="70" s="1"/>
  <c r="J88" i="61"/>
  <c r="J315" i="60"/>
  <c r="B200" i="61"/>
  <c r="N200" i="58" s="1"/>
  <c r="B314" i="61"/>
  <c r="N313" i="58" s="1"/>
  <c r="C315" i="50"/>
  <c r="O313" i="70" s="1"/>
  <c r="B201" i="50"/>
  <c r="N200" i="70" s="1"/>
  <c r="B314" i="50"/>
  <c r="N312" i="70" s="1"/>
  <c r="G314" i="61"/>
  <c r="S313" i="58" s="1"/>
  <c r="D202" i="50"/>
  <c r="P201" i="70" s="1"/>
  <c r="D315" i="50"/>
  <c r="P313" i="70" s="1"/>
  <c r="K315" i="61"/>
  <c r="W314" i="58" s="1"/>
  <c r="H199" i="54"/>
  <c r="H86" i="50"/>
  <c r="H313" i="54"/>
  <c r="D87" i="61"/>
  <c r="D314" i="60"/>
  <c r="B86" i="50"/>
  <c r="B313" i="54"/>
  <c r="J201" i="54"/>
  <c r="J88" i="50"/>
  <c r="J315" i="54"/>
  <c r="C202" i="50"/>
  <c r="O201" i="70" s="1"/>
  <c r="F314" i="50"/>
  <c r="R312" i="70" s="1"/>
  <c r="F200" i="61"/>
  <c r="R200" i="58" s="1"/>
  <c r="F314" i="61"/>
  <c r="R313" i="58" s="1"/>
  <c r="D201" i="60"/>
  <c r="D87" i="50"/>
  <c r="D314" i="54"/>
  <c r="J316" i="61"/>
  <c r="V315" i="58" s="1"/>
  <c r="L199" i="61"/>
  <c r="X199" i="58" s="1"/>
  <c r="I316" i="61"/>
  <c r="U315" i="58" s="1"/>
  <c r="F200" i="60"/>
  <c r="K87" i="61"/>
  <c r="K201" i="61" s="1"/>
  <c r="W201" i="58" s="1"/>
  <c r="K314" i="60"/>
  <c r="J203" i="61"/>
  <c r="V203" i="58" s="1"/>
  <c r="L84" i="61"/>
  <c r="L311" i="60"/>
  <c r="E199" i="60"/>
  <c r="E86" i="61"/>
  <c r="E200" i="61" s="1"/>
  <c r="Q200" i="58" s="1"/>
  <c r="E313" i="60"/>
  <c r="B199" i="54"/>
  <c r="D200" i="60"/>
  <c r="L197" i="54"/>
  <c r="G199" i="54"/>
  <c r="G199" i="60"/>
  <c r="G86" i="61"/>
  <c r="G200" i="61" s="1"/>
  <c r="S200" i="58" s="1"/>
  <c r="G313" i="60"/>
  <c r="F200" i="54"/>
  <c r="I202" i="60"/>
  <c r="K315" i="50"/>
  <c r="W313" i="70" s="1"/>
  <c r="K200" i="54"/>
  <c r="K87" i="50"/>
  <c r="K201" i="50" s="1"/>
  <c r="W200" i="70" s="1"/>
  <c r="K314" i="54"/>
  <c r="L84" i="50"/>
  <c r="L198" i="50" s="1"/>
  <c r="X197" i="70" s="1"/>
  <c r="L311" i="54"/>
  <c r="E314" i="50"/>
  <c r="Q312" i="70" s="1"/>
  <c r="H314" i="61"/>
  <c r="T313" i="58" s="1"/>
  <c r="E199" i="54"/>
  <c r="E86" i="50"/>
  <c r="E313" i="54"/>
  <c r="J202" i="60"/>
  <c r="G86" i="50"/>
  <c r="G200" i="50" s="1"/>
  <c r="S199" i="70" s="1"/>
  <c r="G313" i="54"/>
  <c r="G314" i="50"/>
  <c r="S312" i="70" s="1"/>
  <c r="C315" i="61"/>
  <c r="O314" i="58" s="1"/>
  <c r="I203" i="61"/>
  <c r="U203" i="58" s="1"/>
  <c r="L199" i="50"/>
  <c r="X198" i="70" s="1"/>
  <c r="L312" i="50"/>
  <c r="X310" i="70" s="1"/>
  <c r="K201" i="54"/>
  <c r="H201" i="50"/>
  <c r="T200" i="70" s="1"/>
  <c r="H314" i="50"/>
  <c r="T312" i="70" s="1"/>
  <c r="H200" i="60"/>
  <c r="G85" i="50" l="1"/>
  <c r="G312" i="54"/>
  <c r="B198" i="60"/>
  <c r="B85" i="61"/>
  <c r="B312" i="60"/>
  <c r="L311" i="61"/>
  <c r="X310" i="58" s="1"/>
  <c r="I87" i="61"/>
  <c r="I201" i="61" s="1"/>
  <c r="U201" i="58" s="1"/>
  <c r="I314" i="60"/>
  <c r="J202" i="50"/>
  <c r="V201" i="70" s="1"/>
  <c r="J315" i="50"/>
  <c r="V313" i="70" s="1"/>
  <c r="C86" i="61"/>
  <c r="C200" i="61" s="1"/>
  <c r="O200" i="58" s="1"/>
  <c r="C313" i="60"/>
  <c r="H85" i="61"/>
  <c r="H199" i="61" s="1"/>
  <c r="T199" i="58" s="1"/>
  <c r="H312" i="60"/>
  <c r="C200" i="60"/>
  <c r="B198" i="54"/>
  <c r="B85" i="50"/>
  <c r="B199" i="50" s="1"/>
  <c r="N198" i="70" s="1"/>
  <c r="B312" i="54"/>
  <c r="I87" i="50"/>
  <c r="I201" i="50" s="1"/>
  <c r="U200" i="70" s="1"/>
  <c r="I314" i="54"/>
  <c r="H313" i="61"/>
  <c r="T312" i="58" s="1"/>
  <c r="C86" i="50"/>
  <c r="C200" i="50" s="1"/>
  <c r="O199" i="70" s="1"/>
  <c r="C313" i="54"/>
  <c r="L83" i="61"/>
  <c r="L197" i="61" s="1"/>
  <c r="X197" i="58" s="1"/>
  <c r="L310" i="60"/>
  <c r="L197" i="60"/>
  <c r="B313" i="61"/>
  <c r="N312" i="58" s="1"/>
  <c r="C201" i="50"/>
  <c r="O200" i="70" s="1"/>
  <c r="C314" i="50"/>
  <c r="O312" i="70" s="1"/>
  <c r="I315" i="61"/>
  <c r="U314" i="58" s="1"/>
  <c r="K314" i="50"/>
  <c r="W312" i="70" s="1"/>
  <c r="L196" i="54"/>
  <c r="L83" i="50"/>
  <c r="L310" i="54"/>
  <c r="J87" i="61"/>
  <c r="J201" i="61" s="1"/>
  <c r="V201" i="58" s="1"/>
  <c r="J314" i="60"/>
  <c r="D314" i="61"/>
  <c r="P313" i="58" s="1"/>
  <c r="B199" i="60"/>
  <c r="F313" i="50"/>
  <c r="R311" i="70" s="1"/>
  <c r="L198" i="61"/>
  <c r="X198" i="58" s="1"/>
  <c r="G313" i="61"/>
  <c r="S312" i="58" s="1"/>
  <c r="E313" i="61"/>
  <c r="Q312" i="58" s="1"/>
  <c r="D201" i="50"/>
  <c r="P200" i="70" s="1"/>
  <c r="D314" i="50"/>
  <c r="P312" i="70" s="1"/>
  <c r="J200" i="54"/>
  <c r="J87" i="50"/>
  <c r="J201" i="50" s="1"/>
  <c r="V200" i="70" s="1"/>
  <c r="J314" i="54"/>
  <c r="J315" i="61"/>
  <c r="V314" i="58" s="1"/>
  <c r="C200" i="54"/>
  <c r="F85" i="61"/>
  <c r="F312" i="60"/>
  <c r="I201" i="60"/>
  <c r="H198" i="60"/>
  <c r="X204" i="50"/>
  <c r="X204" i="61"/>
  <c r="D86" i="61"/>
  <c r="D200" i="61" s="1"/>
  <c r="P200" i="58" s="1"/>
  <c r="D313" i="60"/>
  <c r="K314" i="61"/>
  <c r="W313" i="58" s="1"/>
  <c r="J201" i="60"/>
  <c r="K86" i="61"/>
  <c r="K200" i="61" s="1"/>
  <c r="W200" i="58" s="1"/>
  <c r="K313" i="60"/>
  <c r="F198" i="54"/>
  <c r="F85" i="50"/>
  <c r="F312" i="54"/>
  <c r="E85" i="61"/>
  <c r="E199" i="61" s="1"/>
  <c r="Q199" i="58" s="1"/>
  <c r="E312" i="60"/>
  <c r="E198" i="60"/>
  <c r="K199" i="60"/>
  <c r="E200" i="50"/>
  <c r="Q199" i="70" s="1"/>
  <c r="E313" i="50"/>
  <c r="Q311" i="70" s="1"/>
  <c r="D86" i="50"/>
  <c r="D313" i="54"/>
  <c r="D200" i="54"/>
  <c r="D201" i="61"/>
  <c r="P201" i="58" s="1"/>
  <c r="K86" i="50"/>
  <c r="K313" i="54"/>
  <c r="F199" i="61"/>
  <c r="R199" i="58" s="1"/>
  <c r="F313" i="61"/>
  <c r="R312" i="58" s="1"/>
  <c r="I315" i="50"/>
  <c r="U313" i="70" s="1"/>
  <c r="E85" i="50"/>
  <c r="E199" i="50" s="1"/>
  <c r="Q198" i="70" s="1"/>
  <c r="E312" i="54"/>
  <c r="C199" i="54"/>
  <c r="G313" i="50"/>
  <c r="S311" i="70" s="1"/>
  <c r="L311" i="50"/>
  <c r="X309" i="70" s="1"/>
  <c r="G198" i="60"/>
  <c r="G85" i="61"/>
  <c r="G199" i="61" s="1"/>
  <c r="S199" i="58" s="1"/>
  <c r="G312" i="60"/>
  <c r="J202" i="61"/>
  <c r="V202" i="58" s="1"/>
  <c r="B200" i="50"/>
  <c r="N199" i="70" s="1"/>
  <c r="B313" i="50"/>
  <c r="N311" i="70" s="1"/>
  <c r="H200" i="50"/>
  <c r="T199" i="70" s="1"/>
  <c r="H313" i="50"/>
  <c r="T311" i="70" s="1"/>
  <c r="I201" i="54"/>
  <c r="H198" i="54"/>
  <c r="H85" i="50"/>
  <c r="H312" i="54"/>
  <c r="C314" i="61"/>
  <c r="O313" i="58" s="1"/>
  <c r="I202" i="50"/>
  <c r="U201" i="70" s="1"/>
  <c r="X202" i="50" l="1"/>
  <c r="X202" i="61"/>
  <c r="H199" i="50"/>
  <c r="T198" i="70" s="1"/>
  <c r="H312" i="50"/>
  <c r="T310" i="70" s="1"/>
  <c r="G84" i="61"/>
  <c r="G198" i="61" s="1"/>
  <c r="S198" i="58" s="1"/>
  <c r="G311" i="60"/>
  <c r="G199" i="50"/>
  <c r="S198" i="70" s="1"/>
  <c r="G312" i="50"/>
  <c r="S310" i="70" s="1"/>
  <c r="D85" i="61"/>
  <c r="D312" i="60"/>
  <c r="I86" i="61"/>
  <c r="I200" i="61" s="1"/>
  <c r="U200" i="58" s="1"/>
  <c r="I313" i="60"/>
  <c r="G84" i="50"/>
  <c r="G311" i="54"/>
  <c r="H312" i="61"/>
  <c r="T311" i="58" s="1"/>
  <c r="G198" i="54"/>
  <c r="E84" i="61"/>
  <c r="E311" i="60"/>
  <c r="F312" i="50"/>
  <c r="R310" i="70" s="1"/>
  <c r="D85" i="50"/>
  <c r="D312" i="54"/>
  <c r="I86" i="50"/>
  <c r="I313" i="54"/>
  <c r="L197" i="50"/>
  <c r="X196" i="70" s="1"/>
  <c r="L310" i="50"/>
  <c r="X308" i="70" s="1"/>
  <c r="F84" i="61"/>
  <c r="F198" i="61" s="1"/>
  <c r="R198" i="58" s="1"/>
  <c r="F311" i="60"/>
  <c r="I199" i="54"/>
  <c r="I199" i="60"/>
  <c r="B197" i="54"/>
  <c r="B197" i="60"/>
  <c r="E84" i="50"/>
  <c r="E198" i="50" s="1"/>
  <c r="Q197" i="70" s="1"/>
  <c r="E311" i="54"/>
  <c r="F84" i="50"/>
  <c r="F311" i="54"/>
  <c r="L310" i="61"/>
  <c r="X309" i="58" s="1"/>
  <c r="I314" i="50"/>
  <c r="U312" i="70" s="1"/>
  <c r="D198" i="60"/>
  <c r="J199" i="60"/>
  <c r="E312" i="50"/>
  <c r="Q310" i="70" s="1"/>
  <c r="D313" i="50"/>
  <c r="P311" i="70" s="1"/>
  <c r="D200" i="50"/>
  <c r="P199" i="70" s="1"/>
  <c r="C313" i="50"/>
  <c r="O311" i="70" s="1"/>
  <c r="I200" i="54"/>
  <c r="L82" i="61"/>
  <c r="L309" i="60"/>
  <c r="B312" i="61"/>
  <c r="N311" i="58" s="1"/>
  <c r="F197" i="60"/>
  <c r="F197" i="54"/>
  <c r="K198" i="60"/>
  <c r="G312" i="61"/>
  <c r="S311" i="58" s="1"/>
  <c r="E198" i="54"/>
  <c r="K85" i="61"/>
  <c r="K199" i="61" s="1"/>
  <c r="W199" i="58" s="1"/>
  <c r="K312" i="60"/>
  <c r="L196" i="60"/>
  <c r="L82" i="50"/>
  <c r="L309" i="54"/>
  <c r="C313" i="61"/>
  <c r="O312" i="58" s="1"/>
  <c r="I314" i="61"/>
  <c r="U313" i="58" s="1"/>
  <c r="B84" i="61"/>
  <c r="B198" i="61" s="1"/>
  <c r="N198" i="58" s="1"/>
  <c r="B311" i="60"/>
  <c r="C198" i="54"/>
  <c r="C198" i="60"/>
  <c r="C85" i="61"/>
  <c r="C312" i="60"/>
  <c r="K313" i="50"/>
  <c r="W311" i="70" s="1"/>
  <c r="D199" i="54"/>
  <c r="K198" i="54"/>
  <c r="K85" i="50"/>
  <c r="K312" i="54"/>
  <c r="E198" i="61"/>
  <c r="Q198" i="58" s="1"/>
  <c r="E312" i="61"/>
  <c r="Q311" i="58" s="1"/>
  <c r="K313" i="61"/>
  <c r="W312" i="58" s="1"/>
  <c r="D199" i="61"/>
  <c r="P199" i="58" s="1"/>
  <c r="D313" i="61"/>
  <c r="P312" i="58" s="1"/>
  <c r="H197" i="54"/>
  <c r="H84" i="50"/>
  <c r="H198" i="50" s="1"/>
  <c r="T197" i="70" s="1"/>
  <c r="H311" i="54"/>
  <c r="F312" i="61"/>
  <c r="R311" i="58" s="1"/>
  <c r="J86" i="61"/>
  <c r="J200" i="61" s="1"/>
  <c r="V200" i="58" s="1"/>
  <c r="J313" i="60"/>
  <c r="J314" i="61"/>
  <c r="V313" i="58" s="1"/>
  <c r="C199" i="60"/>
  <c r="B84" i="50"/>
  <c r="B311" i="54"/>
  <c r="X203" i="61"/>
  <c r="C85" i="50"/>
  <c r="C312" i="54"/>
  <c r="K199" i="54"/>
  <c r="D199" i="60"/>
  <c r="H197" i="60"/>
  <c r="H84" i="61"/>
  <c r="H198" i="61" s="1"/>
  <c r="T198" i="58" s="1"/>
  <c r="H311" i="60"/>
  <c r="F198" i="60"/>
  <c r="J314" i="50"/>
  <c r="V312" i="70" s="1"/>
  <c r="J199" i="54"/>
  <c r="J86" i="50"/>
  <c r="J200" i="50" s="1"/>
  <c r="V199" i="70" s="1"/>
  <c r="J313" i="54"/>
  <c r="F199" i="50"/>
  <c r="R198" i="70" s="1"/>
  <c r="J200" i="60"/>
  <c r="K200" i="50"/>
  <c r="W199" i="70" s="1"/>
  <c r="B199" i="61"/>
  <c r="N199" i="58" s="1"/>
  <c r="B312" i="50"/>
  <c r="N310" i="70" s="1"/>
  <c r="I200" i="60"/>
  <c r="X203" i="50"/>
  <c r="G196" i="54" l="1"/>
  <c r="D197" i="54"/>
  <c r="D84" i="50"/>
  <c r="D198" i="50" s="1"/>
  <c r="P197" i="70" s="1"/>
  <c r="D311" i="54"/>
  <c r="F198" i="50"/>
  <c r="R197" i="70" s="1"/>
  <c r="F311" i="50"/>
  <c r="R309" i="70" s="1"/>
  <c r="B196" i="54"/>
  <c r="B83" i="50"/>
  <c r="B310" i="54"/>
  <c r="G83" i="61"/>
  <c r="G197" i="61" s="1"/>
  <c r="S197" i="58" s="1"/>
  <c r="G310" i="60"/>
  <c r="D198" i="54"/>
  <c r="E83" i="61"/>
  <c r="E197" i="61" s="1"/>
  <c r="Q197" i="58" s="1"/>
  <c r="E310" i="60"/>
  <c r="G197" i="60"/>
  <c r="K197" i="54"/>
  <c r="K197" i="60"/>
  <c r="G83" i="50"/>
  <c r="G197" i="50" s="1"/>
  <c r="S196" i="70" s="1"/>
  <c r="G310" i="54"/>
  <c r="I313" i="61"/>
  <c r="U312" i="58" s="1"/>
  <c r="E83" i="50"/>
  <c r="E197" i="50" s="1"/>
  <c r="Q196" i="70" s="1"/>
  <c r="E310" i="54"/>
  <c r="C197" i="60"/>
  <c r="L81" i="50"/>
  <c r="L308" i="54"/>
  <c r="C312" i="61"/>
  <c r="O311" i="58" s="1"/>
  <c r="C199" i="61"/>
  <c r="O199" i="58" s="1"/>
  <c r="K312" i="61"/>
  <c r="W311" i="58" s="1"/>
  <c r="H83" i="61"/>
  <c r="H310" i="60"/>
  <c r="F196" i="54"/>
  <c r="C312" i="50"/>
  <c r="O310" i="70" s="1"/>
  <c r="L81" i="61"/>
  <c r="L195" i="61" s="1"/>
  <c r="X195" i="58" s="1"/>
  <c r="L308" i="60"/>
  <c r="K199" i="50"/>
  <c r="W198" i="70" s="1"/>
  <c r="K312" i="50"/>
  <c r="W310" i="70" s="1"/>
  <c r="B311" i="61"/>
  <c r="N310" i="58" s="1"/>
  <c r="K84" i="50"/>
  <c r="K311" i="54"/>
  <c r="C199" i="50"/>
  <c r="O198" i="70" s="1"/>
  <c r="H83" i="50"/>
  <c r="H197" i="50" s="1"/>
  <c r="T196" i="70" s="1"/>
  <c r="H310" i="54"/>
  <c r="I200" i="50"/>
  <c r="U199" i="70" s="1"/>
  <c r="I313" i="50"/>
  <c r="U311" i="70" s="1"/>
  <c r="K84" i="61"/>
  <c r="K198" i="61" s="1"/>
  <c r="W198" i="58" s="1"/>
  <c r="K311" i="60"/>
  <c r="J85" i="61"/>
  <c r="J199" i="61" s="1"/>
  <c r="V199" i="58" s="1"/>
  <c r="J312" i="60"/>
  <c r="E311" i="50"/>
  <c r="Q309" i="70" s="1"/>
  <c r="F311" i="61"/>
  <c r="R310" i="58" s="1"/>
  <c r="J313" i="50"/>
  <c r="V311" i="70" s="1"/>
  <c r="H311" i="61"/>
  <c r="T310" i="58" s="1"/>
  <c r="C84" i="61"/>
  <c r="C311" i="60"/>
  <c r="L196" i="50"/>
  <c r="X195" i="70" s="1"/>
  <c r="L309" i="50"/>
  <c r="X307" i="70" s="1"/>
  <c r="L309" i="61"/>
  <c r="X308" i="58" s="1"/>
  <c r="J85" i="50"/>
  <c r="J199" i="50" s="1"/>
  <c r="V198" i="70" s="1"/>
  <c r="J312" i="54"/>
  <c r="L196" i="61"/>
  <c r="X196" i="58" s="1"/>
  <c r="E197" i="54"/>
  <c r="I85" i="61"/>
  <c r="I312" i="60"/>
  <c r="E311" i="61"/>
  <c r="Q310" i="58" s="1"/>
  <c r="G198" i="50"/>
  <c r="S197" i="70" s="1"/>
  <c r="G311" i="50"/>
  <c r="S309" i="70" s="1"/>
  <c r="D312" i="61"/>
  <c r="P311" i="58" s="1"/>
  <c r="E196" i="60"/>
  <c r="I198" i="60"/>
  <c r="H311" i="50"/>
  <c r="T309" i="70" s="1"/>
  <c r="C197" i="54"/>
  <c r="C84" i="50"/>
  <c r="C311" i="54"/>
  <c r="L195" i="54"/>
  <c r="F83" i="50"/>
  <c r="F310" i="54"/>
  <c r="L195" i="60"/>
  <c r="I85" i="50"/>
  <c r="I312" i="54"/>
  <c r="E197" i="60"/>
  <c r="H196" i="60"/>
  <c r="B198" i="50"/>
  <c r="N197" i="70" s="1"/>
  <c r="B311" i="50"/>
  <c r="N309" i="70" s="1"/>
  <c r="J313" i="61"/>
  <c r="V312" i="58" s="1"/>
  <c r="F196" i="60"/>
  <c r="F83" i="61"/>
  <c r="F310" i="60"/>
  <c r="D197" i="60"/>
  <c r="D84" i="61"/>
  <c r="D311" i="60"/>
  <c r="B196" i="60"/>
  <c r="B83" i="61"/>
  <c r="B310" i="60"/>
  <c r="D199" i="50"/>
  <c r="P198" i="70" s="1"/>
  <c r="D312" i="50"/>
  <c r="P310" i="70" s="1"/>
  <c r="G197" i="54"/>
  <c r="G311" i="61"/>
  <c r="S310" i="58" s="1"/>
  <c r="B310" i="61" l="1"/>
  <c r="N309" i="58" s="1"/>
  <c r="F310" i="61"/>
  <c r="R309" i="58" s="1"/>
  <c r="L80" i="61"/>
  <c r="L307" i="60"/>
  <c r="I197" i="54"/>
  <c r="I84" i="50"/>
  <c r="I311" i="54"/>
  <c r="I312" i="61"/>
  <c r="U311" i="58" s="1"/>
  <c r="C311" i="61"/>
  <c r="O310" i="58" s="1"/>
  <c r="B197" i="61"/>
  <c r="N197" i="58" s="1"/>
  <c r="G310" i="50"/>
  <c r="S308" i="70" s="1"/>
  <c r="E310" i="61"/>
  <c r="Q309" i="58" s="1"/>
  <c r="D311" i="50"/>
  <c r="P309" i="70" s="1"/>
  <c r="D83" i="50"/>
  <c r="D310" i="54"/>
  <c r="X201" i="50"/>
  <c r="L80" i="50"/>
  <c r="L307" i="54"/>
  <c r="J84" i="61"/>
  <c r="J198" i="61" s="1"/>
  <c r="V198" i="58" s="1"/>
  <c r="J311" i="60"/>
  <c r="H310" i="61"/>
  <c r="T309" i="58" s="1"/>
  <c r="E310" i="50"/>
  <c r="Q308" i="70" s="1"/>
  <c r="K83" i="61"/>
  <c r="K197" i="61" s="1"/>
  <c r="W197" i="58" s="1"/>
  <c r="K310" i="60"/>
  <c r="B197" i="50"/>
  <c r="N196" i="70" s="1"/>
  <c r="B310" i="50"/>
  <c r="N308" i="70" s="1"/>
  <c r="F197" i="50"/>
  <c r="R196" i="70" s="1"/>
  <c r="F310" i="50"/>
  <c r="R308" i="70" s="1"/>
  <c r="E82" i="61"/>
  <c r="E309" i="60"/>
  <c r="J84" i="50"/>
  <c r="J311" i="54"/>
  <c r="C198" i="61"/>
  <c r="O198" i="58" s="1"/>
  <c r="K83" i="50"/>
  <c r="K310" i="54"/>
  <c r="G82" i="61"/>
  <c r="G309" i="60"/>
  <c r="G195" i="60"/>
  <c r="J197" i="60"/>
  <c r="K196" i="54"/>
  <c r="E82" i="50"/>
  <c r="E309" i="54"/>
  <c r="J312" i="61"/>
  <c r="V311" i="58" s="1"/>
  <c r="K311" i="50"/>
  <c r="W309" i="70" s="1"/>
  <c r="K198" i="50"/>
  <c r="W197" i="70" s="1"/>
  <c r="C83" i="61"/>
  <c r="C197" i="61" s="1"/>
  <c r="O197" i="58" s="1"/>
  <c r="C310" i="60"/>
  <c r="E196" i="54"/>
  <c r="G82" i="50"/>
  <c r="G196" i="50" s="1"/>
  <c r="S195" i="70" s="1"/>
  <c r="G309" i="54"/>
  <c r="D196" i="60"/>
  <c r="D311" i="61"/>
  <c r="P310" i="58" s="1"/>
  <c r="H197" i="61"/>
  <c r="T197" i="58" s="1"/>
  <c r="L195" i="50"/>
  <c r="X194" i="70" s="1"/>
  <c r="L194" i="50"/>
  <c r="X193" i="70" s="1"/>
  <c r="L308" i="50"/>
  <c r="X306" i="70" s="1"/>
  <c r="C83" i="50"/>
  <c r="C310" i="54"/>
  <c r="H195" i="54"/>
  <c r="H195" i="60"/>
  <c r="H82" i="61"/>
  <c r="H309" i="60"/>
  <c r="I199" i="50"/>
  <c r="U198" i="70" s="1"/>
  <c r="I312" i="50"/>
  <c r="U310" i="70" s="1"/>
  <c r="F197" i="61"/>
  <c r="R197" i="58" s="1"/>
  <c r="J198" i="60"/>
  <c r="F82" i="61"/>
  <c r="F309" i="60"/>
  <c r="L194" i="54"/>
  <c r="G310" i="61"/>
  <c r="S309" i="58" s="1"/>
  <c r="B82" i="61"/>
  <c r="B309" i="60"/>
  <c r="H82" i="50"/>
  <c r="H309" i="54"/>
  <c r="I198" i="54"/>
  <c r="D198" i="61"/>
  <c r="P198" i="58" s="1"/>
  <c r="J312" i="50"/>
  <c r="V310" i="70" s="1"/>
  <c r="H310" i="50"/>
  <c r="T308" i="70" s="1"/>
  <c r="L194" i="61"/>
  <c r="X194" i="58" s="1"/>
  <c r="L308" i="61"/>
  <c r="X307" i="58" s="1"/>
  <c r="F82" i="50"/>
  <c r="F309" i="54"/>
  <c r="I199" i="61"/>
  <c r="U199" i="58" s="1"/>
  <c r="G196" i="60"/>
  <c r="B82" i="50"/>
  <c r="B196" i="50" s="1"/>
  <c r="N195" i="70" s="1"/>
  <c r="B309" i="54"/>
  <c r="F195" i="60"/>
  <c r="B195" i="60"/>
  <c r="C198" i="50"/>
  <c r="O197" i="70" s="1"/>
  <c r="C311" i="50"/>
  <c r="O309" i="70" s="1"/>
  <c r="I197" i="60"/>
  <c r="I84" i="61"/>
  <c r="I311" i="60"/>
  <c r="J198" i="54"/>
  <c r="K311" i="61"/>
  <c r="W310" i="58" s="1"/>
  <c r="H196" i="54"/>
  <c r="L194" i="60"/>
  <c r="X201" i="61"/>
  <c r="D83" i="61"/>
  <c r="D310" i="60"/>
  <c r="B81" i="50" l="1"/>
  <c r="B308" i="54"/>
  <c r="B195" i="54"/>
  <c r="B309" i="61"/>
  <c r="N308" i="58" s="1"/>
  <c r="E81" i="61"/>
  <c r="E308" i="60"/>
  <c r="G81" i="50"/>
  <c r="G308" i="54"/>
  <c r="E309" i="61"/>
  <c r="Q308" i="58" s="1"/>
  <c r="I196" i="60"/>
  <c r="F309" i="61"/>
  <c r="R308" i="58" s="1"/>
  <c r="E81" i="50"/>
  <c r="E308" i="54"/>
  <c r="D82" i="61"/>
  <c r="D196" i="61" s="1"/>
  <c r="P196" i="58" s="1"/>
  <c r="D309" i="60"/>
  <c r="G195" i="54"/>
  <c r="K82" i="61"/>
  <c r="K309" i="60"/>
  <c r="E195" i="60"/>
  <c r="C82" i="61"/>
  <c r="C196" i="61" s="1"/>
  <c r="O196" i="58" s="1"/>
  <c r="C309" i="60"/>
  <c r="I198" i="50"/>
  <c r="U197" i="70" s="1"/>
  <c r="I311" i="50"/>
  <c r="U309" i="70" s="1"/>
  <c r="F196" i="61"/>
  <c r="R196" i="58" s="1"/>
  <c r="D195" i="60"/>
  <c r="D310" i="61"/>
  <c r="P309" i="58" s="1"/>
  <c r="F81" i="61"/>
  <c r="F308" i="60"/>
  <c r="H196" i="50"/>
  <c r="T195" i="70" s="1"/>
  <c r="H309" i="50"/>
  <c r="T307" i="70" s="1"/>
  <c r="H309" i="61"/>
  <c r="T308" i="58" s="1"/>
  <c r="D82" i="50"/>
  <c r="D309" i="54"/>
  <c r="K82" i="50"/>
  <c r="K309" i="54"/>
  <c r="C82" i="50"/>
  <c r="C309" i="54"/>
  <c r="L192" i="60"/>
  <c r="L79" i="61"/>
  <c r="L193" i="61" s="1"/>
  <c r="X193" i="58" s="1"/>
  <c r="L306" i="60"/>
  <c r="L192" i="54"/>
  <c r="X200" i="50"/>
  <c r="X200" i="61"/>
  <c r="F81" i="50"/>
  <c r="F308" i="54"/>
  <c r="G309" i="61"/>
  <c r="S308" i="58" s="1"/>
  <c r="L307" i="50"/>
  <c r="X305" i="70" s="1"/>
  <c r="E196" i="61"/>
  <c r="Q196" i="58" s="1"/>
  <c r="L79" i="50"/>
  <c r="L193" i="50" s="1"/>
  <c r="X192" i="70" s="1"/>
  <c r="L306" i="54"/>
  <c r="B194" i="54"/>
  <c r="B194" i="60"/>
  <c r="C197" i="50"/>
  <c r="O196" i="70" s="1"/>
  <c r="C310" i="50"/>
  <c r="O308" i="70" s="1"/>
  <c r="C310" i="61"/>
  <c r="O309" i="58" s="1"/>
  <c r="J83" i="61"/>
  <c r="J197" i="61" s="1"/>
  <c r="V197" i="58" s="1"/>
  <c r="J310" i="60"/>
  <c r="J198" i="50"/>
  <c r="V197" i="70" s="1"/>
  <c r="J311" i="50"/>
  <c r="V309" i="70" s="1"/>
  <c r="H196" i="61"/>
  <c r="T196" i="58" s="1"/>
  <c r="B196" i="61"/>
  <c r="N196" i="58" s="1"/>
  <c r="J196" i="54"/>
  <c r="J196" i="60"/>
  <c r="I311" i="61"/>
  <c r="U310" i="58" s="1"/>
  <c r="F309" i="50"/>
  <c r="R307" i="70" s="1"/>
  <c r="H194" i="60"/>
  <c r="H81" i="61"/>
  <c r="H195" i="61" s="1"/>
  <c r="T195" i="58" s="1"/>
  <c r="H308" i="60"/>
  <c r="C196" i="54"/>
  <c r="C196" i="60"/>
  <c r="J83" i="50"/>
  <c r="J310" i="54"/>
  <c r="J197" i="54"/>
  <c r="F196" i="50"/>
  <c r="R195" i="70" s="1"/>
  <c r="L193" i="54"/>
  <c r="D197" i="50"/>
  <c r="P196" i="70" s="1"/>
  <c r="D310" i="50"/>
  <c r="P308" i="70" s="1"/>
  <c r="L307" i="61"/>
  <c r="X306" i="58" s="1"/>
  <c r="I83" i="61"/>
  <c r="I310" i="60"/>
  <c r="E194" i="54"/>
  <c r="E194" i="60"/>
  <c r="C195" i="54"/>
  <c r="B309" i="50"/>
  <c r="N307" i="70" s="1"/>
  <c r="F195" i="54"/>
  <c r="G196" i="61"/>
  <c r="S196" i="58" s="1"/>
  <c r="H194" i="54"/>
  <c r="H81" i="50"/>
  <c r="H308" i="54"/>
  <c r="D197" i="61"/>
  <c r="P197" i="58" s="1"/>
  <c r="E196" i="50"/>
  <c r="Q195" i="70" s="1"/>
  <c r="E309" i="50"/>
  <c r="Q307" i="70" s="1"/>
  <c r="K196" i="61"/>
  <c r="W196" i="58" s="1"/>
  <c r="K310" i="61"/>
  <c r="W309" i="58" s="1"/>
  <c r="D196" i="54"/>
  <c r="I198" i="61"/>
  <c r="U198" i="58" s="1"/>
  <c r="L193" i="60"/>
  <c r="I196" i="54"/>
  <c r="I83" i="50"/>
  <c r="I197" i="50" s="1"/>
  <c r="U196" i="70" s="1"/>
  <c r="I310" i="54"/>
  <c r="F194" i="60"/>
  <c r="B81" i="61"/>
  <c r="B308" i="60"/>
  <c r="G309" i="50"/>
  <c r="S307" i="70" s="1"/>
  <c r="E195" i="54"/>
  <c r="G81" i="61"/>
  <c r="G308" i="60"/>
  <c r="K197" i="50"/>
  <c r="W196" i="70" s="1"/>
  <c r="K310" i="50"/>
  <c r="W308" i="70" s="1"/>
  <c r="K196" i="60"/>
  <c r="J311" i="61"/>
  <c r="V310" i="58" s="1"/>
  <c r="F80" i="50" l="1"/>
  <c r="F307" i="54"/>
  <c r="C81" i="61"/>
  <c r="C195" i="61" s="1"/>
  <c r="O195" i="58" s="1"/>
  <c r="C308" i="60"/>
  <c r="F195" i="50"/>
  <c r="R194" i="70" s="1"/>
  <c r="F308" i="50"/>
  <c r="R306" i="70" s="1"/>
  <c r="F308" i="61"/>
  <c r="R307" i="58" s="1"/>
  <c r="F195" i="61"/>
  <c r="R195" i="58" s="1"/>
  <c r="H195" i="50"/>
  <c r="T194" i="70" s="1"/>
  <c r="H308" i="50"/>
  <c r="T306" i="70" s="1"/>
  <c r="C81" i="50"/>
  <c r="C308" i="54"/>
  <c r="I310" i="61"/>
  <c r="U309" i="58" s="1"/>
  <c r="G80" i="50"/>
  <c r="G307" i="54"/>
  <c r="K81" i="61"/>
  <c r="K308" i="60"/>
  <c r="H80" i="61"/>
  <c r="H194" i="61" s="1"/>
  <c r="T194" i="58" s="1"/>
  <c r="H307" i="60"/>
  <c r="E308" i="61"/>
  <c r="Q307" i="58" s="1"/>
  <c r="B195" i="50"/>
  <c r="N194" i="70" s="1"/>
  <c r="B308" i="50"/>
  <c r="N306" i="70" s="1"/>
  <c r="J195" i="54"/>
  <c r="I197" i="61"/>
  <c r="U197" i="58" s="1"/>
  <c r="G80" i="61"/>
  <c r="G194" i="61" s="1"/>
  <c r="S194" i="58" s="1"/>
  <c r="G307" i="60"/>
  <c r="K81" i="50"/>
  <c r="K195" i="50" s="1"/>
  <c r="W194" i="70" s="1"/>
  <c r="K308" i="54"/>
  <c r="F194" i="54"/>
  <c r="L306" i="61"/>
  <c r="X305" i="58" s="1"/>
  <c r="K196" i="50"/>
  <c r="W195" i="70" s="1"/>
  <c r="K309" i="50"/>
  <c r="W307" i="70" s="1"/>
  <c r="D81" i="50"/>
  <c r="D308" i="54"/>
  <c r="K309" i="61"/>
  <c r="W308" i="58" s="1"/>
  <c r="H80" i="50"/>
  <c r="H307" i="54"/>
  <c r="E195" i="61"/>
  <c r="Q195" i="58" s="1"/>
  <c r="G193" i="54"/>
  <c r="G193" i="60"/>
  <c r="L191" i="54"/>
  <c r="F193" i="54"/>
  <c r="I310" i="50"/>
  <c r="U308" i="70" s="1"/>
  <c r="K195" i="54"/>
  <c r="D81" i="61"/>
  <c r="D195" i="61" s="1"/>
  <c r="P195" i="58" s="1"/>
  <c r="D308" i="60"/>
  <c r="E195" i="50"/>
  <c r="Q194" i="70" s="1"/>
  <c r="E308" i="50"/>
  <c r="Q306" i="70" s="1"/>
  <c r="B308" i="61"/>
  <c r="N307" i="58" s="1"/>
  <c r="H308" i="61"/>
  <c r="T307" i="58" s="1"/>
  <c r="J195" i="60"/>
  <c r="J82" i="61"/>
  <c r="J196" i="61" s="1"/>
  <c r="V196" i="58" s="1"/>
  <c r="J309" i="60"/>
  <c r="K195" i="60"/>
  <c r="I195" i="54"/>
  <c r="I82" i="50"/>
  <c r="I309" i="54"/>
  <c r="X199" i="61"/>
  <c r="E193" i="54"/>
  <c r="E193" i="60"/>
  <c r="D194" i="54"/>
  <c r="D194" i="60"/>
  <c r="G308" i="61"/>
  <c r="S307" i="58" s="1"/>
  <c r="E80" i="61"/>
  <c r="E307" i="60"/>
  <c r="J82" i="50"/>
  <c r="J309" i="54"/>
  <c r="L306" i="50"/>
  <c r="X304" i="70" s="1"/>
  <c r="C309" i="61"/>
  <c r="O308" i="58" s="1"/>
  <c r="I195" i="60"/>
  <c r="I82" i="61"/>
  <c r="I196" i="61" s="1"/>
  <c r="U196" i="58" s="1"/>
  <c r="I309" i="60"/>
  <c r="G195" i="50"/>
  <c r="S194" i="70" s="1"/>
  <c r="G308" i="50"/>
  <c r="S306" i="70" s="1"/>
  <c r="X199" i="50"/>
  <c r="B193" i="54"/>
  <c r="G194" i="60"/>
  <c r="E80" i="50"/>
  <c r="E307" i="54"/>
  <c r="J197" i="50"/>
  <c r="V196" i="70" s="1"/>
  <c r="J310" i="50"/>
  <c r="V308" i="70" s="1"/>
  <c r="B80" i="61"/>
  <c r="B194" i="61" s="1"/>
  <c r="N194" i="58" s="1"/>
  <c r="B307" i="60"/>
  <c r="G195" i="61"/>
  <c r="S195" i="58" s="1"/>
  <c r="L78" i="61"/>
  <c r="L192" i="61" s="1"/>
  <c r="X192" i="58" s="1"/>
  <c r="L305" i="60"/>
  <c r="C309" i="50"/>
  <c r="O307" i="70" s="1"/>
  <c r="D196" i="50"/>
  <c r="P195" i="70" s="1"/>
  <c r="D309" i="50"/>
  <c r="P307" i="70" s="1"/>
  <c r="C195" i="60"/>
  <c r="B195" i="61"/>
  <c r="N195" i="58" s="1"/>
  <c r="H193" i="54"/>
  <c r="H193" i="60"/>
  <c r="K194" i="60"/>
  <c r="C194" i="54"/>
  <c r="F193" i="60"/>
  <c r="F80" i="61"/>
  <c r="F194" i="61" s="1"/>
  <c r="R194" i="58" s="1"/>
  <c r="F307" i="60"/>
  <c r="J310" i="61"/>
  <c r="V309" i="58" s="1"/>
  <c r="C196" i="50"/>
  <c r="O195" i="70" s="1"/>
  <c r="B80" i="50"/>
  <c r="B307" i="54"/>
  <c r="L78" i="50"/>
  <c r="L305" i="54"/>
  <c r="D195" i="54"/>
  <c r="D309" i="61"/>
  <c r="P308" i="58" s="1"/>
  <c r="G194" i="54"/>
  <c r="X198" i="61" l="1"/>
  <c r="X198" i="50"/>
  <c r="K80" i="50"/>
  <c r="K307" i="54"/>
  <c r="B79" i="61"/>
  <c r="B193" i="61" s="1"/>
  <c r="N193" i="58" s="1"/>
  <c r="B306" i="60"/>
  <c r="J309" i="61"/>
  <c r="V308" i="58" s="1"/>
  <c r="D195" i="50"/>
  <c r="P194" i="70" s="1"/>
  <c r="D308" i="50"/>
  <c r="P306" i="70" s="1"/>
  <c r="G307" i="61"/>
  <c r="S306" i="58" s="1"/>
  <c r="H307" i="61"/>
  <c r="T306" i="58" s="1"/>
  <c r="G194" i="50"/>
  <c r="S193" i="70" s="1"/>
  <c r="G307" i="50"/>
  <c r="S305" i="70" s="1"/>
  <c r="D193" i="54"/>
  <c r="E194" i="50"/>
  <c r="Q193" i="70" s="1"/>
  <c r="E307" i="50"/>
  <c r="Q305" i="70" s="1"/>
  <c r="L77" i="61"/>
  <c r="L191" i="61" s="1"/>
  <c r="X191" i="58" s="1"/>
  <c r="L304" i="60"/>
  <c r="H307" i="50"/>
  <c r="T305" i="70" s="1"/>
  <c r="L190" i="60"/>
  <c r="B192" i="54"/>
  <c r="H79" i="61"/>
  <c r="H193" i="61" s="1"/>
  <c r="T193" i="58" s="1"/>
  <c r="H306" i="60"/>
  <c r="B307" i="61"/>
  <c r="N306" i="58" s="1"/>
  <c r="L77" i="50"/>
  <c r="L191" i="50" s="1"/>
  <c r="X190" i="70" s="1"/>
  <c r="L304" i="54"/>
  <c r="F194" i="50"/>
  <c r="R193" i="70" s="1"/>
  <c r="F307" i="50"/>
  <c r="R305" i="70" s="1"/>
  <c r="H192" i="54"/>
  <c r="L305" i="50"/>
  <c r="X303" i="70" s="1"/>
  <c r="H79" i="50"/>
  <c r="H306" i="54"/>
  <c r="B193" i="60"/>
  <c r="D80" i="61"/>
  <c r="D307" i="60"/>
  <c r="I309" i="50"/>
  <c r="U307" i="70" s="1"/>
  <c r="C80" i="61"/>
  <c r="C194" i="61" s="1"/>
  <c r="O194" i="58" s="1"/>
  <c r="C307" i="60"/>
  <c r="D80" i="50"/>
  <c r="D307" i="54"/>
  <c r="G79" i="61"/>
  <c r="G306" i="60"/>
  <c r="K308" i="50"/>
  <c r="W306" i="70" s="1"/>
  <c r="K308" i="61"/>
  <c r="W307" i="58" s="1"/>
  <c r="H194" i="50"/>
  <c r="T193" i="70" s="1"/>
  <c r="J196" i="50"/>
  <c r="V195" i="70" s="1"/>
  <c r="J309" i="50"/>
  <c r="V307" i="70" s="1"/>
  <c r="D308" i="61"/>
  <c r="P307" i="58" s="1"/>
  <c r="C193" i="54"/>
  <c r="C193" i="60"/>
  <c r="C80" i="50"/>
  <c r="C307" i="54"/>
  <c r="L305" i="61"/>
  <c r="X304" i="58" s="1"/>
  <c r="E307" i="61"/>
  <c r="Q306" i="58" s="1"/>
  <c r="G79" i="50"/>
  <c r="G306" i="54"/>
  <c r="K194" i="54"/>
  <c r="I81" i="61"/>
  <c r="I195" i="61" s="1"/>
  <c r="U195" i="58" s="1"/>
  <c r="I308" i="60"/>
  <c r="I194" i="60"/>
  <c r="E79" i="61"/>
  <c r="E193" i="61" s="1"/>
  <c r="Q193" i="58" s="1"/>
  <c r="E306" i="60"/>
  <c r="F79" i="61"/>
  <c r="F306" i="60"/>
  <c r="K195" i="61"/>
  <c r="W195" i="58" s="1"/>
  <c r="J81" i="61"/>
  <c r="J195" i="61" s="1"/>
  <c r="V195" i="58" s="1"/>
  <c r="J308" i="60"/>
  <c r="E194" i="61"/>
  <c r="Q194" i="58" s="1"/>
  <c r="C308" i="61"/>
  <c r="O307" i="58" s="1"/>
  <c r="I81" i="50"/>
  <c r="I308" i="54"/>
  <c r="E192" i="60"/>
  <c r="E192" i="54"/>
  <c r="B194" i="50"/>
  <c r="N193" i="70" s="1"/>
  <c r="B307" i="50"/>
  <c r="N305" i="70" s="1"/>
  <c r="F307" i="61"/>
  <c r="R306" i="58" s="1"/>
  <c r="K193" i="60"/>
  <c r="K80" i="61"/>
  <c r="K307" i="60"/>
  <c r="L191" i="60"/>
  <c r="B79" i="50"/>
  <c r="B306" i="54"/>
  <c r="I309" i="61"/>
  <c r="U308" i="58" s="1"/>
  <c r="L192" i="50"/>
  <c r="X191" i="70" s="1"/>
  <c r="E79" i="50"/>
  <c r="E193" i="50" s="1"/>
  <c r="Q192" i="70" s="1"/>
  <c r="E306" i="54"/>
  <c r="I196" i="50"/>
  <c r="U195" i="70" s="1"/>
  <c r="F79" i="50"/>
  <c r="F193" i="50" s="1"/>
  <c r="R192" i="70" s="1"/>
  <c r="F306" i="54"/>
  <c r="J194" i="54"/>
  <c r="J81" i="50"/>
  <c r="J308" i="54"/>
  <c r="C195" i="50"/>
  <c r="O194" i="70" s="1"/>
  <c r="C308" i="50"/>
  <c r="O306" i="70" s="1"/>
  <c r="C194" i="60"/>
  <c r="K307" i="61" l="1"/>
  <c r="W306" i="58" s="1"/>
  <c r="C194" i="50"/>
  <c r="O193" i="70" s="1"/>
  <c r="C307" i="50"/>
  <c r="O305" i="70" s="1"/>
  <c r="K79" i="61"/>
  <c r="K193" i="61" s="1"/>
  <c r="W193" i="58" s="1"/>
  <c r="K306" i="60"/>
  <c r="H193" i="50"/>
  <c r="T192" i="70" s="1"/>
  <c r="H306" i="50"/>
  <c r="T304" i="70" s="1"/>
  <c r="X197" i="61"/>
  <c r="X197" i="50"/>
  <c r="K192" i="54"/>
  <c r="G78" i="61"/>
  <c r="G305" i="60"/>
  <c r="I308" i="61"/>
  <c r="U307" i="58" s="1"/>
  <c r="K79" i="50"/>
  <c r="K306" i="54"/>
  <c r="K194" i="50"/>
  <c r="W193" i="70" s="1"/>
  <c r="K307" i="50"/>
  <c r="W305" i="70" s="1"/>
  <c r="J195" i="50"/>
  <c r="V194" i="70" s="1"/>
  <c r="J308" i="50"/>
  <c r="V306" i="70" s="1"/>
  <c r="G78" i="50"/>
  <c r="G305" i="54"/>
  <c r="F306" i="61"/>
  <c r="R305" i="58" s="1"/>
  <c r="H78" i="61"/>
  <c r="H192" i="61" s="1"/>
  <c r="T192" i="58" s="1"/>
  <c r="H305" i="60"/>
  <c r="B78" i="61"/>
  <c r="B305" i="60"/>
  <c r="D79" i="61"/>
  <c r="D306" i="60"/>
  <c r="E306" i="50"/>
  <c r="Q304" i="70" s="1"/>
  <c r="B193" i="50"/>
  <c r="N192" i="70" s="1"/>
  <c r="B306" i="50"/>
  <c r="N304" i="70" s="1"/>
  <c r="F191" i="60"/>
  <c r="F78" i="61"/>
  <c r="F192" i="61" s="1"/>
  <c r="R192" i="58" s="1"/>
  <c r="F305" i="60"/>
  <c r="F192" i="60"/>
  <c r="I80" i="61"/>
  <c r="I307" i="60"/>
  <c r="J80" i="61"/>
  <c r="J194" i="61" s="1"/>
  <c r="V194" i="58" s="1"/>
  <c r="J307" i="60"/>
  <c r="G306" i="61"/>
  <c r="S305" i="58" s="1"/>
  <c r="C307" i="61"/>
  <c r="O306" i="58" s="1"/>
  <c r="D307" i="61"/>
  <c r="P306" i="58" s="1"/>
  <c r="H78" i="50"/>
  <c r="H305" i="54"/>
  <c r="B78" i="50"/>
  <c r="B192" i="50" s="1"/>
  <c r="N191" i="70" s="1"/>
  <c r="B305" i="54"/>
  <c r="L304" i="61"/>
  <c r="X303" i="58" s="1"/>
  <c r="D79" i="50"/>
  <c r="D306" i="54"/>
  <c r="K193" i="54"/>
  <c r="E191" i="60"/>
  <c r="G191" i="60"/>
  <c r="F193" i="61"/>
  <c r="R193" i="58" s="1"/>
  <c r="F191" i="54"/>
  <c r="F78" i="50"/>
  <c r="F192" i="50" s="1"/>
  <c r="R191" i="70" s="1"/>
  <c r="F305" i="54"/>
  <c r="I80" i="50"/>
  <c r="I307" i="54"/>
  <c r="J80" i="50"/>
  <c r="J307" i="54"/>
  <c r="D193" i="60"/>
  <c r="G193" i="61"/>
  <c r="S193" i="58" s="1"/>
  <c r="I195" i="50"/>
  <c r="U194" i="70" s="1"/>
  <c r="I308" i="50"/>
  <c r="U306" i="70" s="1"/>
  <c r="J308" i="61"/>
  <c r="V307" i="58" s="1"/>
  <c r="C192" i="60"/>
  <c r="C79" i="61"/>
  <c r="C193" i="61" s="1"/>
  <c r="O193" i="58" s="1"/>
  <c r="C306" i="60"/>
  <c r="G192" i="60"/>
  <c r="H306" i="61"/>
  <c r="T305" i="58" s="1"/>
  <c r="L76" i="61"/>
  <c r="L190" i="61" s="1"/>
  <c r="X190" i="58" s="1"/>
  <c r="L303" i="60"/>
  <c r="B192" i="61"/>
  <c r="N192" i="58" s="1"/>
  <c r="B306" i="61"/>
  <c r="N305" i="58" s="1"/>
  <c r="L189" i="54"/>
  <c r="L189" i="60"/>
  <c r="I193" i="54"/>
  <c r="I193" i="60"/>
  <c r="F306" i="50"/>
  <c r="R304" i="70" s="1"/>
  <c r="E78" i="50"/>
  <c r="E192" i="50" s="1"/>
  <c r="Q191" i="70" s="1"/>
  <c r="E305" i="54"/>
  <c r="J194" i="60"/>
  <c r="E306" i="61"/>
  <c r="Q305" i="58" s="1"/>
  <c r="G193" i="50"/>
  <c r="S192" i="70" s="1"/>
  <c r="G306" i="50"/>
  <c r="S304" i="70" s="1"/>
  <c r="C192" i="54"/>
  <c r="C79" i="50"/>
  <c r="C306" i="54"/>
  <c r="K194" i="61"/>
  <c r="W194" i="58" s="1"/>
  <c r="L304" i="50"/>
  <c r="X302" i="70" s="1"/>
  <c r="H192" i="60"/>
  <c r="L76" i="50"/>
  <c r="L303" i="54"/>
  <c r="B192" i="60"/>
  <c r="D192" i="54"/>
  <c r="F192" i="54"/>
  <c r="E78" i="61"/>
  <c r="E305" i="60"/>
  <c r="I194" i="54"/>
  <c r="G192" i="54"/>
  <c r="D194" i="61"/>
  <c r="P194" i="58" s="1"/>
  <c r="D194" i="50"/>
  <c r="P193" i="70" s="1"/>
  <c r="D307" i="50"/>
  <c r="P305" i="70" s="1"/>
  <c r="L190" i="54"/>
  <c r="X196" i="50" l="1"/>
  <c r="X196" i="61"/>
  <c r="E305" i="61"/>
  <c r="Q304" i="58" s="1"/>
  <c r="H77" i="50"/>
  <c r="H304" i="54"/>
  <c r="L303" i="50"/>
  <c r="X301" i="70" s="1"/>
  <c r="L75" i="61"/>
  <c r="L189" i="61" s="1"/>
  <c r="X189" i="58" s="1"/>
  <c r="L302" i="60"/>
  <c r="J79" i="50"/>
  <c r="J193" i="50" s="1"/>
  <c r="V192" i="70" s="1"/>
  <c r="J306" i="54"/>
  <c r="J193" i="54"/>
  <c r="C78" i="61"/>
  <c r="C192" i="61" s="1"/>
  <c r="O192" i="58" s="1"/>
  <c r="C305" i="60"/>
  <c r="G305" i="61"/>
  <c r="S304" i="58" s="1"/>
  <c r="I192" i="60"/>
  <c r="H77" i="61"/>
  <c r="H191" i="61" s="1"/>
  <c r="T191" i="58" s="1"/>
  <c r="H304" i="60"/>
  <c r="C193" i="50"/>
  <c r="O192" i="70" s="1"/>
  <c r="C306" i="50"/>
  <c r="O304" i="70" s="1"/>
  <c r="E192" i="61"/>
  <c r="Q192" i="58" s="1"/>
  <c r="L188" i="54"/>
  <c r="L75" i="50"/>
  <c r="L189" i="50" s="1"/>
  <c r="X188" i="70" s="1"/>
  <c r="L302" i="54"/>
  <c r="J79" i="61"/>
  <c r="J193" i="61" s="1"/>
  <c r="V193" i="58" s="1"/>
  <c r="J306" i="60"/>
  <c r="E77" i="61"/>
  <c r="E191" i="61" s="1"/>
  <c r="Q191" i="58" s="1"/>
  <c r="E304" i="60"/>
  <c r="H305" i="50"/>
  <c r="T303" i="70" s="1"/>
  <c r="G305" i="50"/>
  <c r="S303" i="70" s="1"/>
  <c r="C78" i="50"/>
  <c r="C192" i="50" s="1"/>
  <c r="O191" i="70" s="1"/>
  <c r="C305" i="54"/>
  <c r="K306" i="50"/>
  <c r="W304" i="70" s="1"/>
  <c r="B77" i="61"/>
  <c r="B304" i="60"/>
  <c r="I194" i="50"/>
  <c r="U193" i="70" s="1"/>
  <c r="I307" i="50"/>
  <c r="U305" i="70" s="1"/>
  <c r="G77" i="61"/>
  <c r="G304" i="60"/>
  <c r="E77" i="50"/>
  <c r="E191" i="50" s="1"/>
  <c r="Q190" i="70" s="1"/>
  <c r="E304" i="54"/>
  <c r="I307" i="61"/>
  <c r="U306" i="58" s="1"/>
  <c r="D306" i="61"/>
  <c r="P305" i="58" s="1"/>
  <c r="H305" i="61"/>
  <c r="T304" i="58" s="1"/>
  <c r="B77" i="50"/>
  <c r="B304" i="54"/>
  <c r="K306" i="61"/>
  <c r="W305" i="58" s="1"/>
  <c r="F190" i="54"/>
  <c r="F190" i="60"/>
  <c r="D191" i="54"/>
  <c r="D191" i="60"/>
  <c r="D78" i="61"/>
  <c r="D192" i="61" s="1"/>
  <c r="P192" i="58" s="1"/>
  <c r="D305" i="60"/>
  <c r="G77" i="50"/>
  <c r="G304" i="54"/>
  <c r="H191" i="54"/>
  <c r="G192" i="61"/>
  <c r="S192" i="58" s="1"/>
  <c r="D192" i="60"/>
  <c r="H191" i="60"/>
  <c r="G191" i="54"/>
  <c r="K78" i="61"/>
  <c r="K305" i="60"/>
  <c r="K192" i="60"/>
  <c r="G190" i="54"/>
  <c r="G190" i="60"/>
  <c r="D78" i="50"/>
  <c r="D305" i="54"/>
  <c r="K78" i="50"/>
  <c r="K305" i="54"/>
  <c r="E305" i="50"/>
  <c r="Q303" i="70" s="1"/>
  <c r="I79" i="61"/>
  <c r="I306" i="60"/>
  <c r="B305" i="50"/>
  <c r="N303" i="70" s="1"/>
  <c r="D193" i="61"/>
  <c r="P193" i="58" s="1"/>
  <c r="K193" i="50"/>
  <c r="W192" i="70" s="1"/>
  <c r="I194" i="61"/>
  <c r="U194" i="58" s="1"/>
  <c r="F77" i="61"/>
  <c r="F191" i="61" s="1"/>
  <c r="R191" i="58" s="1"/>
  <c r="F304" i="60"/>
  <c r="J192" i="54"/>
  <c r="J192" i="60"/>
  <c r="L190" i="50"/>
  <c r="X189" i="70" s="1"/>
  <c r="G192" i="50"/>
  <c r="S191" i="70" s="1"/>
  <c r="I192" i="54"/>
  <c r="I79" i="50"/>
  <c r="I306" i="54"/>
  <c r="J307" i="50"/>
  <c r="V305" i="70" s="1"/>
  <c r="F305" i="50"/>
  <c r="R303" i="70" s="1"/>
  <c r="D193" i="50"/>
  <c r="P192" i="70" s="1"/>
  <c r="D306" i="50"/>
  <c r="P304" i="70" s="1"/>
  <c r="J307" i="61"/>
  <c r="V306" i="58" s="1"/>
  <c r="B191" i="61"/>
  <c r="N191" i="58" s="1"/>
  <c r="B305" i="61"/>
  <c r="N304" i="58" s="1"/>
  <c r="J194" i="50"/>
  <c r="V193" i="70" s="1"/>
  <c r="F77" i="50"/>
  <c r="F304" i="54"/>
  <c r="E191" i="54"/>
  <c r="L303" i="61"/>
  <c r="X302" i="58" s="1"/>
  <c r="C306" i="61"/>
  <c r="O305" i="58" s="1"/>
  <c r="B191" i="54"/>
  <c r="J193" i="60"/>
  <c r="F305" i="61"/>
  <c r="R304" i="58" s="1"/>
  <c r="B191" i="60"/>
  <c r="H192" i="50"/>
  <c r="T191" i="70" s="1"/>
  <c r="E189" i="60" l="1"/>
  <c r="F304" i="61"/>
  <c r="R303" i="58" s="1"/>
  <c r="D305" i="61"/>
  <c r="P304" i="58" s="1"/>
  <c r="F76" i="61"/>
  <c r="F190" i="61" s="1"/>
  <c r="R190" i="58" s="1"/>
  <c r="F303" i="60"/>
  <c r="J306" i="61"/>
  <c r="V305" i="58" s="1"/>
  <c r="B76" i="61"/>
  <c r="B190" i="61" s="1"/>
  <c r="N190" i="58" s="1"/>
  <c r="B303" i="60"/>
  <c r="K77" i="61"/>
  <c r="K191" i="61" s="1"/>
  <c r="W191" i="58" s="1"/>
  <c r="K304" i="60"/>
  <c r="H76" i="61"/>
  <c r="H190" i="61" s="1"/>
  <c r="T190" i="58" s="1"/>
  <c r="H303" i="60"/>
  <c r="F76" i="50"/>
  <c r="F303" i="54"/>
  <c r="B191" i="50"/>
  <c r="N190" i="70" s="1"/>
  <c r="B304" i="50"/>
  <c r="N302" i="70" s="1"/>
  <c r="B76" i="50"/>
  <c r="B190" i="50" s="1"/>
  <c r="N189" i="70" s="1"/>
  <c r="B303" i="54"/>
  <c r="K77" i="50"/>
  <c r="K191" i="50" s="1"/>
  <c r="W190" i="70" s="1"/>
  <c r="K304" i="54"/>
  <c r="I306" i="61"/>
  <c r="U305" i="58" s="1"/>
  <c r="E76" i="61"/>
  <c r="E190" i="61" s="1"/>
  <c r="Q190" i="58" s="1"/>
  <c r="E303" i="60"/>
  <c r="K305" i="50"/>
  <c r="W303" i="70" s="1"/>
  <c r="H76" i="50"/>
  <c r="H303" i="54"/>
  <c r="B190" i="54"/>
  <c r="G304" i="61"/>
  <c r="S303" i="58" s="1"/>
  <c r="K192" i="50"/>
  <c r="W191" i="70" s="1"/>
  <c r="G191" i="61"/>
  <c r="S191" i="58" s="1"/>
  <c r="J306" i="50"/>
  <c r="V304" i="70" s="1"/>
  <c r="B189" i="54"/>
  <c r="B189" i="60"/>
  <c r="K190" i="60"/>
  <c r="K190" i="54"/>
  <c r="E189" i="54"/>
  <c r="E76" i="50"/>
  <c r="E190" i="50" s="1"/>
  <c r="Q189" i="70" s="1"/>
  <c r="E303" i="54"/>
  <c r="K191" i="54"/>
  <c r="K305" i="61"/>
  <c r="W304" i="58" s="1"/>
  <c r="D77" i="61"/>
  <c r="D304" i="60"/>
  <c r="I193" i="61"/>
  <c r="U193" i="58" s="1"/>
  <c r="C190" i="60"/>
  <c r="C77" i="61"/>
  <c r="C191" i="61" s="1"/>
  <c r="O191" i="58" s="1"/>
  <c r="C304" i="60"/>
  <c r="D190" i="60"/>
  <c r="X195" i="50"/>
  <c r="X195" i="61"/>
  <c r="J191" i="60"/>
  <c r="I193" i="50"/>
  <c r="U192" i="70" s="1"/>
  <c r="I306" i="50"/>
  <c r="U304" i="70" s="1"/>
  <c r="J78" i="61"/>
  <c r="J192" i="61" s="1"/>
  <c r="V192" i="58" s="1"/>
  <c r="J305" i="60"/>
  <c r="K191" i="60"/>
  <c r="G191" i="50"/>
  <c r="S190" i="70" s="1"/>
  <c r="G304" i="50"/>
  <c r="S302" i="70" s="1"/>
  <c r="D77" i="50"/>
  <c r="D304" i="54"/>
  <c r="C305" i="50"/>
  <c r="O303" i="70" s="1"/>
  <c r="E304" i="61"/>
  <c r="Q303" i="58" s="1"/>
  <c r="L302" i="50"/>
  <c r="X300" i="70" s="1"/>
  <c r="C190" i="54"/>
  <c r="C77" i="50"/>
  <c r="C304" i="54"/>
  <c r="G189" i="54"/>
  <c r="G189" i="60"/>
  <c r="J78" i="50"/>
  <c r="J305" i="54"/>
  <c r="B304" i="61"/>
  <c r="N303" i="58" s="1"/>
  <c r="C191" i="54"/>
  <c r="H304" i="61"/>
  <c r="T303" i="58" s="1"/>
  <c r="C305" i="61"/>
  <c r="O304" i="58" s="1"/>
  <c r="H191" i="50"/>
  <c r="T190" i="70" s="1"/>
  <c r="H304" i="50"/>
  <c r="T302" i="70" s="1"/>
  <c r="L187" i="60"/>
  <c r="L74" i="61"/>
  <c r="L188" i="61" s="1"/>
  <c r="X188" i="58" s="1"/>
  <c r="L301" i="60"/>
  <c r="H189" i="54"/>
  <c r="H189" i="60"/>
  <c r="D192" i="50"/>
  <c r="P191" i="70" s="1"/>
  <c r="D305" i="50"/>
  <c r="P303" i="70" s="1"/>
  <c r="G76" i="61"/>
  <c r="G303" i="60"/>
  <c r="K192" i="61"/>
  <c r="W192" i="58" s="1"/>
  <c r="E304" i="50"/>
  <c r="Q302" i="70" s="1"/>
  <c r="E190" i="60"/>
  <c r="I191" i="60"/>
  <c r="I78" i="61"/>
  <c r="I305" i="60"/>
  <c r="L302" i="61"/>
  <c r="X301" i="58" s="1"/>
  <c r="H190" i="54"/>
  <c r="L187" i="54"/>
  <c r="L74" i="50"/>
  <c r="L301" i="54"/>
  <c r="F304" i="50"/>
  <c r="R302" i="70" s="1"/>
  <c r="F191" i="50"/>
  <c r="R190" i="70" s="1"/>
  <c r="G76" i="50"/>
  <c r="G303" i="54"/>
  <c r="E190" i="54"/>
  <c r="B190" i="60"/>
  <c r="H190" i="60"/>
  <c r="I191" i="54"/>
  <c r="I78" i="50"/>
  <c r="I305" i="54"/>
  <c r="C191" i="60"/>
  <c r="L188" i="60"/>
  <c r="X193" i="61" l="1"/>
  <c r="X193" i="50"/>
  <c r="D76" i="50"/>
  <c r="D303" i="54"/>
  <c r="D304" i="61"/>
  <c r="P303" i="58" s="1"/>
  <c r="E303" i="50"/>
  <c r="Q301" i="70" s="1"/>
  <c r="E303" i="61"/>
  <c r="Q302" i="58" s="1"/>
  <c r="H303" i="61"/>
  <c r="T302" i="58" s="1"/>
  <c r="J77" i="61"/>
  <c r="J191" i="61" s="1"/>
  <c r="V191" i="58" s="1"/>
  <c r="J304" i="60"/>
  <c r="H190" i="50"/>
  <c r="T189" i="70" s="1"/>
  <c r="H303" i="50"/>
  <c r="T301" i="70" s="1"/>
  <c r="F75" i="50"/>
  <c r="F302" i="54"/>
  <c r="D189" i="54"/>
  <c r="E188" i="54"/>
  <c r="E188" i="60"/>
  <c r="G303" i="50"/>
  <c r="S301" i="70" s="1"/>
  <c r="L301" i="61"/>
  <c r="X300" i="58" s="1"/>
  <c r="C304" i="50"/>
  <c r="O302" i="70" s="1"/>
  <c r="J77" i="50"/>
  <c r="J304" i="54"/>
  <c r="F75" i="61"/>
  <c r="F302" i="60"/>
  <c r="B303" i="61"/>
  <c r="N302" i="58" s="1"/>
  <c r="F303" i="61"/>
  <c r="R302" i="58" s="1"/>
  <c r="I305" i="50"/>
  <c r="U303" i="70" s="1"/>
  <c r="L188" i="50"/>
  <c r="X187" i="70" s="1"/>
  <c r="L301" i="50"/>
  <c r="X299" i="70" s="1"/>
  <c r="I305" i="61"/>
  <c r="U304" i="58" s="1"/>
  <c r="J192" i="50"/>
  <c r="V191" i="70" s="1"/>
  <c r="J305" i="50"/>
  <c r="V303" i="70" s="1"/>
  <c r="G190" i="50"/>
  <c r="S189" i="70" s="1"/>
  <c r="C304" i="61"/>
  <c r="O303" i="58" s="1"/>
  <c r="L73" i="50"/>
  <c r="L300" i="54"/>
  <c r="B303" i="50"/>
  <c r="N301" i="70" s="1"/>
  <c r="G303" i="61"/>
  <c r="S302" i="58" s="1"/>
  <c r="H188" i="60"/>
  <c r="H75" i="61"/>
  <c r="H302" i="60"/>
  <c r="C191" i="50"/>
  <c r="O190" i="70" s="1"/>
  <c r="I192" i="50"/>
  <c r="U191" i="70" s="1"/>
  <c r="L73" i="61"/>
  <c r="L300" i="60"/>
  <c r="I192" i="61"/>
  <c r="U192" i="58" s="1"/>
  <c r="F190" i="50"/>
  <c r="R189" i="70" s="1"/>
  <c r="F303" i="50"/>
  <c r="R301" i="70" s="1"/>
  <c r="K304" i="61"/>
  <c r="W303" i="58" s="1"/>
  <c r="C76" i="50"/>
  <c r="C303" i="54"/>
  <c r="F189" i="60"/>
  <c r="C189" i="54"/>
  <c r="K189" i="54"/>
  <c r="K189" i="60"/>
  <c r="B188" i="60"/>
  <c r="J190" i="60"/>
  <c r="F188" i="54"/>
  <c r="H188" i="54"/>
  <c r="H75" i="50"/>
  <c r="H302" i="54"/>
  <c r="J191" i="54"/>
  <c r="B75" i="61"/>
  <c r="B302" i="60"/>
  <c r="G190" i="61"/>
  <c r="S190" i="58" s="1"/>
  <c r="F189" i="54"/>
  <c r="C76" i="61"/>
  <c r="C303" i="60"/>
  <c r="E75" i="61"/>
  <c r="E189" i="61" s="1"/>
  <c r="Q189" i="58" s="1"/>
  <c r="E302" i="60"/>
  <c r="X194" i="50"/>
  <c r="X194" i="61"/>
  <c r="G188" i="60"/>
  <c r="G75" i="61"/>
  <c r="G302" i="60"/>
  <c r="D191" i="50"/>
  <c r="P190" i="70" s="1"/>
  <c r="D304" i="50"/>
  <c r="P302" i="70" s="1"/>
  <c r="I77" i="61"/>
  <c r="I191" i="61" s="1"/>
  <c r="U191" i="58" s="1"/>
  <c r="I304" i="60"/>
  <c r="K76" i="50"/>
  <c r="K303" i="54"/>
  <c r="B75" i="50"/>
  <c r="B189" i="50" s="1"/>
  <c r="N188" i="70" s="1"/>
  <c r="B302" i="54"/>
  <c r="D191" i="61"/>
  <c r="P191" i="58" s="1"/>
  <c r="E75" i="50"/>
  <c r="E302" i="54"/>
  <c r="I190" i="54"/>
  <c r="G75" i="50"/>
  <c r="G302" i="54"/>
  <c r="D190" i="54"/>
  <c r="J305" i="61"/>
  <c r="V304" i="58" s="1"/>
  <c r="I77" i="50"/>
  <c r="I304" i="54"/>
  <c r="D189" i="60"/>
  <c r="D76" i="61"/>
  <c r="D303" i="60"/>
  <c r="K76" i="61"/>
  <c r="K190" i="61" s="1"/>
  <c r="W190" i="58" s="1"/>
  <c r="K303" i="60"/>
  <c r="K304" i="50"/>
  <c r="W302" i="70" s="1"/>
  <c r="E302" i="50" l="1"/>
  <c r="Q300" i="70" s="1"/>
  <c r="G74" i="50"/>
  <c r="G301" i="54"/>
  <c r="B302" i="61"/>
  <c r="N301" i="58" s="1"/>
  <c r="J76" i="50"/>
  <c r="J190" i="50" s="1"/>
  <c r="V189" i="70" s="1"/>
  <c r="J303" i="54"/>
  <c r="K75" i="50"/>
  <c r="K302" i="54"/>
  <c r="H302" i="61"/>
  <c r="T301" i="58" s="1"/>
  <c r="B189" i="61"/>
  <c r="N189" i="58" s="1"/>
  <c r="J190" i="54"/>
  <c r="E189" i="50"/>
  <c r="Q188" i="70" s="1"/>
  <c r="K190" i="50"/>
  <c r="W189" i="70" s="1"/>
  <c r="K303" i="50"/>
  <c r="W301" i="70" s="1"/>
  <c r="H189" i="61"/>
  <c r="T189" i="58" s="1"/>
  <c r="H187" i="54"/>
  <c r="D303" i="61"/>
  <c r="P302" i="58" s="1"/>
  <c r="C303" i="61"/>
  <c r="O302" i="58" s="1"/>
  <c r="B74" i="61"/>
  <c r="B301" i="60"/>
  <c r="C75" i="61"/>
  <c r="C302" i="60"/>
  <c r="L300" i="61"/>
  <c r="X299" i="58" s="1"/>
  <c r="F189" i="50"/>
  <c r="R188" i="70" s="1"/>
  <c r="F302" i="50"/>
  <c r="R300" i="70" s="1"/>
  <c r="J304" i="61"/>
  <c r="V303" i="58" s="1"/>
  <c r="D190" i="61"/>
  <c r="P190" i="58" s="1"/>
  <c r="L72" i="61"/>
  <c r="L299" i="60"/>
  <c r="B74" i="50"/>
  <c r="B301" i="54"/>
  <c r="C75" i="50"/>
  <c r="C302" i="54"/>
  <c r="L186" i="60"/>
  <c r="C190" i="61"/>
  <c r="O190" i="58" s="1"/>
  <c r="F302" i="61"/>
  <c r="R301" i="58" s="1"/>
  <c r="E74" i="61"/>
  <c r="E188" i="61" s="1"/>
  <c r="Q188" i="58" s="1"/>
  <c r="E301" i="60"/>
  <c r="D188" i="60"/>
  <c r="L72" i="50"/>
  <c r="L186" i="50" s="1"/>
  <c r="X185" i="70" s="1"/>
  <c r="L299" i="54"/>
  <c r="G302" i="61"/>
  <c r="S301" i="58" s="1"/>
  <c r="C189" i="60"/>
  <c r="F74" i="61"/>
  <c r="F301" i="60"/>
  <c r="G189" i="61"/>
  <c r="S189" i="58" s="1"/>
  <c r="F188" i="60"/>
  <c r="E74" i="50"/>
  <c r="E301" i="54"/>
  <c r="B302" i="50"/>
  <c r="N300" i="70" s="1"/>
  <c r="I304" i="61"/>
  <c r="U303" i="58" s="1"/>
  <c r="H302" i="50"/>
  <c r="T300" i="70" s="1"/>
  <c r="F74" i="50"/>
  <c r="F188" i="50" s="1"/>
  <c r="R187" i="70" s="1"/>
  <c r="F301" i="54"/>
  <c r="F189" i="61"/>
  <c r="R189" i="58" s="1"/>
  <c r="L187" i="61"/>
  <c r="X187" i="58" s="1"/>
  <c r="H187" i="60"/>
  <c r="H74" i="61"/>
  <c r="H188" i="61" s="1"/>
  <c r="T188" i="58" s="1"/>
  <c r="H301" i="60"/>
  <c r="D190" i="50"/>
  <c r="P189" i="70" s="1"/>
  <c r="D303" i="50"/>
  <c r="P301" i="70" s="1"/>
  <c r="I189" i="54"/>
  <c r="F187" i="60"/>
  <c r="J189" i="54"/>
  <c r="L185" i="60"/>
  <c r="K303" i="61"/>
  <c r="W302" i="58" s="1"/>
  <c r="I191" i="50"/>
  <c r="U190" i="70" s="1"/>
  <c r="I304" i="50"/>
  <c r="U302" i="70" s="1"/>
  <c r="G189" i="50"/>
  <c r="S188" i="70" s="1"/>
  <c r="G302" i="50"/>
  <c r="S300" i="70" s="1"/>
  <c r="I76" i="61"/>
  <c r="I303" i="60"/>
  <c r="I190" i="60"/>
  <c r="E302" i="61"/>
  <c r="Q301" i="58" s="1"/>
  <c r="L187" i="50"/>
  <c r="X186" i="70" s="1"/>
  <c r="L300" i="50"/>
  <c r="X298" i="70" s="1"/>
  <c r="D75" i="61"/>
  <c r="D189" i="61" s="1"/>
  <c r="P189" i="58" s="1"/>
  <c r="D302" i="60"/>
  <c r="H74" i="50"/>
  <c r="H301" i="54"/>
  <c r="C188" i="60"/>
  <c r="B187" i="54"/>
  <c r="G188" i="54"/>
  <c r="I76" i="50"/>
  <c r="I303" i="54"/>
  <c r="B188" i="54"/>
  <c r="G187" i="60"/>
  <c r="G74" i="61"/>
  <c r="G301" i="60"/>
  <c r="J76" i="61"/>
  <c r="J303" i="60"/>
  <c r="K188" i="60"/>
  <c r="K75" i="61"/>
  <c r="K302" i="60"/>
  <c r="C190" i="50"/>
  <c r="O189" i="70" s="1"/>
  <c r="C303" i="50"/>
  <c r="O301" i="70" s="1"/>
  <c r="L186" i="54"/>
  <c r="J191" i="50"/>
  <c r="V190" i="70" s="1"/>
  <c r="J304" i="50"/>
  <c r="V302" i="70" s="1"/>
  <c r="D188" i="54"/>
  <c r="D75" i="50"/>
  <c r="D302" i="54"/>
  <c r="H189" i="50"/>
  <c r="T188" i="70" s="1"/>
  <c r="X192" i="50" l="1"/>
  <c r="X192" i="61"/>
  <c r="D187" i="54"/>
  <c r="C74" i="50"/>
  <c r="C301" i="54"/>
  <c r="L71" i="50"/>
  <c r="L185" i="50" s="1"/>
  <c r="X184" i="70" s="1"/>
  <c r="L298" i="54"/>
  <c r="I188" i="60"/>
  <c r="I75" i="61"/>
  <c r="I189" i="61" s="1"/>
  <c r="U189" i="58" s="1"/>
  <c r="I302" i="60"/>
  <c r="F301" i="61"/>
  <c r="R300" i="58" s="1"/>
  <c r="L299" i="50"/>
  <c r="X297" i="70" s="1"/>
  <c r="B188" i="50"/>
  <c r="N187" i="70" s="1"/>
  <c r="B301" i="50"/>
  <c r="N299" i="70" s="1"/>
  <c r="C302" i="61"/>
  <c r="O301" i="58" s="1"/>
  <c r="C189" i="61"/>
  <c r="O189" i="58" s="1"/>
  <c r="H73" i="50"/>
  <c r="H300" i="54"/>
  <c r="K302" i="61"/>
  <c r="W301" i="58" s="1"/>
  <c r="G301" i="61"/>
  <c r="S300" i="58" s="1"/>
  <c r="I188" i="54"/>
  <c r="I75" i="50"/>
  <c r="I189" i="50" s="1"/>
  <c r="U188" i="70" s="1"/>
  <c r="I302" i="54"/>
  <c r="E73" i="61"/>
  <c r="E187" i="61" s="1"/>
  <c r="Q187" i="58" s="1"/>
  <c r="E300" i="60"/>
  <c r="K74" i="61"/>
  <c r="K301" i="60"/>
  <c r="J75" i="61"/>
  <c r="J189" i="61" s="1"/>
  <c r="V189" i="58" s="1"/>
  <c r="J302" i="60"/>
  <c r="E188" i="50"/>
  <c r="Q187" i="70" s="1"/>
  <c r="E301" i="50"/>
  <c r="Q299" i="70" s="1"/>
  <c r="L185" i="54"/>
  <c r="E73" i="50"/>
  <c r="E187" i="50" s="1"/>
  <c r="Q186" i="70" s="1"/>
  <c r="E300" i="54"/>
  <c r="K74" i="50"/>
  <c r="K188" i="50" s="1"/>
  <c r="W187" i="70" s="1"/>
  <c r="K301" i="54"/>
  <c r="H188" i="50"/>
  <c r="T187" i="70" s="1"/>
  <c r="H301" i="50"/>
  <c r="T299" i="70" s="1"/>
  <c r="I303" i="61"/>
  <c r="U302" i="58" s="1"/>
  <c r="J75" i="50"/>
  <c r="J189" i="50" s="1"/>
  <c r="V188" i="70" s="1"/>
  <c r="J302" i="54"/>
  <c r="I190" i="61"/>
  <c r="U190" i="58" s="1"/>
  <c r="D187" i="60"/>
  <c r="D74" i="61"/>
  <c r="D188" i="61" s="1"/>
  <c r="P188" i="58" s="1"/>
  <c r="D301" i="60"/>
  <c r="E301" i="61"/>
  <c r="Q300" i="58" s="1"/>
  <c r="K302" i="50"/>
  <c r="W300" i="70" s="1"/>
  <c r="H186" i="54"/>
  <c r="B73" i="61"/>
  <c r="B187" i="61" s="1"/>
  <c r="N187" i="58" s="1"/>
  <c r="B300" i="60"/>
  <c r="I189" i="60"/>
  <c r="E187" i="54"/>
  <c r="D74" i="50"/>
  <c r="D301" i="54"/>
  <c r="C189" i="50"/>
  <c r="O188" i="70" s="1"/>
  <c r="C302" i="50"/>
  <c r="O300" i="70" s="1"/>
  <c r="L299" i="61"/>
  <c r="X298" i="58" s="1"/>
  <c r="B301" i="61"/>
  <c r="N300" i="58" s="1"/>
  <c r="B188" i="61"/>
  <c r="N188" i="58" s="1"/>
  <c r="F186" i="54"/>
  <c r="F186" i="60"/>
  <c r="D189" i="50"/>
  <c r="P188" i="70" s="1"/>
  <c r="D302" i="50"/>
  <c r="P300" i="70" s="1"/>
  <c r="J303" i="61"/>
  <c r="V302" i="58" s="1"/>
  <c r="B73" i="50"/>
  <c r="B300" i="54"/>
  <c r="K189" i="61"/>
  <c r="W189" i="58" s="1"/>
  <c r="F73" i="61"/>
  <c r="F300" i="60"/>
  <c r="F301" i="50"/>
  <c r="R299" i="70" s="1"/>
  <c r="G188" i="61"/>
  <c r="S188" i="58" s="1"/>
  <c r="E187" i="60"/>
  <c r="L186" i="61"/>
  <c r="X186" i="58" s="1"/>
  <c r="K188" i="54"/>
  <c r="G73" i="61"/>
  <c r="G187" i="61" s="1"/>
  <c r="S187" i="58" s="1"/>
  <c r="G300" i="60"/>
  <c r="C187" i="54"/>
  <c r="C187" i="60"/>
  <c r="X190" i="61"/>
  <c r="K187" i="54"/>
  <c r="K187" i="60"/>
  <c r="J189" i="60"/>
  <c r="I190" i="50"/>
  <c r="U189" i="70" s="1"/>
  <c r="I303" i="50"/>
  <c r="U301" i="70" s="1"/>
  <c r="F73" i="50"/>
  <c r="F300" i="54"/>
  <c r="F187" i="54"/>
  <c r="X191" i="50"/>
  <c r="C188" i="54"/>
  <c r="B187" i="60"/>
  <c r="G188" i="50"/>
  <c r="S187" i="70" s="1"/>
  <c r="G301" i="50"/>
  <c r="S299" i="70" s="1"/>
  <c r="G73" i="50"/>
  <c r="G187" i="50" s="1"/>
  <c r="S186" i="70" s="1"/>
  <c r="G300" i="54"/>
  <c r="C74" i="61"/>
  <c r="C301" i="60"/>
  <c r="D302" i="61"/>
  <c r="P301" i="58" s="1"/>
  <c r="L184" i="60"/>
  <c r="L71" i="61"/>
  <c r="L185" i="61" s="1"/>
  <c r="X185" i="58" s="1"/>
  <c r="L298" i="60"/>
  <c r="H301" i="61"/>
  <c r="T300" i="58" s="1"/>
  <c r="X191" i="61"/>
  <c r="F188" i="61"/>
  <c r="R188" i="58" s="1"/>
  <c r="J190" i="61"/>
  <c r="V190" i="58" s="1"/>
  <c r="H186" i="60"/>
  <c r="H73" i="61"/>
  <c r="H187" i="61" s="1"/>
  <c r="T187" i="58" s="1"/>
  <c r="H300" i="60"/>
  <c r="K189" i="50"/>
  <c r="W188" i="70" s="1"/>
  <c r="J303" i="50"/>
  <c r="V301" i="70" s="1"/>
  <c r="G187" i="54"/>
  <c r="X190" i="50" l="1"/>
  <c r="J74" i="61"/>
  <c r="J188" i="61" s="1"/>
  <c r="V188" i="58" s="1"/>
  <c r="J301" i="60"/>
  <c r="F187" i="50"/>
  <c r="R186" i="70" s="1"/>
  <c r="F300" i="50"/>
  <c r="R298" i="70" s="1"/>
  <c r="G72" i="50"/>
  <c r="G186" i="50" s="1"/>
  <c r="S185" i="70" s="1"/>
  <c r="G299" i="54"/>
  <c r="E72" i="61"/>
  <c r="E186" i="61" s="1"/>
  <c r="Q186" i="58" s="1"/>
  <c r="E299" i="60"/>
  <c r="D301" i="50"/>
  <c r="P299" i="70" s="1"/>
  <c r="I302" i="61"/>
  <c r="U301" i="58" s="1"/>
  <c r="C188" i="50"/>
  <c r="O187" i="70" s="1"/>
  <c r="C301" i="50"/>
  <c r="O299" i="70" s="1"/>
  <c r="H300" i="61"/>
  <c r="T299" i="58" s="1"/>
  <c r="J74" i="50"/>
  <c r="J301" i="54"/>
  <c r="G72" i="61"/>
  <c r="G186" i="61" s="1"/>
  <c r="S186" i="58" s="1"/>
  <c r="G299" i="60"/>
  <c r="E72" i="50"/>
  <c r="E299" i="54"/>
  <c r="G186" i="60"/>
  <c r="F300" i="61"/>
  <c r="R299" i="58" s="1"/>
  <c r="D186" i="54"/>
  <c r="D186" i="60"/>
  <c r="C301" i="61"/>
  <c r="O300" i="58" s="1"/>
  <c r="F72" i="61"/>
  <c r="F299" i="60"/>
  <c r="J187" i="54"/>
  <c r="J187" i="60"/>
  <c r="L298" i="61"/>
  <c r="X297" i="58" s="1"/>
  <c r="K73" i="61"/>
  <c r="K187" i="61" s="1"/>
  <c r="W187" i="58" s="1"/>
  <c r="K300" i="60"/>
  <c r="C73" i="61"/>
  <c r="C300" i="60"/>
  <c r="F72" i="50"/>
  <c r="F299" i="54"/>
  <c r="E300" i="50"/>
  <c r="Q298" i="70" s="1"/>
  <c r="L70" i="61"/>
  <c r="L297" i="60"/>
  <c r="E300" i="61"/>
  <c r="Q299" i="58" s="1"/>
  <c r="C186" i="54"/>
  <c r="G300" i="50"/>
  <c r="S298" i="70" s="1"/>
  <c r="K73" i="50"/>
  <c r="K300" i="54"/>
  <c r="C73" i="50"/>
  <c r="C300" i="54"/>
  <c r="J302" i="50"/>
  <c r="V300" i="70" s="1"/>
  <c r="E186" i="54"/>
  <c r="J302" i="61"/>
  <c r="V301" i="58" s="1"/>
  <c r="L183" i="54"/>
  <c r="L70" i="50"/>
  <c r="L297" i="54"/>
  <c r="E186" i="60"/>
  <c r="C188" i="61"/>
  <c r="O188" i="58" s="1"/>
  <c r="L298" i="50"/>
  <c r="X296" i="70" s="1"/>
  <c r="K186" i="54"/>
  <c r="K186" i="60"/>
  <c r="B185" i="60"/>
  <c r="B72" i="61"/>
  <c r="B186" i="61" s="1"/>
  <c r="N186" i="58" s="1"/>
  <c r="B299" i="60"/>
  <c r="G186" i="54"/>
  <c r="H72" i="61"/>
  <c r="H186" i="61" s="1"/>
  <c r="T186" i="58" s="1"/>
  <c r="H299" i="60"/>
  <c r="F187" i="61"/>
  <c r="R187" i="58" s="1"/>
  <c r="L184" i="54"/>
  <c r="D73" i="50"/>
  <c r="D300" i="54"/>
  <c r="I74" i="50"/>
  <c r="I301" i="54"/>
  <c r="B185" i="54"/>
  <c r="B72" i="50"/>
  <c r="B299" i="54"/>
  <c r="B187" i="50"/>
  <c r="N186" i="70" s="1"/>
  <c r="B300" i="50"/>
  <c r="N298" i="70" s="1"/>
  <c r="D188" i="50"/>
  <c r="P187" i="70" s="1"/>
  <c r="B300" i="61"/>
  <c r="N299" i="58" s="1"/>
  <c r="H72" i="50"/>
  <c r="H299" i="54"/>
  <c r="J188" i="54"/>
  <c r="J188" i="60"/>
  <c r="D73" i="61"/>
  <c r="D300" i="60"/>
  <c r="I74" i="61"/>
  <c r="I188" i="61" s="1"/>
  <c r="U188" i="58" s="1"/>
  <c r="I301" i="60"/>
  <c r="G300" i="61"/>
  <c r="S299" i="58" s="1"/>
  <c r="B186" i="54"/>
  <c r="B186" i="60"/>
  <c r="D301" i="61"/>
  <c r="P300" i="58" s="1"/>
  <c r="K301" i="50"/>
  <c r="W299" i="70" s="1"/>
  <c r="K301" i="61"/>
  <c r="W300" i="58" s="1"/>
  <c r="I302" i="50"/>
  <c r="U300" i="70" s="1"/>
  <c r="K188" i="61"/>
  <c r="W188" i="58" s="1"/>
  <c r="H187" i="50"/>
  <c r="T186" i="70" s="1"/>
  <c r="H300" i="50"/>
  <c r="T298" i="70" s="1"/>
  <c r="F184" i="60" l="1"/>
  <c r="E71" i="61"/>
  <c r="E185" i="61" s="1"/>
  <c r="Q185" i="58" s="1"/>
  <c r="E298" i="60"/>
  <c r="D300" i="61"/>
  <c r="P299" i="58" s="1"/>
  <c r="H71" i="61"/>
  <c r="H298" i="60"/>
  <c r="D187" i="50"/>
  <c r="P186" i="70" s="1"/>
  <c r="D300" i="50"/>
  <c r="P298" i="70" s="1"/>
  <c r="G71" i="61"/>
  <c r="G185" i="61" s="1"/>
  <c r="S185" i="58" s="1"/>
  <c r="G298" i="60"/>
  <c r="J301" i="61"/>
  <c r="V300" i="58" s="1"/>
  <c r="I186" i="60"/>
  <c r="E71" i="50"/>
  <c r="E185" i="50" s="1"/>
  <c r="Q184" i="70" s="1"/>
  <c r="E298" i="54"/>
  <c r="B186" i="50"/>
  <c r="N185" i="70" s="1"/>
  <c r="B299" i="50"/>
  <c r="N297" i="70" s="1"/>
  <c r="H71" i="50"/>
  <c r="H185" i="50" s="1"/>
  <c r="T184" i="70" s="1"/>
  <c r="H298" i="54"/>
  <c r="I73" i="61"/>
  <c r="I187" i="61" s="1"/>
  <c r="U187" i="58" s="1"/>
  <c r="I300" i="60"/>
  <c r="L184" i="50"/>
  <c r="X183" i="70" s="1"/>
  <c r="L297" i="50"/>
  <c r="X295" i="70" s="1"/>
  <c r="G71" i="50"/>
  <c r="G298" i="54"/>
  <c r="F186" i="50"/>
  <c r="R185" i="70" s="1"/>
  <c r="F299" i="50"/>
  <c r="R297" i="70" s="1"/>
  <c r="K300" i="61"/>
  <c r="W299" i="58" s="1"/>
  <c r="F299" i="61"/>
  <c r="R298" i="58" s="1"/>
  <c r="D72" i="61"/>
  <c r="D186" i="61" s="1"/>
  <c r="P186" i="58" s="1"/>
  <c r="D299" i="60"/>
  <c r="E299" i="50"/>
  <c r="Q297" i="70" s="1"/>
  <c r="J188" i="50"/>
  <c r="V187" i="70" s="1"/>
  <c r="J301" i="50"/>
  <c r="V299" i="70" s="1"/>
  <c r="F71" i="61"/>
  <c r="F298" i="60"/>
  <c r="G299" i="50"/>
  <c r="S297" i="70" s="1"/>
  <c r="I73" i="50"/>
  <c r="I187" i="50" s="1"/>
  <c r="U186" i="70" s="1"/>
  <c r="I300" i="54"/>
  <c r="L297" i="61"/>
  <c r="X296" i="58" s="1"/>
  <c r="F185" i="60"/>
  <c r="D72" i="50"/>
  <c r="D186" i="50" s="1"/>
  <c r="P185" i="70" s="1"/>
  <c r="D299" i="54"/>
  <c r="E185" i="54"/>
  <c r="F184" i="54"/>
  <c r="F71" i="50"/>
  <c r="F298" i="54"/>
  <c r="G185" i="54"/>
  <c r="G184" i="54"/>
  <c r="G184" i="60"/>
  <c r="B299" i="61"/>
  <c r="N298" i="58" s="1"/>
  <c r="C187" i="50"/>
  <c r="O186" i="70" s="1"/>
  <c r="C300" i="50"/>
  <c r="O298" i="70" s="1"/>
  <c r="L69" i="61"/>
  <c r="L296" i="60"/>
  <c r="L183" i="60"/>
  <c r="F185" i="54"/>
  <c r="J186" i="54"/>
  <c r="K185" i="54"/>
  <c r="I301" i="61"/>
  <c r="U300" i="58" s="1"/>
  <c r="I301" i="50"/>
  <c r="U299" i="70" s="1"/>
  <c r="L69" i="50"/>
  <c r="L296" i="54"/>
  <c r="D185" i="60"/>
  <c r="L182" i="54"/>
  <c r="L182" i="60"/>
  <c r="I187" i="54"/>
  <c r="C185" i="60"/>
  <c r="C72" i="61"/>
  <c r="C186" i="61" s="1"/>
  <c r="O186" i="58" s="1"/>
  <c r="C299" i="60"/>
  <c r="C300" i="61"/>
  <c r="O299" i="58" s="1"/>
  <c r="L184" i="61"/>
  <c r="X184" i="58" s="1"/>
  <c r="J73" i="61"/>
  <c r="J187" i="61" s="1"/>
  <c r="V187" i="58" s="1"/>
  <c r="J300" i="60"/>
  <c r="C187" i="61"/>
  <c r="O187" i="58" s="1"/>
  <c r="F186" i="61"/>
  <c r="R186" i="58" s="1"/>
  <c r="G299" i="61"/>
  <c r="S298" i="58" s="1"/>
  <c r="E299" i="61"/>
  <c r="Q298" i="58" s="1"/>
  <c r="B71" i="50"/>
  <c r="B185" i="50" s="1"/>
  <c r="N184" i="70" s="1"/>
  <c r="B298" i="54"/>
  <c r="I188" i="50"/>
  <c r="U187" i="70" s="1"/>
  <c r="D187" i="61"/>
  <c r="P187" i="58" s="1"/>
  <c r="I187" i="60"/>
  <c r="H186" i="50"/>
  <c r="T185" i="70" s="1"/>
  <c r="H299" i="50"/>
  <c r="T297" i="70" s="1"/>
  <c r="H185" i="61"/>
  <c r="T185" i="58" s="1"/>
  <c r="H299" i="61"/>
  <c r="T298" i="58" s="1"/>
  <c r="K185" i="60"/>
  <c r="K72" i="61"/>
  <c r="K186" i="61" s="1"/>
  <c r="W186" i="58" s="1"/>
  <c r="K299" i="60"/>
  <c r="C72" i="50"/>
  <c r="C299" i="54"/>
  <c r="C186" i="60"/>
  <c r="J73" i="50"/>
  <c r="J187" i="50" s="1"/>
  <c r="V186" i="70" s="1"/>
  <c r="J300" i="54"/>
  <c r="G185" i="60"/>
  <c r="B184" i="60"/>
  <c r="B71" i="61"/>
  <c r="B185" i="61" s="1"/>
  <c r="N185" i="58" s="1"/>
  <c r="B298" i="60"/>
  <c r="H185" i="54"/>
  <c r="H185" i="60"/>
  <c r="K72" i="50"/>
  <c r="K299" i="54"/>
  <c r="K187" i="50"/>
  <c r="W186" i="70" s="1"/>
  <c r="K300" i="50"/>
  <c r="W298" i="70" s="1"/>
  <c r="E186" i="50"/>
  <c r="Q185" i="70" s="1"/>
  <c r="E185" i="60"/>
  <c r="K186" i="50" l="1"/>
  <c r="W185" i="70" s="1"/>
  <c r="K299" i="50"/>
  <c r="W297" i="70" s="1"/>
  <c r="B298" i="50"/>
  <c r="N296" i="70" s="1"/>
  <c r="K71" i="50"/>
  <c r="K298" i="54"/>
  <c r="B70" i="61"/>
  <c r="B184" i="61" s="1"/>
  <c r="N184" i="58" s="1"/>
  <c r="B297" i="60"/>
  <c r="F298" i="50"/>
  <c r="R296" i="70" s="1"/>
  <c r="F298" i="61"/>
  <c r="R297" i="58" s="1"/>
  <c r="F185" i="61"/>
  <c r="R185" i="58" s="1"/>
  <c r="I300" i="61"/>
  <c r="U299" i="58" s="1"/>
  <c r="I72" i="50"/>
  <c r="I186" i="50" s="1"/>
  <c r="U185" i="70" s="1"/>
  <c r="I299" i="54"/>
  <c r="C71" i="61"/>
  <c r="C185" i="61" s="1"/>
  <c r="O185" i="58" s="1"/>
  <c r="C298" i="60"/>
  <c r="B70" i="50"/>
  <c r="B184" i="50" s="1"/>
  <c r="N183" i="70" s="1"/>
  <c r="B297" i="54"/>
  <c r="G298" i="50"/>
  <c r="S296" i="70" s="1"/>
  <c r="C71" i="50"/>
  <c r="C298" i="54"/>
  <c r="E183" i="54"/>
  <c r="E70" i="50"/>
  <c r="E184" i="50" s="1"/>
  <c r="Q183" i="70" s="1"/>
  <c r="E297" i="54"/>
  <c r="K184" i="60"/>
  <c r="C184" i="54"/>
  <c r="C184" i="60"/>
  <c r="B184" i="54"/>
  <c r="E70" i="61"/>
  <c r="E297" i="60"/>
  <c r="L183" i="50"/>
  <c r="X182" i="70" s="1"/>
  <c r="L296" i="50"/>
  <c r="X294" i="70" s="1"/>
  <c r="L296" i="61"/>
  <c r="X295" i="58" s="1"/>
  <c r="L183" i="61"/>
  <c r="X183" i="58" s="1"/>
  <c r="E183" i="60"/>
  <c r="X189" i="50"/>
  <c r="X189" i="61"/>
  <c r="B183" i="60"/>
  <c r="C186" i="50"/>
  <c r="O185" i="70" s="1"/>
  <c r="C299" i="50"/>
  <c r="O297" i="70" s="1"/>
  <c r="H70" i="61"/>
  <c r="H297" i="60"/>
  <c r="D299" i="61"/>
  <c r="P298" i="58" s="1"/>
  <c r="G183" i="54"/>
  <c r="I185" i="54"/>
  <c r="I185" i="60"/>
  <c r="J185" i="60"/>
  <c r="J300" i="61"/>
  <c r="V299" i="58" s="1"/>
  <c r="C299" i="61"/>
  <c r="O298" i="58" s="1"/>
  <c r="J72" i="61"/>
  <c r="J299" i="60"/>
  <c r="H70" i="50"/>
  <c r="H297" i="54"/>
  <c r="H298" i="50"/>
  <c r="T296" i="70" s="1"/>
  <c r="E298" i="50"/>
  <c r="Q296" i="70" s="1"/>
  <c r="L181" i="60"/>
  <c r="C185" i="54"/>
  <c r="J186" i="60"/>
  <c r="J72" i="50"/>
  <c r="J299" i="54"/>
  <c r="G70" i="61"/>
  <c r="G184" i="61" s="1"/>
  <c r="S184" i="58" s="1"/>
  <c r="G297" i="60"/>
  <c r="D299" i="50"/>
  <c r="P297" i="70" s="1"/>
  <c r="I300" i="50"/>
  <c r="U298" i="70" s="1"/>
  <c r="H184" i="54"/>
  <c r="E184" i="54"/>
  <c r="E298" i="61"/>
  <c r="Q297" i="58" s="1"/>
  <c r="F183" i="60"/>
  <c r="F70" i="61"/>
  <c r="F297" i="60"/>
  <c r="H183" i="60"/>
  <c r="J300" i="50"/>
  <c r="V298" i="70" s="1"/>
  <c r="L68" i="61"/>
  <c r="L182" i="61" s="1"/>
  <c r="X182" i="58" s="1"/>
  <c r="L295" i="60"/>
  <c r="D71" i="61"/>
  <c r="D298" i="60"/>
  <c r="G70" i="50"/>
  <c r="G184" i="50" s="1"/>
  <c r="S183" i="70" s="1"/>
  <c r="G297" i="54"/>
  <c r="I186" i="54"/>
  <c r="G185" i="50"/>
  <c r="S184" i="70" s="1"/>
  <c r="F185" i="50"/>
  <c r="R184" i="70" s="1"/>
  <c r="G298" i="61"/>
  <c r="S297" i="58" s="1"/>
  <c r="H298" i="61"/>
  <c r="T297" i="58" s="1"/>
  <c r="E184" i="60"/>
  <c r="F183" i="54"/>
  <c r="F70" i="50"/>
  <c r="F297" i="54"/>
  <c r="B298" i="61"/>
  <c r="N297" i="58" s="1"/>
  <c r="K299" i="61"/>
  <c r="W298" i="58" s="1"/>
  <c r="L181" i="54"/>
  <c r="L68" i="50"/>
  <c r="L295" i="54"/>
  <c r="D71" i="50"/>
  <c r="D298" i="54"/>
  <c r="K71" i="61"/>
  <c r="K298" i="60"/>
  <c r="D185" i="54"/>
  <c r="I72" i="61"/>
  <c r="I299" i="60"/>
  <c r="H184" i="60"/>
  <c r="G182" i="54" l="1"/>
  <c r="L180" i="54"/>
  <c r="L180" i="60"/>
  <c r="X188" i="50"/>
  <c r="X188" i="61"/>
  <c r="D70" i="61"/>
  <c r="D184" i="61" s="1"/>
  <c r="P184" i="58" s="1"/>
  <c r="D297" i="60"/>
  <c r="B69" i="50"/>
  <c r="B296" i="54"/>
  <c r="E297" i="61"/>
  <c r="Q296" i="58" s="1"/>
  <c r="D70" i="50"/>
  <c r="D297" i="54"/>
  <c r="F184" i="50"/>
  <c r="R183" i="70" s="1"/>
  <c r="F297" i="50"/>
  <c r="R295" i="70" s="1"/>
  <c r="G297" i="61"/>
  <c r="S296" i="58" s="1"/>
  <c r="G69" i="61"/>
  <c r="G296" i="60"/>
  <c r="H297" i="61"/>
  <c r="T296" i="58" s="1"/>
  <c r="K70" i="61"/>
  <c r="K184" i="61" s="1"/>
  <c r="W184" i="58" s="1"/>
  <c r="K297" i="60"/>
  <c r="K298" i="61"/>
  <c r="W297" i="58" s="1"/>
  <c r="L182" i="50"/>
  <c r="X181" i="70" s="1"/>
  <c r="L295" i="50"/>
  <c r="X293" i="70" s="1"/>
  <c r="F297" i="61"/>
  <c r="R296" i="58" s="1"/>
  <c r="G183" i="60"/>
  <c r="J299" i="61"/>
  <c r="V298" i="58" s="1"/>
  <c r="J186" i="61"/>
  <c r="V186" i="58" s="1"/>
  <c r="G69" i="50"/>
  <c r="G296" i="54"/>
  <c r="K70" i="50"/>
  <c r="K297" i="54"/>
  <c r="B297" i="50"/>
  <c r="N295" i="70" s="1"/>
  <c r="I299" i="50"/>
  <c r="U297" i="70" s="1"/>
  <c r="F184" i="61"/>
  <c r="R184" i="58" s="1"/>
  <c r="D298" i="61"/>
  <c r="P297" i="58" s="1"/>
  <c r="J71" i="50"/>
  <c r="J298" i="54"/>
  <c r="C185" i="50"/>
  <c r="O184" i="70" s="1"/>
  <c r="C298" i="50"/>
  <c r="O296" i="70" s="1"/>
  <c r="K298" i="50"/>
  <c r="W296" i="70" s="1"/>
  <c r="K185" i="50"/>
  <c r="W184" i="70" s="1"/>
  <c r="F182" i="54"/>
  <c r="H182" i="54"/>
  <c r="L67" i="61"/>
  <c r="L181" i="61" s="1"/>
  <c r="X181" i="58" s="1"/>
  <c r="L294" i="60"/>
  <c r="J71" i="61"/>
  <c r="J298" i="60"/>
  <c r="C70" i="61"/>
  <c r="C184" i="61" s="1"/>
  <c r="O184" i="58" s="1"/>
  <c r="C297" i="60"/>
  <c r="B183" i="54"/>
  <c r="I299" i="61"/>
  <c r="U298" i="58" s="1"/>
  <c r="D184" i="60"/>
  <c r="J186" i="50"/>
  <c r="V185" i="70" s="1"/>
  <c r="J185" i="50"/>
  <c r="V184" i="70" s="1"/>
  <c r="J299" i="50"/>
  <c r="V297" i="70" s="1"/>
  <c r="L67" i="50"/>
  <c r="L294" i="54"/>
  <c r="E69" i="61"/>
  <c r="E296" i="60"/>
  <c r="C70" i="50"/>
  <c r="C297" i="54"/>
  <c r="K184" i="54"/>
  <c r="F182" i="60"/>
  <c r="F69" i="61"/>
  <c r="F183" i="61" s="1"/>
  <c r="R183" i="58" s="1"/>
  <c r="F296" i="60"/>
  <c r="D183" i="60"/>
  <c r="D298" i="50"/>
  <c r="P296" i="70" s="1"/>
  <c r="K185" i="61"/>
  <c r="W185" i="58" s="1"/>
  <c r="H184" i="61"/>
  <c r="T184" i="58" s="1"/>
  <c r="H69" i="50"/>
  <c r="H296" i="54"/>
  <c r="H184" i="50"/>
  <c r="T183" i="70" s="1"/>
  <c r="H297" i="50"/>
  <c r="T295" i="70" s="1"/>
  <c r="I71" i="61"/>
  <c r="I298" i="60"/>
  <c r="D185" i="61"/>
  <c r="P185" i="58" s="1"/>
  <c r="E69" i="50"/>
  <c r="E296" i="54"/>
  <c r="C298" i="61"/>
  <c r="O297" i="58" s="1"/>
  <c r="F69" i="50"/>
  <c r="F296" i="54"/>
  <c r="J184" i="54"/>
  <c r="C183" i="54"/>
  <c r="E182" i="60"/>
  <c r="D184" i="54"/>
  <c r="G297" i="50"/>
  <c r="S295" i="70" s="1"/>
  <c r="L295" i="61"/>
  <c r="X294" i="58" s="1"/>
  <c r="H69" i="61"/>
  <c r="H183" i="61" s="1"/>
  <c r="T183" i="58" s="1"/>
  <c r="H296" i="60"/>
  <c r="E184" i="61"/>
  <c r="Q184" i="58" s="1"/>
  <c r="D185" i="50"/>
  <c r="P184" i="70" s="1"/>
  <c r="J185" i="54"/>
  <c r="H183" i="54"/>
  <c r="I71" i="50"/>
  <c r="I185" i="50" s="1"/>
  <c r="U184" i="70" s="1"/>
  <c r="I298" i="54"/>
  <c r="B182" i="60"/>
  <c r="B69" i="61"/>
  <c r="B183" i="61" s="1"/>
  <c r="N183" i="58" s="1"/>
  <c r="B296" i="60"/>
  <c r="E297" i="50"/>
  <c r="Q295" i="70" s="1"/>
  <c r="I186" i="61"/>
  <c r="U186" i="58" s="1"/>
  <c r="B297" i="61"/>
  <c r="N296" i="58" s="1"/>
  <c r="B296" i="61" l="1"/>
  <c r="N295" i="58" s="1"/>
  <c r="E68" i="50"/>
  <c r="E295" i="54"/>
  <c r="E296" i="61"/>
  <c r="Q295" i="58" s="1"/>
  <c r="G183" i="50"/>
  <c r="S182" i="70" s="1"/>
  <c r="G296" i="50"/>
  <c r="S294" i="70" s="1"/>
  <c r="B68" i="61"/>
  <c r="B182" i="61" s="1"/>
  <c r="N182" i="58" s="1"/>
  <c r="B295" i="60"/>
  <c r="D297" i="61"/>
  <c r="P296" i="58" s="1"/>
  <c r="X186" i="61"/>
  <c r="I70" i="61"/>
  <c r="I297" i="60"/>
  <c r="H68" i="61"/>
  <c r="H182" i="61" s="1"/>
  <c r="T182" i="58" s="1"/>
  <c r="H295" i="60"/>
  <c r="B68" i="50"/>
  <c r="B295" i="54"/>
  <c r="G68" i="61"/>
  <c r="G182" i="61" s="1"/>
  <c r="S182" i="58" s="1"/>
  <c r="G295" i="60"/>
  <c r="K69" i="61"/>
  <c r="K183" i="61" s="1"/>
  <c r="W183" i="58" s="1"/>
  <c r="K296" i="60"/>
  <c r="J70" i="61"/>
  <c r="J297" i="60"/>
  <c r="I298" i="61"/>
  <c r="U297" i="58" s="1"/>
  <c r="H296" i="50"/>
  <c r="T294" i="70" s="1"/>
  <c r="X186" i="50"/>
  <c r="I70" i="50"/>
  <c r="I184" i="50" s="1"/>
  <c r="U183" i="70" s="1"/>
  <c r="I297" i="54"/>
  <c r="J298" i="61"/>
  <c r="V297" i="58" s="1"/>
  <c r="H68" i="50"/>
  <c r="H295" i="54"/>
  <c r="E183" i="61"/>
  <c r="Q183" i="58" s="1"/>
  <c r="G68" i="50"/>
  <c r="G295" i="54"/>
  <c r="F181" i="60"/>
  <c r="B181" i="54"/>
  <c r="B181" i="60"/>
  <c r="K69" i="50"/>
  <c r="K183" i="50" s="1"/>
  <c r="W182" i="70" s="1"/>
  <c r="K296" i="54"/>
  <c r="J70" i="50"/>
  <c r="J297" i="54"/>
  <c r="I184" i="60"/>
  <c r="D69" i="61"/>
  <c r="D296" i="60"/>
  <c r="G296" i="61"/>
  <c r="S295" i="58" s="1"/>
  <c r="D182" i="54"/>
  <c r="I298" i="50"/>
  <c r="U296" i="70" s="1"/>
  <c r="H296" i="61"/>
  <c r="T295" i="58" s="1"/>
  <c r="D69" i="50"/>
  <c r="D296" i="54"/>
  <c r="C297" i="50"/>
  <c r="O295" i="70" s="1"/>
  <c r="L294" i="50"/>
  <c r="X292" i="70" s="1"/>
  <c r="J184" i="60"/>
  <c r="F68" i="61"/>
  <c r="F182" i="61" s="1"/>
  <c r="R182" i="58" s="1"/>
  <c r="F295" i="60"/>
  <c r="C184" i="50"/>
  <c r="O183" i="70" s="1"/>
  <c r="K184" i="50"/>
  <c r="W183" i="70" s="1"/>
  <c r="K297" i="50"/>
  <c r="W295" i="70" s="1"/>
  <c r="K297" i="61"/>
  <c r="W296" i="58" s="1"/>
  <c r="G182" i="60"/>
  <c r="B183" i="50"/>
  <c r="N182" i="70" s="1"/>
  <c r="B296" i="50"/>
  <c r="N294" i="70" s="1"/>
  <c r="I184" i="54"/>
  <c r="H182" i="60"/>
  <c r="C69" i="61"/>
  <c r="C183" i="61" s="1"/>
  <c r="O183" i="58" s="1"/>
  <c r="C296" i="60"/>
  <c r="E183" i="50"/>
  <c r="Q182" i="70" s="1"/>
  <c r="E296" i="50"/>
  <c r="Q294" i="70" s="1"/>
  <c r="I185" i="61"/>
  <c r="U185" i="58" s="1"/>
  <c r="F68" i="50"/>
  <c r="F182" i="50" s="1"/>
  <c r="R181" i="70" s="1"/>
  <c r="F295" i="54"/>
  <c r="J185" i="61"/>
  <c r="V185" i="58" s="1"/>
  <c r="L181" i="50"/>
  <c r="X180" i="70" s="1"/>
  <c r="K183" i="60"/>
  <c r="D184" i="50"/>
  <c r="P183" i="70" s="1"/>
  <c r="D297" i="50"/>
  <c r="P295" i="70" s="1"/>
  <c r="B182" i="54"/>
  <c r="I183" i="54"/>
  <c r="C182" i="54"/>
  <c r="C69" i="50"/>
  <c r="C296" i="54"/>
  <c r="F183" i="50"/>
  <c r="R182" i="70" s="1"/>
  <c r="F296" i="50"/>
  <c r="R294" i="70" s="1"/>
  <c r="E182" i="54"/>
  <c r="C297" i="61"/>
  <c r="O296" i="58" s="1"/>
  <c r="L294" i="61"/>
  <c r="X293" i="58" s="1"/>
  <c r="K183" i="54"/>
  <c r="X187" i="61"/>
  <c r="D183" i="54"/>
  <c r="L66" i="61"/>
  <c r="L180" i="61" s="1"/>
  <c r="X180" i="58" s="1"/>
  <c r="L293" i="60"/>
  <c r="E68" i="61"/>
  <c r="E295" i="60"/>
  <c r="H183" i="50"/>
  <c r="T182" i="70" s="1"/>
  <c r="F296" i="61"/>
  <c r="R295" i="58" s="1"/>
  <c r="C183" i="60"/>
  <c r="J298" i="50"/>
  <c r="V296" i="70" s="1"/>
  <c r="X187" i="50"/>
  <c r="G183" i="61"/>
  <c r="S183" i="58" s="1"/>
  <c r="L66" i="50"/>
  <c r="L293" i="54"/>
  <c r="L178" i="54" l="1"/>
  <c r="H67" i="50"/>
  <c r="H294" i="54"/>
  <c r="C296" i="50"/>
  <c r="O294" i="70" s="1"/>
  <c r="F67" i="50"/>
  <c r="F294" i="54"/>
  <c r="I297" i="50"/>
  <c r="U295" i="70" s="1"/>
  <c r="F180" i="54"/>
  <c r="E180" i="54"/>
  <c r="E180" i="60"/>
  <c r="B180" i="54"/>
  <c r="D183" i="50"/>
  <c r="P182" i="70" s="1"/>
  <c r="D296" i="50"/>
  <c r="P294" i="70" s="1"/>
  <c r="D296" i="61"/>
  <c r="P295" i="58" s="1"/>
  <c r="F67" i="61"/>
  <c r="F181" i="61" s="1"/>
  <c r="R181" i="58" s="1"/>
  <c r="F294" i="60"/>
  <c r="H182" i="50"/>
  <c r="T181" i="70" s="1"/>
  <c r="H295" i="50"/>
  <c r="T293" i="70" s="1"/>
  <c r="G67" i="61"/>
  <c r="G181" i="61" s="1"/>
  <c r="S181" i="58" s="1"/>
  <c r="G294" i="60"/>
  <c r="B182" i="50"/>
  <c r="N181" i="70" s="1"/>
  <c r="B295" i="50"/>
  <c r="N293" i="70" s="1"/>
  <c r="I297" i="61"/>
  <c r="U296" i="58" s="1"/>
  <c r="K181" i="54"/>
  <c r="K68" i="50"/>
  <c r="K295" i="54"/>
  <c r="E295" i="61"/>
  <c r="Q294" i="58" s="1"/>
  <c r="E67" i="61"/>
  <c r="E294" i="60"/>
  <c r="D181" i="60"/>
  <c r="D68" i="61"/>
  <c r="D295" i="60"/>
  <c r="J69" i="61"/>
  <c r="J183" i="61" s="1"/>
  <c r="V183" i="58" s="1"/>
  <c r="J296" i="60"/>
  <c r="D182" i="60"/>
  <c r="K296" i="50"/>
  <c r="W294" i="70" s="1"/>
  <c r="H181" i="54"/>
  <c r="J297" i="61"/>
  <c r="V296" i="58" s="1"/>
  <c r="G67" i="50"/>
  <c r="G294" i="54"/>
  <c r="K181" i="60"/>
  <c r="K68" i="61"/>
  <c r="K182" i="61" s="1"/>
  <c r="W182" i="58" s="1"/>
  <c r="K295" i="60"/>
  <c r="B295" i="61"/>
  <c r="N294" i="58" s="1"/>
  <c r="E182" i="61"/>
  <c r="Q182" i="58" s="1"/>
  <c r="C181" i="54"/>
  <c r="C181" i="60"/>
  <c r="E67" i="50"/>
  <c r="E181" i="50" s="1"/>
  <c r="Q180" i="70" s="1"/>
  <c r="E294" i="54"/>
  <c r="I69" i="61"/>
  <c r="I183" i="61" s="1"/>
  <c r="U183" i="58" s="1"/>
  <c r="I296" i="60"/>
  <c r="D181" i="54"/>
  <c r="D68" i="50"/>
  <c r="D182" i="50" s="1"/>
  <c r="P181" i="70" s="1"/>
  <c r="D295" i="54"/>
  <c r="J69" i="50"/>
  <c r="J296" i="54"/>
  <c r="J183" i="60"/>
  <c r="I183" i="60"/>
  <c r="E181" i="60"/>
  <c r="I69" i="50"/>
  <c r="I296" i="54"/>
  <c r="K182" i="54"/>
  <c r="G295" i="50"/>
  <c r="S293" i="70" s="1"/>
  <c r="J182" i="54"/>
  <c r="J182" i="60"/>
  <c r="L180" i="50"/>
  <c r="X179" i="70" s="1"/>
  <c r="L293" i="50"/>
  <c r="X291" i="70" s="1"/>
  <c r="L65" i="50"/>
  <c r="L179" i="50" s="1"/>
  <c r="X178" i="70" s="1"/>
  <c r="L292" i="54"/>
  <c r="C68" i="50"/>
  <c r="C295" i="54"/>
  <c r="B180" i="60"/>
  <c r="B67" i="61"/>
  <c r="B294" i="60"/>
  <c r="J184" i="61"/>
  <c r="V184" i="58" s="1"/>
  <c r="G295" i="61"/>
  <c r="S294" i="58" s="1"/>
  <c r="H295" i="61"/>
  <c r="T294" i="58" s="1"/>
  <c r="E182" i="50"/>
  <c r="Q181" i="70" s="1"/>
  <c r="E295" i="50"/>
  <c r="Q293" i="70" s="1"/>
  <c r="G180" i="60"/>
  <c r="H180" i="54"/>
  <c r="I182" i="54"/>
  <c r="I182" i="60"/>
  <c r="L293" i="61"/>
  <c r="X292" i="58" s="1"/>
  <c r="F181" i="50"/>
  <c r="R180" i="70" s="1"/>
  <c r="F295" i="50"/>
  <c r="R293" i="70" s="1"/>
  <c r="C296" i="61"/>
  <c r="O295" i="58" s="1"/>
  <c r="L178" i="60"/>
  <c r="L65" i="61"/>
  <c r="L292" i="60"/>
  <c r="C68" i="61"/>
  <c r="C295" i="60"/>
  <c r="J184" i="50"/>
  <c r="V183" i="70" s="1"/>
  <c r="J297" i="50"/>
  <c r="V295" i="70" s="1"/>
  <c r="B67" i="50"/>
  <c r="B294" i="54"/>
  <c r="G181" i="54"/>
  <c r="K296" i="61"/>
  <c r="W295" i="58" s="1"/>
  <c r="E181" i="54"/>
  <c r="L179" i="54"/>
  <c r="H67" i="61"/>
  <c r="H294" i="60"/>
  <c r="L179" i="60"/>
  <c r="F181" i="54"/>
  <c r="C182" i="60"/>
  <c r="F295" i="61"/>
  <c r="R294" i="58" s="1"/>
  <c r="C183" i="50"/>
  <c r="O182" i="70" s="1"/>
  <c r="J183" i="54"/>
  <c r="I184" i="61"/>
  <c r="U184" i="58" s="1"/>
  <c r="K182" i="60"/>
  <c r="G181" i="60"/>
  <c r="H181" i="60"/>
  <c r="D183" i="61"/>
  <c r="P183" i="58" s="1"/>
  <c r="G182" i="50"/>
  <c r="S181" i="70" s="1"/>
  <c r="G179" i="54" l="1"/>
  <c r="H66" i="61"/>
  <c r="H180" i="61" s="1"/>
  <c r="T180" i="58" s="1"/>
  <c r="H293" i="60"/>
  <c r="C182" i="50"/>
  <c r="O181" i="70" s="1"/>
  <c r="C295" i="50"/>
  <c r="O293" i="70" s="1"/>
  <c r="K182" i="50"/>
  <c r="W181" i="70" s="1"/>
  <c r="K295" i="50"/>
  <c r="W293" i="70" s="1"/>
  <c r="B66" i="61"/>
  <c r="B180" i="61" s="1"/>
  <c r="N180" i="58" s="1"/>
  <c r="B293" i="60"/>
  <c r="F294" i="50"/>
  <c r="R292" i="70" s="1"/>
  <c r="L64" i="50"/>
  <c r="L291" i="54"/>
  <c r="J296" i="61"/>
  <c r="V295" i="58" s="1"/>
  <c r="E294" i="61"/>
  <c r="Q293" i="58" s="1"/>
  <c r="B179" i="54"/>
  <c r="B66" i="50"/>
  <c r="B293" i="54"/>
  <c r="B179" i="60"/>
  <c r="I181" i="54"/>
  <c r="I181" i="60"/>
  <c r="L292" i="61"/>
  <c r="X291" i="58" s="1"/>
  <c r="H179" i="54"/>
  <c r="H66" i="50"/>
  <c r="H293" i="54"/>
  <c r="C67" i="61"/>
  <c r="C294" i="60"/>
  <c r="K295" i="61"/>
  <c r="W294" i="58" s="1"/>
  <c r="G294" i="61"/>
  <c r="S293" i="58" s="1"/>
  <c r="F294" i="61"/>
  <c r="R293" i="58" s="1"/>
  <c r="F179" i="60"/>
  <c r="F66" i="61"/>
  <c r="F293" i="60"/>
  <c r="K67" i="61"/>
  <c r="K181" i="61" s="1"/>
  <c r="W181" i="58" s="1"/>
  <c r="K294" i="60"/>
  <c r="E66" i="61"/>
  <c r="E293" i="60"/>
  <c r="F179" i="54"/>
  <c r="F66" i="50"/>
  <c r="F293" i="54"/>
  <c r="K67" i="50"/>
  <c r="K294" i="54"/>
  <c r="H294" i="61"/>
  <c r="T293" i="58" s="1"/>
  <c r="L179" i="61"/>
  <c r="X179" i="58" s="1"/>
  <c r="B294" i="61"/>
  <c r="N293" i="58" s="1"/>
  <c r="L292" i="50"/>
  <c r="X290" i="70" s="1"/>
  <c r="J68" i="50"/>
  <c r="J182" i="50" s="1"/>
  <c r="V181" i="70" s="1"/>
  <c r="J295" i="54"/>
  <c r="I183" i="50"/>
  <c r="U182" i="70" s="1"/>
  <c r="I296" i="50"/>
  <c r="U294" i="70" s="1"/>
  <c r="F180" i="60"/>
  <c r="E66" i="50"/>
  <c r="E293" i="54"/>
  <c r="J181" i="60"/>
  <c r="J68" i="61"/>
  <c r="J295" i="60"/>
  <c r="D295" i="50"/>
  <c r="P293" i="70" s="1"/>
  <c r="C67" i="50"/>
  <c r="C294" i="54"/>
  <c r="E179" i="54"/>
  <c r="E179" i="60"/>
  <c r="H180" i="60"/>
  <c r="C181" i="61"/>
  <c r="O181" i="58" s="1"/>
  <c r="C295" i="61"/>
  <c r="O294" i="58" s="1"/>
  <c r="C182" i="61"/>
  <c r="O182" i="58" s="1"/>
  <c r="I68" i="61"/>
  <c r="I182" i="61" s="1"/>
  <c r="U182" i="58" s="1"/>
  <c r="I295" i="60"/>
  <c r="G66" i="61"/>
  <c r="G180" i="61" s="1"/>
  <c r="S180" i="58" s="1"/>
  <c r="G293" i="60"/>
  <c r="H181" i="61"/>
  <c r="T181" i="58" s="1"/>
  <c r="D295" i="61"/>
  <c r="P294" i="58" s="1"/>
  <c r="X185" i="61"/>
  <c r="D67" i="61"/>
  <c r="D181" i="61" s="1"/>
  <c r="P181" i="58" s="1"/>
  <c r="D294" i="60"/>
  <c r="B181" i="50"/>
  <c r="N180" i="70" s="1"/>
  <c r="B294" i="50"/>
  <c r="N292" i="70" s="1"/>
  <c r="I68" i="50"/>
  <c r="I295" i="54"/>
  <c r="G66" i="50"/>
  <c r="G180" i="50" s="1"/>
  <c r="S179" i="70" s="1"/>
  <c r="G293" i="54"/>
  <c r="G181" i="50"/>
  <c r="S180" i="70" s="1"/>
  <c r="G294" i="50"/>
  <c r="S292" i="70" s="1"/>
  <c r="E181" i="61"/>
  <c r="Q181" i="58" s="1"/>
  <c r="D182" i="61"/>
  <c r="P182" i="58" s="1"/>
  <c r="H294" i="50"/>
  <c r="T292" i="70" s="1"/>
  <c r="X185" i="50"/>
  <c r="D180" i="54"/>
  <c r="D67" i="50"/>
  <c r="D294" i="54"/>
  <c r="E294" i="50"/>
  <c r="Q292" i="70" s="1"/>
  <c r="J183" i="50"/>
  <c r="V182" i="70" s="1"/>
  <c r="J296" i="50"/>
  <c r="V294" i="70" s="1"/>
  <c r="I296" i="61"/>
  <c r="U295" i="58" s="1"/>
  <c r="B181" i="61"/>
  <c r="N181" i="58" s="1"/>
  <c r="G180" i="54"/>
  <c r="H181" i="50"/>
  <c r="T180" i="70" s="1"/>
  <c r="L64" i="61"/>
  <c r="L178" i="61" s="1"/>
  <c r="X178" i="58" s="1"/>
  <c r="L291" i="60"/>
  <c r="C66" i="61" l="1"/>
  <c r="C293" i="60"/>
  <c r="C180" i="60"/>
  <c r="H180" i="50"/>
  <c r="T179" i="70" s="1"/>
  <c r="H293" i="50"/>
  <c r="T291" i="70" s="1"/>
  <c r="B180" i="50"/>
  <c r="N179" i="70" s="1"/>
  <c r="B293" i="50"/>
  <c r="N291" i="70" s="1"/>
  <c r="G178" i="60"/>
  <c r="G65" i="61"/>
  <c r="G179" i="61" s="1"/>
  <c r="S179" i="58" s="1"/>
  <c r="G292" i="60"/>
  <c r="G178" i="54"/>
  <c r="C66" i="50"/>
  <c r="C293" i="54"/>
  <c r="I295" i="50"/>
  <c r="U293" i="70" s="1"/>
  <c r="K66" i="61"/>
  <c r="K180" i="61" s="1"/>
  <c r="W180" i="58" s="1"/>
  <c r="K293" i="60"/>
  <c r="C181" i="50"/>
  <c r="O180" i="70" s="1"/>
  <c r="C294" i="50"/>
  <c r="O292" i="70" s="1"/>
  <c r="I182" i="50"/>
  <c r="U181" i="70" s="1"/>
  <c r="K294" i="50"/>
  <c r="W292" i="70" s="1"/>
  <c r="E293" i="61"/>
  <c r="Q292" i="58" s="1"/>
  <c r="F293" i="61"/>
  <c r="R292" i="58" s="1"/>
  <c r="I67" i="61"/>
  <c r="I181" i="61" s="1"/>
  <c r="U181" i="58" s="1"/>
  <c r="I294" i="60"/>
  <c r="G65" i="50"/>
  <c r="G292" i="54"/>
  <c r="D181" i="50"/>
  <c r="P180" i="70" s="1"/>
  <c r="D294" i="50"/>
  <c r="P292" i="70" s="1"/>
  <c r="B178" i="54"/>
  <c r="D66" i="61"/>
  <c r="D293" i="60"/>
  <c r="D294" i="61"/>
  <c r="P293" i="58" s="1"/>
  <c r="K66" i="50"/>
  <c r="K293" i="54"/>
  <c r="K180" i="54"/>
  <c r="I67" i="50"/>
  <c r="I294" i="54"/>
  <c r="B293" i="61"/>
  <c r="N292" i="58" s="1"/>
  <c r="D66" i="50"/>
  <c r="D293" i="54"/>
  <c r="D180" i="60"/>
  <c r="G293" i="61"/>
  <c r="S292" i="58" s="1"/>
  <c r="C180" i="54"/>
  <c r="E180" i="50"/>
  <c r="Q179" i="70" s="1"/>
  <c r="E293" i="50"/>
  <c r="Q291" i="70" s="1"/>
  <c r="K179" i="54"/>
  <c r="K179" i="60"/>
  <c r="J180" i="54"/>
  <c r="E178" i="54"/>
  <c r="L63" i="61"/>
  <c r="L290" i="60"/>
  <c r="J295" i="50"/>
  <c r="V293" i="70" s="1"/>
  <c r="B65" i="61"/>
  <c r="B179" i="61" s="1"/>
  <c r="N179" i="58" s="1"/>
  <c r="B292" i="60"/>
  <c r="E180" i="61"/>
  <c r="Q180" i="58" s="1"/>
  <c r="L178" i="50"/>
  <c r="X177" i="70" s="1"/>
  <c r="L291" i="50"/>
  <c r="X289" i="70" s="1"/>
  <c r="I180" i="60"/>
  <c r="L176" i="54"/>
  <c r="X184" i="50"/>
  <c r="X184" i="61"/>
  <c r="L177" i="61"/>
  <c r="X177" i="58" s="1"/>
  <c r="L291" i="61"/>
  <c r="X290" i="58" s="1"/>
  <c r="J180" i="60"/>
  <c r="J67" i="61"/>
  <c r="J181" i="61" s="1"/>
  <c r="V181" i="58" s="1"/>
  <c r="J294" i="60"/>
  <c r="G293" i="50"/>
  <c r="S291" i="70" s="1"/>
  <c r="G179" i="60"/>
  <c r="L63" i="50"/>
  <c r="L290" i="54"/>
  <c r="E65" i="61"/>
  <c r="E179" i="61" s="1"/>
  <c r="Q179" i="58" s="1"/>
  <c r="E292" i="60"/>
  <c r="F180" i="50"/>
  <c r="R179" i="70" s="1"/>
  <c r="F293" i="50"/>
  <c r="R291" i="70" s="1"/>
  <c r="K294" i="61"/>
  <c r="W293" i="58" s="1"/>
  <c r="F180" i="61"/>
  <c r="R180" i="58" s="1"/>
  <c r="B65" i="50"/>
  <c r="B292" i="54"/>
  <c r="L177" i="54"/>
  <c r="H293" i="61"/>
  <c r="T292" i="58" s="1"/>
  <c r="H178" i="60"/>
  <c r="H65" i="61"/>
  <c r="H292" i="60"/>
  <c r="C179" i="54"/>
  <c r="F178" i="60"/>
  <c r="L177" i="60"/>
  <c r="J67" i="50"/>
  <c r="J294" i="54"/>
  <c r="E65" i="50"/>
  <c r="E179" i="50" s="1"/>
  <c r="Q178" i="70" s="1"/>
  <c r="E292" i="54"/>
  <c r="J181" i="54"/>
  <c r="K180" i="60"/>
  <c r="C180" i="61"/>
  <c r="O180" i="58" s="1"/>
  <c r="C294" i="61"/>
  <c r="O293" i="58" s="1"/>
  <c r="F65" i="61"/>
  <c r="F179" i="61" s="1"/>
  <c r="R179" i="58" s="1"/>
  <c r="F292" i="60"/>
  <c r="H179" i="60"/>
  <c r="H178" i="54"/>
  <c r="H65" i="50"/>
  <c r="H292" i="54"/>
  <c r="I295" i="61"/>
  <c r="U294" i="58" s="1"/>
  <c r="J295" i="61"/>
  <c r="V294" i="58" s="1"/>
  <c r="F65" i="50"/>
  <c r="F179" i="50" s="1"/>
  <c r="R178" i="70" s="1"/>
  <c r="F292" i="54"/>
  <c r="J182" i="61"/>
  <c r="V182" i="58" s="1"/>
  <c r="K181" i="50"/>
  <c r="W180" i="70" s="1"/>
  <c r="X183" i="50" l="1"/>
  <c r="H292" i="61"/>
  <c r="T291" i="58" s="1"/>
  <c r="B179" i="50"/>
  <c r="N178" i="70" s="1"/>
  <c r="B292" i="50"/>
  <c r="N290" i="70" s="1"/>
  <c r="L177" i="50"/>
  <c r="X176" i="70" s="1"/>
  <c r="L290" i="50"/>
  <c r="X288" i="70" s="1"/>
  <c r="E64" i="61"/>
  <c r="E178" i="61" s="1"/>
  <c r="Q178" i="58" s="1"/>
  <c r="E291" i="60"/>
  <c r="C293" i="50"/>
  <c r="O291" i="70" s="1"/>
  <c r="H179" i="50"/>
  <c r="T178" i="70" s="1"/>
  <c r="H292" i="50"/>
  <c r="T290" i="70" s="1"/>
  <c r="F64" i="61"/>
  <c r="F178" i="61" s="1"/>
  <c r="R178" i="58" s="1"/>
  <c r="F291" i="60"/>
  <c r="E64" i="50"/>
  <c r="E291" i="54"/>
  <c r="D65" i="50"/>
  <c r="D179" i="50" s="1"/>
  <c r="P178" i="70" s="1"/>
  <c r="D292" i="54"/>
  <c r="D293" i="61"/>
  <c r="P292" i="58" s="1"/>
  <c r="L175" i="54"/>
  <c r="L175" i="60"/>
  <c r="E177" i="54"/>
  <c r="J179" i="60"/>
  <c r="B177" i="60"/>
  <c r="B177" i="54"/>
  <c r="F64" i="50"/>
  <c r="F291" i="54"/>
  <c r="L62" i="61"/>
  <c r="L289" i="60"/>
  <c r="D65" i="61"/>
  <c r="D292" i="60"/>
  <c r="K293" i="50"/>
  <c r="W291" i="70" s="1"/>
  <c r="D179" i="60"/>
  <c r="K293" i="61"/>
  <c r="W292" i="58" s="1"/>
  <c r="G292" i="61"/>
  <c r="S291" i="58" s="1"/>
  <c r="J181" i="50"/>
  <c r="V180" i="70" s="1"/>
  <c r="J294" i="50"/>
  <c r="V292" i="70" s="1"/>
  <c r="L62" i="50"/>
  <c r="L289" i="54"/>
  <c r="L176" i="61"/>
  <c r="X176" i="58" s="1"/>
  <c r="L290" i="61"/>
  <c r="X289" i="58" s="1"/>
  <c r="J66" i="61"/>
  <c r="J293" i="60"/>
  <c r="D180" i="50"/>
  <c r="P179" i="70" s="1"/>
  <c r="D293" i="50"/>
  <c r="P291" i="70" s="1"/>
  <c r="G179" i="50"/>
  <c r="S178" i="70" s="1"/>
  <c r="G292" i="50"/>
  <c r="S290" i="70" s="1"/>
  <c r="K180" i="50"/>
  <c r="W179" i="70" s="1"/>
  <c r="H177" i="60"/>
  <c r="C178" i="60"/>
  <c r="C65" i="61"/>
  <c r="C179" i="61" s="1"/>
  <c r="O179" i="58" s="1"/>
  <c r="C292" i="60"/>
  <c r="E292" i="61"/>
  <c r="Q291" i="58" s="1"/>
  <c r="L176" i="60"/>
  <c r="J179" i="54"/>
  <c r="J66" i="50"/>
  <c r="J293" i="54"/>
  <c r="H64" i="61"/>
  <c r="H178" i="61" s="1"/>
  <c r="T178" i="58" s="1"/>
  <c r="H291" i="60"/>
  <c r="D179" i="54"/>
  <c r="I181" i="50"/>
  <c r="U180" i="70" s="1"/>
  <c r="I294" i="50"/>
  <c r="U292" i="70" s="1"/>
  <c r="B64" i="61"/>
  <c r="B178" i="61" s="1"/>
  <c r="N178" i="58" s="1"/>
  <c r="B291" i="60"/>
  <c r="G177" i="60"/>
  <c r="F292" i="50"/>
  <c r="R290" i="70" s="1"/>
  <c r="C178" i="54"/>
  <c r="C65" i="50"/>
  <c r="C292" i="54"/>
  <c r="H179" i="61"/>
  <c r="T179" i="58" s="1"/>
  <c r="I66" i="50"/>
  <c r="I293" i="54"/>
  <c r="B292" i="61"/>
  <c r="N291" i="58" s="1"/>
  <c r="H64" i="50"/>
  <c r="H291" i="54"/>
  <c r="I180" i="54"/>
  <c r="B64" i="50"/>
  <c r="B291" i="54"/>
  <c r="C293" i="61"/>
  <c r="O292" i="58" s="1"/>
  <c r="I179" i="54"/>
  <c r="F177" i="54"/>
  <c r="F178" i="54"/>
  <c r="F292" i="61"/>
  <c r="R291" i="58" s="1"/>
  <c r="E178" i="60"/>
  <c r="I179" i="60"/>
  <c r="I66" i="61"/>
  <c r="I180" i="61" s="1"/>
  <c r="U180" i="58" s="1"/>
  <c r="I293" i="60"/>
  <c r="B178" i="60"/>
  <c r="X182" i="61"/>
  <c r="K178" i="60"/>
  <c r="K65" i="61"/>
  <c r="K292" i="60"/>
  <c r="X183" i="61"/>
  <c r="D180" i="61"/>
  <c r="P180" i="58" s="1"/>
  <c r="G64" i="50"/>
  <c r="G178" i="50" s="1"/>
  <c r="S177" i="70" s="1"/>
  <c r="G291" i="54"/>
  <c r="C179" i="60"/>
  <c r="D178" i="54"/>
  <c r="D178" i="60"/>
  <c r="E292" i="50"/>
  <c r="Q290" i="70" s="1"/>
  <c r="J294" i="61"/>
  <c r="V293" i="58" s="1"/>
  <c r="X182" i="50"/>
  <c r="K178" i="54"/>
  <c r="K65" i="50"/>
  <c r="K292" i="54"/>
  <c r="I294" i="61"/>
  <c r="U293" i="58" s="1"/>
  <c r="C180" i="50"/>
  <c r="O179" i="70" s="1"/>
  <c r="G64" i="61"/>
  <c r="G178" i="61" s="1"/>
  <c r="S178" i="58" s="1"/>
  <c r="G291" i="60"/>
  <c r="H291" i="50" l="1"/>
  <c r="T289" i="70" s="1"/>
  <c r="H63" i="61"/>
  <c r="H290" i="60"/>
  <c r="J293" i="61"/>
  <c r="V292" i="58" s="1"/>
  <c r="D292" i="61"/>
  <c r="P291" i="58" s="1"/>
  <c r="F178" i="50"/>
  <c r="R177" i="70" s="1"/>
  <c r="F291" i="50"/>
  <c r="R289" i="70" s="1"/>
  <c r="E176" i="54"/>
  <c r="G291" i="61"/>
  <c r="S290" i="58" s="1"/>
  <c r="K179" i="50"/>
  <c r="W178" i="70" s="1"/>
  <c r="K292" i="50"/>
  <c r="W290" i="70" s="1"/>
  <c r="K292" i="61"/>
  <c r="W291" i="58" s="1"/>
  <c r="F63" i="61"/>
  <c r="F177" i="61" s="1"/>
  <c r="R177" i="58" s="1"/>
  <c r="F290" i="60"/>
  <c r="H63" i="50"/>
  <c r="H290" i="54"/>
  <c r="E178" i="50"/>
  <c r="Q177" i="70" s="1"/>
  <c r="E291" i="50"/>
  <c r="Q289" i="70" s="1"/>
  <c r="D177" i="60"/>
  <c r="J178" i="60"/>
  <c r="F63" i="50"/>
  <c r="F290" i="54"/>
  <c r="H177" i="54"/>
  <c r="K179" i="61"/>
  <c r="W179" i="58" s="1"/>
  <c r="D179" i="61"/>
  <c r="P179" i="58" s="1"/>
  <c r="H178" i="50"/>
  <c r="T177" i="70" s="1"/>
  <c r="G291" i="50"/>
  <c r="S289" i="70" s="1"/>
  <c r="B178" i="50"/>
  <c r="N177" i="70" s="1"/>
  <c r="B291" i="50"/>
  <c r="N289" i="70" s="1"/>
  <c r="G63" i="61"/>
  <c r="G177" i="61" s="1"/>
  <c r="S177" i="58" s="1"/>
  <c r="G290" i="60"/>
  <c r="J293" i="50"/>
  <c r="V291" i="70" s="1"/>
  <c r="C292" i="61"/>
  <c r="O291" i="58" s="1"/>
  <c r="K64" i="61"/>
  <c r="K291" i="60"/>
  <c r="B176" i="54"/>
  <c r="B63" i="50"/>
  <c r="B177" i="50" s="1"/>
  <c r="N176" i="70" s="1"/>
  <c r="B290" i="54"/>
  <c r="E176" i="60"/>
  <c r="E63" i="61"/>
  <c r="E177" i="61" s="1"/>
  <c r="Q177" i="58" s="1"/>
  <c r="E290" i="60"/>
  <c r="L174" i="60"/>
  <c r="I65" i="61"/>
  <c r="I179" i="61" s="1"/>
  <c r="U179" i="58" s="1"/>
  <c r="I292" i="60"/>
  <c r="C179" i="50"/>
  <c r="O178" i="70" s="1"/>
  <c r="C292" i="50"/>
  <c r="O290" i="70" s="1"/>
  <c r="G176" i="54"/>
  <c r="G63" i="50"/>
  <c r="G290" i="54"/>
  <c r="K64" i="50"/>
  <c r="K291" i="54"/>
  <c r="J180" i="50"/>
  <c r="V179" i="70" s="1"/>
  <c r="L289" i="61"/>
  <c r="X288" i="58" s="1"/>
  <c r="B176" i="60"/>
  <c r="B63" i="61"/>
  <c r="B177" i="61" s="1"/>
  <c r="N177" i="58" s="1"/>
  <c r="B290" i="60"/>
  <c r="E63" i="50"/>
  <c r="E177" i="50" s="1"/>
  <c r="Q176" i="70" s="1"/>
  <c r="E290" i="54"/>
  <c r="E291" i="61"/>
  <c r="Q290" i="58" s="1"/>
  <c r="I178" i="54"/>
  <c r="K177" i="54"/>
  <c r="C177" i="54"/>
  <c r="G177" i="54"/>
  <c r="I65" i="50"/>
  <c r="I292" i="54"/>
  <c r="D292" i="50"/>
  <c r="P290" i="70" s="1"/>
  <c r="F291" i="61"/>
  <c r="R290" i="58" s="1"/>
  <c r="E177" i="60"/>
  <c r="J180" i="61"/>
  <c r="V180" i="58" s="1"/>
  <c r="D64" i="61"/>
  <c r="D178" i="61" s="1"/>
  <c r="P178" i="58" s="1"/>
  <c r="D291" i="60"/>
  <c r="J65" i="61"/>
  <c r="J292" i="60"/>
  <c r="L61" i="61"/>
  <c r="L175" i="61" s="1"/>
  <c r="X175" i="58" s="1"/>
  <c r="L288" i="60"/>
  <c r="F177" i="60"/>
  <c r="C177" i="60"/>
  <c r="C64" i="61"/>
  <c r="C291" i="60"/>
  <c r="F176" i="60"/>
  <c r="D177" i="54"/>
  <c r="D64" i="50"/>
  <c r="D291" i="54"/>
  <c r="I293" i="61"/>
  <c r="U292" i="58" s="1"/>
  <c r="I180" i="50"/>
  <c r="U179" i="70" s="1"/>
  <c r="I293" i="50"/>
  <c r="U291" i="70" s="1"/>
  <c r="B291" i="61"/>
  <c r="N290" i="58" s="1"/>
  <c r="H177" i="61"/>
  <c r="T177" i="58" s="1"/>
  <c r="H291" i="61"/>
  <c r="T290" i="58" s="1"/>
  <c r="L176" i="50"/>
  <c r="X175" i="70" s="1"/>
  <c r="L289" i="50"/>
  <c r="X287" i="70" s="1"/>
  <c r="J178" i="54"/>
  <c r="J65" i="50"/>
  <c r="J292" i="54"/>
  <c r="L61" i="50"/>
  <c r="L288" i="54"/>
  <c r="C64" i="50"/>
  <c r="C178" i="50" s="1"/>
  <c r="O177" i="70" s="1"/>
  <c r="C291" i="54"/>
  <c r="C291" i="61" l="1"/>
  <c r="O290" i="58" s="1"/>
  <c r="L60" i="50"/>
  <c r="L287" i="54"/>
  <c r="J64" i="61"/>
  <c r="J291" i="60"/>
  <c r="H62" i="61"/>
  <c r="H289" i="60"/>
  <c r="H290" i="61"/>
  <c r="T289" i="58" s="1"/>
  <c r="H175" i="60"/>
  <c r="H175" i="54"/>
  <c r="C291" i="50"/>
  <c r="O289" i="70" s="1"/>
  <c r="J292" i="50"/>
  <c r="V290" i="70" s="1"/>
  <c r="J292" i="61"/>
  <c r="V291" i="58" s="1"/>
  <c r="J64" i="50"/>
  <c r="J291" i="54"/>
  <c r="H62" i="50"/>
  <c r="H289" i="54"/>
  <c r="C176" i="54"/>
  <c r="C176" i="60"/>
  <c r="E175" i="54"/>
  <c r="E175" i="60"/>
  <c r="F175" i="60"/>
  <c r="I292" i="50"/>
  <c r="U290" i="70" s="1"/>
  <c r="C63" i="61"/>
  <c r="C290" i="60"/>
  <c r="H176" i="60"/>
  <c r="C63" i="50"/>
  <c r="C290" i="54"/>
  <c r="E290" i="50"/>
  <c r="Q288" i="70" s="1"/>
  <c r="G177" i="50"/>
  <c r="S176" i="70" s="1"/>
  <c r="G290" i="50"/>
  <c r="S288" i="70" s="1"/>
  <c r="I292" i="61"/>
  <c r="U291" i="58" s="1"/>
  <c r="E290" i="61"/>
  <c r="Q289" i="58" s="1"/>
  <c r="K291" i="61"/>
  <c r="W290" i="58" s="1"/>
  <c r="J179" i="50"/>
  <c r="V178" i="70" s="1"/>
  <c r="D63" i="61"/>
  <c r="D177" i="61" s="1"/>
  <c r="P177" i="58" s="1"/>
  <c r="D290" i="60"/>
  <c r="H177" i="50"/>
  <c r="T176" i="70" s="1"/>
  <c r="H290" i="50"/>
  <c r="T288" i="70" s="1"/>
  <c r="K178" i="61"/>
  <c r="W178" i="58" s="1"/>
  <c r="X181" i="50"/>
  <c r="G175" i="60"/>
  <c r="J177" i="60"/>
  <c r="J177" i="54"/>
  <c r="F62" i="61"/>
  <c r="F289" i="60"/>
  <c r="I64" i="61"/>
  <c r="I178" i="61" s="1"/>
  <c r="U178" i="58" s="1"/>
  <c r="I291" i="60"/>
  <c r="G62" i="61"/>
  <c r="G289" i="60"/>
  <c r="D63" i="50"/>
  <c r="D177" i="50" s="1"/>
  <c r="P176" i="70" s="1"/>
  <c r="D290" i="54"/>
  <c r="H176" i="54"/>
  <c r="L175" i="50"/>
  <c r="X174" i="70" s="1"/>
  <c r="L288" i="50"/>
  <c r="X286" i="70" s="1"/>
  <c r="D178" i="50"/>
  <c r="P177" i="70" s="1"/>
  <c r="D291" i="50"/>
  <c r="P289" i="70" s="1"/>
  <c r="F175" i="54"/>
  <c r="F62" i="50"/>
  <c r="F176" i="50" s="1"/>
  <c r="R175" i="70" s="1"/>
  <c r="F289" i="54"/>
  <c r="L288" i="61"/>
  <c r="X287" i="58" s="1"/>
  <c r="D291" i="61"/>
  <c r="P290" i="58" s="1"/>
  <c r="K63" i="61"/>
  <c r="K290" i="60"/>
  <c r="I177" i="54"/>
  <c r="I64" i="50"/>
  <c r="I291" i="54"/>
  <c r="I178" i="60"/>
  <c r="G175" i="54"/>
  <c r="G62" i="50"/>
  <c r="G289" i="54"/>
  <c r="K177" i="60"/>
  <c r="G290" i="61"/>
  <c r="S289" i="58" s="1"/>
  <c r="F290" i="50"/>
  <c r="R288" i="70" s="1"/>
  <c r="E62" i="50"/>
  <c r="E289" i="54"/>
  <c r="J179" i="61"/>
  <c r="V179" i="58" s="1"/>
  <c r="B62" i="61"/>
  <c r="B176" i="61" s="1"/>
  <c r="N176" i="58" s="1"/>
  <c r="B289" i="60"/>
  <c r="K176" i="54"/>
  <c r="K176" i="60"/>
  <c r="L173" i="54"/>
  <c r="L174" i="54"/>
  <c r="K63" i="50"/>
  <c r="K290" i="54"/>
  <c r="X181" i="61"/>
  <c r="F176" i="54"/>
  <c r="E62" i="61"/>
  <c r="E289" i="60"/>
  <c r="B62" i="50"/>
  <c r="B176" i="50" s="1"/>
  <c r="N175" i="70" s="1"/>
  <c r="B289" i="54"/>
  <c r="D176" i="60"/>
  <c r="I179" i="50"/>
  <c r="U178" i="70" s="1"/>
  <c r="B290" i="61"/>
  <c r="N289" i="58" s="1"/>
  <c r="K178" i="50"/>
  <c r="W177" i="70" s="1"/>
  <c r="K291" i="50"/>
  <c r="W289" i="70" s="1"/>
  <c r="L60" i="61"/>
  <c r="L287" i="60"/>
  <c r="B290" i="50"/>
  <c r="N288" i="70" s="1"/>
  <c r="C178" i="61"/>
  <c r="O178" i="58" s="1"/>
  <c r="G176" i="60"/>
  <c r="F290" i="61"/>
  <c r="R289" i="58" s="1"/>
  <c r="F177" i="50"/>
  <c r="R176" i="70" s="1"/>
  <c r="C290" i="61" l="1"/>
  <c r="O289" i="58" s="1"/>
  <c r="E61" i="61"/>
  <c r="E175" i="61" s="1"/>
  <c r="Q175" i="58" s="1"/>
  <c r="E288" i="60"/>
  <c r="H289" i="61"/>
  <c r="T288" i="58" s="1"/>
  <c r="L174" i="50"/>
  <c r="X173" i="70" s="1"/>
  <c r="L287" i="50"/>
  <c r="X285" i="70" s="1"/>
  <c r="C175" i="54"/>
  <c r="C175" i="60"/>
  <c r="D62" i="61"/>
  <c r="D176" i="61" s="1"/>
  <c r="P176" i="58" s="1"/>
  <c r="D289" i="60"/>
  <c r="E289" i="61"/>
  <c r="Q288" i="58" s="1"/>
  <c r="G289" i="61"/>
  <c r="S288" i="58" s="1"/>
  <c r="F289" i="61"/>
  <c r="R288" i="58" s="1"/>
  <c r="B61" i="61"/>
  <c r="B175" i="61" s="1"/>
  <c r="N175" i="58" s="1"/>
  <c r="B288" i="60"/>
  <c r="E61" i="50"/>
  <c r="E288" i="54"/>
  <c r="I63" i="61"/>
  <c r="I177" i="61" s="1"/>
  <c r="U177" i="58" s="1"/>
  <c r="I290" i="60"/>
  <c r="L172" i="54"/>
  <c r="L172" i="60"/>
  <c r="J176" i="54"/>
  <c r="H174" i="54"/>
  <c r="H174" i="60"/>
  <c r="L287" i="61"/>
  <c r="X286" i="58" s="1"/>
  <c r="D62" i="50"/>
  <c r="D289" i="54"/>
  <c r="B289" i="61"/>
  <c r="N288" i="58" s="1"/>
  <c r="G289" i="50"/>
  <c r="S287" i="70" s="1"/>
  <c r="L174" i="61"/>
  <c r="X174" i="58" s="1"/>
  <c r="B61" i="50"/>
  <c r="B288" i="54"/>
  <c r="I63" i="50"/>
  <c r="I290" i="54"/>
  <c r="F176" i="61"/>
  <c r="R176" i="58" s="1"/>
  <c r="L59" i="61"/>
  <c r="L173" i="61" s="1"/>
  <c r="X173" i="58" s="1"/>
  <c r="L286" i="60"/>
  <c r="B175" i="60"/>
  <c r="K290" i="61"/>
  <c r="W289" i="58" s="1"/>
  <c r="C290" i="50"/>
  <c r="O288" i="70" s="1"/>
  <c r="C62" i="61"/>
  <c r="C289" i="60"/>
  <c r="J178" i="50"/>
  <c r="V177" i="70" s="1"/>
  <c r="J291" i="50"/>
  <c r="V289" i="70" s="1"/>
  <c r="F174" i="54"/>
  <c r="F174" i="60"/>
  <c r="L173" i="60"/>
  <c r="L59" i="50"/>
  <c r="L286" i="54"/>
  <c r="G61" i="61"/>
  <c r="G288" i="60"/>
  <c r="K177" i="61"/>
  <c r="W177" i="58" s="1"/>
  <c r="C62" i="50"/>
  <c r="C176" i="50" s="1"/>
  <c r="O175" i="70" s="1"/>
  <c r="C289" i="54"/>
  <c r="J291" i="61"/>
  <c r="V290" i="58" s="1"/>
  <c r="C177" i="61"/>
  <c r="O177" i="58" s="1"/>
  <c r="B174" i="54"/>
  <c r="B174" i="60"/>
  <c r="B289" i="50"/>
  <c r="N287" i="70" s="1"/>
  <c r="F289" i="50"/>
  <c r="R287" i="70" s="1"/>
  <c r="D290" i="50"/>
  <c r="P288" i="70" s="1"/>
  <c r="I291" i="61"/>
  <c r="U290" i="58" s="1"/>
  <c r="G61" i="50"/>
  <c r="G288" i="54"/>
  <c r="F61" i="61"/>
  <c r="F288" i="60"/>
  <c r="C177" i="50"/>
  <c r="O176" i="70" s="1"/>
  <c r="H176" i="61"/>
  <c r="T176" i="58" s="1"/>
  <c r="B175" i="54"/>
  <c r="K62" i="61"/>
  <c r="K176" i="61" s="1"/>
  <c r="W176" i="58" s="1"/>
  <c r="K289" i="60"/>
  <c r="G176" i="61"/>
  <c r="S176" i="58" s="1"/>
  <c r="D176" i="54"/>
  <c r="I177" i="60"/>
  <c r="J63" i="50"/>
  <c r="J177" i="50" s="1"/>
  <c r="V176" i="70" s="1"/>
  <c r="J290" i="54"/>
  <c r="G176" i="50"/>
  <c r="S175" i="70" s="1"/>
  <c r="F61" i="50"/>
  <c r="F288" i="54"/>
  <c r="H61" i="50"/>
  <c r="H175" i="50" s="1"/>
  <c r="T174" i="70" s="1"/>
  <c r="H288" i="54"/>
  <c r="G174" i="60"/>
  <c r="D175" i="54"/>
  <c r="I176" i="60"/>
  <c r="X180" i="50"/>
  <c r="K177" i="50"/>
  <c r="W176" i="70" s="1"/>
  <c r="K290" i="50"/>
  <c r="W288" i="70" s="1"/>
  <c r="K175" i="54"/>
  <c r="K62" i="50"/>
  <c r="K176" i="50" s="1"/>
  <c r="W175" i="70" s="1"/>
  <c r="K289" i="54"/>
  <c r="E176" i="50"/>
  <c r="Q175" i="70" s="1"/>
  <c r="E289" i="50"/>
  <c r="Q287" i="70" s="1"/>
  <c r="I178" i="50"/>
  <c r="U177" i="70" s="1"/>
  <c r="I291" i="50"/>
  <c r="U289" i="70" s="1"/>
  <c r="X180" i="61"/>
  <c r="J176" i="60"/>
  <c r="J63" i="61"/>
  <c r="J177" i="61" s="1"/>
  <c r="V177" i="58" s="1"/>
  <c r="J290" i="60"/>
  <c r="D290" i="61"/>
  <c r="P289" i="58" s="1"/>
  <c r="E176" i="61"/>
  <c r="Q176" i="58" s="1"/>
  <c r="H176" i="50"/>
  <c r="T175" i="70" s="1"/>
  <c r="H289" i="50"/>
  <c r="T287" i="70" s="1"/>
  <c r="J178" i="61"/>
  <c r="V178" i="58" s="1"/>
  <c r="H61" i="61"/>
  <c r="H288" i="60"/>
  <c r="X179" i="50" l="1"/>
  <c r="X179" i="61"/>
  <c r="D174" i="54"/>
  <c r="D174" i="60"/>
  <c r="G60" i="50"/>
  <c r="G287" i="54"/>
  <c r="G174" i="54"/>
  <c r="G288" i="61"/>
  <c r="S287" i="58" s="1"/>
  <c r="D289" i="50"/>
  <c r="P287" i="70" s="1"/>
  <c r="K61" i="61"/>
  <c r="K288" i="60"/>
  <c r="J62" i="61"/>
  <c r="J176" i="61" s="1"/>
  <c r="V176" i="58" s="1"/>
  <c r="J289" i="60"/>
  <c r="C61" i="50"/>
  <c r="C288" i="54"/>
  <c r="I175" i="54"/>
  <c r="H173" i="54"/>
  <c r="E173" i="54"/>
  <c r="I62" i="61"/>
  <c r="I176" i="61" s="1"/>
  <c r="U176" i="58" s="1"/>
  <c r="I289" i="60"/>
  <c r="K61" i="50"/>
  <c r="K288" i="54"/>
  <c r="J175" i="54"/>
  <c r="J62" i="50"/>
  <c r="J289" i="54"/>
  <c r="E288" i="61"/>
  <c r="Q287" i="58" s="1"/>
  <c r="I62" i="50"/>
  <c r="I289" i="54"/>
  <c r="E173" i="60"/>
  <c r="E60" i="61"/>
  <c r="E174" i="61" s="1"/>
  <c r="Q174" i="58" s="1"/>
  <c r="E287" i="60"/>
  <c r="F288" i="50"/>
  <c r="R286" i="70" s="1"/>
  <c r="F175" i="50"/>
  <c r="R174" i="70" s="1"/>
  <c r="I177" i="50"/>
  <c r="U176" i="70" s="1"/>
  <c r="I176" i="50"/>
  <c r="U175" i="70" s="1"/>
  <c r="I290" i="50"/>
  <c r="U288" i="70" s="1"/>
  <c r="C174" i="60"/>
  <c r="E60" i="50"/>
  <c r="E287" i="54"/>
  <c r="F288" i="61"/>
  <c r="R287" i="58" s="1"/>
  <c r="B173" i="60"/>
  <c r="B60" i="61"/>
  <c r="B287" i="60"/>
  <c r="C289" i="50"/>
  <c r="O287" i="70" s="1"/>
  <c r="L58" i="61"/>
  <c r="L172" i="61" s="1"/>
  <c r="X172" i="58" s="1"/>
  <c r="L285" i="60"/>
  <c r="E175" i="50"/>
  <c r="Q174" i="70" s="1"/>
  <c r="E288" i="50"/>
  <c r="Q286" i="70" s="1"/>
  <c r="F175" i="61"/>
  <c r="R175" i="58" s="1"/>
  <c r="E174" i="60"/>
  <c r="G173" i="60"/>
  <c r="J290" i="61"/>
  <c r="V289" i="58" s="1"/>
  <c r="D61" i="61"/>
  <c r="D175" i="61" s="1"/>
  <c r="P175" i="58" s="1"/>
  <c r="D288" i="60"/>
  <c r="B173" i="54"/>
  <c r="B60" i="50"/>
  <c r="B287" i="54"/>
  <c r="L173" i="50"/>
  <c r="X172" i="70" s="1"/>
  <c r="L286" i="50"/>
  <c r="X284" i="70" s="1"/>
  <c r="F60" i="61"/>
  <c r="F174" i="61" s="1"/>
  <c r="R174" i="58" s="1"/>
  <c r="F287" i="60"/>
  <c r="C289" i="61"/>
  <c r="O288" i="58" s="1"/>
  <c r="I176" i="54"/>
  <c r="L58" i="50"/>
  <c r="L285" i="54"/>
  <c r="D289" i="61"/>
  <c r="P288" i="58" s="1"/>
  <c r="D61" i="50"/>
  <c r="D288" i="54"/>
  <c r="F60" i="50"/>
  <c r="F287" i="54"/>
  <c r="H173" i="60"/>
  <c r="H60" i="61"/>
  <c r="H174" i="61" s="1"/>
  <c r="T174" i="58" s="1"/>
  <c r="H287" i="60"/>
  <c r="E174" i="54"/>
  <c r="D175" i="60"/>
  <c r="C176" i="61"/>
  <c r="O176" i="58" s="1"/>
  <c r="X178" i="61"/>
  <c r="X178" i="50"/>
  <c r="F173" i="54"/>
  <c r="H288" i="50"/>
  <c r="T286" i="70" s="1"/>
  <c r="K289" i="61"/>
  <c r="W288" i="58" s="1"/>
  <c r="B175" i="50"/>
  <c r="N174" i="70" s="1"/>
  <c r="B288" i="50"/>
  <c r="N286" i="70" s="1"/>
  <c r="H60" i="50"/>
  <c r="H287" i="54"/>
  <c r="G175" i="61"/>
  <c r="S175" i="58" s="1"/>
  <c r="H288" i="61"/>
  <c r="T287" i="58" s="1"/>
  <c r="K289" i="50"/>
  <c r="W287" i="70" s="1"/>
  <c r="G60" i="61"/>
  <c r="G287" i="60"/>
  <c r="J290" i="50"/>
  <c r="V288" i="70" s="1"/>
  <c r="K175" i="60"/>
  <c r="G175" i="50"/>
  <c r="S174" i="70" s="1"/>
  <c r="G288" i="50"/>
  <c r="S286" i="70" s="1"/>
  <c r="D176" i="50"/>
  <c r="P175" i="70" s="1"/>
  <c r="L286" i="61"/>
  <c r="X285" i="58" s="1"/>
  <c r="I290" i="61"/>
  <c r="U289" i="58" s="1"/>
  <c r="B288" i="61"/>
  <c r="N287" i="58" s="1"/>
  <c r="C61" i="61"/>
  <c r="C288" i="60"/>
  <c r="H175" i="61"/>
  <c r="T175" i="58" s="1"/>
  <c r="I174" i="54" l="1"/>
  <c r="K60" i="50"/>
  <c r="K287" i="54"/>
  <c r="H287" i="50"/>
  <c r="T285" i="70" s="1"/>
  <c r="G59" i="61"/>
  <c r="G173" i="61" s="1"/>
  <c r="S173" i="58" s="1"/>
  <c r="G286" i="60"/>
  <c r="E287" i="50"/>
  <c r="Q285" i="70" s="1"/>
  <c r="K175" i="50"/>
  <c r="W174" i="70" s="1"/>
  <c r="K288" i="50"/>
  <c r="W286" i="70" s="1"/>
  <c r="E59" i="50"/>
  <c r="E286" i="54"/>
  <c r="D60" i="61"/>
  <c r="D174" i="61" s="1"/>
  <c r="P174" i="58" s="1"/>
  <c r="D287" i="60"/>
  <c r="H172" i="60"/>
  <c r="K60" i="61"/>
  <c r="K174" i="61" s="1"/>
  <c r="W174" i="58" s="1"/>
  <c r="K287" i="60"/>
  <c r="G59" i="50"/>
  <c r="G286" i="54"/>
  <c r="B287" i="61"/>
  <c r="N286" i="58" s="1"/>
  <c r="K174" i="54"/>
  <c r="C288" i="50"/>
  <c r="O286" i="70" s="1"/>
  <c r="K288" i="61"/>
  <c r="W287" i="58" s="1"/>
  <c r="D60" i="50"/>
  <c r="D287" i="54"/>
  <c r="E172" i="60"/>
  <c r="C288" i="61"/>
  <c r="O287" i="58" s="1"/>
  <c r="F174" i="50"/>
  <c r="R173" i="70" s="1"/>
  <c r="F287" i="50"/>
  <c r="R285" i="70" s="1"/>
  <c r="D288" i="61"/>
  <c r="P287" i="58" s="1"/>
  <c r="L285" i="61"/>
  <c r="X284" i="58" s="1"/>
  <c r="I289" i="50"/>
  <c r="U287" i="70" s="1"/>
  <c r="H59" i="61"/>
  <c r="H173" i="61" s="1"/>
  <c r="T173" i="58" s="1"/>
  <c r="H286" i="60"/>
  <c r="K173" i="60"/>
  <c r="C173" i="54"/>
  <c r="L57" i="61"/>
  <c r="L284" i="60"/>
  <c r="H174" i="50"/>
  <c r="T173" i="70" s="1"/>
  <c r="C60" i="50"/>
  <c r="C287" i="54"/>
  <c r="H172" i="54"/>
  <c r="H59" i="50"/>
  <c r="H286" i="54"/>
  <c r="C174" i="54"/>
  <c r="K174" i="60"/>
  <c r="G174" i="50"/>
  <c r="S173" i="70" s="1"/>
  <c r="G287" i="50"/>
  <c r="S285" i="70" s="1"/>
  <c r="L57" i="50"/>
  <c r="L284" i="54"/>
  <c r="F172" i="54"/>
  <c r="F59" i="50"/>
  <c r="F286" i="54"/>
  <c r="C175" i="61"/>
  <c r="O175" i="58" s="1"/>
  <c r="L171" i="60"/>
  <c r="C60" i="61"/>
  <c r="C174" i="61" s="1"/>
  <c r="O174" i="58" s="1"/>
  <c r="C287" i="60"/>
  <c r="J176" i="50"/>
  <c r="V175" i="70" s="1"/>
  <c r="J289" i="50"/>
  <c r="V287" i="70" s="1"/>
  <c r="I289" i="61"/>
  <c r="U288" i="58" s="1"/>
  <c r="F172" i="60"/>
  <c r="F59" i="61"/>
  <c r="F286" i="60"/>
  <c r="B174" i="50"/>
  <c r="N173" i="70" s="1"/>
  <c r="B287" i="50"/>
  <c r="N285" i="70" s="1"/>
  <c r="B59" i="61"/>
  <c r="B173" i="61" s="1"/>
  <c r="N173" i="58" s="1"/>
  <c r="B286" i="60"/>
  <c r="I174" i="60"/>
  <c r="I61" i="61"/>
  <c r="I175" i="61" s="1"/>
  <c r="U175" i="58" s="1"/>
  <c r="I288" i="60"/>
  <c r="J289" i="61"/>
  <c r="V288" i="58" s="1"/>
  <c r="G173" i="54"/>
  <c r="J61" i="61"/>
  <c r="J175" i="61" s="1"/>
  <c r="V175" i="58" s="1"/>
  <c r="J288" i="60"/>
  <c r="L170" i="60"/>
  <c r="B174" i="61"/>
  <c r="N174" i="58" s="1"/>
  <c r="G287" i="61"/>
  <c r="S286" i="58" s="1"/>
  <c r="H287" i="61"/>
  <c r="T286" i="58" s="1"/>
  <c r="L172" i="50"/>
  <c r="X171" i="70" s="1"/>
  <c r="L285" i="50"/>
  <c r="X283" i="70" s="1"/>
  <c r="F287" i="61"/>
  <c r="R286" i="58" s="1"/>
  <c r="E287" i="61"/>
  <c r="Q286" i="58" s="1"/>
  <c r="B59" i="50"/>
  <c r="B286" i="54"/>
  <c r="I175" i="60"/>
  <c r="I61" i="50"/>
  <c r="I288" i="54"/>
  <c r="J61" i="50"/>
  <c r="J288" i="54"/>
  <c r="K175" i="61"/>
  <c r="W175" i="58" s="1"/>
  <c r="D175" i="50"/>
  <c r="P174" i="70" s="1"/>
  <c r="D288" i="50"/>
  <c r="P286" i="70" s="1"/>
  <c r="L171" i="54"/>
  <c r="F173" i="60"/>
  <c r="E174" i="50"/>
  <c r="Q173" i="70" s="1"/>
  <c r="C175" i="50"/>
  <c r="O174" i="70" s="1"/>
  <c r="E59" i="61"/>
  <c r="E173" i="61" s="1"/>
  <c r="Q173" i="58" s="1"/>
  <c r="E286" i="60"/>
  <c r="J175" i="60"/>
  <c r="G174" i="61"/>
  <c r="S174" i="58" s="1"/>
  <c r="J60" i="61" l="1"/>
  <c r="J287" i="60"/>
  <c r="I288" i="50"/>
  <c r="U286" i="70" s="1"/>
  <c r="L56" i="50"/>
  <c r="L283" i="54"/>
  <c r="J174" i="60"/>
  <c r="C174" i="50"/>
  <c r="O173" i="70" s="1"/>
  <c r="C287" i="50"/>
  <c r="O285" i="70" s="1"/>
  <c r="C59" i="61"/>
  <c r="C286" i="60"/>
  <c r="I60" i="61"/>
  <c r="I174" i="61" s="1"/>
  <c r="U174" i="58" s="1"/>
  <c r="I287" i="60"/>
  <c r="J173" i="54"/>
  <c r="G58" i="61"/>
  <c r="G172" i="61" s="1"/>
  <c r="S172" i="58" s="1"/>
  <c r="G285" i="60"/>
  <c r="J60" i="50"/>
  <c r="J287" i="54"/>
  <c r="F286" i="50"/>
  <c r="R284" i="70" s="1"/>
  <c r="C59" i="50"/>
  <c r="C173" i="50" s="1"/>
  <c r="O172" i="70" s="1"/>
  <c r="C286" i="54"/>
  <c r="G172" i="60"/>
  <c r="I60" i="50"/>
  <c r="I174" i="50" s="1"/>
  <c r="U173" i="70" s="1"/>
  <c r="I287" i="54"/>
  <c r="D172" i="54"/>
  <c r="G58" i="50"/>
  <c r="G172" i="50" s="1"/>
  <c r="S171" i="70" s="1"/>
  <c r="G285" i="54"/>
  <c r="B58" i="61"/>
  <c r="B285" i="60"/>
  <c r="B286" i="61"/>
  <c r="N285" i="58" s="1"/>
  <c r="F286" i="61"/>
  <c r="R285" i="58" s="1"/>
  <c r="E58" i="61"/>
  <c r="E172" i="61" s="1"/>
  <c r="Q172" i="58" s="1"/>
  <c r="E285" i="60"/>
  <c r="D287" i="61"/>
  <c r="P286" i="58" s="1"/>
  <c r="E171" i="54"/>
  <c r="E171" i="60"/>
  <c r="B58" i="50"/>
  <c r="B285" i="54"/>
  <c r="C287" i="61"/>
  <c r="O286" i="58" s="1"/>
  <c r="K59" i="61"/>
  <c r="K286" i="60"/>
  <c r="E58" i="50"/>
  <c r="E172" i="50" s="1"/>
  <c r="Q171" i="70" s="1"/>
  <c r="E285" i="54"/>
  <c r="G286" i="50"/>
  <c r="S284" i="70" s="1"/>
  <c r="F58" i="61"/>
  <c r="F172" i="61" s="1"/>
  <c r="R172" i="58" s="1"/>
  <c r="F285" i="60"/>
  <c r="L169" i="60"/>
  <c r="X177" i="50"/>
  <c r="X177" i="61"/>
  <c r="E286" i="61"/>
  <c r="Q285" i="58" s="1"/>
  <c r="J175" i="50"/>
  <c r="V174" i="70" s="1"/>
  <c r="J288" i="50"/>
  <c r="V286" i="70" s="1"/>
  <c r="F173" i="61"/>
  <c r="R173" i="58" s="1"/>
  <c r="D59" i="61"/>
  <c r="D173" i="61" s="1"/>
  <c r="P173" i="58" s="1"/>
  <c r="D286" i="60"/>
  <c r="B172" i="60"/>
  <c r="H173" i="50"/>
  <c r="T172" i="70" s="1"/>
  <c r="H286" i="50"/>
  <c r="T284" i="70" s="1"/>
  <c r="K59" i="50"/>
  <c r="K173" i="50" s="1"/>
  <c r="W172" i="70" s="1"/>
  <c r="K286" i="54"/>
  <c r="I175" i="50"/>
  <c r="U174" i="70" s="1"/>
  <c r="G172" i="54"/>
  <c r="D173" i="60"/>
  <c r="F58" i="50"/>
  <c r="F285" i="54"/>
  <c r="I173" i="54"/>
  <c r="I173" i="60"/>
  <c r="F171" i="60"/>
  <c r="B286" i="50"/>
  <c r="N284" i="70" s="1"/>
  <c r="D59" i="50"/>
  <c r="D286" i="54"/>
  <c r="C173" i="60"/>
  <c r="L171" i="50"/>
  <c r="X170" i="70" s="1"/>
  <c r="L284" i="50"/>
  <c r="X282" i="70" s="1"/>
  <c r="L284" i="61"/>
  <c r="X283" i="58" s="1"/>
  <c r="F173" i="50"/>
  <c r="R172" i="70" s="1"/>
  <c r="K174" i="50"/>
  <c r="W173" i="70" s="1"/>
  <c r="K287" i="50"/>
  <c r="W285" i="70" s="1"/>
  <c r="H171" i="54"/>
  <c r="H171" i="60"/>
  <c r="J174" i="54"/>
  <c r="B172" i="54"/>
  <c r="J174" i="61"/>
  <c r="V174" i="58" s="1"/>
  <c r="J288" i="61"/>
  <c r="V287" i="58" s="1"/>
  <c r="I288" i="61"/>
  <c r="U287" i="58" s="1"/>
  <c r="D174" i="50"/>
  <c r="P173" i="70" s="1"/>
  <c r="D287" i="50"/>
  <c r="P285" i="70" s="1"/>
  <c r="H58" i="61"/>
  <c r="H285" i="60"/>
  <c r="E173" i="50"/>
  <c r="Q172" i="70" s="1"/>
  <c r="E286" i="50"/>
  <c r="Q284" i="70" s="1"/>
  <c r="K173" i="54"/>
  <c r="L56" i="61"/>
  <c r="L283" i="60"/>
  <c r="B173" i="50"/>
  <c r="N172" i="70" s="1"/>
  <c r="L170" i="54"/>
  <c r="G173" i="50"/>
  <c r="S172" i="70" s="1"/>
  <c r="H286" i="61"/>
  <c r="T285" i="58" s="1"/>
  <c r="L171" i="61"/>
  <c r="X171" i="58" s="1"/>
  <c r="D173" i="54"/>
  <c r="K287" i="61"/>
  <c r="W286" i="58" s="1"/>
  <c r="H58" i="50"/>
  <c r="H172" i="50" s="1"/>
  <c r="T171" i="70" s="1"/>
  <c r="H285" i="54"/>
  <c r="E172" i="54"/>
  <c r="G286" i="61"/>
  <c r="S285" i="58" s="1"/>
  <c r="G57" i="61" l="1"/>
  <c r="G171" i="61" s="1"/>
  <c r="S171" i="58" s="1"/>
  <c r="G284" i="60"/>
  <c r="F57" i="50"/>
  <c r="F284" i="54"/>
  <c r="F171" i="54"/>
  <c r="E57" i="61"/>
  <c r="E171" i="61" s="1"/>
  <c r="Q171" i="58" s="1"/>
  <c r="E284" i="60"/>
  <c r="K58" i="61"/>
  <c r="K285" i="60"/>
  <c r="D171" i="60"/>
  <c r="B57" i="61"/>
  <c r="B171" i="61" s="1"/>
  <c r="N171" i="58" s="1"/>
  <c r="B284" i="60"/>
  <c r="G57" i="50"/>
  <c r="G284" i="54"/>
  <c r="B172" i="50"/>
  <c r="N171" i="70" s="1"/>
  <c r="B285" i="50"/>
  <c r="N283" i="70" s="1"/>
  <c r="E57" i="50"/>
  <c r="E171" i="50" s="1"/>
  <c r="Q170" i="70" s="1"/>
  <c r="E284" i="54"/>
  <c r="B285" i="61"/>
  <c r="N284" i="58" s="1"/>
  <c r="K58" i="50"/>
  <c r="K285" i="54"/>
  <c r="J172" i="54"/>
  <c r="L283" i="61"/>
  <c r="X282" i="58" s="1"/>
  <c r="B57" i="50"/>
  <c r="B284" i="54"/>
  <c r="H285" i="61"/>
  <c r="T284" i="58" s="1"/>
  <c r="I59" i="61"/>
  <c r="I173" i="61" s="1"/>
  <c r="U173" i="58" s="1"/>
  <c r="I286" i="60"/>
  <c r="K286" i="61"/>
  <c r="W285" i="58" s="1"/>
  <c r="B171" i="54"/>
  <c r="J174" i="50"/>
  <c r="V173" i="70" s="1"/>
  <c r="J287" i="50"/>
  <c r="V285" i="70" s="1"/>
  <c r="H285" i="50"/>
  <c r="T283" i="70" s="1"/>
  <c r="I59" i="50"/>
  <c r="I173" i="50" s="1"/>
  <c r="U172" i="70" s="1"/>
  <c r="I286" i="54"/>
  <c r="L55" i="61"/>
  <c r="L169" i="61" s="1"/>
  <c r="X169" i="58" s="1"/>
  <c r="L282" i="60"/>
  <c r="B171" i="60"/>
  <c r="D58" i="61"/>
  <c r="D172" i="61" s="1"/>
  <c r="P172" i="58" s="1"/>
  <c r="D285" i="60"/>
  <c r="J172" i="60"/>
  <c r="J59" i="61"/>
  <c r="J173" i="61" s="1"/>
  <c r="V173" i="58" s="1"/>
  <c r="J286" i="60"/>
  <c r="C286" i="61"/>
  <c r="O285" i="58" s="1"/>
  <c r="J287" i="61"/>
  <c r="V286" i="58" s="1"/>
  <c r="L168" i="60"/>
  <c r="C58" i="61"/>
  <c r="C172" i="61" s="1"/>
  <c r="O172" i="58" s="1"/>
  <c r="C285" i="60"/>
  <c r="L55" i="50"/>
  <c r="L282" i="54"/>
  <c r="K172" i="60"/>
  <c r="X176" i="61"/>
  <c r="D171" i="54"/>
  <c r="D58" i="50"/>
  <c r="D172" i="50" s="1"/>
  <c r="P171" i="70" s="1"/>
  <c r="D285" i="54"/>
  <c r="C286" i="50"/>
  <c r="O284" i="70" s="1"/>
  <c r="J59" i="50"/>
  <c r="J286" i="54"/>
  <c r="C172" i="60"/>
  <c r="L170" i="50"/>
  <c r="X169" i="70" s="1"/>
  <c r="L283" i="50"/>
  <c r="X281" i="70" s="1"/>
  <c r="J173" i="60"/>
  <c r="F170" i="54"/>
  <c r="F170" i="60"/>
  <c r="C171" i="60"/>
  <c r="H172" i="61"/>
  <c r="T172" i="58" s="1"/>
  <c r="H170" i="60"/>
  <c r="H57" i="61"/>
  <c r="H171" i="61" s="1"/>
  <c r="T171" i="58" s="1"/>
  <c r="H284" i="60"/>
  <c r="D173" i="50"/>
  <c r="P172" i="70" s="1"/>
  <c r="D286" i="50"/>
  <c r="P284" i="70" s="1"/>
  <c r="C58" i="50"/>
  <c r="C285" i="54"/>
  <c r="K286" i="50"/>
  <c r="W284" i="70" s="1"/>
  <c r="X176" i="50"/>
  <c r="G285" i="50"/>
  <c r="S283" i="70" s="1"/>
  <c r="C172" i="54"/>
  <c r="L169" i="54"/>
  <c r="I172" i="54"/>
  <c r="G170" i="54"/>
  <c r="H170" i="54"/>
  <c r="H57" i="50"/>
  <c r="H171" i="50" s="1"/>
  <c r="T170" i="70" s="1"/>
  <c r="H284" i="54"/>
  <c r="F172" i="50"/>
  <c r="R171" i="70" s="1"/>
  <c r="F285" i="50"/>
  <c r="R283" i="70" s="1"/>
  <c r="K172" i="54"/>
  <c r="D286" i="61"/>
  <c r="P285" i="58" s="1"/>
  <c r="E285" i="50"/>
  <c r="Q283" i="70" s="1"/>
  <c r="B172" i="61"/>
  <c r="N172" i="58" s="1"/>
  <c r="G171" i="54"/>
  <c r="G285" i="61"/>
  <c r="S284" i="58" s="1"/>
  <c r="K171" i="54"/>
  <c r="K171" i="60"/>
  <c r="B170" i="60"/>
  <c r="E170" i="54"/>
  <c r="E170" i="60"/>
  <c r="K173" i="61"/>
  <c r="W173" i="58" s="1"/>
  <c r="L170" i="61"/>
  <c r="X170" i="58" s="1"/>
  <c r="F57" i="61"/>
  <c r="F171" i="61" s="1"/>
  <c r="R171" i="58" s="1"/>
  <c r="F284" i="60"/>
  <c r="D172" i="60"/>
  <c r="F285" i="61"/>
  <c r="R284" i="58" s="1"/>
  <c r="C173" i="61"/>
  <c r="O173" i="58" s="1"/>
  <c r="E285" i="61"/>
  <c r="Q284" i="58" s="1"/>
  <c r="I287" i="50"/>
  <c r="U285" i="70" s="1"/>
  <c r="G171" i="60"/>
  <c r="I287" i="61"/>
  <c r="U286" i="58" s="1"/>
  <c r="X174" i="61" l="1"/>
  <c r="C57" i="50"/>
  <c r="C284" i="54"/>
  <c r="B56" i="50"/>
  <c r="B283" i="54"/>
  <c r="C171" i="54"/>
  <c r="K285" i="50"/>
  <c r="W283" i="70" s="1"/>
  <c r="K285" i="61"/>
  <c r="W284" i="58" s="1"/>
  <c r="I171" i="60"/>
  <c r="I58" i="61"/>
  <c r="I172" i="61" s="1"/>
  <c r="U172" i="58" s="1"/>
  <c r="I285" i="60"/>
  <c r="X175" i="61"/>
  <c r="F171" i="50"/>
  <c r="R170" i="70" s="1"/>
  <c r="F284" i="50"/>
  <c r="R282" i="70" s="1"/>
  <c r="E169" i="60"/>
  <c r="I171" i="54"/>
  <c r="G169" i="60"/>
  <c r="G56" i="61"/>
  <c r="G170" i="61" s="1"/>
  <c r="S170" i="58" s="1"/>
  <c r="G283" i="60"/>
  <c r="I58" i="50"/>
  <c r="I285" i="54"/>
  <c r="L54" i="61"/>
  <c r="L168" i="61" s="1"/>
  <c r="X168" i="58" s="1"/>
  <c r="L281" i="60"/>
  <c r="D285" i="61"/>
  <c r="P284" i="58" s="1"/>
  <c r="X175" i="50"/>
  <c r="K172" i="61"/>
  <c r="W172" i="58" s="1"/>
  <c r="J58" i="61"/>
  <c r="J172" i="61" s="1"/>
  <c r="V172" i="58" s="1"/>
  <c r="J285" i="60"/>
  <c r="D57" i="61"/>
  <c r="D284" i="60"/>
  <c r="J171" i="54"/>
  <c r="G56" i="50"/>
  <c r="G283" i="54"/>
  <c r="C57" i="61"/>
  <c r="C171" i="61" s="1"/>
  <c r="O171" i="58" s="1"/>
  <c r="C284" i="60"/>
  <c r="L169" i="50"/>
  <c r="X168" i="70" s="1"/>
  <c r="L282" i="50"/>
  <c r="X280" i="70" s="1"/>
  <c r="L54" i="50"/>
  <c r="L281" i="54"/>
  <c r="I286" i="50"/>
  <c r="U284" i="70" s="1"/>
  <c r="J58" i="50"/>
  <c r="J285" i="54"/>
  <c r="B284" i="61"/>
  <c r="N283" i="58" s="1"/>
  <c r="D57" i="50"/>
  <c r="D284" i="54"/>
  <c r="K57" i="61"/>
  <c r="K171" i="61" s="1"/>
  <c r="W171" i="58" s="1"/>
  <c r="K284" i="60"/>
  <c r="B284" i="50"/>
  <c r="N282" i="70" s="1"/>
  <c r="B171" i="50"/>
  <c r="N170" i="70" s="1"/>
  <c r="E284" i="61"/>
  <c r="Q283" i="58" s="1"/>
  <c r="E56" i="50"/>
  <c r="E283" i="54"/>
  <c r="K57" i="50"/>
  <c r="K284" i="54"/>
  <c r="X174" i="50"/>
  <c r="K172" i="50"/>
  <c r="W171" i="70" s="1"/>
  <c r="D285" i="50"/>
  <c r="P283" i="70" s="1"/>
  <c r="L168" i="54"/>
  <c r="I286" i="61"/>
  <c r="U285" i="58" s="1"/>
  <c r="B170" i="54"/>
  <c r="G284" i="61"/>
  <c r="S283" i="58" s="1"/>
  <c r="H56" i="61"/>
  <c r="H170" i="61" s="1"/>
  <c r="T170" i="58" s="1"/>
  <c r="H283" i="60"/>
  <c r="B169" i="60"/>
  <c r="B169" i="54"/>
  <c r="K170" i="54"/>
  <c r="K170" i="60"/>
  <c r="L167" i="54"/>
  <c r="L167" i="60"/>
  <c r="F169" i="54"/>
  <c r="F169" i="60"/>
  <c r="H169" i="54"/>
  <c r="H169" i="60"/>
  <c r="F56" i="61"/>
  <c r="F170" i="61" s="1"/>
  <c r="R170" i="58" s="1"/>
  <c r="F283" i="60"/>
  <c r="J286" i="61"/>
  <c r="V285" i="58" s="1"/>
  <c r="I172" i="60"/>
  <c r="G170" i="60"/>
  <c r="H56" i="50"/>
  <c r="H283" i="54"/>
  <c r="E56" i="61"/>
  <c r="E170" i="61" s="1"/>
  <c r="Q170" i="58" s="1"/>
  <c r="E283" i="60"/>
  <c r="C170" i="60"/>
  <c r="F284" i="61"/>
  <c r="R283" i="58" s="1"/>
  <c r="B56" i="61"/>
  <c r="B283" i="60"/>
  <c r="H284" i="50"/>
  <c r="T282" i="70" s="1"/>
  <c r="C172" i="50"/>
  <c r="O171" i="70" s="1"/>
  <c r="C171" i="50"/>
  <c r="O170" i="70" s="1"/>
  <c r="C285" i="50"/>
  <c r="O283" i="70" s="1"/>
  <c r="H284" i="61"/>
  <c r="T283" i="58" s="1"/>
  <c r="F56" i="50"/>
  <c r="F283" i="54"/>
  <c r="J173" i="50"/>
  <c r="V172" i="70" s="1"/>
  <c r="J286" i="50"/>
  <c r="V284" i="70" s="1"/>
  <c r="C285" i="61"/>
  <c r="O284" i="58" s="1"/>
  <c r="L282" i="61"/>
  <c r="X281" i="58" s="1"/>
  <c r="E284" i="50"/>
  <c r="Q282" i="70" s="1"/>
  <c r="G171" i="50"/>
  <c r="S170" i="70" s="1"/>
  <c r="G284" i="50"/>
  <c r="S282" i="70" s="1"/>
  <c r="C56" i="50" l="1"/>
  <c r="C170" i="50" s="1"/>
  <c r="O169" i="70" s="1"/>
  <c r="C283" i="54"/>
  <c r="F55" i="61"/>
  <c r="F282" i="60"/>
  <c r="K171" i="50"/>
  <c r="W170" i="70" s="1"/>
  <c r="K284" i="50"/>
  <c r="W282" i="70" s="1"/>
  <c r="L168" i="50"/>
  <c r="X167" i="70" s="1"/>
  <c r="L281" i="50"/>
  <c r="X279" i="70" s="1"/>
  <c r="E55" i="50"/>
  <c r="E282" i="54"/>
  <c r="I285" i="61"/>
  <c r="U284" i="58" s="1"/>
  <c r="G55" i="50"/>
  <c r="G282" i="54"/>
  <c r="E168" i="54"/>
  <c r="E168" i="60"/>
  <c r="H170" i="50"/>
  <c r="T169" i="70" s="1"/>
  <c r="H283" i="50"/>
  <c r="T281" i="70" s="1"/>
  <c r="F55" i="50"/>
  <c r="F282" i="54"/>
  <c r="B170" i="50"/>
  <c r="N169" i="70" s="1"/>
  <c r="B283" i="50"/>
  <c r="N281" i="70" s="1"/>
  <c r="H168" i="54"/>
  <c r="H168" i="60"/>
  <c r="F283" i="50"/>
  <c r="R281" i="70" s="1"/>
  <c r="F283" i="61"/>
  <c r="R282" i="58" s="1"/>
  <c r="J285" i="50"/>
  <c r="V283" i="70" s="1"/>
  <c r="D284" i="61"/>
  <c r="P283" i="58" s="1"/>
  <c r="K169" i="60"/>
  <c r="L53" i="61"/>
  <c r="L280" i="60"/>
  <c r="B55" i="50"/>
  <c r="B282" i="54"/>
  <c r="D56" i="61"/>
  <c r="D283" i="60"/>
  <c r="D284" i="50"/>
  <c r="P282" i="70" s="1"/>
  <c r="G170" i="50"/>
  <c r="S169" i="70" s="1"/>
  <c r="G283" i="50"/>
  <c r="S281" i="70" s="1"/>
  <c r="I172" i="50"/>
  <c r="U171" i="70" s="1"/>
  <c r="I285" i="50"/>
  <c r="U283" i="70" s="1"/>
  <c r="L53" i="50"/>
  <c r="L280" i="54"/>
  <c r="B55" i="61"/>
  <c r="B169" i="61" s="1"/>
  <c r="N169" i="58" s="1"/>
  <c r="B282" i="60"/>
  <c r="D171" i="50"/>
  <c r="P170" i="70" s="1"/>
  <c r="E170" i="50"/>
  <c r="Q169" i="70" s="1"/>
  <c r="E283" i="50"/>
  <c r="Q281" i="70" s="1"/>
  <c r="D56" i="50"/>
  <c r="D283" i="54"/>
  <c r="G169" i="54"/>
  <c r="D170" i="60"/>
  <c r="I57" i="61"/>
  <c r="I284" i="60"/>
  <c r="F170" i="50"/>
  <c r="R169" i="70" s="1"/>
  <c r="L166" i="54"/>
  <c r="C169" i="54"/>
  <c r="C169" i="60"/>
  <c r="E283" i="61"/>
  <c r="Q282" i="58" s="1"/>
  <c r="H55" i="61"/>
  <c r="H282" i="60"/>
  <c r="D170" i="54"/>
  <c r="D171" i="61"/>
  <c r="P171" i="58" s="1"/>
  <c r="I57" i="50"/>
  <c r="I284" i="54"/>
  <c r="C284" i="50"/>
  <c r="O282" i="70" s="1"/>
  <c r="G168" i="60"/>
  <c r="D169" i="60"/>
  <c r="H55" i="50"/>
  <c r="H282" i="54"/>
  <c r="K56" i="61"/>
  <c r="K170" i="61" s="1"/>
  <c r="W170" i="58" s="1"/>
  <c r="K283" i="60"/>
  <c r="E169" i="54"/>
  <c r="J170" i="60"/>
  <c r="J57" i="61"/>
  <c r="J284" i="60"/>
  <c r="J285" i="61"/>
  <c r="V284" i="58" s="1"/>
  <c r="I170" i="54"/>
  <c r="I170" i="60"/>
  <c r="F168" i="60"/>
  <c r="J172" i="50"/>
  <c r="V171" i="70" s="1"/>
  <c r="B283" i="61"/>
  <c r="N282" i="58" s="1"/>
  <c r="C56" i="61"/>
  <c r="C283" i="60"/>
  <c r="K169" i="54"/>
  <c r="K56" i="50"/>
  <c r="K283" i="54"/>
  <c r="H283" i="61"/>
  <c r="T282" i="58" s="1"/>
  <c r="K284" i="61"/>
  <c r="W283" i="58" s="1"/>
  <c r="B170" i="61"/>
  <c r="N170" i="58" s="1"/>
  <c r="C284" i="61"/>
  <c r="O283" i="58" s="1"/>
  <c r="J170" i="54"/>
  <c r="J57" i="50"/>
  <c r="J284" i="54"/>
  <c r="J171" i="60"/>
  <c r="L281" i="61"/>
  <c r="X280" i="58" s="1"/>
  <c r="G283" i="61"/>
  <c r="S282" i="58" s="1"/>
  <c r="E55" i="61"/>
  <c r="E282" i="60"/>
  <c r="G55" i="61"/>
  <c r="G282" i="60"/>
  <c r="C170" i="54"/>
  <c r="D168" i="54" l="1"/>
  <c r="E282" i="61"/>
  <c r="Q281" i="58" s="1"/>
  <c r="J284" i="61"/>
  <c r="V283" i="58" s="1"/>
  <c r="G54" i="50"/>
  <c r="G168" i="50" s="1"/>
  <c r="S167" i="70" s="1"/>
  <c r="G281" i="54"/>
  <c r="E169" i="61"/>
  <c r="Q169" i="58" s="1"/>
  <c r="L280" i="50"/>
  <c r="X278" i="70" s="1"/>
  <c r="E169" i="50"/>
  <c r="Q168" i="70" s="1"/>
  <c r="E282" i="50"/>
  <c r="Q280" i="70" s="1"/>
  <c r="K170" i="50"/>
  <c r="W169" i="70" s="1"/>
  <c r="K283" i="50"/>
  <c r="W281" i="70" s="1"/>
  <c r="I56" i="61"/>
  <c r="I283" i="60"/>
  <c r="H282" i="50"/>
  <c r="T280" i="70" s="1"/>
  <c r="L52" i="61"/>
  <c r="L279" i="60"/>
  <c r="D283" i="61"/>
  <c r="P282" i="58" s="1"/>
  <c r="L280" i="61"/>
  <c r="X279" i="58" s="1"/>
  <c r="D170" i="61"/>
  <c r="P170" i="58" s="1"/>
  <c r="G282" i="50"/>
  <c r="S280" i="70" s="1"/>
  <c r="C168" i="54"/>
  <c r="I169" i="54"/>
  <c r="I56" i="50"/>
  <c r="I283" i="54"/>
  <c r="L165" i="54"/>
  <c r="L52" i="50"/>
  <c r="L279" i="54"/>
  <c r="J56" i="61"/>
  <c r="J283" i="60"/>
  <c r="H169" i="50"/>
  <c r="T168" i="70" s="1"/>
  <c r="B54" i="61"/>
  <c r="B168" i="61" s="1"/>
  <c r="N168" i="58" s="1"/>
  <c r="B281" i="60"/>
  <c r="J171" i="50"/>
  <c r="V170" i="70" s="1"/>
  <c r="J284" i="50"/>
  <c r="V282" i="70" s="1"/>
  <c r="L166" i="60"/>
  <c r="J56" i="50"/>
  <c r="J170" i="50" s="1"/>
  <c r="V169" i="70" s="1"/>
  <c r="J283" i="54"/>
  <c r="B54" i="50"/>
  <c r="B281" i="54"/>
  <c r="G168" i="54"/>
  <c r="F282" i="61"/>
  <c r="R281" i="58" s="1"/>
  <c r="J169" i="54"/>
  <c r="G282" i="61"/>
  <c r="S281" i="58" s="1"/>
  <c r="G169" i="61"/>
  <c r="S169" i="58" s="1"/>
  <c r="D168" i="60"/>
  <c r="D55" i="61"/>
  <c r="D282" i="60"/>
  <c r="H282" i="61"/>
  <c r="T281" i="58" s="1"/>
  <c r="D170" i="50"/>
  <c r="P169" i="70" s="1"/>
  <c r="D283" i="50"/>
  <c r="P281" i="70" s="1"/>
  <c r="B282" i="61"/>
  <c r="N281" i="58" s="1"/>
  <c r="G169" i="50"/>
  <c r="S168" i="70" s="1"/>
  <c r="K55" i="61"/>
  <c r="K282" i="60"/>
  <c r="F167" i="54"/>
  <c r="F167" i="60"/>
  <c r="K168" i="54"/>
  <c r="C283" i="61"/>
  <c r="O282" i="58" s="1"/>
  <c r="J171" i="61"/>
  <c r="V171" i="58" s="1"/>
  <c r="K283" i="61"/>
  <c r="W282" i="58" s="1"/>
  <c r="D55" i="50"/>
  <c r="D282" i="54"/>
  <c r="D169" i="54"/>
  <c r="B168" i="60"/>
  <c r="B169" i="50"/>
  <c r="N168" i="70" s="1"/>
  <c r="B282" i="50"/>
  <c r="N280" i="70" s="1"/>
  <c r="K55" i="50"/>
  <c r="K282" i="54"/>
  <c r="H54" i="61"/>
  <c r="H281" i="60"/>
  <c r="F169" i="50"/>
  <c r="R168" i="70" s="1"/>
  <c r="F282" i="50"/>
  <c r="R280" i="70" s="1"/>
  <c r="E54" i="61"/>
  <c r="E281" i="60"/>
  <c r="L167" i="50"/>
  <c r="X166" i="70" s="1"/>
  <c r="H169" i="61"/>
  <c r="T169" i="58" s="1"/>
  <c r="F54" i="61"/>
  <c r="F168" i="61" s="1"/>
  <c r="R168" i="58" s="1"/>
  <c r="F281" i="60"/>
  <c r="I171" i="50"/>
  <c r="U170" i="70" s="1"/>
  <c r="I284" i="50"/>
  <c r="U282" i="70" s="1"/>
  <c r="C168" i="60"/>
  <c r="C55" i="61"/>
  <c r="C282" i="60"/>
  <c r="I170" i="61"/>
  <c r="U170" i="58" s="1"/>
  <c r="I284" i="61"/>
  <c r="U283" i="58" s="1"/>
  <c r="H54" i="50"/>
  <c r="H281" i="54"/>
  <c r="E54" i="50"/>
  <c r="E281" i="54"/>
  <c r="I171" i="61"/>
  <c r="U171" i="58" s="1"/>
  <c r="X173" i="50"/>
  <c r="X173" i="61"/>
  <c r="L167" i="61"/>
  <c r="X167" i="58" s="1"/>
  <c r="C170" i="61"/>
  <c r="O170" i="58" s="1"/>
  <c r="F54" i="50"/>
  <c r="F281" i="54"/>
  <c r="G167" i="60"/>
  <c r="G54" i="61"/>
  <c r="G281" i="60"/>
  <c r="C55" i="50"/>
  <c r="C282" i="54"/>
  <c r="B168" i="54"/>
  <c r="F169" i="61"/>
  <c r="R169" i="58" s="1"/>
  <c r="F168" i="54"/>
  <c r="C283" i="50"/>
  <c r="O281" i="70" s="1"/>
  <c r="C282" i="61" l="1"/>
  <c r="O281" i="58" s="1"/>
  <c r="H53" i="50"/>
  <c r="H280" i="54"/>
  <c r="F53" i="50"/>
  <c r="F167" i="50" s="1"/>
  <c r="R166" i="70" s="1"/>
  <c r="F280" i="54"/>
  <c r="G53" i="61"/>
  <c r="G167" i="61" s="1"/>
  <c r="S167" i="58" s="1"/>
  <c r="G280" i="60"/>
  <c r="C54" i="50"/>
  <c r="C168" i="50" s="1"/>
  <c r="O167" i="70" s="1"/>
  <c r="C281" i="54"/>
  <c r="D54" i="61"/>
  <c r="D281" i="60"/>
  <c r="H168" i="50"/>
  <c r="T167" i="70" s="1"/>
  <c r="H281" i="50"/>
  <c r="T279" i="70" s="1"/>
  <c r="H53" i="61"/>
  <c r="H167" i="61" s="1"/>
  <c r="T167" i="58" s="1"/>
  <c r="H280" i="60"/>
  <c r="K169" i="50"/>
  <c r="W168" i="70" s="1"/>
  <c r="K282" i="50"/>
  <c r="W280" i="70" s="1"/>
  <c r="D168" i="61"/>
  <c r="P168" i="58" s="1"/>
  <c r="D282" i="61"/>
  <c r="P281" i="58" s="1"/>
  <c r="G53" i="50"/>
  <c r="G280" i="54"/>
  <c r="D54" i="50"/>
  <c r="D281" i="54"/>
  <c r="C169" i="50"/>
  <c r="O168" i="70" s="1"/>
  <c r="C282" i="50"/>
  <c r="O280" i="70" s="1"/>
  <c r="F281" i="50"/>
  <c r="R279" i="70" s="1"/>
  <c r="F168" i="50"/>
  <c r="R167" i="70" s="1"/>
  <c r="D169" i="50"/>
  <c r="P168" i="70" s="1"/>
  <c r="D282" i="50"/>
  <c r="P280" i="70" s="1"/>
  <c r="C169" i="61"/>
  <c r="O169" i="58" s="1"/>
  <c r="J283" i="50"/>
  <c r="V281" i="70" s="1"/>
  <c r="X172" i="61"/>
  <c r="J283" i="61"/>
  <c r="V282" i="58" s="1"/>
  <c r="I170" i="50"/>
  <c r="U169" i="70" s="1"/>
  <c r="I283" i="50"/>
  <c r="U281" i="70" s="1"/>
  <c r="D169" i="61"/>
  <c r="P169" i="58" s="1"/>
  <c r="J170" i="61"/>
  <c r="V170" i="58" s="1"/>
  <c r="E53" i="61"/>
  <c r="E167" i="61" s="1"/>
  <c r="Q167" i="58" s="1"/>
  <c r="E280" i="60"/>
  <c r="H167" i="54"/>
  <c r="K282" i="61"/>
  <c r="W281" i="58" s="1"/>
  <c r="J55" i="61"/>
  <c r="J169" i="61" s="1"/>
  <c r="V169" i="58" s="1"/>
  <c r="J282" i="60"/>
  <c r="X172" i="50"/>
  <c r="J169" i="60"/>
  <c r="I283" i="61"/>
  <c r="U282" i="58" s="1"/>
  <c r="I55" i="61"/>
  <c r="I169" i="61" s="1"/>
  <c r="U169" i="58" s="1"/>
  <c r="I282" i="60"/>
  <c r="E53" i="50"/>
  <c r="E167" i="50" s="1"/>
  <c r="Q166" i="70" s="1"/>
  <c r="E280" i="54"/>
  <c r="K54" i="61"/>
  <c r="K168" i="61" s="1"/>
  <c r="W168" i="58" s="1"/>
  <c r="K281" i="60"/>
  <c r="K168" i="60"/>
  <c r="J55" i="50"/>
  <c r="J282" i="54"/>
  <c r="I169" i="60"/>
  <c r="I55" i="50"/>
  <c r="I282" i="54"/>
  <c r="I168" i="54"/>
  <c r="E281" i="50"/>
  <c r="Q279" i="70" s="1"/>
  <c r="B53" i="61"/>
  <c r="B280" i="60"/>
  <c r="E281" i="61"/>
  <c r="Q280" i="58" s="1"/>
  <c r="H281" i="61"/>
  <c r="T280" i="58" s="1"/>
  <c r="K54" i="50"/>
  <c r="K281" i="54"/>
  <c r="B281" i="61"/>
  <c r="N280" i="58" s="1"/>
  <c r="L279" i="61"/>
  <c r="X278" i="58" s="1"/>
  <c r="G281" i="50"/>
  <c r="S279" i="70" s="1"/>
  <c r="E168" i="61"/>
  <c r="Q168" i="58" s="1"/>
  <c r="C167" i="60"/>
  <c r="B166" i="54"/>
  <c r="B166" i="60"/>
  <c r="H166" i="54"/>
  <c r="H166" i="60"/>
  <c r="G281" i="61"/>
  <c r="S280" i="58" s="1"/>
  <c r="E167" i="54"/>
  <c r="B53" i="50"/>
  <c r="B280" i="54"/>
  <c r="H167" i="60"/>
  <c r="K169" i="61"/>
  <c r="W169" i="58" s="1"/>
  <c r="H168" i="61"/>
  <c r="T168" i="58" s="1"/>
  <c r="L51" i="61"/>
  <c r="L165" i="61" s="1"/>
  <c r="X165" i="58" s="1"/>
  <c r="L278" i="60"/>
  <c r="B168" i="50"/>
  <c r="N167" i="70" s="1"/>
  <c r="B281" i="50"/>
  <c r="N279" i="70" s="1"/>
  <c r="L166" i="50"/>
  <c r="X165" i="70" s="1"/>
  <c r="L279" i="50"/>
  <c r="X277" i="70" s="1"/>
  <c r="L165" i="60"/>
  <c r="G167" i="54"/>
  <c r="F166" i="54"/>
  <c r="F166" i="60"/>
  <c r="D167" i="54"/>
  <c r="F281" i="61"/>
  <c r="R280" i="58" s="1"/>
  <c r="E167" i="60"/>
  <c r="F53" i="61"/>
  <c r="F167" i="61" s="1"/>
  <c r="R167" i="58" s="1"/>
  <c r="F280" i="60"/>
  <c r="G168" i="61"/>
  <c r="S168" i="58" s="1"/>
  <c r="L51" i="50"/>
  <c r="L278" i="54"/>
  <c r="B167" i="54"/>
  <c r="B167" i="60"/>
  <c r="C54" i="61"/>
  <c r="C281" i="60"/>
  <c r="L166" i="61"/>
  <c r="X166" i="58" s="1"/>
  <c r="E168" i="50"/>
  <c r="Q167" i="70" s="1"/>
  <c r="X171" i="61" l="1"/>
  <c r="L163" i="60"/>
  <c r="C281" i="61"/>
  <c r="O280" i="58" s="1"/>
  <c r="K53" i="61"/>
  <c r="K167" i="61" s="1"/>
  <c r="W167" i="58" s="1"/>
  <c r="K280" i="60"/>
  <c r="I282" i="50"/>
  <c r="U280" i="70" s="1"/>
  <c r="D168" i="50"/>
  <c r="P167" i="70" s="1"/>
  <c r="D281" i="50"/>
  <c r="P279" i="70" s="1"/>
  <c r="K53" i="50"/>
  <c r="K167" i="50" s="1"/>
  <c r="W166" i="70" s="1"/>
  <c r="K280" i="54"/>
  <c r="G52" i="61"/>
  <c r="G166" i="61" s="1"/>
  <c r="S166" i="58" s="1"/>
  <c r="G279" i="60"/>
  <c r="K281" i="50"/>
  <c r="W279" i="70" s="1"/>
  <c r="E52" i="61"/>
  <c r="E166" i="61" s="1"/>
  <c r="Q166" i="58" s="1"/>
  <c r="E279" i="60"/>
  <c r="X171" i="50"/>
  <c r="E165" i="54"/>
  <c r="H165" i="60"/>
  <c r="D53" i="61"/>
  <c r="D280" i="60"/>
  <c r="L50" i="61"/>
  <c r="L164" i="61" s="1"/>
  <c r="X164" i="58" s="1"/>
  <c r="L277" i="60"/>
  <c r="G52" i="50"/>
  <c r="G279" i="54"/>
  <c r="K167" i="54"/>
  <c r="E52" i="50"/>
  <c r="E166" i="50" s="1"/>
  <c r="Q165" i="70" s="1"/>
  <c r="E279" i="54"/>
  <c r="K281" i="61"/>
  <c r="W280" i="58" s="1"/>
  <c r="D281" i="61"/>
  <c r="P280" i="58" s="1"/>
  <c r="G280" i="61"/>
  <c r="S279" i="58" s="1"/>
  <c r="H167" i="50"/>
  <c r="T166" i="70" s="1"/>
  <c r="H280" i="50"/>
  <c r="T278" i="70" s="1"/>
  <c r="G165" i="54"/>
  <c r="F280" i="61"/>
  <c r="R279" i="58" s="1"/>
  <c r="D53" i="50"/>
  <c r="D280" i="54"/>
  <c r="L163" i="54"/>
  <c r="L50" i="50"/>
  <c r="L277" i="54"/>
  <c r="H52" i="61"/>
  <c r="H166" i="61" s="1"/>
  <c r="T166" i="58" s="1"/>
  <c r="H279" i="60"/>
  <c r="B280" i="61"/>
  <c r="N279" i="58" s="1"/>
  <c r="D167" i="60"/>
  <c r="G166" i="60"/>
  <c r="B167" i="50"/>
  <c r="N166" i="70" s="1"/>
  <c r="B280" i="50"/>
  <c r="N278" i="70" s="1"/>
  <c r="H52" i="50"/>
  <c r="H279" i="54"/>
  <c r="C53" i="61"/>
  <c r="C280" i="60"/>
  <c r="I54" i="61"/>
  <c r="I168" i="61" s="1"/>
  <c r="U168" i="58" s="1"/>
  <c r="I281" i="60"/>
  <c r="K167" i="60"/>
  <c r="I282" i="61"/>
  <c r="U281" i="58" s="1"/>
  <c r="G167" i="50"/>
  <c r="S166" i="70" s="1"/>
  <c r="G280" i="50"/>
  <c r="S278" i="70" s="1"/>
  <c r="K168" i="50"/>
  <c r="W167" i="70" s="1"/>
  <c r="D166" i="54"/>
  <c r="J167" i="60"/>
  <c r="J54" i="61"/>
  <c r="J281" i="60"/>
  <c r="F52" i="61"/>
  <c r="F166" i="61" s="1"/>
  <c r="R166" i="58" s="1"/>
  <c r="F279" i="60"/>
  <c r="L278" i="61"/>
  <c r="X277" i="58" s="1"/>
  <c r="C53" i="50"/>
  <c r="C280" i="54"/>
  <c r="I167" i="54"/>
  <c r="I54" i="50"/>
  <c r="I281" i="54"/>
  <c r="J282" i="50"/>
  <c r="V280" i="70" s="1"/>
  <c r="J282" i="61"/>
  <c r="V281" i="58" s="1"/>
  <c r="E280" i="61"/>
  <c r="Q279" i="58" s="1"/>
  <c r="G166" i="54"/>
  <c r="C166" i="60"/>
  <c r="L278" i="50"/>
  <c r="X276" i="70" s="1"/>
  <c r="J167" i="54"/>
  <c r="J54" i="50"/>
  <c r="J168" i="50" s="1"/>
  <c r="V167" i="70" s="1"/>
  <c r="J281" i="54"/>
  <c r="F52" i="50"/>
  <c r="F279" i="54"/>
  <c r="B52" i="61"/>
  <c r="B279" i="60"/>
  <c r="B167" i="61"/>
  <c r="N167" i="58" s="1"/>
  <c r="E280" i="50"/>
  <c r="Q278" i="70" s="1"/>
  <c r="I168" i="60"/>
  <c r="J168" i="60"/>
  <c r="E166" i="60"/>
  <c r="I169" i="50"/>
  <c r="U168" i="70" s="1"/>
  <c r="J169" i="50"/>
  <c r="V168" i="70" s="1"/>
  <c r="C281" i="50"/>
  <c r="O279" i="70" s="1"/>
  <c r="F280" i="50"/>
  <c r="R278" i="70" s="1"/>
  <c r="C168" i="61"/>
  <c r="O168" i="58" s="1"/>
  <c r="F165" i="54"/>
  <c r="L164" i="54"/>
  <c r="L165" i="50"/>
  <c r="X164" i="70" s="1"/>
  <c r="L164" i="60"/>
  <c r="B52" i="50"/>
  <c r="B279" i="54"/>
  <c r="J168" i="54"/>
  <c r="E166" i="54"/>
  <c r="H280" i="61"/>
  <c r="T279" i="58" s="1"/>
  <c r="C167" i="54"/>
  <c r="C52" i="50" l="1"/>
  <c r="C279" i="54"/>
  <c r="C166" i="54"/>
  <c r="D52" i="61"/>
  <c r="D166" i="61" s="1"/>
  <c r="P166" i="58" s="1"/>
  <c r="D279" i="60"/>
  <c r="C280" i="61"/>
  <c r="O279" i="58" s="1"/>
  <c r="H279" i="61"/>
  <c r="T278" i="58" s="1"/>
  <c r="D167" i="50"/>
  <c r="P166" i="70" s="1"/>
  <c r="D280" i="50"/>
  <c r="P278" i="70" s="1"/>
  <c r="G166" i="50"/>
  <c r="S165" i="70" s="1"/>
  <c r="G279" i="50"/>
  <c r="S277" i="70" s="1"/>
  <c r="D280" i="61"/>
  <c r="P279" i="58" s="1"/>
  <c r="H51" i="50"/>
  <c r="H165" i="50" s="1"/>
  <c r="T164" i="70" s="1"/>
  <c r="H278" i="54"/>
  <c r="K165" i="60"/>
  <c r="K52" i="61"/>
  <c r="K279" i="60"/>
  <c r="K280" i="50"/>
  <c r="W278" i="70" s="1"/>
  <c r="C167" i="61"/>
  <c r="O167" i="58" s="1"/>
  <c r="J281" i="61"/>
  <c r="V280" i="58" s="1"/>
  <c r="D166" i="60"/>
  <c r="I53" i="61"/>
  <c r="I280" i="60"/>
  <c r="L49" i="61"/>
  <c r="L163" i="61" s="1"/>
  <c r="X163" i="58" s="1"/>
  <c r="L276" i="60"/>
  <c r="G164" i="54"/>
  <c r="B51" i="61"/>
  <c r="B165" i="61" s="1"/>
  <c r="N165" i="58" s="1"/>
  <c r="B278" i="60"/>
  <c r="B279" i="61"/>
  <c r="N278" i="58" s="1"/>
  <c r="J281" i="50"/>
  <c r="V279" i="70" s="1"/>
  <c r="I168" i="50"/>
  <c r="U167" i="70" s="1"/>
  <c r="I281" i="50"/>
  <c r="U279" i="70" s="1"/>
  <c r="E279" i="50"/>
  <c r="Q277" i="70" s="1"/>
  <c r="I53" i="50"/>
  <c r="I280" i="54"/>
  <c r="L49" i="50"/>
  <c r="L163" i="50" s="1"/>
  <c r="X162" i="70" s="1"/>
  <c r="L276" i="54"/>
  <c r="D52" i="50"/>
  <c r="D279" i="54"/>
  <c r="K165" i="54"/>
  <c r="K52" i="50"/>
  <c r="K279" i="54"/>
  <c r="X170" i="50"/>
  <c r="X170" i="61"/>
  <c r="E164" i="60"/>
  <c r="B51" i="50"/>
  <c r="B278" i="54"/>
  <c r="B165" i="60"/>
  <c r="I281" i="61"/>
  <c r="U280" i="58" s="1"/>
  <c r="H279" i="50"/>
  <c r="T277" i="70" s="1"/>
  <c r="L164" i="50"/>
  <c r="X163" i="70" s="1"/>
  <c r="L277" i="50"/>
  <c r="X275" i="70" s="1"/>
  <c r="L277" i="61"/>
  <c r="X276" i="58" s="1"/>
  <c r="G279" i="61"/>
  <c r="S278" i="58" s="1"/>
  <c r="K280" i="61"/>
  <c r="W279" i="58" s="1"/>
  <c r="C52" i="61"/>
  <c r="C166" i="61" s="1"/>
  <c r="O166" i="58" s="1"/>
  <c r="C279" i="60"/>
  <c r="B166" i="50"/>
  <c r="N165" i="70" s="1"/>
  <c r="B279" i="50"/>
  <c r="N277" i="70" s="1"/>
  <c r="J168" i="61"/>
  <c r="V168" i="58" s="1"/>
  <c r="J53" i="61"/>
  <c r="J167" i="61" s="1"/>
  <c r="V167" i="58" s="1"/>
  <c r="J280" i="60"/>
  <c r="D167" i="61"/>
  <c r="P167" i="58" s="1"/>
  <c r="E51" i="61"/>
  <c r="E165" i="61" s="1"/>
  <c r="Q165" i="58" s="1"/>
  <c r="E278" i="60"/>
  <c r="E279" i="61"/>
  <c r="Q278" i="58" s="1"/>
  <c r="K166" i="60"/>
  <c r="K166" i="54"/>
  <c r="I166" i="60"/>
  <c r="B164" i="54"/>
  <c r="C165" i="54"/>
  <c r="C165" i="60"/>
  <c r="F51" i="61"/>
  <c r="F165" i="61" s="1"/>
  <c r="R165" i="58" s="1"/>
  <c r="F278" i="60"/>
  <c r="F279" i="61"/>
  <c r="R278" i="58" s="1"/>
  <c r="J53" i="50"/>
  <c r="J280" i="54"/>
  <c r="I167" i="60"/>
  <c r="H165" i="54"/>
  <c r="B166" i="61"/>
  <c r="N166" i="58" s="1"/>
  <c r="G164" i="60"/>
  <c r="G51" i="61"/>
  <c r="G165" i="61" s="1"/>
  <c r="S165" i="58" s="1"/>
  <c r="G278" i="60"/>
  <c r="E51" i="50"/>
  <c r="E278" i="54"/>
  <c r="G165" i="60"/>
  <c r="L162" i="54"/>
  <c r="L162" i="60"/>
  <c r="X169" i="50"/>
  <c r="X169" i="61"/>
  <c r="B165" i="54"/>
  <c r="F164" i="54"/>
  <c r="F51" i="50"/>
  <c r="F165" i="50" s="1"/>
  <c r="R164" i="70" s="1"/>
  <c r="F278" i="54"/>
  <c r="F166" i="50"/>
  <c r="R165" i="70" s="1"/>
  <c r="F279" i="50"/>
  <c r="R277" i="70" s="1"/>
  <c r="C167" i="50"/>
  <c r="O166" i="70" s="1"/>
  <c r="C280" i="50"/>
  <c r="O278" i="70" s="1"/>
  <c r="F165" i="60"/>
  <c r="G51" i="50"/>
  <c r="G278" i="54"/>
  <c r="H166" i="50"/>
  <c r="T165" i="70" s="1"/>
  <c r="H164" i="60"/>
  <c r="H51" i="61"/>
  <c r="H278" i="60"/>
  <c r="E165" i="60"/>
  <c r="E50" i="50" l="1"/>
  <c r="E277" i="54"/>
  <c r="J52" i="61"/>
  <c r="J166" i="61" s="1"/>
  <c r="V166" i="58" s="1"/>
  <c r="J279" i="60"/>
  <c r="K279" i="61"/>
  <c r="W278" i="58" s="1"/>
  <c r="D279" i="61"/>
  <c r="P278" i="58" s="1"/>
  <c r="J52" i="50"/>
  <c r="J166" i="50" s="1"/>
  <c r="V165" i="70" s="1"/>
  <c r="J279" i="54"/>
  <c r="F163" i="60"/>
  <c r="H278" i="61"/>
  <c r="T277" i="58" s="1"/>
  <c r="D51" i="61"/>
  <c r="D165" i="61" s="1"/>
  <c r="P165" i="58" s="1"/>
  <c r="D278" i="60"/>
  <c r="B165" i="50"/>
  <c r="N164" i="70" s="1"/>
  <c r="B278" i="50"/>
  <c r="N276" i="70" s="1"/>
  <c r="K166" i="50"/>
  <c r="W165" i="70" s="1"/>
  <c r="K279" i="50"/>
  <c r="W277" i="70" s="1"/>
  <c r="L276" i="50"/>
  <c r="X274" i="70" s="1"/>
  <c r="D165" i="60"/>
  <c r="H50" i="61"/>
  <c r="H277" i="60"/>
  <c r="F278" i="50"/>
  <c r="R276" i="70" s="1"/>
  <c r="E278" i="50"/>
  <c r="Q276" i="70" s="1"/>
  <c r="B50" i="61"/>
  <c r="B164" i="61" s="1"/>
  <c r="N164" i="58" s="1"/>
  <c r="B277" i="60"/>
  <c r="F50" i="61"/>
  <c r="F277" i="60"/>
  <c r="D51" i="50"/>
  <c r="D165" i="50" s="1"/>
  <c r="P164" i="70" s="1"/>
  <c r="D278" i="54"/>
  <c r="E165" i="50"/>
  <c r="Q164" i="70" s="1"/>
  <c r="G50" i="61"/>
  <c r="G164" i="61" s="1"/>
  <c r="S164" i="58" s="1"/>
  <c r="G277" i="60"/>
  <c r="I280" i="61"/>
  <c r="U279" i="58" s="1"/>
  <c r="H165" i="61"/>
  <c r="T165" i="58" s="1"/>
  <c r="H50" i="50"/>
  <c r="H277" i="54"/>
  <c r="H163" i="54"/>
  <c r="H163" i="60"/>
  <c r="L48" i="61"/>
  <c r="L162" i="61" s="1"/>
  <c r="X162" i="58" s="1"/>
  <c r="L275" i="60"/>
  <c r="B50" i="50"/>
  <c r="B277" i="54"/>
  <c r="J280" i="61"/>
  <c r="V279" i="58" s="1"/>
  <c r="F163" i="54"/>
  <c r="F50" i="50"/>
  <c r="F277" i="54"/>
  <c r="G50" i="50"/>
  <c r="G164" i="50" s="1"/>
  <c r="S163" i="70" s="1"/>
  <c r="G277" i="54"/>
  <c r="H278" i="50"/>
  <c r="T276" i="70" s="1"/>
  <c r="K164" i="60"/>
  <c r="L48" i="50"/>
  <c r="L275" i="54"/>
  <c r="E164" i="54"/>
  <c r="F278" i="61"/>
  <c r="R277" i="58" s="1"/>
  <c r="J166" i="60"/>
  <c r="B278" i="61"/>
  <c r="N277" i="58" s="1"/>
  <c r="C166" i="50"/>
  <c r="O165" i="70" s="1"/>
  <c r="C279" i="50"/>
  <c r="O277" i="70" s="1"/>
  <c r="K51" i="61"/>
  <c r="K278" i="60"/>
  <c r="E163" i="54"/>
  <c r="E163" i="60"/>
  <c r="J167" i="50"/>
  <c r="V166" i="70" s="1"/>
  <c r="J280" i="50"/>
  <c r="V278" i="70" s="1"/>
  <c r="C51" i="61"/>
  <c r="C165" i="61" s="1"/>
  <c r="O165" i="58" s="1"/>
  <c r="C278" i="60"/>
  <c r="I165" i="60"/>
  <c r="I52" i="61"/>
  <c r="I279" i="60"/>
  <c r="D279" i="50"/>
  <c r="P277" i="70" s="1"/>
  <c r="I167" i="50"/>
  <c r="U166" i="70" s="1"/>
  <c r="I280" i="50"/>
  <c r="U278" i="70" s="1"/>
  <c r="H164" i="54"/>
  <c r="K51" i="50"/>
  <c r="K165" i="50" s="1"/>
  <c r="W164" i="70" s="1"/>
  <c r="K278" i="54"/>
  <c r="J165" i="60"/>
  <c r="L161" i="54"/>
  <c r="L161" i="60"/>
  <c r="G165" i="50"/>
  <c r="S164" i="70" s="1"/>
  <c r="G278" i="50"/>
  <c r="S276" i="70" s="1"/>
  <c r="G278" i="61"/>
  <c r="S277" i="58" s="1"/>
  <c r="J166" i="54"/>
  <c r="F164" i="60"/>
  <c r="C164" i="54"/>
  <c r="C51" i="50"/>
  <c r="C278" i="54"/>
  <c r="I165" i="54"/>
  <c r="I52" i="50"/>
  <c r="I279" i="54"/>
  <c r="E278" i="61"/>
  <c r="Q277" i="58" s="1"/>
  <c r="C279" i="61"/>
  <c r="O278" i="58" s="1"/>
  <c r="K166" i="61"/>
  <c r="W166" i="58" s="1"/>
  <c r="I167" i="61"/>
  <c r="U167" i="58" s="1"/>
  <c r="E50" i="61"/>
  <c r="E277" i="60"/>
  <c r="D165" i="54"/>
  <c r="I166" i="54"/>
  <c r="B164" i="60"/>
  <c r="L276" i="61"/>
  <c r="X275" i="58" s="1"/>
  <c r="D166" i="50"/>
  <c r="P165" i="70" s="1"/>
  <c r="B162" i="54" l="1"/>
  <c r="B162" i="60"/>
  <c r="X168" i="50"/>
  <c r="K50" i="50"/>
  <c r="K277" i="54"/>
  <c r="L275" i="61"/>
  <c r="X274" i="58" s="1"/>
  <c r="H277" i="61"/>
  <c r="T276" i="58" s="1"/>
  <c r="J51" i="61"/>
  <c r="J165" i="61" s="1"/>
  <c r="V165" i="58" s="1"/>
  <c r="J278" i="60"/>
  <c r="I279" i="61"/>
  <c r="U278" i="58" s="1"/>
  <c r="L162" i="50"/>
  <c r="X161" i="70" s="1"/>
  <c r="L275" i="50"/>
  <c r="X273" i="70" s="1"/>
  <c r="G277" i="50"/>
  <c r="S275" i="70" s="1"/>
  <c r="H277" i="50"/>
  <c r="T275" i="70" s="1"/>
  <c r="G277" i="61"/>
  <c r="S276" i="58" s="1"/>
  <c r="G49" i="61"/>
  <c r="G276" i="60"/>
  <c r="I279" i="50"/>
  <c r="U277" i="70" s="1"/>
  <c r="X168" i="61"/>
  <c r="J51" i="50"/>
  <c r="J278" i="54"/>
  <c r="K278" i="61"/>
  <c r="W277" i="58" s="1"/>
  <c r="B49" i="61"/>
  <c r="B163" i="61" s="1"/>
  <c r="N163" i="58" s="1"/>
  <c r="B276" i="60"/>
  <c r="G163" i="60"/>
  <c r="F277" i="61"/>
  <c r="R276" i="58" s="1"/>
  <c r="G49" i="50"/>
  <c r="G276" i="54"/>
  <c r="J279" i="50"/>
  <c r="V277" i="70" s="1"/>
  <c r="E164" i="50"/>
  <c r="Q163" i="70" s="1"/>
  <c r="E277" i="50"/>
  <c r="Q275" i="70" s="1"/>
  <c r="D163" i="54"/>
  <c r="L160" i="54"/>
  <c r="I166" i="50"/>
  <c r="U165" i="70" s="1"/>
  <c r="B49" i="50"/>
  <c r="B276" i="54"/>
  <c r="G163" i="54"/>
  <c r="H49" i="61"/>
  <c r="H163" i="61" s="1"/>
  <c r="T163" i="58" s="1"/>
  <c r="H276" i="60"/>
  <c r="H164" i="61"/>
  <c r="T164" i="58" s="1"/>
  <c r="J165" i="54"/>
  <c r="K165" i="61"/>
  <c r="W165" i="58" s="1"/>
  <c r="K163" i="54"/>
  <c r="K163" i="60"/>
  <c r="H162" i="60"/>
  <c r="L47" i="61"/>
  <c r="L274" i="60"/>
  <c r="D163" i="60"/>
  <c r="D50" i="61"/>
  <c r="D164" i="61" s="1"/>
  <c r="P164" i="58" s="1"/>
  <c r="D277" i="60"/>
  <c r="B164" i="50"/>
  <c r="N163" i="70" s="1"/>
  <c r="B277" i="50"/>
  <c r="N275" i="70" s="1"/>
  <c r="H49" i="50"/>
  <c r="H276" i="54"/>
  <c r="C163" i="60"/>
  <c r="C50" i="61"/>
  <c r="C164" i="61" s="1"/>
  <c r="O164" i="58" s="1"/>
  <c r="C277" i="60"/>
  <c r="I164" i="60"/>
  <c r="I164" i="54"/>
  <c r="L47" i="50"/>
  <c r="L274" i="54"/>
  <c r="K164" i="50"/>
  <c r="W163" i="70" s="1"/>
  <c r="K278" i="50"/>
  <c r="W276" i="70" s="1"/>
  <c r="C278" i="61"/>
  <c r="O277" i="58" s="1"/>
  <c r="F164" i="61"/>
  <c r="R164" i="58" s="1"/>
  <c r="D50" i="50"/>
  <c r="D277" i="54"/>
  <c r="F164" i="50"/>
  <c r="R163" i="70" s="1"/>
  <c r="F277" i="50"/>
  <c r="R275" i="70" s="1"/>
  <c r="B163" i="54"/>
  <c r="C50" i="50"/>
  <c r="C277" i="54"/>
  <c r="I51" i="61"/>
  <c r="I165" i="61" s="1"/>
  <c r="U165" i="58" s="1"/>
  <c r="I278" i="60"/>
  <c r="F162" i="54"/>
  <c r="E277" i="61"/>
  <c r="Q276" i="58" s="1"/>
  <c r="C165" i="50"/>
  <c r="O164" i="70" s="1"/>
  <c r="C278" i="50"/>
  <c r="O276" i="70" s="1"/>
  <c r="K164" i="54"/>
  <c r="E162" i="60"/>
  <c r="E49" i="61"/>
  <c r="E276" i="60"/>
  <c r="I166" i="61"/>
  <c r="U166" i="58" s="1"/>
  <c r="D278" i="50"/>
  <c r="P276" i="70" s="1"/>
  <c r="B277" i="61"/>
  <c r="N276" i="58" s="1"/>
  <c r="D278" i="61"/>
  <c r="P277" i="58" s="1"/>
  <c r="F49" i="61"/>
  <c r="F276" i="60"/>
  <c r="J279" i="61"/>
  <c r="V278" i="58" s="1"/>
  <c r="I51" i="50"/>
  <c r="I278" i="54"/>
  <c r="E164" i="61"/>
  <c r="Q164" i="58" s="1"/>
  <c r="C164" i="60"/>
  <c r="E162" i="54"/>
  <c r="E49" i="50"/>
  <c r="E276" i="54"/>
  <c r="K50" i="61"/>
  <c r="K164" i="61" s="1"/>
  <c r="W164" i="58" s="1"/>
  <c r="K277" i="60"/>
  <c r="H164" i="50"/>
  <c r="T163" i="70" s="1"/>
  <c r="D164" i="54"/>
  <c r="B163" i="60"/>
  <c r="D164" i="60"/>
  <c r="F49" i="50"/>
  <c r="F163" i="50" s="1"/>
  <c r="R162" i="70" s="1"/>
  <c r="F276" i="54"/>
  <c r="H163" i="50" l="1"/>
  <c r="T162" i="70" s="1"/>
  <c r="H276" i="50"/>
  <c r="T274" i="70" s="1"/>
  <c r="H48" i="61"/>
  <c r="H162" i="61" s="1"/>
  <c r="T162" i="58" s="1"/>
  <c r="H275" i="60"/>
  <c r="J50" i="61"/>
  <c r="J164" i="61" s="1"/>
  <c r="V164" i="58" s="1"/>
  <c r="J277" i="60"/>
  <c r="C49" i="50"/>
  <c r="C163" i="50" s="1"/>
  <c r="O162" i="70" s="1"/>
  <c r="C276" i="54"/>
  <c r="J278" i="50"/>
  <c r="V276" i="70" s="1"/>
  <c r="G48" i="61"/>
  <c r="G162" i="61" s="1"/>
  <c r="S162" i="58" s="1"/>
  <c r="G275" i="60"/>
  <c r="D162" i="54"/>
  <c r="E276" i="61"/>
  <c r="Q275" i="58" s="1"/>
  <c r="E163" i="61"/>
  <c r="Q163" i="58" s="1"/>
  <c r="H48" i="50"/>
  <c r="H275" i="54"/>
  <c r="J50" i="50"/>
  <c r="J277" i="54"/>
  <c r="L46" i="61"/>
  <c r="L273" i="60"/>
  <c r="G163" i="50"/>
  <c r="S162" i="70" s="1"/>
  <c r="G276" i="50"/>
  <c r="S274" i="70" s="1"/>
  <c r="B276" i="61"/>
  <c r="N275" i="58" s="1"/>
  <c r="G48" i="50"/>
  <c r="G275" i="54"/>
  <c r="L159" i="54"/>
  <c r="E163" i="50"/>
  <c r="Q162" i="70" s="1"/>
  <c r="E276" i="50"/>
  <c r="Q274" i="70" s="1"/>
  <c r="H162" i="54"/>
  <c r="L46" i="50"/>
  <c r="L160" i="50" s="1"/>
  <c r="X159" i="70" s="1"/>
  <c r="L273" i="54"/>
  <c r="J164" i="54"/>
  <c r="G276" i="61"/>
  <c r="S275" i="58" s="1"/>
  <c r="K277" i="50"/>
  <c r="W275" i="70" s="1"/>
  <c r="B48" i="61"/>
  <c r="B162" i="61" s="1"/>
  <c r="N162" i="58" s="1"/>
  <c r="B275" i="60"/>
  <c r="K162" i="54"/>
  <c r="K162" i="60"/>
  <c r="E161" i="60"/>
  <c r="F161" i="54"/>
  <c r="F276" i="61"/>
  <c r="R275" i="58" s="1"/>
  <c r="F48" i="61"/>
  <c r="F162" i="61" s="1"/>
  <c r="R162" i="58" s="1"/>
  <c r="F275" i="60"/>
  <c r="C164" i="50"/>
  <c r="O163" i="70" s="1"/>
  <c r="C277" i="50"/>
  <c r="O275" i="70" s="1"/>
  <c r="L274" i="61"/>
  <c r="X273" i="58" s="1"/>
  <c r="G162" i="54"/>
  <c r="G162" i="60"/>
  <c r="J278" i="61"/>
  <c r="V277" i="58" s="1"/>
  <c r="B48" i="50"/>
  <c r="B275" i="54"/>
  <c r="I278" i="50"/>
  <c r="U276" i="70" s="1"/>
  <c r="F48" i="50"/>
  <c r="F162" i="50" s="1"/>
  <c r="R161" i="70" s="1"/>
  <c r="F275" i="54"/>
  <c r="D277" i="50"/>
  <c r="P275" i="70" s="1"/>
  <c r="C277" i="61"/>
  <c r="O276" i="58" s="1"/>
  <c r="L160" i="60"/>
  <c r="B163" i="50"/>
  <c r="N162" i="70" s="1"/>
  <c r="B276" i="50"/>
  <c r="N274" i="70" s="1"/>
  <c r="D49" i="50"/>
  <c r="D276" i="54"/>
  <c r="F162" i="60"/>
  <c r="C163" i="54"/>
  <c r="K49" i="61"/>
  <c r="K163" i="61" s="1"/>
  <c r="W163" i="58" s="1"/>
  <c r="K276" i="60"/>
  <c r="D162" i="60"/>
  <c r="D49" i="61"/>
  <c r="D276" i="60"/>
  <c r="J164" i="60"/>
  <c r="E48" i="61"/>
  <c r="E162" i="61" s="1"/>
  <c r="Q162" i="58" s="1"/>
  <c r="E275" i="60"/>
  <c r="H161" i="54"/>
  <c r="H161" i="60"/>
  <c r="F276" i="50"/>
  <c r="R274" i="70" s="1"/>
  <c r="K277" i="61"/>
  <c r="W276" i="58" s="1"/>
  <c r="D164" i="50"/>
  <c r="P163" i="70" s="1"/>
  <c r="I163" i="54"/>
  <c r="I50" i="50"/>
  <c r="I277" i="54"/>
  <c r="K49" i="50"/>
  <c r="K276" i="54"/>
  <c r="F163" i="61"/>
  <c r="R163" i="58" s="1"/>
  <c r="I165" i="50"/>
  <c r="U164" i="70" s="1"/>
  <c r="X167" i="61"/>
  <c r="E48" i="50"/>
  <c r="E275" i="54"/>
  <c r="I278" i="61"/>
  <c r="U277" i="58" s="1"/>
  <c r="L161" i="50"/>
  <c r="X160" i="70" s="1"/>
  <c r="L274" i="50"/>
  <c r="X272" i="70" s="1"/>
  <c r="I163" i="60"/>
  <c r="I50" i="61"/>
  <c r="I277" i="60"/>
  <c r="D277" i="61"/>
  <c r="P276" i="58" s="1"/>
  <c r="H276" i="61"/>
  <c r="T275" i="58" s="1"/>
  <c r="C162" i="60"/>
  <c r="C49" i="61"/>
  <c r="C276" i="60"/>
  <c r="J165" i="50"/>
  <c r="V164" i="70" s="1"/>
  <c r="G163" i="61"/>
  <c r="S163" i="58" s="1"/>
  <c r="X167" i="50"/>
  <c r="L161" i="61"/>
  <c r="X161" i="58" s="1"/>
  <c r="J49" i="61" l="1"/>
  <c r="J163" i="61" s="1"/>
  <c r="V163" i="58" s="1"/>
  <c r="J276" i="60"/>
  <c r="E47" i="50"/>
  <c r="E274" i="54"/>
  <c r="L273" i="50"/>
  <c r="X271" i="70" s="1"/>
  <c r="L273" i="61"/>
  <c r="X272" i="58" s="1"/>
  <c r="H275" i="50"/>
  <c r="T273" i="70" s="1"/>
  <c r="X166" i="61"/>
  <c r="H162" i="50"/>
  <c r="T161" i="70" s="1"/>
  <c r="H160" i="54"/>
  <c r="H160" i="60"/>
  <c r="B47" i="61"/>
  <c r="B161" i="61" s="1"/>
  <c r="N161" i="58" s="1"/>
  <c r="B274" i="60"/>
  <c r="G47" i="61"/>
  <c r="G161" i="61" s="1"/>
  <c r="S161" i="58" s="1"/>
  <c r="G274" i="60"/>
  <c r="J49" i="50"/>
  <c r="J163" i="50" s="1"/>
  <c r="V162" i="70" s="1"/>
  <c r="J276" i="54"/>
  <c r="D48" i="61"/>
  <c r="D275" i="60"/>
  <c r="J163" i="60"/>
  <c r="L158" i="54"/>
  <c r="C161" i="54"/>
  <c r="B47" i="50"/>
  <c r="B274" i="54"/>
  <c r="F275" i="50"/>
  <c r="R273" i="70" s="1"/>
  <c r="G47" i="50"/>
  <c r="G161" i="50" s="1"/>
  <c r="S160" i="70" s="1"/>
  <c r="G274" i="54"/>
  <c r="K48" i="61"/>
  <c r="K162" i="61" s="1"/>
  <c r="W162" i="58" s="1"/>
  <c r="K275" i="60"/>
  <c r="L158" i="60"/>
  <c r="L45" i="61"/>
  <c r="L272" i="60"/>
  <c r="L159" i="60"/>
  <c r="D48" i="50"/>
  <c r="D275" i="54"/>
  <c r="C48" i="61"/>
  <c r="C162" i="61" s="1"/>
  <c r="O162" i="58" s="1"/>
  <c r="C275" i="60"/>
  <c r="B160" i="54"/>
  <c r="B160" i="60"/>
  <c r="K161" i="54"/>
  <c r="K163" i="50"/>
  <c r="W162" i="70" s="1"/>
  <c r="K276" i="50"/>
  <c r="W274" i="70" s="1"/>
  <c r="D162" i="61"/>
  <c r="P162" i="58" s="1"/>
  <c r="D276" i="61"/>
  <c r="P275" i="58" s="1"/>
  <c r="K48" i="50"/>
  <c r="K275" i="54"/>
  <c r="L45" i="50"/>
  <c r="L272" i="54"/>
  <c r="C276" i="50"/>
  <c r="O274" i="70" s="1"/>
  <c r="H275" i="61"/>
  <c r="T274" i="58" s="1"/>
  <c r="C48" i="50"/>
  <c r="C275" i="54"/>
  <c r="E275" i="50"/>
  <c r="Q273" i="70" s="1"/>
  <c r="F160" i="60"/>
  <c r="F47" i="61"/>
  <c r="F161" i="61" s="1"/>
  <c r="R161" i="58" s="1"/>
  <c r="F274" i="60"/>
  <c r="J164" i="50"/>
  <c r="V163" i="70" s="1"/>
  <c r="J277" i="50"/>
  <c r="V275" i="70" s="1"/>
  <c r="G160" i="54"/>
  <c r="C276" i="61"/>
  <c r="O275" i="58" s="1"/>
  <c r="D163" i="61"/>
  <c r="P163" i="58" s="1"/>
  <c r="E161" i="54"/>
  <c r="D163" i="50"/>
  <c r="P162" i="70" s="1"/>
  <c r="D276" i="50"/>
  <c r="P274" i="70" s="1"/>
  <c r="C163" i="61"/>
  <c r="O163" i="58" s="1"/>
  <c r="F160" i="54"/>
  <c r="F47" i="50"/>
  <c r="F274" i="54"/>
  <c r="J163" i="54"/>
  <c r="G275" i="61"/>
  <c r="S274" i="58" s="1"/>
  <c r="C162" i="54"/>
  <c r="I49" i="61"/>
  <c r="I276" i="60"/>
  <c r="E160" i="54"/>
  <c r="I162" i="54"/>
  <c r="I162" i="60"/>
  <c r="J162" i="54"/>
  <c r="H47" i="61"/>
  <c r="H274" i="60"/>
  <c r="E275" i="61"/>
  <c r="Q274" i="58" s="1"/>
  <c r="B162" i="50"/>
  <c r="N161" i="70" s="1"/>
  <c r="B275" i="50"/>
  <c r="N273" i="70" s="1"/>
  <c r="F275" i="61"/>
  <c r="R274" i="58" s="1"/>
  <c r="B275" i="61"/>
  <c r="N274" i="58" s="1"/>
  <c r="E162" i="50"/>
  <c r="Q161" i="70" s="1"/>
  <c r="G162" i="50"/>
  <c r="S161" i="70" s="1"/>
  <c r="G275" i="50"/>
  <c r="S273" i="70" s="1"/>
  <c r="I49" i="50"/>
  <c r="I276" i="54"/>
  <c r="I277" i="61"/>
  <c r="U276" i="58" s="1"/>
  <c r="I164" i="61"/>
  <c r="U164" i="58" s="1"/>
  <c r="I164" i="50"/>
  <c r="U163" i="70" s="1"/>
  <c r="I277" i="50"/>
  <c r="U275" i="70" s="1"/>
  <c r="H47" i="50"/>
  <c r="H161" i="50" s="1"/>
  <c r="T160" i="70" s="1"/>
  <c r="H274" i="54"/>
  <c r="K276" i="61"/>
  <c r="W275" i="58" s="1"/>
  <c r="B161" i="54"/>
  <c r="L160" i="61"/>
  <c r="X160" i="58" s="1"/>
  <c r="F161" i="60"/>
  <c r="E47" i="61"/>
  <c r="E274" i="60"/>
  <c r="B161" i="60"/>
  <c r="G161" i="54"/>
  <c r="X166" i="50"/>
  <c r="G161" i="60"/>
  <c r="J277" i="61"/>
  <c r="V276" i="58" s="1"/>
  <c r="H274" i="61" l="1"/>
  <c r="T273" i="58" s="1"/>
  <c r="D47" i="61"/>
  <c r="D161" i="61" s="1"/>
  <c r="P161" i="58" s="1"/>
  <c r="D274" i="60"/>
  <c r="F274" i="61"/>
  <c r="R273" i="58" s="1"/>
  <c r="K47" i="61"/>
  <c r="K161" i="61" s="1"/>
  <c r="W161" i="58" s="1"/>
  <c r="K274" i="60"/>
  <c r="K161" i="60"/>
  <c r="J276" i="50"/>
  <c r="V274" i="70" s="1"/>
  <c r="B274" i="61"/>
  <c r="N273" i="58" s="1"/>
  <c r="H46" i="50"/>
  <c r="H273" i="54"/>
  <c r="X165" i="50"/>
  <c r="X165" i="61"/>
  <c r="H159" i="60"/>
  <c r="K160" i="54"/>
  <c r="K160" i="60"/>
  <c r="E46" i="61"/>
  <c r="E160" i="61" s="1"/>
  <c r="Q160" i="58" s="1"/>
  <c r="E273" i="60"/>
  <c r="D47" i="50"/>
  <c r="D161" i="50" s="1"/>
  <c r="P160" i="70" s="1"/>
  <c r="D274" i="54"/>
  <c r="K47" i="50"/>
  <c r="K161" i="50" s="1"/>
  <c r="W160" i="70" s="1"/>
  <c r="K274" i="54"/>
  <c r="C275" i="61"/>
  <c r="O274" i="58" s="1"/>
  <c r="B161" i="50"/>
  <c r="N160" i="70" s="1"/>
  <c r="B274" i="50"/>
  <c r="N272" i="70" s="1"/>
  <c r="G159" i="54"/>
  <c r="G159" i="60"/>
  <c r="E46" i="50"/>
  <c r="E273" i="54"/>
  <c r="C162" i="50"/>
  <c r="O161" i="70" s="1"/>
  <c r="C275" i="50"/>
  <c r="O273" i="70" s="1"/>
  <c r="L272" i="61"/>
  <c r="X271" i="58" s="1"/>
  <c r="G274" i="50"/>
  <c r="S272" i="70" s="1"/>
  <c r="C47" i="61"/>
  <c r="C274" i="60"/>
  <c r="L159" i="61"/>
  <c r="X159" i="58" s="1"/>
  <c r="I163" i="50"/>
  <c r="U162" i="70" s="1"/>
  <c r="I276" i="50"/>
  <c r="U274" i="70" s="1"/>
  <c r="J48" i="61"/>
  <c r="J275" i="60"/>
  <c r="G46" i="61"/>
  <c r="G160" i="61" s="1"/>
  <c r="S160" i="58" s="1"/>
  <c r="G273" i="60"/>
  <c r="L159" i="50"/>
  <c r="X158" i="70" s="1"/>
  <c r="L272" i="50"/>
  <c r="X270" i="70" s="1"/>
  <c r="C161" i="60"/>
  <c r="C47" i="50"/>
  <c r="C274" i="54"/>
  <c r="J276" i="61"/>
  <c r="V275" i="58" s="1"/>
  <c r="C160" i="60"/>
  <c r="E274" i="61"/>
  <c r="Q273" i="58" s="1"/>
  <c r="J48" i="50"/>
  <c r="J275" i="54"/>
  <c r="G46" i="50"/>
  <c r="G273" i="54"/>
  <c r="D275" i="61"/>
  <c r="P274" i="58" s="1"/>
  <c r="G274" i="61"/>
  <c r="S273" i="58" s="1"/>
  <c r="J162" i="60"/>
  <c r="L157" i="54"/>
  <c r="E161" i="61"/>
  <c r="Q161" i="58" s="1"/>
  <c r="I276" i="61"/>
  <c r="U275" i="58" s="1"/>
  <c r="B159" i="60"/>
  <c r="B46" i="61"/>
  <c r="B160" i="61" s="1"/>
  <c r="N160" i="58" s="1"/>
  <c r="B273" i="60"/>
  <c r="D162" i="50"/>
  <c r="P161" i="70" s="1"/>
  <c r="D275" i="50"/>
  <c r="P273" i="70" s="1"/>
  <c r="L44" i="61"/>
  <c r="L158" i="61" s="1"/>
  <c r="X158" i="58" s="1"/>
  <c r="L271" i="60"/>
  <c r="G160" i="60"/>
  <c r="J161" i="60"/>
  <c r="J161" i="54"/>
  <c r="E159" i="54"/>
  <c r="E159" i="60"/>
  <c r="E160" i="60"/>
  <c r="H274" i="50"/>
  <c r="T272" i="70" s="1"/>
  <c r="I163" i="61"/>
  <c r="U163" i="58" s="1"/>
  <c r="I161" i="60"/>
  <c r="I48" i="61"/>
  <c r="I275" i="60"/>
  <c r="F274" i="50"/>
  <c r="R272" i="70" s="1"/>
  <c r="F46" i="61"/>
  <c r="F273" i="60"/>
  <c r="H161" i="61"/>
  <c r="T161" i="58" s="1"/>
  <c r="B159" i="54"/>
  <c r="B46" i="50"/>
  <c r="B273" i="54"/>
  <c r="D161" i="54"/>
  <c r="K275" i="61"/>
  <c r="W274" i="58" s="1"/>
  <c r="L44" i="50"/>
  <c r="L271" i="54"/>
  <c r="D161" i="60"/>
  <c r="I161" i="54"/>
  <c r="I48" i="50"/>
  <c r="I275" i="54"/>
  <c r="F46" i="50"/>
  <c r="F273" i="54"/>
  <c r="K162" i="50"/>
  <c r="W161" i="70" s="1"/>
  <c r="K275" i="50"/>
  <c r="W273" i="70" s="1"/>
  <c r="F161" i="50"/>
  <c r="R160" i="70" s="1"/>
  <c r="H46" i="61"/>
  <c r="H273" i="60"/>
  <c r="E161" i="50"/>
  <c r="Q160" i="70" s="1"/>
  <c r="E274" i="50"/>
  <c r="Q272" i="70" s="1"/>
  <c r="F45" i="61" l="1"/>
  <c r="F159" i="61" s="1"/>
  <c r="R159" i="58" s="1"/>
  <c r="F272" i="60"/>
  <c r="E160" i="50"/>
  <c r="Q159" i="70" s="1"/>
  <c r="E273" i="50"/>
  <c r="Q271" i="70" s="1"/>
  <c r="G45" i="50"/>
  <c r="G272" i="54"/>
  <c r="F158" i="54"/>
  <c r="F273" i="61"/>
  <c r="R272" i="58" s="1"/>
  <c r="F45" i="50"/>
  <c r="F272" i="54"/>
  <c r="J275" i="61"/>
  <c r="V274" i="58" s="1"/>
  <c r="K274" i="50"/>
  <c r="W272" i="70" s="1"/>
  <c r="E273" i="61"/>
  <c r="Q272" i="58" s="1"/>
  <c r="H45" i="61"/>
  <c r="H272" i="60"/>
  <c r="H273" i="61"/>
  <c r="T272" i="58" s="1"/>
  <c r="J162" i="61"/>
  <c r="V162" i="58" s="1"/>
  <c r="H45" i="50"/>
  <c r="H159" i="50" s="1"/>
  <c r="T158" i="70" s="1"/>
  <c r="H272" i="54"/>
  <c r="F160" i="61"/>
  <c r="R160" i="58" s="1"/>
  <c r="H160" i="61"/>
  <c r="T160" i="58" s="1"/>
  <c r="F160" i="50"/>
  <c r="R159" i="70" s="1"/>
  <c r="F273" i="50"/>
  <c r="R271" i="70" s="1"/>
  <c r="F159" i="60"/>
  <c r="E45" i="61"/>
  <c r="E272" i="60"/>
  <c r="L271" i="61"/>
  <c r="X270" i="58" s="1"/>
  <c r="B273" i="61"/>
  <c r="N272" i="58" s="1"/>
  <c r="J275" i="50"/>
  <c r="V273" i="70" s="1"/>
  <c r="D46" i="61"/>
  <c r="D160" i="61" s="1"/>
  <c r="P160" i="58" s="1"/>
  <c r="D273" i="60"/>
  <c r="C274" i="61"/>
  <c r="O273" i="58" s="1"/>
  <c r="H160" i="50"/>
  <c r="T159" i="70" s="1"/>
  <c r="H273" i="50"/>
  <c r="T271" i="70" s="1"/>
  <c r="J162" i="50"/>
  <c r="V161" i="70" s="1"/>
  <c r="E158" i="54"/>
  <c r="E158" i="60"/>
  <c r="H158" i="54"/>
  <c r="H158" i="60"/>
  <c r="K159" i="54"/>
  <c r="F159" i="54"/>
  <c r="L158" i="50"/>
  <c r="X157" i="70" s="1"/>
  <c r="L271" i="50"/>
  <c r="X269" i="70" s="1"/>
  <c r="B160" i="50"/>
  <c r="N159" i="70" s="1"/>
  <c r="B273" i="50"/>
  <c r="N271" i="70" s="1"/>
  <c r="E45" i="50"/>
  <c r="E272" i="54"/>
  <c r="L43" i="61"/>
  <c r="L157" i="61" s="1"/>
  <c r="X157" i="58" s="1"/>
  <c r="L270" i="60"/>
  <c r="D46" i="50"/>
  <c r="D273" i="54"/>
  <c r="I47" i="61"/>
  <c r="I161" i="61" s="1"/>
  <c r="U161" i="58" s="1"/>
  <c r="I274" i="60"/>
  <c r="L157" i="60"/>
  <c r="L43" i="50"/>
  <c r="L157" i="50" s="1"/>
  <c r="X156" i="70" s="1"/>
  <c r="L270" i="54"/>
  <c r="C274" i="50"/>
  <c r="O272" i="70" s="1"/>
  <c r="G273" i="61"/>
  <c r="S272" i="58" s="1"/>
  <c r="C161" i="50"/>
  <c r="O160" i="70" s="1"/>
  <c r="D274" i="50"/>
  <c r="P272" i="70" s="1"/>
  <c r="I47" i="50"/>
  <c r="I274" i="54"/>
  <c r="H159" i="54"/>
  <c r="D274" i="61"/>
  <c r="P273" i="58" s="1"/>
  <c r="B45" i="61"/>
  <c r="B272" i="60"/>
  <c r="X164" i="50"/>
  <c r="X164" i="61"/>
  <c r="J160" i="54"/>
  <c r="J47" i="50"/>
  <c r="J274" i="54"/>
  <c r="C159" i="60"/>
  <c r="C46" i="61"/>
  <c r="C273" i="60"/>
  <c r="C161" i="61"/>
  <c r="O161" i="58" s="1"/>
  <c r="K159" i="60"/>
  <c r="K46" i="61"/>
  <c r="K273" i="60"/>
  <c r="K274" i="61"/>
  <c r="W273" i="58" s="1"/>
  <c r="B45" i="50"/>
  <c r="B272" i="54"/>
  <c r="I160" i="60"/>
  <c r="L156" i="54"/>
  <c r="L156" i="60"/>
  <c r="I162" i="50"/>
  <c r="U161" i="70" s="1"/>
  <c r="I275" i="50"/>
  <c r="U273" i="70" s="1"/>
  <c r="I275" i="61"/>
  <c r="U274" i="58" s="1"/>
  <c r="J160" i="60"/>
  <c r="J47" i="61"/>
  <c r="J274" i="60"/>
  <c r="I162" i="61"/>
  <c r="U162" i="58" s="1"/>
  <c r="G160" i="50"/>
  <c r="S159" i="70" s="1"/>
  <c r="G159" i="50"/>
  <c r="S158" i="70" s="1"/>
  <c r="G273" i="50"/>
  <c r="S271" i="70" s="1"/>
  <c r="C159" i="54"/>
  <c r="C46" i="50"/>
  <c r="C273" i="54"/>
  <c r="C160" i="54"/>
  <c r="G45" i="61"/>
  <c r="G272" i="60"/>
  <c r="D160" i="54"/>
  <c r="K46" i="50"/>
  <c r="K273" i="54"/>
  <c r="D160" i="60"/>
  <c r="K273" i="50" l="1"/>
  <c r="W271" i="70" s="1"/>
  <c r="I46" i="50"/>
  <c r="I273" i="54"/>
  <c r="B272" i="61"/>
  <c r="N271" i="58" s="1"/>
  <c r="I161" i="50"/>
  <c r="U160" i="70" s="1"/>
  <c r="I274" i="50"/>
  <c r="U272" i="70" s="1"/>
  <c r="D160" i="50"/>
  <c r="P159" i="70" s="1"/>
  <c r="D273" i="50"/>
  <c r="P271" i="70" s="1"/>
  <c r="E272" i="50"/>
  <c r="Q270" i="70" s="1"/>
  <c r="B159" i="61"/>
  <c r="N159" i="58" s="1"/>
  <c r="F272" i="50"/>
  <c r="R270" i="70" s="1"/>
  <c r="G157" i="54"/>
  <c r="G157" i="60"/>
  <c r="D45" i="61"/>
  <c r="D159" i="61" s="1"/>
  <c r="P159" i="58" s="1"/>
  <c r="D272" i="60"/>
  <c r="B44" i="61"/>
  <c r="B271" i="60"/>
  <c r="B158" i="60"/>
  <c r="I160" i="54"/>
  <c r="F44" i="61"/>
  <c r="F158" i="61" s="1"/>
  <c r="R158" i="58" s="1"/>
  <c r="F271" i="60"/>
  <c r="H157" i="54"/>
  <c r="C273" i="50"/>
  <c r="O271" i="70" s="1"/>
  <c r="D45" i="50"/>
  <c r="D272" i="54"/>
  <c r="K273" i="61"/>
  <c r="W272" i="58" s="1"/>
  <c r="B44" i="50"/>
  <c r="B271" i="54"/>
  <c r="D159" i="54"/>
  <c r="D273" i="61"/>
  <c r="P272" i="58" s="1"/>
  <c r="H272" i="61"/>
  <c r="T271" i="58" s="1"/>
  <c r="K160" i="50"/>
  <c r="W159" i="70" s="1"/>
  <c r="F44" i="50"/>
  <c r="F271" i="54"/>
  <c r="E159" i="50"/>
  <c r="Q158" i="70" s="1"/>
  <c r="J274" i="61"/>
  <c r="V273" i="58" s="1"/>
  <c r="B159" i="50"/>
  <c r="N158" i="70" s="1"/>
  <c r="B272" i="50"/>
  <c r="N270" i="70" s="1"/>
  <c r="J161" i="50"/>
  <c r="V160" i="70" s="1"/>
  <c r="J274" i="50"/>
  <c r="V272" i="70" s="1"/>
  <c r="C160" i="50"/>
  <c r="O159" i="70" s="1"/>
  <c r="K45" i="61"/>
  <c r="K159" i="61" s="1"/>
  <c r="W159" i="58" s="1"/>
  <c r="K272" i="60"/>
  <c r="J46" i="61"/>
  <c r="J273" i="60"/>
  <c r="D159" i="60"/>
  <c r="E157" i="54"/>
  <c r="E157" i="60"/>
  <c r="B157" i="60"/>
  <c r="C158" i="60"/>
  <c r="G44" i="61"/>
  <c r="G158" i="61" s="1"/>
  <c r="S158" i="58" s="1"/>
  <c r="G271" i="60"/>
  <c r="B158" i="54"/>
  <c r="I274" i="61"/>
  <c r="U273" i="58" s="1"/>
  <c r="L270" i="61"/>
  <c r="X269" i="58" s="1"/>
  <c r="K45" i="50"/>
  <c r="K272" i="54"/>
  <c r="J46" i="50"/>
  <c r="J273" i="54"/>
  <c r="F159" i="50"/>
  <c r="R158" i="70" s="1"/>
  <c r="J161" i="61"/>
  <c r="V161" i="58" s="1"/>
  <c r="I159" i="54"/>
  <c r="I159" i="60"/>
  <c r="G272" i="61"/>
  <c r="S271" i="58" s="1"/>
  <c r="G44" i="50"/>
  <c r="G271" i="54"/>
  <c r="L270" i="50"/>
  <c r="X268" i="70" s="1"/>
  <c r="G272" i="50"/>
  <c r="S270" i="70" s="1"/>
  <c r="F272" i="61"/>
  <c r="R271" i="58" s="1"/>
  <c r="F157" i="54"/>
  <c r="G158" i="60"/>
  <c r="L42" i="61"/>
  <c r="L269" i="60"/>
  <c r="X163" i="61"/>
  <c r="H157" i="60"/>
  <c r="H44" i="61"/>
  <c r="H158" i="61" s="1"/>
  <c r="T158" i="58" s="1"/>
  <c r="H271" i="60"/>
  <c r="E44" i="61"/>
  <c r="E158" i="61" s="1"/>
  <c r="Q158" i="58" s="1"/>
  <c r="E271" i="60"/>
  <c r="E272" i="61"/>
  <c r="Q271" i="58" s="1"/>
  <c r="H159" i="61"/>
  <c r="T159" i="58" s="1"/>
  <c r="C45" i="61"/>
  <c r="C159" i="61" s="1"/>
  <c r="O159" i="58" s="1"/>
  <c r="C272" i="60"/>
  <c r="G158" i="54"/>
  <c r="F158" i="60"/>
  <c r="L42" i="50"/>
  <c r="L269" i="54"/>
  <c r="I46" i="61"/>
  <c r="I160" i="61" s="1"/>
  <c r="U160" i="58" s="1"/>
  <c r="I273" i="60"/>
  <c r="K160" i="61"/>
  <c r="W160" i="58" s="1"/>
  <c r="C273" i="61"/>
  <c r="O272" i="58" s="1"/>
  <c r="X163" i="50"/>
  <c r="G159" i="61"/>
  <c r="S159" i="58" s="1"/>
  <c r="H44" i="50"/>
  <c r="H158" i="50" s="1"/>
  <c r="T157" i="70" s="1"/>
  <c r="H271" i="54"/>
  <c r="E44" i="50"/>
  <c r="E271" i="54"/>
  <c r="C160" i="61"/>
  <c r="O160" i="58" s="1"/>
  <c r="H272" i="50"/>
  <c r="T270" i="70" s="1"/>
  <c r="E159" i="61"/>
  <c r="Q159" i="58" s="1"/>
  <c r="C45" i="50"/>
  <c r="C272" i="54"/>
  <c r="X162" i="61" l="1"/>
  <c r="X162" i="50"/>
  <c r="E158" i="50"/>
  <c r="Q157" i="70" s="1"/>
  <c r="E271" i="50"/>
  <c r="Q269" i="70" s="1"/>
  <c r="J45" i="61"/>
  <c r="J159" i="61" s="1"/>
  <c r="V159" i="58" s="1"/>
  <c r="J272" i="60"/>
  <c r="L269" i="61"/>
  <c r="X268" i="58" s="1"/>
  <c r="F43" i="61"/>
  <c r="F157" i="61" s="1"/>
  <c r="R157" i="58" s="1"/>
  <c r="F270" i="60"/>
  <c r="J273" i="50"/>
  <c r="V271" i="70" s="1"/>
  <c r="L156" i="61"/>
  <c r="X156" i="58" s="1"/>
  <c r="C44" i="50"/>
  <c r="C271" i="54"/>
  <c r="F271" i="61"/>
  <c r="R270" i="58" s="1"/>
  <c r="I160" i="50"/>
  <c r="U159" i="70" s="1"/>
  <c r="I273" i="50"/>
  <c r="U271" i="70" s="1"/>
  <c r="L41" i="61"/>
  <c r="L268" i="60"/>
  <c r="J45" i="50"/>
  <c r="J272" i="54"/>
  <c r="L155" i="60"/>
  <c r="E156" i="54"/>
  <c r="L156" i="50"/>
  <c r="X155" i="70" s="1"/>
  <c r="L269" i="50"/>
  <c r="X267" i="70" s="1"/>
  <c r="L41" i="50"/>
  <c r="L268" i="54"/>
  <c r="G158" i="50"/>
  <c r="S157" i="70" s="1"/>
  <c r="G271" i="50"/>
  <c r="S269" i="70" s="1"/>
  <c r="I45" i="61"/>
  <c r="I272" i="60"/>
  <c r="J159" i="54"/>
  <c r="B156" i="60"/>
  <c r="B43" i="61"/>
  <c r="B157" i="61" s="1"/>
  <c r="N157" i="58" s="1"/>
  <c r="B270" i="60"/>
  <c r="J273" i="61"/>
  <c r="V272" i="58" s="1"/>
  <c r="F158" i="50"/>
  <c r="R157" i="70" s="1"/>
  <c r="F271" i="50"/>
  <c r="R269" i="70" s="1"/>
  <c r="F157" i="60"/>
  <c r="D272" i="61"/>
  <c r="P271" i="58" s="1"/>
  <c r="F156" i="60"/>
  <c r="H271" i="61"/>
  <c r="T270" i="58" s="1"/>
  <c r="I45" i="50"/>
  <c r="I272" i="54"/>
  <c r="B156" i="54"/>
  <c r="B43" i="50"/>
  <c r="B270" i="54"/>
  <c r="J160" i="61"/>
  <c r="V160" i="58" s="1"/>
  <c r="L154" i="54"/>
  <c r="L154" i="60"/>
  <c r="H271" i="50"/>
  <c r="T269" i="70" s="1"/>
  <c r="L155" i="54"/>
  <c r="D44" i="61"/>
  <c r="D158" i="61" s="1"/>
  <c r="P158" i="58" s="1"/>
  <c r="D271" i="60"/>
  <c r="K272" i="50"/>
  <c r="W270" i="70" s="1"/>
  <c r="K44" i="61"/>
  <c r="K158" i="61" s="1"/>
  <c r="W158" i="58" s="1"/>
  <c r="K271" i="60"/>
  <c r="J159" i="60"/>
  <c r="J160" i="50"/>
  <c r="V159" i="70" s="1"/>
  <c r="H43" i="61"/>
  <c r="H157" i="61" s="1"/>
  <c r="T157" i="58" s="1"/>
  <c r="H270" i="60"/>
  <c r="D158" i="60"/>
  <c r="J158" i="54"/>
  <c r="J158" i="60"/>
  <c r="D44" i="50"/>
  <c r="D158" i="50" s="1"/>
  <c r="P157" i="70" s="1"/>
  <c r="D271" i="54"/>
  <c r="K44" i="50"/>
  <c r="K271" i="54"/>
  <c r="E156" i="60"/>
  <c r="E43" i="61"/>
  <c r="E270" i="60"/>
  <c r="D272" i="50"/>
  <c r="P270" i="70" s="1"/>
  <c r="H43" i="50"/>
  <c r="H157" i="50" s="1"/>
  <c r="T156" i="70" s="1"/>
  <c r="H270" i="54"/>
  <c r="G43" i="61"/>
  <c r="G270" i="60"/>
  <c r="K159" i="50"/>
  <c r="W158" i="70" s="1"/>
  <c r="K157" i="54"/>
  <c r="K157" i="60"/>
  <c r="C159" i="50"/>
  <c r="O158" i="70" s="1"/>
  <c r="C272" i="50"/>
  <c r="O270" i="70" s="1"/>
  <c r="I273" i="61"/>
  <c r="U272" i="58" s="1"/>
  <c r="C272" i="61"/>
  <c r="O271" i="58" s="1"/>
  <c r="K158" i="54"/>
  <c r="E43" i="50"/>
  <c r="E157" i="50" s="1"/>
  <c r="Q156" i="70" s="1"/>
  <c r="E270" i="54"/>
  <c r="K272" i="61"/>
  <c r="W271" i="58" s="1"/>
  <c r="B158" i="50"/>
  <c r="N157" i="70" s="1"/>
  <c r="B271" i="50"/>
  <c r="N269" i="70" s="1"/>
  <c r="D158" i="54"/>
  <c r="B271" i="61"/>
  <c r="N270" i="58" s="1"/>
  <c r="G156" i="54"/>
  <c r="G43" i="50"/>
  <c r="G270" i="54"/>
  <c r="B158" i="61"/>
  <c r="N158" i="58" s="1"/>
  <c r="C157" i="54"/>
  <c r="H156" i="54"/>
  <c r="H156" i="60"/>
  <c r="C158" i="54"/>
  <c r="E271" i="61"/>
  <c r="Q270" i="58" s="1"/>
  <c r="F156" i="54"/>
  <c r="F43" i="50"/>
  <c r="F270" i="54"/>
  <c r="G271" i="61"/>
  <c r="S270" i="58" s="1"/>
  <c r="C44" i="61"/>
  <c r="C271" i="60"/>
  <c r="K158" i="60"/>
  <c r="B157" i="54"/>
  <c r="D159" i="50"/>
  <c r="P158" i="70" s="1"/>
  <c r="E155" i="54" l="1"/>
  <c r="I44" i="61"/>
  <c r="I271" i="60"/>
  <c r="G270" i="50"/>
  <c r="S268" i="70" s="1"/>
  <c r="I272" i="61"/>
  <c r="U271" i="58" s="1"/>
  <c r="L155" i="50"/>
  <c r="X154" i="70" s="1"/>
  <c r="L268" i="50"/>
  <c r="X266" i="70" s="1"/>
  <c r="E155" i="60"/>
  <c r="E42" i="61"/>
  <c r="E156" i="61" s="1"/>
  <c r="Q156" i="58" s="1"/>
  <c r="E269" i="60"/>
  <c r="F270" i="61"/>
  <c r="R269" i="58" s="1"/>
  <c r="K158" i="50"/>
  <c r="W157" i="70" s="1"/>
  <c r="K271" i="50"/>
  <c r="W269" i="70" s="1"/>
  <c r="G42" i="61"/>
  <c r="G156" i="61" s="1"/>
  <c r="S156" i="58" s="1"/>
  <c r="G269" i="60"/>
  <c r="E42" i="50"/>
  <c r="E269" i="54"/>
  <c r="C158" i="50"/>
  <c r="O157" i="70" s="1"/>
  <c r="C271" i="50"/>
  <c r="O269" i="70" s="1"/>
  <c r="G155" i="60"/>
  <c r="F157" i="50"/>
  <c r="R156" i="70" s="1"/>
  <c r="F270" i="50"/>
  <c r="R268" i="70" s="1"/>
  <c r="G270" i="61"/>
  <c r="S269" i="58" s="1"/>
  <c r="J44" i="61"/>
  <c r="J271" i="60"/>
  <c r="D156" i="60"/>
  <c r="D43" i="61"/>
  <c r="D270" i="60"/>
  <c r="G42" i="50"/>
  <c r="G156" i="50" s="1"/>
  <c r="S155" i="70" s="1"/>
  <c r="G269" i="54"/>
  <c r="I158" i="60"/>
  <c r="J157" i="54"/>
  <c r="L153" i="54"/>
  <c r="L153" i="60"/>
  <c r="C271" i="61"/>
  <c r="O270" i="58" s="1"/>
  <c r="C43" i="61"/>
  <c r="C157" i="61" s="1"/>
  <c r="O157" i="58" s="1"/>
  <c r="C270" i="60"/>
  <c r="J44" i="50"/>
  <c r="J158" i="50" s="1"/>
  <c r="V157" i="70" s="1"/>
  <c r="J271" i="54"/>
  <c r="D271" i="61"/>
  <c r="P270" i="58" s="1"/>
  <c r="D156" i="54"/>
  <c r="D43" i="50"/>
  <c r="D157" i="50" s="1"/>
  <c r="P156" i="70" s="1"/>
  <c r="D270" i="54"/>
  <c r="B157" i="50"/>
  <c r="N156" i="70" s="1"/>
  <c r="B270" i="50"/>
  <c r="N268" i="70" s="1"/>
  <c r="B270" i="61"/>
  <c r="N269" i="58" s="1"/>
  <c r="L268" i="61"/>
  <c r="X267" i="58" s="1"/>
  <c r="X161" i="50"/>
  <c r="X161" i="61"/>
  <c r="C157" i="60"/>
  <c r="C156" i="54"/>
  <c r="C43" i="50"/>
  <c r="C157" i="50" s="1"/>
  <c r="O156" i="70" s="1"/>
  <c r="C270" i="54"/>
  <c r="C158" i="61"/>
  <c r="O158" i="58" s="1"/>
  <c r="G156" i="60"/>
  <c r="D157" i="60"/>
  <c r="F42" i="61"/>
  <c r="F269" i="60"/>
  <c r="L155" i="61"/>
  <c r="X155" i="58" s="1"/>
  <c r="I44" i="50"/>
  <c r="I271" i="54"/>
  <c r="H155" i="54"/>
  <c r="H155" i="60"/>
  <c r="H42" i="61"/>
  <c r="H269" i="60"/>
  <c r="K43" i="61"/>
  <c r="K157" i="61" s="1"/>
  <c r="W157" i="58" s="1"/>
  <c r="K270" i="60"/>
  <c r="E270" i="61"/>
  <c r="Q269" i="58" s="1"/>
  <c r="D271" i="50"/>
  <c r="P269" i="70" s="1"/>
  <c r="K271" i="61"/>
  <c r="W270" i="58" s="1"/>
  <c r="L40" i="61"/>
  <c r="L267" i="60"/>
  <c r="F42" i="50"/>
  <c r="F269" i="54"/>
  <c r="G157" i="50"/>
  <c r="S156" i="70" s="1"/>
  <c r="B155" i="60"/>
  <c r="B42" i="61"/>
  <c r="B269" i="60"/>
  <c r="I158" i="54"/>
  <c r="F155" i="54"/>
  <c r="F155" i="60"/>
  <c r="H42" i="50"/>
  <c r="H156" i="50" s="1"/>
  <c r="T155" i="70" s="1"/>
  <c r="H269" i="54"/>
  <c r="E270" i="50"/>
  <c r="Q268" i="70" s="1"/>
  <c r="K43" i="50"/>
  <c r="K270" i="54"/>
  <c r="H270" i="50"/>
  <c r="T268" i="70" s="1"/>
  <c r="L40" i="50"/>
  <c r="L267" i="54"/>
  <c r="B155" i="54"/>
  <c r="B42" i="50"/>
  <c r="B269" i="54"/>
  <c r="K156" i="60"/>
  <c r="G157" i="61"/>
  <c r="S157" i="58" s="1"/>
  <c r="E157" i="61"/>
  <c r="Q157" i="58" s="1"/>
  <c r="I159" i="61"/>
  <c r="U159" i="58" s="1"/>
  <c r="D157" i="54"/>
  <c r="H270" i="61"/>
  <c r="T269" i="58" s="1"/>
  <c r="I159" i="50"/>
  <c r="U158" i="70" s="1"/>
  <c r="I158" i="50"/>
  <c r="U157" i="70" s="1"/>
  <c r="I272" i="50"/>
  <c r="U270" i="70" s="1"/>
  <c r="J159" i="50"/>
  <c r="V158" i="70" s="1"/>
  <c r="J272" i="50"/>
  <c r="V270" i="70" s="1"/>
  <c r="J158" i="61"/>
  <c r="V158" i="58" s="1"/>
  <c r="J272" i="61"/>
  <c r="V271" i="58" s="1"/>
  <c r="B156" i="50" l="1"/>
  <c r="N155" i="70" s="1"/>
  <c r="B269" i="50"/>
  <c r="N267" i="70" s="1"/>
  <c r="B269" i="61"/>
  <c r="N268" i="58" s="1"/>
  <c r="H41" i="50"/>
  <c r="H268" i="54"/>
  <c r="F269" i="61"/>
  <c r="R268" i="58" s="1"/>
  <c r="G41" i="50"/>
  <c r="G268" i="54"/>
  <c r="E41" i="50"/>
  <c r="E268" i="54"/>
  <c r="C155" i="54"/>
  <c r="C155" i="60"/>
  <c r="B154" i="54"/>
  <c r="B154" i="60"/>
  <c r="H269" i="50"/>
  <c r="T267" i="70" s="1"/>
  <c r="I43" i="61"/>
  <c r="I157" i="61" s="1"/>
  <c r="U157" i="58" s="1"/>
  <c r="I270" i="60"/>
  <c r="L267" i="61"/>
  <c r="X266" i="58" s="1"/>
  <c r="L154" i="61"/>
  <c r="X154" i="58" s="1"/>
  <c r="J271" i="50"/>
  <c r="V269" i="70" s="1"/>
  <c r="B41" i="61"/>
  <c r="B268" i="60"/>
  <c r="F154" i="60"/>
  <c r="E154" i="60"/>
  <c r="K42" i="61"/>
  <c r="K156" i="61" s="1"/>
  <c r="W156" i="58" s="1"/>
  <c r="K269" i="60"/>
  <c r="I43" i="50"/>
  <c r="I270" i="54"/>
  <c r="H269" i="61"/>
  <c r="T268" i="58" s="1"/>
  <c r="D270" i="50"/>
  <c r="P268" i="70" s="1"/>
  <c r="B41" i="50"/>
  <c r="B268" i="54"/>
  <c r="D270" i="61"/>
  <c r="P269" i="58" s="1"/>
  <c r="F156" i="61"/>
  <c r="R156" i="58" s="1"/>
  <c r="I271" i="61"/>
  <c r="U270" i="58" s="1"/>
  <c r="C42" i="61"/>
  <c r="C156" i="61" s="1"/>
  <c r="O156" i="58" s="1"/>
  <c r="C269" i="60"/>
  <c r="D155" i="60"/>
  <c r="X160" i="50"/>
  <c r="X160" i="61"/>
  <c r="I156" i="60"/>
  <c r="K42" i="50"/>
  <c r="K269" i="54"/>
  <c r="K157" i="50"/>
  <c r="W156" i="70" s="1"/>
  <c r="K270" i="50"/>
  <c r="W268" i="70" s="1"/>
  <c r="I271" i="50"/>
  <c r="U269" i="70" s="1"/>
  <c r="L39" i="61"/>
  <c r="L153" i="61" s="1"/>
  <c r="X153" i="58" s="1"/>
  <c r="L266" i="60"/>
  <c r="G269" i="61"/>
  <c r="S268" i="58" s="1"/>
  <c r="I157" i="60"/>
  <c r="C42" i="50"/>
  <c r="C269" i="54"/>
  <c r="H156" i="61"/>
  <c r="T156" i="58" s="1"/>
  <c r="L154" i="50"/>
  <c r="X153" i="70" s="1"/>
  <c r="L267" i="50"/>
  <c r="X265" i="70" s="1"/>
  <c r="L39" i="50"/>
  <c r="L266" i="54"/>
  <c r="I158" i="61"/>
  <c r="U158" i="58" s="1"/>
  <c r="H154" i="54"/>
  <c r="K156" i="54"/>
  <c r="F156" i="50"/>
  <c r="R155" i="70" s="1"/>
  <c r="F269" i="50"/>
  <c r="R267" i="70" s="1"/>
  <c r="I157" i="54"/>
  <c r="B156" i="61"/>
  <c r="N156" i="58" s="1"/>
  <c r="C270" i="61"/>
  <c r="O269" i="58" s="1"/>
  <c r="E269" i="61"/>
  <c r="Q268" i="58" s="1"/>
  <c r="D42" i="61"/>
  <c r="D269" i="60"/>
  <c r="L152" i="60"/>
  <c r="K155" i="54"/>
  <c r="J156" i="54"/>
  <c r="J156" i="60"/>
  <c r="F41" i="61"/>
  <c r="F155" i="61" s="1"/>
  <c r="R155" i="58" s="1"/>
  <c r="F268" i="60"/>
  <c r="K270" i="61"/>
  <c r="W269" i="58" s="1"/>
  <c r="D157" i="61"/>
  <c r="P157" i="58" s="1"/>
  <c r="J43" i="61"/>
  <c r="J157" i="61" s="1"/>
  <c r="V157" i="58" s="1"/>
  <c r="J270" i="60"/>
  <c r="G269" i="50"/>
  <c r="S267" i="70" s="1"/>
  <c r="J271" i="61"/>
  <c r="V270" i="58" s="1"/>
  <c r="D155" i="54"/>
  <c r="D42" i="50"/>
  <c r="D269" i="54"/>
  <c r="F154" i="54"/>
  <c r="F41" i="50"/>
  <c r="F155" i="50" s="1"/>
  <c r="R154" i="70" s="1"/>
  <c r="F268" i="54"/>
  <c r="H154" i="60"/>
  <c r="H41" i="61"/>
  <c r="H268" i="60"/>
  <c r="C270" i="50"/>
  <c r="O268" i="70" s="1"/>
  <c r="C156" i="60"/>
  <c r="J43" i="50"/>
  <c r="J270" i="54"/>
  <c r="G155" i="54"/>
  <c r="J157" i="60"/>
  <c r="G41" i="61"/>
  <c r="G155" i="61" s="1"/>
  <c r="S155" i="58" s="1"/>
  <c r="G268" i="60"/>
  <c r="E156" i="50"/>
  <c r="Q155" i="70" s="1"/>
  <c r="E269" i="50"/>
  <c r="Q267" i="70" s="1"/>
  <c r="E41" i="61"/>
  <c r="E155" i="61" s="1"/>
  <c r="Q155" i="58" s="1"/>
  <c r="E268" i="60"/>
  <c r="F153" i="60" l="1"/>
  <c r="F153" i="54"/>
  <c r="K156" i="50"/>
  <c r="W155" i="70" s="1"/>
  <c r="K269" i="50"/>
  <c r="W267" i="70" s="1"/>
  <c r="I42" i="50"/>
  <c r="I156" i="50" s="1"/>
  <c r="U155" i="70" s="1"/>
  <c r="I269" i="54"/>
  <c r="G40" i="61"/>
  <c r="G154" i="61" s="1"/>
  <c r="S154" i="58" s="1"/>
  <c r="G267" i="60"/>
  <c r="I270" i="50"/>
  <c r="U268" i="70" s="1"/>
  <c r="B268" i="61"/>
  <c r="N267" i="58" s="1"/>
  <c r="E153" i="60"/>
  <c r="H268" i="61"/>
  <c r="T267" i="58" s="1"/>
  <c r="L38" i="61"/>
  <c r="L152" i="61" s="1"/>
  <c r="X152" i="58" s="1"/>
  <c r="L265" i="60"/>
  <c r="G153" i="54"/>
  <c r="G40" i="50"/>
  <c r="G267" i="54"/>
  <c r="E40" i="61"/>
  <c r="E267" i="60"/>
  <c r="B155" i="61"/>
  <c r="N155" i="58" s="1"/>
  <c r="X159" i="50"/>
  <c r="X159" i="61"/>
  <c r="L151" i="54"/>
  <c r="J157" i="50"/>
  <c r="V156" i="70" s="1"/>
  <c r="J270" i="50"/>
  <c r="V268" i="70" s="1"/>
  <c r="L38" i="50"/>
  <c r="L265" i="54"/>
  <c r="I156" i="54"/>
  <c r="E40" i="50"/>
  <c r="E267" i="54"/>
  <c r="I270" i="61"/>
  <c r="U269" i="58" s="1"/>
  <c r="E155" i="50"/>
  <c r="Q154" i="70" s="1"/>
  <c r="E268" i="50"/>
  <c r="Q266" i="70" s="1"/>
  <c r="J155" i="60"/>
  <c r="J42" i="61"/>
  <c r="J156" i="61" s="1"/>
  <c r="V156" i="58" s="1"/>
  <c r="J269" i="60"/>
  <c r="I157" i="50"/>
  <c r="U156" i="70" s="1"/>
  <c r="B153" i="60"/>
  <c r="B40" i="61"/>
  <c r="B267" i="60"/>
  <c r="E154" i="54"/>
  <c r="G268" i="61"/>
  <c r="S267" i="58" s="1"/>
  <c r="J155" i="54"/>
  <c r="J42" i="50"/>
  <c r="J269" i="54"/>
  <c r="C269" i="61"/>
  <c r="O268" i="58" s="1"/>
  <c r="K269" i="61"/>
  <c r="W268" i="58" s="1"/>
  <c r="F40" i="61"/>
  <c r="F267" i="60"/>
  <c r="B153" i="54"/>
  <c r="B40" i="50"/>
  <c r="B154" i="50" s="1"/>
  <c r="N153" i="70" s="1"/>
  <c r="B267" i="54"/>
  <c r="E268" i="61"/>
  <c r="Q267" i="58" s="1"/>
  <c r="F268" i="50"/>
  <c r="R266" i="70" s="1"/>
  <c r="D156" i="50"/>
  <c r="P155" i="70" s="1"/>
  <c r="D269" i="50"/>
  <c r="P267" i="70" s="1"/>
  <c r="D269" i="61"/>
  <c r="P268" i="58" s="1"/>
  <c r="L153" i="50"/>
  <c r="X152" i="70" s="1"/>
  <c r="L152" i="50"/>
  <c r="X151" i="70" s="1"/>
  <c r="L266" i="50"/>
  <c r="X264" i="70" s="1"/>
  <c r="D154" i="60"/>
  <c r="D41" i="61"/>
  <c r="D268" i="60"/>
  <c r="D156" i="61"/>
  <c r="P156" i="58" s="1"/>
  <c r="H155" i="61"/>
  <c r="T155" i="58" s="1"/>
  <c r="F40" i="50"/>
  <c r="F154" i="50" s="1"/>
  <c r="R153" i="70" s="1"/>
  <c r="F267" i="54"/>
  <c r="H155" i="50"/>
  <c r="T154" i="70" s="1"/>
  <c r="H268" i="50"/>
  <c r="T266" i="70" s="1"/>
  <c r="G154" i="60"/>
  <c r="J270" i="61"/>
  <c r="V269" i="58" s="1"/>
  <c r="F268" i="61"/>
  <c r="R267" i="58" s="1"/>
  <c r="K41" i="61"/>
  <c r="K268" i="60"/>
  <c r="H153" i="60"/>
  <c r="H40" i="61"/>
  <c r="H154" i="61" s="1"/>
  <c r="T154" i="58" s="1"/>
  <c r="H267" i="60"/>
  <c r="L152" i="54"/>
  <c r="C156" i="50"/>
  <c r="O155" i="70" s="1"/>
  <c r="C269" i="50"/>
  <c r="O267" i="70" s="1"/>
  <c r="L266" i="61"/>
  <c r="X265" i="58" s="1"/>
  <c r="D154" i="54"/>
  <c r="D41" i="50"/>
  <c r="D155" i="50" s="1"/>
  <c r="P154" i="70" s="1"/>
  <c r="D268" i="54"/>
  <c r="K155" i="60"/>
  <c r="C154" i="60"/>
  <c r="C41" i="61"/>
  <c r="C155" i="61" s="1"/>
  <c r="O155" i="58" s="1"/>
  <c r="C268" i="60"/>
  <c r="G155" i="50"/>
  <c r="S154" i="70" s="1"/>
  <c r="G268" i="50"/>
  <c r="S266" i="70" s="1"/>
  <c r="K154" i="54"/>
  <c r="K41" i="50"/>
  <c r="K155" i="50" s="1"/>
  <c r="W154" i="70" s="1"/>
  <c r="K268" i="54"/>
  <c r="H40" i="50"/>
  <c r="H267" i="54"/>
  <c r="I155" i="60"/>
  <c r="I42" i="61"/>
  <c r="I156" i="61" s="1"/>
  <c r="U156" i="58" s="1"/>
  <c r="I269" i="60"/>
  <c r="B155" i="50"/>
  <c r="N154" i="70" s="1"/>
  <c r="B268" i="50"/>
  <c r="N266" i="70" s="1"/>
  <c r="C154" i="54"/>
  <c r="C41" i="50"/>
  <c r="C268" i="54"/>
  <c r="G154" i="54"/>
  <c r="X158" i="61" l="1"/>
  <c r="X158" i="50"/>
  <c r="I41" i="50"/>
  <c r="I268" i="54"/>
  <c r="J269" i="61"/>
  <c r="V268" i="58" s="1"/>
  <c r="H39" i="61"/>
  <c r="H153" i="61" s="1"/>
  <c r="T153" i="58" s="1"/>
  <c r="H266" i="60"/>
  <c r="L265" i="50"/>
  <c r="X263" i="70" s="1"/>
  <c r="L37" i="61"/>
  <c r="L151" i="61" s="1"/>
  <c r="X151" i="58" s="1"/>
  <c r="L264" i="60"/>
  <c r="E39" i="50"/>
  <c r="E266" i="54"/>
  <c r="I155" i="54"/>
  <c r="F39" i="61"/>
  <c r="F266" i="60"/>
  <c r="B152" i="60"/>
  <c r="H39" i="50"/>
  <c r="H266" i="54"/>
  <c r="L37" i="50"/>
  <c r="L264" i="54"/>
  <c r="K40" i="61"/>
  <c r="K267" i="60"/>
  <c r="F267" i="61"/>
  <c r="R266" i="58" s="1"/>
  <c r="C40" i="50"/>
  <c r="C154" i="50" s="1"/>
  <c r="O153" i="70" s="1"/>
  <c r="C267" i="54"/>
  <c r="G39" i="61"/>
  <c r="G153" i="61" s="1"/>
  <c r="S153" i="58" s="1"/>
  <c r="G266" i="60"/>
  <c r="H154" i="50"/>
  <c r="T153" i="70" s="1"/>
  <c r="H267" i="50"/>
  <c r="T265" i="70" s="1"/>
  <c r="K268" i="61"/>
  <c r="W267" i="58" s="1"/>
  <c r="K40" i="50"/>
  <c r="K154" i="50" s="1"/>
  <c r="W153" i="70" s="1"/>
  <c r="K267" i="54"/>
  <c r="C40" i="61"/>
  <c r="C267" i="60"/>
  <c r="B267" i="61"/>
  <c r="N266" i="58" s="1"/>
  <c r="E267" i="50"/>
  <c r="Q265" i="70" s="1"/>
  <c r="E267" i="61"/>
  <c r="Q266" i="58" s="1"/>
  <c r="L265" i="61"/>
  <c r="X264" i="58" s="1"/>
  <c r="G267" i="61"/>
  <c r="S266" i="58" s="1"/>
  <c r="G39" i="50"/>
  <c r="G266" i="54"/>
  <c r="F152" i="60"/>
  <c r="I154" i="54"/>
  <c r="I154" i="60"/>
  <c r="E152" i="60"/>
  <c r="H153" i="54"/>
  <c r="D268" i="50"/>
  <c r="P266" i="70" s="1"/>
  <c r="K154" i="60"/>
  <c r="D268" i="61"/>
  <c r="P267" i="58" s="1"/>
  <c r="J269" i="50"/>
  <c r="V267" i="70" s="1"/>
  <c r="E153" i="54"/>
  <c r="L151" i="60"/>
  <c r="G153" i="60"/>
  <c r="L150" i="54"/>
  <c r="J154" i="54"/>
  <c r="D155" i="61"/>
  <c r="P155" i="58" s="1"/>
  <c r="D40" i="61"/>
  <c r="D267" i="60"/>
  <c r="E154" i="50"/>
  <c r="Q153" i="70" s="1"/>
  <c r="B154" i="61"/>
  <c r="N154" i="58" s="1"/>
  <c r="J41" i="61"/>
  <c r="J155" i="61" s="1"/>
  <c r="V155" i="58" s="1"/>
  <c r="J268" i="60"/>
  <c r="F267" i="50"/>
  <c r="R265" i="70" s="1"/>
  <c r="E154" i="61"/>
  <c r="Q154" i="58" s="1"/>
  <c r="B267" i="50"/>
  <c r="N265" i="70" s="1"/>
  <c r="D153" i="54"/>
  <c r="D40" i="50"/>
  <c r="D154" i="50" s="1"/>
  <c r="P153" i="70" s="1"/>
  <c r="D267" i="54"/>
  <c r="J156" i="50"/>
  <c r="V155" i="70" s="1"/>
  <c r="B39" i="61"/>
  <c r="B153" i="61" s="1"/>
  <c r="N153" i="58" s="1"/>
  <c r="B266" i="60"/>
  <c r="J41" i="50"/>
  <c r="J268" i="54"/>
  <c r="G152" i="60"/>
  <c r="K153" i="60"/>
  <c r="C155" i="50"/>
  <c r="O154" i="70" s="1"/>
  <c r="C268" i="50"/>
  <c r="O266" i="70" s="1"/>
  <c r="I269" i="61"/>
  <c r="U268" i="58" s="1"/>
  <c r="K268" i="50"/>
  <c r="W266" i="70" s="1"/>
  <c r="C154" i="61"/>
  <c r="O154" i="58" s="1"/>
  <c r="C268" i="61"/>
  <c r="O267" i="58" s="1"/>
  <c r="H267" i="61"/>
  <c r="T266" i="58" s="1"/>
  <c r="F154" i="61"/>
  <c r="R154" i="58" s="1"/>
  <c r="I41" i="61"/>
  <c r="I268" i="60"/>
  <c r="K155" i="61"/>
  <c r="W155" i="58" s="1"/>
  <c r="B152" i="54"/>
  <c r="B39" i="50"/>
  <c r="B266" i="54"/>
  <c r="G154" i="50"/>
  <c r="S153" i="70" s="1"/>
  <c r="G267" i="50"/>
  <c r="S265" i="70" s="1"/>
  <c r="E39" i="61"/>
  <c r="E153" i="61" s="1"/>
  <c r="Q153" i="58" s="1"/>
  <c r="E266" i="60"/>
  <c r="I269" i="50"/>
  <c r="U267" i="70" s="1"/>
  <c r="F152" i="54"/>
  <c r="F39" i="50"/>
  <c r="F266" i="54"/>
  <c r="D152" i="54" l="1"/>
  <c r="D152" i="60"/>
  <c r="B151" i="54"/>
  <c r="K39" i="50"/>
  <c r="K266" i="54"/>
  <c r="H38" i="61"/>
  <c r="H152" i="61" s="1"/>
  <c r="T152" i="58" s="1"/>
  <c r="H265" i="60"/>
  <c r="J40" i="61"/>
  <c r="J154" i="61" s="1"/>
  <c r="V154" i="58" s="1"/>
  <c r="J267" i="60"/>
  <c r="D39" i="61"/>
  <c r="D153" i="61" s="1"/>
  <c r="P153" i="58" s="1"/>
  <c r="D266" i="60"/>
  <c r="K267" i="50"/>
  <c r="W265" i="70" s="1"/>
  <c r="H266" i="61"/>
  <c r="T265" i="58" s="1"/>
  <c r="I268" i="61"/>
  <c r="U267" i="58" s="1"/>
  <c r="H38" i="50"/>
  <c r="H265" i="54"/>
  <c r="J40" i="50"/>
  <c r="J154" i="50" s="1"/>
  <c r="V153" i="70" s="1"/>
  <c r="J267" i="54"/>
  <c r="D39" i="50"/>
  <c r="D266" i="54"/>
  <c r="K267" i="61"/>
  <c r="W266" i="58" s="1"/>
  <c r="F266" i="61"/>
  <c r="R265" i="58" s="1"/>
  <c r="H152" i="60"/>
  <c r="K152" i="54"/>
  <c r="G38" i="61"/>
  <c r="G152" i="61" s="1"/>
  <c r="S152" i="58" s="1"/>
  <c r="G265" i="60"/>
  <c r="B266" i="61"/>
  <c r="N265" i="58" s="1"/>
  <c r="G153" i="50"/>
  <c r="S152" i="70" s="1"/>
  <c r="G266" i="50"/>
  <c r="S264" i="70" s="1"/>
  <c r="K153" i="54"/>
  <c r="C267" i="50"/>
  <c r="O265" i="70" s="1"/>
  <c r="C39" i="61"/>
  <c r="C153" i="61" s="1"/>
  <c r="O153" i="58" s="1"/>
  <c r="C266" i="60"/>
  <c r="L264" i="61"/>
  <c r="X263" i="58" s="1"/>
  <c r="F151" i="60"/>
  <c r="G38" i="50"/>
  <c r="G265" i="54"/>
  <c r="L36" i="61"/>
  <c r="L263" i="60"/>
  <c r="I40" i="61"/>
  <c r="I154" i="61" s="1"/>
  <c r="U154" i="58" s="1"/>
  <c r="I267" i="60"/>
  <c r="G152" i="54"/>
  <c r="H153" i="50"/>
  <c r="T152" i="70" s="1"/>
  <c r="H266" i="50"/>
  <c r="T264" i="70" s="1"/>
  <c r="C39" i="50"/>
  <c r="C266" i="54"/>
  <c r="G151" i="54"/>
  <c r="G151" i="60"/>
  <c r="L149" i="60"/>
  <c r="B153" i="50"/>
  <c r="N152" i="70" s="1"/>
  <c r="B266" i="50"/>
  <c r="N264" i="70" s="1"/>
  <c r="D267" i="61"/>
  <c r="P266" i="58" s="1"/>
  <c r="L36" i="50"/>
  <c r="L263" i="54"/>
  <c r="D154" i="61"/>
  <c r="P154" i="58" s="1"/>
  <c r="I40" i="50"/>
  <c r="I154" i="50" s="1"/>
  <c r="U153" i="70" s="1"/>
  <c r="I267" i="54"/>
  <c r="C267" i="61"/>
  <c r="O266" i="58" s="1"/>
  <c r="K154" i="61"/>
  <c r="W154" i="58" s="1"/>
  <c r="C153" i="54"/>
  <c r="H152" i="54"/>
  <c r="L150" i="60"/>
  <c r="X157" i="50"/>
  <c r="X157" i="61"/>
  <c r="E266" i="61"/>
  <c r="Q265" i="58" s="1"/>
  <c r="E38" i="61"/>
  <c r="E265" i="60"/>
  <c r="B38" i="61"/>
  <c r="B152" i="61" s="1"/>
  <c r="N152" i="58" s="1"/>
  <c r="B265" i="60"/>
  <c r="E151" i="60"/>
  <c r="J155" i="50"/>
  <c r="V154" i="70" s="1"/>
  <c r="J268" i="50"/>
  <c r="V266" i="70" s="1"/>
  <c r="J268" i="61"/>
  <c r="V267" i="58" s="1"/>
  <c r="D153" i="60"/>
  <c r="E38" i="50"/>
  <c r="E152" i="50" s="1"/>
  <c r="Q151" i="70" s="1"/>
  <c r="E265" i="54"/>
  <c r="F38" i="61"/>
  <c r="F152" i="61" s="1"/>
  <c r="R152" i="58" s="1"/>
  <c r="F265" i="60"/>
  <c r="C153" i="60"/>
  <c r="G266" i="61"/>
  <c r="S265" i="58" s="1"/>
  <c r="B38" i="50"/>
  <c r="B152" i="50" s="1"/>
  <c r="N151" i="70" s="1"/>
  <c r="B265" i="54"/>
  <c r="E153" i="50"/>
  <c r="Q152" i="70" s="1"/>
  <c r="E266" i="50"/>
  <c r="Q264" i="70" s="1"/>
  <c r="H151" i="54"/>
  <c r="H151" i="60"/>
  <c r="I153" i="54"/>
  <c r="I153" i="60"/>
  <c r="J153" i="60"/>
  <c r="C152" i="60"/>
  <c r="F266" i="50"/>
  <c r="R264" i="70" s="1"/>
  <c r="I155" i="61"/>
  <c r="U155" i="58" s="1"/>
  <c r="K39" i="61"/>
  <c r="K266" i="60"/>
  <c r="D267" i="50"/>
  <c r="P265" i="70" s="1"/>
  <c r="F153" i="50"/>
  <c r="R152" i="70" s="1"/>
  <c r="J154" i="60"/>
  <c r="F38" i="50"/>
  <c r="F152" i="50" s="1"/>
  <c r="R151" i="70" s="1"/>
  <c r="F265" i="54"/>
  <c r="F153" i="61"/>
  <c r="R153" i="58" s="1"/>
  <c r="L151" i="50"/>
  <c r="X150" i="70" s="1"/>
  <c r="L264" i="50"/>
  <c r="X262" i="70" s="1"/>
  <c r="E152" i="54"/>
  <c r="I155" i="50"/>
  <c r="U154" i="70" s="1"/>
  <c r="I268" i="50"/>
  <c r="U266" i="70" s="1"/>
  <c r="E37" i="50" l="1"/>
  <c r="E264" i="54"/>
  <c r="L35" i="50"/>
  <c r="L262" i="54"/>
  <c r="D153" i="50"/>
  <c r="P152" i="70" s="1"/>
  <c r="D266" i="50"/>
  <c r="P264" i="70" s="1"/>
  <c r="H265" i="50"/>
  <c r="T263" i="70" s="1"/>
  <c r="B37" i="61"/>
  <c r="B151" i="61" s="1"/>
  <c r="N151" i="58" s="1"/>
  <c r="B264" i="60"/>
  <c r="L148" i="60"/>
  <c r="G150" i="60"/>
  <c r="E265" i="61"/>
  <c r="Q264" i="58" s="1"/>
  <c r="C266" i="61"/>
  <c r="O265" i="58" s="1"/>
  <c r="B37" i="50"/>
  <c r="B151" i="50" s="1"/>
  <c r="N150" i="70" s="1"/>
  <c r="B264" i="54"/>
  <c r="I39" i="61"/>
  <c r="I153" i="61" s="1"/>
  <c r="U153" i="58" s="1"/>
  <c r="I266" i="60"/>
  <c r="G37" i="61"/>
  <c r="G151" i="61" s="1"/>
  <c r="S151" i="58" s="1"/>
  <c r="G264" i="60"/>
  <c r="F37" i="61"/>
  <c r="F151" i="61" s="1"/>
  <c r="R151" i="58" s="1"/>
  <c r="F264" i="60"/>
  <c r="I152" i="54"/>
  <c r="D151" i="54"/>
  <c r="I39" i="50"/>
  <c r="I266" i="54"/>
  <c r="E265" i="50"/>
  <c r="Q263" i="70" s="1"/>
  <c r="L150" i="50"/>
  <c r="X149" i="70" s="1"/>
  <c r="L263" i="50"/>
  <c r="X261" i="70" s="1"/>
  <c r="G150" i="54"/>
  <c r="G37" i="50"/>
  <c r="G264" i="54"/>
  <c r="H152" i="50"/>
  <c r="T151" i="70" s="1"/>
  <c r="L263" i="61"/>
  <c r="X262" i="58" s="1"/>
  <c r="F37" i="50"/>
  <c r="F151" i="50" s="1"/>
  <c r="R150" i="70" s="1"/>
  <c r="F264" i="54"/>
  <c r="J267" i="61"/>
  <c r="V266" i="58" s="1"/>
  <c r="K153" i="50"/>
  <c r="W152" i="70" s="1"/>
  <c r="K266" i="50"/>
  <c r="W264" i="70" s="1"/>
  <c r="D38" i="61"/>
  <c r="D152" i="61" s="1"/>
  <c r="P152" i="58" s="1"/>
  <c r="D265" i="60"/>
  <c r="J152" i="54"/>
  <c r="J152" i="60"/>
  <c r="C151" i="54"/>
  <c r="C151" i="60"/>
  <c r="B150" i="60"/>
  <c r="C38" i="61"/>
  <c r="C152" i="61" s="1"/>
  <c r="O152" i="58" s="1"/>
  <c r="C265" i="60"/>
  <c r="E151" i="54"/>
  <c r="K38" i="61"/>
  <c r="K265" i="60"/>
  <c r="J267" i="50"/>
  <c r="V265" i="70" s="1"/>
  <c r="D38" i="50"/>
  <c r="D265" i="54"/>
  <c r="F265" i="50"/>
  <c r="R263" i="70" s="1"/>
  <c r="K266" i="61"/>
  <c r="W265" i="58" s="1"/>
  <c r="C38" i="50"/>
  <c r="C265" i="54"/>
  <c r="H37" i="61"/>
  <c r="H264" i="60"/>
  <c r="B265" i="61"/>
  <c r="N264" i="58" s="1"/>
  <c r="L149" i="54"/>
  <c r="K38" i="50"/>
  <c r="K265" i="54"/>
  <c r="K153" i="61"/>
  <c r="W153" i="58" s="1"/>
  <c r="J39" i="50"/>
  <c r="J266" i="54"/>
  <c r="F151" i="54"/>
  <c r="H37" i="50"/>
  <c r="H264" i="54"/>
  <c r="E152" i="61"/>
  <c r="Q152" i="58" s="1"/>
  <c r="I267" i="50"/>
  <c r="U265" i="70" s="1"/>
  <c r="C266" i="50"/>
  <c r="O264" i="70" s="1"/>
  <c r="L150" i="61"/>
  <c r="X150" i="58" s="1"/>
  <c r="C153" i="50"/>
  <c r="O152" i="70" s="1"/>
  <c r="J153" i="54"/>
  <c r="K151" i="54"/>
  <c r="K151" i="60"/>
  <c r="X156" i="50"/>
  <c r="X156" i="61"/>
  <c r="K152" i="60"/>
  <c r="J39" i="61"/>
  <c r="J153" i="61" s="1"/>
  <c r="V153" i="58" s="1"/>
  <c r="J266" i="60"/>
  <c r="B265" i="50"/>
  <c r="N263" i="70" s="1"/>
  <c r="F265" i="61"/>
  <c r="R264" i="58" s="1"/>
  <c r="E37" i="61"/>
  <c r="E264" i="60"/>
  <c r="B151" i="60"/>
  <c r="L35" i="61"/>
  <c r="L149" i="61" s="1"/>
  <c r="X149" i="58" s="1"/>
  <c r="L262" i="60"/>
  <c r="C152" i="54"/>
  <c r="I267" i="61"/>
  <c r="U266" i="58" s="1"/>
  <c r="G152" i="50"/>
  <c r="S151" i="70" s="1"/>
  <c r="G265" i="50"/>
  <c r="S263" i="70" s="1"/>
  <c r="G265" i="61"/>
  <c r="S264" i="58" s="1"/>
  <c r="D266" i="61"/>
  <c r="P265" i="58" s="1"/>
  <c r="H265" i="61"/>
  <c r="T264" i="58" s="1"/>
  <c r="J38" i="50" l="1"/>
  <c r="J152" i="50" s="1"/>
  <c r="V151" i="70" s="1"/>
  <c r="J265" i="54"/>
  <c r="H36" i="61"/>
  <c r="H150" i="61" s="1"/>
  <c r="T150" i="58" s="1"/>
  <c r="H263" i="60"/>
  <c r="F36" i="61"/>
  <c r="F150" i="61" s="1"/>
  <c r="R150" i="58" s="1"/>
  <c r="F263" i="60"/>
  <c r="G36" i="50"/>
  <c r="G263" i="54"/>
  <c r="F149" i="54"/>
  <c r="F149" i="60"/>
  <c r="K150" i="54"/>
  <c r="E36" i="61"/>
  <c r="E150" i="61" s="1"/>
  <c r="Q150" i="58" s="1"/>
  <c r="E263" i="60"/>
  <c r="K265" i="61"/>
  <c r="W264" i="58" s="1"/>
  <c r="B36" i="61"/>
  <c r="B150" i="61" s="1"/>
  <c r="N150" i="58" s="1"/>
  <c r="B263" i="60"/>
  <c r="H36" i="50"/>
  <c r="H263" i="54"/>
  <c r="G264" i="61"/>
  <c r="S263" i="58" s="1"/>
  <c r="F36" i="50"/>
  <c r="F150" i="50" s="1"/>
  <c r="R149" i="70" s="1"/>
  <c r="F263" i="54"/>
  <c r="L149" i="50"/>
  <c r="X148" i="70" s="1"/>
  <c r="L262" i="50"/>
  <c r="X260" i="70" s="1"/>
  <c r="G149" i="54"/>
  <c r="E149" i="54"/>
  <c r="E149" i="60"/>
  <c r="E36" i="50"/>
  <c r="E263" i="54"/>
  <c r="D265" i="50"/>
  <c r="P263" i="70" s="1"/>
  <c r="B36" i="50"/>
  <c r="B263" i="54"/>
  <c r="D37" i="61"/>
  <c r="D264" i="60"/>
  <c r="L34" i="61"/>
  <c r="L148" i="61" s="1"/>
  <c r="X148" i="58" s="1"/>
  <c r="L261" i="60"/>
  <c r="E264" i="61"/>
  <c r="Q263" i="58" s="1"/>
  <c r="H264" i="50"/>
  <c r="T262" i="70" s="1"/>
  <c r="K152" i="50"/>
  <c r="W151" i="70" s="1"/>
  <c r="K265" i="50"/>
  <c r="W263" i="70" s="1"/>
  <c r="H264" i="61"/>
  <c r="T263" i="58" s="1"/>
  <c r="K152" i="61"/>
  <c r="W152" i="58" s="1"/>
  <c r="D265" i="61"/>
  <c r="P264" i="58" s="1"/>
  <c r="D37" i="50"/>
  <c r="D264" i="54"/>
  <c r="L34" i="50"/>
  <c r="L148" i="50" s="1"/>
  <c r="X147" i="70" s="1"/>
  <c r="L261" i="54"/>
  <c r="H151" i="50"/>
  <c r="T150" i="70" s="1"/>
  <c r="L148" i="54"/>
  <c r="X155" i="50"/>
  <c r="X155" i="61"/>
  <c r="L147" i="54"/>
  <c r="L147" i="60"/>
  <c r="B149" i="54"/>
  <c r="B149" i="60"/>
  <c r="H150" i="54"/>
  <c r="H150" i="60"/>
  <c r="C37" i="61"/>
  <c r="C151" i="61" s="1"/>
  <c r="O151" i="58" s="1"/>
  <c r="C264" i="60"/>
  <c r="B264" i="50"/>
  <c r="N262" i="70" s="1"/>
  <c r="E151" i="61"/>
  <c r="Q151" i="58" s="1"/>
  <c r="X154" i="61"/>
  <c r="X154" i="50"/>
  <c r="E150" i="60"/>
  <c r="J266" i="61"/>
  <c r="V265" i="58" s="1"/>
  <c r="K150" i="60"/>
  <c r="K37" i="61"/>
  <c r="K264" i="60"/>
  <c r="C37" i="50"/>
  <c r="C264" i="54"/>
  <c r="D151" i="60"/>
  <c r="I38" i="61"/>
  <c r="I152" i="61" s="1"/>
  <c r="U152" i="58" s="1"/>
  <c r="I265" i="60"/>
  <c r="F264" i="61"/>
  <c r="R263" i="58" s="1"/>
  <c r="I266" i="61"/>
  <c r="U265" i="58" s="1"/>
  <c r="B150" i="54"/>
  <c r="E151" i="50"/>
  <c r="Q150" i="70" s="1"/>
  <c r="E150" i="50"/>
  <c r="Q149" i="70" s="1"/>
  <c r="E264" i="50"/>
  <c r="Q262" i="70" s="1"/>
  <c r="J151" i="54"/>
  <c r="I151" i="60"/>
  <c r="L262" i="61"/>
  <c r="X261" i="58" s="1"/>
  <c r="K37" i="50"/>
  <c r="K264" i="54"/>
  <c r="J266" i="50"/>
  <c r="V264" i="70" s="1"/>
  <c r="C265" i="61"/>
  <c r="O264" i="58" s="1"/>
  <c r="F264" i="50"/>
  <c r="R262" i="70" s="1"/>
  <c r="G151" i="50"/>
  <c r="S150" i="70" s="1"/>
  <c r="G264" i="50"/>
  <c r="S262" i="70" s="1"/>
  <c r="I38" i="50"/>
  <c r="I152" i="50" s="1"/>
  <c r="U151" i="70" s="1"/>
  <c r="I265" i="54"/>
  <c r="F150" i="60"/>
  <c r="I152" i="60"/>
  <c r="B264" i="61"/>
  <c r="N263" i="58" s="1"/>
  <c r="D152" i="50"/>
  <c r="P151" i="70" s="1"/>
  <c r="E150" i="54"/>
  <c r="H151" i="61"/>
  <c r="T151" i="58" s="1"/>
  <c r="C152" i="50"/>
  <c r="O151" i="70" s="1"/>
  <c r="C265" i="50"/>
  <c r="O263" i="70" s="1"/>
  <c r="J153" i="50"/>
  <c r="V152" i="70" s="1"/>
  <c r="J151" i="60"/>
  <c r="J38" i="61"/>
  <c r="J265" i="60"/>
  <c r="F150" i="54"/>
  <c r="I153" i="50"/>
  <c r="U152" i="70" s="1"/>
  <c r="I266" i="50"/>
  <c r="U264" i="70" s="1"/>
  <c r="G149" i="60"/>
  <c r="G36" i="61"/>
  <c r="G263" i="60"/>
  <c r="I37" i="50" l="1"/>
  <c r="I264" i="54"/>
  <c r="L261" i="61"/>
  <c r="X260" i="58" s="1"/>
  <c r="B150" i="50"/>
  <c r="N149" i="70" s="1"/>
  <c r="B263" i="50"/>
  <c r="N261" i="70" s="1"/>
  <c r="H35" i="61"/>
  <c r="H149" i="61" s="1"/>
  <c r="T149" i="58" s="1"/>
  <c r="H262" i="60"/>
  <c r="F263" i="61"/>
  <c r="R262" i="58" s="1"/>
  <c r="J265" i="50"/>
  <c r="V263" i="70" s="1"/>
  <c r="B148" i="54"/>
  <c r="G263" i="61"/>
  <c r="S262" i="58" s="1"/>
  <c r="I265" i="61"/>
  <c r="U264" i="58" s="1"/>
  <c r="G150" i="61"/>
  <c r="S150" i="58" s="1"/>
  <c r="H35" i="50"/>
  <c r="H262" i="54"/>
  <c r="I150" i="54"/>
  <c r="I150" i="60"/>
  <c r="E148" i="60"/>
  <c r="J265" i="61"/>
  <c r="V264" i="58" s="1"/>
  <c r="J37" i="61"/>
  <c r="J151" i="61" s="1"/>
  <c r="V151" i="58" s="1"/>
  <c r="J264" i="60"/>
  <c r="K264" i="61"/>
  <c r="W263" i="58" s="1"/>
  <c r="E35" i="61"/>
  <c r="E149" i="61" s="1"/>
  <c r="Q149" i="58" s="1"/>
  <c r="E262" i="60"/>
  <c r="D36" i="61"/>
  <c r="D150" i="61" s="1"/>
  <c r="P150" i="58" s="1"/>
  <c r="D263" i="60"/>
  <c r="K36" i="61"/>
  <c r="K150" i="61" s="1"/>
  <c r="W150" i="58" s="1"/>
  <c r="K263" i="60"/>
  <c r="J37" i="50"/>
  <c r="J264" i="54"/>
  <c r="B148" i="60"/>
  <c r="B35" i="61"/>
  <c r="B262" i="60"/>
  <c r="D264" i="50"/>
  <c r="P262" i="70" s="1"/>
  <c r="E35" i="50"/>
  <c r="E262" i="54"/>
  <c r="D149" i="54"/>
  <c r="D36" i="50"/>
  <c r="D263" i="54"/>
  <c r="H150" i="50"/>
  <c r="T149" i="70" s="1"/>
  <c r="H263" i="50"/>
  <c r="T261" i="70" s="1"/>
  <c r="K36" i="50"/>
  <c r="K263" i="54"/>
  <c r="L146" i="54"/>
  <c r="L146" i="60"/>
  <c r="I265" i="50"/>
  <c r="U263" i="70" s="1"/>
  <c r="K151" i="50"/>
  <c r="W150" i="70" s="1"/>
  <c r="K264" i="50"/>
  <c r="W262" i="70" s="1"/>
  <c r="C36" i="61"/>
  <c r="C150" i="61" s="1"/>
  <c r="O150" i="58" s="1"/>
  <c r="C263" i="60"/>
  <c r="B35" i="50"/>
  <c r="B262" i="54"/>
  <c r="D264" i="61"/>
  <c r="P263" i="58" s="1"/>
  <c r="F263" i="50"/>
  <c r="R261" i="70" s="1"/>
  <c r="H149" i="54"/>
  <c r="K151" i="61"/>
  <c r="W151" i="58" s="1"/>
  <c r="G150" i="50"/>
  <c r="S149" i="70" s="1"/>
  <c r="G263" i="50"/>
  <c r="S261" i="70" s="1"/>
  <c r="H263" i="61"/>
  <c r="T262" i="58" s="1"/>
  <c r="C149" i="60"/>
  <c r="I151" i="54"/>
  <c r="C149" i="54"/>
  <c r="C36" i="50"/>
  <c r="C263" i="54"/>
  <c r="C264" i="61"/>
  <c r="O263" i="58" s="1"/>
  <c r="D150" i="54"/>
  <c r="D151" i="50"/>
  <c r="P150" i="70" s="1"/>
  <c r="G148" i="60"/>
  <c r="G35" i="61"/>
  <c r="G149" i="61" s="1"/>
  <c r="S149" i="58" s="1"/>
  <c r="G262" i="60"/>
  <c r="F148" i="60"/>
  <c r="F35" i="61"/>
  <c r="F262" i="60"/>
  <c r="H148" i="54"/>
  <c r="H148" i="60"/>
  <c r="C151" i="50"/>
  <c r="O150" i="70" s="1"/>
  <c r="C264" i="50"/>
  <c r="O262" i="70" s="1"/>
  <c r="C150" i="60"/>
  <c r="L33" i="61"/>
  <c r="L260" i="60"/>
  <c r="D150" i="60"/>
  <c r="G148" i="54"/>
  <c r="G35" i="50"/>
  <c r="G262" i="54"/>
  <c r="F148" i="54"/>
  <c r="F35" i="50"/>
  <c r="F262" i="54"/>
  <c r="H149" i="60"/>
  <c r="I37" i="61"/>
  <c r="I264" i="60"/>
  <c r="C150" i="54"/>
  <c r="J152" i="61"/>
  <c r="V152" i="58" s="1"/>
  <c r="L33" i="50"/>
  <c r="L147" i="50" s="1"/>
  <c r="X146" i="70" s="1"/>
  <c r="L260" i="54"/>
  <c r="L261" i="50"/>
  <c r="X259" i="70" s="1"/>
  <c r="D151" i="61"/>
  <c r="P151" i="58" s="1"/>
  <c r="E263" i="50"/>
  <c r="Q261" i="70" s="1"/>
  <c r="B263" i="61"/>
  <c r="N262" i="58" s="1"/>
  <c r="E263" i="61"/>
  <c r="Q262" i="58" s="1"/>
  <c r="C150" i="50" l="1"/>
  <c r="O149" i="70" s="1"/>
  <c r="C263" i="50"/>
  <c r="O261" i="70" s="1"/>
  <c r="K150" i="50"/>
  <c r="W149" i="70" s="1"/>
  <c r="K263" i="50"/>
  <c r="W261" i="70" s="1"/>
  <c r="J36" i="61"/>
  <c r="J150" i="61" s="1"/>
  <c r="V150" i="58" s="1"/>
  <c r="J263" i="60"/>
  <c r="J150" i="60"/>
  <c r="H149" i="50"/>
  <c r="T148" i="70" s="1"/>
  <c r="H262" i="50"/>
  <c r="T260" i="70" s="1"/>
  <c r="E147" i="54"/>
  <c r="E147" i="60"/>
  <c r="K35" i="61"/>
  <c r="K262" i="60"/>
  <c r="B262" i="61"/>
  <c r="N261" i="58" s="1"/>
  <c r="J36" i="50"/>
  <c r="J263" i="54"/>
  <c r="K149" i="60"/>
  <c r="E34" i="50"/>
  <c r="E148" i="50" s="1"/>
  <c r="Q147" i="70" s="1"/>
  <c r="E261" i="54"/>
  <c r="X153" i="50"/>
  <c r="X153" i="61"/>
  <c r="F262" i="61"/>
  <c r="R261" i="58" s="1"/>
  <c r="C35" i="61"/>
  <c r="C149" i="61" s="1"/>
  <c r="O149" i="58" s="1"/>
  <c r="C262" i="60"/>
  <c r="K35" i="50"/>
  <c r="K262" i="54"/>
  <c r="K149" i="54"/>
  <c r="E34" i="61"/>
  <c r="E261" i="60"/>
  <c r="I264" i="50"/>
  <c r="U262" i="70" s="1"/>
  <c r="L145" i="60"/>
  <c r="F262" i="50"/>
  <c r="R260" i="70" s="1"/>
  <c r="C35" i="50"/>
  <c r="C149" i="50" s="1"/>
  <c r="O148" i="70" s="1"/>
  <c r="C262" i="54"/>
  <c r="B262" i="50"/>
  <c r="N260" i="70" s="1"/>
  <c r="E149" i="50"/>
  <c r="Q148" i="70" s="1"/>
  <c r="E262" i="50"/>
  <c r="Q260" i="70" s="1"/>
  <c r="D35" i="61"/>
  <c r="D262" i="60"/>
  <c r="D263" i="61"/>
  <c r="P262" i="58" s="1"/>
  <c r="I149" i="54"/>
  <c r="I149" i="60"/>
  <c r="I264" i="61"/>
  <c r="U263" i="58" s="1"/>
  <c r="L260" i="61"/>
  <c r="X259" i="58" s="1"/>
  <c r="H147" i="60"/>
  <c r="H34" i="61"/>
  <c r="H148" i="61" s="1"/>
  <c r="T148" i="58" s="1"/>
  <c r="H261" i="60"/>
  <c r="L32" i="61"/>
  <c r="L259" i="60"/>
  <c r="E148" i="54"/>
  <c r="D35" i="50"/>
  <c r="D149" i="50" s="1"/>
  <c r="P148" i="70" s="1"/>
  <c r="D262" i="54"/>
  <c r="I36" i="61"/>
  <c r="I263" i="60"/>
  <c r="B149" i="50"/>
  <c r="N148" i="70" s="1"/>
  <c r="B149" i="61"/>
  <c r="N149" i="58" s="1"/>
  <c r="H147" i="54"/>
  <c r="H34" i="50"/>
  <c r="H261" i="54"/>
  <c r="L145" i="54"/>
  <c r="L32" i="50"/>
  <c r="L259" i="54"/>
  <c r="J151" i="50"/>
  <c r="V150" i="70" s="1"/>
  <c r="J264" i="50"/>
  <c r="V262" i="70" s="1"/>
  <c r="D149" i="60"/>
  <c r="I36" i="50"/>
  <c r="I263" i="54"/>
  <c r="I151" i="61"/>
  <c r="U151" i="58" s="1"/>
  <c r="F149" i="61"/>
  <c r="R149" i="58" s="1"/>
  <c r="F34" i="61"/>
  <c r="F261" i="60"/>
  <c r="C148" i="60"/>
  <c r="L260" i="50"/>
  <c r="X258" i="70" s="1"/>
  <c r="G262" i="61"/>
  <c r="S261" i="58" s="1"/>
  <c r="F149" i="50"/>
  <c r="R148" i="70" s="1"/>
  <c r="J150" i="54"/>
  <c r="J264" i="61"/>
  <c r="V263" i="58" s="1"/>
  <c r="G34" i="61"/>
  <c r="G148" i="61" s="1"/>
  <c r="S148" i="58" s="1"/>
  <c r="G261" i="60"/>
  <c r="B147" i="60"/>
  <c r="B34" i="61"/>
  <c r="B148" i="61" s="1"/>
  <c r="N148" i="58" s="1"/>
  <c r="B261" i="60"/>
  <c r="F34" i="50"/>
  <c r="F261" i="54"/>
  <c r="G147" i="60"/>
  <c r="G149" i="50"/>
  <c r="S148" i="70" s="1"/>
  <c r="G262" i="50"/>
  <c r="S260" i="70" s="1"/>
  <c r="C263" i="61"/>
  <c r="O262" i="58" s="1"/>
  <c r="I151" i="50"/>
  <c r="U150" i="70" s="1"/>
  <c r="D150" i="50"/>
  <c r="P149" i="70" s="1"/>
  <c r="D263" i="50"/>
  <c r="P261" i="70" s="1"/>
  <c r="K149" i="61"/>
  <c r="W149" i="58" s="1"/>
  <c r="K263" i="61"/>
  <c r="W262" i="58" s="1"/>
  <c r="E148" i="61"/>
  <c r="Q148" i="58" s="1"/>
  <c r="E262" i="61"/>
  <c r="Q261" i="58" s="1"/>
  <c r="G34" i="50"/>
  <c r="G261" i="54"/>
  <c r="B147" i="54"/>
  <c r="B34" i="50"/>
  <c r="B148" i="50" s="1"/>
  <c r="N147" i="70" s="1"/>
  <c r="B261" i="54"/>
  <c r="H262" i="61"/>
  <c r="T261" i="58" s="1"/>
  <c r="L147" i="61"/>
  <c r="X147" i="58" s="1"/>
  <c r="L144" i="60" l="1"/>
  <c r="F33" i="61"/>
  <c r="F147" i="61" s="1"/>
  <c r="R147" i="58" s="1"/>
  <c r="F260" i="60"/>
  <c r="C34" i="50"/>
  <c r="C261" i="54"/>
  <c r="I263" i="61"/>
  <c r="U262" i="58" s="1"/>
  <c r="C262" i="61"/>
  <c r="O261" i="58" s="1"/>
  <c r="E33" i="50"/>
  <c r="E147" i="50" s="1"/>
  <c r="Q146" i="70" s="1"/>
  <c r="E260" i="54"/>
  <c r="F33" i="50"/>
  <c r="F260" i="54"/>
  <c r="F147" i="54"/>
  <c r="I150" i="50"/>
  <c r="U149" i="70" s="1"/>
  <c r="I263" i="50"/>
  <c r="U261" i="70" s="1"/>
  <c r="L259" i="50"/>
  <c r="X257" i="70" s="1"/>
  <c r="L259" i="61"/>
  <c r="X258" i="58" s="1"/>
  <c r="D262" i="61"/>
  <c r="P261" i="58" s="1"/>
  <c r="L31" i="61"/>
  <c r="L145" i="61" s="1"/>
  <c r="X145" i="58" s="1"/>
  <c r="L258" i="60"/>
  <c r="X152" i="50"/>
  <c r="X152" i="61"/>
  <c r="C147" i="54"/>
  <c r="L146" i="61"/>
  <c r="X146" i="58" s="1"/>
  <c r="D34" i="61"/>
  <c r="D148" i="61" s="1"/>
  <c r="P148" i="58" s="1"/>
  <c r="D261" i="60"/>
  <c r="I35" i="61"/>
  <c r="I262" i="60"/>
  <c r="D148" i="60"/>
  <c r="L144" i="54"/>
  <c r="L31" i="50"/>
  <c r="L258" i="54"/>
  <c r="K262" i="61"/>
  <c r="W261" i="58" s="1"/>
  <c r="J35" i="61"/>
  <c r="J149" i="61" s="1"/>
  <c r="V149" i="58" s="1"/>
  <c r="J262" i="60"/>
  <c r="J263" i="61"/>
  <c r="V262" i="58" s="1"/>
  <c r="J148" i="60"/>
  <c r="G261" i="50"/>
  <c r="S259" i="70" s="1"/>
  <c r="G146" i="60"/>
  <c r="G33" i="61"/>
  <c r="G147" i="61" s="1"/>
  <c r="S147" i="58" s="1"/>
  <c r="G260" i="60"/>
  <c r="B261" i="61"/>
  <c r="N260" i="58" s="1"/>
  <c r="F261" i="61"/>
  <c r="R260" i="58" s="1"/>
  <c r="K34" i="61"/>
  <c r="K148" i="61" s="1"/>
  <c r="W148" i="58" s="1"/>
  <c r="K261" i="60"/>
  <c r="D34" i="50"/>
  <c r="D261" i="54"/>
  <c r="I35" i="50"/>
  <c r="I262" i="54"/>
  <c r="J150" i="50"/>
  <c r="V149" i="70" s="1"/>
  <c r="J263" i="50"/>
  <c r="V261" i="70" s="1"/>
  <c r="K148" i="60"/>
  <c r="J35" i="50"/>
  <c r="J262" i="54"/>
  <c r="J149" i="60"/>
  <c r="G33" i="50"/>
  <c r="G260" i="54"/>
  <c r="L146" i="50"/>
  <c r="X145" i="70" s="1"/>
  <c r="K34" i="50"/>
  <c r="K261" i="54"/>
  <c r="D262" i="50"/>
  <c r="P260" i="70" s="1"/>
  <c r="I150" i="61"/>
  <c r="U150" i="58" s="1"/>
  <c r="C262" i="50"/>
  <c r="O260" i="70" s="1"/>
  <c r="K262" i="50"/>
  <c r="W260" i="70" s="1"/>
  <c r="J149" i="54"/>
  <c r="B146" i="60"/>
  <c r="G147" i="54"/>
  <c r="F147" i="60"/>
  <c r="H148" i="50"/>
  <c r="T147" i="70" s="1"/>
  <c r="H261" i="50"/>
  <c r="T259" i="70" s="1"/>
  <c r="D148" i="54"/>
  <c r="H261" i="61"/>
  <c r="T260" i="58" s="1"/>
  <c r="B33" i="61"/>
  <c r="B260" i="60"/>
  <c r="K148" i="54"/>
  <c r="F148" i="61"/>
  <c r="R148" i="58" s="1"/>
  <c r="H146" i="54"/>
  <c r="H33" i="50"/>
  <c r="H147" i="50" s="1"/>
  <c r="T146" i="70" s="1"/>
  <c r="H260" i="54"/>
  <c r="G148" i="50"/>
  <c r="S147" i="70" s="1"/>
  <c r="B146" i="54"/>
  <c r="B33" i="50"/>
  <c r="B260" i="54"/>
  <c r="D149" i="61"/>
  <c r="P149" i="58" s="1"/>
  <c r="C148" i="54"/>
  <c r="E261" i="50"/>
  <c r="Q259" i="70" s="1"/>
  <c r="H146" i="60"/>
  <c r="H33" i="61"/>
  <c r="H260" i="60"/>
  <c r="D147" i="54"/>
  <c r="B261" i="50"/>
  <c r="N259" i="70" s="1"/>
  <c r="F148" i="50"/>
  <c r="R147" i="70" s="1"/>
  <c r="F261" i="50"/>
  <c r="R259" i="70" s="1"/>
  <c r="G261" i="61"/>
  <c r="S260" i="58" s="1"/>
  <c r="C147" i="60"/>
  <c r="C34" i="61"/>
  <c r="C148" i="61" s="1"/>
  <c r="O148" i="58" s="1"/>
  <c r="C261" i="60"/>
  <c r="E261" i="61"/>
  <c r="Q260" i="58" s="1"/>
  <c r="E146" i="60"/>
  <c r="E33" i="61"/>
  <c r="E147" i="61" s="1"/>
  <c r="Q147" i="58" s="1"/>
  <c r="E260" i="60"/>
  <c r="K149" i="50"/>
  <c r="W148" i="70" s="1"/>
  <c r="X150" i="50" l="1"/>
  <c r="F32" i="61"/>
  <c r="F146" i="61" s="1"/>
  <c r="R146" i="58" s="1"/>
  <c r="F259" i="60"/>
  <c r="K261" i="50"/>
  <c r="W259" i="70" s="1"/>
  <c r="B260" i="61"/>
  <c r="N259" i="58" s="1"/>
  <c r="K33" i="50"/>
  <c r="K260" i="54"/>
  <c r="D261" i="50"/>
  <c r="P259" i="70" s="1"/>
  <c r="I34" i="61"/>
  <c r="I261" i="60"/>
  <c r="C148" i="50"/>
  <c r="O147" i="70" s="1"/>
  <c r="C261" i="50"/>
  <c r="O259" i="70" s="1"/>
  <c r="X150" i="61"/>
  <c r="F32" i="50"/>
  <c r="F146" i="50" s="1"/>
  <c r="R145" i="70" s="1"/>
  <c r="F259" i="54"/>
  <c r="B145" i="54"/>
  <c r="B145" i="60"/>
  <c r="H260" i="61"/>
  <c r="T259" i="58" s="1"/>
  <c r="E145" i="54"/>
  <c r="E145" i="60"/>
  <c r="B147" i="50"/>
  <c r="N146" i="70" s="1"/>
  <c r="B260" i="50"/>
  <c r="N258" i="70" s="1"/>
  <c r="B32" i="61"/>
  <c r="B146" i="61" s="1"/>
  <c r="N146" i="58" s="1"/>
  <c r="B259" i="60"/>
  <c r="K147" i="54"/>
  <c r="I148" i="61"/>
  <c r="U148" i="58" s="1"/>
  <c r="I262" i="61"/>
  <c r="U261" i="58" s="1"/>
  <c r="I34" i="50"/>
  <c r="I261" i="54"/>
  <c r="F147" i="50"/>
  <c r="R146" i="70" s="1"/>
  <c r="F260" i="50"/>
  <c r="R258" i="70" s="1"/>
  <c r="E32" i="61"/>
  <c r="E146" i="61" s="1"/>
  <c r="Q146" i="58" s="1"/>
  <c r="E259" i="60"/>
  <c r="H145" i="54"/>
  <c r="H260" i="50"/>
  <c r="T258" i="70" s="1"/>
  <c r="B32" i="50"/>
  <c r="B146" i="50" s="1"/>
  <c r="N145" i="70" s="1"/>
  <c r="B259" i="54"/>
  <c r="F146" i="54"/>
  <c r="E32" i="50"/>
  <c r="E259" i="54"/>
  <c r="H32" i="61"/>
  <c r="H259" i="60"/>
  <c r="C261" i="61"/>
  <c r="O260" i="58" s="1"/>
  <c r="J34" i="50"/>
  <c r="J261" i="54"/>
  <c r="D33" i="61"/>
  <c r="D147" i="61" s="1"/>
  <c r="P147" i="58" s="1"/>
  <c r="D260" i="60"/>
  <c r="B147" i="61"/>
  <c r="N147" i="58" s="1"/>
  <c r="G32" i="61"/>
  <c r="G146" i="61" s="1"/>
  <c r="S146" i="58" s="1"/>
  <c r="G259" i="60"/>
  <c r="I148" i="60"/>
  <c r="H32" i="50"/>
  <c r="H259" i="54"/>
  <c r="X151" i="50"/>
  <c r="X151" i="61"/>
  <c r="D33" i="50"/>
  <c r="D260" i="54"/>
  <c r="H147" i="61"/>
  <c r="T147" i="58" s="1"/>
  <c r="G147" i="50"/>
  <c r="S146" i="70" s="1"/>
  <c r="G260" i="50"/>
  <c r="S258" i="70" s="1"/>
  <c r="J149" i="50"/>
  <c r="V148" i="70" s="1"/>
  <c r="J262" i="50"/>
  <c r="V260" i="70" s="1"/>
  <c r="I148" i="50"/>
  <c r="U147" i="70" s="1"/>
  <c r="I262" i="50"/>
  <c r="U260" i="70" s="1"/>
  <c r="K261" i="61"/>
  <c r="W260" i="58" s="1"/>
  <c r="G32" i="50"/>
  <c r="G146" i="50" s="1"/>
  <c r="S145" i="70" s="1"/>
  <c r="G259" i="54"/>
  <c r="L145" i="50"/>
  <c r="X144" i="70" s="1"/>
  <c r="L258" i="50"/>
  <c r="X256" i="70" s="1"/>
  <c r="F260" i="61"/>
  <c r="R259" i="58" s="1"/>
  <c r="L30" i="61"/>
  <c r="L144" i="61" s="1"/>
  <c r="X144" i="58" s="1"/>
  <c r="L257" i="60"/>
  <c r="J147" i="60"/>
  <c r="K148" i="50"/>
  <c r="W147" i="70" s="1"/>
  <c r="L258" i="61"/>
  <c r="X257" i="58" s="1"/>
  <c r="D148" i="50"/>
  <c r="P147" i="70" s="1"/>
  <c r="G146" i="54"/>
  <c r="J148" i="54"/>
  <c r="I148" i="54"/>
  <c r="J262" i="61"/>
  <c r="V261" i="58" s="1"/>
  <c r="D261" i="61"/>
  <c r="P260" i="58" s="1"/>
  <c r="C146" i="60"/>
  <c r="C33" i="61"/>
  <c r="C147" i="61" s="1"/>
  <c r="O147" i="58" s="1"/>
  <c r="C260" i="60"/>
  <c r="I149" i="50"/>
  <c r="U148" i="70" s="1"/>
  <c r="E260" i="50"/>
  <c r="Q258" i="70" s="1"/>
  <c r="I149" i="61"/>
  <c r="U149" i="58" s="1"/>
  <c r="F146" i="60"/>
  <c r="L30" i="50"/>
  <c r="L257" i="54"/>
  <c r="E260" i="61"/>
  <c r="Q259" i="58" s="1"/>
  <c r="K33" i="61"/>
  <c r="K260" i="60"/>
  <c r="G145" i="54"/>
  <c r="K147" i="60"/>
  <c r="G260" i="61"/>
  <c r="S259" i="58" s="1"/>
  <c r="J34" i="61"/>
  <c r="J148" i="61" s="1"/>
  <c r="V148" i="58" s="1"/>
  <c r="J261" i="60"/>
  <c r="D147" i="60"/>
  <c r="C146" i="54"/>
  <c r="C33" i="50"/>
  <c r="C260" i="54"/>
  <c r="E146" i="54"/>
  <c r="L29" i="61" l="1"/>
  <c r="L256" i="60"/>
  <c r="L143" i="60"/>
  <c r="H146" i="50"/>
  <c r="T145" i="70" s="1"/>
  <c r="H259" i="50"/>
  <c r="T257" i="70" s="1"/>
  <c r="F31" i="50"/>
  <c r="F258" i="54"/>
  <c r="E146" i="50"/>
  <c r="Q145" i="70" s="1"/>
  <c r="E259" i="50"/>
  <c r="Q257" i="70" s="1"/>
  <c r="C32" i="50"/>
  <c r="C259" i="54"/>
  <c r="H144" i="60"/>
  <c r="K32" i="61"/>
  <c r="K259" i="60"/>
  <c r="L29" i="50"/>
  <c r="L143" i="50" s="1"/>
  <c r="X142" i="70" s="1"/>
  <c r="L256" i="54"/>
  <c r="D32" i="61"/>
  <c r="D146" i="61" s="1"/>
  <c r="P146" i="58" s="1"/>
  <c r="D259" i="60"/>
  <c r="I33" i="61"/>
  <c r="I147" i="61" s="1"/>
  <c r="U147" i="58" s="1"/>
  <c r="I260" i="60"/>
  <c r="I146" i="54"/>
  <c r="C260" i="50"/>
  <c r="O258" i="70" s="1"/>
  <c r="K32" i="50"/>
  <c r="K259" i="54"/>
  <c r="G259" i="50"/>
  <c r="S257" i="70" s="1"/>
  <c r="D32" i="50"/>
  <c r="D146" i="50" s="1"/>
  <c r="P145" i="70" s="1"/>
  <c r="D259" i="54"/>
  <c r="D260" i="61"/>
  <c r="P259" i="58" s="1"/>
  <c r="I33" i="50"/>
  <c r="I260" i="54"/>
  <c r="K145" i="60"/>
  <c r="F144" i="60"/>
  <c r="J33" i="61"/>
  <c r="J260" i="60"/>
  <c r="D146" i="60"/>
  <c r="E259" i="61"/>
  <c r="Q258" i="58" s="1"/>
  <c r="I261" i="50"/>
  <c r="U259" i="70" s="1"/>
  <c r="B259" i="61"/>
  <c r="N258" i="58" s="1"/>
  <c r="C147" i="50"/>
  <c r="O146" i="70" s="1"/>
  <c r="L142" i="54"/>
  <c r="L257" i="50"/>
  <c r="X255" i="70" s="1"/>
  <c r="J33" i="50"/>
  <c r="J147" i="50" s="1"/>
  <c r="V146" i="70" s="1"/>
  <c r="J260" i="54"/>
  <c r="D147" i="50"/>
  <c r="P146" i="70" s="1"/>
  <c r="D260" i="50"/>
  <c r="P258" i="70" s="1"/>
  <c r="H259" i="61"/>
  <c r="T258" i="58" s="1"/>
  <c r="H31" i="61"/>
  <c r="H145" i="61" s="1"/>
  <c r="T145" i="58" s="1"/>
  <c r="H258" i="60"/>
  <c r="H146" i="61"/>
  <c r="T146" i="58" s="1"/>
  <c r="K147" i="50"/>
  <c r="W146" i="70" s="1"/>
  <c r="K260" i="50"/>
  <c r="W258" i="70" s="1"/>
  <c r="K260" i="61"/>
  <c r="W259" i="58" s="1"/>
  <c r="C260" i="61"/>
  <c r="O259" i="58" s="1"/>
  <c r="G259" i="61"/>
  <c r="S258" i="58" s="1"/>
  <c r="J148" i="50"/>
  <c r="V147" i="70" s="1"/>
  <c r="J261" i="50"/>
  <c r="V259" i="70" s="1"/>
  <c r="H145" i="60"/>
  <c r="B259" i="50"/>
  <c r="N257" i="70" s="1"/>
  <c r="H31" i="50"/>
  <c r="H258" i="54"/>
  <c r="I147" i="54"/>
  <c r="F259" i="50"/>
  <c r="R257" i="70" s="1"/>
  <c r="F259" i="61"/>
  <c r="R258" i="58" s="1"/>
  <c r="E144" i="60"/>
  <c r="G31" i="61"/>
  <c r="G145" i="61" s="1"/>
  <c r="S145" i="58" s="1"/>
  <c r="G258" i="60"/>
  <c r="K146" i="60"/>
  <c r="L143" i="54"/>
  <c r="K147" i="61"/>
  <c r="W147" i="58" s="1"/>
  <c r="D146" i="54"/>
  <c r="G145" i="60"/>
  <c r="E31" i="61"/>
  <c r="E258" i="60"/>
  <c r="B31" i="61"/>
  <c r="B145" i="61" s="1"/>
  <c r="N145" i="58" s="1"/>
  <c r="B258" i="60"/>
  <c r="F145" i="54"/>
  <c r="I261" i="61"/>
  <c r="U260" i="58" s="1"/>
  <c r="K146" i="54"/>
  <c r="J146" i="54"/>
  <c r="J146" i="60"/>
  <c r="G144" i="54"/>
  <c r="D145" i="54"/>
  <c r="J261" i="61"/>
  <c r="V260" i="58" s="1"/>
  <c r="G31" i="50"/>
  <c r="G258" i="54"/>
  <c r="L143" i="61"/>
  <c r="X143" i="58" s="1"/>
  <c r="L257" i="61"/>
  <c r="X256" i="58" s="1"/>
  <c r="L144" i="50"/>
  <c r="X143" i="70" s="1"/>
  <c r="F31" i="61"/>
  <c r="F258" i="60"/>
  <c r="J147" i="54"/>
  <c r="C145" i="60"/>
  <c r="C32" i="61"/>
  <c r="C259" i="60"/>
  <c r="E144" i="54"/>
  <c r="E31" i="50"/>
  <c r="E258" i="54"/>
  <c r="B31" i="50"/>
  <c r="B258" i="54"/>
  <c r="I147" i="60"/>
  <c r="F145" i="60"/>
  <c r="I260" i="61" l="1"/>
  <c r="U259" i="58" s="1"/>
  <c r="L256" i="50"/>
  <c r="X254" i="70" s="1"/>
  <c r="H30" i="50"/>
  <c r="H257" i="54"/>
  <c r="F258" i="61"/>
  <c r="R257" i="58" s="1"/>
  <c r="J145" i="60"/>
  <c r="K144" i="60"/>
  <c r="G30" i="61"/>
  <c r="G144" i="61" s="1"/>
  <c r="S144" i="58" s="1"/>
  <c r="G257" i="60"/>
  <c r="E258" i="61"/>
  <c r="Q257" i="58" s="1"/>
  <c r="B30" i="61"/>
  <c r="B144" i="61" s="1"/>
  <c r="N144" i="58" s="1"/>
  <c r="B257" i="60"/>
  <c r="F145" i="61"/>
  <c r="R145" i="58" s="1"/>
  <c r="L28" i="61"/>
  <c r="L255" i="60"/>
  <c r="J260" i="61"/>
  <c r="V259" i="58" s="1"/>
  <c r="F30" i="50"/>
  <c r="F257" i="54"/>
  <c r="I147" i="50"/>
  <c r="U146" i="70" s="1"/>
  <c r="I260" i="50"/>
  <c r="U258" i="70" s="1"/>
  <c r="I32" i="61"/>
  <c r="I259" i="60"/>
  <c r="G145" i="50"/>
  <c r="S144" i="70" s="1"/>
  <c r="G258" i="50"/>
  <c r="S256" i="70" s="1"/>
  <c r="B143" i="54"/>
  <c r="B143" i="60"/>
  <c r="I145" i="54"/>
  <c r="G30" i="50"/>
  <c r="G257" i="54"/>
  <c r="G258" i="61"/>
  <c r="S257" i="58" s="1"/>
  <c r="B30" i="50"/>
  <c r="B144" i="50" s="1"/>
  <c r="N143" i="70" s="1"/>
  <c r="B257" i="54"/>
  <c r="L28" i="50"/>
  <c r="L255" i="54"/>
  <c r="I32" i="50"/>
  <c r="I259" i="54"/>
  <c r="I146" i="60"/>
  <c r="F145" i="50"/>
  <c r="R144" i="70" s="1"/>
  <c r="F258" i="50"/>
  <c r="R256" i="70" s="1"/>
  <c r="B145" i="50"/>
  <c r="N144" i="70" s="1"/>
  <c r="B258" i="50"/>
  <c r="N256" i="70" s="1"/>
  <c r="C259" i="61"/>
  <c r="O258" i="58" s="1"/>
  <c r="J260" i="50"/>
  <c r="V258" i="70" s="1"/>
  <c r="C146" i="50"/>
  <c r="O145" i="70" s="1"/>
  <c r="C259" i="50"/>
  <c r="O257" i="70" s="1"/>
  <c r="F144" i="54"/>
  <c r="L256" i="61"/>
  <c r="X255" i="58" s="1"/>
  <c r="F143" i="60"/>
  <c r="F30" i="61"/>
  <c r="F257" i="60"/>
  <c r="F143" i="54"/>
  <c r="X149" i="50"/>
  <c r="X149" i="61"/>
  <c r="E143" i="54"/>
  <c r="E143" i="60"/>
  <c r="B144" i="54"/>
  <c r="J32" i="61"/>
  <c r="J259" i="60"/>
  <c r="G144" i="60"/>
  <c r="E30" i="61"/>
  <c r="E257" i="60"/>
  <c r="C31" i="61"/>
  <c r="C145" i="61" s="1"/>
  <c r="O145" i="58" s="1"/>
  <c r="C258" i="60"/>
  <c r="D259" i="61"/>
  <c r="P258" i="58" s="1"/>
  <c r="K259" i="61"/>
  <c r="W258" i="58" s="1"/>
  <c r="D259" i="50"/>
  <c r="P257" i="70" s="1"/>
  <c r="C144" i="60"/>
  <c r="L141" i="54"/>
  <c r="L141" i="60"/>
  <c r="J147" i="61"/>
  <c r="V147" i="58" s="1"/>
  <c r="J145" i="54"/>
  <c r="J32" i="50"/>
  <c r="J259" i="54"/>
  <c r="B258" i="61"/>
  <c r="N257" i="58" s="1"/>
  <c r="E30" i="50"/>
  <c r="E144" i="50" s="1"/>
  <c r="Q143" i="70" s="1"/>
  <c r="E257" i="54"/>
  <c r="C146" i="61"/>
  <c r="O146" i="58" s="1"/>
  <c r="K31" i="61"/>
  <c r="K145" i="61" s="1"/>
  <c r="W145" i="58" s="1"/>
  <c r="K258" i="60"/>
  <c r="C31" i="50"/>
  <c r="C145" i="50" s="1"/>
  <c r="O144" i="70" s="1"/>
  <c r="C258" i="54"/>
  <c r="C145" i="54"/>
  <c r="L142" i="60"/>
  <c r="H143" i="60"/>
  <c r="D144" i="60"/>
  <c r="D31" i="61"/>
  <c r="D258" i="60"/>
  <c r="H144" i="50"/>
  <c r="T143" i="70" s="1"/>
  <c r="H258" i="50"/>
  <c r="T256" i="70" s="1"/>
  <c r="E145" i="61"/>
  <c r="Q145" i="58" s="1"/>
  <c r="K144" i="54"/>
  <c r="K31" i="50"/>
  <c r="K258" i="54"/>
  <c r="K146" i="50"/>
  <c r="W145" i="70" s="1"/>
  <c r="K259" i="50"/>
  <c r="W257" i="70" s="1"/>
  <c r="D145" i="60"/>
  <c r="H258" i="61"/>
  <c r="T257" i="58" s="1"/>
  <c r="E145" i="50"/>
  <c r="Q144" i="70" s="1"/>
  <c r="E258" i="50"/>
  <c r="Q256" i="70" s="1"/>
  <c r="D144" i="54"/>
  <c r="D31" i="50"/>
  <c r="D258" i="54"/>
  <c r="B144" i="60"/>
  <c r="H144" i="54"/>
  <c r="K146" i="61"/>
  <c r="W146" i="58" s="1"/>
  <c r="K145" i="54"/>
  <c r="H30" i="61"/>
  <c r="H144" i="61" s="1"/>
  <c r="T144" i="58" s="1"/>
  <c r="H257" i="60"/>
  <c r="H145" i="50"/>
  <c r="T144" i="70" s="1"/>
  <c r="I144" i="60" l="1"/>
  <c r="K143" i="54"/>
  <c r="F142" i="60"/>
  <c r="K145" i="50"/>
  <c r="W144" i="70" s="1"/>
  <c r="K258" i="50"/>
  <c r="W256" i="70" s="1"/>
  <c r="D258" i="61"/>
  <c r="P257" i="58" s="1"/>
  <c r="H29" i="50"/>
  <c r="H256" i="54"/>
  <c r="J259" i="61"/>
  <c r="V258" i="58" s="1"/>
  <c r="F257" i="61"/>
  <c r="R256" i="58" s="1"/>
  <c r="H143" i="54"/>
  <c r="I31" i="61"/>
  <c r="I145" i="61" s="1"/>
  <c r="U145" i="58" s="1"/>
  <c r="I258" i="60"/>
  <c r="H142" i="54"/>
  <c r="H142" i="60"/>
  <c r="L255" i="50"/>
  <c r="X253" i="70" s="1"/>
  <c r="I144" i="54"/>
  <c r="I31" i="50"/>
  <c r="I258" i="54"/>
  <c r="F144" i="50"/>
  <c r="R143" i="70" s="1"/>
  <c r="F257" i="50"/>
  <c r="R255" i="70" s="1"/>
  <c r="K30" i="50"/>
  <c r="K257" i="54"/>
  <c r="D143" i="54"/>
  <c r="D143" i="60"/>
  <c r="G29" i="61"/>
  <c r="G143" i="61" s="1"/>
  <c r="S143" i="58" s="1"/>
  <c r="G256" i="60"/>
  <c r="C30" i="61"/>
  <c r="C257" i="60"/>
  <c r="E257" i="61"/>
  <c r="Q256" i="58" s="1"/>
  <c r="D30" i="61"/>
  <c r="D257" i="60"/>
  <c r="I259" i="61"/>
  <c r="U258" i="58" s="1"/>
  <c r="J144" i="54"/>
  <c r="J144" i="60"/>
  <c r="G142" i="60"/>
  <c r="G29" i="50"/>
  <c r="G256" i="54"/>
  <c r="C30" i="50"/>
  <c r="C257" i="54"/>
  <c r="F29" i="61"/>
  <c r="F143" i="61" s="1"/>
  <c r="R143" i="58" s="1"/>
  <c r="F256" i="60"/>
  <c r="D30" i="50"/>
  <c r="D257" i="54"/>
  <c r="B29" i="61"/>
  <c r="B143" i="61" s="1"/>
  <c r="N143" i="58" s="1"/>
  <c r="B256" i="60"/>
  <c r="E144" i="61"/>
  <c r="Q144" i="58" s="1"/>
  <c r="J31" i="61"/>
  <c r="J258" i="60"/>
  <c r="F144" i="61"/>
  <c r="R144" i="58" s="1"/>
  <c r="L142" i="50"/>
  <c r="X141" i="70" s="1"/>
  <c r="L255" i="61"/>
  <c r="X254" i="58" s="1"/>
  <c r="L140" i="60"/>
  <c r="C258" i="50"/>
  <c r="O256" i="70" s="1"/>
  <c r="J146" i="50"/>
  <c r="V145" i="70" s="1"/>
  <c r="J259" i="50"/>
  <c r="V257" i="70" s="1"/>
  <c r="D145" i="61"/>
  <c r="P145" i="58" s="1"/>
  <c r="F29" i="50"/>
  <c r="F256" i="54"/>
  <c r="B29" i="50"/>
  <c r="B143" i="50" s="1"/>
  <c r="N142" i="70" s="1"/>
  <c r="B256" i="54"/>
  <c r="I145" i="60"/>
  <c r="J31" i="50"/>
  <c r="J258" i="54"/>
  <c r="B142" i="60"/>
  <c r="X148" i="50"/>
  <c r="E257" i="50"/>
  <c r="Q255" i="70" s="1"/>
  <c r="L27" i="61"/>
  <c r="L141" i="61" s="1"/>
  <c r="X141" i="58" s="1"/>
  <c r="L254" i="60"/>
  <c r="E29" i="61"/>
  <c r="E256" i="60"/>
  <c r="I146" i="50"/>
  <c r="U145" i="70" s="1"/>
  <c r="I259" i="50"/>
  <c r="U257" i="70" s="1"/>
  <c r="G144" i="50"/>
  <c r="S143" i="70" s="1"/>
  <c r="G257" i="50"/>
  <c r="S255" i="70" s="1"/>
  <c r="G257" i="61"/>
  <c r="S256" i="58" s="1"/>
  <c r="I146" i="61"/>
  <c r="U146" i="58" s="1"/>
  <c r="K258" i="61"/>
  <c r="W257" i="58" s="1"/>
  <c r="K143" i="60"/>
  <c r="K30" i="61"/>
  <c r="K257" i="60"/>
  <c r="E142" i="54"/>
  <c r="E142" i="60"/>
  <c r="H257" i="61"/>
  <c r="T256" i="58" s="1"/>
  <c r="D145" i="50"/>
  <c r="P144" i="70" s="1"/>
  <c r="D258" i="50"/>
  <c r="P256" i="70" s="1"/>
  <c r="X148" i="61"/>
  <c r="H29" i="61"/>
  <c r="H143" i="61" s="1"/>
  <c r="T143" i="58" s="1"/>
  <c r="H256" i="60"/>
  <c r="C144" i="54"/>
  <c r="L140" i="54"/>
  <c r="L27" i="50"/>
  <c r="L254" i="54"/>
  <c r="C258" i="61"/>
  <c r="O257" i="58" s="1"/>
  <c r="E29" i="50"/>
  <c r="E256" i="54"/>
  <c r="L142" i="61"/>
  <c r="X142" i="58" s="1"/>
  <c r="B257" i="50"/>
  <c r="N255" i="70" s="1"/>
  <c r="G143" i="54"/>
  <c r="J146" i="61"/>
  <c r="V146" i="58" s="1"/>
  <c r="B257" i="61"/>
  <c r="N256" i="58" s="1"/>
  <c r="G143" i="60"/>
  <c r="H257" i="50"/>
  <c r="T255" i="70" s="1"/>
  <c r="X146" i="50" l="1"/>
  <c r="X146" i="61"/>
  <c r="F28" i="50"/>
  <c r="F255" i="54"/>
  <c r="E256" i="61"/>
  <c r="Q255" i="58" s="1"/>
  <c r="F142" i="54"/>
  <c r="J258" i="61"/>
  <c r="V257" i="58" s="1"/>
  <c r="G28" i="61"/>
  <c r="G142" i="61" s="1"/>
  <c r="S142" i="58" s="1"/>
  <c r="G255" i="60"/>
  <c r="H28" i="50"/>
  <c r="H255" i="54"/>
  <c r="K257" i="61"/>
  <c r="W256" i="58" s="1"/>
  <c r="H141" i="54"/>
  <c r="L139" i="54"/>
  <c r="B141" i="60"/>
  <c r="K142" i="54"/>
  <c r="L141" i="50"/>
  <c r="X140" i="70" s="1"/>
  <c r="L254" i="50"/>
  <c r="X252" i="70" s="1"/>
  <c r="D257" i="50"/>
  <c r="P255" i="70" s="1"/>
  <c r="C144" i="50"/>
  <c r="O143" i="70" s="1"/>
  <c r="C257" i="50"/>
  <c r="O255" i="70" s="1"/>
  <c r="G28" i="50"/>
  <c r="G255" i="54"/>
  <c r="C257" i="61"/>
  <c r="O256" i="58" s="1"/>
  <c r="K142" i="60"/>
  <c r="K29" i="61"/>
  <c r="K143" i="61" s="1"/>
  <c r="W143" i="58" s="1"/>
  <c r="K256" i="60"/>
  <c r="G141" i="54"/>
  <c r="G141" i="60"/>
  <c r="F141" i="54"/>
  <c r="F141" i="60"/>
  <c r="E143" i="50"/>
  <c r="Q142" i="70" s="1"/>
  <c r="E256" i="50"/>
  <c r="Q254" i="70" s="1"/>
  <c r="B28" i="61"/>
  <c r="B255" i="60"/>
  <c r="C29" i="61"/>
  <c r="C256" i="60"/>
  <c r="D257" i="61"/>
  <c r="P256" i="58" s="1"/>
  <c r="C143" i="60"/>
  <c r="D29" i="61"/>
  <c r="D143" i="61" s="1"/>
  <c r="P143" i="58" s="1"/>
  <c r="D256" i="60"/>
  <c r="D144" i="61"/>
  <c r="P144" i="58" s="1"/>
  <c r="K29" i="50"/>
  <c r="K256" i="54"/>
  <c r="E28" i="61"/>
  <c r="E255" i="60"/>
  <c r="B28" i="50"/>
  <c r="B255" i="54"/>
  <c r="B256" i="50"/>
  <c r="N254" i="70" s="1"/>
  <c r="C29" i="50"/>
  <c r="C256" i="54"/>
  <c r="C143" i="54"/>
  <c r="J30" i="61"/>
  <c r="J257" i="60"/>
  <c r="D29" i="50"/>
  <c r="D256" i="54"/>
  <c r="I258" i="61"/>
  <c r="U257" i="58" s="1"/>
  <c r="J145" i="61"/>
  <c r="V145" i="58" s="1"/>
  <c r="F143" i="50"/>
  <c r="R142" i="70" s="1"/>
  <c r="F256" i="50"/>
  <c r="R254" i="70" s="1"/>
  <c r="C142" i="54"/>
  <c r="C142" i="60"/>
  <c r="D144" i="50"/>
  <c r="P143" i="70" s="1"/>
  <c r="E28" i="50"/>
  <c r="E255" i="54"/>
  <c r="K144" i="61"/>
  <c r="W144" i="58" s="1"/>
  <c r="L254" i="61"/>
  <c r="X253" i="58" s="1"/>
  <c r="J30" i="50"/>
  <c r="J257" i="54"/>
  <c r="I30" i="61"/>
  <c r="I144" i="61" s="1"/>
  <c r="U144" i="58" s="1"/>
  <c r="I257" i="60"/>
  <c r="X147" i="50"/>
  <c r="X147" i="61"/>
  <c r="B142" i="54"/>
  <c r="L26" i="61"/>
  <c r="L253" i="60"/>
  <c r="B142" i="61"/>
  <c r="N142" i="58" s="1"/>
  <c r="B256" i="61"/>
  <c r="N255" i="58" s="1"/>
  <c r="F256" i="61"/>
  <c r="R255" i="58" s="1"/>
  <c r="G143" i="50"/>
  <c r="S142" i="70" s="1"/>
  <c r="G256" i="50"/>
  <c r="S254" i="70" s="1"/>
  <c r="G256" i="61"/>
  <c r="S255" i="58" s="1"/>
  <c r="I145" i="50"/>
  <c r="U144" i="70" s="1"/>
  <c r="I258" i="50"/>
  <c r="U256" i="70" s="1"/>
  <c r="I30" i="50"/>
  <c r="I257" i="54"/>
  <c r="H141" i="60"/>
  <c r="H28" i="61"/>
  <c r="H142" i="61" s="1"/>
  <c r="T142" i="58" s="1"/>
  <c r="H255" i="60"/>
  <c r="E141" i="60"/>
  <c r="J143" i="54"/>
  <c r="J143" i="60"/>
  <c r="C144" i="61"/>
  <c r="O144" i="58" s="1"/>
  <c r="H256" i="61"/>
  <c r="T255" i="58" s="1"/>
  <c r="J145" i="50"/>
  <c r="V144" i="70" s="1"/>
  <c r="J258" i="50"/>
  <c r="V256" i="70" s="1"/>
  <c r="L26" i="50"/>
  <c r="L253" i="54"/>
  <c r="G142" i="54"/>
  <c r="E143" i="61"/>
  <c r="Q143" i="58" s="1"/>
  <c r="K257" i="50"/>
  <c r="W255" i="70" s="1"/>
  <c r="H143" i="50"/>
  <c r="T142" i="70" s="1"/>
  <c r="H256" i="50"/>
  <c r="T254" i="70" s="1"/>
  <c r="K144" i="50"/>
  <c r="W143" i="70" s="1"/>
  <c r="F28" i="61"/>
  <c r="F255" i="60"/>
  <c r="E27" i="50" l="1"/>
  <c r="E254" i="54"/>
  <c r="E255" i="61"/>
  <c r="Q254" i="58" s="1"/>
  <c r="B27" i="61"/>
  <c r="B141" i="61" s="1"/>
  <c r="N141" i="58" s="1"/>
  <c r="B254" i="60"/>
  <c r="L138" i="60"/>
  <c r="L140" i="50"/>
  <c r="X139" i="70" s="1"/>
  <c r="L253" i="50"/>
  <c r="X251" i="70" s="1"/>
  <c r="I144" i="50"/>
  <c r="U143" i="70" s="1"/>
  <c r="I257" i="50"/>
  <c r="U255" i="70" s="1"/>
  <c r="D28" i="50"/>
  <c r="D255" i="54"/>
  <c r="I29" i="50"/>
  <c r="I256" i="54"/>
  <c r="E141" i="54"/>
  <c r="J257" i="61"/>
  <c r="V256" i="58" s="1"/>
  <c r="K256" i="61"/>
  <c r="W255" i="58" s="1"/>
  <c r="G142" i="50"/>
  <c r="S141" i="70" s="1"/>
  <c r="G255" i="50"/>
  <c r="S253" i="70" s="1"/>
  <c r="B27" i="50"/>
  <c r="B141" i="50" s="1"/>
  <c r="N140" i="70" s="1"/>
  <c r="B254" i="54"/>
  <c r="D28" i="61"/>
  <c r="D142" i="61" s="1"/>
  <c r="P142" i="58" s="1"/>
  <c r="D255" i="60"/>
  <c r="I143" i="54"/>
  <c r="C28" i="61"/>
  <c r="C142" i="61" s="1"/>
  <c r="O142" i="58" s="1"/>
  <c r="C255" i="60"/>
  <c r="G255" i="61"/>
  <c r="S254" i="58" s="1"/>
  <c r="E142" i="61"/>
  <c r="Q142" i="58" s="1"/>
  <c r="E255" i="50"/>
  <c r="Q253" i="70" s="1"/>
  <c r="J142" i="54"/>
  <c r="H255" i="61"/>
  <c r="T254" i="58" s="1"/>
  <c r="C141" i="54"/>
  <c r="C28" i="50"/>
  <c r="C255" i="54"/>
  <c r="D256" i="61"/>
  <c r="P255" i="58" s="1"/>
  <c r="C256" i="61"/>
  <c r="O255" i="58" s="1"/>
  <c r="L25" i="61"/>
  <c r="L139" i="61" s="1"/>
  <c r="X139" i="58" s="1"/>
  <c r="L252" i="60"/>
  <c r="I29" i="61"/>
  <c r="I256" i="60"/>
  <c r="E140" i="60"/>
  <c r="J29" i="61"/>
  <c r="J256" i="60"/>
  <c r="L253" i="61"/>
  <c r="X252" i="58" s="1"/>
  <c r="I257" i="61"/>
  <c r="U256" i="58" s="1"/>
  <c r="B142" i="50"/>
  <c r="N141" i="70" s="1"/>
  <c r="B255" i="50"/>
  <c r="N253" i="70" s="1"/>
  <c r="E142" i="50"/>
  <c r="Q141" i="70" s="1"/>
  <c r="L25" i="50"/>
  <c r="L252" i="54"/>
  <c r="F140" i="54"/>
  <c r="F140" i="60"/>
  <c r="I142" i="54"/>
  <c r="G140" i="60"/>
  <c r="F255" i="61"/>
  <c r="R254" i="58" s="1"/>
  <c r="J29" i="50"/>
  <c r="J143" i="50" s="1"/>
  <c r="V142" i="70" s="1"/>
  <c r="J256" i="54"/>
  <c r="L140" i="61"/>
  <c r="X140" i="58" s="1"/>
  <c r="D143" i="50"/>
  <c r="P142" i="70" s="1"/>
  <c r="D256" i="50"/>
  <c r="P254" i="70" s="1"/>
  <c r="D142" i="60"/>
  <c r="G27" i="61"/>
  <c r="G141" i="61" s="1"/>
  <c r="S141" i="58" s="1"/>
  <c r="G254" i="60"/>
  <c r="K28" i="61"/>
  <c r="K255" i="60"/>
  <c r="F142" i="50"/>
  <c r="R141" i="70" s="1"/>
  <c r="F255" i="50"/>
  <c r="R253" i="70" s="1"/>
  <c r="J257" i="50"/>
  <c r="V255" i="70" s="1"/>
  <c r="K141" i="54"/>
  <c r="K141" i="60"/>
  <c r="D141" i="60"/>
  <c r="J144" i="50"/>
  <c r="V143" i="70" s="1"/>
  <c r="F142" i="61"/>
  <c r="R142" i="58" s="1"/>
  <c r="L139" i="60"/>
  <c r="I143" i="60"/>
  <c r="C256" i="50"/>
  <c r="O254" i="70" s="1"/>
  <c r="B141" i="54"/>
  <c r="K143" i="50"/>
  <c r="W142" i="70" s="1"/>
  <c r="K256" i="50"/>
  <c r="W254" i="70" s="1"/>
  <c r="F27" i="61"/>
  <c r="F141" i="61" s="1"/>
  <c r="R141" i="58" s="1"/>
  <c r="F254" i="60"/>
  <c r="G140" i="54"/>
  <c r="G27" i="50"/>
  <c r="G141" i="50" s="1"/>
  <c r="S140" i="70" s="1"/>
  <c r="G254" i="54"/>
  <c r="C143" i="61"/>
  <c r="O143" i="58" s="1"/>
  <c r="C143" i="50"/>
  <c r="O142" i="70" s="1"/>
  <c r="K28" i="50"/>
  <c r="K142" i="50" s="1"/>
  <c r="W141" i="70" s="1"/>
  <c r="K255" i="54"/>
  <c r="H27" i="61"/>
  <c r="H141" i="61" s="1"/>
  <c r="T141" i="58" s="1"/>
  <c r="H254" i="60"/>
  <c r="H142" i="50"/>
  <c r="T141" i="70" s="1"/>
  <c r="H255" i="50"/>
  <c r="T253" i="70" s="1"/>
  <c r="H140" i="54"/>
  <c r="H140" i="60"/>
  <c r="E27" i="61"/>
  <c r="E141" i="61" s="1"/>
  <c r="Q141" i="58" s="1"/>
  <c r="E254" i="60"/>
  <c r="D142" i="54"/>
  <c r="B255" i="61"/>
  <c r="N254" i="58" s="1"/>
  <c r="F27" i="50"/>
  <c r="F254" i="54"/>
  <c r="H27" i="50"/>
  <c r="H254" i="54"/>
  <c r="J144" i="61"/>
  <c r="V144" i="58" s="1"/>
  <c r="F26" i="50" l="1"/>
  <c r="F140" i="50" s="1"/>
  <c r="R139" i="70" s="1"/>
  <c r="F253" i="54"/>
  <c r="E26" i="50"/>
  <c r="E253" i="54"/>
  <c r="F254" i="50"/>
  <c r="R252" i="70" s="1"/>
  <c r="E254" i="61"/>
  <c r="Q253" i="58" s="1"/>
  <c r="G254" i="50"/>
  <c r="S252" i="70" s="1"/>
  <c r="K255" i="61"/>
  <c r="W254" i="58" s="1"/>
  <c r="B26" i="61"/>
  <c r="B253" i="60"/>
  <c r="C142" i="50"/>
  <c r="O141" i="70" s="1"/>
  <c r="C255" i="50"/>
  <c r="O253" i="70" s="1"/>
  <c r="J28" i="61"/>
  <c r="J142" i="61" s="1"/>
  <c r="V142" i="58" s="1"/>
  <c r="J255" i="60"/>
  <c r="X145" i="50"/>
  <c r="X145" i="61"/>
  <c r="B26" i="50"/>
  <c r="B253" i="54"/>
  <c r="J28" i="50"/>
  <c r="J255" i="54"/>
  <c r="I143" i="50"/>
  <c r="U142" i="70" s="1"/>
  <c r="I256" i="50"/>
  <c r="U254" i="70" s="1"/>
  <c r="L24" i="61"/>
  <c r="L138" i="61" s="1"/>
  <c r="X138" i="58" s="1"/>
  <c r="L251" i="60"/>
  <c r="J141" i="60"/>
  <c r="K255" i="50"/>
  <c r="W253" i="70" s="1"/>
  <c r="D140" i="60"/>
  <c r="D27" i="61"/>
  <c r="D141" i="61" s="1"/>
  <c r="P141" i="58" s="1"/>
  <c r="D254" i="60"/>
  <c r="I256" i="61"/>
  <c r="U255" i="58" s="1"/>
  <c r="C255" i="61"/>
  <c r="O254" i="58" s="1"/>
  <c r="C140" i="60"/>
  <c r="C27" i="61"/>
  <c r="C141" i="61" s="1"/>
  <c r="O141" i="58" s="1"/>
  <c r="C254" i="60"/>
  <c r="B254" i="50"/>
  <c r="N252" i="70" s="1"/>
  <c r="K142" i="61"/>
  <c r="W142" i="58" s="1"/>
  <c r="L24" i="50"/>
  <c r="L251" i="54"/>
  <c r="E141" i="50"/>
  <c r="Q140" i="70" s="1"/>
  <c r="E140" i="50"/>
  <c r="Q139" i="70" s="1"/>
  <c r="E254" i="50"/>
  <c r="Q252" i="70" s="1"/>
  <c r="D140" i="54"/>
  <c r="D27" i="50"/>
  <c r="D254" i="54"/>
  <c r="I28" i="61"/>
  <c r="I142" i="61" s="1"/>
  <c r="U142" i="58" s="1"/>
  <c r="I255" i="60"/>
  <c r="J256" i="61"/>
  <c r="V255" i="58" s="1"/>
  <c r="I142" i="60"/>
  <c r="C140" i="54"/>
  <c r="C27" i="50"/>
  <c r="C254" i="54"/>
  <c r="B140" i="54"/>
  <c r="B140" i="61"/>
  <c r="N140" i="58" s="1"/>
  <c r="B254" i="61"/>
  <c r="N253" i="58" s="1"/>
  <c r="E140" i="54"/>
  <c r="I141" i="54"/>
  <c r="I141" i="60"/>
  <c r="H141" i="50"/>
  <c r="T140" i="70" s="1"/>
  <c r="H254" i="50"/>
  <c r="T252" i="70" s="1"/>
  <c r="F254" i="61"/>
  <c r="R253" i="58" s="1"/>
  <c r="G254" i="61"/>
  <c r="S253" i="58" s="1"/>
  <c r="I28" i="50"/>
  <c r="I255" i="54"/>
  <c r="L252" i="50"/>
  <c r="X250" i="70" s="1"/>
  <c r="C141" i="60"/>
  <c r="F139" i="60"/>
  <c r="G139" i="54"/>
  <c r="H139" i="60"/>
  <c r="H26" i="61"/>
  <c r="H140" i="61" s="1"/>
  <c r="T140" i="58" s="1"/>
  <c r="H253" i="60"/>
  <c r="K140" i="60"/>
  <c r="K27" i="61"/>
  <c r="K254" i="60"/>
  <c r="F141" i="50"/>
  <c r="R140" i="70" s="1"/>
  <c r="J256" i="50"/>
  <c r="V254" i="70" s="1"/>
  <c r="G26" i="61"/>
  <c r="G253" i="60"/>
  <c r="L138" i="54"/>
  <c r="J142" i="60"/>
  <c r="J143" i="61"/>
  <c r="V143" i="58" s="1"/>
  <c r="D142" i="50"/>
  <c r="P141" i="70" s="1"/>
  <c r="D255" i="50"/>
  <c r="P253" i="70" s="1"/>
  <c r="L139" i="50"/>
  <c r="X138" i="70" s="1"/>
  <c r="B140" i="60"/>
  <c r="E139" i="54"/>
  <c r="E139" i="60"/>
  <c r="H139" i="54"/>
  <c r="H26" i="50"/>
  <c r="H253" i="54"/>
  <c r="H254" i="61"/>
  <c r="T253" i="58" s="1"/>
  <c r="K27" i="50"/>
  <c r="K254" i="54"/>
  <c r="G26" i="50"/>
  <c r="G253" i="54"/>
  <c r="F26" i="61"/>
  <c r="F253" i="60"/>
  <c r="I143" i="61"/>
  <c r="U143" i="58" s="1"/>
  <c r="E26" i="61"/>
  <c r="E140" i="61" s="1"/>
  <c r="Q140" i="58" s="1"/>
  <c r="E253" i="60"/>
  <c r="L252" i="61"/>
  <c r="X251" i="58" s="1"/>
  <c r="D255" i="61"/>
  <c r="P254" i="58" s="1"/>
  <c r="D141" i="54"/>
  <c r="K254" i="61" l="1"/>
  <c r="W253" i="58" s="1"/>
  <c r="L23" i="61"/>
  <c r="L137" i="61" s="1"/>
  <c r="X137" i="58" s="1"/>
  <c r="L250" i="60"/>
  <c r="J255" i="61"/>
  <c r="V254" i="58" s="1"/>
  <c r="G253" i="61"/>
  <c r="S252" i="58" s="1"/>
  <c r="G25" i="61"/>
  <c r="G139" i="61" s="1"/>
  <c r="S139" i="58" s="1"/>
  <c r="G252" i="60"/>
  <c r="K26" i="61"/>
  <c r="K253" i="60"/>
  <c r="B25" i="61"/>
  <c r="B139" i="61" s="1"/>
  <c r="N139" i="58" s="1"/>
  <c r="B252" i="60"/>
  <c r="B253" i="50"/>
  <c r="N251" i="70" s="1"/>
  <c r="L23" i="50"/>
  <c r="L250" i="54"/>
  <c r="B139" i="60"/>
  <c r="E253" i="50"/>
  <c r="Q251" i="70" s="1"/>
  <c r="H138" i="54"/>
  <c r="H138" i="60"/>
  <c r="X144" i="50"/>
  <c r="X144" i="61"/>
  <c r="H140" i="50"/>
  <c r="T139" i="70" s="1"/>
  <c r="H253" i="50"/>
  <c r="T251" i="70" s="1"/>
  <c r="G139" i="60"/>
  <c r="G25" i="50"/>
  <c r="G252" i="54"/>
  <c r="K26" i="50"/>
  <c r="K140" i="50" s="1"/>
  <c r="W139" i="70" s="1"/>
  <c r="K253" i="54"/>
  <c r="B25" i="50"/>
  <c r="B139" i="50" s="1"/>
  <c r="N138" i="70" s="1"/>
  <c r="B252" i="54"/>
  <c r="H25" i="61"/>
  <c r="H139" i="61" s="1"/>
  <c r="T139" i="58" s="1"/>
  <c r="H252" i="60"/>
  <c r="K139" i="54"/>
  <c r="F253" i="61"/>
  <c r="R252" i="58" s="1"/>
  <c r="K141" i="50"/>
  <c r="W140" i="70" s="1"/>
  <c r="K254" i="50"/>
  <c r="W252" i="70" s="1"/>
  <c r="I142" i="50"/>
  <c r="U141" i="70" s="1"/>
  <c r="I255" i="50"/>
  <c r="U253" i="70" s="1"/>
  <c r="F140" i="61"/>
  <c r="R140" i="58" s="1"/>
  <c r="D141" i="50"/>
  <c r="P140" i="70" s="1"/>
  <c r="D254" i="50"/>
  <c r="P252" i="70" s="1"/>
  <c r="B140" i="50"/>
  <c r="N139" i="70" s="1"/>
  <c r="B139" i="54"/>
  <c r="K141" i="61"/>
  <c r="W141" i="58" s="1"/>
  <c r="H25" i="50"/>
  <c r="H252" i="54"/>
  <c r="F138" i="54"/>
  <c r="E138" i="54"/>
  <c r="K140" i="54"/>
  <c r="H253" i="61"/>
  <c r="T252" i="58" s="1"/>
  <c r="F138" i="60"/>
  <c r="F25" i="61"/>
  <c r="F252" i="60"/>
  <c r="I27" i="61"/>
  <c r="I141" i="61" s="1"/>
  <c r="U141" i="58" s="1"/>
  <c r="I254" i="60"/>
  <c r="G138" i="54"/>
  <c r="E25" i="61"/>
  <c r="E252" i="60"/>
  <c r="F25" i="50"/>
  <c r="F139" i="50" s="1"/>
  <c r="R138" i="70" s="1"/>
  <c r="F252" i="54"/>
  <c r="I27" i="50"/>
  <c r="I254" i="54"/>
  <c r="L138" i="50"/>
  <c r="X137" i="70" s="1"/>
  <c r="L251" i="50"/>
  <c r="X249" i="70" s="1"/>
  <c r="C254" i="61"/>
  <c r="O253" i="58" s="1"/>
  <c r="L251" i="61"/>
  <c r="X250" i="58" s="1"/>
  <c r="J142" i="50"/>
  <c r="V141" i="70" s="1"/>
  <c r="J255" i="50"/>
  <c r="V253" i="70" s="1"/>
  <c r="C26" i="61"/>
  <c r="C140" i="61" s="1"/>
  <c r="O140" i="58" s="1"/>
  <c r="C253" i="60"/>
  <c r="F253" i="50"/>
  <c r="R251" i="70" s="1"/>
  <c r="D26" i="61"/>
  <c r="D253" i="60"/>
  <c r="C139" i="60"/>
  <c r="I140" i="54"/>
  <c r="E253" i="61"/>
  <c r="Q252" i="58" s="1"/>
  <c r="E25" i="50"/>
  <c r="E252" i="54"/>
  <c r="L137" i="54"/>
  <c r="J27" i="50"/>
  <c r="J254" i="54"/>
  <c r="C139" i="54"/>
  <c r="C26" i="50"/>
  <c r="C140" i="50" s="1"/>
  <c r="O139" i="70" s="1"/>
  <c r="C253" i="54"/>
  <c r="D26" i="50"/>
  <c r="D140" i="50" s="1"/>
  <c r="P139" i="70" s="1"/>
  <c r="D253" i="54"/>
  <c r="D139" i="54"/>
  <c r="D139" i="60"/>
  <c r="G140" i="50"/>
  <c r="S139" i="70" s="1"/>
  <c r="G253" i="50"/>
  <c r="S251" i="70" s="1"/>
  <c r="G140" i="61"/>
  <c r="S140" i="58" s="1"/>
  <c r="C141" i="50"/>
  <c r="O140" i="70" s="1"/>
  <c r="C254" i="50"/>
  <c r="O252" i="70" s="1"/>
  <c r="I255" i="61"/>
  <c r="U254" i="58" s="1"/>
  <c r="D254" i="61"/>
  <c r="P253" i="58" s="1"/>
  <c r="J27" i="61"/>
  <c r="J254" i="60"/>
  <c r="L137" i="60"/>
  <c r="J141" i="54"/>
  <c r="B253" i="61"/>
  <c r="N252" i="58" s="1"/>
  <c r="F139" i="54"/>
  <c r="G137" i="60" l="1"/>
  <c r="E139" i="50"/>
  <c r="Q138" i="70" s="1"/>
  <c r="E252" i="50"/>
  <c r="Q250" i="70" s="1"/>
  <c r="D253" i="61"/>
  <c r="P252" i="58" s="1"/>
  <c r="J26" i="61"/>
  <c r="J253" i="60"/>
  <c r="B24" i="61"/>
  <c r="B138" i="61" s="1"/>
  <c r="N138" i="58" s="1"/>
  <c r="B251" i="60"/>
  <c r="E24" i="61"/>
  <c r="E138" i="61" s="1"/>
  <c r="Q138" i="58" s="1"/>
  <c r="E251" i="60"/>
  <c r="K253" i="61"/>
  <c r="W252" i="58" s="1"/>
  <c r="B137" i="54"/>
  <c r="L22" i="61"/>
  <c r="L249" i="60"/>
  <c r="I254" i="50"/>
  <c r="U252" i="70" s="1"/>
  <c r="E252" i="61"/>
  <c r="Q251" i="58" s="1"/>
  <c r="J26" i="50"/>
  <c r="J253" i="54"/>
  <c r="B24" i="50"/>
  <c r="B251" i="54"/>
  <c r="F252" i="61"/>
  <c r="R251" i="58" s="1"/>
  <c r="E24" i="50"/>
  <c r="E251" i="54"/>
  <c r="H252" i="50"/>
  <c r="T250" i="70" s="1"/>
  <c r="K25" i="61"/>
  <c r="K252" i="60"/>
  <c r="H139" i="50"/>
  <c r="T138" i="70" s="1"/>
  <c r="D138" i="54"/>
  <c r="D138" i="60"/>
  <c r="L22" i="50"/>
  <c r="L136" i="50" s="1"/>
  <c r="X135" i="70" s="1"/>
  <c r="L249" i="54"/>
  <c r="K25" i="50"/>
  <c r="K139" i="50" s="1"/>
  <c r="W138" i="70" s="1"/>
  <c r="K252" i="54"/>
  <c r="K139" i="60"/>
  <c r="X143" i="61"/>
  <c r="L250" i="61"/>
  <c r="X249" i="58" s="1"/>
  <c r="H137" i="60"/>
  <c r="J254" i="61"/>
  <c r="V253" i="58" s="1"/>
  <c r="D253" i="50"/>
  <c r="P251" i="70" s="1"/>
  <c r="J254" i="50"/>
  <c r="V252" i="70" s="1"/>
  <c r="E138" i="60"/>
  <c r="B252" i="50"/>
  <c r="N250" i="70" s="1"/>
  <c r="G139" i="50"/>
  <c r="S138" i="70" s="1"/>
  <c r="G252" i="50"/>
  <c r="S250" i="70" s="1"/>
  <c r="X143" i="50"/>
  <c r="J140" i="54"/>
  <c r="C25" i="61"/>
  <c r="C139" i="61" s="1"/>
  <c r="O139" i="58" s="1"/>
  <c r="C252" i="60"/>
  <c r="B138" i="54"/>
  <c r="B252" i="61"/>
  <c r="N251" i="58" s="1"/>
  <c r="G252" i="61"/>
  <c r="S251" i="58" s="1"/>
  <c r="L136" i="60"/>
  <c r="E137" i="54"/>
  <c r="E137" i="60"/>
  <c r="J140" i="60"/>
  <c r="D25" i="61"/>
  <c r="D139" i="61" s="1"/>
  <c r="P139" i="58" s="1"/>
  <c r="D252" i="60"/>
  <c r="E139" i="61"/>
  <c r="Q139" i="58" s="1"/>
  <c r="C25" i="50"/>
  <c r="C139" i="50" s="1"/>
  <c r="O138" i="70" s="1"/>
  <c r="C252" i="54"/>
  <c r="J141" i="50"/>
  <c r="V140" i="70" s="1"/>
  <c r="F252" i="50"/>
  <c r="R250" i="70" s="1"/>
  <c r="G24" i="61"/>
  <c r="G251" i="60"/>
  <c r="I254" i="61"/>
  <c r="U253" i="58" s="1"/>
  <c r="F24" i="61"/>
  <c r="F251" i="60"/>
  <c r="L137" i="50"/>
  <c r="X136" i="70" s="1"/>
  <c r="L250" i="50"/>
  <c r="X248" i="70" s="1"/>
  <c r="B138" i="60"/>
  <c r="G138" i="60"/>
  <c r="L135" i="60"/>
  <c r="K138" i="60"/>
  <c r="D25" i="50"/>
  <c r="D252" i="54"/>
  <c r="I139" i="60"/>
  <c r="I26" i="61"/>
  <c r="I140" i="61" s="1"/>
  <c r="U140" i="58" s="1"/>
  <c r="I253" i="60"/>
  <c r="G137" i="54"/>
  <c r="G24" i="50"/>
  <c r="G251" i="54"/>
  <c r="I140" i="60"/>
  <c r="F24" i="50"/>
  <c r="F251" i="54"/>
  <c r="I141" i="50"/>
  <c r="U140" i="70" s="1"/>
  <c r="F139" i="61"/>
  <c r="R139" i="58" s="1"/>
  <c r="H24" i="61"/>
  <c r="H138" i="61" s="1"/>
  <c r="T138" i="58" s="1"/>
  <c r="H251" i="60"/>
  <c r="D140" i="61"/>
  <c r="P140" i="58" s="1"/>
  <c r="C253" i="50"/>
  <c r="O251" i="70" s="1"/>
  <c r="I139" i="54"/>
  <c r="I26" i="50"/>
  <c r="I253" i="54"/>
  <c r="C253" i="61"/>
  <c r="O252" i="58" s="1"/>
  <c r="H252" i="61"/>
  <c r="T251" i="58" s="1"/>
  <c r="K253" i="50"/>
  <c r="W251" i="70" s="1"/>
  <c r="H24" i="50"/>
  <c r="H251" i="54"/>
  <c r="L136" i="54"/>
  <c r="J141" i="61"/>
  <c r="V141" i="58" s="1"/>
  <c r="K140" i="61"/>
  <c r="W140" i="58" s="1"/>
  <c r="L21" i="50" l="1"/>
  <c r="L248" i="54"/>
  <c r="C24" i="61"/>
  <c r="C138" i="61" s="1"/>
  <c r="O138" i="58" s="1"/>
  <c r="C251" i="60"/>
  <c r="L249" i="50"/>
  <c r="X247" i="70" s="1"/>
  <c r="B138" i="50"/>
  <c r="N137" i="70" s="1"/>
  <c r="B251" i="50"/>
  <c r="N249" i="70" s="1"/>
  <c r="D137" i="60"/>
  <c r="K137" i="54"/>
  <c r="K137" i="60"/>
  <c r="G138" i="50"/>
  <c r="S137" i="70" s="1"/>
  <c r="G251" i="50"/>
  <c r="S249" i="70" s="1"/>
  <c r="D252" i="50"/>
  <c r="P250" i="70" s="1"/>
  <c r="J25" i="61"/>
  <c r="J139" i="61" s="1"/>
  <c r="V139" i="58" s="1"/>
  <c r="J252" i="60"/>
  <c r="C24" i="50"/>
  <c r="C138" i="50" s="1"/>
  <c r="O137" i="70" s="1"/>
  <c r="C251" i="54"/>
  <c r="H23" i="61"/>
  <c r="H250" i="60"/>
  <c r="E138" i="50"/>
  <c r="Q137" i="70" s="1"/>
  <c r="E251" i="50"/>
  <c r="Q249" i="70" s="1"/>
  <c r="E251" i="61"/>
  <c r="Q250" i="58" s="1"/>
  <c r="J253" i="61"/>
  <c r="V252" i="58" s="1"/>
  <c r="F23" i="61"/>
  <c r="F250" i="60"/>
  <c r="X142" i="50"/>
  <c r="G251" i="61"/>
  <c r="S250" i="58" s="1"/>
  <c r="C252" i="50"/>
  <c r="O250" i="70" s="1"/>
  <c r="J25" i="50"/>
  <c r="J252" i="54"/>
  <c r="D139" i="50"/>
  <c r="P138" i="70" s="1"/>
  <c r="H23" i="50"/>
  <c r="H137" i="50" s="1"/>
  <c r="T136" i="70" s="1"/>
  <c r="H250" i="54"/>
  <c r="L135" i="54"/>
  <c r="K252" i="61"/>
  <c r="W251" i="58" s="1"/>
  <c r="B23" i="61"/>
  <c r="B137" i="61" s="1"/>
  <c r="N137" i="58" s="1"/>
  <c r="B250" i="60"/>
  <c r="J139" i="60"/>
  <c r="G23" i="61"/>
  <c r="G250" i="60"/>
  <c r="C137" i="54"/>
  <c r="C137" i="60"/>
  <c r="B136" i="54"/>
  <c r="B136" i="60"/>
  <c r="I140" i="50"/>
  <c r="U139" i="70" s="1"/>
  <c r="I253" i="50"/>
  <c r="U251" i="70" s="1"/>
  <c r="F23" i="50"/>
  <c r="F250" i="54"/>
  <c r="X142" i="61"/>
  <c r="F251" i="61"/>
  <c r="R250" i="58" s="1"/>
  <c r="C138" i="54"/>
  <c r="C252" i="61"/>
  <c r="O251" i="58" s="1"/>
  <c r="D24" i="61"/>
  <c r="D138" i="61" s="1"/>
  <c r="P138" i="58" s="1"/>
  <c r="D251" i="60"/>
  <c r="B23" i="50"/>
  <c r="B250" i="54"/>
  <c r="G23" i="50"/>
  <c r="G137" i="50" s="1"/>
  <c r="S136" i="70" s="1"/>
  <c r="G250" i="54"/>
  <c r="E136" i="54"/>
  <c r="E136" i="60"/>
  <c r="F251" i="50"/>
  <c r="R249" i="70" s="1"/>
  <c r="K24" i="61"/>
  <c r="K138" i="61" s="1"/>
  <c r="W138" i="58" s="1"/>
  <c r="K251" i="60"/>
  <c r="F137" i="60"/>
  <c r="G138" i="61"/>
  <c r="S138" i="58" s="1"/>
  <c r="C138" i="60"/>
  <c r="K252" i="50"/>
  <c r="W250" i="70" s="1"/>
  <c r="D137" i="54"/>
  <c r="D24" i="50"/>
  <c r="D138" i="50" s="1"/>
  <c r="P137" i="70" s="1"/>
  <c r="D251" i="54"/>
  <c r="J253" i="50"/>
  <c r="V251" i="70" s="1"/>
  <c r="G136" i="60"/>
  <c r="F137" i="54"/>
  <c r="I253" i="61"/>
  <c r="U252" i="58" s="1"/>
  <c r="K24" i="50"/>
  <c r="K251" i="54"/>
  <c r="E23" i="61"/>
  <c r="E137" i="61" s="1"/>
  <c r="Q137" i="58" s="1"/>
  <c r="E250" i="60"/>
  <c r="J140" i="61"/>
  <c r="V140" i="58" s="1"/>
  <c r="J139" i="54"/>
  <c r="L249" i="61"/>
  <c r="X248" i="58" s="1"/>
  <c r="B251" i="61"/>
  <c r="N250" i="58" s="1"/>
  <c r="I25" i="61"/>
  <c r="I139" i="61" s="1"/>
  <c r="U139" i="58" s="1"/>
  <c r="I252" i="60"/>
  <c r="F136" i="60"/>
  <c r="H251" i="50"/>
  <c r="T249" i="70" s="1"/>
  <c r="H137" i="61"/>
  <c r="T137" i="58" s="1"/>
  <c r="H251" i="61"/>
  <c r="T250" i="58" s="1"/>
  <c r="E23" i="50"/>
  <c r="E137" i="50" s="1"/>
  <c r="Q136" i="70" s="1"/>
  <c r="E250" i="54"/>
  <c r="K138" i="54"/>
  <c r="X141" i="61"/>
  <c r="F138" i="61"/>
  <c r="R138" i="58" s="1"/>
  <c r="K139" i="61"/>
  <c r="W139" i="58" s="1"/>
  <c r="I138" i="54"/>
  <c r="I25" i="50"/>
  <c r="I252" i="54"/>
  <c r="H137" i="54"/>
  <c r="L134" i="60"/>
  <c r="L21" i="61"/>
  <c r="L248" i="60"/>
  <c r="F138" i="50"/>
  <c r="R137" i="70" s="1"/>
  <c r="D252" i="61"/>
  <c r="P251" i="58" s="1"/>
  <c r="J140" i="50"/>
  <c r="V139" i="70" s="1"/>
  <c r="L136" i="61"/>
  <c r="X136" i="58" s="1"/>
  <c r="X141" i="50"/>
  <c r="H138" i="50"/>
  <c r="T137" i="70" s="1"/>
  <c r="B137" i="60"/>
  <c r="B135" i="54" l="1"/>
  <c r="L248" i="61"/>
  <c r="X247" i="58" s="1"/>
  <c r="J24" i="61"/>
  <c r="J138" i="61" s="1"/>
  <c r="V138" i="58" s="1"/>
  <c r="J251" i="60"/>
  <c r="F22" i="50"/>
  <c r="F249" i="54"/>
  <c r="B22" i="50"/>
  <c r="B249" i="54"/>
  <c r="J139" i="50"/>
  <c r="V138" i="70" s="1"/>
  <c r="J252" i="50"/>
  <c r="V250" i="70" s="1"/>
  <c r="I24" i="61"/>
  <c r="I138" i="61" s="1"/>
  <c r="U138" i="58" s="1"/>
  <c r="I251" i="60"/>
  <c r="K23" i="50"/>
  <c r="K250" i="54"/>
  <c r="H135" i="54"/>
  <c r="H135" i="60"/>
  <c r="J24" i="50"/>
  <c r="J251" i="54"/>
  <c r="D251" i="50"/>
  <c r="P249" i="70" s="1"/>
  <c r="E22" i="61"/>
  <c r="E136" i="61" s="1"/>
  <c r="Q136" i="58" s="1"/>
  <c r="E249" i="60"/>
  <c r="B250" i="50"/>
  <c r="N248" i="70" s="1"/>
  <c r="F137" i="50"/>
  <c r="R136" i="70" s="1"/>
  <c r="F250" i="50"/>
  <c r="R248" i="70" s="1"/>
  <c r="J138" i="54"/>
  <c r="I24" i="50"/>
  <c r="I251" i="54"/>
  <c r="L135" i="61"/>
  <c r="X135" i="58" s="1"/>
  <c r="K251" i="61"/>
  <c r="W250" i="58" s="1"/>
  <c r="E22" i="50"/>
  <c r="E249" i="54"/>
  <c r="C23" i="61"/>
  <c r="C137" i="61" s="1"/>
  <c r="O137" i="58" s="1"/>
  <c r="C250" i="60"/>
  <c r="D23" i="61"/>
  <c r="D137" i="61" s="1"/>
  <c r="P137" i="58" s="1"/>
  <c r="D250" i="60"/>
  <c r="B137" i="50"/>
  <c r="N136" i="70" s="1"/>
  <c r="I252" i="61"/>
  <c r="U251" i="58" s="1"/>
  <c r="K138" i="50"/>
  <c r="W137" i="70" s="1"/>
  <c r="K251" i="50"/>
  <c r="W249" i="70" s="1"/>
  <c r="H22" i="61"/>
  <c r="H136" i="61" s="1"/>
  <c r="T136" i="58" s="1"/>
  <c r="H249" i="60"/>
  <c r="F136" i="54"/>
  <c r="C23" i="50"/>
  <c r="C137" i="50" s="1"/>
  <c r="O136" i="70" s="1"/>
  <c r="C250" i="54"/>
  <c r="B250" i="61"/>
  <c r="N249" i="58" s="1"/>
  <c r="H250" i="50"/>
  <c r="T248" i="70" s="1"/>
  <c r="F250" i="61"/>
  <c r="R249" i="58" s="1"/>
  <c r="L20" i="61"/>
  <c r="L134" i="61" s="1"/>
  <c r="X134" i="58" s="1"/>
  <c r="L247" i="60"/>
  <c r="H250" i="61"/>
  <c r="T249" i="58" s="1"/>
  <c r="J252" i="61"/>
  <c r="V251" i="58" s="1"/>
  <c r="D23" i="50"/>
  <c r="D137" i="50" s="1"/>
  <c r="P136" i="70" s="1"/>
  <c r="D250" i="54"/>
  <c r="L135" i="50"/>
  <c r="X134" i="70" s="1"/>
  <c r="L248" i="50"/>
  <c r="X246" i="70" s="1"/>
  <c r="I139" i="50"/>
  <c r="U138" i="70" s="1"/>
  <c r="I252" i="50"/>
  <c r="U250" i="70" s="1"/>
  <c r="E250" i="50"/>
  <c r="Q248" i="70" s="1"/>
  <c r="G22" i="61"/>
  <c r="G136" i="61" s="1"/>
  <c r="S136" i="58" s="1"/>
  <c r="G249" i="60"/>
  <c r="H22" i="50"/>
  <c r="H249" i="54"/>
  <c r="H136" i="54"/>
  <c r="L20" i="50"/>
  <c r="L134" i="50" s="1"/>
  <c r="X133" i="70" s="1"/>
  <c r="L247" i="54"/>
  <c r="J138" i="60"/>
  <c r="L134" i="54"/>
  <c r="D136" i="60"/>
  <c r="I138" i="60"/>
  <c r="G22" i="50"/>
  <c r="G249" i="54"/>
  <c r="G250" i="50"/>
  <c r="S248" i="70" s="1"/>
  <c r="D251" i="61"/>
  <c r="P250" i="58" s="1"/>
  <c r="F137" i="61"/>
  <c r="R137" i="58" s="1"/>
  <c r="H136" i="60"/>
  <c r="F135" i="60"/>
  <c r="G250" i="61"/>
  <c r="S249" i="58" s="1"/>
  <c r="K136" i="60"/>
  <c r="I137" i="54"/>
  <c r="F22" i="61"/>
  <c r="F249" i="60"/>
  <c r="E250" i="61"/>
  <c r="Q249" i="58" s="1"/>
  <c r="G136" i="54"/>
  <c r="B135" i="60"/>
  <c r="B22" i="61"/>
  <c r="B249" i="60"/>
  <c r="G137" i="61"/>
  <c r="S137" i="58" s="1"/>
  <c r="C251" i="50"/>
  <c r="O249" i="70" s="1"/>
  <c r="K23" i="61"/>
  <c r="K137" i="61" s="1"/>
  <c r="W137" i="58" s="1"/>
  <c r="K250" i="60"/>
  <c r="C251" i="61"/>
  <c r="O250" i="58" s="1"/>
  <c r="X140" i="61" l="1"/>
  <c r="X140" i="50"/>
  <c r="C135" i="54"/>
  <c r="C135" i="60"/>
  <c r="B249" i="61"/>
  <c r="N248" i="58" s="1"/>
  <c r="F249" i="61"/>
  <c r="R248" i="58" s="1"/>
  <c r="L19" i="50"/>
  <c r="L246" i="54"/>
  <c r="K22" i="61"/>
  <c r="K136" i="61" s="1"/>
  <c r="W136" i="58" s="1"/>
  <c r="K249" i="60"/>
  <c r="H136" i="50"/>
  <c r="T135" i="70" s="1"/>
  <c r="H249" i="50"/>
  <c r="T247" i="70" s="1"/>
  <c r="J23" i="61"/>
  <c r="J137" i="61" s="1"/>
  <c r="V137" i="58" s="1"/>
  <c r="J250" i="60"/>
  <c r="I138" i="50"/>
  <c r="U137" i="70" s="1"/>
  <c r="I251" i="50"/>
  <c r="U249" i="70" s="1"/>
  <c r="E134" i="54"/>
  <c r="K22" i="50"/>
  <c r="K249" i="54"/>
  <c r="F21" i="61"/>
  <c r="F135" i="61" s="1"/>
  <c r="R135" i="58" s="1"/>
  <c r="F248" i="60"/>
  <c r="J23" i="50"/>
  <c r="J137" i="50" s="1"/>
  <c r="V136" i="70" s="1"/>
  <c r="J250" i="54"/>
  <c r="C22" i="61"/>
  <c r="C136" i="61" s="1"/>
  <c r="O136" i="58" s="1"/>
  <c r="C249" i="60"/>
  <c r="K250" i="50"/>
  <c r="W248" i="70" s="1"/>
  <c r="F249" i="50"/>
  <c r="R247" i="70" s="1"/>
  <c r="D135" i="54"/>
  <c r="D135" i="60"/>
  <c r="X139" i="50"/>
  <c r="X139" i="61"/>
  <c r="I23" i="61"/>
  <c r="I137" i="61" s="1"/>
  <c r="U137" i="58" s="1"/>
  <c r="I250" i="60"/>
  <c r="F21" i="50"/>
  <c r="F248" i="54"/>
  <c r="G21" i="61"/>
  <c r="G135" i="61" s="1"/>
  <c r="S135" i="58" s="1"/>
  <c r="G248" i="60"/>
  <c r="F136" i="61"/>
  <c r="R136" i="58" s="1"/>
  <c r="C250" i="50"/>
  <c r="O248" i="70" s="1"/>
  <c r="C22" i="50"/>
  <c r="C249" i="54"/>
  <c r="C250" i="61"/>
  <c r="O249" i="58" s="1"/>
  <c r="J251" i="50"/>
  <c r="V249" i="70" s="1"/>
  <c r="K136" i="54"/>
  <c r="J138" i="50"/>
  <c r="V137" i="70" s="1"/>
  <c r="I23" i="50"/>
  <c r="I250" i="54"/>
  <c r="G21" i="50"/>
  <c r="G248" i="54"/>
  <c r="L247" i="50"/>
  <c r="X245" i="70" s="1"/>
  <c r="E249" i="61"/>
  <c r="Q248" i="58" s="1"/>
  <c r="J137" i="54"/>
  <c r="F135" i="54"/>
  <c r="K135" i="54"/>
  <c r="K135" i="60"/>
  <c r="L133" i="54"/>
  <c r="G249" i="61"/>
  <c r="S248" i="58" s="1"/>
  <c r="D250" i="50"/>
  <c r="P248" i="70" s="1"/>
  <c r="C136" i="54"/>
  <c r="K137" i="50"/>
  <c r="W136" i="70" s="1"/>
  <c r="C136" i="60"/>
  <c r="E21" i="61"/>
  <c r="E135" i="61" s="1"/>
  <c r="Q135" i="58" s="1"/>
  <c r="E248" i="60"/>
  <c r="D22" i="61"/>
  <c r="D136" i="61" s="1"/>
  <c r="P136" i="58" s="1"/>
  <c r="D249" i="60"/>
  <c r="E135" i="60"/>
  <c r="H134" i="60"/>
  <c r="H21" i="61"/>
  <c r="H135" i="61" s="1"/>
  <c r="T135" i="58" s="1"/>
  <c r="H248" i="60"/>
  <c r="I251" i="61"/>
  <c r="U250" i="58" s="1"/>
  <c r="B136" i="50"/>
  <c r="N135" i="70" s="1"/>
  <c r="B249" i="50"/>
  <c r="N247" i="70" s="1"/>
  <c r="J251" i="61"/>
  <c r="V250" i="58" s="1"/>
  <c r="B21" i="61"/>
  <c r="B248" i="60"/>
  <c r="E21" i="50"/>
  <c r="E248" i="54"/>
  <c r="G136" i="50"/>
  <c r="S135" i="70" s="1"/>
  <c r="G249" i="50"/>
  <c r="S247" i="70" s="1"/>
  <c r="D22" i="50"/>
  <c r="D249" i="54"/>
  <c r="G135" i="60"/>
  <c r="D136" i="54"/>
  <c r="L247" i="61"/>
  <c r="X246" i="58" s="1"/>
  <c r="D250" i="61"/>
  <c r="P249" i="58" s="1"/>
  <c r="E136" i="50"/>
  <c r="Q135" i="70" s="1"/>
  <c r="E249" i="50"/>
  <c r="Q247" i="70" s="1"/>
  <c r="F136" i="50"/>
  <c r="R135" i="70" s="1"/>
  <c r="H134" i="54"/>
  <c r="H21" i="50"/>
  <c r="H248" i="54"/>
  <c r="I137" i="60"/>
  <c r="J137" i="60"/>
  <c r="B21" i="50"/>
  <c r="B248" i="54"/>
  <c r="K250" i="61"/>
  <c r="W249" i="58" s="1"/>
  <c r="L132" i="60"/>
  <c r="L19" i="61"/>
  <c r="L246" i="60"/>
  <c r="G135" i="54"/>
  <c r="L133" i="60"/>
  <c r="B136" i="61"/>
  <c r="N136" i="58" s="1"/>
  <c r="H249" i="61"/>
  <c r="T248" i="58" s="1"/>
  <c r="E135" i="54"/>
  <c r="I22" i="61" l="1"/>
  <c r="I136" i="61" s="1"/>
  <c r="U136" i="58" s="1"/>
  <c r="I249" i="60"/>
  <c r="D249" i="61"/>
  <c r="P248" i="58" s="1"/>
  <c r="J22" i="61"/>
  <c r="J136" i="61" s="1"/>
  <c r="V136" i="58" s="1"/>
  <c r="J249" i="60"/>
  <c r="I250" i="50"/>
  <c r="U248" i="70" s="1"/>
  <c r="I136" i="60"/>
  <c r="L18" i="61"/>
  <c r="L132" i="61" s="1"/>
  <c r="X132" i="58" s="1"/>
  <c r="L245" i="60"/>
  <c r="C21" i="50"/>
  <c r="C248" i="54"/>
  <c r="J135" i="60"/>
  <c r="I22" i="50"/>
  <c r="I249" i="54"/>
  <c r="E135" i="50"/>
  <c r="Q134" i="70" s="1"/>
  <c r="E248" i="50"/>
  <c r="Q246" i="70" s="1"/>
  <c r="B20" i="61"/>
  <c r="B134" i="61" s="1"/>
  <c r="N134" i="58" s="1"/>
  <c r="B247" i="60"/>
  <c r="J135" i="54"/>
  <c r="J22" i="50"/>
  <c r="J249" i="54"/>
  <c r="G20" i="61"/>
  <c r="G247" i="60"/>
  <c r="I136" i="54"/>
  <c r="L18" i="50"/>
  <c r="L245" i="54"/>
  <c r="J136" i="54"/>
  <c r="H133" i="60"/>
  <c r="L246" i="61"/>
  <c r="X245" i="58" s="1"/>
  <c r="H248" i="50"/>
  <c r="T246" i="70" s="1"/>
  <c r="D136" i="50"/>
  <c r="P135" i="70" s="1"/>
  <c r="D249" i="50"/>
  <c r="P247" i="70" s="1"/>
  <c r="B20" i="50"/>
  <c r="B247" i="54"/>
  <c r="G20" i="50"/>
  <c r="G247" i="54"/>
  <c r="F135" i="50"/>
  <c r="R134" i="70" s="1"/>
  <c r="F248" i="50"/>
  <c r="R246" i="70" s="1"/>
  <c r="E20" i="61"/>
  <c r="E134" i="61" s="1"/>
  <c r="Q134" i="58" s="1"/>
  <c r="E247" i="60"/>
  <c r="J250" i="61"/>
  <c r="V249" i="58" s="1"/>
  <c r="K249" i="61"/>
  <c r="W248" i="58" s="1"/>
  <c r="H20" i="61"/>
  <c r="H247" i="60"/>
  <c r="I135" i="54"/>
  <c r="X138" i="50"/>
  <c r="X138" i="61"/>
  <c r="H248" i="61"/>
  <c r="T247" i="58" s="1"/>
  <c r="F20" i="61"/>
  <c r="F247" i="60"/>
  <c r="D21" i="61"/>
  <c r="D135" i="61" s="1"/>
  <c r="P135" i="58" s="1"/>
  <c r="D248" i="60"/>
  <c r="C249" i="61"/>
  <c r="O248" i="58" s="1"/>
  <c r="F248" i="61"/>
  <c r="R247" i="58" s="1"/>
  <c r="E20" i="50"/>
  <c r="E247" i="54"/>
  <c r="J136" i="60"/>
  <c r="H20" i="50"/>
  <c r="H134" i="50" s="1"/>
  <c r="T133" i="70" s="1"/>
  <c r="H247" i="54"/>
  <c r="G133" i="60"/>
  <c r="B248" i="50"/>
  <c r="N246" i="70" s="1"/>
  <c r="E248" i="61"/>
  <c r="Q247" i="58" s="1"/>
  <c r="G135" i="50"/>
  <c r="S134" i="70" s="1"/>
  <c r="G248" i="50"/>
  <c r="S246" i="70" s="1"/>
  <c r="F20" i="50"/>
  <c r="F134" i="50" s="1"/>
  <c r="R133" i="70" s="1"/>
  <c r="F247" i="54"/>
  <c r="F134" i="54"/>
  <c r="D134" i="54"/>
  <c r="D21" i="50"/>
  <c r="D248" i="54"/>
  <c r="F134" i="60"/>
  <c r="B133" i="54"/>
  <c r="B133" i="60"/>
  <c r="L133" i="61"/>
  <c r="X133" i="58" s="1"/>
  <c r="B248" i="61"/>
  <c r="N247" i="58" s="1"/>
  <c r="B135" i="50"/>
  <c r="N134" i="70" s="1"/>
  <c r="E134" i="60"/>
  <c r="G134" i="54"/>
  <c r="B135" i="61"/>
  <c r="N135" i="58" s="1"/>
  <c r="B134" i="54"/>
  <c r="K21" i="61"/>
  <c r="K248" i="60"/>
  <c r="G248" i="61"/>
  <c r="S247" i="58" s="1"/>
  <c r="I250" i="61"/>
  <c r="U249" i="58" s="1"/>
  <c r="L133" i="50"/>
  <c r="X132" i="70" s="1"/>
  <c r="L246" i="50"/>
  <c r="X244" i="70" s="1"/>
  <c r="K134" i="54"/>
  <c r="K134" i="60"/>
  <c r="C134" i="54"/>
  <c r="C134" i="60"/>
  <c r="B134" i="60"/>
  <c r="K21" i="50"/>
  <c r="K248" i="54"/>
  <c r="C136" i="50"/>
  <c r="O135" i="70" s="1"/>
  <c r="C249" i="50"/>
  <c r="O247" i="70" s="1"/>
  <c r="G134" i="60"/>
  <c r="J250" i="50"/>
  <c r="V248" i="70" s="1"/>
  <c r="K136" i="50"/>
  <c r="W135" i="70" s="1"/>
  <c r="K249" i="50"/>
  <c r="W247" i="70" s="1"/>
  <c r="I137" i="50"/>
  <c r="U136" i="70" s="1"/>
  <c r="H135" i="50"/>
  <c r="T134" i="70" s="1"/>
  <c r="L132" i="54"/>
  <c r="C21" i="61"/>
  <c r="C248" i="60"/>
  <c r="C248" i="61" l="1"/>
  <c r="O247" i="58" s="1"/>
  <c r="K135" i="50"/>
  <c r="W134" i="70" s="1"/>
  <c r="K248" i="50"/>
  <c r="W246" i="70" s="1"/>
  <c r="G19" i="50"/>
  <c r="G133" i="50" s="1"/>
  <c r="S132" i="70" s="1"/>
  <c r="G246" i="54"/>
  <c r="F247" i="61"/>
  <c r="R246" i="58" s="1"/>
  <c r="B134" i="50"/>
  <c r="N133" i="70" s="1"/>
  <c r="B247" i="50"/>
  <c r="N245" i="70" s="1"/>
  <c r="H19" i="50"/>
  <c r="H246" i="54"/>
  <c r="L17" i="61"/>
  <c r="L244" i="60"/>
  <c r="K248" i="61"/>
  <c r="W247" i="58" s="1"/>
  <c r="F19" i="61"/>
  <c r="F133" i="61" s="1"/>
  <c r="R133" i="58" s="1"/>
  <c r="F246" i="60"/>
  <c r="C135" i="61"/>
  <c r="O135" i="58" s="1"/>
  <c r="F133" i="60"/>
  <c r="E19" i="61"/>
  <c r="E133" i="61" s="1"/>
  <c r="Q133" i="58" s="1"/>
  <c r="E246" i="60"/>
  <c r="G247" i="61"/>
  <c r="S246" i="58" s="1"/>
  <c r="B247" i="61"/>
  <c r="N246" i="58" s="1"/>
  <c r="I249" i="50"/>
  <c r="U247" i="70" s="1"/>
  <c r="F132" i="54"/>
  <c r="L17" i="50"/>
  <c r="L244" i="54"/>
  <c r="F19" i="50"/>
  <c r="F246" i="54"/>
  <c r="F247" i="50"/>
  <c r="R245" i="70" s="1"/>
  <c r="E247" i="50"/>
  <c r="Q245" i="70" s="1"/>
  <c r="E19" i="50"/>
  <c r="E133" i="50" s="1"/>
  <c r="Q132" i="70" s="1"/>
  <c r="E246" i="54"/>
  <c r="H247" i="61"/>
  <c r="T246" i="58" s="1"/>
  <c r="C135" i="50"/>
  <c r="O134" i="70" s="1"/>
  <c r="C248" i="50"/>
  <c r="O246" i="70" s="1"/>
  <c r="K133" i="60"/>
  <c r="B132" i="54"/>
  <c r="B132" i="60"/>
  <c r="G132" i="54"/>
  <c r="G132" i="60"/>
  <c r="C20" i="61"/>
  <c r="C134" i="61" s="1"/>
  <c r="O134" i="58" s="1"/>
  <c r="C247" i="60"/>
  <c r="K20" i="61"/>
  <c r="K134" i="61" s="1"/>
  <c r="W134" i="58" s="1"/>
  <c r="K247" i="60"/>
  <c r="D135" i="50"/>
  <c r="P134" i="70" s="1"/>
  <c r="D248" i="50"/>
  <c r="P246" i="70" s="1"/>
  <c r="F133" i="54"/>
  <c r="E133" i="54"/>
  <c r="D248" i="61"/>
  <c r="P247" i="58" s="1"/>
  <c r="H134" i="61"/>
  <c r="T134" i="58" s="1"/>
  <c r="I21" i="61"/>
  <c r="I248" i="60"/>
  <c r="E247" i="61"/>
  <c r="Q246" i="58" s="1"/>
  <c r="G134" i="50"/>
  <c r="S133" i="70" s="1"/>
  <c r="G247" i="50"/>
  <c r="S245" i="70" s="1"/>
  <c r="D20" i="61"/>
  <c r="D247" i="60"/>
  <c r="L132" i="50"/>
  <c r="X131" i="70" s="1"/>
  <c r="L245" i="50"/>
  <c r="X243" i="70" s="1"/>
  <c r="I136" i="50"/>
  <c r="U135" i="70" s="1"/>
  <c r="H132" i="54"/>
  <c r="H132" i="60"/>
  <c r="C20" i="50"/>
  <c r="C134" i="50" s="1"/>
  <c r="O133" i="70" s="1"/>
  <c r="C247" i="54"/>
  <c r="K133" i="54"/>
  <c r="K20" i="50"/>
  <c r="K134" i="50" s="1"/>
  <c r="W133" i="70" s="1"/>
  <c r="K247" i="54"/>
  <c r="H247" i="50"/>
  <c r="T245" i="70" s="1"/>
  <c r="I21" i="50"/>
  <c r="I248" i="54"/>
  <c r="D20" i="50"/>
  <c r="D247" i="54"/>
  <c r="L131" i="54"/>
  <c r="J136" i="50"/>
  <c r="V135" i="70" s="1"/>
  <c r="J249" i="50"/>
  <c r="V247" i="70" s="1"/>
  <c r="I249" i="61"/>
  <c r="U248" i="58" s="1"/>
  <c r="I134" i="60"/>
  <c r="G134" i="61"/>
  <c r="S134" i="58" s="1"/>
  <c r="B19" i="61"/>
  <c r="B133" i="61" s="1"/>
  <c r="N133" i="58" s="1"/>
  <c r="B246" i="60"/>
  <c r="D134" i="60"/>
  <c r="K135" i="61"/>
  <c r="W135" i="58" s="1"/>
  <c r="E133" i="60"/>
  <c r="G133" i="54"/>
  <c r="E134" i="50"/>
  <c r="Q133" i="70" s="1"/>
  <c r="J134" i="60"/>
  <c r="J21" i="61"/>
  <c r="J248" i="60"/>
  <c r="L131" i="61"/>
  <c r="X131" i="58" s="1"/>
  <c r="L245" i="61"/>
  <c r="X244" i="58" s="1"/>
  <c r="J249" i="61"/>
  <c r="V248" i="58" s="1"/>
  <c r="C133" i="60"/>
  <c r="D133" i="54"/>
  <c r="B19" i="50"/>
  <c r="B246" i="54"/>
  <c r="G19" i="61"/>
  <c r="G246" i="60"/>
  <c r="H133" i="54"/>
  <c r="F134" i="61"/>
  <c r="R134" i="58" s="1"/>
  <c r="H19" i="61"/>
  <c r="H246" i="60"/>
  <c r="J134" i="54"/>
  <c r="J21" i="50"/>
  <c r="J135" i="50" s="1"/>
  <c r="V134" i="70" s="1"/>
  <c r="J248" i="54"/>
  <c r="L131" i="60"/>
  <c r="I135" i="60"/>
  <c r="X137" i="50" l="1"/>
  <c r="X137" i="61"/>
  <c r="D132" i="60"/>
  <c r="G131" i="54"/>
  <c r="J133" i="54"/>
  <c r="J133" i="60"/>
  <c r="D19" i="61"/>
  <c r="D133" i="61" s="1"/>
  <c r="P133" i="58" s="1"/>
  <c r="D246" i="60"/>
  <c r="E18" i="61"/>
  <c r="E245" i="60"/>
  <c r="F133" i="50"/>
  <c r="R132" i="70" s="1"/>
  <c r="F246" i="50"/>
  <c r="R244" i="70" s="1"/>
  <c r="F18" i="50"/>
  <c r="F245" i="54"/>
  <c r="E132" i="60"/>
  <c r="H133" i="50"/>
  <c r="T132" i="70" s="1"/>
  <c r="H246" i="50"/>
  <c r="T244" i="70" s="1"/>
  <c r="B18" i="61"/>
  <c r="B132" i="61" s="1"/>
  <c r="N132" i="58" s="1"/>
  <c r="B245" i="60"/>
  <c r="L129" i="54"/>
  <c r="L16" i="50"/>
  <c r="L243" i="54"/>
  <c r="B18" i="50"/>
  <c r="B245" i="54"/>
  <c r="G246" i="61"/>
  <c r="S245" i="58" s="1"/>
  <c r="L129" i="60"/>
  <c r="L16" i="61"/>
  <c r="L130" i="61" s="1"/>
  <c r="X130" i="58" s="1"/>
  <c r="L243" i="60"/>
  <c r="C132" i="60"/>
  <c r="K132" i="60"/>
  <c r="F131" i="54"/>
  <c r="H246" i="61"/>
  <c r="T245" i="58" s="1"/>
  <c r="C19" i="61"/>
  <c r="C246" i="60"/>
  <c r="I20" i="61"/>
  <c r="I134" i="61" s="1"/>
  <c r="U134" i="58" s="1"/>
  <c r="I247" i="60"/>
  <c r="I135" i="50"/>
  <c r="U134" i="70" s="1"/>
  <c r="I248" i="50"/>
  <c r="U246" i="70" s="1"/>
  <c r="D247" i="61"/>
  <c r="P246" i="58" s="1"/>
  <c r="D134" i="61"/>
  <c r="P134" i="58" s="1"/>
  <c r="K247" i="61"/>
  <c r="W246" i="58" s="1"/>
  <c r="G246" i="50"/>
  <c r="S244" i="70" s="1"/>
  <c r="I133" i="60"/>
  <c r="C19" i="50"/>
  <c r="C246" i="54"/>
  <c r="I20" i="50"/>
  <c r="I134" i="50" s="1"/>
  <c r="U133" i="70" s="1"/>
  <c r="I247" i="54"/>
  <c r="I134" i="54"/>
  <c r="K19" i="61"/>
  <c r="K246" i="60"/>
  <c r="H133" i="61"/>
  <c r="T133" i="58" s="1"/>
  <c r="L131" i="50"/>
  <c r="X130" i="70" s="1"/>
  <c r="L244" i="50"/>
  <c r="X242" i="70" s="1"/>
  <c r="G133" i="61"/>
  <c r="S133" i="58" s="1"/>
  <c r="L244" i="61"/>
  <c r="X243" i="58" s="1"/>
  <c r="D132" i="54"/>
  <c r="D19" i="50"/>
  <c r="D246" i="54"/>
  <c r="E18" i="50"/>
  <c r="E245" i="54"/>
  <c r="K247" i="50"/>
  <c r="W245" i="70" s="1"/>
  <c r="E132" i="54"/>
  <c r="E131" i="54"/>
  <c r="E131" i="60"/>
  <c r="B246" i="50"/>
  <c r="N244" i="70" s="1"/>
  <c r="J248" i="61"/>
  <c r="V247" i="58" s="1"/>
  <c r="C247" i="50"/>
  <c r="O245" i="70" s="1"/>
  <c r="D133" i="60"/>
  <c r="K132" i="54"/>
  <c r="K19" i="50"/>
  <c r="K246" i="54"/>
  <c r="L130" i="54"/>
  <c r="F246" i="61"/>
  <c r="R245" i="58" s="1"/>
  <c r="L130" i="60"/>
  <c r="B133" i="50"/>
  <c r="N132" i="70" s="1"/>
  <c r="J20" i="61"/>
  <c r="J247" i="60"/>
  <c r="J20" i="50"/>
  <c r="J247" i="54"/>
  <c r="B131" i="54"/>
  <c r="B246" i="61"/>
  <c r="N245" i="58" s="1"/>
  <c r="H131" i="60"/>
  <c r="H18" i="61"/>
  <c r="H245" i="60"/>
  <c r="I248" i="61"/>
  <c r="U247" i="58" s="1"/>
  <c r="G18" i="61"/>
  <c r="G132" i="61" s="1"/>
  <c r="S132" i="58" s="1"/>
  <c r="G245" i="60"/>
  <c r="J248" i="50"/>
  <c r="V246" i="70" s="1"/>
  <c r="J135" i="61"/>
  <c r="V135" i="58" s="1"/>
  <c r="I135" i="61"/>
  <c r="U135" i="58" s="1"/>
  <c r="D134" i="50"/>
  <c r="P133" i="70" s="1"/>
  <c r="D247" i="50"/>
  <c r="P245" i="70" s="1"/>
  <c r="C133" i="54"/>
  <c r="H131" i="54"/>
  <c r="H18" i="50"/>
  <c r="H132" i="50" s="1"/>
  <c r="T131" i="70" s="1"/>
  <c r="H245" i="54"/>
  <c r="C133" i="61"/>
  <c r="O133" i="58" s="1"/>
  <c r="C247" i="61"/>
  <c r="O246" i="58" s="1"/>
  <c r="G18" i="50"/>
  <c r="G132" i="50" s="1"/>
  <c r="S131" i="70" s="1"/>
  <c r="G245" i="54"/>
  <c r="E246" i="50"/>
  <c r="Q244" i="70" s="1"/>
  <c r="F131" i="60"/>
  <c r="F18" i="61"/>
  <c r="F132" i="61" s="1"/>
  <c r="R132" i="58" s="1"/>
  <c r="F245" i="60"/>
  <c r="E132" i="61"/>
  <c r="Q132" i="58" s="1"/>
  <c r="E246" i="61"/>
  <c r="Q245" i="58" s="1"/>
  <c r="F132" i="60"/>
  <c r="C18" i="50" l="1"/>
  <c r="C245" i="54"/>
  <c r="G17" i="61"/>
  <c r="G244" i="60"/>
  <c r="B132" i="50"/>
  <c r="N131" i="70" s="1"/>
  <c r="B245" i="50"/>
  <c r="N243" i="70" s="1"/>
  <c r="L128" i="60"/>
  <c r="E245" i="50"/>
  <c r="Q243" i="70" s="1"/>
  <c r="K246" i="61"/>
  <c r="W245" i="58" s="1"/>
  <c r="F17" i="61"/>
  <c r="F131" i="61" s="1"/>
  <c r="R131" i="58" s="1"/>
  <c r="F244" i="60"/>
  <c r="G17" i="50"/>
  <c r="G131" i="50" s="1"/>
  <c r="S130" i="70" s="1"/>
  <c r="G244" i="54"/>
  <c r="I132" i="60"/>
  <c r="E17" i="61"/>
  <c r="E131" i="61" s="1"/>
  <c r="Q131" i="58" s="1"/>
  <c r="E244" i="60"/>
  <c r="C133" i="50"/>
  <c r="O132" i="70" s="1"/>
  <c r="C132" i="50"/>
  <c r="O131" i="70" s="1"/>
  <c r="C246" i="50"/>
  <c r="O244" i="70" s="1"/>
  <c r="F17" i="50"/>
  <c r="F244" i="54"/>
  <c r="D246" i="61"/>
  <c r="P245" i="58" s="1"/>
  <c r="H17" i="61"/>
  <c r="H131" i="61" s="1"/>
  <c r="T131" i="58" s="1"/>
  <c r="H244" i="60"/>
  <c r="F245" i="61"/>
  <c r="R244" i="58" s="1"/>
  <c r="B130" i="54"/>
  <c r="B130" i="60"/>
  <c r="B17" i="61"/>
  <c r="B131" i="61" s="1"/>
  <c r="N131" i="58" s="1"/>
  <c r="B244" i="60"/>
  <c r="J247" i="61"/>
  <c r="V246" i="58" s="1"/>
  <c r="E17" i="50"/>
  <c r="E244" i="54"/>
  <c r="C132" i="54"/>
  <c r="C246" i="61"/>
  <c r="O245" i="58" s="1"/>
  <c r="H17" i="50"/>
  <c r="H244" i="54"/>
  <c r="D131" i="60"/>
  <c r="D18" i="61"/>
  <c r="D245" i="60"/>
  <c r="B17" i="50"/>
  <c r="B244" i="54"/>
  <c r="J134" i="61"/>
  <c r="V134" i="58" s="1"/>
  <c r="K133" i="61"/>
  <c r="W133" i="58" s="1"/>
  <c r="K18" i="61"/>
  <c r="K245" i="60"/>
  <c r="L130" i="50"/>
  <c r="X129" i="70" s="1"/>
  <c r="L243" i="50"/>
  <c r="X241" i="70" s="1"/>
  <c r="D18" i="50"/>
  <c r="D245" i="54"/>
  <c r="G130" i="60"/>
  <c r="X136" i="50"/>
  <c r="X136" i="61"/>
  <c r="E132" i="50"/>
  <c r="Q131" i="70" s="1"/>
  <c r="H245" i="61"/>
  <c r="T244" i="58" s="1"/>
  <c r="K133" i="50"/>
  <c r="W132" i="70" s="1"/>
  <c r="K246" i="50"/>
  <c r="W244" i="70" s="1"/>
  <c r="D133" i="50"/>
  <c r="P132" i="70" s="1"/>
  <c r="D246" i="50"/>
  <c r="P244" i="70" s="1"/>
  <c r="I19" i="61"/>
  <c r="I246" i="60"/>
  <c r="K18" i="50"/>
  <c r="K245" i="54"/>
  <c r="J19" i="61"/>
  <c r="J133" i="61" s="1"/>
  <c r="V133" i="58" s="1"/>
  <c r="J246" i="60"/>
  <c r="L15" i="61"/>
  <c r="L242" i="60"/>
  <c r="H245" i="50"/>
  <c r="T243" i="70" s="1"/>
  <c r="G131" i="61"/>
  <c r="S131" i="58" s="1"/>
  <c r="G245" i="61"/>
  <c r="S244" i="58" s="1"/>
  <c r="I247" i="50"/>
  <c r="U245" i="70" s="1"/>
  <c r="I132" i="54"/>
  <c r="I19" i="50"/>
  <c r="I133" i="50" s="1"/>
  <c r="U132" i="70" s="1"/>
  <c r="I246" i="54"/>
  <c r="B245" i="61"/>
  <c r="N244" i="58" s="1"/>
  <c r="E245" i="61"/>
  <c r="Q244" i="58" s="1"/>
  <c r="J19" i="50"/>
  <c r="J133" i="50" s="1"/>
  <c r="V132" i="70" s="1"/>
  <c r="J246" i="54"/>
  <c r="L128" i="54"/>
  <c r="L15" i="50"/>
  <c r="L242" i="54"/>
  <c r="K131" i="54"/>
  <c r="G245" i="50"/>
  <c r="S243" i="70" s="1"/>
  <c r="G131" i="60"/>
  <c r="J134" i="50"/>
  <c r="V133" i="70" s="1"/>
  <c r="J247" i="50"/>
  <c r="V245" i="70" s="1"/>
  <c r="I133" i="54"/>
  <c r="I247" i="61"/>
  <c r="U246" i="58" s="1"/>
  <c r="H132" i="61"/>
  <c r="T132" i="58" s="1"/>
  <c r="C131" i="60"/>
  <c r="C18" i="61"/>
  <c r="C245" i="60"/>
  <c r="L243" i="61"/>
  <c r="X242" i="58" s="1"/>
  <c r="B131" i="60"/>
  <c r="F132" i="50"/>
  <c r="R131" i="70" s="1"/>
  <c r="F245" i="50"/>
  <c r="R243" i="70" s="1"/>
  <c r="D130" i="54" l="1"/>
  <c r="L129" i="50"/>
  <c r="X128" i="70" s="1"/>
  <c r="L242" i="50"/>
  <c r="X240" i="70" s="1"/>
  <c r="L242" i="61"/>
  <c r="X241" i="58" s="1"/>
  <c r="K245" i="50"/>
  <c r="W243" i="70" s="1"/>
  <c r="J18" i="61"/>
  <c r="J132" i="61" s="1"/>
  <c r="V132" i="58" s="1"/>
  <c r="J245" i="60"/>
  <c r="C17" i="50"/>
  <c r="C131" i="50" s="1"/>
  <c r="O130" i="70" s="1"/>
  <c r="C244" i="54"/>
  <c r="F244" i="61"/>
  <c r="R243" i="58" s="1"/>
  <c r="D17" i="50"/>
  <c r="D244" i="54"/>
  <c r="G244" i="61"/>
  <c r="S243" i="58" s="1"/>
  <c r="K130" i="60"/>
  <c r="F129" i="60"/>
  <c r="F16" i="61"/>
  <c r="F130" i="61" s="1"/>
  <c r="R130" i="58" s="1"/>
  <c r="F243" i="60"/>
  <c r="J18" i="50"/>
  <c r="J245" i="54"/>
  <c r="B131" i="50"/>
  <c r="N130" i="70" s="1"/>
  <c r="B244" i="50"/>
  <c r="N242" i="70" s="1"/>
  <c r="D245" i="61"/>
  <c r="P244" i="58" s="1"/>
  <c r="D132" i="61"/>
  <c r="P132" i="58" s="1"/>
  <c r="C245" i="61"/>
  <c r="O244" i="58" s="1"/>
  <c r="K17" i="61"/>
  <c r="K131" i="61" s="1"/>
  <c r="W131" i="58" s="1"/>
  <c r="K244" i="60"/>
  <c r="F129" i="54"/>
  <c r="F16" i="50"/>
  <c r="F243" i="54"/>
  <c r="C132" i="61"/>
  <c r="O132" i="58" s="1"/>
  <c r="E16" i="61"/>
  <c r="E130" i="61" s="1"/>
  <c r="Q130" i="58" s="1"/>
  <c r="E243" i="60"/>
  <c r="F130" i="60"/>
  <c r="K17" i="50"/>
  <c r="K131" i="50" s="1"/>
  <c r="W130" i="70" s="1"/>
  <c r="K244" i="54"/>
  <c r="K245" i="61"/>
  <c r="W244" i="58" s="1"/>
  <c r="E16" i="50"/>
  <c r="E130" i="50" s="1"/>
  <c r="Q129" i="70" s="1"/>
  <c r="E243" i="54"/>
  <c r="F131" i="50"/>
  <c r="R130" i="70" s="1"/>
  <c r="F244" i="50"/>
  <c r="R242" i="70" s="1"/>
  <c r="E244" i="61"/>
  <c r="Q243" i="58" s="1"/>
  <c r="J131" i="54"/>
  <c r="J131" i="60"/>
  <c r="H129" i="54"/>
  <c r="H129" i="60"/>
  <c r="J246" i="50"/>
  <c r="V244" i="70" s="1"/>
  <c r="H16" i="61"/>
  <c r="H243" i="60"/>
  <c r="J246" i="61"/>
  <c r="V245" i="58" s="1"/>
  <c r="I246" i="61"/>
  <c r="U245" i="58" s="1"/>
  <c r="K132" i="50"/>
  <c r="W131" i="70" s="1"/>
  <c r="D132" i="50"/>
  <c r="P131" i="70" s="1"/>
  <c r="D245" i="50"/>
  <c r="P243" i="70" s="1"/>
  <c r="K131" i="60"/>
  <c r="B244" i="61"/>
  <c r="N243" i="58" s="1"/>
  <c r="H244" i="61"/>
  <c r="T243" i="58" s="1"/>
  <c r="F130" i="54"/>
  <c r="G244" i="50"/>
  <c r="S242" i="70" s="1"/>
  <c r="K132" i="61"/>
  <c r="W132" i="58" s="1"/>
  <c r="L14" i="61"/>
  <c r="L128" i="61" s="1"/>
  <c r="X128" i="58" s="1"/>
  <c r="L241" i="60"/>
  <c r="X134" i="50"/>
  <c r="X134" i="61"/>
  <c r="B129" i="60"/>
  <c r="G129" i="54"/>
  <c r="G129" i="60"/>
  <c r="H16" i="50"/>
  <c r="H130" i="50" s="1"/>
  <c r="T129" i="70" s="1"/>
  <c r="H243" i="54"/>
  <c r="G16" i="61"/>
  <c r="G130" i="61" s="1"/>
  <c r="S130" i="58" s="1"/>
  <c r="G243" i="60"/>
  <c r="D131" i="54"/>
  <c r="H131" i="50"/>
  <c r="T130" i="70" s="1"/>
  <c r="H244" i="50"/>
  <c r="T242" i="70" s="1"/>
  <c r="E131" i="50"/>
  <c r="Q130" i="70" s="1"/>
  <c r="E244" i="50"/>
  <c r="Q242" i="70" s="1"/>
  <c r="B16" i="61"/>
  <c r="B243" i="60"/>
  <c r="E130" i="60"/>
  <c r="L14" i="50"/>
  <c r="L241" i="54"/>
  <c r="C245" i="50"/>
  <c r="O243" i="70" s="1"/>
  <c r="I131" i="60"/>
  <c r="X135" i="50"/>
  <c r="X135" i="61"/>
  <c r="J132" i="54"/>
  <c r="I246" i="50"/>
  <c r="U244" i="70" s="1"/>
  <c r="J132" i="60"/>
  <c r="G16" i="50"/>
  <c r="G243" i="54"/>
  <c r="E130" i="54"/>
  <c r="B16" i="50"/>
  <c r="B130" i="50" s="1"/>
  <c r="N129" i="70" s="1"/>
  <c r="B243" i="54"/>
  <c r="H130" i="60"/>
  <c r="I18" i="61"/>
  <c r="I245" i="60"/>
  <c r="G130" i="54"/>
  <c r="C130" i="60"/>
  <c r="L129" i="61"/>
  <c r="X129" i="58" s="1"/>
  <c r="I133" i="61"/>
  <c r="U133" i="58" s="1"/>
  <c r="H130" i="54"/>
  <c r="C17" i="61"/>
  <c r="C244" i="60"/>
  <c r="I131" i="54"/>
  <c r="I18" i="50"/>
  <c r="I132" i="50" s="1"/>
  <c r="U131" i="70" s="1"/>
  <c r="I245" i="54"/>
  <c r="D130" i="60"/>
  <c r="D17" i="61"/>
  <c r="D131" i="61" s="1"/>
  <c r="P131" i="58" s="1"/>
  <c r="D244" i="60"/>
  <c r="C131" i="54"/>
  <c r="L13" i="61" l="1"/>
  <c r="L240" i="60"/>
  <c r="I245" i="61"/>
  <c r="U244" i="58" s="1"/>
  <c r="B15" i="61"/>
  <c r="B129" i="61" s="1"/>
  <c r="N129" i="58" s="1"/>
  <c r="B242" i="60"/>
  <c r="H243" i="61"/>
  <c r="T242" i="58" s="1"/>
  <c r="H15" i="50"/>
  <c r="H242" i="54"/>
  <c r="K16" i="61"/>
  <c r="K243" i="60"/>
  <c r="L13" i="50"/>
  <c r="L240" i="54"/>
  <c r="B243" i="61"/>
  <c r="N242" i="58" s="1"/>
  <c r="B15" i="50"/>
  <c r="B242" i="54"/>
  <c r="L127" i="60"/>
  <c r="K16" i="50"/>
  <c r="K243" i="54"/>
  <c r="G128" i="60"/>
  <c r="D244" i="61"/>
  <c r="P243" i="58" s="1"/>
  <c r="C244" i="61"/>
  <c r="O243" i="58" s="1"/>
  <c r="G130" i="50"/>
  <c r="S129" i="70" s="1"/>
  <c r="G243" i="50"/>
  <c r="S241" i="70" s="1"/>
  <c r="H243" i="50"/>
  <c r="T241" i="70" s="1"/>
  <c r="B130" i="61"/>
  <c r="N130" i="58" s="1"/>
  <c r="I132" i="61"/>
  <c r="U132" i="58" s="1"/>
  <c r="D131" i="50"/>
  <c r="P130" i="70" s="1"/>
  <c r="D244" i="50"/>
  <c r="P242" i="70" s="1"/>
  <c r="C244" i="50"/>
  <c r="O242" i="70" s="1"/>
  <c r="D16" i="61"/>
  <c r="D130" i="61" s="1"/>
  <c r="P130" i="58" s="1"/>
  <c r="D243" i="60"/>
  <c r="C129" i="60"/>
  <c r="C16" i="61"/>
  <c r="C130" i="61" s="1"/>
  <c r="O130" i="58" s="1"/>
  <c r="C243" i="60"/>
  <c r="F130" i="50"/>
  <c r="R129" i="70" s="1"/>
  <c r="F243" i="50"/>
  <c r="R241" i="70" s="1"/>
  <c r="C131" i="61"/>
  <c r="O131" i="58" s="1"/>
  <c r="F243" i="61"/>
  <c r="R242" i="58" s="1"/>
  <c r="E15" i="61"/>
  <c r="E129" i="61" s="1"/>
  <c r="Q129" i="58" s="1"/>
  <c r="E242" i="60"/>
  <c r="D16" i="50"/>
  <c r="D243" i="54"/>
  <c r="E128" i="60"/>
  <c r="C129" i="54"/>
  <c r="C16" i="50"/>
  <c r="C243" i="54"/>
  <c r="L128" i="50"/>
  <c r="X127" i="70" s="1"/>
  <c r="L241" i="50"/>
  <c r="X239" i="70" s="1"/>
  <c r="J17" i="61"/>
  <c r="J244" i="60"/>
  <c r="E15" i="50"/>
  <c r="E129" i="50" s="1"/>
  <c r="Q128" i="70" s="1"/>
  <c r="E242" i="54"/>
  <c r="C130" i="54"/>
  <c r="L126" i="54"/>
  <c r="L126" i="60"/>
  <c r="B243" i="50"/>
  <c r="N241" i="70" s="1"/>
  <c r="I17" i="61"/>
  <c r="I131" i="61" s="1"/>
  <c r="U131" i="58" s="1"/>
  <c r="I244" i="60"/>
  <c r="L127" i="54"/>
  <c r="G15" i="61"/>
  <c r="G242" i="60"/>
  <c r="J17" i="50"/>
  <c r="J244" i="54"/>
  <c r="K244" i="50"/>
  <c r="W242" i="70" s="1"/>
  <c r="F15" i="61"/>
  <c r="F242" i="60"/>
  <c r="I130" i="54"/>
  <c r="I130" i="60"/>
  <c r="I245" i="50"/>
  <c r="U243" i="70" s="1"/>
  <c r="B129" i="54"/>
  <c r="I17" i="50"/>
  <c r="I131" i="50" s="1"/>
  <c r="U130" i="70" s="1"/>
  <c r="I244" i="54"/>
  <c r="G243" i="61"/>
  <c r="S242" i="58" s="1"/>
  <c r="G128" i="54"/>
  <c r="G15" i="50"/>
  <c r="G129" i="50" s="1"/>
  <c r="S128" i="70" s="1"/>
  <c r="G242" i="54"/>
  <c r="E243" i="50"/>
  <c r="Q241" i="70" s="1"/>
  <c r="K130" i="54"/>
  <c r="E243" i="61"/>
  <c r="Q242" i="58" s="1"/>
  <c r="J245" i="61"/>
  <c r="V244" i="58" s="1"/>
  <c r="F128" i="54"/>
  <c r="F15" i="50"/>
  <c r="F242" i="54"/>
  <c r="J130" i="60"/>
  <c r="D129" i="60"/>
  <c r="K129" i="60"/>
  <c r="L127" i="61"/>
  <c r="X127" i="58" s="1"/>
  <c r="L241" i="61"/>
  <c r="X240" i="58" s="1"/>
  <c r="H130" i="61"/>
  <c r="T130" i="58" s="1"/>
  <c r="H128" i="60"/>
  <c r="H15" i="61"/>
  <c r="H129" i="61" s="1"/>
  <c r="T129" i="58" s="1"/>
  <c r="H242" i="60"/>
  <c r="E129" i="54"/>
  <c r="E129" i="60"/>
  <c r="K130" i="61"/>
  <c r="W130" i="58" s="1"/>
  <c r="K244" i="61"/>
  <c r="W243" i="58" s="1"/>
  <c r="J132" i="50"/>
  <c r="V131" i="70" s="1"/>
  <c r="J245" i="50"/>
  <c r="V243" i="70" s="1"/>
  <c r="K15" i="50" l="1"/>
  <c r="K129" i="50" s="1"/>
  <c r="W128" i="70" s="1"/>
  <c r="K242" i="54"/>
  <c r="F242" i="61"/>
  <c r="R241" i="58" s="1"/>
  <c r="E14" i="50"/>
  <c r="E128" i="50" s="1"/>
  <c r="Q127" i="70" s="1"/>
  <c r="E241" i="54"/>
  <c r="K129" i="54"/>
  <c r="J129" i="60"/>
  <c r="C128" i="60"/>
  <c r="F129" i="50"/>
  <c r="R128" i="70" s="1"/>
  <c r="F242" i="50"/>
  <c r="R240" i="70" s="1"/>
  <c r="F14" i="61"/>
  <c r="F128" i="61" s="1"/>
  <c r="R128" i="58" s="1"/>
  <c r="F241" i="60"/>
  <c r="H14" i="61"/>
  <c r="H241" i="60"/>
  <c r="K243" i="61"/>
  <c r="W242" i="58" s="1"/>
  <c r="H127" i="54"/>
  <c r="K128" i="54"/>
  <c r="D15" i="61"/>
  <c r="D129" i="61" s="1"/>
  <c r="P129" i="58" s="1"/>
  <c r="D242" i="60"/>
  <c r="F14" i="50"/>
  <c r="F241" i="54"/>
  <c r="F128" i="60"/>
  <c r="G242" i="61"/>
  <c r="S241" i="58" s="1"/>
  <c r="J244" i="61"/>
  <c r="V243" i="58" s="1"/>
  <c r="C130" i="50"/>
  <c r="O129" i="70" s="1"/>
  <c r="C243" i="50"/>
  <c r="O241" i="70" s="1"/>
  <c r="B14" i="61"/>
  <c r="B241" i="60"/>
  <c r="E242" i="61"/>
  <c r="Q241" i="58" s="1"/>
  <c r="H14" i="50"/>
  <c r="H241" i="54"/>
  <c r="E127" i="54"/>
  <c r="E127" i="60"/>
  <c r="D15" i="50"/>
  <c r="D242" i="54"/>
  <c r="G129" i="61"/>
  <c r="S129" i="58" s="1"/>
  <c r="B14" i="50"/>
  <c r="B128" i="50" s="1"/>
  <c r="N127" i="70" s="1"/>
  <c r="B241" i="54"/>
  <c r="C15" i="61"/>
  <c r="C129" i="61" s="1"/>
  <c r="O129" i="58" s="1"/>
  <c r="C242" i="60"/>
  <c r="L240" i="50"/>
  <c r="X238" i="70" s="1"/>
  <c r="L240" i="61"/>
  <c r="X239" i="58" s="1"/>
  <c r="X133" i="50"/>
  <c r="X133" i="61"/>
  <c r="F127" i="54"/>
  <c r="F127" i="60"/>
  <c r="L125" i="60"/>
  <c r="H242" i="61"/>
  <c r="T241" i="58" s="1"/>
  <c r="I129" i="60"/>
  <c r="I16" i="61"/>
  <c r="I243" i="60"/>
  <c r="C15" i="50"/>
  <c r="C242" i="54"/>
  <c r="B129" i="50"/>
  <c r="N128" i="70" s="1"/>
  <c r="B242" i="50"/>
  <c r="N240" i="70" s="1"/>
  <c r="B242" i="61"/>
  <c r="N241" i="58" s="1"/>
  <c r="B127" i="54"/>
  <c r="B127" i="60"/>
  <c r="J16" i="61"/>
  <c r="J130" i="61" s="1"/>
  <c r="V130" i="58" s="1"/>
  <c r="J243" i="60"/>
  <c r="J131" i="61"/>
  <c r="V131" i="58" s="1"/>
  <c r="I129" i="54"/>
  <c r="I16" i="50"/>
  <c r="I130" i="50" s="1"/>
  <c r="U129" i="70" s="1"/>
  <c r="I243" i="54"/>
  <c r="E242" i="50"/>
  <c r="Q240" i="70" s="1"/>
  <c r="B128" i="54"/>
  <c r="H129" i="50"/>
  <c r="T128" i="70" s="1"/>
  <c r="H242" i="50"/>
  <c r="T240" i="70" s="1"/>
  <c r="B128" i="60"/>
  <c r="J16" i="50"/>
  <c r="J243" i="54"/>
  <c r="I244" i="50"/>
  <c r="U242" i="70" s="1"/>
  <c r="J131" i="50"/>
  <c r="V130" i="70" s="1"/>
  <c r="J244" i="50"/>
  <c r="V242" i="70" s="1"/>
  <c r="L12" i="61"/>
  <c r="L239" i="60"/>
  <c r="E128" i="54"/>
  <c r="D243" i="50"/>
  <c r="P241" i="70" s="1"/>
  <c r="F129" i="61"/>
  <c r="R129" i="58" s="1"/>
  <c r="C243" i="61"/>
  <c r="O242" i="58" s="1"/>
  <c r="D130" i="50"/>
  <c r="P129" i="70" s="1"/>
  <c r="G14" i="61"/>
  <c r="G241" i="60"/>
  <c r="D128" i="60"/>
  <c r="K128" i="60"/>
  <c r="K15" i="61"/>
  <c r="K129" i="61" s="1"/>
  <c r="W129" i="58" s="1"/>
  <c r="K242" i="60"/>
  <c r="G242" i="50"/>
  <c r="S240" i="70" s="1"/>
  <c r="J130" i="54"/>
  <c r="I244" i="61"/>
  <c r="U243" i="58" s="1"/>
  <c r="L12" i="50"/>
  <c r="L126" i="50" s="1"/>
  <c r="X125" i="70" s="1"/>
  <c r="L239" i="54"/>
  <c r="L127" i="50"/>
  <c r="X126" i="70" s="1"/>
  <c r="E14" i="61"/>
  <c r="E241" i="60"/>
  <c r="D129" i="54"/>
  <c r="D243" i="61"/>
  <c r="P242" i="58" s="1"/>
  <c r="G14" i="50"/>
  <c r="G241" i="54"/>
  <c r="K130" i="50"/>
  <c r="W129" i="70" s="1"/>
  <c r="K243" i="50"/>
  <c r="W241" i="70" s="1"/>
  <c r="H128" i="54"/>
  <c r="D14" i="50" l="1"/>
  <c r="D241" i="54"/>
  <c r="L239" i="61"/>
  <c r="X238" i="58" s="1"/>
  <c r="G13" i="61"/>
  <c r="G127" i="61" s="1"/>
  <c r="S127" i="58" s="1"/>
  <c r="G240" i="60"/>
  <c r="I243" i="61"/>
  <c r="U242" i="58" s="1"/>
  <c r="L11" i="61"/>
  <c r="L125" i="61" s="1"/>
  <c r="X125" i="58" s="1"/>
  <c r="L238" i="60"/>
  <c r="F128" i="50"/>
  <c r="R127" i="70" s="1"/>
  <c r="F241" i="50"/>
  <c r="R239" i="70" s="1"/>
  <c r="C14" i="50"/>
  <c r="C241" i="54"/>
  <c r="H126" i="54"/>
  <c r="B126" i="60"/>
  <c r="G13" i="50"/>
  <c r="G240" i="54"/>
  <c r="B13" i="61"/>
  <c r="B127" i="61" s="1"/>
  <c r="N127" i="58" s="1"/>
  <c r="B240" i="60"/>
  <c r="L11" i="50"/>
  <c r="L238" i="54"/>
  <c r="B241" i="61"/>
  <c r="N240" i="58" s="1"/>
  <c r="K14" i="61"/>
  <c r="K128" i="61" s="1"/>
  <c r="W128" i="58" s="1"/>
  <c r="K241" i="60"/>
  <c r="E126" i="54"/>
  <c r="E126" i="60"/>
  <c r="L239" i="50"/>
  <c r="X237" i="70" s="1"/>
  <c r="J243" i="61"/>
  <c r="V242" i="58" s="1"/>
  <c r="B13" i="50"/>
  <c r="B240" i="54"/>
  <c r="C242" i="61"/>
  <c r="O241" i="58" s="1"/>
  <c r="H241" i="50"/>
  <c r="T239" i="70" s="1"/>
  <c r="K14" i="50"/>
  <c r="K128" i="50" s="1"/>
  <c r="W127" i="70" s="1"/>
  <c r="K241" i="54"/>
  <c r="J15" i="61"/>
  <c r="J129" i="61" s="1"/>
  <c r="V129" i="58" s="1"/>
  <c r="J242" i="60"/>
  <c r="J243" i="50"/>
  <c r="V241" i="70" s="1"/>
  <c r="D242" i="50"/>
  <c r="P240" i="70" s="1"/>
  <c r="J128" i="54"/>
  <c r="J15" i="50"/>
  <c r="J242" i="54"/>
  <c r="I15" i="61"/>
  <c r="I129" i="61" s="1"/>
  <c r="U129" i="58" s="1"/>
  <c r="I242" i="60"/>
  <c r="G241" i="61"/>
  <c r="S240" i="58" s="1"/>
  <c r="F13" i="61"/>
  <c r="F127" i="61" s="1"/>
  <c r="R127" i="58" s="1"/>
  <c r="F240" i="60"/>
  <c r="H241" i="61"/>
  <c r="T240" i="58" s="1"/>
  <c r="C127" i="60"/>
  <c r="J128" i="60"/>
  <c r="I128" i="54"/>
  <c r="I128" i="60"/>
  <c r="L125" i="54"/>
  <c r="K242" i="61"/>
  <c r="W241" i="58" s="1"/>
  <c r="C242" i="50"/>
  <c r="O240" i="70" s="1"/>
  <c r="H128" i="61"/>
  <c r="T128" i="58" s="1"/>
  <c r="F13" i="50"/>
  <c r="F240" i="54"/>
  <c r="L126" i="61"/>
  <c r="X126" i="58" s="1"/>
  <c r="G128" i="61"/>
  <c r="S128" i="58" s="1"/>
  <c r="D242" i="61"/>
  <c r="P241" i="58" s="1"/>
  <c r="H13" i="61"/>
  <c r="H127" i="61" s="1"/>
  <c r="T127" i="58" s="1"/>
  <c r="H240" i="60"/>
  <c r="H127" i="60"/>
  <c r="I15" i="50"/>
  <c r="I242" i="54"/>
  <c r="G128" i="50"/>
  <c r="S127" i="70" s="1"/>
  <c r="G241" i="50"/>
  <c r="S239" i="70" s="1"/>
  <c r="E241" i="61"/>
  <c r="Q240" i="58" s="1"/>
  <c r="G127" i="60"/>
  <c r="D129" i="50"/>
  <c r="P128" i="70" s="1"/>
  <c r="J130" i="50"/>
  <c r="V129" i="70" s="1"/>
  <c r="J129" i="54"/>
  <c r="I243" i="50"/>
  <c r="U241" i="70" s="1"/>
  <c r="B128" i="61"/>
  <c r="N128" i="58" s="1"/>
  <c r="C128" i="54"/>
  <c r="D128" i="54"/>
  <c r="H13" i="50"/>
  <c r="H127" i="50" s="1"/>
  <c r="T126" i="70" s="1"/>
  <c r="H240" i="54"/>
  <c r="G126" i="54"/>
  <c r="H128" i="50"/>
  <c r="T127" i="70" s="1"/>
  <c r="X132" i="61"/>
  <c r="B241" i="50"/>
  <c r="N239" i="70" s="1"/>
  <c r="E13" i="61"/>
  <c r="E240" i="60"/>
  <c r="E128" i="61"/>
  <c r="Q128" i="58" s="1"/>
  <c r="C129" i="50"/>
  <c r="O128" i="70" s="1"/>
  <c r="K242" i="50"/>
  <c r="W240" i="70" s="1"/>
  <c r="L124" i="54"/>
  <c r="X130" i="50"/>
  <c r="G127" i="54"/>
  <c r="I130" i="61"/>
  <c r="U130" i="58" s="1"/>
  <c r="D127" i="60"/>
  <c r="D14" i="61"/>
  <c r="D128" i="61" s="1"/>
  <c r="P128" i="58" s="1"/>
  <c r="D241" i="60"/>
  <c r="X132" i="50"/>
  <c r="E13" i="50"/>
  <c r="E127" i="50" s="1"/>
  <c r="Q126" i="70" s="1"/>
  <c r="E240" i="54"/>
  <c r="F241" i="61"/>
  <c r="R240" i="58" s="1"/>
  <c r="C14" i="61"/>
  <c r="C128" i="61" s="1"/>
  <c r="O128" i="58" s="1"/>
  <c r="C241" i="60"/>
  <c r="E241" i="50"/>
  <c r="Q239" i="70" s="1"/>
  <c r="X130" i="61" l="1"/>
  <c r="X131" i="61"/>
  <c r="X131" i="50"/>
  <c r="I14" i="50"/>
  <c r="I128" i="50" s="1"/>
  <c r="U127" i="70" s="1"/>
  <c r="I241" i="54"/>
  <c r="E12" i="50"/>
  <c r="E239" i="54"/>
  <c r="B12" i="50"/>
  <c r="B126" i="50" s="1"/>
  <c r="N125" i="70" s="1"/>
  <c r="B239" i="54"/>
  <c r="K13" i="61"/>
  <c r="K127" i="61" s="1"/>
  <c r="W127" i="58" s="1"/>
  <c r="K240" i="60"/>
  <c r="F12" i="61"/>
  <c r="F126" i="61" s="1"/>
  <c r="R126" i="58" s="1"/>
  <c r="F239" i="60"/>
  <c r="H240" i="50"/>
  <c r="T238" i="70" s="1"/>
  <c r="J14" i="61"/>
  <c r="J128" i="61" s="1"/>
  <c r="V128" i="58" s="1"/>
  <c r="J241" i="60"/>
  <c r="D13" i="61"/>
  <c r="D240" i="60"/>
  <c r="L125" i="50"/>
  <c r="X124" i="70" s="1"/>
  <c r="L238" i="50"/>
  <c r="X236" i="70" s="1"/>
  <c r="G127" i="50"/>
  <c r="S126" i="70" s="1"/>
  <c r="G240" i="50"/>
  <c r="S238" i="70" s="1"/>
  <c r="H125" i="60"/>
  <c r="H12" i="61"/>
  <c r="H126" i="61" s="1"/>
  <c r="T126" i="58" s="1"/>
  <c r="H239" i="60"/>
  <c r="D126" i="54"/>
  <c r="D126" i="60"/>
  <c r="D241" i="61"/>
  <c r="P240" i="58" s="1"/>
  <c r="K13" i="50"/>
  <c r="K127" i="50" s="1"/>
  <c r="W126" i="70" s="1"/>
  <c r="K240" i="54"/>
  <c r="F12" i="50"/>
  <c r="F239" i="54"/>
  <c r="E240" i="61"/>
  <c r="Q239" i="58" s="1"/>
  <c r="J14" i="50"/>
  <c r="J241" i="54"/>
  <c r="I242" i="61"/>
  <c r="U241" i="58" s="1"/>
  <c r="K241" i="50"/>
  <c r="W239" i="70" s="1"/>
  <c r="D13" i="50"/>
  <c r="D240" i="54"/>
  <c r="K241" i="61"/>
  <c r="W240" i="58" s="1"/>
  <c r="H125" i="54"/>
  <c r="H12" i="50"/>
  <c r="H126" i="50" s="1"/>
  <c r="T125" i="70" s="1"/>
  <c r="H239" i="54"/>
  <c r="D128" i="50"/>
  <c r="P127" i="70" s="1"/>
  <c r="D241" i="50"/>
  <c r="P239" i="70" s="1"/>
  <c r="E125" i="54"/>
  <c r="G12" i="61"/>
  <c r="G239" i="60"/>
  <c r="H240" i="61"/>
  <c r="T239" i="58" s="1"/>
  <c r="F240" i="61"/>
  <c r="R239" i="58" s="1"/>
  <c r="K127" i="54"/>
  <c r="G240" i="61"/>
  <c r="S239" i="58" s="1"/>
  <c r="L123" i="60"/>
  <c r="L10" i="61"/>
  <c r="L124" i="61" s="1"/>
  <c r="X124" i="58" s="1"/>
  <c r="L237" i="60"/>
  <c r="G12" i="50"/>
  <c r="G239" i="54"/>
  <c r="F127" i="50"/>
  <c r="R126" i="70" s="1"/>
  <c r="F240" i="50"/>
  <c r="R238" i="70" s="1"/>
  <c r="C13" i="61"/>
  <c r="C127" i="61" s="1"/>
  <c r="O127" i="58" s="1"/>
  <c r="C240" i="60"/>
  <c r="F126" i="60"/>
  <c r="B127" i="50"/>
  <c r="N126" i="70" s="1"/>
  <c r="B240" i="50"/>
  <c r="N238" i="70" s="1"/>
  <c r="K127" i="60"/>
  <c r="L238" i="61"/>
  <c r="X237" i="58" s="1"/>
  <c r="G126" i="60"/>
  <c r="D127" i="54"/>
  <c r="K126" i="60"/>
  <c r="G125" i="60"/>
  <c r="F125" i="54"/>
  <c r="E240" i="50"/>
  <c r="Q238" i="70" s="1"/>
  <c r="L10" i="50"/>
  <c r="L237" i="54"/>
  <c r="H126" i="60"/>
  <c r="F126" i="54"/>
  <c r="C126" i="54"/>
  <c r="C13" i="50"/>
  <c r="C240" i="54"/>
  <c r="B126" i="54"/>
  <c r="B240" i="61"/>
  <c r="N239" i="58" s="1"/>
  <c r="C128" i="50"/>
  <c r="O127" i="70" s="1"/>
  <c r="C241" i="50"/>
  <c r="O239" i="70" s="1"/>
  <c r="L124" i="60"/>
  <c r="B125" i="54"/>
  <c r="B125" i="60"/>
  <c r="C241" i="61"/>
  <c r="O240" i="58" s="1"/>
  <c r="E127" i="61"/>
  <c r="Q127" i="58" s="1"/>
  <c r="I129" i="50"/>
  <c r="U128" i="70" s="1"/>
  <c r="I242" i="50"/>
  <c r="U240" i="70" s="1"/>
  <c r="I14" i="61"/>
  <c r="I128" i="61" s="1"/>
  <c r="U128" i="58" s="1"/>
  <c r="I241" i="60"/>
  <c r="J129" i="50"/>
  <c r="V128" i="70" s="1"/>
  <c r="J242" i="50"/>
  <c r="V240" i="70" s="1"/>
  <c r="J242" i="61"/>
  <c r="V241" i="58" s="1"/>
  <c r="E125" i="60"/>
  <c r="E12" i="61"/>
  <c r="E239" i="60"/>
  <c r="B12" i="61"/>
  <c r="B126" i="61" s="1"/>
  <c r="N126" i="58" s="1"/>
  <c r="B239" i="60"/>
  <c r="C127" i="54"/>
  <c r="G124" i="54" l="1"/>
  <c r="G11" i="50"/>
  <c r="G125" i="50" s="1"/>
  <c r="S124" i="70" s="1"/>
  <c r="G238" i="54"/>
  <c r="G239" i="61"/>
  <c r="S238" i="58" s="1"/>
  <c r="L9" i="50"/>
  <c r="L236" i="50" s="1"/>
  <c r="X234" i="70" s="1"/>
  <c r="L236" i="54"/>
  <c r="D240" i="61"/>
  <c r="P239" i="58" s="1"/>
  <c r="D127" i="50"/>
  <c r="P126" i="70" s="1"/>
  <c r="D240" i="50"/>
  <c r="P238" i="70" s="1"/>
  <c r="E124" i="54"/>
  <c r="E239" i="61"/>
  <c r="Q238" i="58" s="1"/>
  <c r="I13" i="61"/>
  <c r="I240" i="60"/>
  <c r="C12" i="61"/>
  <c r="C126" i="61" s="1"/>
  <c r="O126" i="58" s="1"/>
  <c r="C239" i="60"/>
  <c r="H239" i="50"/>
  <c r="T237" i="70" s="1"/>
  <c r="F126" i="50"/>
  <c r="R125" i="70" s="1"/>
  <c r="F239" i="50"/>
  <c r="R237" i="70" s="1"/>
  <c r="J13" i="61"/>
  <c r="J127" i="61" s="1"/>
  <c r="V127" i="58" s="1"/>
  <c r="J240" i="60"/>
  <c r="B239" i="50"/>
  <c r="N237" i="70" s="1"/>
  <c r="I241" i="50"/>
  <c r="U239" i="70" s="1"/>
  <c r="B124" i="60"/>
  <c r="B11" i="61"/>
  <c r="B125" i="61" s="1"/>
  <c r="N125" i="58" s="1"/>
  <c r="B238" i="60"/>
  <c r="I13" i="50"/>
  <c r="I240" i="54"/>
  <c r="G126" i="50"/>
  <c r="S125" i="70" s="1"/>
  <c r="G239" i="50"/>
  <c r="S237" i="70" s="1"/>
  <c r="C12" i="50"/>
  <c r="C239" i="54"/>
  <c r="E124" i="60"/>
  <c r="E11" i="61"/>
  <c r="E125" i="61" s="1"/>
  <c r="Q125" i="58" s="1"/>
  <c r="E238" i="60"/>
  <c r="J128" i="50"/>
  <c r="V127" i="70" s="1"/>
  <c r="J241" i="50"/>
  <c r="V239" i="70" s="1"/>
  <c r="D127" i="61"/>
  <c r="P127" i="58" s="1"/>
  <c r="F239" i="61"/>
  <c r="R238" i="58" s="1"/>
  <c r="J13" i="50"/>
  <c r="J240" i="54"/>
  <c r="I241" i="61"/>
  <c r="U240" i="58" s="1"/>
  <c r="B11" i="50"/>
  <c r="B238" i="54"/>
  <c r="F11" i="61"/>
  <c r="F125" i="61" s="1"/>
  <c r="R125" i="58" s="1"/>
  <c r="F238" i="60"/>
  <c r="C240" i="61"/>
  <c r="O239" i="58" s="1"/>
  <c r="G125" i="54"/>
  <c r="E11" i="50"/>
  <c r="E238" i="54"/>
  <c r="D125" i="60"/>
  <c r="D12" i="61"/>
  <c r="D239" i="60"/>
  <c r="J241" i="61"/>
  <c r="V240" i="58" s="1"/>
  <c r="I127" i="54"/>
  <c r="L122" i="54"/>
  <c r="L237" i="50"/>
  <c r="X235" i="70" s="1"/>
  <c r="F11" i="50"/>
  <c r="F238" i="54"/>
  <c r="K12" i="61"/>
  <c r="K239" i="60"/>
  <c r="C126" i="60"/>
  <c r="J127" i="54"/>
  <c r="D12" i="50"/>
  <c r="D239" i="54"/>
  <c r="H239" i="61"/>
  <c r="T238" i="58" s="1"/>
  <c r="L124" i="50"/>
  <c r="X123" i="70" s="1"/>
  <c r="F125" i="60"/>
  <c r="H11" i="61"/>
  <c r="H125" i="61" s="1"/>
  <c r="T125" i="58" s="1"/>
  <c r="H238" i="60"/>
  <c r="K125" i="60"/>
  <c r="I126" i="60"/>
  <c r="B239" i="61"/>
  <c r="N238" i="58" s="1"/>
  <c r="I127" i="60"/>
  <c r="L123" i="54"/>
  <c r="K125" i="54"/>
  <c r="K12" i="50"/>
  <c r="K239" i="54"/>
  <c r="G126" i="61"/>
  <c r="S126" i="58" s="1"/>
  <c r="K240" i="50"/>
  <c r="W238" i="70" s="1"/>
  <c r="J127" i="60"/>
  <c r="E126" i="50"/>
  <c r="Q125" i="70" s="1"/>
  <c r="E239" i="50"/>
  <c r="Q237" i="70" s="1"/>
  <c r="H124" i="54"/>
  <c r="H11" i="50"/>
  <c r="H125" i="50" s="1"/>
  <c r="T124" i="70" s="1"/>
  <c r="H238" i="54"/>
  <c r="F124" i="54"/>
  <c r="F124" i="60"/>
  <c r="C127" i="50"/>
  <c r="O126" i="70" s="1"/>
  <c r="C240" i="50"/>
  <c r="O238" i="70" s="1"/>
  <c r="G124" i="60"/>
  <c r="G11" i="61"/>
  <c r="G238" i="60"/>
  <c r="L237" i="61"/>
  <c r="X236" i="58" s="1"/>
  <c r="E126" i="61"/>
  <c r="Q126" i="58" s="1"/>
  <c r="K126" i="54"/>
  <c r="L122" i="60"/>
  <c r="L9" i="61"/>
  <c r="L236" i="60"/>
  <c r="K240" i="61"/>
  <c r="W239" i="58" s="1"/>
  <c r="L123" i="50" l="1"/>
  <c r="X122" i="70" s="1"/>
  <c r="L236" i="61"/>
  <c r="X235" i="58" s="1"/>
  <c r="G238" i="61"/>
  <c r="S237" i="58" s="1"/>
  <c r="H123" i="60"/>
  <c r="H10" i="61"/>
  <c r="H124" i="61" s="1"/>
  <c r="T124" i="58" s="1"/>
  <c r="H237" i="60"/>
  <c r="D11" i="50"/>
  <c r="D125" i="50" s="1"/>
  <c r="P124" i="70" s="1"/>
  <c r="D238" i="54"/>
  <c r="I240" i="61"/>
  <c r="U239" i="58" s="1"/>
  <c r="B10" i="61"/>
  <c r="B237" i="60"/>
  <c r="J12" i="61"/>
  <c r="J239" i="60"/>
  <c r="K126" i="50"/>
  <c r="W125" i="70" s="1"/>
  <c r="K239" i="50"/>
  <c r="W237" i="70" s="1"/>
  <c r="H10" i="50"/>
  <c r="H237" i="54"/>
  <c r="B10" i="50"/>
  <c r="B237" i="54"/>
  <c r="J12" i="50"/>
  <c r="J239" i="54"/>
  <c r="X129" i="61"/>
  <c r="H123" i="54"/>
  <c r="G123" i="54"/>
  <c r="G123" i="60"/>
  <c r="C11" i="61"/>
  <c r="C125" i="61" s="1"/>
  <c r="O125" i="58" s="1"/>
  <c r="C238" i="60"/>
  <c r="J240" i="61"/>
  <c r="V239" i="58" s="1"/>
  <c r="D124" i="54"/>
  <c r="D124" i="60"/>
  <c r="I12" i="61"/>
  <c r="I239" i="60"/>
  <c r="K239" i="61"/>
  <c r="W238" i="58" s="1"/>
  <c r="L8" i="61"/>
  <c r="L235" i="60"/>
  <c r="D239" i="61"/>
  <c r="P238" i="58" s="1"/>
  <c r="B125" i="50"/>
  <c r="N124" i="70" s="1"/>
  <c r="B238" i="50"/>
  <c r="N236" i="70" s="1"/>
  <c r="J240" i="50"/>
  <c r="V238" i="70" s="1"/>
  <c r="C126" i="50"/>
  <c r="O125" i="70" s="1"/>
  <c r="C239" i="50"/>
  <c r="O237" i="70" s="1"/>
  <c r="I127" i="50"/>
  <c r="U126" i="70" s="1"/>
  <c r="I240" i="50"/>
  <c r="U238" i="70" s="1"/>
  <c r="C11" i="50"/>
  <c r="C238" i="54"/>
  <c r="E123" i="60"/>
  <c r="E10" i="61"/>
  <c r="E124" i="61" s="1"/>
  <c r="Q124" i="58" s="1"/>
  <c r="E237" i="60"/>
  <c r="I125" i="54"/>
  <c r="I125" i="60"/>
  <c r="K124" i="54"/>
  <c r="B123" i="54"/>
  <c r="B123" i="60"/>
  <c r="I12" i="50"/>
  <c r="I239" i="54"/>
  <c r="H238" i="61"/>
  <c r="T237" i="58" s="1"/>
  <c r="L8" i="50"/>
  <c r="L235" i="54"/>
  <c r="J126" i="54"/>
  <c r="J127" i="50"/>
  <c r="V126" i="70" s="1"/>
  <c r="J126" i="60"/>
  <c r="C239" i="61"/>
  <c r="O238" i="58" s="1"/>
  <c r="E123" i="54"/>
  <c r="E10" i="50"/>
  <c r="E237" i="50" s="1"/>
  <c r="Q235" i="70" s="1"/>
  <c r="E237" i="54"/>
  <c r="X129" i="50"/>
  <c r="G125" i="61"/>
  <c r="S125" i="58" s="1"/>
  <c r="K126" i="61"/>
  <c r="W126" i="58" s="1"/>
  <c r="D126" i="50"/>
  <c r="P125" i="70" s="1"/>
  <c r="D239" i="50"/>
  <c r="P237" i="70" s="1"/>
  <c r="B124" i="54"/>
  <c r="C125" i="54"/>
  <c r="I126" i="54"/>
  <c r="C125" i="60"/>
  <c r="G10" i="61"/>
  <c r="G237" i="60"/>
  <c r="L121" i="54"/>
  <c r="L121" i="60"/>
  <c r="L123" i="61"/>
  <c r="X123" i="58" s="1"/>
  <c r="F123" i="60"/>
  <c r="F10" i="61"/>
  <c r="F237" i="60"/>
  <c r="H238" i="50"/>
  <c r="T236" i="70" s="1"/>
  <c r="K11" i="61"/>
  <c r="K238" i="60"/>
  <c r="H124" i="60"/>
  <c r="G10" i="50"/>
  <c r="G237" i="54"/>
  <c r="D126" i="61"/>
  <c r="P126" i="58" s="1"/>
  <c r="C124" i="54"/>
  <c r="J125" i="60"/>
  <c r="F123" i="54"/>
  <c r="F10" i="50"/>
  <c r="F237" i="54"/>
  <c r="K11" i="50"/>
  <c r="K238" i="54"/>
  <c r="D125" i="54"/>
  <c r="F125" i="50"/>
  <c r="R124" i="70" s="1"/>
  <c r="F238" i="50"/>
  <c r="R236" i="70" s="1"/>
  <c r="E125" i="50"/>
  <c r="Q124" i="70" s="1"/>
  <c r="E238" i="50"/>
  <c r="Q236" i="70" s="1"/>
  <c r="F238" i="61"/>
  <c r="R237" i="58" s="1"/>
  <c r="I127" i="61"/>
  <c r="U127" i="58" s="1"/>
  <c r="D11" i="61"/>
  <c r="D238" i="60"/>
  <c r="E238" i="61"/>
  <c r="Q237" i="58" s="1"/>
  <c r="B124" i="61"/>
  <c r="N124" i="58" s="1"/>
  <c r="B238" i="61"/>
  <c r="N237" i="58" s="1"/>
  <c r="G238" i="50"/>
  <c r="S236" i="70" s="1"/>
  <c r="E124" i="50" l="1"/>
  <c r="Q123" i="70" s="1"/>
  <c r="E122" i="54"/>
  <c r="D238" i="61"/>
  <c r="P237" i="58" s="1"/>
  <c r="K238" i="50"/>
  <c r="W236" i="70" s="1"/>
  <c r="J11" i="50"/>
  <c r="J125" i="50" s="1"/>
  <c r="V124" i="70" s="1"/>
  <c r="J238" i="54"/>
  <c r="I239" i="61"/>
  <c r="U238" i="58" s="1"/>
  <c r="G9" i="61"/>
  <c r="G123" i="61" s="1"/>
  <c r="S123" i="58" s="1"/>
  <c r="G236" i="60"/>
  <c r="B124" i="50"/>
  <c r="N123" i="70" s="1"/>
  <c r="B237" i="50"/>
  <c r="N235" i="70" s="1"/>
  <c r="B237" i="61"/>
  <c r="N236" i="58" s="1"/>
  <c r="D123" i="60"/>
  <c r="K10" i="61"/>
  <c r="K124" i="61" s="1"/>
  <c r="W124" i="58" s="1"/>
  <c r="K237" i="60"/>
  <c r="G9" i="50"/>
  <c r="G236" i="54"/>
  <c r="K125" i="50"/>
  <c r="W124" i="70" s="1"/>
  <c r="C10" i="61"/>
  <c r="C124" i="61" s="1"/>
  <c r="O124" i="58" s="1"/>
  <c r="C237" i="60"/>
  <c r="F237" i="61"/>
  <c r="R236" i="58" s="1"/>
  <c r="G237" i="61"/>
  <c r="S236" i="58" s="1"/>
  <c r="K10" i="50"/>
  <c r="K237" i="54"/>
  <c r="L235" i="61"/>
  <c r="X234" i="58" s="1"/>
  <c r="C238" i="61"/>
  <c r="O237" i="58" s="1"/>
  <c r="L122" i="61"/>
  <c r="X122" i="58" s="1"/>
  <c r="F122" i="54"/>
  <c r="I124" i="60"/>
  <c r="I124" i="54"/>
  <c r="H122" i="60"/>
  <c r="C123" i="54"/>
  <c r="C10" i="50"/>
  <c r="C237" i="54"/>
  <c r="I126" i="50"/>
  <c r="U125" i="70" s="1"/>
  <c r="I239" i="50"/>
  <c r="U237" i="70" s="1"/>
  <c r="E237" i="61"/>
  <c r="Q236" i="58" s="1"/>
  <c r="D10" i="61"/>
  <c r="D124" i="61" s="1"/>
  <c r="P124" i="58" s="1"/>
  <c r="D237" i="60"/>
  <c r="H237" i="61"/>
  <c r="T236" i="58" s="1"/>
  <c r="X128" i="61"/>
  <c r="L120" i="54"/>
  <c r="L120" i="60"/>
  <c r="G122" i="60"/>
  <c r="F124" i="50"/>
  <c r="R123" i="70" s="1"/>
  <c r="F237" i="50"/>
  <c r="R235" i="70" s="1"/>
  <c r="K238" i="61"/>
  <c r="W237" i="58" s="1"/>
  <c r="D123" i="54"/>
  <c r="D10" i="50"/>
  <c r="D237" i="54"/>
  <c r="C124" i="60"/>
  <c r="J126" i="50"/>
  <c r="V125" i="70" s="1"/>
  <c r="J239" i="50"/>
  <c r="V237" i="70" s="1"/>
  <c r="H124" i="50"/>
  <c r="T123" i="70" s="1"/>
  <c r="H237" i="50"/>
  <c r="T235" i="70" s="1"/>
  <c r="J239" i="61"/>
  <c r="V238" i="58" s="1"/>
  <c r="I126" i="61"/>
  <c r="U126" i="58" s="1"/>
  <c r="X128" i="50"/>
  <c r="F124" i="61"/>
  <c r="R124" i="58" s="1"/>
  <c r="L122" i="50"/>
  <c r="X121" i="70" s="1"/>
  <c r="L235" i="50"/>
  <c r="X233" i="70" s="1"/>
  <c r="K125" i="61"/>
  <c r="W125" i="58" s="1"/>
  <c r="F9" i="61"/>
  <c r="F123" i="61" s="1"/>
  <c r="R123" i="58" s="1"/>
  <c r="F236" i="60"/>
  <c r="H9" i="61"/>
  <c r="H123" i="61" s="1"/>
  <c r="T123" i="58" s="1"/>
  <c r="H236" i="60"/>
  <c r="J125" i="54"/>
  <c r="E122" i="60"/>
  <c r="E9" i="61"/>
  <c r="E123" i="61" s="1"/>
  <c r="Q123" i="58" s="1"/>
  <c r="E236" i="60"/>
  <c r="K124" i="60"/>
  <c r="L7" i="61"/>
  <c r="L234" i="60"/>
  <c r="B9" i="61"/>
  <c r="B123" i="61" s="1"/>
  <c r="N123" i="58" s="1"/>
  <c r="B236" i="60"/>
  <c r="I11" i="61"/>
  <c r="I238" i="60"/>
  <c r="F9" i="50"/>
  <c r="F236" i="54"/>
  <c r="H122" i="54"/>
  <c r="H9" i="50"/>
  <c r="H123" i="50" s="1"/>
  <c r="T122" i="70" s="1"/>
  <c r="H236" i="54"/>
  <c r="E9" i="50"/>
  <c r="E236" i="54"/>
  <c r="J11" i="61"/>
  <c r="J238" i="60"/>
  <c r="G124" i="50"/>
  <c r="S123" i="70" s="1"/>
  <c r="G123" i="50"/>
  <c r="S122" i="70" s="1"/>
  <c r="G237" i="50"/>
  <c r="S235" i="70" s="1"/>
  <c r="L7" i="50"/>
  <c r="L234" i="54"/>
  <c r="B122" i="54"/>
  <c r="B9" i="50"/>
  <c r="B236" i="54"/>
  <c r="I11" i="50"/>
  <c r="I238" i="54"/>
  <c r="C238" i="50"/>
  <c r="O236" i="70" s="1"/>
  <c r="C125" i="50"/>
  <c r="O124" i="70" s="1"/>
  <c r="D125" i="61"/>
  <c r="P125" i="58" s="1"/>
  <c r="J126" i="61"/>
  <c r="V126" i="58" s="1"/>
  <c r="D124" i="50"/>
  <c r="P123" i="70" s="1"/>
  <c r="D238" i="50"/>
  <c r="P236" i="70" s="1"/>
  <c r="G124" i="61"/>
  <c r="S124" i="58" s="1"/>
  <c r="C124" i="50" l="1"/>
  <c r="O123" i="70" s="1"/>
  <c r="C237" i="50"/>
  <c r="O235" i="70" s="1"/>
  <c r="B8" i="61"/>
  <c r="B122" i="61" s="1"/>
  <c r="N122" i="58" s="1"/>
  <c r="B235" i="60"/>
  <c r="C9" i="61"/>
  <c r="C123" i="61" s="1"/>
  <c r="O123" i="58" s="1"/>
  <c r="C236" i="60"/>
  <c r="C123" i="60"/>
  <c r="K9" i="61"/>
  <c r="K123" i="61" s="1"/>
  <c r="W123" i="58" s="1"/>
  <c r="K236" i="60"/>
  <c r="J123" i="60"/>
  <c r="C122" i="54"/>
  <c r="C122" i="60"/>
  <c r="K122" i="54"/>
  <c r="B121" i="54"/>
  <c r="I123" i="54"/>
  <c r="I123" i="60"/>
  <c r="B123" i="50"/>
  <c r="N122" i="70" s="1"/>
  <c r="B236" i="50"/>
  <c r="N234" i="70" s="1"/>
  <c r="J10" i="61"/>
  <c r="J124" i="61" s="1"/>
  <c r="V124" i="58" s="1"/>
  <c r="J237" i="60"/>
  <c r="E123" i="50"/>
  <c r="Q122" i="70" s="1"/>
  <c r="E236" i="50"/>
  <c r="Q234" i="70" s="1"/>
  <c r="L234" i="61"/>
  <c r="X233" i="58" s="1"/>
  <c r="B8" i="50"/>
  <c r="B235" i="54"/>
  <c r="C9" i="50"/>
  <c r="C236" i="54"/>
  <c r="K237" i="61"/>
  <c r="W236" i="58" s="1"/>
  <c r="K9" i="50"/>
  <c r="K236" i="50" s="1"/>
  <c r="W234" i="70" s="1"/>
  <c r="K236" i="54"/>
  <c r="G121" i="54"/>
  <c r="J238" i="61"/>
  <c r="V237" i="58" s="1"/>
  <c r="J123" i="54"/>
  <c r="J10" i="50"/>
  <c r="J237" i="54"/>
  <c r="I238" i="61"/>
  <c r="U237" i="58" s="1"/>
  <c r="D237" i="50"/>
  <c r="P235" i="70" s="1"/>
  <c r="G8" i="50"/>
  <c r="G235" i="50" s="1"/>
  <c r="S233" i="70" s="1"/>
  <c r="G235" i="54"/>
  <c r="E121" i="60"/>
  <c r="H236" i="61"/>
  <c r="T235" i="58" s="1"/>
  <c r="G8" i="61"/>
  <c r="G122" i="61" s="1"/>
  <c r="S122" i="58" s="1"/>
  <c r="G235" i="60"/>
  <c r="F8" i="61"/>
  <c r="F122" i="61" s="1"/>
  <c r="R122" i="58" s="1"/>
  <c r="F235" i="60"/>
  <c r="L121" i="61"/>
  <c r="X121" i="58" s="1"/>
  <c r="K123" i="60"/>
  <c r="I125" i="61"/>
  <c r="U125" i="58" s="1"/>
  <c r="L121" i="50"/>
  <c r="X120" i="70" s="1"/>
  <c r="L234" i="50"/>
  <c r="X232" i="70" s="1"/>
  <c r="J124" i="60"/>
  <c r="H236" i="50"/>
  <c r="T234" i="70" s="1"/>
  <c r="X127" i="61"/>
  <c r="F8" i="50"/>
  <c r="F235" i="54"/>
  <c r="F121" i="54"/>
  <c r="F121" i="60"/>
  <c r="I238" i="50"/>
  <c r="U236" i="70" s="1"/>
  <c r="X127" i="50"/>
  <c r="L6" i="61"/>
  <c r="L233" i="61" s="1"/>
  <c r="X232" i="58" s="1"/>
  <c r="L233" i="60"/>
  <c r="D237" i="61"/>
  <c r="P236" i="58" s="1"/>
  <c r="I125" i="50"/>
  <c r="U124" i="70" s="1"/>
  <c r="H8" i="61"/>
  <c r="H122" i="61" s="1"/>
  <c r="T122" i="58" s="1"/>
  <c r="H235" i="60"/>
  <c r="I10" i="50"/>
  <c r="I237" i="54"/>
  <c r="K124" i="50"/>
  <c r="W123" i="70" s="1"/>
  <c r="K237" i="50"/>
  <c r="W235" i="70" s="1"/>
  <c r="J238" i="50"/>
  <c r="V236" i="70" s="1"/>
  <c r="E8" i="61"/>
  <c r="E122" i="61" s="1"/>
  <c r="Q122" i="58" s="1"/>
  <c r="E235" i="60"/>
  <c r="B236" i="61"/>
  <c r="N235" i="58" s="1"/>
  <c r="F236" i="61"/>
  <c r="R235" i="58" s="1"/>
  <c r="L6" i="50"/>
  <c r="L233" i="50" s="1"/>
  <c r="X231" i="70" s="1"/>
  <c r="L233" i="54"/>
  <c r="H121" i="54"/>
  <c r="H8" i="50"/>
  <c r="H235" i="54"/>
  <c r="I10" i="61"/>
  <c r="I237" i="60"/>
  <c r="K123" i="54"/>
  <c r="G236" i="50"/>
  <c r="S234" i="70" s="1"/>
  <c r="D122" i="54"/>
  <c r="D9" i="50"/>
  <c r="D123" i="50" s="1"/>
  <c r="P122" i="70" s="1"/>
  <c r="D236" i="54"/>
  <c r="E121" i="54"/>
  <c r="E8" i="50"/>
  <c r="E235" i="54"/>
  <c r="X126" i="61"/>
  <c r="F123" i="50"/>
  <c r="R122" i="70" s="1"/>
  <c r="F236" i="50"/>
  <c r="R234" i="70" s="1"/>
  <c r="B122" i="60"/>
  <c r="E236" i="61"/>
  <c r="Q235" i="58" s="1"/>
  <c r="F122" i="60"/>
  <c r="J125" i="61"/>
  <c r="V125" i="58" s="1"/>
  <c r="C237" i="61"/>
  <c r="O236" i="58" s="1"/>
  <c r="G122" i="54"/>
  <c r="D122" i="60"/>
  <c r="D9" i="61"/>
  <c r="D236" i="60"/>
  <c r="G236" i="61"/>
  <c r="S235" i="58" s="1"/>
  <c r="J124" i="54"/>
  <c r="K123" i="50" l="1"/>
  <c r="W122" i="70" s="1"/>
  <c r="X126" i="50"/>
  <c r="G122" i="50"/>
  <c r="S121" i="70" s="1"/>
  <c r="F120" i="60"/>
  <c r="D236" i="61"/>
  <c r="P235" i="58" s="1"/>
  <c r="H235" i="50"/>
  <c r="T233" i="70" s="1"/>
  <c r="B235" i="50"/>
  <c r="N233" i="70" s="1"/>
  <c r="B7" i="50"/>
  <c r="B234" i="54"/>
  <c r="J9" i="61"/>
  <c r="J236" i="60"/>
  <c r="C236" i="61"/>
  <c r="O235" i="58" s="1"/>
  <c r="E235" i="61"/>
  <c r="Q234" i="58" s="1"/>
  <c r="L120" i="50"/>
  <c r="X119" i="70" s="1"/>
  <c r="H7" i="61"/>
  <c r="H121" i="61" s="1"/>
  <c r="T121" i="58" s="1"/>
  <c r="H234" i="60"/>
  <c r="G7" i="61"/>
  <c r="G121" i="61" s="1"/>
  <c r="S121" i="58" s="1"/>
  <c r="G234" i="60"/>
  <c r="B7" i="61"/>
  <c r="B121" i="61" s="1"/>
  <c r="N121" i="58" s="1"/>
  <c r="B234" i="60"/>
  <c r="J9" i="50"/>
  <c r="J236" i="54"/>
  <c r="J122" i="54"/>
  <c r="J122" i="60"/>
  <c r="I124" i="50"/>
  <c r="U123" i="70" s="1"/>
  <c r="I237" i="50"/>
  <c r="U235" i="70" s="1"/>
  <c r="D123" i="61"/>
  <c r="P123" i="58" s="1"/>
  <c r="F235" i="50"/>
  <c r="R233" i="70" s="1"/>
  <c r="G235" i="61"/>
  <c r="S234" i="58" s="1"/>
  <c r="H120" i="54"/>
  <c r="H7" i="50"/>
  <c r="H121" i="50" s="1"/>
  <c r="T120" i="70" s="1"/>
  <c r="H234" i="54"/>
  <c r="G7" i="50"/>
  <c r="G234" i="54"/>
  <c r="C121" i="54"/>
  <c r="X125" i="50"/>
  <c r="X125" i="61"/>
  <c r="E122" i="50"/>
  <c r="Q121" i="70" s="1"/>
  <c r="E235" i="50"/>
  <c r="Q233" i="70" s="1"/>
  <c r="G121" i="60"/>
  <c r="L120" i="61"/>
  <c r="X120" i="58" s="1"/>
  <c r="B122" i="50"/>
  <c r="N121" i="70" s="1"/>
  <c r="K8" i="61"/>
  <c r="K122" i="61" s="1"/>
  <c r="W122" i="58" s="1"/>
  <c r="K235" i="60"/>
  <c r="C8" i="61"/>
  <c r="C235" i="60"/>
  <c r="B235" i="61"/>
  <c r="N234" i="58" s="1"/>
  <c r="F122" i="50"/>
  <c r="R121" i="70" s="1"/>
  <c r="I237" i="61"/>
  <c r="U236" i="58" s="1"/>
  <c r="I124" i="61"/>
  <c r="U124" i="58" s="1"/>
  <c r="K8" i="50"/>
  <c r="K235" i="54"/>
  <c r="C8" i="50"/>
  <c r="C122" i="50" s="1"/>
  <c r="O121" i="70" s="1"/>
  <c r="C235" i="54"/>
  <c r="K236" i="61"/>
  <c r="W235" i="58" s="1"/>
  <c r="B121" i="60"/>
  <c r="K121" i="54"/>
  <c r="K121" i="60"/>
  <c r="F7" i="61"/>
  <c r="F121" i="61" s="1"/>
  <c r="R121" i="58" s="1"/>
  <c r="F234" i="60"/>
  <c r="C236" i="50"/>
  <c r="O234" i="70" s="1"/>
  <c r="I122" i="60"/>
  <c r="I9" i="61"/>
  <c r="I123" i="61" s="1"/>
  <c r="U123" i="58" s="1"/>
  <c r="I236" i="60"/>
  <c r="K122" i="60"/>
  <c r="D121" i="60"/>
  <c r="D236" i="50"/>
  <c r="P234" i="70" s="1"/>
  <c r="H235" i="61"/>
  <c r="T234" i="58" s="1"/>
  <c r="F120" i="54"/>
  <c r="F7" i="50"/>
  <c r="F121" i="50" s="1"/>
  <c r="R120" i="70" s="1"/>
  <c r="F234" i="54"/>
  <c r="H122" i="50"/>
  <c r="T121" i="70" s="1"/>
  <c r="E7" i="61"/>
  <c r="E121" i="61" s="1"/>
  <c r="Q121" i="58" s="1"/>
  <c r="E234" i="60"/>
  <c r="I122" i="54"/>
  <c r="I9" i="50"/>
  <c r="I236" i="50" s="1"/>
  <c r="U234" i="70" s="1"/>
  <c r="I236" i="54"/>
  <c r="D8" i="61"/>
  <c r="D122" i="61" s="1"/>
  <c r="P122" i="58" s="1"/>
  <c r="D235" i="60"/>
  <c r="C123" i="50"/>
  <c r="O122" i="70" s="1"/>
  <c r="H121" i="60"/>
  <c r="F235" i="61"/>
  <c r="R234" i="58" s="1"/>
  <c r="E7" i="50"/>
  <c r="E121" i="50" s="1"/>
  <c r="Q120" i="70" s="1"/>
  <c r="E234" i="54"/>
  <c r="J124" i="50"/>
  <c r="V123" i="70" s="1"/>
  <c r="J237" i="50"/>
  <c r="V235" i="70" s="1"/>
  <c r="J123" i="61"/>
  <c r="V123" i="58" s="1"/>
  <c r="J237" i="61"/>
  <c r="V236" i="58" s="1"/>
  <c r="D8" i="50"/>
  <c r="D122" i="50" s="1"/>
  <c r="P121" i="70" s="1"/>
  <c r="D235" i="54"/>
  <c r="E6" i="61" l="1"/>
  <c r="E233" i="61" s="1"/>
  <c r="Q232" i="58" s="1"/>
  <c r="E233" i="60"/>
  <c r="C7" i="50"/>
  <c r="C121" i="50" s="1"/>
  <c r="O120" i="70" s="1"/>
  <c r="C234" i="54"/>
  <c r="G234" i="61"/>
  <c r="S233" i="58" s="1"/>
  <c r="G6" i="61"/>
  <c r="G233" i="61" s="1"/>
  <c r="S232" i="58" s="1"/>
  <c r="G233" i="60"/>
  <c r="J236" i="61"/>
  <c r="V235" i="58" s="1"/>
  <c r="C7" i="61"/>
  <c r="C234" i="60"/>
  <c r="D120" i="54"/>
  <c r="C120" i="54"/>
  <c r="I236" i="61"/>
  <c r="U235" i="58" s="1"/>
  <c r="E6" i="50"/>
  <c r="E233" i="50" s="1"/>
  <c r="Q231" i="70" s="1"/>
  <c r="E233" i="54"/>
  <c r="C235" i="61"/>
  <c r="O234" i="58" s="1"/>
  <c r="G120" i="60"/>
  <c r="G6" i="50"/>
  <c r="G233" i="50" s="1"/>
  <c r="S231" i="70" s="1"/>
  <c r="G233" i="54"/>
  <c r="H6" i="50"/>
  <c r="H233" i="50" s="1"/>
  <c r="T231" i="70" s="1"/>
  <c r="H233" i="54"/>
  <c r="E234" i="61"/>
  <c r="Q233" i="58" s="1"/>
  <c r="K122" i="50"/>
  <c r="W121" i="70" s="1"/>
  <c r="K235" i="50"/>
  <c r="W233" i="70" s="1"/>
  <c r="C121" i="60"/>
  <c r="J123" i="50"/>
  <c r="V122" i="70" s="1"/>
  <c r="J236" i="50"/>
  <c r="V234" i="70" s="1"/>
  <c r="H6" i="61"/>
  <c r="H233" i="61" s="1"/>
  <c r="T232" i="58" s="1"/>
  <c r="H233" i="60"/>
  <c r="E120" i="60"/>
  <c r="B6" i="61"/>
  <c r="B233" i="61" s="1"/>
  <c r="N232" i="58" s="1"/>
  <c r="B233" i="60"/>
  <c r="I121" i="60"/>
  <c r="I8" i="61"/>
  <c r="I235" i="60"/>
  <c r="G121" i="50"/>
  <c r="S120" i="70" s="1"/>
  <c r="G234" i="50"/>
  <c r="S232" i="70" s="1"/>
  <c r="H234" i="61"/>
  <c r="T233" i="58" s="1"/>
  <c r="B234" i="50"/>
  <c r="N232" i="70" s="1"/>
  <c r="K7" i="50"/>
  <c r="K121" i="50" s="1"/>
  <c r="W120" i="70" s="1"/>
  <c r="K234" i="54"/>
  <c r="D235" i="61"/>
  <c r="P234" i="58" s="1"/>
  <c r="D120" i="60"/>
  <c r="D7" i="61"/>
  <c r="D234" i="60"/>
  <c r="B6" i="50"/>
  <c r="B233" i="50" s="1"/>
  <c r="N231" i="70" s="1"/>
  <c r="B233" i="54"/>
  <c r="I8" i="50"/>
  <c r="I235" i="54"/>
  <c r="K235" i="61"/>
  <c r="W234" i="58" s="1"/>
  <c r="G120" i="54"/>
  <c r="J121" i="60"/>
  <c r="J8" i="61"/>
  <c r="J122" i="61" s="1"/>
  <c r="V122" i="58" s="1"/>
  <c r="J235" i="60"/>
  <c r="H120" i="60"/>
  <c r="B120" i="54"/>
  <c r="F6" i="61"/>
  <c r="F233" i="61" s="1"/>
  <c r="R232" i="58" s="1"/>
  <c r="F233" i="60"/>
  <c r="C235" i="50"/>
  <c r="O233" i="70" s="1"/>
  <c r="D235" i="50"/>
  <c r="P233" i="70" s="1"/>
  <c r="E234" i="50"/>
  <c r="Q232" i="70" s="1"/>
  <c r="D7" i="50"/>
  <c r="D234" i="54"/>
  <c r="J8" i="50"/>
  <c r="J235" i="54"/>
  <c r="B234" i="61"/>
  <c r="N233" i="58" s="1"/>
  <c r="F6" i="50"/>
  <c r="F233" i="50" s="1"/>
  <c r="R231" i="70" s="1"/>
  <c r="F233" i="54"/>
  <c r="K120" i="54"/>
  <c r="K120" i="60"/>
  <c r="D121" i="54"/>
  <c r="E120" i="54"/>
  <c r="F234" i="50"/>
  <c r="R232" i="70" s="1"/>
  <c r="F234" i="61"/>
  <c r="R233" i="58" s="1"/>
  <c r="K7" i="61"/>
  <c r="K234" i="60"/>
  <c r="H234" i="50"/>
  <c r="T232" i="70" s="1"/>
  <c r="I123" i="50"/>
  <c r="U122" i="70" s="1"/>
  <c r="B120" i="60"/>
  <c r="C122" i="61"/>
  <c r="O122" i="58" s="1"/>
  <c r="B121" i="50"/>
  <c r="N120" i="70" s="1"/>
  <c r="H120" i="61" l="1"/>
  <c r="T120" i="58" s="1"/>
  <c r="H120" i="50"/>
  <c r="T119" i="70" s="1"/>
  <c r="B120" i="50"/>
  <c r="N119" i="70" s="1"/>
  <c r="X124" i="61"/>
  <c r="X124" i="50"/>
  <c r="E120" i="50"/>
  <c r="Q119" i="70" s="1"/>
  <c r="B120" i="61"/>
  <c r="N120" i="58" s="1"/>
  <c r="F120" i="50"/>
  <c r="R119" i="70" s="1"/>
  <c r="D234" i="50"/>
  <c r="P232" i="70" s="1"/>
  <c r="C234" i="50"/>
  <c r="O232" i="70" s="1"/>
  <c r="I235" i="61"/>
  <c r="U234" i="58" s="1"/>
  <c r="I7" i="61"/>
  <c r="I121" i="61" s="1"/>
  <c r="U121" i="58" s="1"/>
  <c r="I234" i="60"/>
  <c r="X123" i="61"/>
  <c r="D234" i="61"/>
  <c r="P233" i="58" s="1"/>
  <c r="X123" i="50"/>
  <c r="I122" i="61"/>
  <c r="U122" i="58" s="1"/>
  <c r="I7" i="50"/>
  <c r="I234" i="54"/>
  <c r="K234" i="61"/>
  <c r="W233" i="58" s="1"/>
  <c r="K121" i="61"/>
  <c r="W121" i="58" s="1"/>
  <c r="J7" i="50"/>
  <c r="J234" i="54"/>
  <c r="C6" i="61"/>
  <c r="C233" i="61" s="1"/>
  <c r="O232" i="58" s="1"/>
  <c r="C233" i="60"/>
  <c r="I120" i="54"/>
  <c r="I120" i="60"/>
  <c r="J7" i="61"/>
  <c r="J121" i="61" s="1"/>
  <c r="V121" i="58" s="1"/>
  <c r="J234" i="60"/>
  <c r="C6" i="50"/>
  <c r="C233" i="50" s="1"/>
  <c r="O231" i="70" s="1"/>
  <c r="C233" i="54"/>
  <c r="K6" i="61"/>
  <c r="K233" i="61" s="1"/>
  <c r="W232" i="58" s="1"/>
  <c r="K233" i="60"/>
  <c r="J235" i="50"/>
  <c r="V233" i="70" s="1"/>
  <c r="D121" i="50"/>
  <c r="P120" i="70" s="1"/>
  <c r="I122" i="50"/>
  <c r="U121" i="70" s="1"/>
  <c r="I235" i="50"/>
  <c r="U233" i="70" s="1"/>
  <c r="D121" i="61"/>
  <c r="P121" i="58" s="1"/>
  <c r="C234" i="61"/>
  <c r="O233" i="58" s="1"/>
  <c r="F120" i="61"/>
  <c r="R120" i="58" s="1"/>
  <c r="K6" i="50"/>
  <c r="K233" i="50" s="1"/>
  <c r="W231" i="70" s="1"/>
  <c r="K233" i="54"/>
  <c r="J121" i="54"/>
  <c r="I121" i="54"/>
  <c r="G120" i="50"/>
  <c r="S119" i="70" s="1"/>
  <c r="E120" i="61"/>
  <c r="Q120" i="58" s="1"/>
  <c r="C121" i="61"/>
  <c r="O121" i="58" s="1"/>
  <c r="D6" i="61"/>
  <c r="D233" i="61" s="1"/>
  <c r="P232" i="58" s="1"/>
  <c r="D233" i="60"/>
  <c r="C120" i="60"/>
  <c r="G120" i="61"/>
  <c r="S120" i="58" s="1"/>
  <c r="J120" i="54"/>
  <c r="J120" i="60"/>
  <c r="J235" i="61"/>
  <c r="V234" i="58" s="1"/>
  <c r="K234" i="50"/>
  <c r="W232" i="70" s="1"/>
  <c r="J122" i="50"/>
  <c r="V121" i="70" s="1"/>
  <c r="D6" i="50"/>
  <c r="D233" i="50" s="1"/>
  <c r="P231" i="70" s="1"/>
  <c r="D233" i="54"/>
  <c r="K120" i="50" l="1"/>
  <c r="W119" i="70" s="1"/>
  <c r="C120" i="50"/>
  <c r="O119" i="70" s="1"/>
  <c r="C120" i="61"/>
  <c r="O120" i="58" s="1"/>
  <c r="J234" i="61"/>
  <c r="V233" i="58" s="1"/>
  <c r="J234" i="50"/>
  <c r="V232" i="70" s="1"/>
  <c r="I234" i="50"/>
  <c r="U232" i="70" s="1"/>
  <c r="J6" i="50"/>
  <c r="J233" i="50" s="1"/>
  <c r="V231" i="70" s="1"/>
  <c r="J233" i="54"/>
  <c r="I121" i="50"/>
  <c r="U120" i="70" s="1"/>
  <c r="I6" i="61"/>
  <c r="I233" i="61" s="1"/>
  <c r="U232" i="58" s="1"/>
  <c r="I233" i="60"/>
  <c r="I6" i="50"/>
  <c r="I233" i="50" s="1"/>
  <c r="U231" i="70" s="1"/>
  <c r="I233" i="54"/>
  <c r="K120" i="61"/>
  <c r="W120" i="58" s="1"/>
  <c r="J6" i="61"/>
  <c r="J233" i="61" s="1"/>
  <c r="V232" i="58" s="1"/>
  <c r="J233" i="60"/>
  <c r="J121" i="50"/>
  <c r="V120" i="70" s="1"/>
  <c r="D120" i="61"/>
  <c r="P120" i="58" s="1"/>
  <c r="D120" i="50"/>
  <c r="P119" i="70" s="1"/>
  <c r="I234" i="61"/>
  <c r="U233" i="58" s="1"/>
  <c r="J120" i="50" l="1"/>
  <c r="V119" i="70" s="1"/>
  <c r="I120" i="50"/>
  <c r="U119" i="70" s="1"/>
  <c r="I120" i="61"/>
  <c r="U120" i="58" s="1"/>
  <c r="X122" i="50"/>
  <c r="X122" i="61"/>
  <c r="J120" i="61"/>
  <c r="V120" i="58" s="1"/>
  <c r="X121" i="50" l="1"/>
  <c r="X121" i="61"/>
</calcChain>
</file>

<file path=xl/sharedStrings.xml><?xml version="1.0" encoding="utf-8"?>
<sst xmlns="http://schemas.openxmlformats.org/spreadsheetml/2006/main" count="3022" uniqueCount="321">
  <si>
    <t>C</t>
  </si>
  <si>
    <t>F</t>
  </si>
  <si>
    <t>H</t>
  </si>
  <si>
    <t xml:space="preserve">J </t>
  </si>
  <si>
    <t>K</t>
  </si>
  <si>
    <t>Contact details</t>
  </si>
  <si>
    <t>Manufacturing</t>
  </si>
  <si>
    <t>* Denotes industry affected by removal of non-market sector components</t>
  </si>
  <si>
    <r>
      <rPr>
        <vertAlign val="superscript"/>
        <sz val="9"/>
        <rFont val="Calibri"/>
        <family val="2"/>
      </rPr>
      <t>1</t>
    </r>
    <r>
      <rPr>
        <sz val="9"/>
        <rFont val="Calibri"/>
        <family val="2"/>
      </rPr>
      <t xml:space="preserve"> Standard Industrial Classification (2007)</t>
    </r>
  </si>
  <si>
    <t>H*</t>
  </si>
  <si>
    <t>TOTAL MS</t>
  </si>
  <si>
    <t>Capital productivity (GVA/VICS)</t>
  </si>
  <si>
    <t>Industry description</t>
  </si>
  <si>
    <t>A</t>
  </si>
  <si>
    <t>Agriculture, Forestry and Fishing</t>
  </si>
  <si>
    <t>B</t>
  </si>
  <si>
    <t>Mining and Quarrying</t>
  </si>
  <si>
    <t>D</t>
  </si>
  <si>
    <t>Electricity, Gas, Steam and Air Conditioning Supply</t>
  </si>
  <si>
    <t>E</t>
  </si>
  <si>
    <t>Water Supply; Sewerage, Waste Management and Remediation Activities</t>
  </si>
  <si>
    <t xml:space="preserve">Construction </t>
  </si>
  <si>
    <t>G</t>
  </si>
  <si>
    <t xml:space="preserve">Wholesale and Retail Trade; Repair of Motor Vehicles and Motorcycles </t>
  </si>
  <si>
    <t xml:space="preserve">Transportation and Storage </t>
  </si>
  <si>
    <t>I</t>
  </si>
  <si>
    <t xml:space="preserve">Accommodation and Food Service Activities </t>
  </si>
  <si>
    <t xml:space="preserve">Information and Communication </t>
  </si>
  <si>
    <t xml:space="preserve">Financial and Insurance Activities </t>
  </si>
  <si>
    <t>L</t>
  </si>
  <si>
    <t xml:space="preserve">Real Estate Activities </t>
  </si>
  <si>
    <t>M</t>
  </si>
  <si>
    <t xml:space="preserve">Professional, Scientific and Technical Activities </t>
  </si>
  <si>
    <t>N</t>
  </si>
  <si>
    <t xml:space="preserve">Administrative and Support Service Activities </t>
  </si>
  <si>
    <t>O</t>
  </si>
  <si>
    <t xml:space="preserve">Public Administration and Defence; Compulsory Social Security </t>
  </si>
  <si>
    <t>P</t>
  </si>
  <si>
    <t xml:space="preserve">Education </t>
  </si>
  <si>
    <t>Q</t>
  </si>
  <si>
    <t xml:space="preserve">Human Health and Social Work Activities </t>
  </si>
  <si>
    <t>R</t>
  </si>
  <si>
    <t>Arts, Entertainment and Recreation</t>
  </si>
  <si>
    <t>STU</t>
  </si>
  <si>
    <t xml:space="preserve">Other Services </t>
  </si>
  <si>
    <t>E*</t>
  </si>
  <si>
    <t>P*</t>
  </si>
  <si>
    <t>Q*</t>
  </si>
  <si>
    <t>R*</t>
  </si>
  <si>
    <t>STU*</t>
  </si>
  <si>
    <t>M*</t>
  </si>
  <si>
    <t>J *</t>
  </si>
  <si>
    <t>1994 Q1</t>
  </si>
  <si>
    <t>1994 Q2</t>
  </si>
  <si>
    <t>1994 Q3</t>
  </si>
  <si>
    <t>1994 Q4</t>
  </si>
  <si>
    <t>1995 Q1</t>
  </si>
  <si>
    <t>1995 Q2</t>
  </si>
  <si>
    <t>1995 Q3</t>
  </si>
  <si>
    <t>1995 Q4</t>
  </si>
  <si>
    <t>1996 Q1</t>
  </si>
  <si>
    <t>1996 Q2</t>
  </si>
  <si>
    <t>1996 Q3</t>
  </si>
  <si>
    <t>1996 Q4</t>
  </si>
  <si>
    <t>1997 Q1</t>
  </si>
  <si>
    <t>1997 Q2</t>
  </si>
  <si>
    <t>1997 Q3</t>
  </si>
  <si>
    <t>1997 Q4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</si>
  <si>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</si>
  <si>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</si>
  <si>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</si>
  <si>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</si>
  <si>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</si>
  <si>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</si>
  <si>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</si>
  <si>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</si>
  <si>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</si>
  <si>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</si>
  <si>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</si>
  <si>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</si>
  <si>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</si>
  <si>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</si>
  <si>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</si>
  <si>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</si>
  <si>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</si>
  <si>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</si>
  <si>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</si>
  <si>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</si>
  <si>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</si>
  <si>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</si>
  <si>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</si>
  <si>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</si>
  <si>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</si>
  <si>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</si>
  <si>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</si>
  <si>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</si>
  <si>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</si>
  <si>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</si>
  <si>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</si>
  <si>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</si>
  <si>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</si>
  <si>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</si>
  <si>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</si>
  <si>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</si>
  <si>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</si>
  <si>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</si>
  <si>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</si>
  <si>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</si>
  <si>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</si>
  <si>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</si>
  <si>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</si>
  <si>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</si>
  <si>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</si>
  <si>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</si>
  <si>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</si>
  <si>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</si>
  <si>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</si>
  <si>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</si>
  <si>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</si>
  <si>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</si>
  <si>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</si>
  <si>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</si>
  <si>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</si>
  <si>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</si>
  <si>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</si>
  <si>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</si>
  <si>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</si>
  <si>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</si>
  <si>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</si>
  <si>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</si>
  <si>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</si>
  <si>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</si>
  <si>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</si>
  <si>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</si>
  <si>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</si>
  <si>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</si>
  <si>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</si>
  <si>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</si>
  <si>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</si>
  <si>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</si>
  <si>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</si>
  <si>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</si>
  <si>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</si>
  <si>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</si>
  <si>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</si>
  <si>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</si>
  <si>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GVA: 19 Industries</t>
  </si>
  <si>
    <t>J</t>
  </si>
  <si>
    <t>Capital services : 19 Industries</t>
  </si>
  <si>
    <t>MFP: 19 Industries</t>
  </si>
  <si>
    <t>GVA per hour: 19 Industries</t>
  </si>
  <si>
    <t>Income share: 19 Industries</t>
  </si>
  <si>
    <t>Implied factor prices: 19 Industries</t>
  </si>
  <si>
    <t>Index of implied labour prices</t>
  </si>
  <si>
    <t>Index of implied capital prices</t>
  </si>
  <si>
    <t>Combined inputs: 19 Industries</t>
  </si>
  <si>
    <t>GVA: 10 Industries</t>
  </si>
  <si>
    <t>Labour hours: 10 Industries</t>
  </si>
  <si>
    <t>Labour composition: 10 Industries</t>
  </si>
  <si>
    <t>Capital services: 10 Industries</t>
  </si>
  <si>
    <t>MFP: 10 Industries</t>
  </si>
  <si>
    <t>GVA per hour: 10 Industries</t>
  </si>
  <si>
    <t>Income share: 10 Industries</t>
  </si>
  <si>
    <t>ABDE</t>
  </si>
  <si>
    <t>GI</t>
  </si>
  <si>
    <t>LMN</t>
  </si>
  <si>
    <t>OPQ</t>
  </si>
  <si>
    <t>RSTU</t>
  </si>
  <si>
    <t>Contribution of labour composition to GVA growth (percentage points)</t>
  </si>
  <si>
    <t>Contribution of capital services to GVA growth (percentage points)</t>
  </si>
  <si>
    <t>Capital deepening (VICS/Hours)</t>
  </si>
  <si>
    <t>Labour Composition: 19 Industries</t>
  </si>
  <si>
    <t>Labour Hours: 19 Industries</t>
  </si>
  <si>
    <t>Index of implied combined input prices</t>
  </si>
  <si>
    <t>Combined inputs: 10 Industries</t>
  </si>
  <si>
    <t>Contribution of labour hours to GVA growth (percentage points)</t>
  </si>
  <si>
    <t>Contributions of Capital deepening to GVA per hour growth (percentage points)</t>
  </si>
  <si>
    <t>Contents</t>
  </si>
  <si>
    <t>Total Market Sector</t>
  </si>
  <si>
    <r>
      <t>SIC(2007)</t>
    </r>
    <r>
      <rPr>
        <b/>
        <vertAlign val="superscript"/>
        <sz val="9"/>
        <color theme="1"/>
        <rFont val="Calibri"/>
        <family val="2"/>
        <scheme val="minor"/>
      </rPr>
      <t>1</t>
    </r>
  </si>
  <si>
    <r>
      <t>O</t>
    </r>
    <r>
      <rPr>
        <vertAlign val="superscript"/>
        <sz val="9"/>
        <color theme="1"/>
        <rFont val="Calibri"/>
        <family val="2"/>
        <scheme val="minor"/>
      </rPr>
      <t>2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</si>
  <si>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Industry O (Public administration &amp; defence) is wholly non-market</t>
    </r>
  </si>
  <si>
    <t>productivity@ons.gov.uk</t>
  </si>
  <si>
    <t>Back to Contents</t>
  </si>
  <si>
    <t>Labour weights</t>
  </si>
  <si>
    <t>Capital weights</t>
  </si>
  <si>
    <t xml:space="preserve">Table A1: </t>
  </si>
  <si>
    <t>Table A2:</t>
  </si>
  <si>
    <t>Table A3:</t>
  </si>
  <si>
    <t>Table A4:</t>
  </si>
  <si>
    <t xml:space="preserve">Table A5: </t>
  </si>
  <si>
    <t>Table A6:</t>
  </si>
  <si>
    <t>Table A7:</t>
  </si>
  <si>
    <t>Table A8:</t>
  </si>
  <si>
    <t>Table A9:</t>
  </si>
  <si>
    <t xml:space="preserve">Table Q1: </t>
  </si>
  <si>
    <t xml:space="preserve">Table Q2: </t>
  </si>
  <si>
    <t xml:space="preserve">Table Q3: </t>
  </si>
  <si>
    <t xml:space="preserve">Table Q4: </t>
  </si>
  <si>
    <t>Table Q5:</t>
  </si>
  <si>
    <t>Table Q6:</t>
  </si>
  <si>
    <t>Table Q7:</t>
  </si>
  <si>
    <t>Table Q8:</t>
  </si>
  <si>
    <t>Note to interpretation</t>
  </si>
  <si>
    <t>XXXX = source data, taken from ONS systems</t>
  </si>
  <si>
    <t>YYYY = derived in this workbook. Check formulae for more information</t>
  </si>
  <si>
    <t>Base year:</t>
  </si>
  <si>
    <t>Percent</t>
  </si>
  <si>
    <t>PANEL 1</t>
  </si>
  <si>
    <t>PANEL 2</t>
  </si>
  <si>
    <t>data</t>
  </si>
  <si>
    <t>PANEL 3</t>
  </si>
  <si>
    <t>Capital productivity</t>
  </si>
  <si>
    <t>PANEL 1 (columns B-U)</t>
  </si>
  <si>
    <t>PANEL 2 (columns W-AP)</t>
  </si>
  <si>
    <t>PANEL 3 (columns AR-BK)</t>
  </si>
  <si>
    <t>(GVA/Combined Inputs)</t>
  </si>
  <si>
    <t>2017 Q3</t>
  </si>
  <si>
    <t>2017 Q4</t>
  </si>
  <si>
    <t>2018 Q1</t>
  </si>
  <si>
    <t>2018 Q2</t>
  </si>
  <si>
    <t>PANEL 1 (columns B-L)</t>
  </si>
  <si>
    <t>(GVA/Hours worked)</t>
  </si>
  <si>
    <t>(Capital services/Hours worked)</t>
  </si>
  <si>
    <t>Capital deepening</t>
  </si>
  <si>
    <t>PANEL 2 (columns N-X)</t>
  </si>
  <si>
    <t>Hours worked: contributions to GVA growth</t>
  </si>
  <si>
    <t>Labour composition: contributions to GVA growth</t>
  </si>
  <si>
    <t>Capital services: contributions to GVA growth</t>
  </si>
  <si>
    <t>Hours worked: contributions to GVA growth (QoQ and YoY)</t>
  </si>
  <si>
    <t>Labour composition: contributions to GVA growth (QoQ and YoY)</t>
  </si>
  <si>
    <t>Capital services: contributions to GVA growth (QoQ and YoY)</t>
  </si>
  <si>
    <t>(GVA/COMBINED INPUTS)</t>
  </si>
  <si>
    <t>PANEL 3 (columns Z-AJ)</t>
  </si>
  <si>
    <t>Capital deepening (Capital services/Hours worked): contributions to GVA per hour growth (QoQ and YoY)</t>
  </si>
  <si>
    <t>Quarterly labour weights</t>
  </si>
  <si>
    <t>Quarterly capital weights</t>
  </si>
  <si>
    <t>Seasonally Adjusted</t>
  </si>
  <si>
    <t>Implied factor prices: capital: annual indices (industries P and Q suppressed)</t>
  </si>
  <si>
    <t>Implied factor prices: combined inputs: annual indices (industries P and Q suppressed)</t>
  </si>
  <si>
    <t>Implied factor prices: labour: annual indices (industries P and Q suppressed)</t>
  </si>
  <si>
    <t>Annual labour weights (industries P and Q suppressed)</t>
  </si>
  <si>
    <t>Annual capital weights (industries P and Q suppressed)</t>
  </si>
  <si>
    <t>Capital deepening (Capital services/Hours worked): contributions to GVA per hour growth (QoQ and YoY) (industries P and Q suppressed)</t>
  </si>
  <si>
    <t>Table A10:</t>
  </si>
  <si>
    <t>REVISIONS TO GROWTH RATES (Current minus Previous, percentage points)</t>
  </si>
  <si>
    <t>2018 Q3</t>
  </si>
  <si>
    <t>Table Q9:</t>
  </si>
  <si>
    <t>Industry contributions to quarterly Market Sector MFP growth, percentage points</t>
  </si>
  <si>
    <t>Industry contributions to quarterly Market Sector MFP growth</t>
  </si>
  <si>
    <t>2018 Q4</t>
  </si>
  <si>
    <t>2019 Q1</t>
  </si>
  <si>
    <t>Multi-factor productivity: Annual revisions from previous estimates (industries P and Q suppressed)</t>
  </si>
  <si>
    <t>Multi-factor productivity: Quarterly revisions from previous estimates</t>
  </si>
  <si>
    <t>2019 Q2</t>
  </si>
  <si>
    <t>2019 Q3</t>
  </si>
  <si>
    <t xml:space="preserve">+441633651824 </t>
  </si>
  <si>
    <t>2019 Q4</t>
  </si>
  <si>
    <t>2020 Q1</t>
  </si>
  <si>
    <t>2018=100</t>
  </si>
  <si>
    <t>2020 Q2</t>
  </si>
  <si>
    <t>2020 Q3</t>
  </si>
  <si>
    <t xml:space="preserve">Table Q4 (a): </t>
  </si>
  <si>
    <t>Table Q5 (a):</t>
  </si>
  <si>
    <t>Table Q6 (a):</t>
  </si>
  <si>
    <t>Table Q7 (a):</t>
  </si>
  <si>
    <t>Multi-factor productivity: quarterly indices and growth rates (QoQ and YoY)</t>
  </si>
  <si>
    <t>Multi-factor productivity: quarterly indices and growth rates (QoQ and YoY) with capital utilisation factors applied to 2020</t>
  </si>
  <si>
    <t>GVA per hour: quarterly indices and growth rates (QoQ and YoY)</t>
  </si>
  <si>
    <t>Gross Value Added (GVA): annual indices and growth rates</t>
  </si>
  <si>
    <t>Hours worked: annual indices and growth rates</t>
  </si>
  <si>
    <t>Labour composition: annual indices and growth rates</t>
  </si>
  <si>
    <t>Capital services: annual indices and growth rates (industries P and Q suppressed)</t>
  </si>
  <si>
    <t>Combined inputs: annual indices and growth rates (industries P and Q suppressed)</t>
  </si>
  <si>
    <t>Multi-factor productivity: annual indices and growth rates (industries P and Q suppressed)</t>
  </si>
  <si>
    <t>GVA per hour worked: annual indices and growth rates</t>
  </si>
  <si>
    <t>Capital deepening (Capital services/Hours worked): annual indices and growth rates (industries P and Q suppressed)</t>
  </si>
  <si>
    <t>Gross Value Added (GVA): quarterly indices and growth rates (QoQ and YoY)</t>
  </si>
  <si>
    <t>Hours worked: quarterly indices and growth rates (QoQ and YoY)</t>
  </si>
  <si>
    <t>Labour composition: quarterly indices and growth rates (QoQ and YoY)</t>
  </si>
  <si>
    <t>Capital services: quarterly indices and growth rates (QoQ and YoY)</t>
  </si>
  <si>
    <t>Capital services: quarterly indices and growth rates (QoQ and YoY) with capital utilisation factors applied to 2020</t>
  </si>
  <si>
    <t>Combined inputs: quarterly indices and growth rates (QoQ and YoY)</t>
  </si>
  <si>
    <t>Combined inputs: quarterly indices and growth rates (QoQ and YoY) with capital utilisation factors applied to 2020</t>
  </si>
  <si>
    <t>Capital deepening (Capital services/Hours worked): quarterly indices and growth rates (QoQ and YoY)</t>
  </si>
  <si>
    <t>Capital deepening (Capital services/Hours worked): quarterly indices and growth rates (QoQ and YoY) with capital utilisation factors applied to 2020</t>
  </si>
  <si>
    <t>Growth rates</t>
  </si>
  <si>
    <t>QoQ growth rates</t>
  </si>
  <si>
    <t>YoY growth rates</t>
  </si>
  <si>
    <t>19 January 2021</t>
  </si>
  <si>
    <t>2020 Q4</t>
  </si>
  <si>
    <t>MFP: 10 Industries (published 19 January 2021)</t>
  </si>
  <si>
    <t>Table A4 (a):</t>
  </si>
  <si>
    <t xml:space="preserve">Table A5 (a): </t>
  </si>
  <si>
    <t>Capital services: annual indices and growth rates (industries P and Q suppressed) wth capital utilisation factors applied to 2020</t>
  </si>
  <si>
    <t>Combined inputs: annual indices and growth rates (industries P and Q suppressed) with capital utilisation factors applied to 2020</t>
  </si>
  <si>
    <t>Table A6 (a):</t>
  </si>
  <si>
    <t>Multi-factor productivity: annual indices and growth rates (industries P and Q suppressed) with capital utilisation factors applied to 2020</t>
  </si>
  <si>
    <t>Capital deepening (Capital services/Hours worked): annual indices and growth rates (industries P and Q suppressed) with capital utilisation factors applied</t>
  </si>
  <si>
    <t>Table A7 (a):</t>
  </si>
  <si>
    <t>Table A9 (a):</t>
  </si>
  <si>
    <t>Implied factor prices: labour: annual indices (industries P and Q suppressed) with capital utilisation factors applied</t>
  </si>
  <si>
    <t>Implied factor prices: capital: annual indices (industries P and Q suppressed) with capital utilisation factors applied</t>
  </si>
  <si>
    <t>Industry contributions to quarterly Market Sector MFP growth with capital utilisation factors applied to 2020</t>
  </si>
  <si>
    <t xml:space="preserve">Capital deepening (Capital services/Hours worked): contributions to GVA per hour growth (QoQ and YoY) </t>
  </si>
  <si>
    <t xml:space="preserve">GVA per hour: quarterly indices and growth rates (QoQ and YoY) </t>
  </si>
  <si>
    <t>Table Q9 (a):</t>
  </si>
  <si>
    <t>Multi-factor productivity: Quarterly revisions from previous estimates with capital utilisation factors applied to 2020</t>
  </si>
  <si>
    <t>2021 Q1</t>
  </si>
  <si>
    <t>2019=100</t>
  </si>
  <si>
    <t>Quarterly estimates, 1994Q1 to 2021Q2, Market Sector and 10 component industries</t>
  </si>
  <si>
    <t>Multi-factor productivity: Annual estimates published on 07/07/21 (industries P and Q suppressed)</t>
  </si>
  <si>
    <t>Multi-factor productivity: Quarterly estimates published on 07/07/21 with capital utilisation factors applied to 2020</t>
  </si>
  <si>
    <t>Multi-factor productivity: Quarterly estimates published on 07/07/21</t>
  </si>
  <si>
    <t>2021 Q2</t>
  </si>
  <si>
    <t>2021 Q3</t>
  </si>
  <si>
    <t>2021 Q4</t>
  </si>
  <si>
    <t>Previous release: 07 January 2022</t>
  </si>
  <si>
    <t>Release: Productivity Overview, UK: October to December 2021</t>
  </si>
  <si>
    <t>Release date: 7 April 2022</t>
  </si>
  <si>
    <t>Annual estimates, 1994 to 2021, Market Sector and 19 component industries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</si>
</sst>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C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" fillId="0" borderId="0"/>
    <xf numFmtId="9" fontId="5" fillId="0" borderId="0" applyFont="0" applyFill="0" applyBorder="0" applyAlignment="0" applyProtection="0"/>
  </cellStyleXfs>
  <cellXfs count="68">
    <xf numFmtId="0" fontId="0" fillId="0" borderId="0" xfId="0"/>
    <xf numFmtId="0" fontId="7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/>
    <xf numFmtId="0" fontId="9" fillId="2" borderId="0" xfId="0" applyFont="1" applyFill="1"/>
    <xf numFmtId="0" fontId="10" fillId="2" borderId="0" xfId="4" applyFont="1" applyFill="1" applyProtection="1">
      <protection locked="0"/>
    </xf>
    <xf numFmtId="0" fontId="11" fillId="2" borderId="0" xfId="3" applyFont="1" applyFill="1" applyAlignment="1" applyProtection="1">
      <protection locked="0"/>
    </xf>
    <xf numFmtId="14" fontId="8" fillId="2" borderId="0" xfId="0" applyNumberFormat="1" applyFont="1" applyFill="1"/>
    <xf numFmtId="0" fontId="9" fillId="0" borderId="0" xfId="0" applyFont="1"/>
    <xf numFmtId="0" fontId="12" fillId="2" borderId="0" xfId="0" applyFont="1" applyFill="1" applyAlignment="1">
      <alignment horizontal="left"/>
    </xf>
    <xf numFmtId="2" fontId="7" fillId="0" borderId="0" xfId="1" applyNumberFormat="1" applyFont="1" applyBorder="1"/>
    <xf numFmtId="0" fontId="8" fillId="0" borderId="0" xfId="0" applyFont="1"/>
    <xf numFmtId="0" fontId="8" fillId="0" borderId="0" xfId="0" applyFont="1"/>
    <xf numFmtId="0" fontId="9" fillId="0" borderId="1" xfId="0" applyFont="1" applyBorder="1"/>
    <xf numFmtId="2" fontId="8" fillId="0" borderId="0" xfId="0" applyNumberFormat="1" applyFont="1"/>
    <xf numFmtId="0" fontId="8" fillId="0" borderId="0" xfId="0" applyFont="1" applyAlignment="1">
      <alignment vertical="center" wrapText="1"/>
    </xf>
    <xf numFmtId="0" fontId="9" fillId="0" borderId="0" xfId="0" quotePrefix="1" applyFont="1"/>
    <xf numFmtId="0" fontId="8" fillId="0" borderId="0" xfId="0" applyFont="1" applyAlignment="1">
      <alignment vertical="center"/>
    </xf>
    <xf numFmtId="2" fontId="13" fillId="0" borderId="0" xfId="0" applyNumberFormat="1" applyFont="1"/>
    <xf numFmtId="0" fontId="12" fillId="2" borderId="0" xfId="0" applyFont="1" applyFill="1"/>
    <xf numFmtId="0" fontId="12" fillId="0" borderId="0" xfId="0" applyFont="1"/>
    <xf numFmtId="14" fontId="12" fillId="2" borderId="0" xfId="0" applyNumberFormat="1" applyFont="1" applyFill="1"/>
    <xf numFmtId="0" fontId="15" fillId="0" borderId="0" xfId="0" applyFont="1"/>
    <xf numFmtId="0" fontId="11" fillId="2" borderId="0" xfId="3" applyFont="1" applyFill="1" applyAlignment="1" applyProtection="1">
      <alignment vertical="top"/>
    </xf>
    <xf numFmtId="0" fontId="8" fillId="0" borderId="0" xfId="0" applyFont="1" applyFill="1" applyAlignment="1">
      <alignment vertical="center" wrapText="1"/>
    </xf>
    <xf numFmtId="0" fontId="6" fillId="0" borderId="0" xfId="3" applyBorder="1" applyAlignment="1" applyProtection="1"/>
    <xf numFmtId="0" fontId="9" fillId="2" borderId="0" xfId="0" quotePrefix="1" applyFont="1" applyFill="1" applyAlignment="1">
      <alignment horizontal="left"/>
    </xf>
    <xf numFmtId="0" fontId="8" fillId="0" borderId="1" xfId="0" applyFont="1" applyBorder="1"/>
    <xf numFmtId="49" fontId="8" fillId="2" borderId="0" xfId="0" quotePrefix="1" applyNumberFormat="1" applyFont="1" applyFill="1"/>
    <xf numFmtId="0" fontId="7" fillId="2" borderId="0" xfId="4" applyFont="1" applyFill="1" applyProtection="1">
      <protection locked="0"/>
    </xf>
    <xf numFmtId="0" fontId="19" fillId="2" borderId="0" xfId="0" applyFont="1" applyFill="1" applyAlignment="1">
      <alignment horizontal="left"/>
    </xf>
    <xf numFmtId="0" fontId="7" fillId="3" borderId="0" xfId="0" applyFont="1" applyFill="1"/>
    <xf numFmtId="0" fontId="7" fillId="2" borderId="0" xfId="0" quotePrefix="1" applyFont="1" applyFill="1"/>
    <xf numFmtId="2" fontId="7" fillId="3" borderId="0" xfId="0" applyNumberFormat="1" applyFont="1" applyFill="1"/>
    <xf numFmtId="10" fontId="7" fillId="3" borderId="0" xfId="10" applyNumberFormat="1" applyFont="1" applyFill="1"/>
    <xf numFmtId="10" fontId="7" fillId="0" borderId="0" xfId="10" applyNumberFormat="1" applyFont="1" applyBorder="1"/>
    <xf numFmtId="0" fontId="6" fillId="0" borderId="0" xfId="3" applyAlignment="1" applyProtection="1"/>
    <xf numFmtId="0" fontId="8" fillId="0" borderId="0" xfId="0" applyFont="1" applyAlignment="1">
      <alignment vertical="top"/>
    </xf>
    <xf numFmtId="0" fontId="8" fillId="2" borderId="0" xfId="0" applyFont="1" applyFill="1" applyAlignment="1">
      <alignment vertical="top"/>
    </xf>
    <xf numFmtId="0" fontId="9" fillId="2" borderId="2" xfId="0" quotePrefix="1" applyFont="1" applyFill="1" applyBorder="1" applyAlignment="1">
      <alignment horizontal="left" vertical="top"/>
    </xf>
    <xf numFmtId="0" fontId="9" fillId="2" borderId="2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top"/>
    </xf>
    <xf numFmtId="0" fontId="7" fillId="0" borderId="2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10" fillId="2" borderId="0" xfId="0" applyFont="1" applyFill="1"/>
    <xf numFmtId="0" fontId="13" fillId="0" borderId="0" xfId="0" applyFont="1"/>
    <xf numFmtId="0" fontId="9" fillId="2" borderId="3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center"/>
    </xf>
    <xf numFmtId="0" fontId="8" fillId="2" borderId="2" xfId="0" applyFont="1" applyFill="1" applyBorder="1"/>
    <xf numFmtId="0" fontId="8" fillId="0" borderId="2" xfId="0" applyFont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6" fillId="0" borderId="0" xfId="3" applyFill="1" applyAlignment="1" applyProtection="1"/>
    <xf numFmtId="10" fontId="8" fillId="0" borderId="0" xfId="0" applyNumberFormat="1" applyFont="1"/>
    <xf numFmtId="10" fontId="8" fillId="0" borderId="0" xfId="10" applyNumberFormat="1" applyFont="1"/>
    <xf numFmtId="0" fontId="9" fillId="2" borderId="2" xfId="0" quotePrefix="1" applyFont="1" applyFill="1" applyBorder="1" applyAlignment="1">
      <alignment horizontal="left"/>
    </xf>
    <xf numFmtId="0" fontId="20" fillId="0" borderId="0" xfId="0" quotePrefix="1" applyFont="1"/>
    <xf numFmtId="2" fontId="8" fillId="3" borderId="0" xfId="0" applyNumberFormat="1" applyFont="1" applyFill="1"/>
    <xf numFmtId="2" fontId="7" fillId="3" borderId="0" xfId="10" applyNumberFormat="1" applyFont="1" applyFill="1"/>
    <xf numFmtId="0" fontId="21" fillId="0" borderId="0" xfId="3" applyFont="1" applyBorder="1" applyAlignment="1" applyProtection="1"/>
    <xf numFmtId="0" fontId="21" fillId="0" borderId="0" xfId="3" applyFont="1" applyFill="1" applyAlignment="1" applyProtection="1"/>
    <xf numFmtId="0" fontId="8" fillId="2" borderId="2" xfId="0" applyFont="1" applyFill="1" applyBorder="1" applyAlignment="1">
      <alignment vertical="top" wrapText="1"/>
    </xf>
    <xf numFmtId="15" fontId="8" fillId="2" borderId="0" xfId="0" applyNumberFormat="1" applyFont="1" applyFill="1"/>
    <xf numFmtId="15" fontId="19" fillId="2" borderId="0" xfId="0" quotePrefix="1" applyNumberFormat="1" applyFont="1" applyFill="1" applyAlignment="1">
      <alignment horizontal="left"/>
    </xf>
    <xf numFmtId="0" fontId="23" fillId="0" borderId="0" xfId="0" quotePrefix="1" applyFont="1"/>
    <xf numFmtId="2" fontId="8" fillId="0" borderId="0" xfId="0" applyNumberFormat="1" applyFont="1" applyFill="1"/>
  </cellXfs>
  <cellStyles count="11">
    <cellStyle name="ANCLAS,REZONES Y SUS PARTES,DE FUNDICION,DE HIERRO O DE ACERO" xfId="1" xr:uid="{00000000-0005-0000-0000-000000000000}"/>
    <cellStyle name="Comma 2" xfId="2" xr:uid="{00000000-0005-0000-0000-000001000000}"/>
    <cellStyle name="Hyperlink" xfId="3" builtinId="8"/>
    <cellStyle name="Hyperlink 2" xfId="7" xr:uid="{00000000-0005-0000-0000-000003000000}"/>
    <cellStyle name="Normal" xfId="0" builtinId="0"/>
    <cellStyle name="Normal 2" xfId="4" xr:uid="{00000000-0005-0000-0000-000005000000}"/>
    <cellStyle name="Normal 2 2" xfId="8" xr:uid="{00000000-0005-0000-0000-000006000000}"/>
    <cellStyle name="Normal 3" xfId="5" xr:uid="{00000000-0005-0000-0000-000007000000}"/>
    <cellStyle name="Normal 5" xfId="9" xr:uid="{00000000-0005-0000-0000-000008000000}"/>
    <cellStyle name="Percent" xfId="10" builtinId="5"/>
    <cellStyle name="Percent 2" xfId="6" xr:uid="{00000000-0005-0000-0000-00000A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ductivity@ons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oductivity@ons.gsi.gov.uk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97"/>
  <sheetViews>
    <sheetView tabSelected="1" workbookViewId="0"/>
  </sheetViews>
  <sheetFormatPr defaultColWidth="9.26953125" defaultRowHeight="12" x14ac:dyDescent="0.3"/>
  <cols>
    <col min="1" max="1" width="10.7265625" style="4" bestFit="1" customWidth="1"/>
    <col min="2" max="2" width="90.26953125" style="4" customWidth="1"/>
    <col min="3" max="16384" width="9.26953125" style="4"/>
  </cols>
  <sheetData>
    <row r="1" spans="1:47" ht="15.5" x14ac:dyDescent="0.35">
      <c r="A1" s="31" t="s">
        <v>318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5" x14ac:dyDescent="0.35">
      <c r="A2" s="31" t="s">
        <v>319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s="13" customFormat="1" ht="0.65" customHeight="1" x14ac:dyDescent="0.35">
      <c r="A3" s="65" t="s">
        <v>289</v>
      </c>
      <c r="B3" s="6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7" s="13" customFormat="1" ht="15.5" x14ac:dyDescent="0.35">
      <c r="A4" s="10" t="s">
        <v>317</v>
      </c>
      <c r="B4" s="6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x14ac:dyDescent="0.3">
      <c r="A5" s="5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2" customFormat="1" ht="13.5" x14ac:dyDescent="0.3">
      <c r="A6" s="14" t="s">
        <v>179</v>
      </c>
      <c r="B6" s="14" t="s">
        <v>12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12" customFormat="1" x14ac:dyDescent="0.3">
      <c r="A7" s="13" t="s">
        <v>13</v>
      </c>
      <c r="B7" s="13" t="s">
        <v>14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</row>
    <row r="8" spans="1:47" x14ac:dyDescent="0.3">
      <c r="A8" s="13" t="s">
        <v>15</v>
      </c>
      <c r="B8" s="13" t="s">
        <v>16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x14ac:dyDescent="0.3">
      <c r="A9" s="13" t="s">
        <v>0</v>
      </c>
      <c r="B9" s="13" t="s">
        <v>6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x14ac:dyDescent="0.3">
      <c r="A10" s="13" t="s">
        <v>17</v>
      </c>
      <c r="B10" s="13" t="s">
        <v>18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x14ac:dyDescent="0.3">
      <c r="A11" s="13" t="s">
        <v>45</v>
      </c>
      <c r="B11" s="13" t="s">
        <v>20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x14ac:dyDescent="0.3">
      <c r="A12" s="13" t="s">
        <v>1</v>
      </c>
      <c r="B12" s="13" t="s">
        <v>21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x14ac:dyDescent="0.3">
      <c r="A13" s="13" t="s">
        <v>22</v>
      </c>
      <c r="B13" s="13" t="s">
        <v>23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1:47" x14ac:dyDescent="0.3">
      <c r="A14" s="13" t="s">
        <v>9</v>
      </c>
      <c r="B14" s="13" t="s">
        <v>24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x14ac:dyDescent="0.3">
      <c r="A15" s="13" t="s">
        <v>25</v>
      </c>
      <c r="B15" s="13" t="s">
        <v>26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x14ac:dyDescent="0.3">
      <c r="A16" s="13" t="s">
        <v>51</v>
      </c>
      <c r="B16" s="13" t="s">
        <v>27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 x14ac:dyDescent="0.3">
      <c r="A17" s="13" t="s">
        <v>4</v>
      </c>
      <c r="B17" s="13" t="s">
        <v>28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 x14ac:dyDescent="0.3">
      <c r="A18" s="13" t="s">
        <v>29</v>
      </c>
      <c r="B18" s="13" t="s">
        <v>30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 x14ac:dyDescent="0.3">
      <c r="A19" s="13" t="s">
        <v>50</v>
      </c>
      <c r="B19" s="13" t="s">
        <v>32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 x14ac:dyDescent="0.3">
      <c r="A20" s="13" t="s">
        <v>33</v>
      </c>
      <c r="B20" s="13" t="s">
        <v>34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ht="13.5" x14ac:dyDescent="0.3">
      <c r="A21" s="13" t="s">
        <v>180</v>
      </c>
      <c r="B21" s="13" t="s">
        <v>36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x14ac:dyDescent="0.3">
      <c r="A22" s="13" t="s">
        <v>46</v>
      </c>
      <c r="B22" s="13" t="s">
        <v>38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x14ac:dyDescent="0.3">
      <c r="A23" s="13" t="s">
        <v>47</v>
      </c>
      <c r="B23" s="13" t="s">
        <v>40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x14ac:dyDescent="0.3">
      <c r="A24" s="13" t="s">
        <v>48</v>
      </c>
      <c r="B24" s="13" t="s">
        <v>42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x14ac:dyDescent="0.3">
      <c r="A25" s="13" t="s">
        <v>49</v>
      </c>
      <c r="B25" s="13" t="s">
        <v>44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x14ac:dyDescent="0.3">
      <c r="A26" s="28" t="s">
        <v>10</v>
      </c>
      <c r="B26" s="28" t="s">
        <v>178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ht="13.5" x14ac:dyDescent="0.3">
      <c r="A27" s="1" t="s">
        <v>8</v>
      </c>
      <c r="B27" s="1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ht="13.5" x14ac:dyDescent="0.3">
      <c r="A28" s="1" t="s">
        <v>181</v>
      </c>
      <c r="B28" s="1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x14ac:dyDescent="0.3">
      <c r="A29" s="1" t="s">
        <v>7</v>
      </c>
      <c r="B29" s="1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x14ac:dyDescent="0.3">
      <c r="A30" s="1"/>
      <c r="B30" s="1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x14ac:dyDescent="0.3">
      <c r="A31" s="47" t="s">
        <v>203</v>
      </c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x14ac:dyDescent="0.3">
      <c r="A32" s="32" t="s">
        <v>204</v>
      </c>
      <c r="B32" s="3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x14ac:dyDescent="0.3">
      <c r="A33" s="1" t="s">
        <v>205</v>
      </c>
      <c r="B33" s="1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x14ac:dyDescent="0.3">
      <c r="A34" s="1" t="s">
        <v>206</v>
      </c>
      <c r="B34" s="33" t="s">
        <v>309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x14ac:dyDescent="0.3">
      <c r="A35" s="1"/>
      <c r="B35" s="1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x14ac:dyDescent="0.3">
      <c r="A36" s="6" t="s">
        <v>5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x14ac:dyDescent="0.3">
      <c r="A37" s="7" t="s">
        <v>182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x14ac:dyDescent="0.3">
      <c r="A38" s="29" t="s">
        <v>256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x14ac:dyDescent="0.3">
      <c r="A40" s="5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x14ac:dyDescent="0.3">
      <c r="A41" s="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x14ac:dyDescent="0.3">
      <c r="A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x14ac:dyDescent="0.3">
      <c r="A43" s="9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x14ac:dyDescent="0.3">
      <c r="A44" s="8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</sheetData>
  <hyperlinks>
    <hyperlink ref="A37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7265625" style="13" bestFit="1" customWidth="1"/>
    <col min="3" max="16384" width="8.7265625" style="13"/>
  </cols>
  <sheetData>
    <row r="1" spans="1:21" ht="13" x14ac:dyDescent="0.3">
      <c r="A1" s="26" t="s">
        <v>183</v>
      </c>
      <c r="B1" s="9" t="s">
        <v>208</v>
      </c>
    </row>
    <row r="2" spans="1:21" x14ac:dyDescent="0.3">
      <c r="B2" s="9" t="s">
        <v>149</v>
      </c>
    </row>
    <row r="3" spans="1:21" x14ac:dyDescent="0.3">
      <c r="A3" s="16"/>
    </row>
    <row r="4" spans="1:21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3">
      <c r="A5" s="17" t="str">
        <f>Base_year</f>
        <v>2019=100</v>
      </c>
      <c r="B5" s="13" t="s">
        <v>216</v>
      </c>
    </row>
    <row r="6" spans="1:21" x14ac:dyDescent="0.3">
      <c r="A6" s="13">
        <v>1970</v>
      </c>
      <c r="B6" s="15">
        <f>'Table A1'!B6/'Table A5'!B6*100</f>
        <v>48.974263334576648</v>
      </c>
      <c r="C6" s="15">
        <f>'Table A1'!C6/'Table A5'!C6*100</f>
        <v>239.01145886779545</v>
      </c>
      <c r="D6" s="15">
        <f>'Table A1'!D6/'Table A5'!D6*100</f>
        <v>30.248244595565875</v>
      </c>
      <c r="E6" s="15">
        <f>'Table A1'!E6/'Table A5'!E6*100</f>
        <v>45.890310248492867</v>
      </c>
      <c r="F6" s="15">
        <f>'Table A1'!F6/'Table A5'!F6*100</f>
        <v>337.75948460987831</v>
      </c>
      <c r="G6" s="15">
        <f>'Table A1'!G6/'Table A5'!G6*100</f>
        <v>131.64861612515043</v>
      </c>
      <c r="H6" s="15">
        <f>'Table A1'!H6/'Table A5'!H6*100</f>
        <v>91.611036938139748</v>
      </c>
      <c r="I6" s="15">
        <f>'Table A1'!I6/'Table A5'!I6*100</f>
        <v>42.368457205660114</v>
      </c>
      <c r="J6" s="15">
        <f>'Table A1'!J6/'Table A5'!J6*100</f>
        <v>167.00243139979159</v>
      </c>
      <c r="K6" s="15">
        <f>'Table A1'!K6/'Table A5'!K6*100</f>
        <v>17.162232655190401</v>
      </c>
      <c r="L6" s="15">
        <f>'Table A1'!L6/'Table A5'!L6*100</f>
        <v>121.46422628951747</v>
      </c>
      <c r="M6" s="15">
        <f>'Table A1'!M6/'Table A5'!M6*100</f>
        <v>113.63842319891255</v>
      </c>
      <c r="N6" s="15">
        <f>'Table A1'!N6/'Table A5'!N6*100</f>
        <v>104.6075085324232</v>
      </c>
      <c r="O6" s="15">
        <f>'Table A1'!O6/'Table A5'!O6*100</f>
        <v>86.204379562043812</v>
      </c>
      <c r="P6" s="15"/>
      <c r="Q6" s="15"/>
      <c r="R6" s="15"/>
      <c r="S6" s="15">
        <f>'Table A1'!S6/'Table A5'!S6*100</f>
        <v>74.304322084073419</v>
      </c>
      <c r="T6" s="15">
        <f>'Table A1'!T6/'Table A5'!T6*100</f>
        <v>354.91891891891891</v>
      </c>
      <c r="U6" s="15">
        <f>'Table A1'!U6/'Table A5'!U6*100</f>
        <v>60.925449871465297</v>
      </c>
    </row>
    <row r="7" spans="1:21" x14ac:dyDescent="0.3">
      <c r="A7" s="13">
        <v>1971</v>
      </c>
      <c r="B7" s="15">
        <f>'Table A1'!B7/'Table A5'!B7*100</f>
        <v>51.312856081248462</v>
      </c>
      <c r="C7" s="15">
        <f>'Table A1'!C7/'Table A5'!C7*100</f>
        <v>234.35225618631731</v>
      </c>
      <c r="D7" s="15">
        <f>'Table A1'!D7/'Table A5'!D7*100</f>
        <v>30.746979751573932</v>
      </c>
      <c r="E7" s="15">
        <f>'Table A1'!E7/'Table A5'!E7*100</f>
        <v>48.690086335218815</v>
      </c>
      <c r="F7" s="15">
        <f>'Table A1'!F7/'Table A5'!F7*100</f>
        <v>337.89510246613406</v>
      </c>
      <c r="G7" s="15">
        <f>'Table A1'!G7/'Table A5'!G7*100</f>
        <v>136.11596227733148</v>
      </c>
      <c r="H7" s="15">
        <f>'Table A1'!H7/'Table A5'!H7*100</f>
        <v>93.410683012259199</v>
      </c>
      <c r="I7" s="15">
        <f>'Table A1'!I7/'Table A5'!I7*100</f>
        <v>46.645953961304897</v>
      </c>
      <c r="J7" s="15">
        <f>'Table A1'!J7/'Table A5'!J7*100</f>
        <v>172.62068965517244</v>
      </c>
      <c r="K7" s="15">
        <f>'Table A1'!K7/'Table A5'!K7*100</f>
        <v>17.471378795420605</v>
      </c>
      <c r="L7" s="15">
        <f>'Table A1'!L7/'Table A5'!L7*100</f>
        <v>114.79668674698796</v>
      </c>
      <c r="M7" s="15">
        <f>'Table A1'!M7/'Table A5'!M7*100</f>
        <v>114.83398016386373</v>
      </c>
      <c r="N7" s="15">
        <f>'Table A1'!N7/'Table A5'!N7*100</f>
        <v>111.11111111111111</v>
      </c>
      <c r="O7" s="15">
        <f>'Table A1'!O7/'Table A5'!O7*100</f>
        <v>93.137254901960802</v>
      </c>
      <c r="P7" s="15"/>
      <c r="Q7" s="15"/>
      <c r="R7" s="15"/>
      <c r="S7" s="15">
        <f>'Table A1'!S7/'Table A5'!S7*100</f>
        <v>78.786982248520715</v>
      </c>
      <c r="T7" s="15">
        <f>'Table A1'!T7/'Table A5'!T7*100</f>
        <v>362.70833333333337</v>
      </c>
      <c r="U7" s="15">
        <f>'Table A1'!U7/'Table A5'!U7*100</f>
        <v>62.602965403624388</v>
      </c>
    </row>
    <row r="8" spans="1:21" x14ac:dyDescent="0.3">
      <c r="A8" s="13">
        <v>1972</v>
      </c>
      <c r="B8" s="15">
        <f>'Table A1'!B8/'Table A5'!B8*100</f>
        <v>51.081113367578546</v>
      </c>
      <c r="C8" s="15">
        <f>'Table A1'!C8/'Table A5'!C8*100</f>
        <v>193.5455504748505</v>
      </c>
      <c r="D8" s="15">
        <f>'Table A1'!D8/'Table A5'!D8*100</f>
        <v>31.632828138404349</v>
      </c>
      <c r="E8" s="15">
        <f>'Table A1'!E8/'Table A5'!E8*100</f>
        <v>53.507044387214052</v>
      </c>
      <c r="F8" s="15">
        <f>'Table A1'!F8/'Table A5'!F8*100</f>
        <v>351.64017585390599</v>
      </c>
      <c r="G8" s="15">
        <f>'Table A1'!G8/'Table A5'!G8*100</f>
        <v>131.92160770636107</v>
      </c>
      <c r="H8" s="15">
        <f>'Table A1'!H8/'Table A5'!H8*100</f>
        <v>94.998940453485915</v>
      </c>
      <c r="I8" s="15">
        <f>'Table A1'!I8/'Table A5'!I8*100</f>
        <v>50.09870276367738</v>
      </c>
      <c r="J8" s="15">
        <f>'Table A1'!J8/'Table A5'!J8*100</f>
        <v>172.792440534376</v>
      </c>
      <c r="K8" s="15">
        <f>'Table A1'!K8/'Table A5'!K8*100</f>
        <v>17.901234567901238</v>
      </c>
      <c r="L8" s="15">
        <f>'Table A1'!L8/'Table A5'!L8*100</f>
        <v>109.46137491141035</v>
      </c>
      <c r="M8" s="15">
        <f>'Table A1'!M8/'Table A5'!M8*100</f>
        <v>116.35687732342008</v>
      </c>
      <c r="N8" s="15">
        <f>'Table A1'!N8/'Table A5'!N8*100</f>
        <v>117.47498075442648</v>
      </c>
      <c r="O8" s="15">
        <f>'Table A1'!O8/'Table A5'!O8*100</f>
        <v>99.190283400809705</v>
      </c>
      <c r="P8" s="15"/>
      <c r="Q8" s="15"/>
      <c r="R8" s="15"/>
      <c r="S8" s="15">
        <f>'Table A1'!S8/'Table A5'!S8*100</f>
        <v>79.190421892816431</v>
      </c>
      <c r="T8" s="15">
        <f>'Table A1'!T8/'Table A5'!T8*100</f>
        <v>345.67078972407234</v>
      </c>
      <c r="U8" s="15">
        <f>'Table A1'!U8/'Table A5'!U8*100</f>
        <v>63.879899316792518</v>
      </c>
    </row>
    <row r="9" spans="1:21" x14ac:dyDescent="0.3">
      <c r="A9" s="13">
        <v>1973</v>
      </c>
      <c r="B9" s="15">
        <f>'Table A1'!B9/'Table A5'!B9*100</f>
        <v>51.739486939205811</v>
      </c>
      <c r="C9" s="15">
        <f>'Table A1'!C9/'Table A5'!C9*100</f>
        <v>210.12269938650309</v>
      </c>
      <c r="D9" s="15">
        <f>'Table A1'!D9/'Table A5'!D9*100</f>
        <v>33.956124109296979</v>
      </c>
      <c r="E9" s="15">
        <f>'Table A1'!E9/'Table A5'!E9*100</f>
        <v>58.388949247245058</v>
      </c>
      <c r="F9" s="15">
        <f>'Table A1'!F9/'Table A5'!F9*100</f>
        <v>382.5485676654593</v>
      </c>
      <c r="G9" s="15">
        <f>'Table A1'!G9/'Table A5'!G9*100</f>
        <v>127.35390882030396</v>
      </c>
      <c r="H9" s="15">
        <f>'Table A1'!H9/'Table A5'!H9*100</f>
        <v>93.438959983749754</v>
      </c>
      <c r="I9" s="15">
        <f>'Table A1'!I9/'Table A5'!I9*100</f>
        <v>55.415367167564497</v>
      </c>
      <c r="J9" s="15">
        <f>'Table A1'!J9/'Table A5'!J9*100</f>
        <v>169.34533043748061</v>
      </c>
      <c r="K9" s="15">
        <f>'Table A1'!K9/'Table A5'!K9*100</f>
        <v>18.806921675774131</v>
      </c>
      <c r="L9" s="15">
        <f>'Table A1'!L9/'Table A5'!L9*100</f>
        <v>108.37224816544364</v>
      </c>
      <c r="M9" s="15">
        <f>'Table A1'!M9/'Table A5'!M9*100</f>
        <v>116.0581075775422</v>
      </c>
      <c r="N9" s="15">
        <f>'Table A1'!N9/'Table A5'!N9*100</f>
        <v>125.41879096868172</v>
      </c>
      <c r="O9" s="15">
        <f>'Table A1'!O9/'Table A5'!O9*100</f>
        <v>106.68810289389069</v>
      </c>
      <c r="P9" s="15"/>
      <c r="Q9" s="15"/>
      <c r="R9" s="15"/>
      <c r="S9" s="15">
        <f>'Table A1'!S9/'Table A5'!S9*100</f>
        <v>81.77243500139781</v>
      </c>
      <c r="T9" s="15">
        <f>'Table A1'!T9/'Table A5'!T9*100</f>
        <v>335.70175438596493</v>
      </c>
      <c r="U9" s="15">
        <f>'Table A1'!U9/'Table A5'!U9*100</f>
        <v>66.649159663865561</v>
      </c>
    </row>
    <row r="10" spans="1:21" x14ac:dyDescent="0.3">
      <c r="A10" s="13">
        <v>1974</v>
      </c>
      <c r="B10" s="15">
        <f>'Table A1'!B10/'Table A5'!B10*100</f>
        <v>52.927233941692343</v>
      </c>
      <c r="C10" s="15">
        <f>'Table A1'!C10/'Table A5'!C10*100</f>
        <v>184.52539218293006</v>
      </c>
      <c r="D10" s="15">
        <f>'Table A1'!D10/'Table A5'!D10*100</f>
        <v>33.875999773101142</v>
      </c>
      <c r="E10" s="15">
        <f>'Table A1'!E10/'Table A5'!E10*100</f>
        <v>59.306884114787515</v>
      </c>
      <c r="F10" s="15">
        <f>'Table A1'!F10/'Table A5'!F10*100</f>
        <v>353.45932094811019</v>
      </c>
      <c r="G10" s="15">
        <f>'Table A1'!G10/'Table A5'!G10*100</f>
        <v>121.11037234042554</v>
      </c>
      <c r="H10" s="15">
        <f>'Table A1'!H10/'Table A5'!H10*100</f>
        <v>83.78910092465081</v>
      </c>
      <c r="I10" s="15">
        <f>'Table A1'!I10/'Table A5'!I10*100</f>
        <v>54.92325514045757</v>
      </c>
      <c r="J10" s="15">
        <f>'Table A1'!J10/'Table A5'!J10*100</f>
        <v>156.82912154031288</v>
      </c>
      <c r="K10" s="15">
        <f>'Table A1'!K10/'Table A5'!K10*100</f>
        <v>17.644483362521893</v>
      </c>
      <c r="L10" s="15">
        <f>'Table A1'!L10/'Table A5'!L10*100</f>
        <v>104.57557589144841</v>
      </c>
      <c r="M10" s="15">
        <f>'Table A1'!M10/'Table A5'!M10*100</f>
        <v>111.82060053211708</v>
      </c>
      <c r="N10" s="15">
        <f>'Table A1'!N10/'Table A5'!N10*100</f>
        <v>121.41891891891889</v>
      </c>
      <c r="O10" s="15">
        <f>'Table A1'!O10/'Table A5'!O10*100</f>
        <v>104.90611750454268</v>
      </c>
      <c r="P10" s="15"/>
      <c r="Q10" s="15"/>
      <c r="R10" s="15"/>
      <c r="S10" s="15">
        <f>'Table A1'!S10/'Table A5'!S10*100</f>
        <v>76.580421445718855</v>
      </c>
      <c r="T10" s="15">
        <f>'Table A1'!T10/'Table A5'!T10*100</f>
        <v>307.52864157119473</v>
      </c>
      <c r="U10" s="15">
        <f>'Table A1'!U10/'Table A5'!U10*100</f>
        <v>64.544820369724448</v>
      </c>
    </row>
    <row r="11" spans="1:21" x14ac:dyDescent="0.3">
      <c r="A11" s="13">
        <v>1975</v>
      </c>
      <c r="B11" s="15">
        <f>'Table A1'!B11/'Table A5'!B11*100</f>
        <v>50.054644808743177</v>
      </c>
      <c r="C11" s="15">
        <f>'Table A1'!C11/'Table A5'!C11*100</f>
        <v>199.08505591324973</v>
      </c>
      <c r="D11" s="15">
        <f>'Table A1'!D11/'Table A5'!D11*100</f>
        <v>33.57889016363746</v>
      </c>
      <c r="E11" s="15">
        <f>'Table A1'!E11/'Table A5'!E11*100</f>
        <v>60.920449153882657</v>
      </c>
      <c r="F11" s="15">
        <f>'Table A1'!F11/'Table A5'!F11*100</f>
        <v>334.6444304594084</v>
      </c>
      <c r="G11" s="15">
        <f>'Table A1'!G11/'Table A5'!G11*100</f>
        <v>118.95897966218544</v>
      </c>
      <c r="H11" s="15">
        <f>'Table A1'!H11/'Table A5'!H11*100</f>
        <v>80.845181674565552</v>
      </c>
      <c r="I11" s="15">
        <f>'Table A1'!I11/'Table A5'!I11*100</f>
        <v>54.416037187681574</v>
      </c>
      <c r="J11" s="15">
        <f>'Table A1'!J11/'Table A5'!J11*100</f>
        <v>155.18394648829431</v>
      </c>
      <c r="K11" s="15">
        <f>'Table A1'!K11/'Table A5'!K11*100</f>
        <v>17.496694579109739</v>
      </c>
      <c r="L11" s="15">
        <f>'Table A1'!L11/'Table A5'!L11*100</f>
        <v>110.69767441860465</v>
      </c>
      <c r="M11" s="15">
        <f>'Table A1'!M11/'Table A5'!M11*100</f>
        <v>113.75379939209726</v>
      </c>
      <c r="N11" s="15">
        <f>'Table A1'!N11/'Table A5'!N11*100</f>
        <v>116.8310322156476</v>
      </c>
      <c r="O11" s="15">
        <f>'Table A1'!O11/'Table A5'!O11*100</f>
        <v>102.02622169249108</v>
      </c>
      <c r="P11" s="15"/>
      <c r="Q11" s="15"/>
      <c r="R11" s="15"/>
      <c r="S11" s="15">
        <f>'Table A1'!S11/'Table A5'!S11*100</f>
        <v>76.560476560476559</v>
      </c>
      <c r="T11" s="15">
        <f>'Table A1'!T11/'Table A5'!T11*100</f>
        <v>304.4094488188976</v>
      </c>
      <c r="U11" s="15">
        <f>'Table A1'!U11/'Table A5'!U11*100</f>
        <v>63.918990939776151</v>
      </c>
    </row>
    <row r="12" spans="1:21" x14ac:dyDescent="0.3">
      <c r="A12" s="13">
        <v>1976</v>
      </c>
      <c r="B12" s="15">
        <f>'Table A1'!B12/'Table A5'!B12*100</f>
        <v>46.299694189602448</v>
      </c>
      <c r="C12" s="15">
        <f>'Table A1'!C12/'Table A5'!C12*100</f>
        <v>177.53477526734744</v>
      </c>
      <c r="D12" s="15">
        <f>'Table A1'!D12/'Table A5'!D12*100</f>
        <v>34.560439560439562</v>
      </c>
      <c r="E12" s="15">
        <f>'Table A1'!E12/'Table A5'!E12*100</f>
        <v>61.185647425897038</v>
      </c>
      <c r="F12" s="15">
        <f>'Table A1'!F12/'Table A5'!F12*100</f>
        <v>341.7202326293235</v>
      </c>
      <c r="G12" s="15">
        <f>'Table A1'!G12/'Table A5'!G12*100</f>
        <v>118.79030852361862</v>
      </c>
      <c r="H12" s="15">
        <f>'Table A1'!H12/'Table A5'!H12*100</f>
        <v>83.897801544860357</v>
      </c>
      <c r="I12" s="15">
        <f>'Table A1'!I12/'Table A5'!I12*100</f>
        <v>56.824264049955389</v>
      </c>
      <c r="J12" s="15">
        <f>'Table A1'!J12/'Table A5'!J12*100</f>
        <v>158.73015873015873</v>
      </c>
      <c r="K12" s="15">
        <f>'Table A1'!K12/'Table A5'!K12*100</f>
        <v>18.218085106382979</v>
      </c>
      <c r="L12" s="15">
        <f>'Table A1'!L12/'Table A5'!L12*100</f>
        <v>110.37707390648568</v>
      </c>
      <c r="M12" s="15">
        <f>'Table A1'!M12/'Table A5'!M12*100</f>
        <v>118.59675594115429</v>
      </c>
      <c r="N12" s="15">
        <f>'Table A1'!N12/'Table A5'!N12*100</f>
        <v>117.69521410579344</v>
      </c>
      <c r="O12" s="15">
        <f>'Table A1'!O12/'Table A5'!O12*100</f>
        <v>104.46635730858472</v>
      </c>
      <c r="P12" s="15"/>
      <c r="Q12" s="15"/>
      <c r="R12" s="15"/>
      <c r="S12" s="15">
        <f>'Table A1'!S12/'Table A5'!S12*100</f>
        <v>81.536074476338243</v>
      </c>
      <c r="T12" s="15">
        <f>'Table A1'!T12/'Table A5'!T12*100</f>
        <v>303.86329866270432</v>
      </c>
      <c r="U12" s="15">
        <f>'Table A1'!U12/'Table A5'!U12*100</f>
        <v>65.245202558635398</v>
      </c>
    </row>
    <row r="13" spans="1:21" x14ac:dyDescent="0.3">
      <c r="A13" s="13">
        <v>1977</v>
      </c>
      <c r="B13" s="15">
        <f>'Table A1'!B13/'Table A5'!B13*100</f>
        <v>51.648749849015573</v>
      </c>
      <c r="C13" s="15">
        <f>'Table A1'!C13/'Table A5'!C13*100</f>
        <v>157.31984458617404</v>
      </c>
      <c r="D13" s="15">
        <f>'Table A1'!D13/'Table A5'!D13*100</f>
        <v>34.786015672091622</v>
      </c>
      <c r="E13" s="15">
        <f>'Table A1'!E13/'Table A5'!E13*100</f>
        <v>63.463930348258714</v>
      </c>
      <c r="F13" s="15">
        <f>'Table A1'!F13/'Table A5'!F13*100</f>
        <v>341.61936062145207</v>
      </c>
      <c r="G13" s="15">
        <f>'Table A1'!G13/'Table A5'!G13*100</f>
        <v>120.13470400567175</v>
      </c>
      <c r="H13" s="15">
        <f>'Table A1'!H13/'Table A5'!H13*100</f>
        <v>83.476898981989052</v>
      </c>
      <c r="I13" s="15">
        <f>'Table A1'!I13/'Table A5'!I13*100</f>
        <v>59.094968740696629</v>
      </c>
      <c r="J13" s="15">
        <f>'Table A1'!J13/'Table A5'!J13*100</f>
        <v>160.49606775559587</v>
      </c>
      <c r="K13" s="15">
        <f>'Table A1'!K13/'Table A5'!K13*100</f>
        <v>18.467498923805422</v>
      </c>
      <c r="L13" s="15">
        <f>'Table A1'!L13/'Table A5'!L13*100</f>
        <v>106.9195136074117</v>
      </c>
      <c r="M13" s="15">
        <f>'Table A1'!M13/'Table A5'!M13*100</f>
        <v>123.66841710427607</v>
      </c>
      <c r="N13" s="15">
        <f>'Table A1'!N13/'Table A5'!N13*100</f>
        <v>113.72202591283862</v>
      </c>
      <c r="O13" s="15">
        <f>'Table A1'!O13/'Table A5'!O13*100</f>
        <v>103.15964523281596</v>
      </c>
      <c r="P13" s="15"/>
      <c r="Q13" s="15"/>
      <c r="R13" s="15"/>
      <c r="S13" s="15">
        <f>'Table A1'!S13/'Table A5'!S13*100</f>
        <v>84.49021103483345</v>
      </c>
      <c r="T13" s="15">
        <f>'Table A1'!T13/'Table A5'!T13*100</f>
        <v>312.27173119065014</v>
      </c>
      <c r="U13" s="15">
        <f>'Table A1'!U13/'Table A5'!U13*100</f>
        <v>65.663809690397059</v>
      </c>
    </row>
    <row r="14" spans="1:21" x14ac:dyDescent="0.3">
      <c r="A14" s="13">
        <v>1978</v>
      </c>
      <c r="B14" s="15">
        <f>'Table A1'!B14/'Table A5'!B14*100</f>
        <v>54.913432835820899</v>
      </c>
      <c r="C14" s="15">
        <f>'Table A1'!C14/'Table A5'!C14*100</f>
        <v>154.16577118704777</v>
      </c>
      <c r="D14" s="15">
        <f>'Table A1'!D14/'Table A5'!D14*100</f>
        <v>35.133010882708582</v>
      </c>
      <c r="E14" s="15">
        <f>'Table A1'!E14/'Table A5'!E14*100</f>
        <v>66.592178770949715</v>
      </c>
      <c r="F14" s="15">
        <f>'Table A1'!F14/'Table A5'!F14*100</f>
        <v>349.73230220107081</v>
      </c>
      <c r="G14" s="15">
        <f>'Table A1'!G14/'Table A5'!G14*100</f>
        <v>127.48856841364756</v>
      </c>
      <c r="H14" s="15">
        <f>'Table A1'!H14/'Table A5'!H14*100</f>
        <v>88.511699271192938</v>
      </c>
      <c r="I14" s="15">
        <f>'Table A1'!I14/'Table A5'!I14*100</f>
        <v>61.067135737320434</v>
      </c>
      <c r="J14" s="15">
        <f>'Table A1'!J14/'Table A5'!J14*100</f>
        <v>169.92548435171386</v>
      </c>
      <c r="K14" s="15">
        <f>'Table A1'!K14/'Table A5'!K14*100</f>
        <v>18.82303839732888</v>
      </c>
      <c r="L14" s="15">
        <f>'Table A1'!L14/'Table A5'!L14*100</f>
        <v>107.93475255736797</v>
      </c>
      <c r="M14" s="15">
        <f>'Table A1'!M14/'Table A5'!M14*100</f>
        <v>124.23005565862708</v>
      </c>
      <c r="N14" s="15">
        <f>'Table A1'!N14/'Table A5'!N14*100</f>
        <v>113.36606655755594</v>
      </c>
      <c r="O14" s="15">
        <f>'Table A1'!O14/'Table A5'!O14*100</f>
        <v>105.09186351706037</v>
      </c>
      <c r="P14" s="15"/>
      <c r="Q14" s="15"/>
      <c r="R14" s="15"/>
      <c r="S14" s="15">
        <f>'Table A1'!S14/'Table A5'!S14*100</f>
        <v>88.229350846173276</v>
      </c>
      <c r="T14" s="15">
        <f>'Table A1'!T14/'Table A5'!T14*100</f>
        <v>281.14754098360658</v>
      </c>
      <c r="U14" s="15">
        <f>'Table A1'!U14/'Table A5'!U14*100</f>
        <v>67.395797450912852</v>
      </c>
    </row>
    <row r="15" spans="1:21" x14ac:dyDescent="0.3">
      <c r="A15" s="13">
        <v>1979</v>
      </c>
      <c r="B15" s="15">
        <f>'Table A1'!B15/'Table A5'!B15*100</f>
        <v>54.500601684717211</v>
      </c>
      <c r="C15" s="15">
        <f>'Table A1'!C15/'Table A5'!C15*100</f>
        <v>200.2475056075489</v>
      </c>
      <c r="D15" s="15">
        <f>'Table A1'!D15/'Table A5'!D15*100</f>
        <v>34.730718483867093</v>
      </c>
      <c r="E15" s="15">
        <f>'Table A1'!E15/'Table A5'!E15*100</f>
        <v>70.022371364653253</v>
      </c>
      <c r="F15" s="15">
        <f>'Table A1'!F15/'Table A5'!F15*100</f>
        <v>336.57757117954674</v>
      </c>
      <c r="G15" s="15">
        <f>'Table A1'!G15/'Table A5'!G15*100</f>
        <v>126.28027681660899</v>
      </c>
      <c r="H15" s="15">
        <f>'Table A1'!H15/'Table A5'!H15*100</f>
        <v>88.749538915529328</v>
      </c>
      <c r="I15" s="15">
        <f>'Table A1'!I15/'Table A5'!I15*100</f>
        <v>64.211451164152876</v>
      </c>
      <c r="J15" s="15">
        <f>'Table A1'!J15/'Table A5'!J15*100</f>
        <v>170.10368663594471</v>
      </c>
      <c r="K15" s="15">
        <f>'Table A1'!K15/'Table A5'!K15*100</f>
        <v>19.445576844679984</v>
      </c>
      <c r="L15" s="15">
        <f>'Table A1'!L15/'Table A5'!L15*100</f>
        <v>110.74093816631128</v>
      </c>
      <c r="M15" s="15">
        <f>'Table A1'!M15/'Table A5'!M15*100</f>
        <v>123.56962936308027</v>
      </c>
      <c r="N15" s="15">
        <f>'Table A1'!N15/'Table A5'!N15*100</f>
        <v>115.625</v>
      </c>
      <c r="O15" s="15">
        <f>'Table A1'!O15/'Table A5'!O15*100</f>
        <v>109.68718466195762</v>
      </c>
      <c r="P15" s="15"/>
      <c r="Q15" s="15"/>
      <c r="R15" s="15"/>
      <c r="S15" s="15">
        <f>'Table A1'!S15/'Table A5'!S15*100</f>
        <v>90.616421262790126</v>
      </c>
      <c r="T15" s="15">
        <f>'Table A1'!T15/'Table A5'!T15*100</f>
        <v>226.90980778708726</v>
      </c>
      <c r="U15" s="15">
        <f>'Table A1'!U15/'Table A5'!U15*100</f>
        <v>68.68532654792196</v>
      </c>
    </row>
    <row r="16" spans="1:21" x14ac:dyDescent="0.3">
      <c r="A16" s="13">
        <v>1980</v>
      </c>
      <c r="B16" s="15">
        <f>'Table A1'!B16/'Table A5'!B16*100</f>
        <v>59.540447708160606</v>
      </c>
      <c r="C16" s="15">
        <f>'Table A1'!C16/'Table A5'!C16*100</f>
        <v>196.92768827276137</v>
      </c>
      <c r="D16" s="15">
        <f>'Table A1'!D16/'Table A5'!D16*100</f>
        <v>33.201556224899591</v>
      </c>
      <c r="E16" s="15">
        <f>'Table A1'!E16/'Table A5'!E16*100</f>
        <v>71.344838814718344</v>
      </c>
      <c r="F16" s="15">
        <f>'Table A1'!F16/'Table A5'!F16*100</f>
        <v>294.54387990762126</v>
      </c>
      <c r="G16" s="15">
        <f>'Table A1'!G16/'Table A5'!G16*100</f>
        <v>120.37037037037037</v>
      </c>
      <c r="H16" s="15">
        <f>'Table A1'!H16/'Table A5'!H16*100</f>
        <v>82.905048295972307</v>
      </c>
      <c r="I16" s="15">
        <f>'Table A1'!I16/'Table A5'!I16*100</f>
        <v>62.363238512035011</v>
      </c>
      <c r="J16" s="15">
        <f>'Table A1'!J16/'Table A5'!J16*100</f>
        <v>163.52413019079685</v>
      </c>
      <c r="K16" s="15">
        <f>'Table A1'!K16/'Table A5'!K16*100</f>
        <v>20.097244732576986</v>
      </c>
      <c r="L16" s="15">
        <f>'Table A1'!L16/'Table A5'!L16*100</f>
        <v>106.21801432958036</v>
      </c>
      <c r="M16" s="15">
        <f>'Table A1'!M16/'Table A5'!M16*100</f>
        <v>122.70497547302033</v>
      </c>
      <c r="N16" s="15">
        <f>'Table A1'!N16/'Table A5'!N16*100</f>
        <v>111.57142857142857</v>
      </c>
      <c r="O16" s="15">
        <f>'Table A1'!O16/'Table A5'!O16*100</f>
        <v>108.50552618933204</v>
      </c>
      <c r="P16" s="15"/>
      <c r="Q16" s="15"/>
      <c r="R16" s="15"/>
      <c r="S16" s="15">
        <f>'Table A1'!S16/'Table A5'!S16*100</f>
        <v>95.173934345908876</v>
      </c>
      <c r="T16" s="15">
        <f>'Table A1'!T16/'Table A5'!T16*100</f>
        <v>214.92537313432837</v>
      </c>
      <c r="U16" s="15">
        <f>'Table A1'!U16/'Table A5'!U16*100</f>
        <v>66.842823048073654</v>
      </c>
    </row>
    <row r="17" spans="1:21" x14ac:dyDescent="0.3">
      <c r="A17" s="13">
        <v>1981</v>
      </c>
      <c r="B17" s="15">
        <f>'Table A1'!B17/'Table A5'!B17*100</f>
        <v>61.455108359133128</v>
      </c>
      <c r="C17" s="15">
        <f>'Table A1'!C17/'Table A5'!C17*100</f>
        <v>212.33937141972442</v>
      </c>
      <c r="D17" s="15">
        <f>'Table A1'!D17/'Table A5'!D17*100</f>
        <v>33.486022229706975</v>
      </c>
      <c r="E17" s="15">
        <f>'Table A1'!E17/'Table A5'!E17*100</f>
        <v>75.98312236286921</v>
      </c>
      <c r="F17" s="15">
        <f>'Table A1'!F17/'Table A5'!F17*100</f>
        <v>288.66039952996476</v>
      </c>
      <c r="G17" s="15">
        <f>'Table A1'!G17/'Table A5'!G17*100</f>
        <v>114.99638205499276</v>
      </c>
      <c r="H17" s="15">
        <f>'Table A1'!H17/'Table A5'!H17*100</f>
        <v>83.875138529737711</v>
      </c>
      <c r="I17" s="15">
        <f>'Table A1'!I17/'Table A5'!I17*100</f>
        <v>65.293137403423714</v>
      </c>
      <c r="J17" s="15">
        <f>'Table A1'!J17/'Table A5'!J17*100</f>
        <v>163.22653813439183</v>
      </c>
      <c r="K17" s="15">
        <f>'Table A1'!K17/'Table A5'!K17*100</f>
        <v>20.111287758346581</v>
      </c>
      <c r="L17" s="15">
        <f>'Table A1'!L17/'Table A5'!L17*100</f>
        <v>106.20483428856215</v>
      </c>
      <c r="M17" s="15">
        <f>'Table A1'!M17/'Table A5'!M17*100</f>
        <v>122.34976367319379</v>
      </c>
      <c r="N17" s="15">
        <f>'Table A1'!N17/'Table A5'!N17*100</f>
        <v>109.78800180423995</v>
      </c>
      <c r="O17" s="15">
        <f>'Table A1'!O17/'Table A5'!O17*100</f>
        <v>109.375</v>
      </c>
      <c r="P17" s="15"/>
      <c r="Q17" s="15"/>
      <c r="R17" s="15"/>
      <c r="S17" s="15">
        <f>'Table A1'!S17/'Table A5'!S17*100</f>
        <v>95.694956949569502</v>
      </c>
      <c r="T17" s="15">
        <f>'Table A1'!T17/'Table A5'!T17*100</f>
        <v>198.13084112149534</v>
      </c>
      <c r="U17" s="15">
        <f>'Table A1'!U17/'Table A5'!U17*100</f>
        <v>67.615720524017462</v>
      </c>
    </row>
    <row r="18" spans="1:21" x14ac:dyDescent="0.3">
      <c r="A18" s="13">
        <v>1982</v>
      </c>
      <c r="B18" s="15">
        <f>'Table A1'!B18/'Table A5'!B18*100</f>
        <v>65.399017084015924</v>
      </c>
      <c r="C18" s="15">
        <f>'Table A1'!C18/'Table A5'!C18*100</f>
        <v>220.45590881823634</v>
      </c>
      <c r="D18" s="15">
        <f>'Table A1'!D18/'Table A5'!D18*100</f>
        <v>35.22436807725078</v>
      </c>
      <c r="E18" s="15">
        <f>'Table A1'!E18/'Table A5'!E18*100</f>
        <v>76.402951776214181</v>
      </c>
      <c r="F18" s="15">
        <f>'Table A1'!F18/'Table A5'!F18*100</f>
        <v>279.36132465996451</v>
      </c>
      <c r="G18" s="15">
        <f>'Table A1'!G18/'Table A5'!G18*100</f>
        <v>127.55481233742105</v>
      </c>
      <c r="H18" s="15">
        <f>'Table A1'!H18/'Table A5'!H18*100</f>
        <v>87.29951510630363</v>
      </c>
      <c r="I18" s="15">
        <f>'Table A1'!I18/'Table A5'!I18*100</f>
        <v>66.724436741767761</v>
      </c>
      <c r="J18" s="15">
        <f>'Table A1'!J18/'Table A5'!J18*100</f>
        <v>163.37750211446294</v>
      </c>
      <c r="K18" s="15">
        <f>'Table A1'!K18/'Table A5'!K18*100</f>
        <v>20.701892744479498</v>
      </c>
      <c r="L18" s="15">
        <f>'Table A1'!L18/'Table A5'!L18*100</f>
        <v>105.75815738963531</v>
      </c>
      <c r="M18" s="15">
        <f>'Table A1'!M18/'Table A5'!M18*100</f>
        <v>118.69369369369369</v>
      </c>
      <c r="N18" s="15">
        <f>'Table A1'!N18/'Table A5'!N18*100</f>
        <v>114.60234680573664</v>
      </c>
      <c r="O18" s="15">
        <f>'Table A1'!O18/'Table A5'!O18*100</f>
        <v>116.55963302752292</v>
      </c>
      <c r="P18" s="15"/>
      <c r="Q18" s="15"/>
      <c r="R18" s="15"/>
      <c r="S18" s="15">
        <f>'Table A1'!S18/'Table A5'!S18*100</f>
        <v>93.664833851302902</v>
      </c>
      <c r="T18" s="15">
        <f>'Table A1'!T18/'Table A5'!T18*100</f>
        <v>184.40332326283988</v>
      </c>
      <c r="U18" s="15">
        <f>'Table A1'!U18/'Table A5'!U18*100</f>
        <v>70.493257629524493</v>
      </c>
    </row>
    <row r="19" spans="1:21" x14ac:dyDescent="0.3">
      <c r="A19" s="13">
        <v>1983</v>
      </c>
      <c r="B19" s="15">
        <f>'Table A1'!B19/'Table A5'!B19*100</f>
        <v>61.872440023405495</v>
      </c>
      <c r="C19" s="15">
        <f>'Table A1'!C19/'Table A5'!C19*100</f>
        <v>223.8580596451491</v>
      </c>
      <c r="D19" s="15">
        <f>'Table A1'!D19/'Table A5'!D19*100</f>
        <v>37.5</v>
      </c>
      <c r="E19" s="15">
        <f>'Table A1'!E19/'Table A5'!E19*100</f>
        <v>79.040274207369322</v>
      </c>
      <c r="F19" s="15">
        <f>'Table A1'!F19/'Table A5'!F19*100</f>
        <v>268.33920187793427</v>
      </c>
      <c r="G19" s="15">
        <f>'Table A1'!G19/'Table A5'!G19*100</f>
        <v>135.92178770949718</v>
      </c>
      <c r="H19" s="15">
        <f>'Table A1'!H19/'Table A5'!H19*100</f>
        <v>94.006721433905895</v>
      </c>
      <c r="I19" s="15">
        <f>'Table A1'!I19/'Table A5'!I19*100</f>
        <v>72.297407467797171</v>
      </c>
      <c r="J19" s="15">
        <f>'Table A1'!J19/'Table A5'!J19*100</f>
        <v>167.20338983050846</v>
      </c>
      <c r="K19" s="15">
        <f>'Table A1'!K19/'Table A5'!K19*100</f>
        <v>21.808304229724488</v>
      </c>
      <c r="L19" s="15">
        <f>'Table A1'!L19/'Table A5'!L19*100</f>
        <v>105.63412408759123</v>
      </c>
      <c r="M19" s="15">
        <f>'Table A1'!M19/'Table A5'!M19*100</f>
        <v>121.56549520766772</v>
      </c>
      <c r="N19" s="15">
        <f>'Table A1'!N19/'Table A5'!N19*100</f>
        <v>122.40663900414937</v>
      </c>
      <c r="O19" s="15">
        <f>'Table A1'!O19/'Table A5'!O19*100</f>
        <v>126.1873058144696</v>
      </c>
      <c r="P19" s="15"/>
      <c r="Q19" s="15"/>
      <c r="R19" s="15"/>
      <c r="S19" s="15">
        <f>'Table A1'!S19/'Table A5'!S19*100</f>
        <v>100.12019230769229</v>
      </c>
      <c r="T19" s="15">
        <f>'Table A1'!T19/'Table A5'!T19*100</f>
        <v>180.64403220161006</v>
      </c>
      <c r="U19" s="15">
        <f>'Table A1'!U19/'Table A5'!U19*100</f>
        <v>74.195854181558261</v>
      </c>
    </row>
    <row r="20" spans="1:21" x14ac:dyDescent="0.3">
      <c r="A20" s="13">
        <v>1984</v>
      </c>
      <c r="B20" s="15">
        <f>'Table A1'!B20/'Table A5'!B20*100</f>
        <v>72.260545063892337</v>
      </c>
      <c r="C20" s="15">
        <f>'Table A1'!C20/'Table A5'!C20*100</f>
        <v>209.55385308697615</v>
      </c>
      <c r="D20" s="15">
        <f>'Table A1'!D20/'Table A5'!D20*100</f>
        <v>39.040892193308544</v>
      </c>
      <c r="E20" s="15">
        <f>'Table A1'!E20/'Table A5'!E20*100</f>
        <v>64.017887856897133</v>
      </c>
      <c r="F20" s="15">
        <f>'Table A1'!F20/'Table A5'!F20*100</f>
        <v>250.74583211465344</v>
      </c>
      <c r="G20" s="15">
        <f>'Table A1'!G20/'Table A5'!G20*100</f>
        <v>138.01444043321297</v>
      </c>
      <c r="H20" s="15">
        <f>'Table A1'!H20/'Table A5'!H20*100</f>
        <v>94.759589411129113</v>
      </c>
      <c r="I20" s="15">
        <f>'Table A1'!I20/'Table A5'!I20*100</f>
        <v>72.470214455917386</v>
      </c>
      <c r="J20" s="15">
        <f>'Table A1'!J20/'Table A5'!J20*100</f>
        <v>161.62162162162161</v>
      </c>
      <c r="K20" s="15">
        <f>'Table A1'!K20/'Table A5'!K20*100</f>
        <v>22.20577350111029</v>
      </c>
      <c r="L20" s="15">
        <f>'Table A1'!L20/'Table A5'!L20*100</f>
        <v>101.61952062189592</v>
      </c>
      <c r="M20" s="15">
        <f>'Table A1'!M20/'Table A5'!M20*100</f>
        <v>117.98136645962734</v>
      </c>
      <c r="N20" s="15">
        <f>'Table A1'!N20/'Table A5'!N20*100</f>
        <v>120.88461538461539</v>
      </c>
      <c r="O20" s="15">
        <f>'Table A1'!O20/'Table A5'!O20*100</f>
        <v>126.8425460636516</v>
      </c>
      <c r="P20" s="15"/>
      <c r="Q20" s="15"/>
      <c r="R20" s="15"/>
      <c r="S20" s="15">
        <f>'Table A1'!S20/'Table A5'!S20*100</f>
        <v>99.45541184479238</v>
      </c>
      <c r="T20" s="15">
        <f>'Table A1'!T20/'Table A5'!T20*100</f>
        <v>173.96907216494844</v>
      </c>
      <c r="U20" s="15">
        <f>'Table A1'!U20/'Table A5'!U20*100</f>
        <v>74.324559874498874</v>
      </c>
    </row>
    <row r="21" spans="1:21" x14ac:dyDescent="0.3">
      <c r="A21" s="13">
        <v>1985</v>
      </c>
      <c r="B21" s="15">
        <f>'Table A1'!B21/'Table A5'!B21*100</f>
        <v>69.574712643678154</v>
      </c>
      <c r="C21" s="15">
        <f>'Table A1'!C21/'Table A5'!C21*100</f>
        <v>229.68621283606677</v>
      </c>
      <c r="D21" s="15">
        <f>'Table A1'!D21/'Table A5'!D21*100</f>
        <v>39.40035016049022</v>
      </c>
      <c r="E21" s="15">
        <f>'Table A1'!E21/'Table A5'!E21*100</f>
        <v>79.604702675072417</v>
      </c>
      <c r="F21" s="15">
        <f>'Table A1'!F21/'Table A5'!F21*100</f>
        <v>277.63234438627109</v>
      </c>
      <c r="G21" s="15">
        <f>'Table A1'!G21/'Table A5'!G21*100</f>
        <v>136.54975965818053</v>
      </c>
      <c r="H21" s="15">
        <f>'Table A1'!H21/'Table A5'!H21*100</f>
        <v>95.895136253880651</v>
      </c>
      <c r="I21" s="15">
        <f>'Table A1'!I21/'Table A5'!I21*100</f>
        <v>76.938904716682501</v>
      </c>
      <c r="J21" s="15">
        <f>'Table A1'!J21/'Table A5'!J21*100</f>
        <v>165.93774118857732</v>
      </c>
      <c r="K21" s="15">
        <f>'Table A1'!K21/'Table A5'!K21*100</f>
        <v>22.1875</v>
      </c>
      <c r="L21" s="15">
        <f>'Table A1'!L21/'Table A5'!L21*100</f>
        <v>95.094872830036337</v>
      </c>
      <c r="M21" s="15">
        <f>'Table A1'!M21/'Table A5'!M21*100</f>
        <v>118.96341463414637</v>
      </c>
      <c r="N21" s="15">
        <f>'Table A1'!N21/'Table A5'!N21*100</f>
        <v>120.63106796116504</v>
      </c>
      <c r="O21" s="15">
        <f>'Table A1'!O21/'Table A5'!O21*100</f>
        <v>128.9119569396386</v>
      </c>
      <c r="P21" s="15"/>
      <c r="Q21" s="15"/>
      <c r="R21" s="15"/>
      <c r="S21" s="15">
        <f>'Table A1'!S21/'Table A5'!S21*100</f>
        <v>98.201589293182764</v>
      </c>
      <c r="T21" s="15">
        <f>'Table A1'!T21/'Table A5'!T21*100</f>
        <v>167.02374059061958</v>
      </c>
      <c r="U21" s="15">
        <f>'Table A1'!U21/'Table A5'!U21*100</f>
        <v>75.625422582826246</v>
      </c>
    </row>
    <row r="22" spans="1:21" x14ac:dyDescent="0.3">
      <c r="A22" s="13">
        <v>1986</v>
      </c>
      <c r="B22" s="15">
        <f>'Table A1'!B22/'Table A5'!B22*100</f>
        <v>69.24922865958176</v>
      </c>
      <c r="C22" s="15">
        <f>'Table A1'!C22/'Table A5'!C22*100</f>
        <v>233.8038916444105</v>
      </c>
      <c r="D22" s="15">
        <f>'Table A1'!D22/'Table A5'!D22*100</f>
        <v>40.355535885520396</v>
      </c>
      <c r="E22" s="15">
        <f>'Table A1'!E22/'Table A5'!E22*100</f>
        <v>94.732311929764151</v>
      </c>
      <c r="F22" s="15">
        <f>'Table A1'!F22/'Table A5'!F22*100</f>
        <v>300.55264688772542</v>
      </c>
      <c r="G22" s="15">
        <f>'Table A1'!G22/'Table A5'!G22*100</f>
        <v>143.42364973981699</v>
      </c>
      <c r="H22" s="15">
        <f>'Table A1'!H22/'Table A5'!H22*100</f>
        <v>99.777053678614308</v>
      </c>
      <c r="I22" s="15">
        <f>'Table A1'!I22/'Table A5'!I22*100</f>
        <v>80.224899598393577</v>
      </c>
      <c r="J22" s="15">
        <f>'Table A1'!J22/'Table A5'!J22*100</f>
        <v>170.53549190535492</v>
      </c>
      <c r="K22" s="15">
        <f>'Table A1'!K22/'Table A5'!K22*100</f>
        <v>22.02515317639471</v>
      </c>
      <c r="L22" s="15">
        <f>'Table A1'!L22/'Table A5'!L22*100</f>
        <v>93.967200312377983</v>
      </c>
      <c r="M22" s="15">
        <f>'Table A1'!M22/'Table A5'!M22*100</f>
        <v>120.14210688909486</v>
      </c>
      <c r="N22" s="15">
        <f>'Table A1'!N22/'Table A5'!N22*100</f>
        <v>119.93599999999999</v>
      </c>
      <c r="O22" s="15">
        <f>'Table A1'!O22/'Table A5'!O22*100</f>
        <v>129.92805755395682</v>
      </c>
      <c r="P22" s="15"/>
      <c r="Q22" s="15"/>
      <c r="R22" s="15"/>
      <c r="S22" s="15">
        <f>'Table A1'!S22/'Table A5'!S22*100</f>
        <v>104.183393196704</v>
      </c>
      <c r="T22" s="15">
        <f>'Table A1'!T22/'Table A5'!T22*100</f>
        <v>168.2194046306505</v>
      </c>
      <c r="U22" s="15">
        <f>'Table A1'!U22/'Table A5'!U22*100</f>
        <v>77.721943048576208</v>
      </c>
    </row>
    <row r="23" spans="1:21" x14ac:dyDescent="0.3">
      <c r="A23" s="13">
        <v>1987</v>
      </c>
      <c r="B23" s="15">
        <f>'Table A1'!B23/'Table A5'!B23*100</f>
        <v>68.175535590877672</v>
      </c>
      <c r="C23" s="15">
        <f>'Table A1'!C23/'Table A5'!C23*100</f>
        <v>239.98435054773083</v>
      </c>
      <c r="D23" s="15">
        <f>'Table A1'!D23/'Table A5'!D23*100</f>
        <v>41.704198750544819</v>
      </c>
      <c r="E23" s="15">
        <f>'Table A1'!E23/'Table A5'!E23*100</f>
        <v>97.157047439630063</v>
      </c>
      <c r="F23" s="15">
        <f>'Table A1'!F23/'Table A5'!F23*100</f>
        <v>312.80207134637521</v>
      </c>
      <c r="G23" s="15">
        <f>'Table A1'!G23/'Table A5'!G23*100</f>
        <v>150.48068814302579</v>
      </c>
      <c r="H23" s="15">
        <f>'Table A1'!H23/'Table A5'!H23*100</f>
        <v>103.65432098765433</v>
      </c>
      <c r="I23" s="15">
        <f>'Table A1'!I23/'Table A5'!I23*100</f>
        <v>82.534611288604893</v>
      </c>
      <c r="J23" s="15">
        <f>'Table A1'!J23/'Table A5'!J23*100</f>
        <v>175.62844146516636</v>
      </c>
      <c r="K23" s="15">
        <f>'Table A1'!K23/'Table A5'!K23*100</f>
        <v>22.660864159154489</v>
      </c>
      <c r="L23" s="15">
        <f>'Table A1'!L23/'Table A5'!L23*100</f>
        <v>100.80358811437114</v>
      </c>
      <c r="M23" s="15">
        <f>'Table A1'!M23/'Table A5'!M23*100</f>
        <v>112.81609195402299</v>
      </c>
      <c r="N23" s="15">
        <f>'Table A1'!N23/'Table A5'!N23*100</f>
        <v>118.87130486712452</v>
      </c>
      <c r="O23" s="15">
        <f>'Table A1'!O23/'Table A5'!O23*100</f>
        <v>129.2017514314584</v>
      </c>
      <c r="P23" s="15"/>
      <c r="Q23" s="15"/>
      <c r="R23" s="15"/>
      <c r="S23" s="15">
        <f>'Table A1'!S23/'Table A5'!S23*100</f>
        <v>106.90672963400236</v>
      </c>
      <c r="T23" s="15">
        <f>'Table A1'!T23/'Table A5'!T23*100</f>
        <v>170.13506753376689</v>
      </c>
      <c r="U23" s="15">
        <f>'Table A1'!U23/'Table A5'!U23*100</f>
        <v>80.474719557795481</v>
      </c>
    </row>
    <row r="24" spans="1:21" x14ac:dyDescent="0.3">
      <c r="A24" s="13">
        <v>1988</v>
      </c>
      <c r="B24" s="15">
        <f>'Table A1'!B24/'Table A5'!B24*100</f>
        <v>68.146961199496388</v>
      </c>
      <c r="C24" s="15">
        <f>'Table A1'!C24/'Table A5'!C24*100</f>
        <v>224.49795983678698</v>
      </c>
      <c r="D24" s="15">
        <f>'Table A1'!D24/'Table A5'!D24*100</f>
        <v>44.09087651401132</v>
      </c>
      <c r="E24" s="15">
        <f>'Table A1'!E24/'Table A5'!E24*100</f>
        <v>97.152170183564934</v>
      </c>
      <c r="F24" s="15">
        <f>'Table A1'!F24/'Table A5'!F24*100</f>
        <v>322.18140717716864</v>
      </c>
      <c r="G24" s="15">
        <f>'Table A1'!G24/'Table A5'!G24*100</f>
        <v>150.84059775840601</v>
      </c>
      <c r="H24" s="15">
        <f>'Table A1'!H24/'Table A5'!H24*100</f>
        <v>105.8648733187363</v>
      </c>
      <c r="I24" s="15">
        <f>'Table A1'!I24/'Table A5'!I24*100</f>
        <v>84.179716083711412</v>
      </c>
      <c r="J24" s="15">
        <f>'Table A1'!J24/'Table A5'!J24*100</f>
        <v>175.85585585585585</v>
      </c>
      <c r="K24" s="15">
        <f>'Table A1'!K24/'Table A5'!K24*100</f>
        <v>22.244374821988036</v>
      </c>
      <c r="L24" s="15">
        <f>'Table A1'!L24/'Table A5'!L24*100</f>
        <v>102.90005178663905</v>
      </c>
      <c r="M24" s="15">
        <f>'Table A1'!M24/'Table A5'!M24*100</f>
        <v>97.789783889980356</v>
      </c>
      <c r="N24" s="15">
        <f>'Table A1'!N24/'Table A5'!N24*100</f>
        <v>121.28470332063146</v>
      </c>
      <c r="O24" s="15">
        <f>'Table A1'!O24/'Table A5'!O24*100</f>
        <v>133.93636930754832</v>
      </c>
      <c r="P24" s="15"/>
      <c r="Q24" s="15"/>
      <c r="R24" s="15"/>
      <c r="S24" s="15">
        <f>'Table A1'!S24/'Table A5'!S24*100</f>
        <v>106.55526992287918</v>
      </c>
      <c r="T24" s="15">
        <f>'Table A1'!T24/'Table A5'!T24*100</f>
        <v>172.75076344843788</v>
      </c>
      <c r="U24" s="15">
        <f>'Table A1'!U24/'Table A5'!U24*100</f>
        <v>82.484375</v>
      </c>
    </row>
    <row r="25" spans="1:21" x14ac:dyDescent="0.3">
      <c r="A25" s="13">
        <v>1989</v>
      </c>
      <c r="B25" s="15">
        <f>'Table A1'!B25/'Table A5'!B25*100</f>
        <v>71.037757178385718</v>
      </c>
      <c r="C25" s="15">
        <f>'Table A1'!C25/'Table A5'!C25*100</f>
        <v>200.48504446240906</v>
      </c>
      <c r="D25" s="15">
        <f>'Table A1'!D25/'Table A5'!D25*100</f>
        <v>45.173581710414901</v>
      </c>
      <c r="E25" s="15">
        <f>'Table A1'!E25/'Table A5'!E25*100</f>
        <v>97.263766145479252</v>
      </c>
      <c r="F25" s="15">
        <f>'Table A1'!F25/'Table A5'!F25*100</f>
        <v>313.22314049586782</v>
      </c>
      <c r="G25" s="15">
        <f>'Table A1'!G25/'Table A5'!G25*100</f>
        <v>143.33239752947784</v>
      </c>
      <c r="H25" s="15">
        <f>'Table A1'!H25/'Table A5'!H25*100</f>
        <v>104.59753012944503</v>
      </c>
      <c r="I25" s="15">
        <f>'Table A1'!I25/'Table A5'!I25*100</f>
        <v>85.125955278799893</v>
      </c>
      <c r="J25" s="15">
        <f>'Table A1'!J25/'Table A5'!J25*100</f>
        <v>163.69724025974025</v>
      </c>
      <c r="K25" s="15">
        <f>'Table A1'!K25/'Table A5'!K25*100</f>
        <v>20.738045738045741</v>
      </c>
      <c r="L25" s="15">
        <f>'Table A1'!L25/'Table A5'!L25*100</f>
        <v>96.70489420125989</v>
      </c>
      <c r="M25" s="15">
        <f>'Table A1'!M25/'Table A5'!M25*100</f>
        <v>85.76285592860178</v>
      </c>
      <c r="N25" s="15">
        <f>'Table A1'!N25/'Table A5'!N25*100</f>
        <v>112.97971156196529</v>
      </c>
      <c r="O25" s="15">
        <f>'Table A1'!O25/'Table A5'!O25*100</f>
        <v>126.218820861678</v>
      </c>
      <c r="P25" s="15"/>
      <c r="Q25" s="15"/>
      <c r="R25" s="15"/>
      <c r="S25" s="15">
        <f>'Table A1'!S25/'Table A5'!S25*100</f>
        <v>104.29007359540479</v>
      </c>
      <c r="T25" s="15">
        <f>'Table A1'!T25/'Table A5'!T25*100</f>
        <v>164.07618213660245</v>
      </c>
      <c r="U25" s="15">
        <f>'Table A1'!U25/'Table A5'!U25*100</f>
        <v>81.096832038254647</v>
      </c>
    </row>
    <row r="26" spans="1:21" x14ac:dyDescent="0.3">
      <c r="A26" s="13">
        <v>1990</v>
      </c>
      <c r="B26" s="15">
        <f>'Table A1'!B26/'Table A5'!B26*100</f>
        <v>73.591874422899352</v>
      </c>
      <c r="C26" s="15">
        <f>'Table A1'!C26/'Table A5'!C26*100</f>
        <v>193.18829951926992</v>
      </c>
      <c r="D26" s="15">
        <f>'Table A1'!D26/'Table A5'!D26*100</f>
        <v>45.781406675261422</v>
      </c>
      <c r="E26" s="15">
        <f>'Table A1'!E26/'Table A5'!E26*100</f>
        <v>100.4439132661772</v>
      </c>
      <c r="F26" s="15">
        <f>'Table A1'!F26/'Table A5'!F26*100</f>
        <v>307.84837159636942</v>
      </c>
      <c r="G26" s="15">
        <f>'Table A1'!G26/'Table A5'!G26*100</f>
        <v>142</v>
      </c>
      <c r="H26" s="15">
        <f>'Table A1'!H26/'Table A5'!H26*100</f>
        <v>101.09521028037382</v>
      </c>
      <c r="I26" s="15">
        <f>'Table A1'!I26/'Table A5'!I26*100</f>
        <v>84.132115249472932</v>
      </c>
      <c r="J26" s="15">
        <f>'Table A1'!J26/'Table A5'!J26*100</f>
        <v>156.81467181467184</v>
      </c>
      <c r="K26" s="15">
        <f>'Table A1'!K26/'Table A5'!K26*100</f>
        <v>19.224242424242423</v>
      </c>
      <c r="L26" s="15">
        <f>'Table A1'!L26/'Table A5'!L26*100</f>
        <v>98.54624188060626</v>
      </c>
      <c r="M26" s="15">
        <f>'Table A1'!M26/'Table A5'!M26*100</f>
        <v>76.856060606060609</v>
      </c>
      <c r="N26" s="15">
        <f>'Table A1'!N26/'Table A5'!N26*100</f>
        <v>109.12177455862381</v>
      </c>
      <c r="O26" s="15">
        <f>'Table A1'!O26/'Table A5'!O26*100</f>
        <v>122.55936675461743</v>
      </c>
      <c r="P26" s="15"/>
      <c r="Q26" s="15"/>
      <c r="R26" s="15"/>
      <c r="S26" s="15">
        <f>'Table A1'!S26/'Table A5'!S26*100</f>
        <v>100.90293453724604</v>
      </c>
      <c r="T26" s="15">
        <f>'Table A1'!T26/'Table A5'!T26*100</f>
        <v>155.99833089922802</v>
      </c>
      <c r="U26" s="15">
        <f>'Table A1'!U26/'Table A5'!U26*100</f>
        <v>80.407983563252131</v>
      </c>
    </row>
    <row r="27" spans="1:21" x14ac:dyDescent="0.3">
      <c r="A27" s="13">
        <v>1991</v>
      </c>
      <c r="B27" s="15">
        <f>'Table A1'!B27/'Table A5'!B27*100</f>
        <v>76.098338265422257</v>
      </c>
      <c r="C27" s="15">
        <f>'Table A1'!C27/'Table A5'!C27*100</f>
        <v>199.96773152629882</v>
      </c>
      <c r="D27" s="15">
        <f>'Table A1'!D27/'Table A5'!D27*100</f>
        <v>46.311131456473639</v>
      </c>
      <c r="E27" s="15">
        <f>'Table A1'!E27/'Table A5'!E27*100</f>
        <v>104.97311827956987</v>
      </c>
      <c r="F27" s="15">
        <f>'Table A1'!F27/'Table A5'!F27*100</f>
        <v>289.94884910485933</v>
      </c>
      <c r="G27" s="15">
        <f>'Table A1'!G27/'Table A5'!G27*100</f>
        <v>137.88092550790068</v>
      </c>
      <c r="H27" s="15">
        <f>'Table A1'!H27/'Table A5'!H27*100</f>
        <v>99.226051401869157</v>
      </c>
      <c r="I27" s="15">
        <f>'Table A1'!I27/'Table A5'!I27*100</f>
        <v>84.017805858701891</v>
      </c>
      <c r="J27" s="15">
        <f>'Table A1'!J27/'Table A5'!J27*100</f>
        <v>145.6679389312977</v>
      </c>
      <c r="K27" s="15">
        <f>'Table A1'!K27/'Table A5'!K27*100</f>
        <v>18.422922093298606</v>
      </c>
      <c r="L27" s="15">
        <f>'Table A1'!L27/'Table A5'!L27*100</f>
        <v>97.006168196178734</v>
      </c>
      <c r="M27" s="15">
        <f>'Table A1'!M27/'Table A5'!M27*100</f>
        <v>71.410847217298823</v>
      </c>
      <c r="N27" s="15">
        <f>'Table A1'!N27/'Table A5'!N27*100</f>
        <v>106.9995541685243</v>
      </c>
      <c r="O27" s="15">
        <f>'Table A1'!O27/'Table A5'!O27*100</f>
        <v>120.83333333333334</v>
      </c>
      <c r="P27" s="15"/>
      <c r="Q27" s="15"/>
      <c r="R27" s="15"/>
      <c r="S27" s="15">
        <f>'Table A1'!S27/'Table A5'!S27*100</f>
        <v>101.44347826086957</v>
      </c>
      <c r="T27" s="15">
        <f>'Table A1'!T27/'Table A5'!T27*100</f>
        <v>153.72155013327864</v>
      </c>
      <c r="U27" s="15">
        <f>'Table A1'!U27/'Table A5'!U27*100</f>
        <v>79.824691724855143</v>
      </c>
    </row>
    <row r="28" spans="1:21" x14ac:dyDescent="0.3">
      <c r="A28" s="13">
        <v>1992</v>
      </c>
      <c r="B28" s="15">
        <f>'Table A1'!B28/'Table A5'!B28*100</f>
        <v>80.519633200094049</v>
      </c>
      <c r="C28" s="15">
        <f>'Table A1'!C28/'Table A5'!C28*100</f>
        <v>209.50308008213554</v>
      </c>
      <c r="D28" s="15">
        <f>'Table A1'!D28/'Table A5'!D28*100</f>
        <v>47.527623227019831</v>
      </c>
      <c r="E28" s="15">
        <f>'Table A1'!E28/'Table A5'!E28*100</f>
        <v>103.96168209124859</v>
      </c>
      <c r="F28" s="15">
        <f>'Table A1'!F28/'Table A5'!F28*100</f>
        <v>279.07146329606223</v>
      </c>
      <c r="G28" s="15">
        <f>'Table A1'!G28/'Table A5'!G28*100</f>
        <v>140.392749244713</v>
      </c>
      <c r="H28" s="15">
        <f>'Table A1'!H28/'Table A5'!H28*100</f>
        <v>102.78826604705201</v>
      </c>
      <c r="I28" s="15">
        <f>'Table A1'!I28/'Table A5'!I28*100</f>
        <v>84.605651623787438</v>
      </c>
      <c r="J28" s="15">
        <f>'Table A1'!J28/'Table A5'!J28*100</f>
        <v>135.10756676557861</v>
      </c>
      <c r="K28" s="15">
        <f>'Table A1'!K28/'Table A5'!K28*100</f>
        <v>18.217775709632388</v>
      </c>
      <c r="L28" s="15">
        <f>'Table A1'!L28/'Table A5'!L28*100</f>
        <v>94.873745056282331</v>
      </c>
      <c r="M28" s="15">
        <f>'Table A1'!M28/'Table A5'!M28*100</f>
        <v>66.994991652754592</v>
      </c>
      <c r="N28" s="15">
        <f>'Table A1'!N28/'Table A5'!N28*100</f>
        <v>98.189762796504368</v>
      </c>
      <c r="O28" s="15">
        <f>'Table A1'!O28/'Table A5'!O28*100</f>
        <v>112.54011355220935</v>
      </c>
      <c r="P28" s="15"/>
      <c r="Q28" s="15"/>
      <c r="R28" s="15"/>
      <c r="S28" s="15">
        <f>'Table A1'!S28/'Table A5'!S28*100</f>
        <v>96.745175008177952</v>
      </c>
      <c r="T28" s="15">
        <f>'Table A1'!T28/'Table A5'!T28*100</f>
        <v>143.37121212121212</v>
      </c>
      <c r="U28" s="15">
        <f>'Table A1'!U28/'Table A5'!U28*100</f>
        <v>79.946563752412047</v>
      </c>
    </row>
    <row r="29" spans="1:21" x14ac:dyDescent="0.3">
      <c r="A29" s="13">
        <v>1993</v>
      </c>
      <c r="B29" s="15">
        <f>'Table A1'!B29/'Table A5'!B29*100</f>
        <v>73.286135693215343</v>
      </c>
      <c r="C29" s="15">
        <f>'Table A1'!C29/'Table A5'!C29*100</f>
        <v>233.56217283103064</v>
      </c>
      <c r="D29" s="15">
        <f>'Table A1'!D29/'Table A5'!D29*100</f>
        <v>49.212063034957204</v>
      </c>
      <c r="E29" s="15">
        <f>'Table A1'!E29/'Table A5'!E29*100</f>
        <v>107.63334397955926</v>
      </c>
      <c r="F29" s="15">
        <f>'Table A1'!F29/'Table A5'!F29*100</f>
        <v>277.73157773157772</v>
      </c>
      <c r="G29" s="15">
        <f>'Table A1'!G29/'Table A5'!G29*100</f>
        <v>138.25513646120822</v>
      </c>
      <c r="H29" s="15">
        <f>'Table A1'!H29/'Table A5'!H29*100</f>
        <v>110.07516623301532</v>
      </c>
      <c r="I29" s="15">
        <f>'Table A1'!I29/'Table A5'!I29*100</f>
        <v>87.450537026568682</v>
      </c>
      <c r="J29" s="15">
        <f>'Table A1'!J29/'Table A5'!J29*100</f>
        <v>139.21012849584278</v>
      </c>
      <c r="K29" s="15">
        <f>'Table A1'!K29/'Table A5'!K29*100</f>
        <v>17.848410757946208</v>
      </c>
      <c r="L29" s="15">
        <f>'Table A1'!L29/'Table A5'!L29*100</f>
        <v>98.099325567136731</v>
      </c>
      <c r="M29" s="15">
        <f>'Table A1'!M29/'Table A5'!M29*100</f>
        <v>68.485652678719518</v>
      </c>
      <c r="N29" s="15">
        <f>'Table A1'!N29/'Table A5'!N29*100</f>
        <v>97.657364025259724</v>
      </c>
      <c r="O29" s="15">
        <f>'Table A1'!O29/'Table A5'!O29*100</f>
        <v>112.25822050290135</v>
      </c>
      <c r="P29" s="15"/>
      <c r="Q29" s="15"/>
      <c r="R29" s="15"/>
      <c r="S29" s="15">
        <f>'Table A1'!S29/'Table A5'!S29*100</f>
        <v>99.7780244173141</v>
      </c>
      <c r="T29" s="15">
        <f>'Table A1'!T29/'Table A5'!T29*100</f>
        <v>145.4150841020076</v>
      </c>
      <c r="U29" s="15">
        <f>'Table A1'!U29/'Table A5'!U29*100</f>
        <v>82.062314540059347</v>
      </c>
    </row>
    <row r="30" spans="1:21" x14ac:dyDescent="0.3">
      <c r="A30" s="13">
        <v>1994</v>
      </c>
      <c r="B30" s="15">
        <f>'Table A1'!B30/'Table A5'!B30*100</f>
        <v>69.981519981519995</v>
      </c>
      <c r="C30" s="15">
        <f>'Table A1'!C30/'Table A5'!C30*100</f>
        <v>275.8790869833436</v>
      </c>
      <c r="D30" s="15">
        <f>'Table A1'!D30/'Table A5'!D30*100</f>
        <v>50.748385063809678</v>
      </c>
      <c r="E30" s="15">
        <f>'Table A1'!E30/'Table A5'!E30*100</f>
        <v>103.39305533534167</v>
      </c>
      <c r="F30" s="15">
        <f>'Table A1'!F30/'Table A5'!F30*100</f>
        <v>274.91705374917052</v>
      </c>
      <c r="G30" s="15">
        <f>'Table A1'!G30/'Table A5'!G30*100</f>
        <v>132.52579632122027</v>
      </c>
      <c r="H30" s="15">
        <f>'Table A1'!H30/'Table A5'!H30*100</f>
        <v>112.07959641255607</v>
      </c>
      <c r="I30" s="15">
        <f>'Table A1'!I30/'Table A5'!I30*100</f>
        <v>90.713101160862351</v>
      </c>
      <c r="J30" s="15">
        <f>'Table A1'!J30/'Table A5'!J30*100</f>
        <v>137.59633027522935</v>
      </c>
      <c r="K30" s="15">
        <f>'Table A1'!K30/'Table A5'!K30*100</f>
        <v>17.510944340212635</v>
      </c>
      <c r="L30" s="15">
        <f>'Table A1'!L30/'Table A5'!L30*100</f>
        <v>96.466536906722567</v>
      </c>
      <c r="M30" s="15">
        <f>'Table A1'!M30/'Table A5'!M30*100</f>
        <v>69.243002544529247</v>
      </c>
      <c r="N30" s="15">
        <f>'Table A1'!N30/'Table A5'!N30*100</f>
        <v>99.230009871668315</v>
      </c>
      <c r="O30" s="15">
        <f>'Table A1'!O30/'Table A5'!O30*100</f>
        <v>113.6724218385441</v>
      </c>
      <c r="P30" s="15"/>
      <c r="Q30" s="15"/>
      <c r="R30" s="15"/>
      <c r="S30" s="15">
        <f>'Table A1'!S30/'Table A5'!S30*100</f>
        <v>97.08652148322544</v>
      </c>
      <c r="T30" s="15">
        <f>'Table A1'!T30/'Table A5'!T30*100</f>
        <v>140.52385719052387</v>
      </c>
      <c r="U30" s="15">
        <f>'Table A1'!U30/'Table A5'!U30*100</f>
        <v>82.955038311406682</v>
      </c>
    </row>
    <row r="31" spans="1:21" x14ac:dyDescent="0.3">
      <c r="A31" s="13">
        <v>1995</v>
      </c>
      <c r="B31" s="15">
        <f>'Table A1'!B31/'Table A5'!B31*100</f>
        <v>66.579545454545467</v>
      </c>
      <c r="C31" s="15">
        <f>'Table A1'!C31/'Table A5'!C31*100</f>
        <v>284.78260869565213</v>
      </c>
      <c r="D31" s="15">
        <f>'Table A1'!D31/'Table A5'!D31*100</f>
        <v>50.188042060019953</v>
      </c>
      <c r="E31" s="15">
        <f>'Table A1'!E31/'Table A5'!E31*100</f>
        <v>111.01708976273434</v>
      </c>
      <c r="F31" s="15">
        <f>'Table A1'!F31/'Table A5'!F31*100</f>
        <v>271.43768609102506</v>
      </c>
      <c r="G31" s="15">
        <f>'Table A1'!G31/'Table A5'!G31*100</f>
        <v>130.32677805707527</v>
      </c>
      <c r="H31" s="15">
        <f>'Table A1'!H31/'Table A5'!H31*100</f>
        <v>111.44702487288718</v>
      </c>
      <c r="I31" s="15">
        <f>'Table A1'!I31/'Table A5'!I31*100</f>
        <v>96.14321260713298</v>
      </c>
      <c r="J31" s="15">
        <f>'Table A1'!J31/'Table A5'!J31*100</f>
        <v>137.78818443804033</v>
      </c>
      <c r="K31" s="15">
        <f>'Table A1'!K31/'Table A5'!K31*100</f>
        <v>17.317218149395678</v>
      </c>
      <c r="L31" s="15">
        <f>'Table A1'!L31/'Table A5'!L31*100</f>
        <v>95.964322269337615</v>
      </c>
      <c r="M31" s="15">
        <f>'Table A1'!M31/'Table A5'!M31*100</f>
        <v>71.286346396965854</v>
      </c>
      <c r="N31" s="15">
        <f>'Table A1'!N31/'Table A5'!N31*100</f>
        <v>99.788583509513742</v>
      </c>
      <c r="O31" s="15">
        <f>'Table A1'!O31/'Table A5'!O31*100</f>
        <v>114.03153153153154</v>
      </c>
      <c r="P31" s="15"/>
      <c r="Q31" s="15"/>
      <c r="R31" s="15"/>
      <c r="S31" s="15">
        <f>'Table A1'!S31/'Table A5'!S31*100</f>
        <v>95.591098748261473</v>
      </c>
      <c r="T31" s="15">
        <f>'Table A1'!T31/'Table A5'!T31*100</f>
        <v>140.75798940099565</v>
      </c>
      <c r="U31" s="15">
        <f>'Table A1'!U31/'Table A5'!U31*100</f>
        <v>82.942008486562941</v>
      </c>
    </row>
    <row r="32" spans="1:21" x14ac:dyDescent="0.3">
      <c r="A32" s="13">
        <v>1996</v>
      </c>
      <c r="B32" s="15">
        <f>'Table A1'!B32/'Table A5'!B32*100</f>
        <v>64.00502627370345</v>
      </c>
      <c r="C32" s="15">
        <f>'Table A1'!C32/'Table A5'!C32*100</f>
        <v>287.86964393482197</v>
      </c>
      <c r="D32" s="15">
        <f>'Table A1'!D32/'Table A5'!D32*100</f>
        <v>49.732055249452785</v>
      </c>
      <c r="E32" s="15">
        <f>'Table A1'!E32/'Table A5'!E32*100</f>
        <v>123.28389099689549</v>
      </c>
      <c r="F32" s="15">
        <f>'Table A1'!F32/'Table A5'!F32*100</f>
        <v>256.76413255360626</v>
      </c>
      <c r="G32" s="15">
        <f>'Table A1'!G32/'Table A5'!G32*100</f>
        <v>132.26903178122691</v>
      </c>
      <c r="H32" s="15">
        <f>'Table A1'!H32/'Table A5'!H32*100</f>
        <v>113.07545627894307</v>
      </c>
      <c r="I32" s="15">
        <f>'Table A1'!I32/'Table A5'!I32*100</f>
        <v>100.79878804572373</v>
      </c>
      <c r="J32" s="15">
        <f>'Table A1'!J32/'Table A5'!J32*100</f>
        <v>129.49252693778243</v>
      </c>
      <c r="K32" s="15">
        <f>'Table A1'!K32/'Table A5'!K32*100</f>
        <v>16.407251419154004</v>
      </c>
      <c r="L32" s="15">
        <f>'Table A1'!L32/'Table A5'!L32*100</f>
        <v>101.03366804489073</v>
      </c>
      <c r="M32" s="15">
        <f>'Table A1'!M32/'Table A5'!M32*100</f>
        <v>74.626865671641795</v>
      </c>
      <c r="N32" s="15">
        <f>'Table A1'!N32/'Table A5'!N32*100</f>
        <v>102.08254449072321</v>
      </c>
      <c r="O32" s="15">
        <f>'Table A1'!O32/'Table A5'!O32*100</f>
        <v>112.7545551982851</v>
      </c>
      <c r="P32" s="15"/>
      <c r="Q32" s="15"/>
      <c r="R32" s="15"/>
      <c r="S32" s="15">
        <f>'Table A1'!S32/'Table A5'!S32*100</f>
        <v>94.046813692328527</v>
      </c>
      <c r="T32" s="15">
        <f>'Table A1'!T32/'Table A5'!T32*100</f>
        <v>133.9972838388411</v>
      </c>
      <c r="U32" s="15">
        <f>'Table A1'!U32/'Table A5'!U32*100</f>
        <v>83.363446838081984</v>
      </c>
    </row>
    <row r="33" spans="1:21" x14ac:dyDescent="0.3">
      <c r="A33" s="13">
        <v>1997</v>
      </c>
      <c r="B33" s="15">
        <f>'Table A1'!B33/'Table A5'!B33*100</f>
        <v>63.434934203126758</v>
      </c>
      <c r="C33" s="15">
        <f>'Table A1'!C33/'Table A5'!C33*100</f>
        <v>327.52254551641994</v>
      </c>
      <c r="D33" s="15">
        <f>'Table A1'!D33/'Table A5'!D33*100</f>
        <v>50.625565269822125</v>
      </c>
      <c r="E33" s="15">
        <f>'Table A1'!E33/'Table A5'!E33*100</f>
        <v>129.61020800559345</v>
      </c>
      <c r="F33" s="15">
        <f>'Table A1'!F33/'Table A5'!F33*100</f>
        <v>231.76960695526171</v>
      </c>
      <c r="G33" s="15">
        <f>'Table A1'!G33/'Table A5'!G33*100</f>
        <v>130.71407667544628</v>
      </c>
      <c r="H33" s="15">
        <f>'Table A1'!H33/'Table A5'!H33*100</f>
        <v>109.42558746736293</v>
      </c>
      <c r="I33" s="15">
        <f>'Table A1'!I33/'Table A5'!I33*100</f>
        <v>106.56579302891112</v>
      </c>
      <c r="J33" s="15">
        <f>'Table A1'!J33/'Table A5'!J33*100</f>
        <v>121.41590066118368</v>
      </c>
      <c r="K33" s="15">
        <f>'Table A1'!K33/'Table A5'!K33*100</f>
        <v>15.769944341372913</v>
      </c>
      <c r="L33" s="15">
        <f>'Table A1'!L33/'Table A5'!L33*100</f>
        <v>103.25962090752441</v>
      </c>
      <c r="M33" s="15">
        <f>'Table A1'!M33/'Table A5'!M33*100</f>
        <v>76.3912571694311</v>
      </c>
      <c r="N33" s="15">
        <f>'Table A1'!N33/'Table A5'!N33*100</f>
        <v>104.38010393466963</v>
      </c>
      <c r="O33" s="15">
        <f>'Table A1'!O33/'Table A5'!O33*100</f>
        <v>109.13413909253022</v>
      </c>
      <c r="P33" s="15"/>
      <c r="Q33" s="15"/>
      <c r="R33" s="15"/>
      <c r="S33" s="15">
        <f>'Table A1'!S33/'Table A5'!S33*100</f>
        <v>92.493368700265236</v>
      </c>
      <c r="T33" s="15">
        <f>'Table A1'!T33/'Table A5'!T33*100</f>
        <v>134.36936936936937</v>
      </c>
      <c r="U33" s="15">
        <f>'Table A1'!U33/'Table A5'!U33*100</f>
        <v>83.506967933973755</v>
      </c>
    </row>
    <row r="34" spans="1:21" x14ac:dyDescent="0.3">
      <c r="A34" s="13">
        <v>1998</v>
      </c>
      <c r="B34" s="15">
        <f>'Table A1'!B34/'Table A5'!B34*100</f>
        <v>74.113475177304963</v>
      </c>
      <c r="C34" s="15">
        <f>'Table A1'!C34/'Table A5'!C34*100</f>
        <v>307.77197779434914</v>
      </c>
      <c r="D34" s="15">
        <f>'Table A1'!D34/'Table A5'!D34*100</f>
        <v>51.91199580932426</v>
      </c>
      <c r="E34" s="15">
        <f>'Table A1'!E34/'Table A5'!E34*100</f>
        <v>149.94733146067415</v>
      </c>
      <c r="F34" s="15">
        <f>'Table A1'!F34/'Table A5'!F34*100</f>
        <v>220.39507884248829</v>
      </c>
      <c r="G34" s="15">
        <f>'Table A1'!G34/'Table A5'!G34*100</f>
        <v>132.3867670026977</v>
      </c>
      <c r="H34" s="15">
        <f>'Table A1'!H34/'Table A5'!H34*100</f>
        <v>103.29601207699082</v>
      </c>
      <c r="I34" s="15">
        <f>'Table A1'!I34/'Table A5'!I34*100</f>
        <v>111.21180735370275</v>
      </c>
      <c r="J34" s="15">
        <f>'Table A1'!J34/'Table A5'!J34*100</f>
        <v>120.70682730923694</v>
      </c>
      <c r="K34" s="15">
        <f>'Table A1'!K34/'Table A5'!K34*100</f>
        <v>18.989603638726443</v>
      </c>
      <c r="L34" s="15">
        <f>'Table A1'!L34/'Table A5'!L34*100</f>
        <v>101.21104912232957</v>
      </c>
      <c r="M34" s="15">
        <f>'Table A1'!M34/'Table A5'!M34*100</f>
        <v>71.235610130468146</v>
      </c>
      <c r="N34" s="15">
        <f>'Table A1'!N34/'Table A5'!N34*100</f>
        <v>107.74941155169293</v>
      </c>
      <c r="O34" s="15">
        <f>'Table A1'!O34/'Table A5'!O34*100</f>
        <v>102.15390279823269</v>
      </c>
      <c r="P34" s="15"/>
      <c r="Q34" s="15"/>
      <c r="R34" s="15"/>
      <c r="S34" s="15">
        <f>'Table A1'!S34/'Table A5'!S34*100</f>
        <v>84.522063724836684</v>
      </c>
      <c r="T34" s="15">
        <f>'Table A1'!T34/'Table A5'!T34*100</f>
        <v>128.99733016908931</v>
      </c>
      <c r="U34" s="15">
        <f>'Table A1'!U34/'Table A5'!U34*100</f>
        <v>84.389408510077729</v>
      </c>
    </row>
    <row r="35" spans="1:21" x14ac:dyDescent="0.3">
      <c r="A35" s="13">
        <v>1999</v>
      </c>
      <c r="B35" s="15">
        <f>'Table A1'!B35/'Table A5'!B35*100</f>
        <v>87.940541836490056</v>
      </c>
      <c r="C35" s="15">
        <f>'Table A1'!C35/'Table A5'!C35*100</f>
        <v>298.43371548522526</v>
      </c>
      <c r="D35" s="15">
        <f>'Table A1'!D35/'Table A5'!D35*100</f>
        <v>55.820552147239269</v>
      </c>
      <c r="E35" s="15">
        <f>'Table A1'!E35/'Table A5'!E35*100</f>
        <v>184.76931628682601</v>
      </c>
      <c r="F35" s="15">
        <f>'Table A1'!F35/'Table A5'!F35*100</f>
        <v>198.61227219528507</v>
      </c>
      <c r="G35" s="15">
        <f>'Table A1'!G35/'Table A5'!G35*100</f>
        <v>139.05921881562367</v>
      </c>
      <c r="H35" s="15">
        <f>'Table A1'!H35/'Table A5'!H35*100</f>
        <v>98.46864365580943</v>
      </c>
      <c r="I35" s="15">
        <f>'Table A1'!I35/'Table A5'!I35*100</f>
        <v>112.83993542779089</v>
      </c>
      <c r="J35" s="15">
        <f>'Table A1'!J35/'Table A5'!J35*100</f>
        <v>123.58761570379828</v>
      </c>
      <c r="K35" s="15">
        <f>'Table A1'!K35/'Table A5'!K35*100</f>
        <v>21.779822335025383</v>
      </c>
      <c r="L35" s="15">
        <f>'Table A1'!L35/'Table A5'!L35*100</f>
        <v>94.379844961240295</v>
      </c>
      <c r="M35" s="15">
        <f>'Table A1'!M35/'Table A5'!M35*100</f>
        <v>67.661616919154042</v>
      </c>
      <c r="N35" s="15">
        <f>'Table A1'!N35/'Table A5'!N35*100</f>
        <v>109.68421052631578</v>
      </c>
      <c r="O35" s="15">
        <f>'Table A1'!O35/'Table A5'!O35*100</f>
        <v>96.300138312586441</v>
      </c>
      <c r="P35" s="15"/>
      <c r="Q35" s="15"/>
      <c r="R35" s="15"/>
      <c r="S35" s="15">
        <f>'Table A1'!S35/'Table A5'!S35*100</f>
        <v>82.224756113011537</v>
      </c>
      <c r="T35" s="15">
        <f>'Table A1'!T35/'Table A5'!T35*100</f>
        <v>119.75343630437865</v>
      </c>
      <c r="U35" s="15">
        <f>'Table A1'!U35/'Table A5'!U35*100</f>
        <v>85.825142265907914</v>
      </c>
    </row>
    <row r="36" spans="1:21" x14ac:dyDescent="0.3">
      <c r="A36" s="13">
        <v>2000</v>
      </c>
      <c r="B36" s="15">
        <f>'Table A1'!B36/'Table A5'!B36*100</f>
        <v>99.428429423459235</v>
      </c>
      <c r="C36" s="15">
        <f>'Table A1'!C36/'Table A5'!C36*100</f>
        <v>276.67540553825984</v>
      </c>
      <c r="D36" s="15">
        <f>'Table A1'!D36/'Table A5'!D36*100</f>
        <v>59.476817042606513</v>
      </c>
      <c r="E36" s="15">
        <f>'Table A1'!E36/'Table A5'!E36*100</f>
        <v>168.27937431793382</v>
      </c>
      <c r="F36" s="15">
        <f>'Table A1'!F36/'Table A5'!F36*100</f>
        <v>192.07007837713235</v>
      </c>
      <c r="G36" s="15">
        <f>'Table A1'!G36/'Table A5'!G36*100</f>
        <v>135.82477754962355</v>
      </c>
      <c r="H36" s="15">
        <f>'Table A1'!H36/'Table A5'!H36*100</f>
        <v>101.94743130226999</v>
      </c>
      <c r="I36" s="15">
        <f>'Table A1'!I36/'Table A5'!I36*100</f>
        <v>115.08407517309595</v>
      </c>
      <c r="J36" s="15">
        <f>'Table A1'!J36/'Table A5'!J36*100</f>
        <v>121.20786516853934</v>
      </c>
      <c r="K36" s="15">
        <f>'Table A1'!K36/'Table A5'!K36*100</f>
        <v>27.068236714975846</v>
      </c>
      <c r="L36" s="15">
        <f>'Table A1'!L36/'Table A5'!L36*100</f>
        <v>94.561895058583801</v>
      </c>
      <c r="M36" s="15">
        <f>'Table A1'!M36/'Table A5'!M36*100</f>
        <v>63.280683958846538</v>
      </c>
      <c r="N36" s="15">
        <f>'Table A1'!N36/'Table A5'!N36*100</f>
        <v>111.56462585034012</v>
      </c>
      <c r="O36" s="15">
        <f>'Table A1'!O36/'Table A5'!O36*100</f>
        <v>91.967479674796749</v>
      </c>
      <c r="P36" s="15"/>
      <c r="Q36" s="15"/>
      <c r="R36" s="15"/>
      <c r="S36" s="15">
        <f>'Table A1'!S36/'Table A5'!S36*100</f>
        <v>84.965517241379317</v>
      </c>
      <c r="T36" s="15">
        <f>'Table A1'!T36/'Table A5'!T36*100</f>
        <v>117.50101200917555</v>
      </c>
      <c r="U36" s="15">
        <f>'Table A1'!U36/'Table A5'!U36*100</f>
        <v>88.672273190621823</v>
      </c>
    </row>
    <row r="37" spans="1:21" x14ac:dyDescent="0.3">
      <c r="A37" s="13">
        <v>2001</v>
      </c>
      <c r="B37" s="15">
        <f>'Table A1'!B37/'Table A5'!B37*100</f>
        <v>104.99224004138645</v>
      </c>
      <c r="C37" s="15">
        <f>'Table A1'!C37/'Table A5'!C37*100</f>
        <v>262.32712215320907</v>
      </c>
      <c r="D37" s="15">
        <f>'Table A1'!D37/'Table A5'!D37*100</f>
        <v>62.796534693547081</v>
      </c>
      <c r="E37" s="15">
        <f>'Table A1'!E37/'Table A5'!E37*100</f>
        <v>203.86490879537655</v>
      </c>
      <c r="F37" s="15">
        <f>'Table A1'!F37/'Table A5'!F37*100</f>
        <v>186.30259623992839</v>
      </c>
      <c r="G37" s="15">
        <f>'Table A1'!G37/'Table A5'!G37*100</f>
        <v>132.51967453648126</v>
      </c>
      <c r="H37" s="15">
        <f>'Table A1'!H37/'Table A5'!H37*100</f>
        <v>98.348752781356126</v>
      </c>
      <c r="I37" s="15">
        <f>'Table A1'!I37/'Table A5'!I37*100</f>
        <v>110.44433711663851</v>
      </c>
      <c r="J37" s="15">
        <f>'Table A1'!J37/'Table A5'!J37*100</f>
        <v>117.03196347031964</v>
      </c>
      <c r="K37" s="15">
        <f>'Table A1'!K37/'Table A5'!K37*100</f>
        <v>28.357783791482699</v>
      </c>
      <c r="L37" s="15">
        <f>'Table A1'!L37/'Table A5'!L37*100</f>
        <v>86.656819300837043</v>
      </c>
      <c r="M37" s="15">
        <f>'Table A1'!M37/'Table A5'!M37*100</f>
        <v>59.813978935850088</v>
      </c>
      <c r="N37" s="15">
        <f>'Table A1'!N37/'Table A5'!N37*100</f>
        <v>110.69562377531025</v>
      </c>
      <c r="O37" s="15">
        <f>'Table A1'!O37/'Table A5'!O37*100</f>
        <v>92.306494315527189</v>
      </c>
      <c r="P37" s="15"/>
      <c r="Q37" s="15"/>
      <c r="R37" s="15"/>
      <c r="S37" s="15">
        <f>'Table A1'!S37/'Table A5'!S37*100</f>
        <v>85.277108433734938</v>
      </c>
      <c r="T37" s="15">
        <f>'Table A1'!T37/'Table A5'!T37*100</f>
        <v>111.95423461336138</v>
      </c>
      <c r="U37" s="15">
        <f>'Table A1'!U37/'Table A5'!U37*100</f>
        <v>88.597920060142826</v>
      </c>
    </row>
    <row r="38" spans="1:21" x14ac:dyDescent="0.3">
      <c r="A38" s="13">
        <v>2002</v>
      </c>
      <c r="B38" s="15">
        <f>'Table A1'!B38/'Table A5'!B38*100</f>
        <v>129.02442142948473</v>
      </c>
      <c r="C38" s="15">
        <f>'Table A1'!C38/'Table A5'!C38*100</f>
        <v>253.34775014555439</v>
      </c>
      <c r="D38" s="15">
        <f>'Table A1'!D38/'Table A5'!D38*100</f>
        <v>68.12621277313761</v>
      </c>
      <c r="E38" s="15">
        <f>'Table A1'!E38/'Table A5'!E38*100</f>
        <v>177.58557902403496</v>
      </c>
      <c r="F38" s="15">
        <f>'Table A1'!F38/'Table A5'!F38*100</f>
        <v>180.01495886312642</v>
      </c>
      <c r="G38" s="15">
        <f>'Table A1'!G38/'Table A5'!G38*100</f>
        <v>131.1157674174961</v>
      </c>
      <c r="H38" s="15">
        <f>'Table A1'!H38/'Table A5'!H38*100</f>
        <v>97.658979734451421</v>
      </c>
      <c r="I38" s="15">
        <f>'Table A1'!I38/'Table A5'!I38*100</f>
        <v>101.97633136094674</v>
      </c>
      <c r="J38" s="15">
        <f>'Table A1'!J38/'Table A5'!J38*100</f>
        <v>118.67686768676869</v>
      </c>
      <c r="K38" s="15">
        <f>'Table A1'!K38/'Table A5'!K38*100</f>
        <v>30.987088713036236</v>
      </c>
      <c r="L38" s="15">
        <f>'Table A1'!L38/'Table A5'!L38*100</f>
        <v>94.90422840621612</v>
      </c>
      <c r="M38" s="15">
        <f>'Table A1'!M38/'Table A5'!M38*100</f>
        <v>60.194045720361508</v>
      </c>
      <c r="N38" s="15">
        <f>'Table A1'!N38/'Table A5'!N38*100</f>
        <v>112.24991800590358</v>
      </c>
      <c r="O38" s="15">
        <f>'Table A1'!O38/'Table A5'!O38*100</f>
        <v>90.560245587106664</v>
      </c>
      <c r="P38" s="15"/>
      <c r="Q38" s="15"/>
      <c r="R38" s="15"/>
      <c r="S38" s="15">
        <f>'Table A1'!S38/'Table A5'!S38*100</f>
        <v>94.304796599878571</v>
      </c>
      <c r="T38" s="15">
        <f>'Table A1'!T38/'Table A5'!T38*100</f>
        <v>106.56482767327358</v>
      </c>
      <c r="U38" s="15">
        <f>'Table A1'!U38/'Table A5'!U38*100</f>
        <v>90.685171292823213</v>
      </c>
    </row>
    <row r="39" spans="1:21" x14ac:dyDescent="0.3">
      <c r="A39" s="13">
        <v>2003</v>
      </c>
      <c r="B39" s="15">
        <f>'Table A1'!B39/'Table A5'!B39*100</f>
        <v>120.99012376547068</v>
      </c>
      <c r="C39" s="15">
        <f>'Table A1'!C39/'Table A5'!C39*100</f>
        <v>237.31218697829718</v>
      </c>
      <c r="D39" s="15">
        <f>'Table A1'!D39/'Table A5'!D39*100</f>
        <v>72.814255617977537</v>
      </c>
      <c r="E39" s="15">
        <f>'Table A1'!E39/'Table A5'!E39*100</f>
        <v>207.65880217785843</v>
      </c>
      <c r="F39" s="15">
        <f>'Table A1'!F39/'Table A5'!F39*100</f>
        <v>179.70677892292059</v>
      </c>
      <c r="G39" s="15">
        <f>'Table A1'!G39/'Table A5'!G39*100</f>
        <v>124.70752797558492</v>
      </c>
      <c r="H39" s="15">
        <f>'Table A1'!H39/'Table A5'!H39*100</f>
        <v>95.98485717563382</v>
      </c>
      <c r="I39" s="15">
        <f>'Table A1'!I39/'Table A5'!I39*100</f>
        <v>103.61375784336508</v>
      </c>
      <c r="J39" s="15">
        <f>'Table A1'!J39/'Table A5'!J39*100</f>
        <v>118.16858349104673</v>
      </c>
      <c r="K39" s="15">
        <f>'Table A1'!K39/'Table A5'!K39*100</f>
        <v>35.751651982378853</v>
      </c>
      <c r="L39" s="15">
        <f>'Table A1'!L39/'Table A5'!L39*100</f>
        <v>100.0943841434639</v>
      </c>
      <c r="M39" s="15">
        <f>'Table A1'!M39/'Table A5'!M39*100</f>
        <v>62.906160644658172</v>
      </c>
      <c r="N39" s="15">
        <f>'Table A1'!N39/'Table A5'!N39*100</f>
        <v>113.57927786499214</v>
      </c>
      <c r="O39" s="15">
        <f>'Table A1'!O39/'Table A5'!O39*100</f>
        <v>88.504547487699426</v>
      </c>
      <c r="P39" s="15"/>
      <c r="Q39" s="15"/>
      <c r="R39" s="15"/>
      <c r="S39" s="15">
        <f>'Table A1'!S39/'Table A5'!S39*100</f>
        <v>110.33457249070634</v>
      </c>
      <c r="T39" s="15">
        <f>'Table A1'!T39/'Table A5'!T39*100</f>
        <v>99.004721194334564</v>
      </c>
      <c r="U39" s="15">
        <f>'Table A1'!U39/'Table A5'!U39*100</f>
        <v>92.685940202619221</v>
      </c>
    </row>
    <row r="40" spans="1:21" x14ac:dyDescent="0.3">
      <c r="A40" s="13">
        <v>2004</v>
      </c>
      <c r="B40" s="15">
        <f>'Table A1'!B40/'Table A5'!B40*100</f>
        <v>105.67973616709416</v>
      </c>
      <c r="C40" s="15">
        <f>'Table A1'!C40/'Table A5'!C40*100</f>
        <v>229.50315861362469</v>
      </c>
      <c r="D40" s="15">
        <f>'Table A1'!D40/'Table A5'!D40*100</f>
        <v>76.096372495939363</v>
      </c>
      <c r="E40" s="15">
        <f>'Table A1'!E40/'Table A5'!E40*100</f>
        <v>165.28315808891347</v>
      </c>
      <c r="F40" s="15">
        <f>'Table A1'!F40/'Table A5'!F40*100</f>
        <v>163.33093006488826</v>
      </c>
      <c r="G40" s="15">
        <f>'Table A1'!G40/'Table A5'!G40*100</f>
        <v>119.48692649235322</v>
      </c>
      <c r="H40" s="15">
        <f>'Table A1'!H40/'Table A5'!H40*100</f>
        <v>97.343927355278097</v>
      </c>
      <c r="I40" s="15">
        <f>'Table A1'!I40/'Table A5'!I40*100</f>
        <v>111.1752676530735</v>
      </c>
      <c r="J40" s="15">
        <f>'Table A1'!J40/'Table A5'!J40*100</f>
        <v>120.13060760931292</v>
      </c>
      <c r="K40" s="15">
        <f>'Table A1'!K40/'Table A5'!K40*100</f>
        <v>39.718976071229832</v>
      </c>
      <c r="L40" s="15">
        <f>'Table A1'!L40/'Table A5'!L40*100</f>
        <v>107.76618449134456</v>
      </c>
      <c r="M40" s="15">
        <f>'Table A1'!M40/'Table A5'!M40*100</f>
        <v>59.624413145539911</v>
      </c>
      <c r="N40" s="15">
        <f>'Table A1'!N40/'Table A5'!N40*100</f>
        <v>118.33255849992253</v>
      </c>
      <c r="O40" s="15">
        <f>'Table A1'!O40/'Table A5'!O40*100</f>
        <v>88.023088023088022</v>
      </c>
      <c r="P40" s="15"/>
      <c r="Q40" s="15"/>
      <c r="R40" s="15"/>
      <c r="S40" s="15">
        <f>'Table A1'!S40/'Table A5'!S40*100</f>
        <v>118.65690482201465</v>
      </c>
      <c r="T40" s="15">
        <f>'Table A1'!T40/'Table A5'!T40*100</f>
        <v>102.11571111401332</v>
      </c>
      <c r="U40" s="15">
        <f>'Table A1'!U40/'Table A5'!U40*100</f>
        <v>94.831626989021828</v>
      </c>
    </row>
    <row r="41" spans="1:21" x14ac:dyDescent="0.3">
      <c r="A41" s="13">
        <v>2005</v>
      </c>
      <c r="B41" s="15">
        <f>'Table A1'!B41/'Table A5'!B41*100</f>
        <v>115.239355304306</v>
      </c>
      <c r="C41" s="15">
        <f>'Table A1'!C41/'Table A5'!C41*100</f>
        <v>206.77907777013078</v>
      </c>
      <c r="D41" s="15">
        <f>'Table A1'!D41/'Table A5'!D41*100</f>
        <v>79.627052602282205</v>
      </c>
      <c r="E41" s="15">
        <f>'Table A1'!E41/'Table A5'!E41*100</f>
        <v>131.4924039320822</v>
      </c>
      <c r="F41" s="15">
        <f>'Table A1'!F41/'Table A5'!F41*100</f>
        <v>160.95118898623281</v>
      </c>
      <c r="G41" s="15">
        <f>'Table A1'!G41/'Table A5'!G41*100</f>
        <v>117.63346710446309</v>
      </c>
      <c r="H41" s="15">
        <f>'Table A1'!H41/'Table A5'!H41*100</f>
        <v>101.61654985304094</v>
      </c>
      <c r="I41" s="15">
        <f>'Table A1'!I41/'Table A5'!I41*100</f>
        <v>110.8079122974261</v>
      </c>
      <c r="J41" s="15">
        <f>'Table A1'!J41/'Table A5'!J41*100</f>
        <v>122.02841468560979</v>
      </c>
      <c r="K41" s="15">
        <f>'Table A1'!K41/'Table A5'!K41*100</f>
        <v>42.287555376560618</v>
      </c>
      <c r="L41" s="15">
        <f>'Table A1'!L41/'Table A5'!L41*100</f>
        <v>111.05890442356177</v>
      </c>
      <c r="M41" s="15">
        <f>'Table A1'!M41/'Table A5'!M41*100</f>
        <v>60.021694588405452</v>
      </c>
      <c r="N41" s="15">
        <f>'Table A1'!N41/'Table A5'!N41*100</f>
        <v>114.67311638815599</v>
      </c>
      <c r="O41" s="15">
        <f>'Table A1'!O41/'Table A5'!O41*100</f>
        <v>86.946257464241071</v>
      </c>
      <c r="P41" s="15"/>
      <c r="Q41" s="15"/>
      <c r="R41" s="15"/>
      <c r="S41" s="15">
        <f>'Table A1'!S41/'Table A5'!S41*100</f>
        <v>126.08974358974359</v>
      </c>
      <c r="T41" s="15">
        <f>'Table A1'!T41/'Table A5'!T41*100</f>
        <v>102.83315844700947</v>
      </c>
      <c r="U41" s="15">
        <f>'Table A1'!U41/'Table A5'!U41*100</f>
        <v>96.273367322165583</v>
      </c>
    </row>
    <row r="42" spans="1:21" x14ac:dyDescent="0.3">
      <c r="A42" s="13">
        <v>2006</v>
      </c>
      <c r="B42" s="15">
        <f>'Table A1'!B42/'Table A5'!B42*100</f>
        <v>111.18071149982272</v>
      </c>
      <c r="C42" s="15">
        <f>'Table A1'!C42/'Table A5'!C42*100</f>
        <v>181.39434677697346</v>
      </c>
      <c r="D42" s="15">
        <f>'Table A1'!D42/'Table A5'!D42*100</f>
        <v>86.033096926713952</v>
      </c>
      <c r="E42" s="15">
        <f>'Table A1'!E42/'Table A5'!E42*100</f>
        <v>138.98589657488247</v>
      </c>
      <c r="F42" s="15">
        <f>'Table A1'!F42/'Table A5'!F42*100</f>
        <v>141.23394004282656</v>
      </c>
      <c r="G42" s="15">
        <f>'Table A1'!G42/'Table A5'!G42*100</f>
        <v>115.6067295072187</v>
      </c>
      <c r="H42" s="15">
        <f>'Table A1'!H42/'Table A5'!H42*100</f>
        <v>106.94084507042254</v>
      </c>
      <c r="I42" s="15">
        <f>'Table A1'!I42/'Table A5'!I42*100</f>
        <v>113.88068517424689</v>
      </c>
      <c r="J42" s="15">
        <f>'Table A1'!J42/'Table A5'!J42*100</f>
        <v>114.11476747348381</v>
      </c>
      <c r="K42" s="15">
        <f>'Table A1'!K42/'Table A5'!K42*100</f>
        <v>43.178859671960431</v>
      </c>
      <c r="L42" s="15">
        <f>'Table A1'!L42/'Table A5'!L42*100</f>
        <v>114.74271402550092</v>
      </c>
      <c r="M42" s="15">
        <f>'Table A1'!M42/'Table A5'!M42*100</f>
        <v>58.250226654578427</v>
      </c>
      <c r="N42" s="15">
        <f>'Table A1'!N42/'Table A5'!N42*100</f>
        <v>118.41508364048765</v>
      </c>
      <c r="O42" s="15">
        <f>'Table A1'!O42/'Table A5'!O42*100</f>
        <v>87.074738815965731</v>
      </c>
      <c r="P42" s="15"/>
      <c r="Q42" s="15"/>
      <c r="R42" s="15"/>
      <c r="S42" s="15">
        <f>'Table A1'!S42/'Table A5'!S42*100</f>
        <v>125.91656131479141</v>
      </c>
      <c r="T42" s="15">
        <f>'Table A1'!T42/'Table A5'!T42*100</f>
        <v>95.790123456790127</v>
      </c>
      <c r="U42" s="15">
        <f>'Table A1'!U42/'Table A5'!U42*100</f>
        <v>97.923627684964202</v>
      </c>
    </row>
    <row r="43" spans="1:21" x14ac:dyDescent="0.3">
      <c r="A43" s="13">
        <v>2007</v>
      </c>
      <c r="B43" s="15">
        <f>'Table A1'!B43/'Table A5'!B43*100</f>
        <v>95.419847328244273</v>
      </c>
      <c r="C43" s="15">
        <f>'Table A1'!C43/'Table A5'!C43*100</f>
        <v>167.64373314777771</v>
      </c>
      <c r="D43" s="15">
        <f>'Table A1'!D43/'Table A5'!D43*100</f>
        <v>87.399463806970516</v>
      </c>
      <c r="E43" s="15">
        <f>'Table A1'!E43/'Table A5'!E43*100</f>
        <v>131.63313796926974</v>
      </c>
      <c r="F43" s="15">
        <f>'Table A1'!F43/'Table A5'!F43*100</f>
        <v>133.33764721107804</v>
      </c>
      <c r="G43" s="15">
        <f>'Table A1'!G43/'Table A5'!G43*100</f>
        <v>112.9306331471136</v>
      </c>
      <c r="H43" s="15">
        <f>'Table A1'!H43/'Table A5'!H43*100</f>
        <v>105.81628113879005</v>
      </c>
      <c r="I43" s="15">
        <f>'Table A1'!I43/'Table A5'!I43*100</f>
        <v>116.61299940369709</v>
      </c>
      <c r="J43" s="15">
        <f>'Table A1'!J43/'Table A5'!J43*100</f>
        <v>108.2667010575187</v>
      </c>
      <c r="K43" s="15">
        <f>'Table A1'!K43/'Table A5'!K43*100</f>
        <v>47.460862924780457</v>
      </c>
      <c r="L43" s="15">
        <f>'Table A1'!L43/'Table A5'!L43*100</f>
        <v>124.47234549193635</v>
      </c>
      <c r="M43" s="15">
        <f>'Table A1'!M43/'Table A5'!M43*100</f>
        <v>58.553424657534251</v>
      </c>
      <c r="N43" s="15">
        <f>'Table A1'!N43/'Table A5'!N43*100</f>
        <v>116.28316188413643</v>
      </c>
      <c r="O43" s="15">
        <f>'Table A1'!O43/'Table A5'!O43*100</f>
        <v>87.669828249166898</v>
      </c>
      <c r="P43" s="15"/>
      <c r="Q43" s="15"/>
      <c r="R43" s="15"/>
      <c r="S43" s="15">
        <f>'Table A1'!S43/'Table A5'!S43*100</f>
        <v>116.92556232136199</v>
      </c>
      <c r="T43" s="15">
        <f>'Table A1'!T43/'Table A5'!T43*100</f>
        <v>92.34496124031007</v>
      </c>
      <c r="U43" s="15">
        <f>'Table A1'!U43/'Table A5'!U43*100</f>
        <v>98.587438711183765</v>
      </c>
    </row>
    <row r="44" spans="1:21" x14ac:dyDescent="0.3">
      <c r="A44" s="13">
        <v>2008</v>
      </c>
      <c r="B44" s="15">
        <f>'Table A1'!B44/'Table A5'!B44*100</f>
        <v>116.52722063037248</v>
      </c>
      <c r="C44" s="15">
        <f>'Table A1'!C44/'Table A5'!C44*100</f>
        <v>153.55336704817674</v>
      </c>
      <c r="D44" s="15">
        <f>'Table A1'!D44/'Table A5'!D44*100</f>
        <v>89.070450097847356</v>
      </c>
      <c r="E44" s="15">
        <f>'Table A1'!E44/'Table A5'!E44*100</f>
        <v>118.49643740002908</v>
      </c>
      <c r="F44" s="15">
        <f>'Table A1'!F44/'Table A5'!F44*100</f>
        <v>127.5128301414445</v>
      </c>
      <c r="G44" s="15">
        <f>'Table A1'!G44/'Table A5'!G44*100</f>
        <v>105.55941626129257</v>
      </c>
      <c r="H44" s="15">
        <f>'Table A1'!H44/'Table A5'!H44*100</f>
        <v>101.16697567891811</v>
      </c>
      <c r="I44" s="15">
        <f>'Table A1'!I44/'Table A5'!I44*100</f>
        <v>116.23225506167094</v>
      </c>
      <c r="J44" s="15">
        <f>'Table A1'!J44/'Table A5'!J44*100</f>
        <v>107.39062904478385</v>
      </c>
      <c r="K44" s="15">
        <f>'Table A1'!K44/'Table A5'!K44*100</f>
        <v>52.410634779290163</v>
      </c>
      <c r="L44" s="15">
        <f>'Table A1'!L44/'Table A5'!L44*100</f>
        <v>120.28023598820059</v>
      </c>
      <c r="M44" s="15">
        <f>'Table A1'!M44/'Table A5'!M44*100</f>
        <v>61.491999576136479</v>
      </c>
      <c r="N44" s="15">
        <f>'Table A1'!N44/'Table A5'!N44*100</f>
        <v>112.99344306168875</v>
      </c>
      <c r="O44" s="15">
        <f>'Table A1'!O44/'Table A5'!O44*100</f>
        <v>87.850467289719631</v>
      </c>
      <c r="P44" s="15"/>
      <c r="Q44" s="15"/>
      <c r="R44" s="15"/>
      <c r="S44" s="15">
        <f>'Table A1'!S44/'Table A5'!S44*100</f>
        <v>113.32600464150482</v>
      </c>
      <c r="T44" s="15">
        <f>'Table A1'!T44/'Table A5'!T44*100</f>
        <v>91.056621653636583</v>
      </c>
      <c r="U44" s="15">
        <f>'Table A1'!U44/'Table A5'!U44*100</f>
        <v>97.790885958824887</v>
      </c>
    </row>
    <row r="45" spans="1:21" x14ac:dyDescent="0.3">
      <c r="A45" s="13">
        <v>2009</v>
      </c>
      <c r="B45" s="15">
        <f>'Table A1'!B45/'Table A5'!B45*100</f>
        <v>101.49844803596275</v>
      </c>
      <c r="C45" s="15">
        <f>'Table A1'!C45/'Table A5'!C45*100</f>
        <v>146.11503531786073</v>
      </c>
      <c r="D45" s="15">
        <f>'Table A1'!D45/'Table A5'!D45*100</f>
        <v>87.875300763678212</v>
      </c>
      <c r="E45" s="15">
        <f>'Table A1'!E45/'Table A5'!E45*100</f>
        <v>114.75048249241794</v>
      </c>
      <c r="F45" s="15">
        <f>'Table A1'!F45/'Table A5'!F45*100</f>
        <v>124.06544846530514</v>
      </c>
      <c r="G45" s="15">
        <f>'Table A1'!G45/'Table A5'!G45*100</f>
        <v>92.520710059171606</v>
      </c>
      <c r="H45" s="15">
        <f>'Table A1'!H45/'Table A5'!H45*100</f>
        <v>93.044253706387252</v>
      </c>
      <c r="I45" s="15">
        <f>'Table A1'!I45/'Table A5'!I45*100</f>
        <v>103.05646290247317</v>
      </c>
      <c r="J45" s="15">
        <f>'Table A1'!J45/'Table A5'!J45*100</f>
        <v>103.33466720021343</v>
      </c>
      <c r="K45" s="15">
        <f>'Table A1'!K45/'Table A5'!K45*100</f>
        <v>53.991020204539772</v>
      </c>
      <c r="L45" s="15">
        <f>'Table A1'!L45/'Table A5'!L45*100</f>
        <v>116.53560042507971</v>
      </c>
      <c r="M45" s="15">
        <f>'Table A1'!M45/'Table A5'!M45*100</f>
        <v>66.451544646635639</v>
      </c>
      <c r="N45" s="15">
        <f>'Table A1'!N45/'Table A5'!N45*100</f>
        <v>108.90009540684203</v>
      </c>
      <c r="O45" s="15">
        <f>'Table A1'!O45/'Table A5'!O45*100</f>
        <v>88.821548821548816</v>
      </c>
      <c r="P45" s="15"/>
      <c r="Q45" s="15"/>
      <c r="R45" s="15"/>
      <c r="S45" s="15">
        <f>'Table A1'!S45/'Table A5'!S45*100</f>
        <v>104.76786384682768</v>
      </c>
      <c r="T45" s="15">
        <f>'Table A1'!T45/'Table A5'!T45*100</f>
        <v>92.791060915535269</v>
      </c>
      <c r="U45" s="15">
        <f>'Table A1'!U45/'Table A5'!U45*100</f>
        <v>94.216725559481731</v>
      </c>
    </row>
    <row r="46" spans="1:21" x14ac:dyDescent="0.3">
      <c r="A46" s="13">
        <v>2010</v>
      </c>
      <c r="B46" s="15">
        <f>'Table A1'!B46/'Table A5'!B46*100</f>
        <v>81.822815781425234</v>
      </c>
      <c r="C46" s="15">
        <f>'Table A1'!C46/'Table A5'!C46*100</f>
        <v>131.65838567544762</v>
      </c>
      <c r="D46" s="15">
        <f>'Table A1'!D46/'Table A5'!D46*100</f>
        <v>89.018617860523833</v>
      </c>
      <c r="E46" s="15">
        <f>'Table A1'!E46/'Table A5'!E46*100</f>
        <v>110.26442620815425</v>
      </c>
      <c r="F46" s="15">
        <f>'Table A1'!F46/'Table A5'!F46*100</f>
        <v>113.89305924471648</v>
      </c>
      <c r="G46" s="15">
        <f>'Table A1'!G46/'Table A5'!G46*100</f>
        <v>105.01166932809237</v>
      </c>
      <c r="H46" s="15">
        <f>'Table A1'!H46/'Table A5'!H46*100</f>
        <v>100.92427616926503</v>
      </c>
      <c r="I46" s="15">
        <f>'Table A1'!I46/'Table A5'!I46*100</f>
        <v>110.29775214781688</v>
      </c>
      <c r="J46" s="15">
        <f>'Table A1'!J46/'Table A5'!J46*100</f>
        <v>109.06770553465878</v>
      </c>
      <c r="K46" s="15">
        <f>'Table A1'!K46/'Table A5'!K46*100</f>
        <v>56.8974042027194</v>
      </c>
      <c r="L46" s="15">
        <f>'Table A1'!L46/'Table A5'!L46*100</f>
        <v>108.76029521873998</v>
      </c>
      <c r="M46" s="15">
        <f>'Table A1'!M46/'Table A5'!M46*100</f>
        <v>71.987271607472792</v>
      </c>
      <c r="N46" s="15">
        <f>'Table A1'!N46/'Table A5'!N46*100</f>
        <v>110.26424113663525</v>
      </c>
      <c r="O46" s="15">
        <f>'Table A1'!O46/'Table A5'!O46*100</f>
        <v>89.830061915426157</v>
      </c>
      <c r="P46" s="15"/>
      <c r="Q46" s="15"/>
      <c r="R46" s="15"/>
      <c r="S46" s="15">
        <f>'Table A1'!S46/'Table A5'!S46*100</f>
        <v>101.39044072004965</v>
      </c>
      <c r="T46" s="15">
        <f>'Table A1'!T46/'Table A5'!T46*100</f>
        <v>96.838905775075986</v>
      </c>
      <c r="U46" s="15">
        <f>'Table A1'!U46/'Table A5'!U46*100</f>
        <v>96.401781528363813</v>
      </c>
    </row>
    <row r="47" spans="1:21" x14ac:dyDescent="0.3">
      <c r="A47" s="13">
        <v>2011</v>
      </c>
      <c r="B47" s="15">
        <f>'Table A1'!B47/'Table A5'!B47*100</f>
        <v>104.12551440329216</v>
      </c>
      <c r="C47" s="15">
        <f>'Table A1'!C47/'Table A5'!C47*100</f>
        <v>98.29799372444613</v>
      </c>
      <c r="D47" s="15">
        <f>'Table A1'!D47/'Table A5'!D47*100</f>
        <v>88.827410087252616</v>
      </c>
      <c r="E47" s="15">
        <f>'Table A1'!E47/'Table A5'!E47*100</f>
        <v>92.03052671087201</v>
      </c>
      <c r="F47" s="15">
        <f>'Table A1'!F47/'Table A5'!F47*100</f>
        <v>103.7784795849312</v>
      </c>
      <c r="G47" s="15">
        <f>'Table A1'!G47/'Table A5'!G47*100</f>
        <v>111.64648608163775</v>
      </c>
      <c r="H47" s="15">
        <f>'Table A1'!H47/'Table A5'!H47*100</f>
        <v>101.37487526333298</v>
      </c>
      <c r="I47" s="15">
        <f>'Table A1'!I47/'Table A5'!I47*100</f>
        <v>113.70660960532572</v>
      </c>
      <c r="J47" s="15">
        <f>'Table A1'!J47/'Table A5'!J47*100</f>
        <v>110.97386555714471</v>
      </c>
      <c r="K47" s="15">
        <f>'Table A1'!K47/'Table A5'!K47*100</f>
        <v>61.687297199855784</v>
      </c>
      <c r="L47" s="15">
        <f>'Table A1'!L47/'Table A5'!L47*100</f>
        <v>104.45091514143094</v>
      </c>
      <c r="M47" s="15">
        <f>'Table A1'!M47/'Table A5'!M47*100</f>
        <v>81.943717962129924</v>
      </c>
      <c r="N47" s="15">
        <f>'Table A1'!N47/'Table A5'!N47*100</f>
        <v>105.60819462227914</v>
      </c>
      <c r="O47" s="15">
        <f>'Table A1'!O47/'Table A5'!O47*100</f>
        <v>92.309680754814522</v>
      </c>
      <c r="P47" s="15"/>
      <c r="Q47" s="15"/>
      <c r="R47" s="15"/>
      <c r="S47" s="15">
        <f>'Table A1'!S47/'Table A5'!S47*100</f>
        <v>105.66014965001207</v>
      </c>
      <c r="T47" s="15">
        <f>'Table A1'!T47/'Table A5'!T47*100</f>
        <v>96.387785501489574</v>
      </c>
      <c r="U47" s="15">
        <f>'Table A1'!U47/'Table A5'!U47*100</f>
        <v>97.154141015216638</v>
      </c>
    </row>
    <row r="48" spans="1:21" x14ac:dyDescent="0.3">
      <c r="A48" s="13">
        <v>2012</v>
      </c>
      <c r="B48" s="15">
        <f>'Table A1'!B48/'Table A5'!B48*100</f>
        <v>88.601729818780882</v>
      </c>
      <c r="C48" s="15">
        <f>'Table A1'!C48/'Table A5'!C48*100</f>
        <v>83.694434067986549</v>
      </c>
      <c r="D48" s="15">
        <f>'Table A1'!D48/'Table A5'!D48*100</f>
        <v>90.19980970504281</v>
      </c>
      <c r="E48" s="15">
        <f>'Table A1'!E48/'Table A5'!E48*100</f>
        <v>98.369429922827976</v>
      </c>
      <c r="F48" s="15">
        <f>'Table A1'!F48/'Table A5'!F48*100</f>
        <v>100.50709939148072</v>
      </c>
      <c r="G48" s="15">
        <f>'Table A1'!G48/'Table A5'!G48*100</f>
        <v>110.30191004313001</v>
      </c>
      <c r="H48" s="15">
        <f>'Table A1'!H48/'Table A5'!H48*100</f>
        <v>99.705978438418825</v>
      </c>
      <c r="I48" s="15">
        <f>'Table A1'!I48/'Table A5'!I48*100</f>
        <v>110.8464384828862</v>
      </c>
      <c r="J48" s="15">
        <f>'Table A1'!J48/'Table A5'!J48*100</f>
        <v>108.61334002006018</v>
      </c>
      <c r="K48" s="15">
        <f>'Table A1'!K48/'Table A5'!K48*100</f>
        <v>64.63095238095238</v>
      </c>
      <c r="L48" s="15">
        <f>'Table A1'!L48/'Table A5'!L48*100</f>
        <v>103.48075348075348</v>
      </c>
      <c r="M48" s="15">
        <f>'Table A1'!M48/'Table A5'!M48*100</f>
        <v>90.310277291000915</v>
      </c>
      <c r="N48" s="15">
        <f>'Table A1'!N48/'Table A5'!N48*100</f>
        <v>101.69635284139102</v>
      </c>
      <c r="O48" s="15">
        <f>'Table A1'!O48/'Table A5'!O48*100</f>
        <v>93.931826694968152</v>
      </c>
      <c r="P48" s="15"/>
      <c r="Q48" s="15"/>
      <c r="R48" s="15"/>
      <c r="S48" s="15">
        <f>'Table A1'!S48/'Table A5'!S48*100</f>
        <v>99.544072948328264</v>
      </c>
      <c r="T48" s="15">
        <f>'Table A1'!T48/'Table A5'!T48*100</f>
        <v>102.51007933411367</v>
      </c>
      <c r="U48" s="15">
        <f>'Table A1'!U48/'Table A5'!U48*100</f>
        <v>97.092360319270242</v>
      </c>
    </row>
    <row r="49" spans="1:21" x14ac:dyDescent="0.3">
      <c r="A49" s="13">
        <v>2013</v>
      </c>
      <c r="B49" s="15">
        <f>'Table A1'!B49/'Table A5'!B49*100</f>
        <v>89.00787401574803</v>
      </c>
      <c r="C49" s="15">
        <f>'Table A1'!C49/'Table A5'!C49*100</f>
        <v>71.81421559716415</v>
      </c>
      <c r="D49" s="15">
        <f>'Table A1'!D49/'Table A5'!D49*100</f>
        <v>93.974114152344569</v>
      </c>
      <c r="E49" s="15">
        <f>'Table A1'!E49/'Table A5'!E49*100</f>
        <v>103.35847277869432</v>
      </c>
      <c r="F49" s="15">
        <f>'Table A1'!F49/'Table A5'!F49*100</f>
        <v>99.6962196219622</v>
      </c>
      <c r="G49" s="15">
        <f>'Table A1'!G49/'Table A5'!G49*100</f>
        <v>110.78641007365168</v>
      </c>
      <c r="H49" s="15">
        <f>'Table A1'!H49/'Table A5'!H49*100</f>
        <v>96.145269194010837</v>
      </c>
      <c r="I49" s="15">
        <f>'Table A1'!I49/'Table A5'!I49*100</f>
        <v>112.74555119020104</v>
      </c>
      <c r="J49" s="15">
        <f>'Table A1'!J49/'Table A5'!J49*100</f>
        <v>113.10562015503875</v>
      </c>
      <c r="K49" s="15">
        <f>'Table A1'!K49/'Table A5'!K49*100</f>
        <v>66.345819320422123</v>
      </c>
      <c r="L49" s="15">
        <f>'Table A1'!L49/'Table A5'!L49*100</f>
        <v>99.179907739620717</v>
      </c>
      <c r="M49" s="15">
        <f>'Table A1'!M49/'Table A5'!M49*100</f>
        <v>94.573884229056645</v>
      </c>
      <c r="N49" s="15">
        <f>'Table A1'!N49/'Table A5'!N49*100</f>
        <v>102.58850841555424</v>
      </c>
      <c r="O49" s="15">
        <f>'Table A1'!O49/'Table A5'!O49*100</f>
        <v>102.82317979197624</v>
      </c>
      <c r="P49" s="15"/>
      <c r="Q49" s="15"/>
      <c r="R49" s="15"/>
      <c r="S49" s="15">
        <f>'Table A1'!S49/'Table A5'!S49*100</f>
        <v>108.95738020707921</v>
      </c>
      <c r="T49" s="15">
        <f>'Table A1'!T49/'Table A5'!T49*100</f>
        <v>96.394230769230774</v>
      </c>
      <c r="U49" s="15">
        <f>'Table A1'!U49/'Table A5'!U49*100</f>
        <v>97.839471622075465</v>
      </c>
    </row>
    <row r="50" spans="1:21" x14ac:dyDescent="0.3">
      <c r="A50" s="13">
        <v>2014</v>
      </c>
      <c r="B50" s="15">
        <f>'Table A1'!B50/'Table A5'!B50*100</f>
        <v>116.73493270918665</v>
      </c>
      <c r="C50" s="15">
        <f>'Table A1'!C50/'Table A5'!C50*100</f>
        <v>74.300278035217787</v>
      </c>
      <c r="D50" s="15">
        <f>'Table A1'!D50/'Table A5'!D50*100</f>
        <v>97.295864262990463</v>
      </c>
      <c r="E50" s="15">
        <f>'Table A1'!E50/'Table A5'!E50*100</f>
        <v>91.110850164396439</v>
      </c>
      <c r="F50" s="15">
        <f>'Table A1'!F50/'Table A5'!F50*100</f>
        <v>99.383317104836095</v>
      </c>
      <c r="G50" s="15">
        <f>'Table A1'!G50/'Table A5'!G50*100</f>
        <v>110.17471736896198</v>
      </c>
      <c r="H50" s="15">
        <f>'Table A1'!H50/'Table A5'!H50*100</f>
        <v>101.0204081632653</v>
      </c>
      <c r="I50" s="15">
        <f>'Table A1'!I50/'Table A5'!I50*100</f>
        <v>113.2997019032332</v>
      </c>
      <c r="J50" s="15">
        <f>'Table A1'!J50/'Table A5'!J50*100</f>
        <v>106.14479105356092</v>
      </c>
      <c r="K50" s="15">
        <f>'Table A1'!K50/'Table A5'!K50*100</f>
        <v>71.516370544194885</v>
      </c>
      <c r="L50" s="15">
        <f>'Table A1'!L50/'Table A5'!L50*100</f>
        <v>94.42930669088706</v>
      </c>
      <c r="M50" s="15">
        <f>'Table A1'!M50/'Table A5'!M50*100</f>
        <v>96.836088997754629</v>
      </c>
      <c r="N50" s="15">
        <f>'Table A1'!N50/'Table A5'!N50*100</f>
        <v>100.85978835978837</v>
      </c>
      <c r="O50" s="15">
        <f>'Table A1'!O50/'Table A5'!O50*100</f>
        <v>108.00389247050239</v>
      </c>
      <c r="P50" s="15"/>
      <c r="Q50" s="15"/>
      <c r="R50" s="15"/>
      <c r="S50" s="15">
        <f>'Table A1'!S50/'Table A5'!S50*100</f>
        <v>104.69678287187536</v>
      </c>
      <c r="T50" s="15">
        <f>'Table A1'!T50/'Table A5'!T50*100</f>
        <v>95.868523168226432</v>
      </c>
      <c r="U50" s="15">
        <f>'Table A1'!U50/'Table A5'!U50*100</f>
        <v>98.57205144974931</v>
      </c>
    </row>
    <row r="51" spans="1:21" x14ac:dyDescent="0.3">
      <c r="A51" s="13">
        <v>2015</v>
      </c>
      <c r="B51" s="15">
        <f>'Table A1'!B51/'Table A5'!B51*100</f>
        <v>103.69815092453774</v>
      </c>
      <c r="C51" s="15">
        <f>'Table A1'!C51/'Table A5'!C51*100</f>
        <v>85.947682423129876</v>
      </c>
      <c r="D51" s="15">
        <f>'Table A1'!D51/'Table A5'!D51*100</f>
        <v>96.621480709071932</v>
      </c>
      <c r="E51" s="15">
        <f>'Table A1'!E51/'Table A5'!E51*100</f>
        <v>103.43131776014307</v>
      </c>
      <c r="F51" s="15">
        <f>'Table A1'!F51/'Table A5'!F51*100</f>
        <v>102.89309528930953</v>
      </c>
      <c r="G51" s="15">
        <f>'Table A1'!G51/'Table A5'!G51*100</f>
        <v>113.00959909655562</v>
      </c>
      <c r="H51" s="15">
        <f>'Table A1'!H51/'Table A5'!H51*100</f>
        <v>101.00134200474864</v>
      </c>
      <c r="I51" s="15">
        <f>'Table A1'!I51/'Table A5'!I51*100</f>
        <v>101.47739801543551</v>
      </c>
      <c r="J51" s="15">
        <f>'Table A1'!J51/'Table A5'!J51*100</f>
        <v>98.780487804878064</v>
      </c>
      <c r="K51" s="15">
        <f>'Table A1'!K51/'Table A5'!K51*100</f>
        <v>77.511804106731091</v>
      </c>
      <c r="L51" s="15">
        <f>'Table A1'!L51/'Table A5'!L51*100</f>
        <v>93.513238289205702</v>
      </c>
      <c r="M51" s="15">
        <f>'Table A1'!M51/'Table A5'!M51*100</f>
        <v>96.725415581814545</v>
      </c>
      <c r="N51" s="15">
        <f>'Table A1'!N51/'Table A5'!N51*100</f>
        <v>103.40034217279728</v>
      </c>
      <c r="O51" s="15">
        <f>'Table A1'!O51/'Table A5'!O51*100</f>
        <v>106.81351289659895</v>
      </c>
      <c r="P51" s="15"/>
      <c r="Q51" s="15"/>
      <c r="R51" s="15"/>
      <c r="S51" s="15">
        <f>'Table A1'!S51/'Table A5'!S51*100</f>
        <v>106.01638792232573</v>
      </c>
      <c r="T51" s="15">
        <f>'Table A1'!T51/'Table A5'!T51*100</f>
        <v>99.288131637297241</v>
      </c>
      <c r="U51" s="15">
        <f>'Table A1'!U51/'Table A5'!U51*100</f>
        <v>98.931509776685544</v>
      </c>
    </row>
    <row r="52" spans="1:21" x14ac:dyDescent="0.3">
      <c r="A52" s="13">
        <v>2016</v>
      </c>
      <c r="B52" s="15">
        <f>'Table A1'!B52/'Table A5'!B52*100</f>
        <v>92.038248616004026</v>
      </c>
      <c r="C52" s="15">
        <f>'Table A1'!C52/'Table A5'!C52*100</f>
        <v>95.181390196621436</v>
      </c>
      <c r="D52" s="15">
        <f>'Table A1'!D52/'Table A5'!D52*100</f>
        <v>95.566860465116292</v>
      </c>
      <c r="E52" s="15">
        <f>'Table A1'!E52/'Table A5'!E52*100</f>
        <v>98.13524809773871</v>
      </c>
      <c r="F52" s="15">
        <f>'Table A1'!F52/'Table A5'!F52*100</f>
        <v>103.50052246603968</v>
      </c>
      <c r="G52" s="15">
        <f>'Table A1'!G52/'Table A5'!G52*100</f>
        <v>108.00395256916997</v>
      </c>
      <c r="H52" s="15">
        <f>'Table A1'!H52/'Table A5'!H52*100</f>
        <v>101.62443808745402</v>
      </c>
      <c r="I52" s="15">
        <f>'Table A1'!I52/'Table A5'!I52*100</f>
        <v>97.824267782426773</v>
      </c>
      <c r="J52" s="15">
        <f>'Table A1'!J52/'Table A5'!J52*100</f>
        <v>100.89661877498111</v>
      </c>
      <c r="K52" s="15">
        <f>'Table A1'!K52/'Table A5'!K52*100</f>
        <v>83.343962585034021</v>
      </c>
      <c r="L52" s="15">
        <f>'Table A1'!L52/'Table A5'!L52*100</f>
        <v>98.123883263847517</v>
      </c>
      <c r="M52" s="15">
        <f>'Table A1'!M52/'Table A5'!M52*100</f>
        <v>96.650236394728907</v>
      </c>
      <c r="N52" s="15">
        <f>'Table A1'!N52/'Table A5'!N52*100</f>
        <v>101.18288418020984</v>
      </c>
      <c r="O52" s="15">
        <f>'Table A1'!O52/'Table A5'!O52*100</f>
        <v>103.40402392604675</v>
      </c>
      <c r="P52" s="15"/>
      <c r="Q52" s="15"/>
      <c r="R52" s="15"/>
      <c r="S52" s="15">
        <f>'Table A1'!S52/'Table A5'!S52*100</f>
        <v>104.2338251986379</v>
      </c>
      <c r="T52" s="15">
        <f>'Table A1'!T52/'Table A5'!T52*100</f>
        <v>104.35973522026933</v>
      </c>
      <c r="U52" s="15">
        <f>'Table A1'!U52/'Table A5'!U52*100</f>
        <v>99.091193983077403</v>
      </c>
    </row>
    <row r="53" spans="1:21" x14ac:dyDescent="0.3">
      <c r="A53" s="13">
        <v>2017</v>
      </c>
      <c r="B53" s="15">
        <f>'Table A1'!B53/'Table A5'!B53*100</f>
        <v>94.772905246671883</v>
      </c>
      <c r="C53" s="15">
        <f>'Table A1'!C53/'Table A5'!C53*100</f>
        <v>92.932687555599486</v>
      </c>
      <c r="D53" s="15">
        <f>'Table A1'!D53/'Table A5'!D53*100</f>
        <v>95.732020108751414</v>
      </c>
      <c r="E53" s="15">
        <f>'Table A1'!E53/'Table A5'!E53*100</f>
        <v>89.77354978802606</v>
      </c>
      <c r="F53" s="15">
        <f>'Table A1'!F53/'Table A5'!F53*100</f>
        <v>100.46156933574153</v>
      </c>
      <c r="G53" s="15">
        <f>'Table A1'!G53/'Table A5'!G53*100</f>
        <v>108.07236563690226</v>
      </c>
      <c r="H53" s="15">
        <f>'Table A1'!H53/'Table A5'!H53*100</f>
        <v>102.44984373424741</v>
      </c>
      <c r="I53" s="15">
        <f>'Table A1'!I53/'Table A5'!I53*100</f>
        <v>99.831685251420154</v>
      </c>
      <c r="J53" s="15">
        <f>'Table A1'!J53/'Table A5'!J53*100</f>
        <v>103.86576040781648</v>
      </c>
      <c r="K53" s="15">
        <f>'Table A1'!K53/'Table A5'!K53*100</f>
        <v>83.555510328686282</v>
      </c>
      <c r="L53" s="15">
        <f>'Table A1'!L53/'Table A5'!L53*100</f>
        <v>103.82074992378824</v>
      </c>
      <c r="M53" s="15">
        <f>'Table A1'!M53/'Table A5'!M53*100</f>
        <v>98.791850107504857</v>
      </c>
      <c r="N53" s="15">
        <f>'Table A1'!N53/'Table A5'!N53*100</f>
        <v>105.1722321710734</v>
      </c>
      <c r="O53" s="15">
        <f>'Table A1'!O53/'Table A5'!O53*100</f>
        <v>103.64166059723235</v>
      </c>
      <c r="P53" s="15"/>
      <c r="Q53" s="15"/>
      <c r="R53" s="15"/>
      <c r="S53" s="15">
        <f>'Table A1'!S53/'Table A5'!S53*100</f>
        <v>103.85429902583651</v>
      </c>
      <c r="T53" s="15">
        <f>'Table A1'!T53/'Table A5'!T53*100</f>
        <v>103.20547647506248</v>
      </c>
      <c r="U53" s="15">
        <f>'Table A1'!U53/'Table A5'!U53*100</f>
        <v>99.989693909100268</v>
      </c>
    </row>
    <row r="54" spans="1:21" x14ac:dyDescent="0.3">
      <c r="A54" s="13">
        <v>2018</v>
      </c>
      <c r="B54" s="15">
        <f>'Table A1'!B54/'Table A5'!B54*100</f>
        <v>86.735001507386187</v>
      </c>
      <c r="C54" s="15">
        <f>'Table A1'!C54/'Table A5'!C54*100</f>
        <v>96.338963194376646</v>
      </c>
      <c r="D54" s="15">
        <f>'Table A1'!D54/'Table A5'!D54*100</f>
        <v>97.930129240710812</v>
      </c>
      <c r="E54" s="15">
        <f>'Table A1'!E54/'Table A5'!E54*100</f>
        <v>88.032998707881916</v>
      </c>
      <c r="F54" s="15">
        <f>'Table A1'!F54/'Table A5'!F54*100</f>
        <v>100.49930097862992</v>
      </c>
      <c r="G54" s="15">
        <f>'Table A1'!G54/'Table A5'!G54*100</f>
        <v>103.87966804979251</v>
      </c>
      <c r="H54" s="15">
        <f>'Table A1'!H54/'Table A5'!H54*100</f>
        <v>100.68355448331323</v>
      </c>
      <c r="I54" s="15">
        <f>'Table A1'!I54/'Table A5'!I54*100</f>
        <v>102.09826529552302</v>
      </c>
      <c r="J54" s="15">
        <f>'Table A1'!J54/'Table A5'!J54*100</f>
        <v>101.89673340358272</v>
      </c>
      <c r="K54" s="15">
        <f>'Table A1'!K54/'Table A5'!K54*100</f>
        <v>93.809235733010681</v>
      </c>
      <c r="L54" s="15">
        <f>'Table A1'!L54/'Table A5'!L54*100</f>
        <v>101.69101460876526</v>
      </c>
      <c r="M54" s="15">
        <f>'Table A1'!M54/'Table A5'!M54*100</f>
        <v>97.689902148693648</v>
      </c>
      <c r="N54" s="15">
        <f>'Table A1'!N54/'Table A5'!N54*100</f>
        <v>104.07422765913333</v>
      </c>
      <c r="O54" s="15">
        <f>'Table A1'!O54/'Table A5'!O54*100</f>
        <v>98.987874536526704</v>
      </c>
      <c r="P54" s="15"/>
      <c r="Q54" s="15"/>
      <c r="R54" s="15"/>
      <c r="S54" s="15">
        <f>'Table A1'!S54/'Table A5'!S54*100</f>
        <v>103.51853796870078</v>
      </c>
      <c r="T54" s="15">
        <f>'Table A1'!T54/'Table A5'!T54*100</f>
        <v>104.11246328157785</v>
      </c>
      <c r="U54" s="15">
        <f>'Table A1'!U54/'Table A5'!U54*100</f>
        <v>99.898394635236727</v>
      </c>
    </row>
    <row r="55" spans="1:21" x14ac:dyDescent="0.3">
      <c r="A55" s="13">
        <v>2019</v>
      </c>
      <c r="B55" s="15">
        <f>'Table A1'!B55/'Table A5'!B55*100</f>
        <v>100</v>
      </c>
      <c r="C55" s="15">
        <f>'Table A1'!C55/'Table A5'!C55*100</f>
        <v>100</v>
      </c>
      <c r="D55" s="15">
        <f>'Table A1'!D55/'Table A5'!D55*100</f>
        <v>100</v>
      </c>
      <c r="E55" s="15">
        <f>'Table A1'!E55/'Table A5'!E55*100</f>
        <v>100</v>
      </c>
      <c r="F55" s="15">
        <f>'Table A1'!F55/'Table A5'!F55*100</f>
        <v>100</v>
      </c>
      <c r="G55" s="15">
        <f>'Table A1'!G55/'Table A5'!G55*100</f>
        <v>100</v>
      </c>
      <c r="H55" s="15">
        <f>'Table A1'!H55/'Table A5'!H55*100</f>
        <v>100</v>
      </c>
      <c r="I55" s="15">
        <f>'Table A1'!I55/'Table A5'!I55*100</f>
        <v>100</v>
      </c>
      <c r="J55" s="15">
        <f>'Table A1'!J55/'Table A5'!J55*100</f>
        <v>100</v>
      </c>
      <c r="K55" s="15">
        <f>'Table A1'!K55/'Table A5'!K55*100</f>
        <v>100</v>
      </c>
      <c r="L55" s="15">
        <f>'Table A1'!L55/'Table A5'!L55*100</f>
        <v>100</v>
      </c>
      <c r="M55" s="15">
        <f>'Table A1'!M55/'Table A5'!M55*100</f>
        <v>100</v>
      </c>
      <c r="N55" s="15">
        <f>'Table A1'!N55/'Table A5'!N55*100</f>
        <v>100</v>
      </c>
      <c r="O55" s="15">
        <f>'Table A1'!O55/'Table A5'!O55*100</f>
        <v>100</v>
      </c>
      <c r="P55" s="15"/>
      <c r="Q55" s="15"/>
      <c r="R55" s="15"/>
      <c r="S55" s="15">
        <f>'Table A1'!S55/'Table A5'!S55*100</f>
        <v>100</v>
      </c>
      <c r="T55" s="15">
        <f>'Table A1'!T55/'Table A5'!T55*100</f>
        <v>100</v>
      </c>
      <c r="U55" s="15">
        <f>'Table A1'!U55/'Table A5'!U55*100</f>
        <v>100</v>
      </c>
    </row>
    <row r="56" spans="1:21" x14ac:dyDescent="0.3">
      <c r="A56" s="13">
        <v>2020</v>
      </c>
      <c r="B56" s="15">
        <f>'Table A1'!B56/'Table A5'!B56*100</f>
        <v>92.005710206995019</v>
      </c>
      <c r="C56" s="15">
        <f>'Table A1'!C56/'Table A5'!C56*100</f>
        <v>81.971716349577775</v>
      </c>
      <c r="D56" s="15">
        <f>'Table A1'!D56/'Table A5'!D56*100</f>
        <v>97.851079832384229</v>
      </c>
      <c r="E56" s="15">
        <f>'Table A1'!E56/'Table A5'!E56*100</f>
        <v>96.629102412020558</v>
      </c>
      <c r="F56" s="15">
        <f>'Table A1'!F56/'Table A5'!F56*100</f>
        <v>98.325646681371552</v>
      </c>
      <c r="G56" s="15">
        <f>'Table A1'!G56/'Table A5'!G56*100</f>
        <v>92.108440346833504</v>
      </c>
      <c r="H56" s="15">
        <f>'Table A1'!H56/'Table A5'!H56*100</f>
        <v>100.0542181739319</v>
      </c>
      <c r="I56" s="15">
        <f>'Table A1'!I56/'Table A5'!I56*100</f>
        <v>91.980762778212721</v>
      </c>
      <c r="J56" s="15">
        <f>'Table A1'!J56/'Table A5'!J56*100</f>
        <v>84.853826942852947</v>
      </c>
      <c r="K56" s="15">
        <f>'Table A1'!K56/'Table A5'!K56*100</f>
        <v>95.044955044955046</v>
      </c>
      <c r="L56" s="15">
        <f>'Table A1'!L56/'Table A5'!L56*100</f>
        <v>96.754543638905531</v>
      </c>
      <c r="M56" s="15">
        <f>'Table A1'!M56/'Table A5'!M56*100</f>
        <v>97.230394643400643</v>
      </c>
      <c r="N56" s="15">
        <f>'Table A1'!N56/'Table A5'!N56*100</f>
        <v>99.049608355091394</v>
      </c>
      <c r="O56" s="15">
        <f>'Table A1'!O56/'Table A5'!O56*100</f>
        <v>89.889988998899867</v>
      </c>
      <c r="P56" s="15"/>
      <c r="Q56" s="15"/>
      <c r="R56" s="15"/>
      <c r="S56" s="15">
        <f>'Table A1'!S56/'Table A5'!S56*100</f>
        <v>83.384325723699689</v>
      </c>
      <c r="T56" s="15">
        <f>'Table A1'!T56/'Table A5'!T56*100</f>
        <v>87.284276126557998</v>
      </c>
      <c r="U56" s="15">
        <f>'Table A1'!U56/'Table A5'!U56*100</f>
        <v>96.056731492425072</v>
      </c>
    </row>
    <row r="57" spans="1:21" x14ac:dyDescent="0.3">
      <c r="A57" s="13">
        <v>2021</v>
      </c>
      <c r="B57" s="15">
        <f>'Table A1'!B57/'Table A5'!B57*100</f>
        <v>98.302242716411641</v>
      </c>
      <c r="C57" s="15">
        <f>'Table A1'!C57/'Table A5'!C57*100</f>
        <v>77.929155313351501</v>
      </c>
      <c r="D57" s="15">
        <f>'Table A1'!D57/'Table A5'!D57*100</f>
        <v>100.49392879193249</v>
      </c>
      <c r="E57" s="15">
        <f>'Table A1'!E57/'Table A5'!E57*100</f>
        <v>95.949096561103559</v>
      </c>
      <c r="F57" s="15">
        <f>'Table A1'!F57/'Table A5'!F57*100</f>
        <v>100.30792917628946</v>
      </c>
      <c r="G57" s="15">
        <f>'Table A1'!G57/'Table A5'!G57*100</f>
        <v>93.755566551212269</v>
      </c>
      <c r="H57" s="15">
        <f>'Table A1'!H57/'Table A5'!H57*100</f>
        <v>103.04127443881245</v>
      </c>
      <c r="I57" s="15">
        <f>'Table A1'!I57/'Table A5'!I57*100</f>
        <v>96.619597774925097</v>
      </c>
      <c r="J57" s="15">
        <f>'Table A1'!J57/'Table A5'!J57*100</f>
        <v>102.97673209411151</v>
      </c>
      <c r="K57" s="15">
        <f>'Table A1'!K57/'Table A5'!K57*100</f>
        <v>102</v>
      </c>
      <c r="L57" s="15">
        <f>'Table A1'!L57/'Table A5'!L57*100</f>
        <v>99.164821895753676</v>
      </c>
      <c r="M57" s="15">
        <f>'Table A1'!M57/'Table A5'!M57*100</f>
        <v>90.111176126389708</v>
      </c>
      <c r="N57" s="15">
        <f>'Table A1'!N57/'Table A5'!N57*100</f>
        <v>105.19637462235649</v>
      </c>
      <c r="O57" s="15">
        <f>'Table A1'!O57/'Table A5'!O57*100</f>
        <v>91.272838624068598</v>
      </c>
      <c r="P57" s="15"/>
      <c r="Q57" s="15"/>
      <c r="R57" s="15"/>
      <c r="S57" s="15">
        <f>'Table A1'!S57/'Table A5'!S57*100</f>
        <v>101.02685624012638</v>
      </c>
      <c r="T57" s="15">
        <f>'Table A1'!T57/'Table A5'!T57*100</f>
        <v>84.766333938294011</v>
      </c>
      <c r="U57" s="15">
        <f>'Table A1'!U57/'Table A5'!U57*100</f>
        <v>99.192212096106047</v>
      </c>
    </row>
    <row r="58" spans="1:21" x14ac:dyDescent="0.3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x14ac:dyDescent="0.3">
      <c r="A59" s="9" t="s">
        <v>286</v>
      </c>
    </row>
    <row r="60" spans="1:21" x14ac:dyDescent="0.3">
      <c r="A60" s="13">
        <v>1971</v>
      </c>
      <c r="B60" s="11">
        <f>(B7/B6-1)*100</f>
        <v>4.775146347164605</v>
      </c>
      <c r="C60" s="11">
        <f t="shared" ref="C60:O60" si="0">(C7/C6-1)*100</f>
        <v>-1.9493637265547537</v>
      </c>
      <c r="D60" s="11">
        <f t="shared" si="0"/>
        <v>1.6488069396303651</v>
      </c>
      <c r="E60" s="11">
        <f t="shared" si="0"/>
        <v>6.1010179960984123</v>
      </c>
      <c r="F60" s="11">
        <f t="shared" si="0"/>
        <v>4.0152197772447273E-2</v>
      </c>
      <c r="G60" s="11">
        <f t="shared" si="0"/>
        <v>3.3933863368029726</v>
      </c>
      <c r="H60" s="11">
        <f t="shared" si="0"/>
        <v>1.9644424233890678</v>
      </c>
      <c r="I60" s="11">
        <f t="shared" si="0"/>
        <v>10.095946460550698</v>
      </c>
      <c r="J60" s="11">
        <f t="shared" si="0"/>
        <v>3.3641775202249313</v>
      </c>
      <c r="K60" s="11">
        <f t="shared" si="0"/>
        <v>1.8013165678459009</v>
      </c>
      <c r="L60" s="11">
        <f t="shared" si="0"/>
        <v>-5.489303102822241</v>
      </c>
      <c r="M60" s="11">
        <f t="shared" si="0"/>
        <v>1.0520710612628603</v>
      </c>
      <c r="N60" s="11">
        <f t="shared" si="0"/>
        <v>6.2171470001812779</v>
      </c>
      <c r="O60" s="11">
        <f t="shared" si="0"/>
        <v>8.042370208032402</v>
      </c>
      <c r="P60" s="11"/>
      <c r="Q60" s="11"/>
      <c r="R60" s="11"/>
      <c r="S60" s="11">
        <f t="shared" ref="S60:U60" si="1">(S7/S6-1)*100</f>
        <v>6.0328390579693192</v>
      </c>
      <c r="T60" s="11">
        <f t="shared" si="1"/>
        <v>2.1947025078688398</v>
      </c>
      <c r="U60" s="11">
        <f t="shared" si="1"/>
        <v>2.7533904726155578</v>
      </c>
    </row>
    <row r="61" spans="1:21" x14ac:dyDescent="0.3">
      <c r="A61" s="13">
        <v>1972</v>
      </c>
      <c r="B61" s="11">
        <f t="shared" ref="B61:O61" si="2">(B8/B7-1)*100</f>
        <v>-0.45162700221359486</v>
      </c>
      <c r="C61" s="11">
        <f t="shared" si="2"/>
        <v>-17.412550822222173</v>
      </c>
      <c r="D61" s="11">
        <f t="shared" si="2"/>
        <v>2.8810907412298636</v>
      </c>
      <c r="E61" s="11">
        <f t="shared" si="2"/>
        <v>9.893098194223171</v>
      </c>
      <c r="F61" s="11">
        <f t="shared" si="2"/>
        <v>4.0678522084082402</v>
      </c>
      <c r="G61" s="11">
        <f t="shared" si="2"/>
        <v>-3.0814567966867545</v>
      </c>
      <c r="H61" s="11">
        <f t="shared" si="2"/>
        <v>1.7002952874440203</v>
      </c>
      <c r="I61" s="11">
        <f t="shared" si="2"/>
        <v>7.4020327791703089</v>
      </c>
      <c r="J61" s="11">
        <f t="shared" si="2"/>
        <v>9.9496114600539087E-2</v>
      </c>
      <c r="K61" s="11">
        <f t="shared" si="2"/>
        <v>2.4603425837994131</v>
      </c>
      <c r="L61" s="11">
        <f t="shared" si="2"/>
        <v>-4.647618312657964</v>
      </c>
      <c r="M61" s="11">
        <f t="shared" si="2"/>
        <v>1.3261729301581537</v>
      </c>
      <c r="N61" s="11">
        <f t="shared" si="2"/>
        <v>5.7274826789838418</v>
      </c>
      <c r="O61" s="11">
        <f t="shared" si="2"/>
        <v>6.499041125079863</v>
      </c>
      <c r="P61" s="11"/>
      <c r="Q61" s="11"/>
      <c r="R61" s="11"/>
      <c r="S61" s="11">
        <f t="shared" ref="S61:U61" si="3">(S8/S7-1)*100</f>
        <v>0.51206383692059543</v>
      </c>
      <c r="T61" s="11">
        <f t="shared" si="3"/>
        <v>-4.6973124252988496</v>
      </c>
      <c r="U61" s="11">
        <f t="shared" si="3"/>
        <v>2.0397339086659416</v>
      </c>
    </row>
    <row r="62" spans="1:21" x14ac:dyDescent="0.3">
      <c r="A62" s="13">
        <v>1973</v>
      </c>
      <c r="B62" s="11">
        <f t="shared" ref="B62:O62" si="4">(B9/B8-1)*100</f>
        <v>1.2888786641936045</v>
      </c>
      <c r="C62" s="11">
        <f t="shared" si="4"/>
        <v>8.5649857984240398</v>
      </c>
      <c r="D62" s="11">
        <f t="shared" si="4"/>
        <v>7.3445724192836126</v>
      </c>
      <c r="E62" s="11">
        <f t="shared" si="4"/>
        <v>9.1238544680251046</v>
      </c>
      <c r="F62" s="11">
        <f t="shared" si="4"/>
        <v>8.7897782830124171</v>
      </c>
      <c r="G62" s="11">
        <f t="shared" si="4"/>
        <v>-3.4624342179214285</v>
      </c>
      <c r="H62" s="11">
        <f t="shared" si="4"/>
        <v>-1.6421030195594377</v>
      </c>
      <c r="I62" s="11">
        <f t="shared" si="4"/>
        <v>10.612379384285786</v>
      </c>
      <c r="J62" s="11">
        <f t="shared" si="4"/>
        <v>-1.9949426527195779</v>
      </c>
      <c r="K62" s="11">
        <f t="shared" si="4"/>
        <v>5.0593555681175406</v>
      </c>
      <c r="L62" s="11">
        <f t="shared" si="4"/>
        <v>-0.99498727002850229</v>
      </c>
      <c r="M62" s="11">
        <f t="shared" si="4"/>
        <v>-0.25677016498769634</v>
      </c>
      <c r="N62" s="11">
        <f t="shared" si="4"/>
        <v>6.7621294025671963</v>
      </c>
      <c r="O62" s="11">
        <f t="shared" si="4"/>
        <v>7.5590261828204275</v>
      </c>
      <c r="P62" s="11"/>
      <c r="Q62" s="11"/>
      <c r="R62" s="11"/>
      <c r="S62" s="11">
        <f t="shared" ref="S62:U62" si="5">(S9/S8-1)*100</f>
        <v>3.2605118736153571</v>
      </c>
      <c r="T62" s="11">
        <f t="shared" si="5"/>
        <v>-2.8839681090974123</v>
      </c>
      <c r="U62" s="11">
        <f t="shared" si="5"/>
        <v>4.3351044329919208</v>
      </c>
    </row>
    <row r="63" spans="1:21" x14ac:dyDescent="0.3">
      <c r="A63" s="13">
        <v>1974</v>
      </c>
      <c r="B63" s="11">
        <f t="shared" ref="B63:O63" si="6">(B10/B9-1)*100</f>
        <v>2.2956296491345896</v>
      </c>
      <c r="C63" s="11">
        <f t="shared" si="6"/>
        <v>-12.18207612899972</v>
      </c>
      <c r="D63" s="11">
        <f t="shared" si="6"/>
        <v>-0.2359643165925962</v>
      </c>
      <c r="E63" s="11">
        <f t="shared" si="6"/>
        <v>1.572103761716126</v>
      </c>
      <c r="F63" s="11">
        <f t="shared" si="6"/>
        <v>-7.6040663006188058</v>
      </c>
      <c r="G63" s="11">
        <f t="shared" si="6"/>
        <v>-4.9025087158400709</v>
      </c>
      <c r="H63" s="11">
        <f t="shared" si="6"/>
        <v>-10.327446988683498</v>
      </c>
      <c r="I63" s="11">
        <f t="shared" si="6"/>
        <v>-0.88804252729911548</v>
      </c>
      <c r="J63" s="11">
        <f t="shared" si="6"/>
        <v>-7.3909383062608303</v>
      </c>
      <c r="K63" s="11">
        <f t="shared" si="6"/>
        <v>-6.1809068665905968</v>
      </c>
      <c r="L63" s="11">
        <f t="shared" si="6"/>
        <v>-3.5033621044745167</v>
      </c>
      <c r="M63" s="11">
        <f t="shared" si="6"/>
        <v>-3.6511943317651507</v>
      </c>
      <c r="N63" s="11">
        <f t="shared" si="6"/>
        <v>-3.1892127318956853</v>
      </c>
      <c r="O63" s="11">
        <f t="shared" si="6"/>
        <v>-1.6702756361881566</v>
      </c>
      <c r="P63" s="11"/>
      <c r="Q63" s="11"/>
      <c r="R63" s="11"/>
      <c r="S63" s="11">
        <f t="shared" ref="S63:U63" si="7">(S10/S9-1)*100</f>
        <v>-6.3493444405687605</v>
      </c>
      <c r="T63" s="11">
        <f t="shared" si="7"/>
        <v>-8.3923043137805191</v>
      </c>
      <c r="U63" s="11">
        <f t="shared" si="7"/>
        <v>-3.1573380741092838</v>
      </c>
    </row>
    <row r="64" spans="1:21" x14ac:dyDescent="0.3">
      <c r="A64" s="13">
        <v>1975</v>
      </c>
      <c r="B64" s="11">
        <f t="shared" ref="B64:O64" si="8">(B11/B10-1)*100</f>
        <v>-5.4274310577306473</v>
      </c>
      <c r="C64" s="11">
        <f t="shared" si="8"/>
        <v>7.8903307333908268</v>
      </c>
      <c r="D64" s="11">
        <f t="shared" si="8"/>
        <v>-0.8770504529864831</v>
      </c>
      <c r="E64" s="11">
        <f t="shared" si="8"/>
        <v>2.7207044564541816</v>
      </c>
      <c r="F64" s="11">
        <f t="shared" si="8"/>
        <v>-5.323070965629995</v>
      </c>
      <c r="G64" s="11">
        <f t="shared" si="8"/>
        <v>-1.7763901114867475</v>
      </c>
      <c r="H64" s="11">
        <f t="shared" si="8"/>
        <v>-3.5134870974837695</v>
      </c>
      <c r="I64" s="11">
        <f t="shared" si="8"/>
        <v>-0.92350307984999658</v>
      </c>
      <c r="J64" s="11">
        <f t="shared" si="8"/>
        <v>-1.0490239541357638</v>
      </c>
      <c r="K64" s="11">
        <f t="shared" si="8"/>
        <v>-0.83759201318450716</v>
      </c>
      <c r="L64" s="11">
        <f t="shared" si="8"/>
        <v>5.8542336247912274</v>
      </c>
      <c r="M64" s="11">
        <f t="shared" si="8"/>
        <v>1.7288396331093914</v>
      </c>
      <c r="N64" s="11">
        <f t="shared" si="8"/>
        <v>-3.7785600004682895</v>
      </c>
      <c r="O64" s="11">
        <f t="shared" si="8"/>
        <v>-2.7452124628736696</v>
      </c>
      <c r="P64" s="11"/>
      <c r="Q64" s="11"/>
      <c r="R64" s="11"/>
      <c r="S64" s="11">
        <f t="shared" ref="S64:U64" si="9">(S11/S10-1)*100</f>
        <v>-2.6044365995603336E-2</v>
      </c>
      <c r="T64" s="11">
        <f t="shared" si="9"/>
        <v>-1.014277153620835</v>
      </c>
      <c r="U64" s="11">
        <f t="shared" si="9"/>
        <v>-0.96960441808255915</v>
      </c>
    </row>
    <row r="65" spans="1:21" x14ac:dyDescent="0.3">
      <c r="A65" s="13">
        <v>1976</v>
      </c>
      <c r="B65" s="11">
        <f t="shared" ref="B65:O65" si="10">(B12/B11-1)*100</f>
        <v>-7.5017026561435944</v>
      </c>
      <c r="C65" s="11">
        <f t="shared" si="10"/>
        <v>-10.824660116775775</v>
      </c>
      <c r="D65" s="11">
        <f t="shared" si="10"/>
        <v>2.9231144686997945</v>
      </c>
      <c r="E65" s="11">
        <f t="shared" si="10"/>
        <v>0.43531897039119638</v>
      </c>
      <c r="F65" s="11">
        <f t="shared" si="10"/>
        <v>2.1144240052647145</v>
      </c>
      <c r="G65" s="11">
        <f t="shared" si="10"/>
        <v>-0.14178932859528759</v>
      </c>
      <c r="H65" s="11">
        <f t="shared" si="10"/>
        <v>3.7758834936914676</v>
      </c>
      <c r="I65" s="11">
        <f t="shared" si="10"/>
        <v>4.4255829471150365</v>
      </c>
      <c r="J65" s="11">
        <f t="shared" si="10"/>
        <v>2.285166940339356</v>
      </c>
      <c r="K65" s="11">
        <f t="shared" si="10"/>
        <v>4.1230103435339505</v>
      </c>
      <c r="L65" s="11">
        <f t="shared" si="10"/>
        <v>-0.28961810968730628</v>
      </c>
      <c r="M65" s="11">
        <f t="shared" si="10"/>
        <v>4.2574020164054982</v>
      </c>
      <c r="N65" s="11">
        <f t="shared" si="10"/>
        <v>0.73968523067633463</v>
      </c>
      <c r="O65" s="11">
        <f t="shared" si="10"/>
        <v>2.3916749788581271</v>
      </c>
      <c r="P65" s="11"/>
      <c r="Q65" s="11"/>
      <c r="R65" s="11"/>
      <c r="S65" s="11">
        <f t="shared" ref="S65:U65" si="11">(S12/S11-1)*100</f>
        <v>6.49891189213192</v>
      </c>
      <c r="T65" s="11">
        <f t="shared" si="11"/>
        <v>-0.17941301044114288</v>
      </c>
      <c r="U65" s="11">
        <f t="shared" si="11"/>
        <v>2.0748319073259358</v>
      </c>
    </row>
    <row r="66" spans="1:21" x14ac:dyDescent="0.3">
      <c r="A66" s="13">
        <v>1977</v>
      </c>
      <c r="B66" s="11">
        <f t="shared" ref="B66:O66" si="12">(B13/B12-1)*100</f>
        <v>11.553112289485412</v>
      </c>
      <c r="C66" s="11">
        <f t="shared" si="12"/>
        <v>-11.386462539934495</v>
      </c>
      <c r="D66" s="11">
        <f t="shared" si="12"/>
        <v>0.65270035485969213</v>
      </c>
      <c r="E66" s="11">
        <f t="shared" si="12"/>
        <v>3.7235577593927482</v>
      </c>
      <c r="F66" s="11">
        <f t="shared" si="12"/>
        <v>-2.9518886574342318E-2</v>
      </c>
      <c r="G66" s="11">
        <f t="shared" si="12"/>
        <v>1.131738353710765</v>
      </c>
      <c r="H66" s="11">
        <f t="shared" si="12"/>
        <v>-0.50168485362068749</v>
      </c>
      <c r="I66" s="11">
        <f t="shared" si="12"/>
        <v>3.9960124934394603</v>
      </c>
      <c r="J66" s="11">
        <f t="shared" si="12"/>
        <v>1.1125226860253967</v>
      </c>
      <c r="K66" s="11">
        <f t="shared" si="12"/>
        <v>1.3690451876034793</v>
      </c>
      <c r="L66" s="11">
        <f t="shared" si="12"/>
        <v>-3.1324986038344438</v>
      </c>
      <c r="M66" s="11">
        <f t="shared" si="12"/>
        <v>4.2763911397696752</v>
      </c>
      <c r="N66" s="11">
        <f t="shared" si="12"/>
        <v>-3.3758281703650361</v>
      </c>
      <c r="O66" s="11">
        <f t="shared" si="12"/>
        <v>-1.250844874306134</v>
      </c>
      <c r="P66" s="11"/>
      <c r="Q66" s="11"/>
      <c r="R66" s="11"/>
      <c r="S66" s="11">
        <f t="shared" ref="S66:U66" si="13">(S13/S12-1)*100</f>
        <v>3.6231037334922167</v>
      </c>
      <c r="T66" s="11">
        <f t="shared" si="13"/>
        <v>2.7671760837689741</v>
      </c>
      <c r="U66" s="11">
        <f t="shared" si="13"/>
        <v>0.64159066926869901</v>
      </c>
    </row>
    <row r="67" spans="1:21" x14ac:dyDescent="0.3">
      <c r="A67" s="13">
        <v>1978</v>
      </c>
      <c r="B67" s="11">
        <f t="shared" ref="B67:O67" si="14">(B14/B13-1)*100</f>
        <v>6.3209332197758039</v>
      </c>
      <c r="C67" s="11">
        <f t="shared" si="14"/>
        <v>-2.0048795544026832</v>
      </c>
      <c r="D67" s="11">
        <f t="shared" si="14"/>
        <v>0.99751352350292422</v>
      </c>
      <c r="E67" s="11">
        <f t="shared" si="14"/>
        <v>4.9291753686302009</v>
      </c>
      <c r="F67" s="11">
        <f t="shared" si="14"/>
        <v>2.3748483004183862</v>
      </c>
      <c r="G67" s="11">
        <f t="shared" si="14"/>
        <v>6.1213489214811956</v>
      </c>
      <c r="H67" s="11">
        <f t="shared" si="14"/>
        <v>6.0313695772170384</v>
      </c>
      <c r="I67" s="11">
        <f t="shared" si="14"/>
        <v>3.3372841015916199</v>
      </c>
      <c r="J67" s="11">
        <f t="shared" si="14"/>
        <v>5.8751698580411071</v>
      </c>
      <c r="K67" s="11">
        <f t="shared" si="14"/>
        <v>1.9252172424125691</v>
      </c>
      <c r="L67" s="11">
        <f t="shared" si="14"/>
        <v>0.94953569811777605</v>
      </c>
      <c r="M67" s="11">
        <f t="shared" si="14"/>
        <v>0.45414873700326819</v>
      </c>
      <c r="N67" s="11">
        <f t="shared" si="14"/>
        <v>-0.31300827823407262</v>
      </c>
      <c r="O67" s="11">
        <f t="shared" si="14"/>
        <v>1.8730369611912545</v>
      </c>
      <c r="P67" s="11"/>
      <c r="Q67" s="11"/>
      <c r="R67" s="11"/>
      <c r="S67" s="11">
        <f t="shared" ref="S67:U67" si="15">(S14/S13-1)*100</f>
        <v>4.4255302070416835</v>
      </c>
      <c r="T67" s="11">
        <f t="shared" si="15"/>
        <v>-9.9670213785830732</v>
      </c>
      <c r="U67" s="11">
        <f t="shared" si="15"/>
        <v>2.6376595702900296</v>
      </c>
    </row>
    <row r="68" spans="1:21" x14ac:dyDescent="0.3">
      <c r="A68" s="13">
        <v>1979</v>
      </c>
      <c r="B68" s="11">
        <f t="shared" ref="B68:O68" si="16">(B15/B14-1)*100</f>
        <v>-0.75178536431689258</v>
      </c>
      <c r="C68" s="11">
        <f t="shared" si="16"/>
        <v>29.891028381773953</v>
      </c>
      <c r="D68" s="11">
        <f t="shared" si="16"/>
        <v>-1.1450552877023235</v>
      </c>
      <c r="E68" s="11">
        <f t="shared" si="16"/>
        <v>5.1510442472561424</v>
      </c>
      <c r="F68" s="11">
        <f t="shared" si="16"/>
        <v>-3.7613714657564135</v>
      </c>
      <c r="G68" s="11">
        <f t="shared" si="16"/>
        <v>-0.94776466005811466</v>
      </c>
      <c r="H68" s="11">
        <f t="shared" si="16"/>
        <v>0.26870983869338172</v>
      </c>
      <c r="I68" s="11">
        <f t="shared" si="16"/>
        <v>5.1489485938192248</v>
      </c>
      <c r="J68" s="11">
        <f t="shared" si="16"/>
        <v>0.10487084083397047</v>
      </c>
      <c r="K68" s="11">
        <f t="shared" si="16"/>
        <v>3.3073217735105187</v>
      </c>
      <c r="L68" s="11">
        <f t="shared" si="16"/>
        <v>2.5998907140235561</v>
      </c>
      <c r="M68" s="11">
        <f t="shared" si="16"/>
        <v>-0.53161555152290152</v>
      </c>
      <c r="N68" s="11">
        <f t="shared" si="16"/>
        <v>1.992601058710286</v>
      </c>
      <c r="O68" s="11">
        <f t="shared" si="16"/>
        <v>4.3726707197948356</v>
      </c>
      <c r="P68" s="11"/>
      <c r="Q68" s="11"/>
      <c r="R68" s="11"/>
      <c r="S68" s="11">
        <f t="shared" ref="S68:U68" si="17">(S15/S14-1)*100</f>
        <v>2.7055287086705126</v>
      </c>
      <c r="T68" s="11">
        <f t="shared" si="17"/>
        <v>-19.291555247741567</v>
      </c>
      <c r="U68" s="11">
        <f t="shared" si="17"/>
        <v>1.9133672213735853</v>
      </c>
    </row>
    <row r="69" spans="1:21" x14ac:dyDescent="0.3">
      <c r="A69" s="13">
        <v>1980</v>
      </c>
      <c r="B69" s="11">
        <f t="shared" ref="B69:O69" si="18">(B16/B15-1)*100</f>
        <v>9.2473218049932804</v>
      </c>
      <c r="C69" s="11">
        <f t="shared" si="18"/>
        <v>-1.6578570228454215</v>
      </c>
      <c r="D69" s="11">
        <f t="shared" si="18"/>
        <v>-4.4029099475089151</v>
      </c>
      <c r="E69" s="11">
        <f t="shared" si="18"/>
        <v>1.8886356235753743</v>
      </c>
      <c r="F69" s="11">
        <f t="shared" si="18"/>
        <v>-12.488559806471089</v>
      </c>
      <c r="G69" s="11">
        <f t="shared" si="18"/>
        <v>-4.6799916782106044</v>
      </c>
      <c r="H69" s="11">
        <f t="shared" si="18"/>
        <v>-6.5853757562839066</v>
      </c>
      <c r="I69" s="11">
        <f t="shared" si="18"/>
        <v>-2.8783225088512943</v>
      </c>
      <c r="J69" s="11">
        <f t="shared" si="18"/>
        <v>-3.8679681641641372</v>
      </c>
      <c r="K69" s="11">
        <f t="shared" si="18"/>
        <v>3.3512396834619373</v>
      </c>
      <c r="L69" s="11">
        <f t="shared" si="18"/>
        <v>-4.0842383238061224</v>
      </c>
      <c r="M69" s="11">
        <f t="shared" si="18"/>
        <v>-0.69973009914868767</v>
      </c>
      <c r="N69" s="11">
        <f t="shared" si="18"/>
        <v>-3.5057915057915112</v>
      </c>
      <c r="O69" s="11">
        <f t="shared" si="18"/>
        <v>-1.0772985707193539</v>
      </c>
      <c r="P69" s="11"/>
      <c r="Q69" s="11"/>
      <c r="R69" s="11"/>
      <c r="S69" s="11">
        <f t="shared" ref="S69:U69" si="19">(S16/S15-1)*100</f>
        <v>5.0294560517920139</v>
      </c>
      <c r="T69" s="11">
        <f t="shared" si="19"/>
        <v>-5.2815851239026435</v>
      </c>
      <c r="U69" s="11">
        <f t="shared" si="19"/>
        <v>-2.6825285580651448</v>
      </c>
    </row>
    <row r="70" spans="1:21" x14ac:dyDescent="0.3">
      <c r="A70" s="13">
        <v>1981</v>
      </c>
      <c r="B70" s="11">
        <f t="shared" ref="B70:O70" si="20">(B17/B16-1)*100</f>
        <v>3.2157310276827111</v>
      </c>
      <c r="C70" s="11">
        <f t="shared" si="20"/>
        <v>7.8260620850921558</v>
      </c>
      <c r="D70" s="11">
        <f t="shared" si="20"/>
        <v>0.85678515452853876</v>
      </c>
      <c r="E70" s="11">
        <f t="shared" si="20"/>
        <v>6.5012180631544014</v>
      </c>
      <c r="F70" s="11">
        <f t="shared" si="20"/>
        <v>-1.9974885845537638</v>
      </c>
      <c r="G70" s="11">
        <f t="shared" si="20"/>
        <v>-4.4645441389290834</v>
      </c>
      <c r="H70" s="11">
        <f t="shared" si="20"/>
        <v>1.1701220296044701</v>
      </c>
      <c r="I70" s="11">
        <f t="shared" si="20"/>
        <v>4.6981185732092534</v>
      </c>
      <c r="J70" s="11">
        <f t="shared" si="20"/>
        <v>-0.18198663161075324</v>
      </c>
      <c r="K70" s="11">
        <f t="shared" si="20"/>
        <v>6.9875378224515394E-2</v>
      </c>
      <c r="L70" s="11">
        <f t="shared" si="20"/>
        <v>-1.2408479956427243E-2</v>
      </c>
      <c r="M70" s="11">
        <f t="shared" si="20"/>
        <v>-0.28948443081237007</v>
      </c>
      <c r="N70" s="11">
        <f t="shared" si="20"/>
        <v>-1.5984618912061821</v>
      </c>
      <c r="O70" s="11">
        <f t="shared" si="20"/>
        <v>0.80131753764394187</v>
      </c>
      <c r="P70" s="11"/>
      <c r="Q70" s="11"/>
      <c r="R70" s="11"/>
      <c r="S70" s="11">
        <f t="shared" ref="S70:U70" si="21">(S17/S16-1)*100</f>
        <v>0.54744254006247051</v>
      </c>
      <c r="T70" s="11">
        <f t="shared" si="21"/>
        <v>-7.8141225337487015</v>
      </c>
      <c r="U70" s="11">
        <f t="shared" si="21"/>
        <v>1.1562908936205929</v>
      </c>
    </row>
    <row r="71" spans="1:21" x14ac:dyDescent="0.3">
      <c r="A71" s="13">
        <v>1982</v>
      </c>
      <c r="B71" s="11">
        <f t="shared" ref="B71:O71" si="22">(B18/B17-1)*100</f>
        <v>6.4175441719755311</v>
      </c>
      <c r="C71" s="11">
        <f t="shared" si="22"/>
        <v>3.8224363876768974</v>
      </c>
      <c r="D71" s="11">
        <f t="shared" si="22"/>
        <v>5.1912581184445417</v>
      </c>
      <c r="E71" s="11">
        <f t="shared" si="22"/>
        <v>0.55252982542624007</v>
      </c>
      <c r="F71" s="11">
        <f t="shared" si="22"/>
        <v>-3.2214584630043674</v>
      </c>
      <c r="G71" s="11">
        <f t="shared" si="22"/>
        <v>10.920717728687057</v>
      </c>
      <c r="H71" s="11">
        <f t="shared" si="22"/>
        <v>4.0827075061721896</v>
      </c>
      <c r="I71" s="11">
        <f t="shared" si="22"/>
        <v>2.1921129773570858</v>
      </c>
      <c r="J71" s="11">
        <f t="shared" si="22"/>
        <v>9.248739928970906E-2</v>
      </c>
      <c r="K71" s="11">
        <f t="shared" si="22"/>
        <v>2.9366840812458772</v>
      </c>
      <c r="L71" s="11">
        <f t="shared" si="22"/>
        <v>-0.4205805714203148</v>
      </c>
      <c r="M71" s="11">
        <f t="shared" si="22"/>
        <v>-2.9882117216554427</v>
      </c>
      <c r="N71" s="11">
        <f t="shared" si="22"/>
        <v>4.385128540804506</v>
      </c>
      <c r="O71" s="11">
        <f t="shared" si="22"/>
        <v>6.5688073394495339</v>
      </c>
      <c r="P71" s="11"/>
      <c r="Q71" s="11"/>
      <c r="R71" s="11"/>
      <c r="S71" s="11">
        <f t="shared" ref="S71:U71" si="23">(S18/S17-1)*100</f>
        <v>-2.1214525435613751</v>
      </c>
      <c r="T71" s="11">
        <f t="shared" si="23"/>
        <v>-6.9285113720572333</v>
      </c>
      <c r="U71" s="11">
        <f t="shared" si="23"/>
        <v>4.2557220173153665</v>
      </c>
    </row>
    <row r="72" spans="1:21" x14ac:dyDescent="0.3">
      <c r="A72" s="13">
        <v>1983</v>
      </c>
      <c r="B72" s="11">
        <f t="shared" ref="B72:O72" si="24">(B19/B18-1)*100</f>
        <v>-5.3924007085304542</v>
      </c>
      <c r="C72" s="11">
        <f t="shared" si="24"/>
        <v>1.543234130194171</v>
      </c>
      <c r="D72" s="11">
        <f t="shared" si="24"/>
        <v>6.4603910501914941</v>
      </c>
      <c r="E72" s="11">
        <f t="shared" si="24"/>
        <v>3.4518593455393098</v>
      </c>
      <c r="F72" s="11">
        <f t="shared" si="24"/>
        <v>-3.9454719780722125</v>
      </c>
      <c r="G72" s="11">
        <f t="shared" si="24"/>
        <v>6.5595136857266922</v>
      </c>
      <c r="H72" s="11">
        <f t="shared" si="24"/>
        <v>7.6829823389453766</v>
      </c>
      <c r="I72" s="11">
        <f t="shared" si="24"/>
        <v>8.3522184647246043</v>
      </c>
      <c r="J72" s="11">
        <f t="shared" si="24"/>
        <v>2.3417469764992926</v>
      </c>
      <c r="K72" s="11">
        <f t="shared" si="24"/>
        <v>5.3444943363453179</v>
      </c>
      <c r="L72" s="11">
        <f t="shared" si="24"/>
        <v>-0.11728012770411134</v>
      </c>
      <c r="M72" s="11">
        <f t="shared" si="24"/>
        <v>2.4195063988699639</v>
      </c>
      <c r="N72" s="11">
        <f t="shared" si="24"/>
        <v>6.809888641845907</v>
      </c>
      <c r="O72" s="11">
        <f t="shared" si="24"/>
        <v>8.2598688215441705</v>
      </c>
      <c r="P72" s="11"/>
      <c r="Q72" s="11"/>
      <c r="R72" s="11"/>
      <c r="S72" s="11">
        <f t="shared" ref="S72:U72" si="25">(S19/S18-1)*100</f>
        <v>6.8919766266148041</v>
      </c>
      <c r="T72" s="11">
        <f t="shared" si="25"/>
        <v>-2.0386243559566974</v>
      </c>
      <c r="U72" s="11">
        <f t="shared" si="25"/>
        <v>5.2524123250093924</v>
      </c>
    </row>
    <row r="73" spans="1:21" x14ac:dyDescent="0.3">
      <c r="A73" s="13">
        <v>1984</v>
      </c>
      <c r="B73" s="11">
        <f t="shared" ref="B73:O73" si="26">(B20/B19-1)*100</f>
        <v>16.789551271223768</v>
      </c>
      <c r="C73" s="11">
        <f t="shared" si="26"/>
        <v>-6.3898555097133496</v>
      </c>
      <c r="D73" s="11">
        <f t="shared" si="26"/>
        <v>4.1090458488227899</v>
      </c>
      <c r="E73" s="11">
        <f t="shared" si="26"/>
        <v>-19.005989669341982</v>
      </c>
      <c r="F73" s="11">
        <f t="shared" si="26"/>
        <v>-6.5563919249055358</v>
      </c>
      <c r="G73" s="11">
        <f t="shared" si="26"/>
        <v>1.5396006475344226</v>
      </c>
      <c r="H73" s="11">
        <f t="shared" si="26"/>
        <v>0.8008661144007112</v>
      </c>
      <c r="I73" s="11">
        <f t="shared" si="26"/>
        <v>0.23902238568815903</v>
      </c>
      <c r="J73" s="11">
        <f t="shared" si="26"/>
        <v>-3.3383104341036418</v>
      </c>
      <c r="K73" s="11">
        <f t="shared" si="26"/>
        <v>1.8225592746640817</v>
      </c>
      <c r="L73" s="11">
        <f t="shared" si="26"/>
        <v>-3.8004797222216058</v>
      </c>
      <c r="M73" s="11">
        <f t="shared" si="26"/>
        <v>-2.9483109018045739</v>
      </c>
      <c r="N73" s="11">
        <f t="shared" si="26"/>
        <v>-1.243415906127765</v>
      </c>
      <c r="O73" s="11">
        <f t="shared" si="26"/>
        <v>0.51926003566902246</v>
      </c>
      <c r="P73" s="11"/>
      <c r="Q73" s="11"/>
      <c r="R73" s="11"/>
      <c r="S73" s="11">
        <f t="shared" ref="S73:U73" si="27">(S20/S19-1)*100</f>
        <v>-0.6639824071221212</v>
      </c>
      <c r="T73" s="11">
        <f t="shared" si="27"/>
        <v>-3.6950902586208589</v>
      </c>
      <c r="U73" s="11">
        <f t="shared" si="27"/>
        <v>0.17346749944500139</v>
      </c>
    </row>
    <row r="74" spans="1:21" x14ac:dyDescent="0.3">
      <c r="A74" s="13">
        <v>1985</v>
      </c>
      <c r="B74" s="11">
        <f t="shared" ref="B74:O74" si="28">(B21/B20-1)*100</f>
        <v>-3.7168726278488329</v>
      </c>
      <c r="C74" s="11">
        <f t="shared" si="28"/>
        <v>9.6072486630606626</v>
      </c>
      <c r="D74" s="11">
        <f t="shared" si="28"/>
        <v>0.92072170226500383</v>
      </c>
      <c r="E74" s="11">
        <f t="shared" si="28"/>
        <v>24.347593055580631</v>
      </c>
      <c r="F74" s="11">
        <f t="shared" si="28"/>
        <v>10.722615823709415</v>
      </c>
      <c r="G74" s="11">
        <f t="shared" si="28"/>
        <v>-1.0612518301961416</v>
      </c>
      <c r="H74" s="11">
        <f t="shared" si="28"/>
        <v>1.1983450432913934</v>
      </c>
      <c r="I74" s="11">
        <f t="shared" si="28"/>
        <v>6.1662440139229391</v>
      </c>
      <c r="J74" s="11">
        <f t="shared" si="28"/>
        <v>2.6705087621632373</v>
      </c>
      <c r="K74" s="11">
        <f t="shared" si="28"/>
        <v>-8.2291666666667318E-2</v>
      </c>
      <c r="L74" s="11">
        <f t="shared" si="28"/>
        <v>-6.4206638172761838</v>
      </c>
      <c r="M74" s="11">
        <f t="shared" si="28"/>
        <v>0.83237565726541618</v>
      </c>
      <c r="N74" s="11">
        <f t="shared" si="28"/>
        <v>-0.20974333470279438</v>
      </c>
      <c r="O74" s="11">
        <f t="shared" si="28"/>
        <v>1.631480083148551</v>
      </c>
      <c r="P74" s="11"/>
      <c r="Q74" s="11"/>
      <c r="R74" s="11"/>
      <c r="S74" s="11">
        <f t="shared" ref="S74:U74" si="29">(S21/S20-1)*100</f>
        <v>-1.2606881097293132</v>
      </c>
      <c r="T74" s="11">
        <f t="shared" si="29"/>
        <v>-3.9922794827253361</v>
      </c>
      <c r="U74" s="11">
        <f t="shared" si="29"/>
        <v>1.7502460970155065</v>
      </c>
    </row>
    <row r="75" spans="1:21" x14ac:dyDescent="0.3">
      <c r="A75" s="13">
        <v>1986</v>
      </c>
      <c r="B75" s="11">
        <f t="shared" ref="B75:O75" si="30">(B22/B21-1)*100</f>
        <v>-0.46781937248283612</v>
      </c>
      <c r="C75" s="11">
        <f t="shared" si="30"/>
        <v>1.7927409562378038</v>
      </c>
      <c r="D75" s="11">
        <f t="shared" si="30"/>
        <v>2.4243077057422013</v>
      </c>
      <c r="E75" s="11">
        <f t="shared" si="30"/>
        <v>19.00341154019387</v>
      </c>
      <c r="F75" s="11">
        <f t="shared" si="30"/>
        <v>8.2556312205343207</v>
      </c>
      <c r="G75" s="11">
        <f t="shared" si="30"/>
        <v>5.0339818238007927</v>
      </c>
      <c r="H75" s="11">
        <f t="shared" si="30"/>
        <v>4.0480858324830393</v>
      </c>
      <c r="I75" s="11">
        <f t="shared" si="30"/>
        <v>4.2709145572208618</v>
      </c>
      <c r="J75" s="11">
        <f t="shared" si="30"/>
        <v>2.7707685327309273</v>
      </c>
      <c r="K75" s="11">
        <f t="shared" si="30"/>
        <v>-0.73170399371398354</v>
      </c>
      <c r="L75" s="11">
        <f t="shared" si="30"/>
        <v>-1.1858394507492043</v>
      </c>
      <c r="M75" s="11">
        <f t="shared" si="30"/>
        <v>0.99080230554358106</v>
      </c>
      <c r="N75" s="11">
        <f t="shared" si="30"/>
        <v>-0.57619315895371948</v>
      </c>
      <c r="O75" s="11">
        <f t="shared" si="30"/>
        <v>0.78821285351675652</v>
      </c>
      <c r="P75" s="11"/>
      <c r="Q75" s="11"/>
      <c r="R75" s="11"/>
      <c r="S75" s="11">
        <f t="shared" ref="S75:U75" si="31">(S22/S21-1)*100</f>
        <v>6.0913514196419438</v>
      </c>
      <c r="T75" s="11">
        <f t="shared" si="31"/>
        <v>0.71586472426188319</v>
      </c>
      <c r="U75" s="11">
        <f t="shared" si="31"/>
        <v>2.7722429761682488</v>
      </c>
    </row>
    <row r="76" spans="1:21" x14ac:dyDescent="0.3">
      <c r="A76" s="13">
        <v>1987</v>
      </c>
      <c r="B76" s="11">
        <f t="shared" ref="B76:O76" si="32">(B23/B22-1)*100</f>
        <v>-1.5504765749553617</v>
      </c>
      <c r="C76" s="11">
        <f t="shared" si="32"/>
        <v>2.6434371386427236</v>
      </c>
      <c r="D76" s="11">
        <f t="shared" si="32"/>
        <v>3.3419525609826639</v>
      </c>
      <c r="E76" s="11">
        <f t="shared" si="32"/>
        <v>2.5595654328204764</v>
      </c>
      <c r="F76" s="11">
        <f t="shared" si="32"/>
        <v>4.0756335322595483</v>
      </c>
      <c r="G76" s="11">
        <f t="shared" si="32"/>
        <v>4.9204147405332854</v>
      </c>
      <c r="H76" s="11">
        <f t="shared" si="32"/>
        <v>3.8859308489192834</v>
      </c>
      <c r="I76" s="11">
        <f t="shared" si="32"/>
        <v>2.8790459094043763</v>
      </c>
      <c r="J76" s="11">
        <f t="shared" si="32"/>
        <v>2.9864455210519836</v>
      </c>
      <c r="K76" s="11">
        <f t="shared" si="32"/>
        <v>2.8862953990308471</v>
      </c>
      <c r="L76" s="11">
        <f t="shared" si="32"/>
        <v>7.275291569044029</v>
      </c>
      <c r="M76" s="11">
        <f t="shared" si="32"/>
        <v>-6.0977912946329704</v>
      </c>
      <c r="N76" s="11">
        <f t="shared" si="32"/>
        <v>-0.88771939440657199</v>
      </c>
      <c r="O76" s="11">
        <f t="shared" si="32"/>
        <v>-0.55900637335148939</v>
      </c>
      <c r="P76" s="11"/>
      <c r="Q76" s="11"/>
      <c r="R76" s="11"/>
      <c r="S76" s="11">
        <f t="shared" ref="S76:U76" si="33">(S23/S22-1)*100</f>
        <v>2.613983240262252</v>
      </c>
      <c r="T76" s="11">
        <f t="shared" si="33"/>
        <v>1.1387883028848522</v>
      </c>
      <c r="U76" s="11">
        <f t="shared" si="33"/>
        <v>3.5418266724222214</v>
      </c>
    </row>
    <row r="77" spans="1:21" x14ac:dyDescent="0.3">
      <c r="A77" s="13">
        <v>1988</v>
      </c>
      <c r="B77" s="11">
        <f t="shared" ref="B77:O77" si="34">(B24/B23-1)*100</f>
        <v>-4.1912969415835999E-2</v>
      </c>
      <c r="C77" s="11">
        <f t="shared" si="34"/>
        <v>-6.4530835763241701</v>
      </c>
      <c r="D77" s="11">
        <f t="shared" si="34"/>
        <v>5.7228716411565683</v>
      </c>
      <c r="E77" s="11">
        <f t="shared" si="34"/>
        <v>-5.019971472641771E-3</v>
      </c>
      <c r="F77" s="11">
        <f t="shared" si="34"/>
        <v>2.9984890414639809</v>
      </c>
      <c r="G77" s="11">
        <f t="shared" si="34"/>
        <v>0.23917329181677438</v>
      </c>
      <c r="H77" s="11">
        <f t="shared" si="34"/>
        <v>2.132619566670324</v>
      </c>
      <c r="I77" s="11">
        <f t="shared" si="34"/>
        <v>1.9932301969097121</v>
      </c>
      <c r="J77" s="11">
        <f t="shared" si="34"/>
        <v>0.12948608368457126</v>
      </c>
      <c r="K77" s="11">
        <f t="shared" si="34"/>
        <v>-1.8379234535863875</v>
      </c>
      <c r="L77" s="11">
        <f t="shared" si="34"/>
        <v>2.0797510401011632</v>
      </c>
      <c r="M77" s="11">
        <f t="shared" si="34"/>
        <v>-13.319294972712271</v>
      </c>
      <c r="N77" s="11">
        <f t="shared" si="34"/>
        <v>2.0302615977881855</v>
      </c>
      <c r="O77" s="11">
        <f t="shared" si="34"/>
        <v>3.6645152435117234</v>
      </c>
      <c r="P77" s="11"/>
      <c r="Q77" s="11"/>
      <c r="R77" s="11"/>
      <c r="S77" s="11">
        <f t="shared" ref="S77:U77" si="35">(S24/S23-1)*100</f>
        <v>-0.32875358953212697</v>
      </c>
      <c r="T77" s="11">
        <f t="shared" si="35"/>
        <v>1.5374231500815405</v>
      </c>
      <c r="U77" s="11">
        <f t="shared" si="35"/>
        <v>2.4972506313131193</v>
      </c>
    </row>
    <row r="78" spans="1:21" x14ac:dyDescent="0.3">
      <c r="A78" s="13">
        <v>1989</v>
      </c>
      <c r="B78" s="11">
        <f t="shared" ref="B78:O78" si="36">(B25/B24-1)*100</f>
        <v>4.2420027657971149</v>
      </c>
      <c r="C78" s="11">
        <f t="shared" si="36"/>
        <v>-10.69627331661972</v>
      </c>
      <c r="D78" s="11">
        <f t="shared" si="36"/>
        <v>2.4556218474348412</v>
      </c>
      <c r="E78" s="11">
        <f t="shared" si="36"/>
        <v>0.11486718382456296</v>
      </c>
      <c r="F78" s="11">
        <f t="shared" si="36"/>
        <v>-2.7805039278305244</v>
      </c>
      <c r="G78" s="11">
        <f t="shared" si="36"/>
        <v>-4.9775725769488632</v>
      </c>
      <c r="H78" s="11">
        <f t="shared" si="36"/>
        <v>-1.197132863396122</v>
      </c>
      <c r="I78" s="11">
        <f t="shared" si="36"/>
        <v>1.1240703094644644</v>
      </c>
      <c r="J78" s="11">
        <f t="shared" si="36"/>
        <v>-6.9139668604960569</v>
      </c>
      <c r="K78" s="11">
        <f t="shared" si="36"/>
        <v>-6.7717303632796373</v>
      </c>
      <c r="L78" s="11">
        <f t="shared" si="36"/>
        <v>-6.0205582774872539</v>
      </c>
      <c r="M78" s="11">
        <f t="shared" si="36"/>
        <v>-12.298757071505161</v>
      </c>
      <c r="N78" s="11">
        <f t="shared" si="36"/>
        <v>-6.8475178907853484</v>
      </c>
      <c r="O78" s="11">
        <f t="shared" si="36"/>
        <v>-5.7621006794271619</v>
      </c>
      <c r="P78" s="11"/>
      <c r="Q78" s="11"/>
      <c r="R78" s="11"/>
      <c r="S78" s="11">
        <f t="shared" ref="S78:U78" si="37">(S25/S24-1)*100</f>
        <v>-2.1258416680037029</v>
      </c>
      <c r="T78" s="11">
        <f t="shared" si="37"/>
        <v>-5.0214431118416396</v>
      </c>
      <c r="U78" s="11">
        <f t="shared" si="37"/>
        <v>-1.6821888530347162</v>
      </c>
    </row>
    <row r="79" spans="1:21" x14ac:dyDescent="0.3">
      <c r="A79" s="13">
        <v>1990</v>
      </c>
      <c r="B79" s="11">
        <f t="shared" ref="B79:O79" si="38">(B26/B25-1)*100</f>
        <v>3.595436210211278</v>
      </c>
      <c r="C79" s="11">
        <f t="shared" si="38"/>
        <v>-3.6395457639770701</v>
      </c>
      <c r="D79" s="11">
        <f t="shared" si="38"/>
        <v>1.3455319278045774</v>
      </c>
      <c r="E79" s="11">
        <f t="shared" si="38"/>
        <v>3.2696113329000021</v>
      </c>
      <c r="F79" s="11">
        <f t="shared" si="38"/>
        <v>-1.7159552423200664</v>
      </c>
      <c r="G79" s="11">
        <f t="shared" si="38"/>
        <v>-0.92958574086771106</v>
      </c>
      <c r="H79" s="11">
        <f t="shared" si="38"/>
        <v>-3.3483771985217126</v>
      </c>
      <c r="I79" s="11">
        <f t="shared" si="38"/>
        <v>-1.1674935406856712</v>
      </c>
      <c r="J79" s="11">
        <f t="shared" si="38"/>
        <v>-4.2044498942974018</v>
      </c>
      <c r="K79" s="11">
        <f t="shared" si="38"/>
        <v>-7.2996430470114948</v>
      </c>
      <c r="L79" s="11">
        <f t="shared" si="38"/>
        <v>1.9040894409275699</v>
      </c>
      <c r="M79" s="11">
        <f t="shared" si="38"/>
        <v>-10.385376310178085</v>
      </c>
      <c r="N79" s="11">
        <f t="shared" si="38"/>
        <v>-3.4147166336369494</v>
      </c>
      <c r="O79" s="11">
        <f t="shared" si="38"/>
        <v>-2.8992935301391576</v>
      </c>
      <c r="P79" s="11"/>
      <c r="Q79" s="11"/>
      <c r="R79" s="11"/>
      <c r="S79" s="11">
        <f t="shared" ref="S79:U79" si="39">(S26/S25-1)*100</f>
        <v>-3.2478057991398246</v>
      </c>
      <c r="T79" s="11">
        <f t="shared" si="39"/>
        <v>-4.9232320816979813</v>
      </c>
      <c r="U79" s="11">
        <f t="shared" si="39"/>
        <v>-0.84941477698854406</v>
      </c>
    </row>
    <row r="80" spans="1:21" x14ac:dyDescent="0.3">
      <c r="A80" s="13">
        <v>1991</v>
      </c>
      <c r="B80" s="11">
        <f t="shared" ref="B80:O80" si="40">(B27/B26-1)*100</f>
        <v>3.4058975426001226</v>
      </c>
      <c r="C80" s="11">
        <f t="shared" si="40"/>
        <v>3.5092353024996026</v>
      </c>
      <c r="D80" s="11">
        <f t="shared" si="40"/>
        <v>1.1570740605890029</v>
      </c>
      <c r="E80" s="11">
        <f t="shared" si="40"/>
        <v>4.5091881290907576</v>
      </c>
      <c r="F80" s="11">
        <f t="shared" si="40"/>
        <v>-5.8143957035377003</v>
      </c>
      <c r="G80" s="11">
        <f t="shared" si="40"/>
        <v>-2.9007566845769772</v>
      </c>
      <c r="H80" s="11">
        <f t="shared" si="40"/>
        <v>-1.8489094323270172</v>
      </c>
      <c r="I80" s="11">
        <f t="shared" si="40"/>
        <v>-0.13586891335382045</v>
      </c>
      <c r="J80" s="11">
        <f t="shared" si="40"/>
        <v>-7.1082206494987084</v>
      </c>
      <c r="K80" s="11">
        <f t="shared" si="40"/>
        <v>-4.1682804100167008</v>
      </c>
      <c r="L80" s="11">
        <f t="shared" si="40"/>
        <v>-1.5627929132938423</v>
      </c>
      <c r="M80" s="11">
        <f t="shared" si="40"/>
        <v>-7.0849498996210514</v>
      </c>
      <c r="N80" s="11">
        <f t="shared" si="40"/>
        <v>-1.9448184367267474</v>
      </c>
      <c r="O80" s="11">
        <f t="shared" si="40"/>
        <v>-1.408324363114466</v>
      </c>
      <c r="P80" s="11"/>
      <c r="Q80" s="11"/>
      <c r="R80" s="11"/>
      <c r="S80" s="11">
        <f t="shared" ref="S80:U80" si="41">(S27/S26-1)*100</f>
        <v>0.53570664332265316</v>
      </c>
      <c r="T80" s="11">
        <f t="shared" si="41"/>
        <v>-1.4594904655871876</v>
      </c>
      <c r="U80" s="11">
        <f t="shared" si="41"/>
        <v>-0.7254153288623999</v>
      </c>
    </row>
    <row r="81" spans="1:21" x14ac:dyDescent="0.3">
      <c r="A81" s="13">
        <v>1992</v>
      </c>
      <c r="B81" s="11">
        <f t="shared" ref="B81:O81" si="42">(B28/B27-1)*100</f>
        <v>5.8099756649755196</v>
      </c>
      <c r="C81" s="11">
        <f t="shared" si="42"/>
        <v>4.7684436299076927</v>
      </c>
      <c r="D81" s="11">
        <f t="shared" si="42"/>
        <v>2.626780500255177</v>
      </c>
      <c r="E81" s="11">
        <f t="shared" si="42"/>
        <v>-0.96351923701797348</v>
      </c>
      <c r="F81" s="11">
        <f t="shared" si="42"/>
        <v>-3.7514843884975502</v>
      </c>
      <c r="G81" s="11">
        <f t="shared" si="42"/>
        <v>1.8217340270670013</v>
      </c>
      <c r="H81" s="11">
        <f t="shared" si="42"/>
        <v>3.5899993951747033</v>
      </c>
      <c r="I81" s="11">
        <f t="shared" si="42"/>
        <v>0.6996680752103579</v>
      </c>
      <c r="J81" s="11">
        <f t="shared" si="42"/>
        <v>-7.2496200901831509</v>
      </c>
      <c r="K81" s="11">
        <f t="shared" si="42"/>
        <v>-1.1135387894889992</v>
      </c>
      <c r="L81" s="11">
        <f t="shared" si="42"/>
        <v>-2.1982345860563579</v>
      </c>
      <c r="M81" s="11">
        <f t="shared" si="42"/>
        <v>-6.1837322152292202</v>
      </c>
      <c r="N81" s="11">
        <f t="shared" si="42"/>
        <v>-8.2334841864336266</v>
      </c>
      <c r="O81" s="11">
        <f t="shared" si="42"/>
        <v>-6.8633543016198617</v>
      </c>
      <c r="P81" s="11"/>
      <c r="Q81" s="11"/>
      <c r="R81" s="11"/>
      <c r="S81" s="11">
        <f t="shared" ref="S81:U81" si="43">(S28/S27-1)*100</f>
        <v>-4.6314492890411119</v>
      </c>
      <c r="T81" s="11">
        <f t="shared" si="43"/>
        <v>-6.7331730672066659</v>
      </c>
      <c r="U81" s="11">
        <f t="shared" si="43"/>
        <v>0.15267459845254017</v>
      </c>
    </row>
    <row r="82" spans="1:21" x14ac:dyDescent="0.3">
      <c r="A82" s="13">
        <v>1993</v>
      </c>
      <c r="B82" s="11">
        <f t="shared" ref="B82:O82" si="44">(B29/B28-1)*100</f>
        <v>-8.9835201917813237</v>
      </c>
      <c r="C82" s="11">
        <f t="shared" si="44"/>
        <v>11.483884981291315</v>
      </c>
      <c r="D82" s="11">
        <f t="shared" si="44"/>
        <v>3.5441280113913898</v>
      </c>
      <c r="E82" s="11">
        <f t="shared" si="44"/>
        <v>3.531745364689276</v>
      </c>
      <c r="F82" s="11">
        <f t="shared" si="44"/>
        <v>-0.48012274299183977</v>
      </c>
      <c r="G82" s="11">
        <f t="shared" si="44"/>
        <v>-1.5225948597806793</v>
      </c>
      <c r="H82" s="11">
        <f t="shared" si="44"/>
        <v>7.0892334954144376</v>
      </c>
      <c r="I82" s="11">
        <f t="shared" si="44"/>
        <v>3.3625240727788386</v>
      </c>
      <c r="J82" s="11">
        <f t="shared" si="44"/>
        <v>3.0365151475064467</v>
      </c>
      <c r="K82" s="11">
        <f t="shared" si="44"/>
        <v>-2.0274975253476324</v>
      </c>
      <c r="L82" s="11">
        <f t="shared" si="44"/>
        <v>3.3998663264962037</v>
      </c>
      <c r="M82" s="11">
        <f t="shared" si="44"/>
        <v>2.225033527418363</v>
      </c>
      <c r="N82" s="11">
        <f t="shared" si="44"/>
        <v>-0.54221413320656442</v>
      </c>
      <c r="O82" s="11">
        <f t="shared" si="44"/>
        <v>-0.25048228619142243</v>
      </c>
      <c r="P82" s="11"/>
      <c r="Q82" s="11"/>
      <c r="R82" s="11"/>
      <c r="S82" s="11">
        <f t="shared" ref="S82:U82" si="45">(S29/S28-1)*100</f>
        <v>3.1348844103902707</v>
      </c>
      <c r="T82" s="11">
        <f t="shared" si="45"/>
        <v>1.425580456882436</v>
      </c>
      <c r="U82" s="11">
        <f t="shared" si="45"/>
        <v>2.6464561931637265</v>
      </c>
    </row>
    <row r="83" spans="1:21" x14ac:dyDescent="0.3">
      <c r="A83" s="13">
        <v>1994</v>
      </c>
      <c r="B83" s="11">
        <f t="shared" ref="B83:O83" si="46">(B30/B29-1)*100</f>
        <v>-4.509196289907913</v>
      </c>
      <c r="C83" s="11">
        <f t="shared" si="46"/>
        <v>18.118051240654843</v>
      </c>
      <c r="D83" s="11">
        <f t="shared" si="46"/>
        <v>3.1218403255339311</v>
      </c>
      <c r="E83" s="11">
        <f t="shared" si="46"/>
        <v>-3.9395678768680331</v>
      </c>
      <c r="F83" s="11">
        <f t="shared" si="46"/>
        <v>-1.0133971820544541</v>
      </c>
      <c r="G83" s="11">
        <f t="shared" si="46"/>
        <v>-4.1440342012866171</v>
      </c>
      <c r="H83" s="11">
        <f t="shared" si="46"/>
        <v>1.8209649352676216</v>
      </c>
      <c r="I83" s="11">
        <f t="shared" si="46"/>
        <v>3.7307536868555369</v>
      </c>
      <c r="J83" s="11">
        <f t="shared" si="46"/>
        <v>-1.1592534523532372</v>
      </c>
      <c r="K83" s="11">
        <f t="shared" si="46"/>
        <v>-1.8907365048360436</v>
      </c>
      <c r="L83" s="11">
        <f t="shared" si="46"/>
        <v>-1.6644239407096917</v>
      </c>
      <c r="M83" s="11">
        <f t="shared" si="46"/>
        <v>1.1058518626705816</v>
      </c>
      <c r="N83" s="11">
        <f t="shared" si="46"/>
        <v>1.6103709762244067</v>
      </c>
      <c r="O83" s="11">
        <f t="shared" si="46"/>
        <v>1.2597753013608326</v>
      </c>
      <c r="P83" s="11"/>
      <c r="Q83" s="11"/>
      <c r="R83" s="11"/>
      <c r="S83" s="11">
        <f t="shared" ref="S83:U83" si="47">(S30/S29-1)*100</f>
        <v>-2.697490704798533</v>
      </c>
      <c r="T83" s="11">
        <f t="shared" si="47"/>
        <v>-3.3636310439792982</v>
      </c>
      <c r="U83" s="11">
        <f t="shared" si="47"/>
        <v>1.0878608242417265</v>
      </c>
    </row>
    <row r="84" spans="1:21" x14ac:dyDescent="0.3">
      <c r="A84" s="13">
        <v>1995</v>
      </c>
      <c r="B84" s="11">
        <f t="shared" ref="B84:O84" si="48">(B31/B30-1)*100</f>
        <v>-4.8612469804498186</v>
      </c>
      <c r="C84" s="11">
        <f t="shared" si="48"/>
        <v>3.2273275258613898</v>
      </c>
      <c r="D84" s="11">
        <f t="shared" si="48"/>
        <v>-1.1041592812956802</v>
      </c>
      <c r="E84" s="11">
        <f t="shared" si="48"/>
        <v>7.373836088570096</v>
      </c>
      <c r="F84" s="11">
        <f t="shared" si="48"/>
        <v>-1.2656063386013106</v>
      </c>
      <c r="G84" s="11">
        <f t="shared" si="48"/>
        <v>-1.6593133753484035</v>
      </c>
      <c r="H84" s="11">
        <f t="shared" si="48"/>
        <v>-0.56439491211267567</v>
      </c>
      <c r="I84" s="11">
        <f t="shared" si="48"/>
        <v>5.9860277917754834</v>
      </c>
      <c r="J84" s="11">
        <f t="shared" si="48"/>
        <v>0.13943261599145274</v>
      </c>
      <c r="K84" s="11">
        <f t="shared" si="48"/>
        <v>-1.1063149254154081</v>
      </c>
      <c r="L84" s="11">
        <f t="shared" si="48"/>
        <v>-0.52061020690580273</v>
      </c>
      <c r="M84" s="11">
        <f t="shared" si="48"/>
        <v>2.9509752283237045</v>
      </c>
      <c r="N84" s="11">
        <f t="shared" si="48"/>
        <v>0.56290797367430923</v>
      </c>
      <c r="O84" s="11">
        <f t="shared" si="48"/>
        <v>0.31591628574387798</v>
      </c>
      <c r="P84" s="11"/>
      <c r="Q84" s="11"/>
      <c r="R84" s="11"/>
      <c r="S84" s="11">
        <f t="shared" ref="S84:U84" si="49">(S31/S30-1)*100</f>
        <v>-1.5402990158858931</v>
      </c>
      <c r="T84" s="11">
        <f t="shared" si="49"/>
        <v>0.16661385130807282</v>
      </c>
      <c r="U84" s="11">
        <f t="shared" si="49"/>
        <v>-1.5707092792638377E-2</v>
      </c>
    </row>
    <row r="85" spans="1:21" x14ac:dyDescent="0.3">
      <c r="A85" s="13">
        <v>1996</v>
      </c>
      <c r="B85" s="11">
        <f t="shared" ref="B85:O85" si="50">(B32/B31-1)*100</f>
        <v>-3.866832017649724</v>
      </c>
      <c r="C85" s="11">
        <f t="shared" si="50"/>
        <v>1.0839971068840715</v>
      </c>
      <c r="D85" s="11">
        <f t="shared" si="50"/>
        <v>-0.9085566837252812</v>
      </c>
      <c r="E85" s="11">
        <f t="shared" si="50"/>
        <v>11.049471086278473</v>
      </c>
      <c r="F85" s="11">
        <f t="shared" si="50"/>
        <v>-5.4058645093585493</v>
      </c>
      <c r="G85" s="11">
        <f t="shared" si="50"/>
        <v>1.4902952049509421</v>
      </c>
      <c r="H85" s="11">
        <f t="shared" si="50"/>
        <v>1.4611708189727013</v>
      </c>
      <c r="I85" s="11">
        <f t="shared" si="50"/>
        <v>4.8423339644522612</v>
      </c>
      <c r="J85" s="11">
        <f t="shared" si="50"/>
        <v>-6.0205869858080856</v>
      </c>
      <c r="K85" s="11">
        <f t="shared" si="50"/>
        <v>-5.2546934639928207</v>
      </c>
      <c r="L85" s="11">
        <f t="shared" si="50"/>
        <v>5.2825317322882537</v>
      </c>
      <c r="M85" s="11">
        <f t="shared" si="50"/>
        <v>4.6860576302703016</v>
      </c>
      <c r="N85" s="11">
        <f t="shared" si="50"/>
        <v>2.2988210680340515</v>
      </c>
      <c r="O85" s="11">
        <f t="shared" si="50"/>
        <v>-1.1198449377077146</v>
      </c>
      <c r="P85" s="11"/>
      <c r="Q85" s="11"/>
      <c r="R85" s="11"/>
      <c r="S85" s="11">
        <f t="shared" ref="S85:U85" si="51">(S32/S31-1)*100</f>
        <v>-1.615511356344812</v>
      </c>
      <c r="T85" s="11">
        <f t="shared" si="51"/>
        <v>-4.8030705688005053</v>
      </c>
      <c r="U85" s="11">
        <f t="shared" si="51"/>
        <v>0.50811206433145628</v>
      </c>
    </row>
    <row r="86" spans="1:21" x14ac:dyDescent="0.3">
      <c r="A86" s="13">
        <v>1997</v>
      </c>
      <c r="B86" s="11">
        <f t="shared" ref="B86:O86" si="52">(B33/B32-1)*100</f>
        <v>-0.89069890876822821</v>
      </c>
      <c r="C86" s="11">
        <f t="shared" si="52"/>
        <v>13.774603337674595</v>
      </c>
      <c r="D86" s="11">
        <f t="shared" si="52"/>
        <v>1.7966480892204206</v>
      </c>
      <c r="E86" s="11">
        <f t="shared" si="52"/>
        <v>5.1315033598811954</v>
      </c>
      <c r="F86" s="11">
        <f t="shared" si="52"/>
        <v>-9.7344303309677809</v>
      </c>
      <c r="G86" s="11">
        <f t="shared" si="52"/>
        <v>-1.1756002783422037</v>
      </c>
      <c r="H86" s="11">
        <f t="shared" si="52"/>
        <v>-3.2278170097110759</v>
      </c>
      <c r="I86" s="11">
        <f t="shared" si="52"/>
        <v>5.7213038916414272</v>
      </c>
      <c r="J86" s="11">
        <f t="shared" si="52"/>
        <v>-6.2371369743053462</v>
      </c>
      <c r="K86" s="11">
        <f t="shared" si="52"/>
        <v>-3.8843012854492653</v>
      </c>
      <c r="L86" s="11">
        <f t="shared" si="52"/>
        <v>2.2031793022150303</v>
      </c>
      <c r="M86" s="11">
        <f t="shared" si="52"/>
        <v>2.3642846070376589</v>
      </c>
      <c r="N86" s="11">
        <f t="shared" si="52"/>
        <v>2.2506878677531539</v>
      </c>
      <c r="O86" s="11">
        <f t="shared" si="52"/>
        <v>-3.2108823447426826</v>
      </c>
      <c r="P86" s="11"/>
      <c r="Q86" s="11"/>
      <c r="R86" s="11"/>
      <c r="S86" s="11">
        <f t="shared" ref="S86:U86" si="53">(S33/S32-1)*100</f>
        <v>-1.651778439985585</v>
      </c>
      <c r="T86" s="11">
        <f t="shared" si="53"/>
        <v>0.27768139761383814</v>
      </c>
      <c r="U86" s="11">
        <f t="shared" si="53"/>
        <v>0.17216310185750316</v>
      </c>
    </row>
    <row r="87" spans="1:21" x14ac:dyDescent="0.3">
      <c r="A87" s="13">
        <v>1998</v>
      </c>
      <c r="B87" s="11">
        <f t="shared" ref="B87:O87" si="54">(B34/B33-1)*100</f>
        <v>16.833848900960714</v>
      </c>
      <c r="C87" s="11">
        <f t="shared" si="54"/>
        <v>-6.030292568387674</v>
      </c>
      <c r="D87" s="11">
        <f t="shared" si="54"/>
        <v>2.5410689888513138</v>
      </c>
      <c r="E87" s="11">
        <f t="shared" si="54"/>
        <v>15.690988979975273</v>
      </c>
      <c r="F87" s="11">
        <f t="shared" si="54"/>
        <v>-4.9076875359973515</v>
      </c>
      <c r="G87" s="11">
        <f t="shared" si="54"/>
        <v>1.2796558486998899</v>
      </c>
      <c r="H87" s="11">
        <f t="shared" si="54"/>
        <v>-5.6015923992186023</v>
      </c>
      <c r="I87" s="11">
        <f t="shared" si="54"/>
        <v>4.359761413806762</v>
      </c>
      <c r="J87" s="11">
        <f t="shared" si="54"/>
        <v>-0.5840036997505349</v>
      </c>
      <c r="K87" s="11">
        <f t="shared" si="54"/>
        <v>20.41642777968886</v>
      </c>
      <c r="L87" s="11">
        <f t="shared" si="54"/>
        <v>-1.9839040345010273</v>
      </c>
      <c r="M87" s="11">
        <f t="shared" si="54"/>
        <v>-6.7490014302658334</v>
      </c>
      <c r="N87" s="11">
        <f t="shared" si="54"/>
        <v>3.2279213087698322</v>
      </c>
      <c r="O87" s="11">
        <f t="shared" si="54"/>
        <v>-6.3960153553594079</v>
      </c>
      <c r="P87" s="11"/>
      <c r="Q87" s="11"/>
      <c r="R87" s="11"/>
      <c r="S87" s="11">
        <f t="shared" ref="S87:U87" si="55">(S34/S33-1)*100</f>
        <v>-8.6182448400819123</v>
      </c>
      <c r="T87" s="11">
        <f t="shared" si="55"/>
        <v>-3.9979641383244169</v>
      </c>
      <c r="U87" s="11">
        <f t="shared" si="55"/>
        <v>1.0567268791290552</v>
      </c>
    </row>
    <row r="88" spans="1:21" x14ac:dyDescent="0.3">
      <c r="A88" s="13">
        <v>1999</v>
      </c>
      <c r="B88" s="11">
        <f t="shared" ref="B88:O88" si="56">(B35/B34-1)*100</f>
        <v>18.656616257847823</v>
      </c>
      <c r="C88" s="11">
        <f t="shared" si="56"/>
        <v>-3.0341496246820809</v>
      </c>
      <c r="D88" s="11">
        <f t="shared" si="56"/>
        <v>7.5291968204639348</v>
      </c>
      <c r="E88" s="11">
        <f t="shared" si="56"/>
        <v>23.222810627533196</v>
      </c>
      <c r="F88" s="11">
        <f t="shared" si="56"/>
        <v>-9.8835267836315577</v>
      </c>
      <c r="G88" s="11">
        <f t="shared" si="56"/>
        <v>5.0401199183223611</v>
      </c>
      <c r="H88" s="11">
        <f t="shared" si="56"/>
        <v>-4.6733347436330401</v>
      </c>
      <c r="I88" s="11">
        <f t="shared" si="56"/>
        <v>1.4639885034059219</v>
      </c>
      <c r="J88" s="11">
        <f t="shared" si="56"/>
        <v>2.3865993819728981</v>
      </c>
      <c r="K88" s="11">
        <f t="shared" si="56"/>
        <v>14.693401449457898</v>
      </c>
      <c r="L88" s="11">
        <f t="shared" si="56"/>
        <v>-6.7494648265454487</v>
      </c>
      <c r="M88" s="11">
        <f t="shared" si="56"/>
        <v>-5.0171441007781485</v>
      </c>
      <c r="N88" s="11">
        <f t="shared" si="56"/>
        <v>1.7956469058716173</v>
      </c>
      <c r="O88" s="11">
        <f t="shared" si="56"/>
        <v>-5.7303385629898118</v>
      </c>
      <c r="P88" s="11"/>
      <c r="Q88" s="11"/>
      <c r="R88" s="11"/>
      <c r="S88" s="11">
        <f t="shared" ref="S88:U88" si="57">(S35/S34-1)*100</f>
        <v>-2.7179975388486488</v>
      </c>
      <c r="T88" s="11">
        <f t="shared" si="57"/>
        <v>-7.1659575067125729</v>
      </c>
      <c r="U88" s="11">
        <f t="shared" si="57"/>
        <v>1.7013198470975599</v>
      </c>
    </row>
    <row r="89" spans="1:21" x14ac:dyDescent="0.3">
      <c r="A89" s="13">
        <v>2000</v>
      </c>
      <c r="B89" s="11">
        <f t="shared" ref="B89:O89" si="58">(B36/B35-1)*100</f>
        <v>13.063244036327282</v>
      </c>
      <c r="C89" s="11">
        <f t="shared" si="58"/>
        <v>-7.2908350558141377</v>
      </c>
      <c r="D89" s="11">
        <f t="shared" si="58"/>
        <v>6.5500335534536047</v>
      </c>
      <c r="E89" s="11">
        <f t="shared" si="58"/>
        <v>-8.9246105902638604</v>
      </c>
      <c r="F89" s="11">
        <f t="shared" si="58"/>
        <v>-3.2939524561302669</v>
      </c>
      <c r="G89" s="11">
        <f t="shared" si="58"/>
        <v>-2.3259452293404648</v>
      </c>
      <c r="H89" s="11">
        <f t="shared" si="58"/>
        <v>3.5328887626607575</v>
      </c>
      <c r="I89" s="11">
        <f t="shared" si="58"/>
        <v>1.9887814866228259</v>
      </c>
      <c r="J89" s="11">
        <f t="shared" si="58"/>
        <v>-1.925557444980952</v>
      </c>
      <c r="K89" s="11">
        <f t="shared" si="58"/>
        <v>24.281255827536576</v>
      </c>
      <c r="L89" s="11">
        <f t="shared" si="58"/>
        <v>0.19289086289373536</v>
      </c>
      <c r="M89" s="11">
        <f t="shared" si="58"/>
        <v>-6.4747683543272316</v>
      </c>
      <c r="N89" s="11">
        <f t="shared" si="58"/>
        <v>1.7143901706555997</v>
      </c>
      <c r="O89" s="11">
        <f t="shared" si="58"/>
        <v>-4.4991198493672506</v>
      </c>
      <c r="P89" s="11"/>
      <c r="Q89" s="11"/>
      <c r="R89" s="11"/>
      <c r="S89" s="11">
        <f t="shared" ref="S89:U89" si="59">(S36/S35-1)*100</f>
        <v>3.3332554061952013</v>
      </c>
      <c r="T89" s="11">
        <f t="shared" si="59"/>
        <v>-1.8808848954263713</v>
      </c>
      <c r="U89" s="11">
        <f t="shared" si="59"/>
        <v>3.3173623131235619</v>
      </c>
    </row>
    <row r="90" spans="1:21" x14ac:dyDescent="0.3">
      <c r="A90" s="13">
        <v>2001</v>
      </c>
      <c r="B90" s="11">
        <f t="shared" ref="B90:O90" si="60">(B37/B36-1)*100</f>
        <v>5.5957945330015413</v>
      </c>
      <c r="C90" s="11">
        <f t="shared" si="60"/>
        <v>-5.185962719431747</v>
      </c>
      <c r="D90" s="11">
        <f t="shared" si="60"/>
        <v>5.5815321263114503</v>
      </c>
      <c r="E90" s="11">
        <f t="shared" si="60"/>
        <v>21.146700016967145</v>
      </c>
      <c r="F90" s="11">
        <f t="shared" si="60"/>
        <v>-3.0028009494948105</v>
      </c>
      <c r="G90" s="11">
        <f t="shared" si="60"/>
        <v>-2.4333579430562802</v>
      </c>
      <c r="H90" s="11">
        <f t="shared" si="60"/>
        <v>-3.5299354529531257</v>
      </c>
      <c r="I90" s="11">
        <f t="shared" si="60"/>
        <v>-4.0316073700717432</v>
      </c>
      <c r="J90" s="11">
        <f t="shared" si="60"/>
        <v>-3.4452398715323573</v>
      </c>
      <c r="K90" s="11">
        <f t="shared" si="60"/>
        <v>4.7640601420978257</v>
      </c>
      <c r="L90" s="11">
        <f t="shared" si="60"/>
        <v>-8.3596841548589254</v>
      </c>
      <c r="M90" s="11">
        <f t="shared" si="60"/>
        <v>-5.4782989154335997</v>
      </c>
      <c r="N90" s="11">
        <f t="shared" si="60"/>
        <v>-0.77892259164262789</v>
      </c>
      <c r="O90" s="11">
        <f t="shared" si="60"/>
        <v>0.36862447674896881</v>
      </c>
      <c r="P90" s="11"/>
      <c r="Q90" s="11"/>
      <c r="R90" s="11"/>
      <c r="S90" s="11">
        <f t="shared" ref="S90:U90" si="61">(S37/S36-1)*100</f>
        <v>0.36672664684711531</v>
      </c>
      <c r="T90" s="11">
        <f t="shared" si="61"/>
        <v>-4.7206209554867762</v>
      </c>
      <c r="U90" s="11">
        <f t="shared" si="61"/>
        <v>-8.385161201309721E-2</v>
      </c>
    </row>
    <row r="91" spans="1:21" x14ac:dyDescent="0.3">
      <c r="A91" s="13">
        <v>2002</v>
      </c>
      <c r="B91" s="11">
        <f t="shared" ref="B91:O91" si="62">(B38/B37-1)*100</f>
        <v>22.889483430989888</v>
      </c>
      <c r="C91" s="11">
        <f t="shared" si="62"/>
        <v>-3.4229674514594799</v>
      </c>
      <c r="D91" s="11">
        <f t="shared" si="62"/>
        <v>8.4872168593376216</v>
      </c>
      <c r="E91" s="11">
        <f t="shared" si="62"/>
        <v>-12.890560678943874</v>
      </c>
      <c r="F91" s="11">
        <f t="shared" si="62"/>
        <v>-3.3749596107101376</v>
      </c>
      <c r="G91" s="11">
        <f t="shared" si="62"/>
        <v>-1.0593952361380721</v>
      </c>
      <c r="H91" s="11">
        <f t="shared" si="62"/>
        <v>-0.70135413759457865</v>
      </c>
      <c r="I91" s="11">
        <f t="shared" si="62"/>
        <v>-7.6672158815610736</v>
      </c>
      <c r="J91" s="11">
        <f t="shared" si="62"/>
        <v>1.4055170636064762</v>
      </c>
      <c r="K91" s="11">
        <f t="shared" si="62"/>
        <v>9.2718984702297327</v>
      </c>
      <c r="L91" s="11">
        <f t="shared" si="62"/>
        <v>9.5173226664914132</v>
      </c>
      <c r="M91" s="11">
        <f t="shared" si="62"/>
        <v>0.63541464933980496</v>
      </c>
      <c r="N91" s="11">
        <f t="shared" si="62"/>
        <v>1.4041153367979842</v>
      </c>
      <c r="O91" s="11">
        <f t="shared" si="62"/>
        <v>-1.8917940079615669</v>
      </c>
      <c r="P91" s="11"/>
      <c r="Q91" s="11"/>
      <c r="R91" s="11"/>
      <c r="S91" s="11">
        <f t="shared" ref="S91:U91" si="63">(S38/S37-1)*100</f>
        <v>10.586297227888132</v>
      </c>
      <c r="T91" s="11">
        <f t="shared" si="63"/>
        <v>-4.8139375510898201</v>
      </c>
      <c r="U91" s="11">
        <f t="shared" si="63"/>
        <v>2.3558693378620044</v>
      </c>
    </row>
    <row r="92" spans="1:21" x14ac:dyDescent="0.3">
      <c r="A92" s="13">
        <v>2003</v>
      </c>
      <c r="B92" s="11">
        <f t="shared" ref="B92:O92" si="64">(B39/B38-1)*100</f>
        <v>-6.2269588772424829</v>
      </c>
      <c r="C92" s="11">
        <f t="shared" si="64"/>
        <v>-6.3294673657233513</v>
      </c>
      <c r="D92" s="11">
        <f t="shared" si="64"/>
        <v>6.881408277385459</v>
      </c>
      <c r="E92" s="11">
        <f t="shared" si="64"/>
        <v>16.934496212529339</v>
      </c>
      <c r="F92" s="11">
        <f t="shared" si="64"/>
        <v>-0.17119685061293133</v>
      </c>
      <c r="G92" s="11">
        <f t="shared" si="64"/>
        <v>-4.8874666778299769</v>
      </c>
      <c r="H92" s="11">
        <f t="shared" si="64"/>
        <v>-1.7142535825888983</v>
      </c>
      <c r="I92" s="11">
        <f t="shared" si="64"/>
        <v>1.6056926745311451</v>
      </c>
      <c r="J92" s="11">
        <f t="shared" si="64"/>
        <v>-0.42829256082449474</v>
      </c>
      <c r="K92" s="11">
        <f t="shared" si="64"/>
        <v>15.375962916252185</v>
      </c>
      <c r="L92" s="11">
        <f t="shared" si="64"/>
        <v>5.4688350818600906</v>
      </c>
      <c r="M92" s="11">
        <f t="shared" si="64"/>
        <v>4.5056199360583138</v>
      </c>
      <c r="N92" s="11">
        <f t="shared" si="64"/>
        <v>1.184285817490438</v>
      </c>
      <c r="O92" s="11">
        <f t="shared" si="64"/>
        <v>-2.2699784945149459</v>
      </c>
      <c r="P92" s="11"/>
      <c r="Q92" s="11"/>
      <c r="R92" s="11"/>
      <c r="S92" s="11">
        <f t="shared" ref="S92:U92" si="65">(S39/S38-1)*100</f>
        <v>16.997837298605024</v>
      </c>
      <c r="T92" s="11">
        <f t="shared" si="65"/>
        <v>-7.0943731097827261</v>
      </c>
      <c r="U92" s="11">
        <f t="shared" si="65"/>
        <v>2.2062801241621965</v>
      </c>
    </row>
    <row r="93" spans="1:21" x14ac:dyDescent="0.3">
      <c r="A93" s="13">
        <v>2004</v>
      </c>
      <c r="B93" s="11">
        <f t="shared" ref="B93:O93" si="66">(B40/B39-1)*100</f>
        <v>-12.654245753194237</v>
      </c>
      <c r="C93" s="11">
        <f t="shared" si="66"/>
        <v>-3.2906141332668448</v>
      </c>
      <c r="D93" s="11">
        <f t="shared" si="66"/>
        <v>4.5075196472261769</v>
      </c>
      <c r="E93" s="11">
        <f t="shared" si="66"/>
        <v>-20.40637990998836</v>
      </c>
      <c r="F93" s="11">
        <f t="shared" si="66"/>
        <v>-9.1125381892556252</v>
      </c>
      <c r="G93" s="11">
        <f t="shared" si="66"/>
        <v>-4.1862761358350316</v>
      </c>
      <c r="H93" s="11">
        <f t="shared" si="66"/>
        <v>1.4159214480649274</v>
      </c>
      <c r="I93" s="11">
        <f t="shared" si="66"/>
        <v>7.2977855133285585</v>
      </c>
      <c r="J93" s="11">
        <f t="shared" si="66"/>
        <v>1.6603601907564824</v>
      </c>
      <c r="K93" s="11">
        <f t="shared" si="66"/>
        <v>11.096897258919336</v>
      </c>
      <c r="L93" s="11">
        <f t="shared" si="66"/>
        <v>7.6645662127105663</v>
      </c>
      <c r="M93" s="11">
        <f t="shared" si="66"/>
        <v>-5.2168936483917179</v>
      </c>
      <c r="N93" s="11">
        <f t="shared" si="66"/>
        <v>4.1849893081557177</v>
      </c>
      <c r="O93" s="11">
        <f t="shared" si="66"/>
        <v>-0.54399404129863438</v>
      </c>
      <c r="P93" s="11"/>
      <c r="Q93" s="11"/>
      <c r="R93" s="11"/>
      <c r="S93" s="11">
        <f t="shared" ref="S93:U93" si="67">(S40/S39-1)*100</f>
        <v>7.5428146803299789</v>
      </c>
      <c r="T93" s="11">
        <f t="shared" si="67"/>
        <v>3.1422642093726472</v>
      </c>
      <c r="U93" s="11">
        <f t="shared" si="67"/>
        <v>2.3150078444605038</v>
      </c>
    </row>
    <row r="94" spans="1:21" x14ac:dyDescent="0.3">
      <c r="A94" s="13">
        <v>2005</v>
      </c>
      <c r="B94" s="11">
        <f t="shared" ref="B94:O94" si="68">(B41/B40-1)*100</f>
        <v>9.0458393292132797</v>
      </c>
      <c r="C94" s="11">
        <f t="shared" si="68"/>
        <v>-9.9014240068697958</v>
      </c>
      <c r="D94" s="11">
        <f t="shared" si="68"/>
        <v>4.639748243625208</v>
      </c>
      <c r="E94" s="11">
        <f t="shared" si="68"/>
        <v>-20.444160522788202</v>
      </c>
      <c r="F94" s="11">
        <f t="shared" si="68"/>
        <v>-1.457005772091069</v>
      </c>
      <c r="G94" s="11">
        <f t="shared" si="68"/>
        <v>-1.5511817420533758</v>
      </c>
      <c r="H94" s="11">
        <f t="shared" si="68"/>
        <v>4.3892029157288404</v>
      </c>
      <c r="I94" s="11">
        <f t="shared" si="68"/>
        <v>-0.33042902742879132</v>
      </c>
      <c r="J94" s="11">
        <f t="shared" si="68"/>
        <v>1.5797864624716551</v>
      </c>
      <c r="K94" s="11">
        <f t="shared" si="68"/>
        <v>6.4668819778345599</v>
      </c>
      <c r="L94" s="11">
        <f t="shared" si="68"/>
        <v>3.0554296301375183</v>
      </c>
      <c r="M94" s="11">
        <f t="shared" si="68"/>
        <v>0.66630667189260251</v>
      </c>
      <c r="N94" s="11">
        <f t="shared" si="68"/>
        <v>-3.0925065410201014</v>
      </c>
      <c r="O94" s="11">
        <f t="shared" si="68"/>
        <v>-1.2233501266900593</v>
      </c>
      <c r="P94" s="11"/>
      <c r="Q94" s="11"/>
      <c r="R94" s="11"/>
      <c r="S94" s="11">
        <f t="shared" ref="S94:U94" si="69">(S41/S40-1)*100</f>
        <v>6.2641434806328444</v>
      </c>
      <c r="T94" s="11">
        <f t="shared" si="69"/>
        <v>0.70258271246341764</v>
      </c>
      <c r="U94" s="11">
        <f t="shared" si="69"/>
        <v>1.5203159314251424</v>
      </c>
    </row>
    <row r="95" spans="1:21" x14ac:dyDescent="0.3">
      <c r="A95" s="13">
        <v>2006</v>
      </c>
      <c r="B95" s="11">
        <f t="shared" ref="B95:O95" si="70">(B42/B41-1)*100</f>
        <v>-3.5219251216442982</v>
      </c>
      <c r="C95" s="11">
        <f t="shared" si="70"/>
        <v>-12.276256992197565</v>
      </c>
      <c r="D95" s="11">
        <f t="shared" si="70"/>
        <v>8.0450602089071168</v>
      </c>
      <c r="E95" s="11">
        <f t="shared" si="70"/>
        <v>5.6988026826787497</v>
      </c>
      <c r="F95" s="11">
        <f t="shared" si="70"/>
        <v>-12.25045249283172</v>
      </c>
      <c r="G95" s="11">
        <f t="shared" si="70"/>
        <v>-1.7229260066308982</v>
      </c>
      <c r="H95" s="11">
        <f t="shared" si="70"/>
        <v>5.2395945592343507</v>
      </c>
      <c r="I95" s="11">
        <f t="shared" si="70"/>
        <v>2.773062693007855</v>
      </c>
      <c r="J95" s="11">
        <f t="shared" si="70"/>
        <v>-6.4850856519888866</v>
      </c>
      <c r="K95" s="11">
        <f t="shared" si="70"/>
        <v>2.1077224433121211</v>
      </c>
      <c r="L95" s="11">
        <f t="shared" si="70"/>
        <v>3.3169871619565638</v>
      </c>
      <c r="M95" s="11">
        <f t="shared" si="70"/>
        <v>-2.9513794070206489</v>
      </c>
      <c r="N95" s="11">
        <f t="shared" si="70"/>
        <v>3.2631599891865815</v>
      </c>
      <c r="O95" s="11">
        <f t="shared" si="70"/>
        <v>0.1477709972479202</v>
      </c>
      <c r="P95" s="11"/>
      <c r="Q95" s="11"/>
      <c r="R95" s="11"/>
      <c r="S95" s="11">
        <f t="shared" ref="S95:U95" si="71">(S42/S41-1)*100</f>
        <v>-0.13734842344962361</v>
      </c>
      <c r="T95" s="11">
        <f t="shared" si="71"/>
        <v>-6.8489921894683947</v>
      </c>
      <c r="U95" s="11">
        <f t="shared" si="71"/>
        <v>1.7141400666668805</v>
      </c>
    </row>
    <row r="96" spans="1:21" x14ac:dyDescent="0.3">
      <c r="A96" s="13">
        <v>2007</v>
      </c>
      <c r="B96" s="11">
        <f t="shared" ref="B96:O96" si="72">(B43/B42-1)*100</f>
        <v>-14.175897922369007</v>
      </c>
      <c r="C96" s="11">
        <f t="shared" si="72"/>
        <v>-7.5805083639691961</v>
      </c>
      <c r="D96" s="11">
        <f t="shared" si="72"/>
        <v>1.5881874872184065</v>
      </c>
      <c r="E96" s="11">
        <f t="shared" si="72"/>
        <v>-5.2902911639320376</v>
      </c>
      <c r="F96" s="11">
        <f t="shared" si="72"/>
        <v>-5.5909314923552555</v>
      </c>
      <c r="G96" s="11">
        <f t="shared" si="72"/>
        <v>-2.3148274944824965</v>
      </c>
      <c r="H96" s="11">
        <f t="shared" si="72"/>
        <v>-1.0515756920491448</v>
      </c>
      <c r="I96" s="11">
        <f t="shared" si="72"/>
        <v>2.3992780033502026</v>
      </c>
      <c r="J96" s="11">
        <f t="shared" si="72"/>
        <v>-5.1247235966405347</v>
      </c>
      <c r="K96" s="11">
        <f t="shared" si="72"/>
        <v>9.9168974941704633</v>
      </c>
      <c r="L96" s="11">
        <f t="shared" si="72"/>
        <v>8.4795200715516383</v>
      </c>
      <c r="M96" s="11">
        <f t="shared" si="72"/>
        <v>0.52050956772027313</v>
      </c>
      <c r="N96" s="11">
        <f t="shared" si="72"/>
        <v>-1.8003802309710881</v>
      </c>
      <c r="O96" s="11">
        <f t="shared" si="72"/>
        <v>0.68342373608367701</v>
      </c>
      <c r="P96" s="11"/>
      <c r="Q96" s="11"/>
      <c r="R96" s="11"/>
      <c r="S96" s="11">
        <f t="shared" ref="S96:U96" si="73">(S43/S42-1)*100</f>
        <v>-7.1404419716894267</v>
      </c>
      <c r="T96" s="11">
        <f t="shared" si="73"/>
        <v>-3.5965735215219063</v>
      </c>
      <c r="U96" s="11">
        <f t="shared" si="73"/>
        <v>0.67788647327808871</v>
      </c>
    </row>
    <row r="97" spans="1:21" x14ac:dyDescent="0.3">
      <c r="A97" s="13">
        <v>2008</v>
      </c>
      <c r="B97" s="11">
        <f t="shared" ref="B97:O97" si="74">(B44/B43-1)*100</f>
        <v>22.120527220630358</v>
      </c>
      <c r="C97" s="11">
        <f t="shared" si="74"/>
        <v>-8.4049465106938008</v>
      </c>
      <c r="D97" s="11">
        <f t="shared" si="74"/>
        <v>1.911895357352944</v>
      </c>
      <c r="E97" s="11">
        <f t="shared" si="74"/>
        <v>-9.9797822736000352</v>
      </c>
      <c r="F97" s="11">
        <f t="shared" si="74"/>
        <v>-4.3684714643364426</v>
      </c>
      <c r="G97" s="11">
        <f t="shared" si="74"/>
        <v>-6.5272076144464837</v>
      </c>
      <c r="H97" s="11">
        <f t="shared" si="74"/>
        <v>-4.3937524640219046</v>
      </c>
      <c r="I97" s="11">
        <f t="shared" si="74"/>
        <v>-0.3265024859776311</v>
      </c>
      <c r="J97" s="11">
        <f t="shared" si="74"/>
        <v>-0.80917955768267102</v>
      </c>
      <c r="K97" s="11">
        <f t="shared" si="74"/>
        <v>10.429165315334599</v>
      </c>
      <c r="L97" s="11">
        <f t="shared" si="74"/>
        <v>-3.367904322175197</v>
      </c>
      <c r="M97" s="11">
        <f t="shared" si="74"/>
        <v>5.0186217728327431</v>
      </c>
      <c r="N97" s="11">
        <f t="shared" si="74"/>
        <v>-2.8290586264979045</v>
      </c>
      <c r="O97" s="11">
        <f t="shared" si="74"/>
        <v>0.20604470678251552</v>
      </c>
      <c r="P97" s="11"/>
      <c r="Q97" s="11"/>
      <c r="R97" s="11"/>
      <c r="S97" s="11">
        <f t="shared" ref="S97:U97" si="75">(S44/S43-1)*100</f>
        <v>-3.0785036294835422</v>
      </c>
      <c r="T97" s="11">
        <f t="shared" si="75"/>
        <v>-1.3951379364606886</v>
      </c>
      <c r="U97" s="11">
        <f t="shared" si="75"/>
        <v>-0.80796576396756636</v>
      </c>
    </row>
    <row r="98" spans="1:21" x14ac:dyDescent="0.3">
      <c r="A98" s="13">
        <v>2009</v>
      </c>
      <c r="B98" s="11">
        <f t="shared" ref="B98:O98" si="76">(B45/B44-1)*100</f>
        <v>-12.897220506169461</v>
      </c>
      <c r="C98" s="11">
        <f t="shared" si="76"/>
        <v>-4.8441345659208217</v>
      </c>
      <c r="D98" s="11">
        <f t="shared" si="76"/>
        <v>-1.3418022844346567</v>
      </c>
      <c r="E98" s="11">
        <f t="shared" si="76"/>
        <v>-3.1612384218483003</v>
      </c>
      <c r="F98" s="11">
        <f t="shared" si="76"/>
        <v>-2.7035567105798908</v>
      </c>
      <c r="G98" s="11">
        <f t="shared" si="76"/>
        <v>-12.352006731304844</v>
      </c>
      <c r="H98" s="11">
        <f t="shared" si="76"/>
        <v>-8.0290252011788965</v>
      </c>
      <c r="I98" s="11">
        <f t="shared" si="76"/>
        <v>-11.335745101225914</v>
      </c>
      <c r="J98" s="11">
        <f t="shared" si="76"/>
        <v>-3.7768303255575564</v>
      </c>
      <c r="K98" s="11">
        <f t="shared" si="76"/>
        <v>3.0153907349240727</v>
      </c>
      <c r="L98" s="11">
        <f t="shared" si="76"/>
        <v>-3.1132592419325089</v>
      </c>
      <c r="M98" s="11">
        <f t="shared" si="76"/>
        <v>8.0653501344650316</v>
      </c>
      <c r="N98" s="11">
        <f t="shared" si="76"/>
        <v>-3.6226417603824723</v>
      </c>
      <c r="O98" s="11">
        <f t="shared" si="76"/>
        <v>1.1053800415502524</v>
      </c>
      <c r="P98" s="11"/>
      <c r="Q98" s="11"/>
      <c r="R98" s="11"/>
      <c r="S98" s="11">
        <f t="shared" ref="S98:U98" si="77">(S45/S44-1)*100</f>
        <v>-7.5517890370793044</v>
      </c>
      <c r="T98" s="11">
        <f t="shared" si="77"/>
        <v>1.9047920188563383</v>
      </c>
      <c r="U98" s="11">
        <f t="shared" si="77"/>
        <v>-3.6549013379918338</v>
      </c>
    </row>
    <row r="99" spans="1:21" x14ac:dyDescent="0.3">
      <c r="A99" s="13">
        <v>2010</v>
      </c>
      <c r="B99" s="11">
        <f t="shared" ref="B99:O99" si="78">(B46/B45-1)*100</f>
        <v>-19.385155768653807</v>
      </c>
      <c r="C99" s="11">
        <f t="shared" si="78"/>
        <v>-9.8940191958780339</v>
      </c>
      <c r="D99" s="11">
        <f t="shared" si="78"/>
        <v>1.3010676343746752</v>
      </c>
      <c r="E99" s="11">
        <f t="shared" si="78"/>
        <v>-3.9094008032254712</v>
      </c>
      <c r="F99" s="11">
        <f t="shared" si="78"/>
        <v>-8.1992120662291885</v>
      </c>
      <c r="G99" s="11">
        <f t="shared" si="78"/>
        <v>13.500717040468203</v>
      </c>
      <c r="H99" s="11">
        <f t="shared" si="78"/>
        <v>8.4691124373399429</v>
      </c>
      <c r="I99" s="11">
        <f t="shared" si="78"/>
        <v>7.0265260823054509</v>
      </c>
      <c r="J99" s="11">
        <f t="shared" si="78"/>
        <v>5.5480299978490688</v>
      </c>
      <c r="K99" s="11">
        <f t="shared" si="78"/>
        <v>5.3830877563881385</v>
      </c>
      <c r="L99" s="11">
        <f t="shared" si="78"/>
        <v>-6.6720428589874921</v>
      </c>
      <c r="M99" s="11">
        <f t="shared" si="78"/>
        <v>8.3304714589767173</v>
      </c>
      <c r="N99" s="11">
        <f t="shared" si="78"/>
        <v>1.2526579749052358</v>
      </c>
      <c r="O99" s="11">
        <f t="shared" si="78"/>
        <v>1.1354374104684206</v>
      </c>
      <c r="P99" s="11"/>
      <c r="Q99" s="11"/>
      <c r="R99" s="11"/>
      <c r="S99" s="11">
        <f t="shared" ref="S99:U99" si="79">(S46/S45-1)*100</f>
        <v>-3.2237205215101761</v>
      </c>
      <c r="T99" s="11">
        <f t="shared" si="79"/>
        <v>4.3623219948151437</v>
      </c>
      <c r="U99" s="11">
        <f t="shared" si="79"/>
        <v>2.319180544544186</v>
      </c>
    </row>
    <row r="100" spans="1:21" x14ac:dyDescent="0.3">
      <c r="A100" s="13">
        <v>2011</v>
      </c>
      <c r="B100" s="11">
        <f t="shared" ref="B100:O100" si="80">(B47/B46-1)*100</f>
        <v>27.257310089944255</v>
      </c>
      <c r="C100" s="11">
        <f t="shared" si="80"/>
        <v>-25.338600180955062</v>
      </c>
      <c r="D100" s="11">
        <f t="shared" si="80"/>
        <v>-0.21479526178534991</v>
      </c>
      <c r="E100" s="11">
        <f t="shared" si="80"/>
        <v>-16.536520548214494</v>
      </c>
      <c r="F100" s="11">
        <f t="shared" si="80"/>
        <v>-8.8807691415616183</v>
      </c>
      <c r="G100" s="11">
        <f t="shared" si="80"/>
        <v>6.3181709194774838</v>
      </c>
      <c r="H100" s="11">
        <f t="shared" si="80"/>
        <v>0.44647245555888837</v>
      </c>
      <c r="I100" s="11">
        <f t="shared" si="80"/>
        <v>3.0905955843419486</v>
      </c>
      <c r="J100" s="11">
        <f t="shared" si="80"/>
        <v>1.7476850852796044</v>
      </c>
      <c r="K100" s="11">
        <f t="shared" si="80"/>
        <v>8.4184736795205986</v>
      </c>
      <c r="L100" s="11">
        <f t="shared" si="80"/>
        <v>-3.9622732437807118</v>
      </c>
      <c r="M100" s="11">
        <f t="shared" si="80"/>
        <v>13.830842775854801</v>
      </c>
      <c r="N100" s="11">
        <f t="shared" si="80"/>
        <v>-4.2226259994720401</v>
      </c>
      <c r="O100" s="11">
        <f t="shared" si="80"/>
        <v>2.7603441281415231</v>
      </c>
      <c r="P100" s="11"/>
      <c r="Q100" s="11"/>
      <c r="R100" s="11"/>
      <c r="S100" s="11">
        <f t="shared" ref="S100:U100" si="81">(S47/S46-1)*100</f>
        <v>4.2111553117236689</v>
      </c>
      <c r="T100" s="11">
        <f t="shared" si="81"/>
        <v>-0.46584610800354254</v>
      </c>
      <c r="U100" s="11">
        <f t="shared" si="81"/>
        <v>0.78044147621012527</v>
      </c>
    </row>
    <row r="101" spans="1:21" x14ac:dyDescent="0.3">
      <c r="A101" s="13">
        <v>2012</v>
      </c>
      <c r="B101" s="11">
        <f t="shared" ref="B101:O101" si="82">(B48/B47-1)*100</f>
        <v>-14.908723067033858</v>
      </c>
      <c r="C101" s="11">
        <f t="shared" si="82"/>
        <v>-14.856416802765082</v>
      </c>
      <c r="D101" s="11">
        <f t="shared" si="82"/>
        <v>1.5450181609957259</v>
      </c>
      <c r="E101" s="11">
        <f t="shared" si="82"/>
        <v>6.8878267228336121</v>
      </c>
      <c r="F101" s="11">
        <f t="shared" si="82"/>
        <v>-3.1522722307501305</v>
      </c>
      <c r="G101" s="11">
        <f t="shared" si="82"/>
        <v>-1.2043155908413983</v>
      </c>
      <c r="H101" s="11">
        <f t="shared" si="82"/>
        <v>-1.6462627653834438</v>
      </c>
      <c r="I101" s="11">
        <f t="shared" si="82"/>
        <v>-2.515395659379116</v>
      </c>
      <c r="J101" s="11">
        <f t="shared" si="82"/>
        <v>-2.1271003990295356</v>
      </c>
      <c r="K101" s="11">
        <f t="shared" si="82"/>
        <v>4.7718984535173981</v>
      </c>
      <c r="L101" s="11">
        <f t="shared" si="82"/>
        <v>-0.92882064208228421</v>
      </c>
      <c r="M101" s="11">
        <f t="shared" si="82"/>
        <v>10.210129021406589</v>
      </c>
      <c r="N101" s="11">
        <f t="shared" si="82"/>
        <v>-3.7041081848613322</v>
      </c>
      <c r="O101" s="11">
        <f t="shared" si="82"/>
        <v>1.7572869138852809</v>
      </c>
      <c r="P101" s="11"/>
      <c r="Q101" s="11"/>
      <c r="R101" s="11"/>
      <c r="S101" s="11">
        <f t="shared" ref="S101:U101" si="83">(S48/S47-1)*100</f>
        <v>-5.7884422101829873</v>
      </c>
      <c r="T101" s="11">
        <f t="shared" si="83"/>
        <v>6.3517320174655056</v>
      </c>
      <c r="U101" s="11">
        <f t="shared" si="83"/>
        <v>-6.3590388737744252E-2</v>
      </c>
    </row>
    <row r="102" spans="1:21" x14ac:dyDescent="0.3">
      <c r="A102" s="13">
        <v>2013</v>
      </c>
      <c r="B102" s="11">
        <f t="shared" ref="B102:O102" si="84">(B49/B48-1)*100</f>
        <v>0.45839307855257694</v>
      </c>
      <c r="C102" s="11">
        <f t="shared" si="84"/>
        <v>-14.194753334698307</v>
      </c>
      <c r="D102" s="11">
        <f t="shared" si="84"/>
        <v>4.1843818292343293</v>
      </c>
      <c r="E102" s="11">
        <f t="shared" si="84"/>
        <v>5.071741149440756</v>
      </c>
      <c r="F102" s="11">
        <f t="shared" si="84"/>
        <v>-0.80678854969249425</v>
      </c>
      <c r="G102" s="11">
        <f t="shared" si="84"/>
        <v>0.43924899426694974</v>
      </c>
      <c r="H102" s="11">
        <f t="shared" si="84"/>
        <v>-3.5712093699648895</v>
      </c>
      <c r="I102" s="11">
        <f t="shared" si="84"/>
        <v>1.7132825675838514</v>
      </c>
      <c r="J102" s="11">
        <f t="shared" si="84"/>
        <v>4.1360298229930814</v>
      </c>
      <c r="K102" s="11">
        <f t="shared" si="84"/>
        <v>2.65332147569457</v>
      </c>
      <c r="L102" s="11">
        <f t="shared" si="84"/>
        <v>-4.1561793826063287</v>
      </c>
      <c r="M102" s="11">
        <f t="shared" si="84"/>
        <v>4.7210650503456852</v>
      </c>
      <c r="N102" s="11">
        <f t="shared" si="84"/>
        <v>0.87727391320970849</v>
      </c>
      <c r="O102" s="11">
        <f t="shared" si="84"/>
        <v>9.4657512899026806</v>
      </c>
      <c r="P102" s="11"/>
      <c r="Q102" s="11"/>
      <c r="R102" s="11"/>
      <c r="S102" s="11">
        <f t="shared" ref="S102:U102" si="85">(S49/S48-1)*100</f>
        <v>9.4564216431421766</v>
      </c>
      <c r="T102" s="11">
        <f t="shared" si="85"/>
        <v>-5.9660948509749563</v>
      </c>
      <c r="U102" s="11">
        <f t="shared" si="85"/>
        <v>0.76948515861441358</v>
      </c>
    </row>
    <row r="103" spans="1:21" x14ac:dyDescent="0.3">
      <c r="A103" s="13">
        <v>2014</v>
      </c>
      <c r="B103" s="11">
        <f t="shared" ref="B103:O103" si="86">(B50/B49-1)*100</f>
        <v>31.151242516513665</v>
      </c>
      <c r="C103" s="11">
        <f t="shared" si="86"/>
        <v>3.461797107134057</v>
      </c>
      <c r="D103" s="11">
        <f t="shared" si="86"/>
        <v>3.5347501177408258</v>
      </c>
      <c r="E103" s="11">
        <f t="shared" si="86"/>
        <v>-11.849655171010355</v>
      </c>
      <c r="F103" s="11">
        <f t="shared" si="86"/>
        <v>-0.31385594991725219</v>
      </c>
      <c r="G103" s="11">
        <f t="shared" si="86"/>
        <v>-0.55213694918270217</v>
      </c>
      <c r="H103" s="11">
        <f t="shared" si="86"/>
        <v>5.0705968272000579</v>
      </c>
      <c r="I103" s="11">
        <f t="shared" si="86"/>
        <v>0.49150561346522625</v>
      </c>
      <c r="J103" s="11">
        <f t="shared" si="86"/>
        <v>-6.1542734056330044</v>
      </c>
      <c r="K103" s="11">
        <f t="shared" si="86"/>
        <v>7.7933338931292617</v>
      </c>
      <c r="L103" s="11">
        <f t="shared" si="86"/>
        <v>-4.789882504433784</v>
      </c>
      <c r="M103" s="11">
        <f t="shared" si="86"/>
        <v>2.391997312089833</v>
      </c>
      <c r="N103" s="11">
        <f t="shared" si="86"/>
        <v>-1.6851010726887328</v>
      </c>
      <c r="O103" s="11">
        <f t="shared" si="86"/>
        <v>5.0384676772371462</v>
      </c>
      <c r="P103" s="11"/>
      <c r="Q103" s="11"/>
      <c r="R103" s="11"/>
      <c r="S103" s="11">
        <f t="shared" ref="S103:U103" si="87">(S50/S49-1)*100</f>
        <v>-3.9103338636688689</v>
      </c>
      <c r="T103" s="11">
        <f t="shared" si="87"/>
        <v>-0.54537247385986198</v>
      </c>
      <c r="U103" s="11">
        <f t="shared" si="87"/>
        <v>0.74875693370828333</v>
      </c>
    </row>
    <row r="104" spans="1:21" x14ac:dyDescent="0.3">
      <c r="A104" s="13">
        <v>2015</v>
      </c>
      <c r="B104" s="11">
        <f t="shared" ref="B104:O104" si="88">(B51/B50-1)*100</f>
        <v>-11.167849659130324</v>
      </c>
      <c r="C104" s="11">
        <f t="shared" si="88"/>
        <v>15.676124902778032</v>
      </c>
      <c r="D104" s="11">
        <f t="shared" si="88"/>
        <v>-0.69312663906830885</v>
      </c>
      <c r="E104" s="11">
        <f t="shared" si="88"/>
        <v>13.522503163471878</v>
      </c>
      <c r="F104" s="11">
        <f t="shared" si="88"/>
        <v>3.5315566905168572</v>
      </c>
      <c r="G104" s="11">
        <f t="shared" si="88"/>
        <v>2.5730782844669786</v>
      </c>
      <c r="H104" s="11">
        <f t="shared" si="88"/>
        <v>-1.8873571056898797E-2</v>
      </c>
      <c r="I104" s="11">
        <f t="shared" si="88"/>
        <v>-10.434541035151934</v>
      </c>
      <c r="J104" s="11">
        <f t="shared" si="88"/>
        <v>-6.9379789395099145</v>
      </c>
      <c r="K104" s="11">
        <f t="shared" si="88"/>
        <v>8.3833023361150829</v>
      </c>
      <c r="L104" s="11">
        <f t="shared" si="88"/>
        <v>-0.97011026955867719</v>
      </c>
      <c r="M104" s="11">
        <f t="shared" si="88"/>
        <v>-0.1142894318487464</v>
      </c>
      <c r="N104" s="11">
        <f t="shared" si="88"/>
        <v>2.5188966329635853</v>
      </c>
      <c r="O104" s="11">
        <f t="shared" si="88"/>
        <v>-1.1021635856583223</v>
      </c>
      <c r="P104" s="11"/>
      <c r="Q104" s="11"/>
      <c r="R104" s="11"/>
      <c r="S104" s="11">
        <f t="shared" ref="S104:U104" si="89">(S51/S50-1)*100</f>
        <v>1.2604064941186044</v>
      </c>
      <c r="T104" s="11">
        <f t="shared" si="89"/>
        <v>3.5669773102379176</v>
      </c>
      <c r="U104" s="11">
        <f t="shared" si="89"/>
        <v>0.36466556356442581</v>
      </c>
    </row>
    <row r="105" spans="1:21" x14ac:dyDescent="0.3">
      <c r="A105" s="13">
        <v>2016</v>
      </c>
      <c r="B105" s="11">
        <f t="shared" ref="B105:O105" si="90">(B52/B51-1)*100</f>
        <v>-11.244079286446251</v>
      </c>
      <c r="C105" s="11">
        <f t="shared" si="90"/>
        <v>10.743405189255718</v>
      </c>
      <c r="D105" s="11">
        <f t="shared" si="90"/>
        <v>-1.0914966694943407</v>
      </c>
      <c r="E105" s="11">
        <f t="shared" si="90"/>
        <v>-5.1203733811899577</v>
      </c>
      <c r="F105" s="11">
        <f t="shared" si="90"/>
        <v>0.5903478508662019</v>
      </c>
      <c r="G105" s="11">
        <f t="shared" si="90"/>
        <v>-4.4293994204057103</v>
      </c>
      <c r="H105" s="11">
        <f t="shared" si="90"/>
        <v>0.61691861745369891</v>
      </c>
      <c r="I105" s="11">
        <f t="shared" si="90"/>
        <v>-3.5999447211418123</v>
      </c>
      <c r="J105" s="11">
        <f t="shared" si="90"/>
        <v>2.1422560438080218</v>
      </c>
      <c r="K105" s="11">
        <f t="shared" si="90"/>
        <v>7.5242197566092628</v>
      </c>
      <c r="L105" s="11">
        <f t="shared" si="90"/>
        <v>4.9304730100166116</v>
      </c>
      <c r="M105" s="11">
        <f t="shared" si="90"/>
        <v>-7.7724336084183943E-2</v>
      </c>
      <c r="N105" s="11">
        <f t="shared" si="90"/>
        <v>-2.1445364164092817</v>
      </c>
      <c r="O105" s="11">
        <f t="shared" si="90"/>
        <v>-3.1920015343496533</v>
      </c>
      <c r="P105" s="11"/>
      <c r="Q105" s="11"/>
      <c r="R105" s="11"/>
      <c r="S105" s="11">
        <f t="shared" ref="S105:U105" si="91">(S52/S51-1)*100</f>
        <v>-1.6814029968591715</v>
      </c>
      <c r="T105" s="11">
        <f t="shared" si="91"/>
        <v>5.1079655738702101</v>
      </c>
      <c r="U105" s="11">
        <f t="shared" si="91"/>
        <v>0.16140884411075529</v>
      </c>
    </row>
    <row r="106" spans="1:21" x14ac:dyDescent="0.3">
      <c r="A106" s="13">
        <v>2017</v>
      </c>
      <c r="B106" s="11">
        <f t="shared" ref="B106:O106" si="92">(B53/B52-1)*100</f>
        <v>2.9712175881108083</v>
      </c>
      <c r="C106" s="11">
        <f t="shared" si="92"/>
        <v>-2.3625444389671957</v>
      </c>
      <c r="D106" s="11">
        <f t="shared" si="92"/>
        <v>0.17282104155280642</v>
      </c>
      <c r="E106" s="11">
        <f t="shared" si="92"/>
        <v>-8.5205861011170452</v>
      </c>
      <c r="F106" s="11">
        <f t="shared" si="92"/>
        <v>-2.9361717775823637</v>
      </c>
      <c r="G106" s="11">
        <f t="shared" si="92"/>
        <v>6.3343114862846051E-2</v>
      </c>
      <c r="H106" s="11">
        <f t="shared" si="92"/>
        <v>0.81221176945949214</v>
      </c>
      <c r="I106" s="11">
        <f t="shared" si="92"/>
        <v>2.0520649062849339</v>
      </c>
      <c r="J106" s="11">
        <f t="shared" si="92"/>
        <v>2.942756327104612</v>
      </c>
      <c r="K106" s="11">
        <f t="shared" si="92"/>
        <v>0.25382491675558505</v>
      </c>
      <c r="L106" s="11">
        <f t="shared" si="92"/>
        <v>5.8057900589016498</v>
      </c>
      <c r="M106" s="11">
        <f t="shared" si="92"/>
        <v>2.2158390839618791</v>
      </c>
      <c r="N106" s="11">
        <f t="shared" si="92"/>
        <v>3.9427102945182035</v>
      </c>
      <c r="O106" s="11">
        <f t="shared" si="92"/>
        <v>0.22981375594779418</v>
      </c>
      <c r="P106" s="11"/>
      <c r="Q106" s="11"/>
      <c r="R106" s="11"/>
      <c r="S106" s="11">
        <f t="shared" ref="S106:U106" si="93">(S53/S52-1)*100</f>
        <v>-0.36411037595341922</v>
      </c>
      <c r="T106" s="11">
        <f t="shared" si="93"/>
        <v>-1.1060383995518785</v>
      </c>
      <c r="U106" s="11">
        <f t="shared" si="93"/>
        <v>0.90674043767835499</v>
      </c>
    </row>
    <row r="107" spans="1:21" x14ac:dyDescent="0.3">
      <c r="A107" s="13">
        <v>2018</v>
      </c>
      <c r="B107" s="11">
        <f t="shared" ref="B107:O107" si="94">(B54/B53-1)*100</f>
        <v>-8.4812254286864999</v>
      </c>
      <c r="C107" s="11">
        <f t="shared" si="94"/>
        <v>3.6653148944382652</v>
      </c>
      <c r="D107" s="11">
        <f t="shared" si="94"/>
        <v>2.2961064954676091</v>
      </c>
      <c r="E107" s="11">
        <f t="shared" si="94"/>
        <v>-1.9388239456431755</v>
      </c>
      <c r="F107" s="11">
        <f t="shared" si="94"/>
        <v>3.755828536013972E-2</v>
      </c>
      <c r="G107" s="11">
        <f t="shared" si="94"/>
        <v>-3.8795279092864732</v>
      </c>
      <c r="H107" s="11">
        <f t="shared" si="94"/>
        <v>-1.7240526549907598</v>
      </c>
      <c r="I107" s="11">
        <f t="shared" si="94"/>
        <v>2.2704014646197868</v>
      </c>
      <c r="J107" s="11">
        <f t="shared" si="94"/>
        <v>-1.8957421545874431</v>
      </c>
      <c r="K107" s="11">
        <f t="shared" si="94"/>
        <v>12.271752472085717</v>
      </c>
      <c r="L107" s="11">
        <f t="shared" si="94"/>
        <v>-2.0513580537477871</v>
      </c>
      <c r="M107" s="11">
        <f t="shared" si="94"/>
        <v>-1.1154239520892451</v>
      </c>
      <c r="N107" s="11">
        <f t="shared" si="94"/>
        <v>-1.0440060929334027</v>
      </c>
      <c r="O107" s="11">
        <f t="shared" si="94"/>
        <v>-4.4902658196407934</v>
      </c>
      <c r="P107" s="11"/>
      <c r="Q107" s="11"/>
      <c r="R107" s="11"/>
      <c r="S107" s="11">
        <f t="shared" ref="S107:U107" si="95">(S54/S53-1)*100</f>
        <v>-0.32330010436274481</v>
      </c>
      <c r="T107" s="11">
        <f t="shared" si="95"/>
        <v>0.87881654878509963</v>
      </c>
      <c r="U107" s="11">
        <f t="shared" si="95"/>
        <v>-9.1308684219537639E-2</v>
      </c>
    </row>
    <row r="108" spans="1:21" x14ac:dyDescent="0.3">
      <c r="A108" s="13">
        <v>2019</v>
      </c>
      <c r="B108" s="11">
        <f t="shared" ref="B108:O110" si="96">(B55/B54-1)*100</f>
        <v>15.293708724365661</v>
      </c>
      <c r="C108" s="11">
        <f t="shared" si="96"/>
        <v>3.8001621402513175</v>
      </c>
      <c r="D108" s="11">
        <f t="shared" si="96"/>
        <v>2.1136199608207118</v>
      </c>
      <c r="E108" s="11">
        <f t="shared" si="96"/>
        <v>13.593767641413578</v>
      </c>
      <c r="F108" s="11">
        <f t="shared" si="96"/>
        <v>-0.49682034976152867</v>
      </c>
      <c r="G108" s="11">
        <f t="shared" si="96"/>
        <v>-3.7347713201517752</v>
      </c>
      <c r="H108" s="11">
        <f t="shared" si="96"/>
        <v>-0.67891373801917121</v>
      </c>
      <c r="I108" s="11">
        <f t="shared" si="96"/>
        <v>-2.0551429443483649</v>
      </c>
      <c r="J108" s="11">
        <f t="shared" si="96"/>
        <v>-1.8614270941054722</v>
      </c>
      <c r="K108" s="11">
        <f t="shared" si="96"/>
        <v>6.5993121238177244</v>
      </c>
      <c r="L108" s="11">
        <f t="shared" si="96"/>
        <v>-1.6628948145232747</v>
      </c>
      <c r="M108" s="11">
        <f t="shared" si="96"/>
        <v>2.364725320115646</v>
      </c>
      <c r="N108" s="11">
        <f t="shared" si="96"/>
        <v>-3.914732543081989</v>
      </c>
      <c r="O108" s="11">
        <f t="shared" si="96"/>
        <v>1.0224741850576979</v>
      </c>
      <c r="P108" s="11"/>
      <c r="Q108" s="11"/>
      <c r="R108" s="11"/>
      <c r="S108" s="11">
        <f t="shared" ref="S108:U110" si="97">(S55/S54-1)*100</f>
        <v>-3.3989448051948257</v>
      </c>
      <c r="T108" s="11">
        <f t="shared" si="97"/>
        <v>-3.9500201531640466</v>
      </c>
      <c r="U108" s="11">
        <f t="shared" si="97"/>
        <v>0.10170870626526884</v>
      </c>
    </row>
    <row r="109" spans="1:21" x14ac:dyDescent="0.3">
      <c r="A109" s="13">
        <v>2020</v>
      </c>
      <c r="B109" s="11">
        <f t="shared" si="96"/>
        <v>-7.9942897930049828</v>
      </c>
      <c r="C109" s="11">
        <f t="shared" si="96"/>
        <v>-18.028283650422228</v>
      </c>
      <c r="D109" s="11">
        <f t="shared" si="96"/>
        <v>-2.1489201676157754</v>
      </c>
      <c r="E109" s="11">
        <f t="shared" si="96"/>
        <v>-3.3708975879794378</v>
      </c>
      <c r="F109" s="11">
        <f t="shared" si="96"/>
        <v>-1.674353318628452</v>
      </c>
      <c r="G109" s="11">
        <f t="shared" si="96"/>
        <v>-7.8915596531664907</v>
      </c>
      <c r="H109" s="11">
        <f t="shared" si="96"/>
        <v>5.4218173931896985E-2</v>
      </c>
      <c r="I109" s="11">
        <f t="shared" si="96"/>
        <v>-8.0192372217872787</v>
      </c>
      <c r="J109" s="11">
        <f t="shared" si="96"/>
        <v>-15.146173057147049</v>
      </c>
      <c r="K109" s="11">
        <f t="shared" si="96"/>
        <v>-4.9550449550449516</v>
      </c>
      <c r="L109" s="11">
        <f t="shared" si="96"/>
        <v>-3.2454563610944676</v>
      </c>
      <c r="M109" s="11">
        <f t="shared" si="96"/>
        <v>-2.7696053565993584</v>
      </c>
      <c r="N109" s="11">
        <f t="shared" si="96"/>
        <v>-0.95039164490861028</v>
      </c>
      <c r="O109" s="11">
        <f t="shared" si="96"/>
        <v>-10.110011001100139</v>
      </c>
      <c r="P109" s="11"/>
      <c r="Q109" s="11"/>
      <c r="R109" s="11"/>
      <c r="S109" s="11">
        <f t="shared" si="97"/>
        <v>-16.615674276300307</v>
      </c>
      <c r="T109" s="11">
        <f t="shared" si="97"/>
        <v>-12.715723873441998</v>
      </c>
      <c r="U109" s="11">
        <f t="shared" si="97"/>
        <v>-3.9432685075749263</v>
      </c>
    </row>
    <row r="110" spans="1:21" x14ac:dyDescent="0.3">
      <c r="A110" s="13">
        <v>2021</v>
      </c>
      <c r="B110" s="11">
        <f t="shared" si="96"/>
        <v>6.8436323085280693</v>
      </c>
      <c r="C110" s="11">
        <f t="shared" si="96"/>
        <v>-4.9316535217907465</v>
      </c>
      <c r="D110" s="11">
        <f t="shared" si="96"/>
        <v>2.7008889059531915</v>
      </c>
      <c r="E110" s="11">
        <f t="shared" si="96"/>
        <v>-0.70372779415615039</v>
      </c>
      <c r="F110" s="11">
        <f t="shared" si="96"/>
        <v>2.0160380956776969</v>
      </c>
      <c r="G110" s="11">
        <f t="shared" si="96"/>
        <v>1.7882467645489619</v>
      </c>
      <c r="H110" s="11">
        <f t="shared" si="96"/>
        <v>2.9854376151217554</v>
      </c>
      <c r="I110" s="11">
        <f t="shared" si="96"/>
        <v>5.0432665011679756</v>
      </c>
      <c r="J110" s="11">
        <f t="shared" si="96"/>
        <v>21.35779351880489</v>
      </c>
      <c r="K110" s="11">
        <f t="shared" si="96"/>
        <v>7.3176371662812656</v>
      </c>
      <c r="L110" s="11">
        <f t="shared" si="96"/>
        <v>2.4911266863533177</v>
      </c>
      <c r="M110" s="11">
        <f t="shared" si="96"/>
        <v>-7.3220092781904</v>
      </c>
      <c r="N110" s="11">
        <f t="shared" si="96"/>
        <v>6.2057451506814854</v>
      </c>
      <c r="O110" s="11">
        <f t="shared" si="96"/>
        <v>1.5383800138029313</v>
      </c>
      <c r="P110" s="11"/>
      <c r="Q110" s="11"/>
      <c r="R110" s="11"/>
      <c r="S110" s="11">
        <f t="shared" si="97"/>
        <v>21.158089800817681</v>
      </c>
      <c r="T110" s="11">
        <f t="shared" si="97"/>
        <v>-2.8847603486028661</v>
      </c>
      <c r="U110" s="11">
        <f t="shared" si="97"/>
        <v>3.2641966418857749</v>
      </c>
    </row>
  </sheetData>
  <hyperlinks>
    <hyperlink ref="A1" location="Contents!A1" display="Back to Contents" xr:uid="{00000000-0004-0000-08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883B7-86AB-4781-8DA5-4FEB9306A492}">
  <dimension ref="A1:U1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7265625" style="13" bestFit="1" customWidth="1"/>
    <col min="3" max="16384" width="8.7265625" style="13"/>
  </cols>
  <sheetData>
    <row r="1" spans="1:21" ht="13" x14ac:dyDescent="0.3">
      <c r="A1" s="26" t="s">
        <v>183</v>
      </c>
      <c r="B1" s="9" t="s">
        <v>208</v>
      </c>
    </row>
    <row r="2" spans="1:21" x14ac:dyDescent="0.3">
      <c r="B2" s="9" t="s">
        <v>149</v>
      </c>
    </row>
    <row r="3" spans="1:21" x14ac:dyDescent="0.3">
      <c r="A3" s="16"/>
    </row>
    <row r="4" spans="1:21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3">
      <c r="A5" s="17" t="str">
        <f>Base_year</f>
        <v>2019=100</v>
      </c>
      <c r="B5" s="13" t="s">
        <v>216</v>
      </c>
    </row>
    <row r="6" spans="1:21" x14ac:dyDescent="0.3">
      <c r="A6" s="13">
        <v>1970</v>
      </c>
      <c r="B6" s="15">
        <f>'Table A1'!B6/'Table A5 (a)'!B6*100</f>
        <v>48.974263334576648</v>
      </c>
      <c r="C6" s="15">
        <f>'Table A1'!C6/'Table A5 (a)'!C6*100</f>
        <v>239.01145886779545</v>
      </c>
      <c r="D6" s="15">
        <f>'Table A1'!D6/'Table A5 (a)'!D6*100</f>
        <v>30.248244595565875</v>
      </c>
      <c r="E6" s="15">
        <f>'Table A1'!E6/'Table A5 (a)'!E6*100</f>
        <v>45.890310248492867</v>
      </c>
      <c r="F6" s="15">
        <f>'Table A1'!F6/'Table A5 (a)'!F6*100</f>
        <v>337.75948460987831</v>
      </c>
      <c r="G6" s="15">
        <f>'Table A1'!G6/'Table A5 (a)'!G6*100</f>
        <v>131.64861612515043</v>
      </c>
      <c r="H6" s="15">
        <f>'Table A1'!H6/'Table A5 (a)'!H6*100</f>
        <v>91.611036938139748</v>
      </c>
      <c r="I6" s="15">
        <f>'Table A1'!I6/'Table A5 (a)'!I6*100</f>
        <v>42.368457205660114</v>
      </c>
      <c r="J6" s="15">
        <f>'Table A1'!J6/'Table A5 (a)'!J6*100</f>
        <v>167.00243139979159</v>
      </c>
      <c r="K6" s="15">
        <f>'Table A1'!K6/'Table A5 (a)'!K6*100</f>
        <v>17.162232655190401</v>
      </c>
      <c r="L6" s="15">
        <f>'Table A1'!L6/'Table A5 (a)'!L6*100</f>
        <v>121.46422628951747</v>
      </c>
      <c r="M6" s="15">
        <f>'Table A1'!M6/'Table A5 (a)'!M6*100</f>
        <v>113.63842319891255</v>
      </c>
      <c r="N6" s="15">
        <f>'Table A1'!N6/'Table A5 (a)'!N6*100</f>
        <v>104.6075085324232</v>
      </c>
      <c r="O6" s="15">
        <f>'Table A1'!O6/'Table A5 (a)'!O6*100</f>
        <v>86.204379562043812</v>
      </c>
      <c r="P6" s="15"/>
      <c r="Q6" s="15"/>
      <c r="R6" s="15"/>
      <c r="S6" s="15">
        <f>'Table A1'!S6/'Table A5 (a)'!S6*100</f>
        <v>74.304322084073419</v>
      </c>
      <c r="T6" s="15">
        <f>'Table A1'!T6/'Table A5 (a)'!T6*100</f>
        <v>354.91891891891891</v>
      </c>
      <c r="U6" s="15">
        <f>'Table A1'!U6/'Table A5 (a)'!U6*100</f>
        <v>60.925449871465297</v>
      </c>
    </row>
    <row r="7" spans="1:21" x14ac:dyDescent="0.3">
      <c r="A7" s="13">
        <v>1971</v>
      </c>
      <c r="B7" s="15">
        <f>'Table A1'!B7/'Table A5 (a)'!B7*100</f>
        <v>51.312856081248462</v>
      </c>
      <c r="C7" s="15">
        <f>'Table A1'!C7/'Table A5 (a)'!C7*100</f>
        <v>234.35225618631731</v>
      </c>
      <c r="D7" s="15">
        <f>'Table A1'!D7/'Table A5 (a)'!D7*100</f>
        <v>30.746979751573932</v>
      </c>
      <c r="E7" s="15">
        <f>'Table A1'!E7/'Table A5 (a)'!E7*100</f>
        <v>48.690086335218815</v>
      </c>
      <c r="F7" s="15">
        <f>'Table A1'!F7/'Table A5 (a)'!F7*100</f>
        <v>337.89510246613406</v>
      </c>
      <c r="G7" s="15">
        <f>'Table A1'!G7/'Table A5 (a)'!G7*100</f>
        <v>136.11596227733148</v>
      </c>
      <c r="H7" s="15">
        <f>'Table A1'!H7/'Table A5 (a)'!H7*100</f>
        <v>93.410683012259199</v>
      </c>
      <c r="I7" s="15">
        <f>'Table A1'!I7/'Table A5 (a)'!I7*100</f>
        <v>46.645953961304897</v>
      </c>
      <c r="J7" s="15">
        <f>'Table A1'!J7/'Table A5 (a)'!J7*100</f>
        <v>172.62068965517244</v>
      </c>
      <c r="K7" s="15">
        <f>'Table A1'!K7/'Table A5 (a)'!K7*100</f>
        <v>17.471378795420605</v>
      </c>
      <c r="L7" s="15">
        <f>'Table A1'!L7/'Table A5 (a)'!L7*100</f>
        <v>114.79668674698796</v>
      </c>
      <c r="M7" s="15">
        <f>'Table A1'!M7/'Table A5 (a)'!M7*100</f>
        <v>114.83398016386373</v>
      </c>
      <c r="N7" s="15">
        <f>'Table A1'!N7/'Table A5 (a)'!N7*100</f>
        <v>111.11111111111111</v>
      </c>
      <c r="O7" s="15">
        <f>'Table A1'!O7/'Table A5 (a)'!O7*100</f>
        <v>93.137254901960802</v>
      </c>
      <c r="P7" s="15"/>
      <c r="Q7" s="15"/>
      <c r="R7" s="15"/>
      <c r="S7" s="15">
        <f>'Table A1'!S7/'Table A5 (a)'!S7*100</f>
        <v>78.786982248520715</v>
      </c>
      <c r="T7" s="15">
        <f>'Table A1'!T7/'Table A5 (a)'!T7*100</f>
        <v>362.70833333333337</v>
      </c>
      <c r="U7" s="15">
        <f>'Table A1'!U7/'Table A5 (a)'!U7*100</f>
        <v>62.602965403624388</v>
      </c>
    </row>
    <row r="8" spans="1:21" x14ac:dyDescent="0.3">
      <c r="A8" s="13">
        <v>1972</v>
      </c>
      <c r="B8" s="15">
        <f>'Table A1'!B8/'Table A5 (a)'!B8*100</f>
        <v>51.081113367578546</v>
      </c>
      <c r="C8" s="15">
        <f>'Table A1'!C8/'Table A5 (a)'!C8*100</f>
        <v>193.5455504748505</v>
      </c>
      <c r="D8" s="15">
        <f>'Table A1'!D8/'Table A5 (a)'!D8*100</f>
        <v>31.632828138404349</v>
      </c>
      <c r="E8" s="15">
        <f>'Table A1'!E8/'Table A5 (a)'!E8*100</f>
        <v>53.507044387214052</v>
      </c>
      <c r="F8" s="15">
        <f>'Table A1'!F8/'Table A5 (a)'!F8*100</f>
        <v>351.64017585390599</v>
      </c>
      <c r="G8" s="15">
        <f>'Table A1'!G8/'Table A5 (a)'!G8*100</f>
        <v>131.92160770636107</v>
      </c>
      <c r="H8" s="15">
        <f>'Table A1'!H8/'Table A5 (a)'!H8*100</f>
        <v>94.998940453485915</v>
      </c>
      <c r="I8" s="15">
        <f>'Table A1'!I8/'Table A5 (a)'!I8*100</f>
        <v>50.09870276367738</v>
      </c>
      <c r="J8" s="15">
        <f>'Table A1'!J8/'Table A5 (a)'!J8*100</f>
        <v>172.792440534376</v>
      </c>
      <c r="K8" s="15">
        <f>'Table A1'!K8/'Table A5 (a)'!K8*100</f>
        <v>17.901234567901238</v>
      </c>
      <c r="L8" s="15">
        <f>'Table A1'!L8/'Table A5 (a)'!L8*100</f>
        <v>109.46137491141035</v>
      </c>
      <c r="M8" s="15">
        <f>'Table A1'!M8/'Table A5 (a)'!M8*100</f>
        <v>116.35687732342008</v>
      </c>
      <c r="N8" s="15">
        <f>'Table A1'!N8/'Table A5 (a)'!N8*100</f>
        <v>117.47498075442648</v>
      </c>
      <c r="O8" s="15">
        <f>'Table A1'!O8/'Table A5 (a)'!O8*100</f>
        <v>99.190283400809705</v>
      </c>
      <c r="P8" s="15"/>
      <c r="Q8" s="15"/>
      <c r="R8" s="15"/>
      <c r="S8" s="15">
        <f>'Table A1'!S8/'Table A5 (a)'!S8*100</f>
        <v>79.190421892816431</v>
      </c>
      <c r="T8" s="15">
        <f>'Table A1'!T8/'Table A5 (a)'!T8*100</f>
        <v>345.67078972407234</v>
      </c>
      <c r="U8" s="15">
        <f>'Table A1'!U8/'Table A5 (a)'!U8*100</f>
        <v>63.879899316792518</v>
      </c>
    </row>
    <row r="9" spans="1:21" x14ac:dyDescent="0.3">
      <c r="A9" s="13">
        <v>1973</v>
      </c>
      <c r="B9" s="15">
        <f>'Table A1'!B9/'Table A5 (a)'!B9*100</f>
        <v>51.739486939205811</v>
      </c>
      <c r="C9" s="15">
        <f>'Table A1'!C9/'Table A5 (a)'!C9*100</f>
        <v>210.12269938650309</v>
      </c>
      <c r="D9" s="15">
        <f>'Table A1'!D9/'Table A5 (a)'!D9*100</f>
        <v>33.956124109296979</v>
      </c>
      <c r="E9" s="15">
        <f>'Table A1'!E9/'Table A5 (a)'!E9*100</f>
        <v>58.388949247245058</v>
      </c>
      <c r="F9" s="15">
        <f>'Table A1'!F9/'Table A5 (a)'!F9*100</f>
        <v>382.5485676654593</v>
      </c>
      <c r="G9" s="15">
        <f>'Table A1'!G9/'Table A5 (a)'!G9*100</f>
        <v>127.35390882030396</v>
      </c>
      <c r="H9" s="15">
        <f>'Table A1'!H9/'Table A5 (a)'!H9*100</f>
        <v>93.438959983749754</v>
      </c>
      <c r="I9" s="15">
        <f>'Table A1'!I9/'Table A5 (a)'!I9*100</f>
        <v>55.415367167564497</v>
      </c>
      <c r="J9" s="15">
        <f>'Table A1'!J9/'Table A5 (a)'!J9*100</f>
        <v>169.34533043748061</v>
      </c>
      <c r="K9" s="15">
        <f>'Table A1'!K9/'Table A5 (a)'!K9*100</f>
        <v>18.806921675774131</v>
      </c>
      <c r="L9" s="15">
        <f>'Table A1'!L9/'Table A5 (a)'!L9*100</f>
        <v>108.37224816544364</v>
      </c>
      <c r="M9" s="15">
        <f>'Table A1'!M9/'Table A5 (a)'!M9*100</f>
        <v>116.0581075775422</v>
      </c>
      <c r="N9" s="15">
        <f>'Table A1'!N9/'Table A5 (a)'!N9*100</f>
        <v>125.41879096868172</v>
      </c>
      <c r="O9" s="15">
        <f>'Table A1'!O9/'Table A5 (a)'!O9*100</f>
        <v>106.68810289389069</v>
      </c>
      <c r="P9" s="15"/>
      <c r="Q9" s="15"/>
      <c r="R9" s="15"/>
      <c r="S9" s="15">
        <f>'Table A1'!S9/'Table A5 (a)'!S9*100</f>
        <v>81.77243500139781</v>
      </c>
      <c r="T9" s="15">
        <f>'Table A1'!T9/'Table A5 (a)'!T9*100</f>
        <v>335.70175438596493</v>
      </c>
      <c r="U9" s="15">
        <f>'Table A1'!U9/'Table A5 (a)'!U9*100</f>
        <v>66.649159663865561</v>
      </c>
    </row>
    <row r="10" spans="1:21" x14ac:dyDescent="0.3">
      <c r="A10" s="13">
        <v>1974</v>
      </c>
      <c r="B10" s="15">
        <f>'Table A1'!B10/'Table A5 (a)'!B10*100</f>
        <v>52.927233941692343</v>
      </c>
      <c r="C10" s="15">
        <f>'Table A1'!C10/'Table A5 (a)'!C10*100</f>
        <v>184.52539218293006</v>
      </c>
      <c r="D10" s="15">
        <f>'Table A1'!D10/'Table A5 (a)'!D10*100</f>
        <v>33.875999773101142</v>
      </c>
      <c r="E10" s="15">
        <f>'Table A1'!E10/'Table A5 (a)'!E10*100</f>
        <v>59.306884114787515</v>
      </c>
      <c r="F10" s="15">
        <f>'Table A1'!F10/'Table A5 (a)'!F10*100</f>
        <v>353.45932094811019</v>
      </c>
      <c r="G10" s="15">
        <f>'Table A1'!G10/'Table A5 (a)'!G10*100</f>
        <v>121.11037234042554</v>
      </c>
      <c r="H10" s="15">
        <f>'Table A1'!H10/'Table A5 (a)'!H10*100</f>
        <v>83.78910092465081</v>
      </c>
      <c r="I10" s="15">
        <f>'Table A1'!I10/'Table A5 (a)'!I10*100</f>
        <v>54.92325514045757</v>
      </c>
      <c r="J10" s="15">
        <f>'Table A1'!J10/'Table A5 (a)'!J10*100</f>
        <v>156.82912154031288</v>
      </c>
      <c r="K10" s="15">
        <f>'Table A1'!K10/'Table A5 (a)'!K10*100</f>
        <v>17.644483362521893</v>
      </c>
      <c r="L10" s="15">
        <f>'Table A1'!L10/'Table A5 (a)'!L10*100</f>
        <v>104.57557589144841</v>
      </c>
      <c r="M10" s="15">
        <f>'Table A1'!M10/'Table A5 (a)'!M10*100</f>
        <v>111.82060053211708</v>
      </c>
      <c r="N10" s="15">
        <f>'Table A1'!N10/'Table A5 (a)'!N10*100</f>
        <v>121.41891891891889</v>
      </c>
      <c r="O10" s="15">
        <f>'Table A1'!O10/'Table A5 (a)'!O10*100</f>
        <v>104.90611750454268</v>
      </c>
      <c r="P10" s="15"/>
      <c r="Q10" s="15"/>
      <c r="R10" s="15"/>
      <c r="S10" s="15">
        <f>'Table A1'!S10/'Table A5 (a)'!S10*100</f>
        <v>76.580421445718855</v>
      </c>
      <c r="T10" s="15">
        <f>'Table A1'!T10/'Table A5 (a)'!T10*100</f>
        <v>307.52864157119473</v>
      </c>
      <c r="U10" s="15">
        <f>'Table A1'!U10/'Table A5 (a)'!U10*100</f>
        <v>64.544820369724448</v>
      </c>
    </row>
    <row r="11" spans="1:21" x14ac:dyDescent="0.3">
      <c r="A11" s="13">
        <v>1975</v>
      </c>
      <c r="B11" s="15">
        <f>'Table A1'!B11/'Table A5 (a)'!B11*100</f>
        <v>50.054644808743177</v>
      </c>
      <c r="C11" s="15">
        <f>'Table A1'!C11/'Table A5 (a)'!C11*100</f>
        <v>199.08505591324973</v>
      </c>
      <c r="D11" s="15">
        <f>'Table A1'!D11/'Table A5 (a)'!D11*100</f>
        <v>33.57889016363746</v>
      </c>
      <c r="E11" s="15">
        <f>'Table A1'!E11/'Table A5 (a)'!E11*100</f>
        <v>60.920449153882657</v>
      </c>
      <c r="F11" s="15">
        <f>'Table A1'!F11/'Table A5 (a)'!F11*100</f>
        <v>334.6444304594084</v>
      </c>
      <c r="G11" s="15">
        <f>'Table A1'!G11/'Table A5 (a)'!G11*100</f>
        <v>118.95897966218544</v>
      </c>
      <c r="H11" s="15">
        <f>'Table A1'!H11/'Table A5 (a)'!H11*100</f>
        <v>80.845181674565552</v>
      </c>
      <c r="I11" s="15">
        <f>'Table A1'!I11/'Table A5 (a)'!I11*100</f>
        <v>54.416037187681574</v>
      </c>
      <c r="J11" s="15">
        <f>'Table A1'!J11/'Table A5 (a)'!J11*100</f>
        <v>155.18394648829431</v>
      </c>
      <c r="K11" s="15">
        <f>'Table A1'!K11/'Table A5 (a)'!K11*100</f>
        <v>17.496694579109739</v>
      </c>
      <c r="L11" s="15">
        <f>'Table A1'!L11/'Table A5 (a)'!L11*100</f>
        <v>110.69767441860465</v>
      </c>
      <c r="M11" s="15">
        <f>'Table A1'!M11/'Table A5 (a)'!M11*100</f>
        <v>113.75379939209726</v>
      </c>
      <c r="N11" s="15">
        <f>'Table A1'!N11/'Table A5 (a)'!N11*100</f>
        <v>116.8310322156476</v>
      </c>
      <c r="O11" s="15">
        <f>'Table A1'!O11/'Table A5 (a)'!O11*100</f>
        <v>102.02622169249108</v>
      </c>
      <c r="P11" s="15"/>
      <c r="Q11" s="15"/>
      <c r="R11" s="15"/>
      <c r="S11" s="15">
        <f>'Table A1'!S11/'Table A5 (a)'!S11*100</f>
        <v>76.560476560476559</v>
      </c>
      <c r="T11" s="15">
        <f>'Table A1'!T11/'Table A5 (a)'!T11*100</f>
        <v>304.4094488188976</v>
      </c>
      <c r="U11" s="15">
        <f>'Table A1'!U11/'Table A5 (a)'!U11*100</f>
        <v>63.918990939776151</v>
      </c>
    </row>
    <row r="12" spans="1:21" x14ac:dyDescent="0.3">
      <c r="A12" s="13">
        <v>1976</v>
      </c>
      <c r="B12" s="15">
        <f>'Table A1'!B12/'Table A5 (a)'!B12*100</f>
        <v>46.299694189602448</v>
      </c>
      <c r="C12" s="15">
        <f>'Table A1'!C12/'Table A5 (a)'!C12*100</f>
        <v>177.53477526734744</v>
      </c>
      <c r="D12" s="15">
        <f>'Table A1'!D12/'Table A5 (a)'!D12*100</f>
        <v>34.560439560439562</v>
      </c>
      <c r="E12" s="15">
        <f>'Table A1'!E12/'Table A5 (a)'!E12*100</f>
        <v>61.185647425897038</v>
      </c>
      <c r="F12" s="15">
        <f>'Table A1'!F12/'Table A5 (a)'!F12*100</f>
        <v>341.7202326293235</v>
      </c>
      <c r="G12" s="15">
        <f>'Table A1'!G12/'Table A5 (a)'!G12*100</f>
        <v>118.79030852361862</v>
      </c>
      <c r="H12" s="15">
        <f>'Table A1'!H12/'Table A5 (a)'!H12*100</f>
        <v>83.897801544860357</v>
      </c>
      <c r="I12" s="15">
        <f>'Table A1'!I12/'Table A5 (a)'!I12*100</f>
        <v>56.824264049955389</v>
      </c>
      <c r="J12" s="15">
        <f>'Table A1'!J12/'Table A5 (a)'!J12*100</f>
        <v>158.73015873015873</v>
      </c>
      <c r="K12" s="15">
        <f>'Table A1'!K12/'Table A5 (a)'!K12*100</f>
        <v>18.218085106382979</v>
      </c>
      <c r="L12" s="15">
        <f>'Table A1'!L12/'Table A5 (a)'!L12*100</f>
        <v>110.37707390648568</v>
      </c>
      <c r="M12" s="15">
        <f>'Table A1'!M12/'Table A5 (a)'!M12*100</f>
        <v>118.59675594115429</v>
      </c>
      <c r="N12" s="15">
        <f>'Table A1'!N12/'Table A5 (a)'!N12*100</f>
        <v>117.69521410579344</v>
      </c>
      <c r="O12" s="15">
        <f>'Table A1'!O12/'Table A5 (a)'!O12*100</f>
        <v>104.46635730858472</v>
      </c>
      <c r="P12" s="15"/>
      <c r="Q12" s="15"/>
      <c r="R12" s="15"/>
      <c r="S12" s="15">
        <f>'Table A1'!S12/'Table A5 (a)'!S12*100</f>
        <v>81.536074476338243</v>
      </c>
      <c r="T12" s="15">
        <f>'Table A1'!T12/'Table A5 (a)'!T12*100</f>
        <v>303.86329866270432</v>
      </c>
      <c r="U12" s="15">
        <f>'Table A1'!U12/'Table A5 (a)'!U12*100</f>
        <v>65.245202558635398</v>
      </c>
    </row>
    <row r="13" spans="1:21" x14ac:dyDescent="0.3">
      <c r="A13" s="13">
        <v>1977</v>
      </c>
      <c r="B13" s="15">
        <f>'Table A1'!B13/'Table A5 (a)'!B13*100</f>
        <v>51.648749849015573</v>
      </c>
      <c r="C13" s="15">
        <f>'Table A1'!C13/'Table A5 (a)'!C13*100</f>
        <v>157.31984458617404</v>
      </c>
      <c r="D13" s="15">
        <f>'Table A1'!D13/'Table A5 (a)'!D13*100</f>
        <v>34.786015672091622</v>
      </c>
      <c r="E13" s="15">
        <f>'Table A1'!E13/'Table A5 (a)'!E13*100</f>
        <v>63.463930348258714</v>
      </c>
      <c r="F13" s="15">
        <f>'Table A1'!F13/'Table A5 (a)'!F13*100</f>
        <v>341.61936062145207</v>
      </c>
      <c r="G13" s="15">
        <f>'Table A1'!G13/'Table A5 (a)'!G13*100</f>
        <v>120.13470400567175</v>
      </c>
      <c r="H13" s="15">
        <f>'Table A1'!H13/'Table A5 (a)'!H13*100</f>
        <v>83.476898981989052</v>
      </c>
      <c r="I13" s="15">
        <f>'Table A1'!I13/'Table A5 (a)'!I13*100</f>
        <v>59.094968740696629</v>
      </c>
      <c r="J13" s="15">
        <f>'Table A1'!J13/'Table A5 (a)'!J13*100</f>
        <v>160.49606775559587</v>
      </c>
      <c r="K13" s="15">
        <f>'Table A1'!K13/'Table A5 (a)'!K13*100</f>
        <v>18.467498923805422</v>
      </c>
      <c r="L13" s="15">
        <f>'Table A1'!L13/'Table A5 (a)'!L13*100</f>
        <v>106.9195136074117</v>
      </c>
      <c r="M13" s="15">
        <f>'Table A1'!M13/'Table A5 (a)'!M13*100</f>
        <v>123.66841710427607</v>
      </c>
      <c r="N13" s="15">
        <f>'Table A1'!N13/'Table A5 (a)'!N13*100</f>
        <v>113.72202591283862</v>
      </c>
      <c r="O13" s="15">
        <f>'Table A1'!O13/'Table A5 (a)'!O13*100</f>
        <v>103.15964523281596</v>
      </c>
      <c r="P13" s="15"/>
      <c r="Q13" s="15"/>
      <c r="R13" s="15"/>
      <c r="S13" s="15">
        <f>'Table A1'!S13/'Table A5 (a)'!S13*100</f>
        <v>84.49021103483345</v>
      </c>
      <c r="T13" s="15">
        <f>'Table A1'!T13/'Table A5 (a)'!T13*100</f>
        <v>312.27173119065014</v>
      </c>
      <c r="U13" s="15">
        <f>'Table A1'!U13/'Table A5 (a)'!U13*100</f>
        <v>65.663809690397059</v>
      </c>
    </row>
    <row r="14" spans="1:21" x14ac:dyDescent="0.3">
      <c r="A14" s="13">
        <v>1978</v>
      </c>
      <c r="B14" s="15">
        <f>'Table A1'!B14/'Table A5 (a)'!B14*100</f>
        <v>54.913432835820899</v>
      </c>
      <c r="C14" s="15">
        <f>'Table A1'!C14/'Table A5 (a)'!C14*100</f>
        <v>154.16577118704777</v>
      </c>
      <c r="D14" s="15">
        <f>'Table A1'!D14/'Table A5 (a)'!D14*100</f>
        <v>35.133010882708582</v>
      </c>
      <c r="E14" s="15">
        <f>'Table A1'!E14/'Table A5 (a)'!E14*100</f>
        <v>66.592178770949715</v>
      </c>
      <c r="F14" s="15">
        <f>'Table A1'!F14/'Table A5 (a)'!F14*100</f>
        <v>349.73230220107081</v>
      </c>
      <c r="G14" s="15">
        <f>'Table A1'!G14/'Table A5 (a)'!G14*100</f>
        <v>127.48856841364756</v>
      </c>
      <c r="H14" s="15">
        <f>'Table A1'!H14/'Table A5 (a)'!H14*100</f>
        <v>88.511699271192938</v>
      </c>
      <c r="I14" s="15">
        <f>'Table A1'!I14/'Table A5 (a)'!I14*100</f>
        <v>61.067135737320434</v>
      </c>
      <c r="J14" s="15">
        <f>'Table A1'!J14/'Table A5 (a)'!J14*100</f>
        <v>169.92548435171386</v>
      </c>
      <c r="K14" s="15">
        <f>'Table A1'!K14/'Table A5 (a)'!K14*100</f>
        <v>18.82303839732888</v>
      </c>
      <c r="L14" s="15">
        <f>'Table A1'!L14/'Table A5 (a)'!L14*100</f>
        <v>107.93475255736797</v>
      </c>
      <c r="M14" s="15">
        <f>'Table A1'!M14/'Table A5 (a)'!M14*100</f>
        <v>124.23005565862708</v>
      </c>
      <c r="N14" s="15">
        <f>'Table A1'!N14/'Table A5 (a)'!N14*100</f>
        <v>113.36606655755594</v>
      </c>
      <c r="O14" s="15">
        <f>'Table A1'!O14/'Table A5 (a)'!O14*100</f>
        <v>105.09186351706037</v>
      </c>
      <c r="P14" s="15"/>
      <c r="Q14" s="15"/>
      <c r="R14" s="15"/>
      <c r="S14" s="15">
        <f>'Table A1'!S14/'Table A5 (a)'!S14*100</f>
        <v>88.229350846173276</v>
      </c>
      <c r="T14" s="15">
        <f>'Table A1'!T14/'Table A5 (a)'!T14*100</f>
        <v>281.14754098360658</v>
      </c>
      <c r="U14" s="15">
        <f>'Table A1'!U14/'Table A5 (a)'!U14*100</f>
        <v>67.395797450912852</v>
      </c>
    </row>
    <row r="15" spans="1:21" x14ac:dyDescent="0.3">
      <c r="A15" s="13">
        <v>1979</v>
      </c>
      <c r="B15" s="15">
        <f>'Table A1'!B15/'Table A5 (a)'!B15*100</f>
        <v>54.500601684717211</v>
      </c>
      <c r="C15" s="15">
        <f>'Table A1'!C15/'Table A5 (a)'!C15*100</f>
        <v>200.2475056075489</v>
      </c>
      <c r="D15" s="15">
        <f>'Table A1'!D15/'Table A5 (a)'!D15*100</f>
        <v>34.730718483867093</v>
      </c>
      <c r="E15" s="15">
        <f>'Table A1'!E15/'Table A5 (a)'!E15*100</f>
        <v>70.022371364653253</v>
      </c>
      <c r="F15" s="15">
        <f>'Table A1'!F15/'Table A5 (a)'!F15*100</f>
        <v>336.57757117954674</v>
      </c>
      <c r="G15" s="15">
        <f>'Table A1'!G15/'Table A5 (a)'!G15*100</f>
        <v>126.28027681660899</v>
      </c>
      <c r="H15" s="15">
        <f>'Table A1'!H15/'Table A5 (a)'!H15*100</f>
        <v>88.749538915529328</v>
      </c>
      <c r="I15" s="15">
        <f>'Table A1'!I15/'Table A5 (a)'!I15*100</f>
        <v>64.211451164152876</v>
      </c>
      <c r="J15" s="15">
        <f>'Table A1'!J15/'Table A5 (a)'!J15*100</f>
        <v>170.10368663594471</v>
      </c>
      <c r="K15" s="15">
        <f>'Table A1'!K15/'Table A5 (a)'!K15*100</f>
        <v>19.445576844679984</v>
      </c>
      <c r="L15" s="15">
        <f>'Table A1'!L15/'Table A5 (a)'!L15*100</f>
        <v>110.74093816631128</v>
      </c>
      <c r="M15" s="15">
        <f>'Table A1'!M15/'Table A5 (a)'!M15*100</f>
        <v>123.56962936308027</v>
      </c>
      <c r="N15" s="15">
        <f>'Table A1'!N15/'Table A5 (a)'!N15*100</f>
        <v>115.625</v>
      </c>
      <c r="O15" s="15">
        <f>'Table A1'!O15/'Table A5 (a)'!O15*100</f>
        <v>109.68718466195762</v>
      </c>
      <c r="P15" s="15"/>
      <c r="Q15" s="15"/>
      <c r="R15" s="15"/>
      <c r="S15" s="15">
        <f>'Table A1'!S15/'Table A5 (a)'!S15*100</f>
        <v>90.616421262790126</v>
      </c>
      <c r="T15" s="15">
        <f>'Table A1'!T15/'Table A5 (a)'!T15*100</f>
        <v>226.90980778708726</v>
      </c>
      <c r="U15" s="15">
        <f>'Table A1'!U15/'Table A5 (a)'!U15*100</f>
        <v>68.68532654792196</v>
      </c>
    </row>
    <row r="16" spans="1:21" x14ac:dyDescent="0.3">
      <c r="A16" s="13">
        <v>1980</v>
      </c>
      <c r="B16" s="15">
        <f>'Table A1'!B16/'Table A5 (a)'!B16*100</f>
        <v>59.540447708160606</v>
      </c>
      <c r="C16" s="15">
        <f>'Table A1'!C16/'Table A5 (a)'!C16*100</f>
        <v>196.92768827276137</v>
      </c>
      <c r="D16" s="15">
        <f>'Table A1'!D16/'Table A5 (a)'!D16*100</f>
        <v>33.201556224899591</v>
      </c>
      <c r="E16" s="15">
        <f>'Table A1'!E16/'Table A5 (a)'!E16*100</f>
        <v>71.344838814718344</v>
      </c>
      <c r="F16" s="15">
        <f>'Table A1'!F16/'Table A5 (a)'!F16*100</f>
        <v>294.54387990762126</v>
      </c>
      <c r="G16" s="15">
        <f>'Table A1'!G16/'Table A5 (a)'!G16*100</f>
        <v>120.37037037037037</v>
      </c>
      <c r="H16" s="15">
        <f>'Table A1'!H16/'Table A5 (a)'!H16*100</f>
        <v>82.905048295972307</v>
      </c>
      <c r="I16" s="15">
        <f>'Table A1'!I16/'Table A5 (a)'!I16*100</f>
        <v>62.363238512035011</v>
      </c>
      <c r="J16" s="15">
        <f>'Table A1'!J16/'Table A5 (a)'!J16*100</f>
        <v>163.52413019079685</v>
      </c>
      <c r="K16" s="15">
        <f>'Table A1'!K16/'Table A5 (a)'!K16*100</f>
        <v>20.097244732576986</v>
      </c>
      <c r="L16" s="15">
        <f>'Table A1'!L16/'Table A5 (a)'!L16*100</f>
        <v>106.21801432958036</v>
      </c>
      <c r="M16" s="15">
        <f>'Table A1'!M16/'Table A5 (a)'!M16*100</f>
        <v>122.70497547302033</v>
      </c>
      <c r="N16" s="15">
        <f>'Table A1'!N16/'Table A5 (a)'!N16*100</f>
        <v>111.57142857142857</v>
      </c>
      <c r="O16" s="15">
        <f>'Table A1'!O16/'Table A5 (a)'!O16*100</f>
        <v>108.50552618933204</v>
      </c>
      <c r="P16" s="15"/>
      <c r="Q16" s="15"/>
      <c r="R16" s="15"/>
      <c r="S16" s="15">
        <f>'Table A1'!S16/'Table A5 (a)'!S16*100</f>
        <v>95.173934345908876</v>
      </c>
      <c r="T16" s="15">
        <f>'Table A1'!T16/'Table A5 (a)'!T16*100</f>
        <v>214.92537313432837</v>
      </c>
      <c r="U16" s="15">
        <f>'Table A1'!U16/'Table A5 (a)'!U16*100</f>
        <v>66.842823048073654</v>
      </c>
    </row>
    <row r="17" spans="1:21" x14ac:dyDescent="0.3">
      <c r="A17" s="13">
        <v>1981</v>
      </c>
      <c r="B17" s="15">
        <f>'Table A1'!B17/'Table A5 (a)'!B17*100</f>
        <v>61.455108359133128</v>
      </c>
      <c r="C17" s="15">
        <f>'Table A1'!C17/'Table A5 (a)'!C17*100</f>
        <v>212.33937141972442</v>
      </c>
      <c r="D17" s="15">
        <f>'Table A1'!D17/'Table A5 (a)'!D17*100</f>
        <v>33.486022229706975</v>
      </c>
      <c r="E17" s="15">
        <f>'Table A1'!E17/'Table A5 (a)'!E17*100</f>
        <v>75.98312236286921</v>
      </c>
      <c r="F17" s="15">
        <f>'Table A1'!F17/'Table A5 (a)'!F17*100</f>
        <v>288.66039952996476</v>
      </c>
      <c r="G17" s="15">
        <f>'Table A1'!G17/'Table A5 (a)'!G17*100</f>
        <v>114.99638205499276</v>
      </c>
      <c r="H17" s="15">
        <f>'Table A1'!H17/'Table A5 (a)'!H17*100</f>
        <v>83.875138529737711</v>
      </c>
      <c r="I17" s="15">
        <f>'Table A1'!I17/'Table A5 (a)'!I17*100</f>
        <v>65.293137403423714</v>
      </c>
      <c r="J17" s="15">
        <f>'Table A1'!J17/'Table A5 (a)'!J17*100</f>
        <v>163.22653813439183</v>
      </c>
      <c r="K17" s="15">
        <f>'Table A1'!K17/'Table A5 (a)'!K17*100</f>
        <v>20.111287758346581</v>
      </c>
      <c r="L17" s="15">
        <f>'Table A1'!L17/'Table A5 (a)'!L17*100</f>
        <v>106.20483428856215</v>
      </c>
      <c r="M17" s="15">
        <f>'Table A1'!M17/'Table A5 (a)'!M17*100</f>
        <v>122.34976367319379</v>
      </c>
      <c r="N17" s="15">
        <f>'Table A1'!N17/'Table A5 (a)'!N17*100</f>
        <v>109.78800180423995</v>
      </c>
      <c r="O17" s="15">
        <f>'Table A1'!O17/'Table A5 (a)'!O17*100</f>
        <v>109.375</v>
      </c>
      <c r="P17" s="15"/>
      <c r="Q17" s="15"/>
      <c r="R17" s="15"/>
      <c r="S17" s="15">
        <f>'Table A1'!S17/'Table A5 (a)'!S17*100</f>
        <v>95.694956949569502</v>
      </c>
      <c r="T17" s="15">
        <f>'Table A1'!T17/'Table A5 (a)'!T17*100</f>
        <v>198.13084112149534</v>
      </c>
      <c r="U17" s="15">
        <f>'Table A1'!U17/'Table A5 (a)'!U17*100</f>
        <v>67.615720524017462</v>
      </c>
    </row>
    <row r="18" spans="1:21" x14ac:dyDescent="0.3">
      <c r="A18" s="13">
        <v>1982</v>
      </c>
      <c r="B18" s="15">
        <f>'Table A1'!B18/'Table A5 (a)'!B18*100</f>
        <v>65.399017084015924</v>
      </c>
      <c r="C18" s="15">
        <f>'Table A1'!C18/'Table A5 (a)'!C18*100</f>
        <v>220.45590881823634</v>
      </c>
      <c r="D18" s="15">
        <f>'Table A1'!D18/'Table A5 (a)'!D18*100</f>
        <v>35.22436807725078</v>
      </c>
      <c r="E18" s="15">
        <f>'Table A1'!E18/'Table A5 (a)'!E18*100</f>
        <v>76.402951776214181</v>
      </c>
      <c r="F18" s="15">
        <f>'Table A1'!F18/'Table A5 (a)'!F18*100</f>
        <v>279.36132465996451</v>
      </c>
      <c r="G18" s="15">
        <f>'Table A1'!G18/'Table A5 (a)'!G18*100</f>
        <v>127.55481233742105</v>
      </c>
      <c r="H18" s="15">
        <f>'Table A1'!H18/'Table A5 (a)'!H18*100</f>
        <v>87.29951510630363</v>
      </c>
      <c r="I18" s="15">
        <f>'Table A1'!I18/'Table A5 (a)'!I18*100</f>
        <v>66.724436741767761</v>
      </c>
      <c r="J18" s="15">
        <f>'Table A1'!J18/'Table A5 (a)'!J18*100</f>
        <v>163.37750211446294</v>
      </c>
      <c r="K18" s="15">
        <f>'Table A1'!K18/'Table A5 (a)'!K18*100</f>
        <v>20.701892744479498</v>
      </c>
      <c r="L18" s="15">
        <f>'Table A1'!L18/'Table A5 (a)'!L18*100</f>
        <v>105.75815738963531</v>
      </c>
      <c r="M18" s="15">
        <f>'Table A1'!M18/'Table A5 (a)'!M18*100</f>
        <v>118.69369369369369</v>
      </c>
      <c r="N18" s="15">
        <f>'Table A1'!N18/'Table A5 (a)'!N18*100</f>
        <v>114.60234680573664</v>
      </c>
      <c r="O18" s="15">
        <f>'Table A1'!O18/'Table A5 (a)'!O18*100</f>
        <v>116.55963302752292</v>
      </c>
      <c r="P18" s="15"/>
      <c r="Q18" s="15"/>
      <c r="R18" s="15"/>
      <c r="S18" s="15">
        <f>'Table A1'!S18/'Table A5 (a)'!S18*100</f>
        <v>93.664833851302902</v>
      </c>
      <c r="T18" s="15">
        <f>'Table A1'!T18/'Table A5 (a)'!T18*100</f>
        <v>184.40332326283988</v>
      </c>
      <c r="U18" s="15">
        <f>'Table A1'!U18/'Table A5 (a)'!U18*100</f>
        <v>70.493257629524493</v>
      </c>
    </row>
    <row r="19" spans="1:21" x14ac:dyDescent="0.3">
      <c r="A19" s="13">
        <v>1983</v>
      </c>
      <c r="B19" s="15">
        <f>'Table A1'!B19/'Table A5 (a)'!B19*100</f>
        <v>61.872440023405495</v>
      </c>
      <c r="C19" s="15">
        <f>'Table A1'!C19/'Table A5 (a)'!C19*100</f>
        <v>223.8580596451491</v>
      </c>
      <c r="D19" s="15">
        <f>'Table A1'!D19/'Table A5 (a)'!D19*100</f>
        <v>37.5</v>
      </c>
      <c r="E19" s="15">
        <f>'Table A1'!E19/'Table A5 (a)'!E19*100</f>
        <v>79.040274207369322</v>
      </c>
      <c r="F19" s="15">
        <f>'Table A1'!F19/'Table A5 (a)'!F19*100</f>
        <v>268.33920187793427</v>
      </c>
      <c r="G19" s="15">
        <f>'Table A1'!G19/'Table A5 (a)'!G19*100</f>
        <v>135.92178770949718</v>
      </c>
      <c r="H19" s="15">
        <f>'Table A1'!H19/'Table A5 (a)'!H19*100</f>
        <v>94.006721433905895</v>
      </c>
      <c r="I19" s="15">
        <f>'Table A1'!I19/'Table A5 (a)'!I19*100</f>
        <v>72.297407467797171</v>
      </c>
      <c r="J19" s="15">
        <f>'Table A1'!J19/'Table A5 (a)'!J19*100</f>
        <v>167.20338983050846</v>
      </c>
      <c r="K19" s="15">
        <f>'Table A1'!K19/'Table A5 (a)'!K19*100</f>
        <v>21.808304229724488</v>
      </c>
      <c r="L19" s="15">
        <f>'Table A1'!L19/'Table A5 (a)'!L19*100</f>
        <v>105.63412408759123</v>
      </c>
      <c r="M19" s="15">
        <f>'Table A1'!M19/'Table A5 (a)'!M19*100</f>
        <v>121.56549520766772</v>
      </c>
      <c r="N19" s="15">
        <f>'Table A1'!N19/'Table A5 (a)'!N19*100</f>
        <v>122.40663900414937</v>
      </c>
      <c r="O19" s="15">
        <f>'Table A1'!O19/'Table A5 (a)'!O19*100</f>
        <v>126.1873058144696</v>
      </c>
      <c r="P19" s="15"/>
      <c r="Q19" s="15"/>
      <c r="R19" s="15"/>
      <c r="S19" s="15">
        <f>'Table A1'!S19/'Table A5 (a)'!S19*100</f>
        <v>100.12019230769229</v>
      </c>
      <c r="T19" s="15">
        <f>'Table A1'!T19/'Table A5 (a)'!T19*100</f>
        <v>180.64403220161006</v>
      </c>
      <c r="U19" s="15">
        <f>'Table A1'!U19/'Table A5 (a)'!U19*100</f>
        <v>74.195854181558261</v>
      </c>
    </row>
    <row r="20" spans="1:21" x14ac:dyDescent="0.3">
      <c r="A20" s="13">
        <v>1984</v>
      </c>
      <c r="B20" s="15">
        <f>'Table A1'!B20/'Table A5 (a)'!B20*100</f>
        <v>72.260545063892337</v>
      </c>
      <c r="C20" s="15">
        <f>'Table A1'!C20/'Table A5 (a)'!C20*100</f>
        <v>209.55385308697615</v>
      </c>
      <c r="D20" s="15">
        <f>'Table A1'!D20/'Table A5 (a)'!D20*100</f>
        <v>39.040892193308544</v>
      </c>
      <c r="E20" s="15">
        <f>'Table A1'!E20/'Table A5 (a)'!E20*100</f>
        <v>64.017887856897133</v>
      </c>
      <c r="F20" s="15">
        <f>'Table A1'!F20/'Table A5 (a)'!F20*100</f>
        <v>250.74583211465344</v>
      </c>
      <c r="G20" s="15">
        <f>'Table A1'!G20/'Table A5 (a)'!G20*100</f>
        <v>138.01444043321297</v>
      </c>
      <c r="H20" s="15">
        <f>'Table A1'!H20/'Table A5 (a)'!H20*100</f>
        <v>94.759589411129113</v>
      </c>
      <c r="I20" s="15">
        <f>'Table A1'!I20/'Table A5 (a)'!I20*100</f>
        <v>72.470214455917386</v>
      </c>
      <c r="J20" s="15">
        <f>'Table A1'!J20/'Table A5 (a)'!J20*100</f>
        <v>161.62162162162161</v>
      </c>
      <c r="K20" s="15">
        <f>'Table A1'!K20/'Table A5 (a)'!K20*100</f>
        <v>22.20577350111029</v>
      </c>
      <c r="L20" s="15">
        <f>'Table A1'!L20/'Table A5 (a)'!L20*100</f>
        <v>101.61952062189592</v>
      </c>
      <c r="M20" s="15">
        <f>'Table A1'!M20/'Table A5 (a)'!M20*100</f>
        <v>117.98136645962734</v>
      </c>
      <c r="N20" s="15">
        <f>'Table A1'!N20/'Table A5 (a)'!N20*100</f>
        <v>120.88461538461539</v>
      </c>
      <c r="O20" s="15">
        <f>'Table A1'!O20/'Table A5 (a)'!O20*100</f>
        <v>126.8425460636516</v>
      </c>
      <c r="P20" s="15"/>
      <c r="Q20" s="15"/>
      <c r="R20" s="15"/>
      <c r="S20" s="15">
        <f>'Table A1'!S20/'Table A5 (a)'!S20*100</f>
        <v>99.45541184479238</v>
      </c>
      <c r="T20" s="15">
        <f>'Table A1'!T20/'Table A5 (a)'!T20*100</f>
        <v>173.96907216494844</v>
      </c>
      <c r="U20" s="15">
        <f>'Table A1'!U20/'Table A5 (a)'!U20*100</f>
        <v>74.324559874498874</v>
      </c>
    </row>
    <row r="21" spans="1:21" x14ac:dyDescent="0.3">
      <c r="A21" s="13">
        <v>1985</v>
      </c>
      <c r="B21" s="15">
        <f>'Table A1'!B21/'Table A5 (a)'!B21*100</f>
        <v>69.574712643678154</v>
      </c>
      <c r="C21" s="15">
        <f>'Table A1'!C21/'Table A5 (a)'!C21*100</f>
        <v>229.68621283606677</v>
      </c>
      <c r="D21" s="15">
        <f>'Table A1'!D21/'Table A5 (a)'!D21*100</f>
        <v>39.40035016049022</v>
      </c>
      <c r="E21" s="15">
        <f>'Table A1'!E21/'Table A5 (a)'!E21*100</f>
        <v>79.604702675072417</v>
      </c>
      <c r="F21" s="15">
        <f>'Table A1'!F21/'Table A5 (a)'!F21*100</f>
        <v>277.63234438627109</v>
      </c>
      <c r="G21" s="15">
        <f>'Table A1'!G21/'Table A5 (a)'!G21*100</f>
        <v>136.54975965818053</v>
      </c>
      <c r="H21" s="15">
        <f>'Table A1'!H21/'Table A5 (a)'!H21*100</f>
        <v>95.895136253880651</v>
      </c>
      <c r="I21" s="15">
        <f>'Table A1'!I21/'Table A5 (a)'!I21*100</f>
        <v>76.938904716682501</v>
      </c>
      <c r="J21" s="15">
        <f>'Table A1'!J21/'Table A5 (a)'!J21*100</f>
        <v>165.93774118857732</v>
      </c>
      <c r="K21" s="15">
        <f>'Table A1'!K21/'Table A5 (a)'!K21*100</f>
        <v>22.1875</v>
      </c>
      <c r="L21" s="15">
        <f>'Table A1'!L21/'Table A5 (a)'!L21*100</f>
        <v>95.094872830036337</v>
      </c>
      <c r="M21" s="15">
        <f>'Table A1'!M21/'Table A5 (a)'!M21*100</f>
        <v>118.96341463414637</v>
      </c>
      <c r="N21" s="15">
        <f>'Table A1'!N21/'Table A5 (a)'!N21*100</f>
        <v>120.63106796116504</v>
      </c>
      <c r="O21" s="15">
        <f>'Table A1'!O21/'Table A5 (a)'!O21*100</f>
        <v>128.9119569396386</v>
      </c>
      <c r="P21" s="15"/>
      <c r="Q21" s="15"/>
      <c r="R21" s="15"/>
      <c r="S21" s="15">
        <f>'Table A1'!S21/'Table A5 (a)'!S21*100</f>
        <v>98.201589293182764</v>
      </c>
      <c r="T21" s="15">
        <f>'Table A1'!T21/'Table A5 (a)'!T21*100</f>
        <v>167.02374059061958</v>
      </c>
      <c r="U21" s="15">
        <f>'Table A1'!U21/'Table A5 (a)'!U21*100</f>
        <v>75.625422582826246</v>
      </c>
    </row>
    <row r="22" spans="1:21" x14ac:dyDescent="0.3">
      <c r="A22" s="13">
        <v>1986</v>
      </c>
      <c r="B22" s="15">
        <f>'Table A1'!B22/'Table A5 (a)'!B22*100</f>
        <v>69.24922865958176</v>
      </c>
      <c r="C22" s="15">
        <f>'Table A1'!C22/'Table A5 (a)'!C22*100</f>
        <v>233.8038916444105</v>
      </c>
      <c r="D22" s="15">
        <f>'Table A1'!D22/'Table A5 (a)'!D22*100</f>
        <v>40.355535885520396</v>
      </c>
      <c r="E22" s="15">
        <f>'Table A1'!E22/'Table A5 (a)'!E22*100</f>
        <v>94.732311929764151</v>
      </c>
      <c r="F22" s="15">
        <f>'Table A1'!F22/'Table A5 (a)'!F22*100</f>
        <v>300.55264688772542</v>
      </c>
      <c r="G22" s="15">
        <f>'Table A1'!G22/'Table A5 (a)'!G22*100</f>
        <v>143.42364973981699</v>
      </c>
      <c r="H22" s="15">
        <f>'Table A1'!H22/'Table A5 (a)'!H22*100</f>
        <v>99.777053678614308</v>
      </c>
      <c r="I22" s="15">
        <f>'Table A1'!I22/'Table A5 (a)'!I22*100</f>
        <v>80.224899598393577</v>
      </c>
      <c r="J22" s="15">
        <f>'Table A1'!J22/'Table A5 (a)'!J22*100</f>
        <v>170.53549190535492</v>
      </c>
      <c r="K22" s="15">
        <f>'Table A1'!K22/'Table A5 (a)'!K22*100</f>
        <v>22.02515317639471</v>
      </c>
      <c r="L22" s="15">
        <f>'Table A1'!L22/'Table A5 (a)'!L22*100</f>
        <v>93.967200312377983</v>
      </c>
      <c r="M22" s="15">
        <f>'Table A1'!M22/'Table A5 (a)'!M22*100</f>
        <v>120.14210688909486</v>
      </c>
      <c r="N22" s="15">
        <f>'Table A1'!N22/'Table A5 (a)'!N22*100</f>
        <v>119.93599999999999</v>
      </c>
      <c r="O22" s="15">
        <f>'Table A1'!O22/'Table A5 (a)'!O22*100</f>
        <v>129.92805755395682</v>
      </c>
      <c r="P22" s="15"/>
      <c r="Q22" s="15"/>
      <c r="R22" s="15"/>
      <c r="S22" s="15">
        <f>'Table A1'!S22/'Table A5 (a)'!S22*100</f>
        <v>104.183393196704</v>
      </c>
      <c r="T22" s="15">
        <f>'Table A1'!T22/'Table A5 (a)'!T22*100</f>
        <v>168.2194046306505</v>
      </c>
      <c r="U22" s="15">
        <f>'Table A1'!U22/'Table A5 (a)'!U22*100</f>
        <v>77.721943048576208</v>
      </c>
    </row>
    <row r="23" spans="1:21" x14ac:dyDescent="0.3">
      <c r="A23" s="13">
        <v>1987</v>
      </c>
      <c r="B23" s="15">
        <f>'Table A1'!B23/'Table A5 (a)'!B23*100</f>
        <v>68.175535590877672</v>
      </c>
      <c r="C23" s="15">
        <f>'Table A1'!C23/'Table A5 (a)'!C23*100</f>
        <v>239.98435054773083</v>
      </c>
      <c r="D23" s="15">
        <f>'Table A1'!D23/'Table A5 (a)'!D23*100</f>
        <v>41.704198750544819</v>
      </c>
      <c r="E23" s="15">
        <f>'Table A1'!E23/'Table A5 (a)'!E23*100</f>
        <v>97.157047439630063</v>
      </c>
      <c r="F23" s="15">
        <f>'Table A1'!F23/'Table A5 (a)'!F23*100</f>
        <v>312.80207134637521</v>
      </c>
      <c r="G23" s="15">
        <f>'Table A1'!G23/'Table A5 (a)'!G23*100</f>
        <v>150.48068814302579</v>
      </c>
      <c r="H23" s="15">
        <f>'Table A1'!H23/'Table A5 (a)'!H23*100</f>
        <v>103.65432098765433</v>
      </c>
      <c r="I23" s="15">
        <f>'Table A1'!I23/'Table A5 (a)'!I23*100</f>
        <v>82.534611288604893</v>
      </c>
      <c r="J23" s="15">
        <f>'Table A1'!J23/'Table A5 (a)'!J23*100</f>
        <v>175.62844146516636</v>
      </c>
      <c r="K23" s="15">
        <f>'Table A1'!K23/'Table A5 (a)'!K23*100</f>
        <v>22.660864159154489</v>
      </c>
      <c r="L23" s="15">
        <f>'Table A1'!L23/'Table A5 (a)'!L23*100</f>
        <v>100.80358811437114</v>
      </c>
      <c r="M23" s="15">
        <f>'Table A1'!M23/'Table A5 (a)'!M23*100</f>
        <v>112.81609195402299</v>
      </c>
      <c r="N23" s="15">
        <f>'Table A1'!N23/'Table A5 (a)'!N23*100</f>
        <v>118.87130486712452</v>
      </c>
      <c r="O23" s="15">
        <f>'Table A1'!O23/'Table A5 (a)'!O23*100</f>
        <v>129.2017514314584</v>
      </c>
      <c r="P23" s="15"/>
      <c r="Q23" s="15"/>
      <c r="R23" s="15"/>
      <c r="S23" s="15">
        <f>'Table A1'!S23/'Table A5 (a)'!S23*100</f>
        <v>106.90672963400236</v>
      </c>
      <c r="T23" s="15">
        <f>'Table A1'!T23/'Table A5 (a)'!T23*100</f>
        <v>170.13506753376689</v>
      </c>
      <c r="U23" s="15">
        <f>'Table A1'!U23/'Table A5 (a)'!U23*100</f>
        <v>80.474719557795481</v>
      </c>
    </row>
    <row r="24" spans="1:21" x14ac:dyDescent="0.3">
      <c r="A24" s="13">
        <v>1988</v>
      </c>
      <c r="B24" s="15">
        <f>'Table A1'!B24/'Table A5 (a)'!B24*100</f>
        <v>68.146961199496388</v>
      </c>
      <c r="C24" s="15">
        <f>'Table A1'!C24/'Table A5 (a)'!C24*100</f>
        <v>224.49795983678698</v>
      </c>
      <c r="D24" s="15">
        <f>'Table A1'!D24/'Table A5 (a)'!D24*100</f>
        <v>44.09087651401132</v>
      </c>
      <c r="E24" s="15">
        <f>'Table A1'!E24/'Table A5 (a)'!E24*100</f>
        <v>97.152170183564934</v>
      </c>
      <c r="F24" s="15">
        <f>'Table A1'!F24/'Table A5 (a)'!F24*100</f>
        <v>322.18140717716864</v>
      </c>
      <c r="G24" s="15">
        <f>'Table A1'!G24/'Table A5 (a)'!G24*100</f>
        <v>150.84059775840601</v>
      </c>
      <c r="H24" s="15">
        <f>'Table A1'!H24/'Table A5 (a)'!H24*100</f>
        <v>105.8648733187363</v>
      </c>
      <c r="I24" s="15">
        <f>'Table A1'!I24/'Table A5 (a)'!I24*100</f>
        <v>84.179716083711412</v>
      </c>
      <c r="J24" s="15">
        <f>'Table A1'!J24/'Table A5 (a)'!J24*100</f>
        <v>175.85585585585585</v>
      </c>
      <c r="K24" s="15">
        <f>'Table A1'!K24/'Table A5 (a)'!K24*100</f>
        <v>22.244374821988036</v>
      </c>
      <c r="L24" s="15">
        <f>'Table A1'!L24/'Table A5 (a)'!L24*100</f>
        <v>102.90005178663905</v>
      </c>
      <c r="M24" s="15">
        <f>'Table A1'!M24/'Table A5 (a)'!M24*100</f>
        <v>97.789783889980356</v>
      </c>
      <c r="N24" s="15">
        <f>'Table A1'!N24/'Table A5 (a)'!N24*100</f>
        <v>121.28470332063146</v>
      </c>
      <c r="O24" s="15">
        <f>'Table A1'!O24/'Table A5 (a)'!O24*100</f>
        <v>133.93636930754832</v>
      </c>
      <c r="P24" s="15"/>
      <c r="Q24" s="15"/>
      <c r="R24" s="15"/>
      <c r="S24" s="15">
        <f>'Table A1'!S24/'Table A5 (a)'!S24*100</f>
        <v>106.55526992287918</v>
      </c>
      <c r="T24" s="15">
        <f>'Table A1'!T24/'Table A5 (a)'!T24*100</f>
        <v>172.75076344843788</v>
      </c>
      <c r="U24" s="15">
        <f>'Table A1'!U24/'Table A5 (a)'!U24*100</f>
        <v>82.484375</v>
      </c>
    </row>
    <row r="25" spans="1:21" x14ac:dyDescent="0.3">
      <c r="A25" s="13">
        <v>1989</v>
      </c>
      <c r="B25" s="15">
        <f>'Table A1'!B25/'Table A5 (a)'!B25*100</f>
        <v>71.037757178385718</v>
      </c>
      <c r="C25" s="15">
        <f>'Table A1'!C25/'Table A5 (a)'!C25*100</f>
        <v>200.48504446240906</v>
      </c>
      <c r="D25" s="15">
        <f>'Table A1'!D25/'Table A5 (a)'!D25*100</f>
        <v>45.173581710414901</v>
      </c>
      <c r="E25" s="15">
        <f>'Table A1'!E25/'Table A5 (a)'!E25*100</f>
        <v>97.263766145479252</v>
      </c>
      <c r="F25" s="15">
        <f>'Table A1'!F25/'Table A5 (a)'!F25*100</f>
        <v>313.22314049586782</v>
      </c>
      <c r="G25" s="15">
        <f>'Table A1'!G25/'Table A5 (a)'!G25*100</f>
        <v>143.33239752947784</v>
      </c>
      <c r="H25" s="15">
        <f>'Table A1'!H25/'Table A5 (a)'!H25*100</f>
        <v>104.59753012944503</v>
      </c>
      <c r="I25" s="15">
        <f>'Table A1'!I25/'Table A5 (a)'!I25*100</f>
        <v>85.125955278799893</v>
      </c>
      <c r="J25" s="15">
        <f>'Table A1'!J25/'Table A5 (a)'!J25*100</f>
        <v>163.69724025974025</v>
      </c>
      <c r="K25" s="15">
        <f>'Table A1'!K25/'Table A5 (a)'!K25*100</f>
        <v>20.738045738045741</v>
      </c>
      <c r="L25" s="15">
        <f>'Table A1'!L25/'Table A5 (a)'!L25*100</f>
        <v>96.70489420125989</v>
      </c>
      <c r="M25" s="15">
        <f>'Table A1'!M25/'Table A5 (a)'!M25*100</f>
        <v>85.76285592860178</v>
      </c>
      <c r="N25" s="15">
        <f>'Table A1'!N25/'Table A5 (a)'!N25*100</f>
        <v>112.97971156196529</v>
      </c>
      <c r="O25" s="15">
        <f>'Table A1'!O25/'Table A5 (a)'!O25*100</f>
        <v>126.218820861678</v>
      </c>
      <c r="P25" s="15"/>
      <c r="Q25" s="15"/>
      <c r="R25" s="15"/>
      <c r="S25" s="15">
        <f>'Table A1'!S25/'Table A5 (a)'!S25*100</f>
        <v>104.29007359540479</v>
      </c>
      <c r="T25" s="15">
        <f>'Table A1'!T25/'Table A5 (a)'!T25*100</f>
        <v>164.07618213660245</v>
      </c>
      <c r="U25" s="15">
        <f>'Table A1'!U25/'Table A5 (a)'!U25*100</f>
        <v>81.096832038254647</v>
      </c>
    </row>
    <row r="26" spans="1:21" x14ac:dyDescent="0.3">
      <c r="A26" s="13">
        <v>1990</v>
      </c>
      <c r="B26" s="15">
        <f>'Table A1'!B26/'Table A5 (a)'!B26*100</f>
        <v>73.591874422899352</v>
      </c>
      <c r="C26" s="15">
        <f>'Table A1'!C26/'Table A5 (a)'!C26*100</f>
        <v>193.18829951926992</v>
      </c>
      <c r="D26" s="15">
        <f>'Table A1'!D26/'Table A5 (a)'!D26*100</f>
        <v>45.781406675261422</v>
      </c>
      <c r="E26" s="15">
        <f>'Table A1'!E26/'Table A5 (a)'!E26*100</f>
        <v>100.4439132661772</v>
      </c>
      <c r="F26" s="15">
        <f>'Table A1'!F26/'Table A5 (a)'!F26*100</f>
        <v>307.84837159636942</v>
      </c>
      <c r="G26" s="15">
        <f>'Table A1'!G26/'Table A5 (a)'!G26*100</f>
        <v>142</v>
      </c>
      <c r="H26" s="15">
        <f>'Table A1'!H26/'Table A5 (a)'!H26*100</f>
        <v>101.09521028037382</v>
      </c>
      <c r="I26" s="15">
        <f>'Table A1'!I26/'Table A5 (a)'!I26*100</f>
        <v>84.132115249472932</v>
      </c>
      <c r="J26" s="15">
        <f>'Table A1'!J26/'Table A5 (a)'!J26*100</f>
        <v>156.81467181467184</v>
      </c>
      <c r="K26" s="15">
        <f>'Table A1'!K26/'Table A5 (a)'!K26*100</f>
        <v>19.224242424242423</v>
      </c>
      <c r="L26" s="15">
        <f>'Table A1'!L26/'Table A5 (a)'!L26*100</f>
        <v>98.54624188060626</v>
      </c>
      <c r="M26" s="15">
        <f>'Table A1'!M26/'Table A5 (a)'!M26*100</f>
        <v>76.856060606060609</v>
      </c>
      <c r="N26" s="15">
        <f>'Table A1'!N26/'Table A5 (a)'!N26*100</f>
        <v>109.12177455862381</v>
      </c>
      <c r="O26" s="15">
        <f>'Table A1'!O26/'Table A5 (a)'!O26*100</f>
        <v>122.55936675461743</v>
      </c>
      <c r="P26" s="15"/>
      <c r="Q26" s="15"/>
      <c r="R26" s="15"/>
      <c r="S26" s="15">
        <f>'Table A1'!S26/'Table A5 (a)'!S26*100</f>
        <v>100.90293453724604</v>
      </c>
      <c r="T26" s="15">
        <f>'Table A1'!T26/'Table A5 (a)'!T26*100</f>
        <v>155.99833089922802</v>
      </c>
      <c r="U26" s="15">
        <f>'Table A1'!U26/'Table A5 (a)'!U26*100</f>
        <v>80.407983563252131</v>
      </c>
    </row>
    <row r="27" spans="1:21" x14ac:dyDescent="0.3">
      <c r="A27" s="13">
        <v>1991</v>
      </c>
      <c r="B27" s="15">
        <f>'Table A1'!B27/'Table A5 (a)'!B27*100</f>
        <v>76.098338265422257</v>
      </c>
      <c r="C27" s="15">
        <f>'Table A1'!C27/'Table A5 (a)'!C27*100</f>
        <v>199.96773152629882</v>
      </c>
      <c r="D27" s="15">
        <f>'Table A1'!D27/'Table A5 (a)'!D27*100</f>
        <v>46.311131456473639</v>
      </c>
      <c r="E27" s="15">
        <f>'Table A1'!E27/'Table A5 (a)'!E27*100</f>
        <v>104.97311827956987</v>
      </c>
      <c r="F27" s="15">
        <f>'Table A1'!F27/'Table A5 (a)'!F27*100</f>
        <v>289.94884910485933</v>
      </c>
      <c r="G27" s="15">
        <f>'Table A1'!G27/'Table A5 (a)'!G27*100</f>
        <v>137.88092550790068</v>
      </c>
      <c r="H27" s="15">
        <f>'Table A1'!H27/'Table A5 (a)'!H27*100</f>
        <v>99.226051401869157</v>
      </c>
      <c r="I27" s="15">
        <f>'Table A1'!I27/'Table A5 (a)'!I27*100</f>
        <v>84.017805858701891</v>
      </c>
      <c r="J27" s="15">
        <f>'Table A1'!J27/'Table A5 (a)'!J27*100</f>
        <v>145.6679389312977</v>
      </c>
      <c r="K27" s="15">
        <f>'Table A1'!K27/'Table A5 (a)'!K27*100</f>
        <v>18.422922093298606</v>
      </c>
      <c r="L27" s="15">
        <f>'Table A1'!L27/'Table A5 (a)'!L27*100</f>
        <v>97.006168196178734</v>
      </c>
      <c r="M27" s="15">
        <f>'Table A1'!M27/'Table A5 (a)'!M27*100</f>
        <v>71.410847217298823</v>
      </c>
      <c r="N27" s="15">
        <f>'Table A1'!N27/'Table A5 (a)'!N27*100</f>
        <v>106.9995541685243</v>
      </c>
      <c r="O27" s="15">
        <f>'Table A1'!O27/'Table A5 (a)'!O27*100</f>
        <v>120.83333333333334</v>
      </c>
      <c r="P27" s="15"/>
      <c r="Q27" s="15"/>
      <c r="R27" s="15"/>
      <c r="S27" s="15">
        <f>'Table A1'!S27/'Table A5 (a)'!S27*100</f>
        <v>101.44347826086957</v>
      </c>
      <c r="T27" s="15">
        <f>'Table A1'!T27/'Table A5 (a)'!T27*100</f>
        <v>153.72155013327864</v>
      </c>
      <c r="U27" s="15">
        <f>'Table A1'!U27/'Table A5 (a)'!U27*100</f>
        <v>79.824691724855143</v>
      </c>
    </row>
    <row r="28" spans="1:21" x14ac:dyDescent="0.3">
      <c r="A28" s="13">
        <v>1992</v>
      </c>
      <c r="B28" s="15">
        <f>'Table A1'!B28/'Table A5 (a)'!B28*100</f>
        <v>80.519633200094049</v>
      </c>
      <c r="C28" s="15">
        <f>'Table A1'!C28/'Table A5 (a)'!C28*100</f>
        <v>209.50308008213554</v>
      </c>
      <c r="D28" s="15">
        <f>'Table A1'!D28/'Table A5 (a)'!D28*100</f>
        <v>47.527623227019831</v>
      </c>
      <c r="E28" s="15">
        <f>'Table A1'!E28/'Table A5 (a)'!E28*100</f>
        <v>103.96168209124859</v>
      </c>
      <c r="F28" s="15">
        <f>'Table A1'!F28/'Table A5 (a)'!F28*100</f>
        <v>279.07146329606223</v>
      </c>
      <c r="G28" s="15">
        <f>'Table A1'!G28/'Table A5 (a)'!G28*100</f>
        <v>140.392749244713</v>
      </c>
      <c r="H28" s="15">
        <f>'Table A1'!H28/'Table A5 (a)'!H28*100</f>
        <v>102.78826604705201</v>
      </c>
      <c r="I28" s="15">
        <f>'Table A1'!I28/'Table A5 (a)'!I28*100</f>
        <v>84.605651623787438</v>
      </c>
      <c r="J28" s="15">
        <f>'Table A1'!J28/'Table A5 (a)'!J28*100</f>
        <v>135.10756676557861</v>
      </c>
      <c r="K28" s="15">
        <f>'Table A1'!K28/'Table A5 (a)'!K28*100</f>
        <v>18.217775709632388</v>
      </c>
      <c r="L28" s="15">
        <f>'Table A1'!L28/'Table A5 (a)'!L28*100</f>
        <v>94.873745056282331</v>
      </c>
      <c r="M28" s="15">
        <f>'Table A1'!M28/'Table A5 (a)'!M28*100</f>
        <v>66.994991652754592</v>
      </c>
      <c r="N28" s="15">
        <f>'Table A1'!N28/'Table A5 (a)'!N28*100</f>
        <v>98.189762796504368</v>
      </c>
      <c r="O28" s="15">
        <f>'Table A1'!O28/'Table A5 (a)'!O28*100</f>
        <v>112.54011355220935</v>
      </c>
      <c r="P28" s="15"/>
      <c r="Q28" s="15"/>
      <c r="R28" s="15"/>
      <c r="S28" s="15">
        <f>'Table A1'!S28/'Table A5 (a)'!S28*100</f>
        <v>96.745175008177952</v>
      </c>
      <c r="T28" s="15">
        <f>'Table A1'!T28/'Table A5 (a)'!T28*100</f>
        <v>143.37121212121212</v>
      </c>
      <c r="U28" s="15">
        <f>'Table A1'!U28/'Table A5 (a)'!U28*100</f>
        <v>79.946563752412047</v>
      </c>
    </row>
    <row r="29" spans="1:21" x14ac:dyDescent="0.3">
      <c r="A29" s="13">
        <v>1993</v>
      </c>
      <c r="B29" s="15">
        <f>'Table A1'!B29/'Table A5 (a)'!B29*100</f>
        <v>73.286135693215343</v>
      </c>
      <c r="C29" s="15">
        <f>'Table A1'!C29/'Table A5 (a)'!C29*100</f>
        <v>233.56217283103064</v>
      </c>
      <c r="D29" s="15">
        <f>'Table A1'!D29/'Table A5 (a)'!D29*100</f>
        <v>49.212063034957204</v>
      </c>
      <c r="E29" s="15">
        <f>'Table A1'!E29/'Table A5 (a)'!E29*100</f>
        <v>107.63334397955926</v>
      </c>
      <c r="F29" s="15">
        <f>'Table A1'!F29/'Table A5 (a)'!F29*100</f>
        <v>277.73157773157772</v>
      </c>
      <c r="G29" s="15">
        <f>'Table A1'!G29/'Table A5 (a)'!G29*100</f>
        <v>138.25513646120822</v>
      </c>
      <c r="H29" s="15">
        <f>'Table A1'!H29/'Table A5 (a)'!H29*100</f>
        <v>110.07516623301532</v>
      </c>
      <c r="I29" s="15">
        <f>'Table A1'!I29/'Table A5 (a)'!I29*100</f>
        <v>87.450537026568682</v>
      </c>
      <c r="J29" s="15">
        <f>'Table A1'!J29/'Table A5 (a)'!J29*100</f>
        <v>139.21012849584278</v>
      </c>
      <c r="K29" s="15">
        <f>'Table A1'!K29/'Table A5 (a)'!K29*100</f>
        <v>17.848410757946208</v>
      </c>
      <c r="L29" s="15">
        <f>'Table A1'!L29/'Table A5 (a)'!L29*100</f>
        <v>98.099325567136731</v>
      </c>
      <c r="M29" s="15">
        <f>'Table A1'!M29/'Table A5 (a)'!M29*100</f>
        <v>68.485652678719518</v>
      </c>
      <c r="N29" s="15">
        <f>'Table A1'!N29/'Table A5 (a)'!N29*100</f>
        <v>97.657364025259724</v>
      </c>
      <c r="O29" s="15">
        <f>'Table A1'!O29/'Table A5 (a)'!O29*100</f>
        <v>112.25822050290135</v>
      </c>
      <c r="P29" s="15"/>
      <c r="Q29" s="15"/>
      <c r="R29" s="15"/>
      <c r="S29" s="15">
        <f>'Table A1'!S29/'Table A5 (a)'!S29*100</f>
        <v>99.7780244173141</v>
      </c>
      <c r="T29" s="15">
        <f>'Table A1'!T29/'Table A5 (a)'!T29*100</f>
        <v>145.4150841020076</v>
      </c>
      <c r="U29" s="15">
        <f>'Table A1'!U29/'Table A5 (a)'!U29*100</f>
        <v>82.062314540059347</v>
      </c>
    </row>
    <row r="30" spans="1:21" x14ac:dyDescent="0.3">
      <c r="A30" s="13">
        <v>1994</v>
      </c>
      <c r="B30" s="15">
        <f>'Table A1'!B30/'Table A5 (a)'!B30*100</f>
        <v>69.981519981519995</v>
      </c>
      <c r="C30" s="15">
        <f>'Table A1'!C30/'Table A5 (a)'!C30*100</f>
        <v>275.8790869833436</v>
      </c>
      <c r="D30" s="15">
        <f>'Table A1'!D30/'Table A5 (a)'!D30*100</f>
        <v>50.748385063809678</v>
      </c>
      <c r="E30" s="15">
        <f>'Table A1'!E30/'Table A5 (a)'!E30*100</f>
        <v>103.39305533534167</v>
      </c>
      <c r="F30" s="15">
        <f>'Table A1'!F30/'Table A5 (a)'!F30*100</f>
        <v>274.91705374917052</v>
      </c>
      <c r="G30" s="15">
        <f>'Table A1'!G30/'Table A5 (a)'!G30*100</f>
        <v>132.52579632122027</v>
      </c>
      <c r="H30" s="15">
        <f>'Table A1'!H30/'Table A5 (a)'!H30*100</f>
        <v>112.07959641255607</v>
      </c>
      <c r="I30" s="15">
        <f>'Table A1'!I30/'Table A5 (a)'!I30*100</f>
        <v>90.713101160862351</v>
      </c>
      <c r="J30" s="15">
        <f>'Table A1'!J30/'Table A5 (a)'!J30*100</f>
        <v>137.59633027522935</v>
      </c>
      <c r="K30" s="15">
        <f>'Table A1'!K30/'Table A5 (a)'!K30*100</f>
        <v>17.510944340212635</v>
      </c>
      <c r="L30" s="15">
        <f>'Table A1'!L30/'Table A5 (a)'!L30*100</f>
        <v>96.466536906722567</v>
      </c>
      <c r="M30" s="15">
        <f>'Table A1'!M30/'Table A5 (a)'!M30*100</f>
        <v>69.243002544529247</v>
      </c>
      <c r="N30" s="15">
        <f>'Table A1'!N30/'Table A5 (a)'!N30*100</f>
        <v>99.230009871668315</v>
      </c>
      <c r="O30" s="15">
        <f>'Table A1'!O30/'Table A5 (a)'!O30*100</f>
        <v>113.6724218385441</v>
      </c>
      <c r="P30" s="15"/>
      <c r="Q30" s="15"/>
      <c r="R30" s="15"/>
      <c r="S30" s="15">
        <f>'Table A1'!S30/'Table A5 (a)'!S30*100</f>
        <v>97.08652148322544</v>
      </c>
      <c r="T30" s="15">
        <f>'Table A1'!T30/'Table A5 (a)'!T30*100</f>
        <v>140.52385719052387</v>
      </c>
      <c r="U30" s="15">
        <f>'Table A1'!U30/'Table A5 (a)'!U30*100</f>
        <v>82.955038311406682</v>
      </c>
    </row>
    <row r="31" spans="1:21" x14ac:dyDescent="0.3">
      <c r="A31" s="13">
        <v>1995</v>
      </c>
      <c r="B31" s="15">
        <f>'Table A1'!B31/'Table A5 (a)'!B31*100</f>
        <v>66.579545454545467</v>
      </c>
      <c r="C31" s="15">
        <f>'Table A1'!C31/'Table A5 (a)'!C31*100</f>
        <v>284.78260869565213</v>
      </c>
      <c r="D31" s="15">
        <f>'Table A1'!D31/'Table A5 (a)'!D31*100</f>
        <v>50.188042060019953</v>
      </c>
      <c r="E31" s="15">
        <f>'Table A1'!E31/'Table A5 (a)'!E31*100</f>
        <v>111.01708976273434</v>
      </c>
      <c r="F31" s="15">
        <f>'Table A1'!F31/'Table A5 (a)'!F31*100</f>
        <v>271.43768609102506</v>
      </c>
      <c r="G31" s="15">
        <f>'Table A1'!G31/'Table A5 (a)'!G31*100</f>
        <v>130.32677805707527</v>
      </c>
      <c r="H31" s="15">
        <f>'Table A1'!H31/'Table A5 (a)'!H31*100</f>
        <v>111.44702487288718</v>
      </c>
      <c r="I31" s="15">
        <f>'Table A1'!I31/'Table A5 (a)'!I31*100</f>
        <v>96.14321260713298</v>
      </c>
      <c r="J31" s="15">
        <f>'Table A1'!J31/'Table A5 (a)'!J31*100</f>
        <v>137.78818443804033</v>
      </c>
      <c r="K31" s="15">
        <f>'Table A1'!K31/'Table A5 (a)'!K31*100</f>
        <v>17.317218149395678</v>
      </c>
      <c r="L31" s="15">
        <f>'Table A1'!L31/'Table A5 (a)'!L31*100</f>
        <v>95.964322269337615</v>
      </c>
      <c r="M31" s="15">
        <f>'Table A1'!M31/'Table A5 (a)'!M31*100</f>
        <v>71.286346396965854</v>
      </c>
      <c r="N31" s="15">
        <f>'Table A1'!N31/'Table A5 (a)'!N31*100</f>
        <v>99.788583509513742</v>
      </c>
      <c r="O31" s="15">
        <f>'Table A1'!O31/'Table A5 (a)'!O31*100</f>
        <v>114.03153153153154</v>
      </c>
      <c r="P31" s="15"/>
      <c r="Q31" s="15"/>
      <c r="R31" s="15"/>
      <c r="S31" s="15">
        <f>'Table A1'!S31/'Table A5 (a)'!S31*100</f>
        <v>95.591098748261473</v>
      </c>
      <c r="T31" s="15">
        <f>'Table A1'!T31/'Table A5 (a)'!T31*100</f>
        <v>140.75798940099565</v>
      </c>
      <c r="U31" s="15">
        <f>'Table A1'!U31/'Table A5 (a)'!U31*100</f>
        <v>82.942008486562941</v>
      </c>
    </row>
    <row r="32" spans="1:21" x14ac:dyDescent="0.3">
      <c r="A32" s="13">
        <v>1996</v>
      </c>
      <c r="B32" s="15">
        <f>'Table A1'!B32/'Table A5 (a)'!B32*100</f>
        <v>64.00502627370345</v>
      </c>
      <c r="C32" s="15">
        <f>'Table A1'!C32/'Table A5 (a)'!C32*100</f>
        <v>287.86964393482197</v>
      </c>
      <c r="D32" s="15">
        <f>'Table A1'!D32/'Table A5 (a)'!D32*100</f>
        <v>49.732055249452785</v>
      </c>
      <c r="E32" s="15">
        <f>'Table A1'!E32/'Table A5 (a)'!E32*100</f>
        <v>123.28389099689549</v>
      </c>
      <c r="F32" s="15">
        <f>'Table A1'!F32/'Table A5 (a)'!F32*100</f>
        <v>256.76413255360626</v>
      </c>
      <c r="G32" s="15">
        <f>'Table A1'!G32/'Table A5 (a)'!G32*100</f>
        <v>132.26903178122691</v>
      </c>
      <c r="H32" s="15">
        <f>'Table A1'!H32/'Table A5 (a)'!H32*100</f>
        <v>113.07545627894307</v>
      </c>
      <c r="I32" s="15">
        <f>'Table A1'!I32/'Table A5 (a)'!I32*100</f>
        <v>100.79878804572373</v>
      </c>
      <c r="J32" s="15">
        <f>'Table A1'!J32/'Table A5 (a)'!J32*100</f>
        <v>129.49252693778243</v>
      </c>
      <c r="K32" s="15">
        <f>'Table A1'!K32/'Table A5 (a)'!K32*100</f>
        <v>16.407251419154004</v>
      </c>
      <c r="L32" s="15">
        <f>'Table A1'!L32/'Table A5 (a)'!L32*100</f>
        <v>101.03366804489073</v>
      </c>
      <c r="M32" s="15">
        <f>'Table A1'!M32/'Table A5 (a)'!M32*100</f>
        <v>74.626865671641795</v>
      </c>
      <c r="N32" s="15">
        <f>'Table A1'!N32/'Table A5 (a)'!N32*100</f>
        <v>102.08254449072321</v>
      </c>
      <c r="O32" s="15">
        <f>'Table A1'!O32/'Table A5 (a)'!O32*100</f>
        <v>112.7545551982851</v>
      </c>
      <c r="P32" s="15"/>
      <c r="Q32" s="15"/>
      <c r="R32" s="15"/>
      <c r="S32" s="15">
        <f>'Table A1'!S32/'Table A5 (a)'!S32*100</f>
        <v>94.046813692328527</v>
      </c>
      <c r="T32" s="15">
        <f>'Table A1'!T32/'Table A5 (a)'!T32*100</f>
        <v>133.9972838388411</v>
      </c>
      <c r="U32" s="15">
        <f>'Table A1'!U32/'Table A5 (a)'!U32*100</f>
        <v>83.363446838081984</v>
      </c>
    </row>
    <row r="33" spans="1:21" x14ac:dyDescent="0.3">
      <c r="A33" s="13">
        <v>1997</v>
      </c>
      <c r="B33" s="15">
        <f>'Table A1'!B33/'Table A5 (a)'!B33*100</f>
        <v>63.434934203126758</v>
      </c>
      <c r="C33" s="15">
        <f>'Table A1'!C33/'Table A5 (a)'!C33*100</f>
        <v>327.52254551641994</v>
      </c>
      <c r="D33" s="15">
        <f>'Table A1'!D33/'Table A5 (a)'!D33*100</f>
        <v>50.625565269822125</v>
      </c>
      <c r="E33" s="15">
        <f>'Table A1'!E33/'Table A5 (a)'!E33*100</f>
        <v>129.61020800559345</v>
      </c>
      <c r="F33" s="15">
        <f>'Table A1'!F33/'Table A5 (a)'!F33*100</f>
        <v>231.76960695526171</v>
      </c>
      <c r="G33" s="15">
        <f>'Table A1'!G33/'Table A5 (a)'!G33*100</f>
        <v>130.71407667544628</v>
      </c>
      <c r="H33" s="15">
        <f>'Table A1'!H33/'Table A5 (a)'!H33*100</f>
        <v>109.42558746736293</v>
      </c>
      <c r="I33" s="15">
        <f>'Table A1'!I33/'Table A5 (a)'!I33*100</f>
        <v>106.56579302891112</v>
      </c>
      <c r="J33" s="15">
        <f>'Table A1'!J33/'Table A5 (a)'!J33*100</f>
        <v>121.41590066118368</v>
      </c>
      <c r="K33" s="15">
        <f>'Table A1'!K33/'Table A5 (a)'!K33*100</f>
        <v>15.769944341372913</v>
      </c>
      <c r="L33" s="15">
        <f>'Table A1'!L33/'Table A5 (a)'!L33*100</f>
        <v>103.25962090752441</v>
      </c>
      <c r="M33" s="15">
        <f>'Table A1'!M33/'Table A5 (a)'!M33*100</f>
        <v>76.3912571694311</v>
      </c>
      <c r="N33" s="15">
        <f>'Table A1'!N33/'Table A5 (a)'!N33*100</f>
        <v>104.38010393466963</v>
      </c>
      <c r="O33" s="15">
        <f>'Table A1'!O33/'Table A5 (a)'!O33*100</f>
        <v>109.13413909253022</v>
      </c>
      <c r="P33" s="15"/>
      <c r="Q33" s="15"/>
      <c r="R33" s="15"/>
      <c r="S33" s="15">
        <f>'Table A1'!S33/'Table A5 (a)'!S33*100</f>
        <v>92.493368700265236</v>
      </c>
      <c r="T33" s="15">
        <f>'Table A1'!T33/'Table A5 (a)'!T33*100</f>
        <v>134.36936936936937</v>
      </c>
      <c r="U33" s="15">
        <f>'Table A1'!U33/'Table A5 (a)'!U33*100</f>
        <v>83.506967933973755</v>
      </c>
    </row>
    <row r="34" spans="1:21" x14ac:dyDescent="0.3">
      <c r="A34" s="13">
        <v>1998</v>
      </c>
      <c r="B34" s="15">
        <f>'Table A1'!B34/'Table A5 (a)'!B34*100</f>
        <v>74.113475177304963</v>
      </c>
      <c r="C34" s="15">
        <f>'Table A1'!C34/'Table A5 (a)'!C34*100</f>
        <v>307.77197779434914</v>
      </c>
      <c r="D34" s="15">
        <f>'Table A1'!D34/'Table A5 (a)'!D34*100</f>
        <v>51.91199580932426</v>
      </c>
      <c r="E34" s="15">
        <f>'Table A1'!E34/'Table A5 (a)'!E34*100</f>
        <v>149.94733146067415</v>
      </c>
      <c r="F34" s="15">
        <f>'Table A1'!F34/'Table A5 (a)'!F34*100</f>
        <v>220.39507884248829</v>
      </c>
      <c r="G34" s="15">
        <f>'Table A1'!G34/'Table A5 (a)'!G34*100</f>
        <v>132.3867670026977</v>
      </c>
      <c r="H34" s="15">
        <f>'Table A1'!H34/'Table A5 (a)'!H34*100</f>
        <v>103.29601207699082</v>
      </c>
      <c r="I34" s="15">
        <f>'Table A1'!I34/'Table A5 (a)'!I34*100</f>
        <v>111.21180735370275</v>
      </c>
      <c r="J34" s="15">
        <f>'Table A1'!J34/'Table A5 (a)'!J34*100</f>
        <v>120.70682730923694</v>
      </c>
      <c r="K34" s="15">
        <f>'Table A1'!K34/'Table A5 (a)'!K34*100</f>
        <v>18.989603638726443</v>
      </c>
      <c r="L34" s="15">
        <f>'Table A1'!L34/'Table A5 (a)'!L34*100</f>
        <v>101.21104912232957</v>
      </c>
      <c r="M34" s="15">
        <f>'Table A1'!M34/'Table A5 (a)'!M34*100</f>
        <v>71.235610130468146</v>
      </c>
      <c r="N34" s="15">
        <f>'Table A1'!N34/'Table A5 (a)'!N34*100</f>
        <v>107.74941155169293</v>
      </c>
      <c r="O34" s="15">
        <f>'Table A1'!O34/'Table A5 (a)'!O34*100</f>
        <v>102.15390279823269</v>
      </c>
      <c r="P34" s="15"/>
      <c r="Q34" s="15"/>
      <c r="R34" s="15"/>
      <c r="S34" s="15">
        <f>'Table A1'!S34/'Table A5 (a)'!S34*100</f>
        <v>84.522063724836684</v>
      </c>
      <c r="T34" s="15">
        <f>'Table A1'!T34/'Table A5 (a)'!T34*100</f>
        <v>128.99733016908931</v>
      </c>
      <c r="U34" s="15">
        <f>'Table A1'!U34/'Table A5 (a)'!U34*100</f>
        <v>84.389408510077729</v>
      </c>
    </row>
    <row r="35" spans="1:21" x14ac:dyDescent="0.3">
      <c r="A35" s="13">
        <v>1999</v>
      </c>
      <c r="B35" s="15">
        <f>'Table A1'!B35/'Table A5 (a)'!B35*100</f>
        <v>87.940541836490056</v>
      </c>
      <c r="C35" s="15">
        <f>'Table A1'!C35/'Table A5 (a)'!C35*100</f>
        <v>298.43371548522526</v>
      </c>
      <c r="D35" s="15">
        <f>'Table A1'!D35/'Table A5 (a)'!D35*100</f>
        <v>55.820552147239269</v>
      </c>
      <c r="E35" s="15">
        <f>'Table A1'!E35/'Table A5 (a)'!E35*100</f>
        <v>184.76931628682601</v>
      </c>
      <c r="F35" s="15">
        <f>'Table A1'!F35/'Table A5 (a)'!F35*100</f>
        <v>198.61227219528507</v>
      </c>
      <c r="G35" s="15">
        <f>'Table A1'!G35/'Table A5 (a)'!G35*100</f>
        <v>139.05921881562367</v>
      </c>
      <c r="H35" s="15">
        <f>'Table A1'!H35/'Table A5 (a)'!H35*100</f>
        <v>98.46864365580943</v>
      </c>
      <c r="I35" s="15">
        <f>'Table A1'!I35/'Table A5 (a)'!I35*100</f>
        <v>112.83993542779089</v>
      </c>
      <c r="J35" s="15">
        <f>'Table A1'!J35/'Table A5 (a)'!J35*100</f>
        <v>123.58761570379828</v>
      </c>
      <c r="K35" s="15">
        <f>'Table A1'!K35/'Table A5 (a)'!K35*100</f>
        <v>21.779822335025383</v>
      </c>
      <c r="L35" s="15">
        <f>'Table A1'!L35/'Table A5 (a)'!L35*100</f>
        <v>94.379844961240295</v>
      </c>
      <c r="M35" s="15">
        <f>'Table A1'!M35/'Table A5 (a)'!M35*100</f>
        <v>67.661616919154042</v>
      </c>
      <c r="N35" s="15">
        <f>'Table A1'!N35/'Table A5 (a)'!N35*100</f>
        <v>109.68421052631578</v>
      </c>
      <c r="O35" s="15">
        <f>'Table A1'!O35/'Table A5 (a)'!O35*100</f>
        <v>96.300138312586441</v>
      </c>
      <c r="P35" s="15"/>
      <c r="Q35" s="15"/>
      <c r="R35" s="15"/>
      <c r="S35" s="15">
        <f>'Table A1'!S35/'Table A5 (a)'!S35*100</f>
        <v>82.224756113011537</v>
      </c>
      <c r="T35" s="15">
        <f>'Table A1'!T35/'Table A5 (a)'!T35*100</f>
        <v>119.75343630437865</v>
      </c>
      <c r="U35" s="15">
        <f>'Table A1'!U35/'Table A5 (a)'!U35*100</f>
        <v>85.825142265907914</v>
      </c>
    </row>
    <row r="36" spans="1:21" x14ac:dyDescent="0.3">
      <c r="A36" s="13">
        <v>2000</v>
      </c>
      <c r="B36" s="15">
        <f>'Table A1'!B36/'Table A5 (a)'!B36*100</f>
        <v>99.428429423459235</v>
      </c>
      <c r="C36" s="15">
        <f>'Table A1'!C36/'Table A5 (a)'!C36*100</f>
        <v>276.67540553825984</v>
      </c>
      <c r="D36" s="15">
        <f>'Table A1'!D36/'Table A5 (a)'!D36*100</f>
        <v>59.476817042606513</v>
      </c>
      <c r="E36" s="15">
        <f>'Table A1'!E36/'Table A5 (a)'!E36*100</f>
        <v>168.27937431793382</v>
      </c>
      <c r="F36" s="15">
        <f>'Table A1'!F36/'Table A5 (a)'!F36*100</f>
        <v>192.07007837713235</v>
      </c>
      <c r="G36" s="15">
        <f>'Table A1'!G36/'Table A5 (a)'!G36*100</f>
        <v>135.82477754962355</v>
      </c>
      <c r="H36" s="15">
        <f>'Table A1'!H36/'Table A5 (a)'!H36*100</f>
        <v>101.94743130226999</v>
      </c>
      <c r="I36" s="15">
        <f>'Table A1'!I36/'Table A5 (a)'!I36*100</f>
        <v>115.08407517309595</v>
      </c>
      <c r="J36" s="15">
        <f>'Table A1'!J36/'Table A5 (a)'!J36*100</f>
        <v>121.20786516853934</v>
      </c>
      <c r="K36" s="15">
        <f>'Table A1'!K36/'Table A5 (a)'!K36*100</f>
        <v>27.068236714975846</v>
      </c>
      <c r="L36" s="15">
        <f>'Table A1'!L36/'Table A5 (a)'!L36*100</f>
        <v>94.561895058583801</v>
      </c>
      <c r="M36" s="15">
        <f>'Table A1'!M36/'Table A5 (a)'!M36*100</f>
        <v>63.280683958846538</v>
      </c>
      <c r="N36" s="15">
        <f>'Table A1'!N36/'Table A5 (a)'!N36*100</f>
        <v>111.56462585034012</v>
      </c>
      <c r="O36" s="15">
        <f>'Table A1'!O36/'Table A5 (a)'!O36*100</f>
        <v>91.967479674796749</v>
      </c>
      <c r="P36" s="15"/>
      <c r="Q36" s="15"/>
      <c r="R36" s="15"/>
      <c r="S36" s="15">
        <f>'Table A1'!S36/'Table A5 (a)'!S36*100</f>
        <v>84.965517241379317</v>
      </c>
      <c r="T36" s="15">
        <f>'Table A1'!T36/'Table A5 (a)'!T36*100</f>
        <v>117.50101200917555</v>
      </c>
      <c r="U36" s="15">
        <f>'Table A1'!U36/'Table A5 (a)'!U36*100</f>
        <v>88.672273190621823</v>
      </c>
    </row>
    <row r="37" spans="1:21" x14ac:dyDescent="0.3">
      <c r="A37" s="13">
        <v>2001</v>
      </c>
      <c r="B37" s="15">
        <f>'Table A1'!B37/'Table A5 (a)'!B37*100</f>
        <v>104.99224004138645</v>
      </c>
      <c r="C37" s="15">
        <f>'Table A1'!C37/'Table A5 (a)'!C37*100</f>
        <v>262.32712215320907</v>
      </c>
      <c r="D37" s="15">
        <f>'Table A1'!D37/'Table A5 (a)'!D37*100</f>
        <v>62.796534693547081</v>
      </c>
      <c r="E37" s="15">
        <f>'Table A1'!E37/'Table A5 (a)'!E37*100</f>
        <v>203.86490879537655</v>
      </c>
      <c r="F37" s="15">
        <f>'Table A1'!F37/'Table A5 (a)'!F37*100</f>
        <v>186.30259623992839</v>
      </c>
      <c r="G37" s="15">
        <f>'Table A1'!G37/'Table A5 (a)'!G37*100</f>
        <v>132.51967453648126</v>
      </c>
      <c r="H37" s="15">
        <f>'Table A1'!H37/'Table A5 (a)'!H37*100</f>
        <v>98.348752781356126</v>
      </c>
      <c r="I37" s="15">
        <f>'Table A1'!I37/'Table A5 (a)'!I37*100</f>
        <v>110.44433711663851</v>
      </c>
      <c r="J37" s="15">
        <f>'Table A1'!J37/'Table A5 (a)'!J37*100</f>
        <v>117.03196347031964</v>
      </c>
      <c r="K37" s="15">
        <f>'Table A1'!K37/'Table A5 (a)'!K37*100</f>
        <v>28.357783791482699</v>
      </c>
      <c r="L37" s="15">
        <f>'Table A1'!L37/'Table A5 (a)'!L37*100</f>
        <v>86.656819300837043</v>
      </c>
      <c r="M37" s="15">
        <f>'Table A1'!M37/'Table A5 (a)'!M37*100</f>
        <v>59.813978935850088</v>
      </c>
      <c r="N37" s="15">
        <f>'Table A1'!N37/'Table A5 (a)'!N37*100</f>
        <v>110.69562377531025</v>
      </c>
      <c r="O37" s="15">
        <f>'Table A1'!O37/'Table A5 (a)'!O37*100</f>
        <v>92.306494315527189</v>
      </c>
      <c r="P37" s="15"/>
      <c r="Q37" s="15"/>
      <c r="R37" s="15"/>
      <c r="S37" s="15">
        <f>'Table A1'!S37/'Table A5 (a)'!S37*100</f>
        <v>85.277108433734938</v>
      </c>
      <c r="T37" s="15">
        <f>'Table A1'!T37/'Table A5 (a)'!T37*100</f>
        <v>111.95423461336138</v>
      </c>
      <c r="U37" s="15">
        <f>'Table A1'!U37/'Table A5 (a)'!U37*100</f>
        <v>88.597920060142826</v>
      </c>
    </row>
    <row r="38" spans="1:21" x14ac:dyDescent="0.3">
      <c r="A38" s="13">
        <v>2002</v>
      </c>
      <c r="B38" s="15">
        <f>'Table A1'!B38/'Table A5 (a)'!B38*100</f>
        <v>129.02442142948473</v>
      </c>
      <c r="C38" s="15">
        <f>'Table A1'!C38/'Table A5 (a)'!C38*100</f>
        <v>253.34775014555439</v>
      </c>
      <c r="D38" s="15">
        <f>'Table A1'!D38/'Table A5 (a)'!D38*100</f>
        <v>68.12621277313761</v>
      </c>
      <c r="E38" s="15">
        <f>'Table A1'!E38/'Table A5 (a)'!E38*100</f>
        <v>177.58557902403496</v>
      </c>
      <c r="F38" s="15">
        <f>'Table A1'!F38/'Table A5 (a)'!F38*100</f>
        <v>180.01495886312642</v>
      </c>
      <c r="G38" s="15">
        <f>'Table A1'!G38/'Table A5 (a)'!G38*100</f>
        <v>131.1157674174961</v>
      </c>
      <c r="H38" s="15">
        <f>'Table A1'!H38/'Table A5 (a)'!H38*100</f>
        <v>97.658979734451421</v>
      </c>
      <c r="I38" s="15">
        <f>'Table A1'!I38/'Table A5 (a)'!I38*100</f>
        <v>101.97633136094674</v>
      </c>
      <c r="J38" s="15">
        <f>'Table A1'!J38/'Table A5 (a)'!J38*100</f>
        <v>118.67686768676869</v>
      </c>
      <c r="K38" s="15">
        <f>'Table A1'!K38/'Table A5 (a)'!K38*100</f>
        <v>30.987088713036236</v>
      </c>
      <c r="L38" s="15">
        <f>'Table A1'!L38/'Table A5 (a)'!L38*100</f>
        <v>94.90422840621612</v>
      </c>
      <c r="M38" s="15">
        <f>'Table A1'!M38/'Table A5 (a)'!M38*100</f>
        <v>60.194045720361508</v>
      </c>
      <c r="N38" s="15">
        <f>'Table A1'!N38/'Table A5 (a)'!N38*100</f>
        <v>112.24991800590358</v>
      </c>
      <c r="O38" s="15">
        <f>'Table A1'!O38/'Table A5 (a)'!O38*100</f>
        <v>90.560245587106664</v>
      </c>
      <c r="P38" s="15"/>
      <c r="Q38" s="15"/>
      <c r="R38" s="15"/>
      <c r="S38" s="15">
        <f>'Table A1'!S38/'Table A5 (a)'!S38*100</f>
        <v>94.304796599878571</v>
      </c>
      <c r="T38" s="15">
        <f>'Table A1'!T38/'Table A5 (a)'!T38*100</f>
        <v>106.56482767327358</v>
      </c>
      <c r="U38" s="15">
        <f>'Table A1'!U38/'Table A5 (a)'!U38*100</f>
        <v>90.685171292823213</v>
      </c>
    </row>
    <row r="39" spans="1:21" x14ac:dyDescent="0.3">
      <c r="A39" s="13">
        <v>2003</v>
      </c>
      <c r="B39" s="15">
        <f>'Table A1'!B39/'Table A5 (a)'!B39*100</f>
        <v>120.99012376547068</v>
      </c>
      <c r="C39" s="15">
        <f>'Table A1'!C39/'Table A5 (a)'!C39*100</f>
        <v>237.31218697829718</v>
      </c>
      <c r="D39" s="15">
        <f>'Table A1'!D39/'Table A5 (a)'!D39*100</f>
        <v>72.814255617977537</v>
      </c>
      <c r="E39" s="15">
        <f>'Table A1'!E39/'Table A5 (a)'!E39*100</f>
        <v>207.65880217785843</v>
      </c>
      <c r="F39" s="15">
        <f>'Table A1'!F39/'Table A5 (a)'!F39*100</f>
        <v>179.70677892292059</v>
      </c>
      <c r="G39" s="15">
        <f>'Table A1'!G39/'Table A5 (a)'!G39*100</f>
        <v>124.70752797558492</v>
      </c>
      <c r="H39" s="15">
        <f>'Table A1'!H39/'Table A5 (a)'!H39*100</f>
        <v>95.98485717563382</v>
      </c>
      <c r="I39" s="15">
        <f>'Table A1'!I39/'Table A5 (a)'!I39*100</f>
        <v>103.61375784336508</v>
      </c>
      <c r="J39" s="15">
        <f>'Table A1'!J39/'Table A5 (a)'!J39*100</f>
        <v>118.16858349104673</v>
      </c>
      <c r="K39" s="15">
        <f>'Table A1'!K39/'Table A5 (a)'!K39*100</f>
        <v>35.751651982378853</v>
      </c>
      <c r="L39" s="15">
        <f>'Table A1'!L39/'Table A5 (a)'!L39*100</f>
        <v>100.0943841434639</v>
      </c>
      <c r="M39" s="15">
        <f>'Table A1'!M39/'Table A5 (a)'!M39*100</f>
        <v>62.906160644658172</v>
      </c>
      <c r="N39" s="15">
        <f>'Table A1'!N39/'Table A5 (a)'!N39*100</f>
        <v>113.57927786499214</v>
      </c>
      <c r="O39" s="15">
        <f>'Table A1'!O39/'Table A5 (a)'!O39*100</f>
        <v>88.504547487699426</v>
      </c>
      <c r="P39" s="15"/>
      <c r="Q39" s="15"/>
      <c r="R39" s="15"/>
      <c r="S39" s="15">
        <f>'Table A1'!S39/'Table A5 (a)'!S39*100</f>
        <v>110.33457249070634</v>
      </c>
      <c r="T39" s="15">
        <f>'Table A1'!T39/'Table A5 (a)'!T39*100</f>
        <v>99.004721194334564</v>
      </c>
      <c r="U39" s="15">
        <f>'Table A1'!U39/'Table A5 (a)'!U39*100</f>
        <v>92.685940202619221</v>
      </c>
    </row>
    <row r="40" spans="1:21" x14ac:dyDescent="0.3">
      <c r="A40" s="13">
        <v>2004</v>
      </c>
      <c r="B40" s="15">
        <f>'Table A1'!B40/'Table A5 (a)'!B40*100</f>
        <v>105.67973616709416</v>
      </c>
      <c r="C40" s="15">
        <f>'Table A1'!C40/'Table A5 (a)'!C40*100</f>
        <v>229.50315861362469</v>
      </c>
      <c r="D40" s="15">
        <f>'Table A1'!D40/'Table A5 (a)'!D40*100</f>
        <v>76.096372495939363</v>
      </c>
      <c r="E40" s="15">
        <f>'Table A1'!E40/'Table A5 (a)'!E40*100</f>
        <v>165.28315808891347</v>
      </c>
      <c r="F40" s="15">
        <f>'Table A1'!F40/'Table A5 (a)'!F40*100</f>
        <v>163.33093006488826</v>
      </c>
      <c r="G40" s="15">
        <f>'Table A1'!G40/'Table A5 (a)'!G40*100</f>
        <v>119.48692649235322</v>
      </c>
      <c r="H40" s="15">
        <f>'Table A1'!H40/'Table A5 (a)'!H40*100</f>
        <v>97.343927355278097</v>
      </c>
      <c r="I40" s="15">
        <f>'Table A1'!I40/'Table A5 (a)'!I40*100</f>
        <v>111.1752676530735</v>
      </c>
      <c r="J40" s="15">
        <f>'Table A1'!J40/'Table A5 (a)'!J40*100</f>
        <v>120.13060760931292</v>
      </c>
      <c r="K40" s="15">
        <f>'Table A1'!K40/'Table A5 (a)'!K40*100</f>
        <v>39.718976071229832</v>
      </c>
      <c r="L40" s="15">
        <f>'Table A1'!L40/'Table A5 (a)'!L40*100</f>
        <v>107.76618449134456</v>
      </c>
      <c r="M40" s="15">
        <f>'Table A1'!M40/'Table A5 (a)'!M40*100</f>
        <v>59.624413145539911</v>
      </c>
      <c r="N40" s="15">
        <f>'Table A1'!N40/'Table A5 (a)'!N40*100</f>
        <v>118.33255849992253</v>
      </c>
      <c r="O40" s="15">
        <f>'Table A1'!O40/'Table A5 (a)'!O40*100</f>
        <v>88.023088023088022</v>
      </c>
      <c r="P40" s="15"/>
      <c r="Q40" s="15"/>
      <c r="R40" s="15"/>
      <c r="S40" s="15">
        <f>'Table A1'!S40/'Table A5 (a)'!S40*100</f>
        <v>118.65690482201465</v>
      </c>
      <c r="T40" s="15">
        <f>'Table A1'!T40/'Table A5 (a)'!T40*100</f>
        <v>102.11571111401332</v>
      </c>
      <c r="U40" s="15">
        <f>'Table A1'!U40/'Table A5 (a)'!U40*100</f>
        <v>94.831626989021828</v>
      </c>
    </row>
    <row r="41" spans="1:21" x14ac:dyDescent="0.3">
      <c r="A41" s="13">
        <v>2005</v>
      </c>
      <c r="B41" s="15">
        <f>'Table A1'!B41/'Table A5 (a)'!B41*100</f>
        <v>115.239355304306</v>
      </c>
      <c r="C41" s="15">
        <f>'Table A1'!C41/'Table A5 (a)'!C41*100</f>
        <v>206.77907777013078</v>
      </c>
      <c r="D41" s="15">
        <f>'Table A1'!D41/'Table A5 (a)'!D41*100</f>
        <v>79.627052602282205</v>
      </c>
      <c r="E41" s="15">
        <f>'Table A1'!E41/'Table A5 (a)'!E41*100</f>
        <v>131.4924039320822</v>
      </c>
      <c r="F41" s="15">
        <f>'Table A1'!F41/'Table A5 (a)'!F41*100</f>
        <v>160.95118898623281</v>
      </c>
      <c r="G41" s="15">
        <f>'Table A1'!G41/'Table A5 (a)'!G41*100</f>
        <v>117.63346710446309</v>
      </c>
      <c r="H41" s="15">
        <f>'Table A1'!H41/'Table A5 (a)'!H41*100</f>
        <v>101.61654985304094</v>
      </c>
      <c r="I41" s="15">
        <f>'Table A1'!I41/'Table A5 (a)'!I41*100</f>
        <v>110.8079122974261</v>
      </c>
      <c r="J41" s="15">
        <f>'Table A1'!J41/'Table A5 (a)'!J41*100</f>
        <v>122.02841468560979</v>
      </c>
      <c r="K41" s="15">
        <f>'Table A1'!K41/'Table A5 (a)'!K41*100</f>
        <v>42.287555376560618</v>
      </c>
      <c r="L41" s="15">
        <f>'Table A1'!L41/'Table A5 (a)'!L41*100</f>
        <v>111.05890442356177</v>
      </c>
      <c r="M41" s="15">
        <f>'Table A1'!M41/'Table A5 (a)'!M41*100</f>
        <v>60.021694588405452</v>
      </c>
      <c r="N41" s="15">
        <f>'Table A1'!N41/'Table A5 (a)'!N41*100</f>
        <v>114.67311638815599</v>
      </c>
      <c r="O41" s="15">
        <f>'Table A1'!O41/'Table A5 (a)'!O41*100</f>
        <v>86.946257464241071</v>
      </c>
      <c r="P41" s="15"/>
      <c r="Q41" s="15"/>
      <c r="R41" s="15"/>
      <c r="S41" s="15">
        <f>'Table A1'!S41/'Table A5 (a)'!S41*100</f>
        <v>126.08974358974359</v>
      </c>
      <c r="T41" s="15">
        <f>'Table A1'!T41/'Table A5 (a)'!T41*100</f>
        <v>102.83315844700947</v>
      </c>
      <c r="U41" s="15">
        <f>'Table A1'!U41/'Table A5 (a)'!U41*100</f>
        <v>96.273367322165583</v>
      </c>
    </row>
    <row r="42" spans="1:21" x14ac:dyDescent="0.3">
      <c r="A42" s="13">
        <v>2006</v>
      </c>
      <c r="B42" s="15">
        <f>'Table A1'!B42/'Table A5 (a)'!B42*100</f>
        <v>111.18071149982272</v>
      </c>
      <c r="C42" s="15">
        <f>'Table A1'!C42/'Table A5 (a)'!C42*100</f>
        <v>181.39434677697346</v>
      </c>
      <c r="D42" s="15">
        <f>'Table A1'!D42/'Table A5 (a)'!D42*100</f>
        <v>86.033096926713952</v>
      </c>
      <c r="E42" s="15">
        <f>'Table A1'!E42/'Table A5 (a)'!E42*100</f>
        <v>138.98589657488247</v>
      </c>
      <c r="F42" s="15">
        <f>'Table A1'!F42/'Table A5 (a)'!F42*100</f>
        <v>141.23394004282656</v>
      </c>
      <c r="G42" s="15">
        <f>'Table A1'!G42/'Table A5 (a)'!G42*100</f>
        <v>115.6067295072187</v>
      </c>
      <c r="H42" s="15">
        <f>'Table A1'!H42/'Table A5 (a)'!H42*100</f>
        <v>106.94084507042254</v>
      </c>
      <c r="I42" s="15">
        <f>'Table A1'!I42/'Table A5 (a)'!I42*100</f>
        <v>113.88068517424689</v>
      </c>
      <c r="J42" s="15">
        <f>'Table A1'!J42/'Table A5 (a)'!J42*100</f>
        <v>114.11476747348381</v>
      </c>
      <c r="K42" s="15">
        <f>'Table A1'!K42/'Table A5 (a)'!K42*100</f>
        <v>43.178859671960431</v>
      </c>
      <c r="L42" s="15">
        <f>'Table A1'!L42/'Table A5 (a)'!L42*100</f>
        <v>114.74271402550092</v>
      </c>
      <c r="M42" s="15">
        <f>'Table A1'!M42/'Table A5 (a)'!M42*100</f>
        <v>58.250226654578427</v>
      </c>
      <c r="N42" s="15">
        <f>'Table A1'!N42/'Table A5 (a)'!N42*100</f>
        <v>118.41508364048765</v>
      </c>
      <c r="O42" s="15">
        <f>'Table A1'!O42/'Table A5 (a)'!O42*100</f>
        <v>87.074738815965731</v>
      </c>
      <c r="P42" s="15"/>
      <c r="Q42" s="15"/>
      <c r="R42" s="15"/>
      <c r="S42" s="15">
        <f>'Table A1'!S42/'Table A5 (a)'!S42*100</f>
        <v>125.91656131479141</v>
      </c>
      <c r="T42" s="15">
        <f>'Table A1'!T42/'Table A5 (a)'!T42*100</f>
        <v>95.790123456790127</v>
      </c>
      <c r="U42" s="15">
        <f>'Table A1'!U42/'Table A5 (a)'!U42*100</f>
        <v>97.923627684964202</v>
      </c>
    </row>
    <row r="43" spans="1:21" x14ac:dyDescent="0.3">
      <c r="A43" s="13">
        <v>2007</v>
      </c>
      <c r="B43" s="15">
        <f>'Table A1'!B43/'Table A5 (a)'!B43*100</f>
        <v>95.419847328244273</v>
      </c>
      <c r="C43" s="15">
        <f>'Table A1'!C43/'Table A5 (a)'!C43*100</f>
        <v>167.64373314777771</v>
      </c>
      <c r="D43" s="15">
        <f>'Table A1'!D43/'Table A5 (a)'!D43*100</f>
        <v>87.399463806970516</v>
      </c>
      <c r="E43" s="15">
        <f>'Table A1'!E43/'Table A5 (a)'!E43*100</f>
        <v>131.63313796926974</v>
      </c>
      <c r="F43" s="15">
        <f>'Table A1'!F43/'Table A5 (a)'!F43*100</f>
        <v>133.33764721107804</v>
      </c>
      <c r="G43" s="15">
        <f>'Table A1'!G43/'Table A5 (a)'!G43*100</f>
        <v>112.9306331471136</v>
      </c>
      <c r="H43" s="15">
        <f>'Table A1'!H43/'Table A5 (a)'!H43*100</f>
        <v>105.81628113879005</v>
      </c>
      <c r="I43" s="15">
        <f>'Table A1'!I43/'Table A5 (a)'!I43*100</f>
        <v>116.61299940369709</v>
      </c>
      <c r="J43" s="15">
        <f>'Table A1'!J43/'Table A5 (a)'!J43*100</f>
        <v>108.2667010575187</v>
      </c>
      <c r="K43" s="15">
        <f>'Table A1'!K43/'Table A5 (a)'!K43*100</f>
        <v>47.460862924780457</v>
      </c>
      <c r="L43" s="15">
        <f>'Table A1'!L43/'Table A5 (a)'!L43*100</f>
        <v>124.47234549193635</v>
      </c>
      <c r="M43" s="15">
        <f>'Table A1'!M43/'Table A5 (a)'!M43*100</f>
        <v>58.553424657534251</v>
      </c>
      <c r="N43" s="15">
        <f>'Table A1'!N43/'Table A5 (a)'!N43*100</f>
        <v>116.28316188413643</v>
      </c>
      <c r="O43" s="15">
        <f>'Table A1'!O43/'Table A5 (a)'!O43*100</f>
        <v>87.669828249166898</v>
      </c>
      <c r="P43" s="15"/>
      <c r="Q43" s="15"/>
      <c r="R43" s="15"/>
      <c r="S43" s="15">
        <f>'Table A1'!S43/'Table A5 (a)'!S43*100</f>
        <v>116.92556232136199</v>
      </c>
      <c r="T43" s="15">
        <f>'Table A1'!T43/'Table A5 (a)'!T43*100</f>
        <v>92.34496124031007</v>
      </c>
      <c r="U43" s="15">
        <f>'Table A1'!U43/'Table A5 (a)'!U43*100</f>
        <v>98.587438711183765</v>
      </c>
    </row>
    <row r="44" spans="1:21" x14ac:dyDescent="0.3">
      <c r="A44" s="13">
        <v>2008</v>
      </c>
      <c r="B44" s="15">
        <f>'Table A1'!B44/'Table A5 (a)'!B44*100</f>
        <v>116.52722063037248</v>
      </c>
      <c r="C44" s="15">
        <f>'Table A1'!C44/'Table A5 (a)'!C44*100</f>
        <v>153.55336704817674</v>
      </c>
      <c r="D44" s="15">
        <f>'Table A1'!D44/'Table A5 (a)'!D44*100</f>
        <v>89.070450097847356</v>
      </c>
      <c r="E44" s="15">
        <f>'Table A1'!E44/'Table A5 (a)'!E44*100</f>
        <v>118.49643740002908</v>
      </c>
      <c r="F44" s="15">
        <f>'Table A1'!F44/'Table A5 (a)'!F44*100</f>
        <v>127.5128301414445</v>
      </c>
      <c r="G44" s="15">
        <f>'Table A1'!G44/'Table A5 (a)'!G44*100</f>
        <v>105.55941626129257</v>
      </c>
      <c r="H44" s="15">
        <f>'Table A1'!H44/'Table A5 (a)'!H44*100</f>
        <v>101.16697567891811</v>
      </c>
      <c r="I44" s="15">
        <f>'Table A1'!I44/'Table A5 (a)'!I44*100</f>
        <v>116.23225506167094</v>
      </c>
      <c r="J44" s="15">
        <f>'Table A1'!J44/'Table A5 (a)'!J44*100</f>
        <v>107.39062904478385</v>
      </c>
      <c r="K44" s="15">
        <f>'Table A1'!K44/'Table A5 (a)'!K44*100</f>
        <v>52.410634779290163</v>
      </c>
      <c r="L44" s="15">
        <f>'Table A1'!L44/'Table A5 (a)'!L44*100</f>
        <v>120.28023598820059</v>
      </c>
      <c r="M44" s="15">
        <f>'Table A1'!M44/'Table A5 (a)'!M44*100</f>
        <v>61.491999576136479</v>
      </c>
      <c r="N44" s="15">
        <f>'Table A1'!N44/'Table A5 (a)'!N44*100</f>
        <v>112.99344306168875</v>
      </c>
      <c r="O44" s="15">
        <f>'Table A1'!O44/'Table A5 (a)'!O44*100</f>
        <v>87.850467289719631</v>
      </c>
      <c r="P44" s="15"/>
      <c r="Q44" s="15"/>
      <c r="R44" s="15"/>
      <c r="S44" s="15">
        <f>'Table A1'!S44/'Table A5 (a)'!S44*100</f>
        <v>113.32600464150482</v>
      </c>
      <c r="T44" s="15">
        <f>'Table A1'!T44/'Table A5 (a)'!T44*100</f>
        <v>91.056621653636583</v>
      </c>
      <c r="U44" s="15">
        <f>'Table A1'!U44/'Table A5 (a)'!U44*100</f>
        <v>97.790885958824887</v>
      </c>
    </row>
    <row r="45" spans="1:21" x14ac:dyDescent="0.3">
      <c r="A45" s="13">
        <v>2009</v>
      </c>
      <c r="B45" s="15">
        <f>'Table A1'!B45/'Table A5 (a)'!B45*100</f>
        <v>101.49844803596275</v>
      </c>
      <c r="C45" s="15">
        <f>'Table A1'!C45/'Table A5 (a)'!C45*100</f>
        <v>146.11503531786073</v>
      </c>
      <c r="D45" s="15">
        <f>'Table A1'!D45/'Table A5 (a)'!D45*100</f>
        <v>87.875300763678212</v>
      </c>
      <c r="E45" s="15">
        <f>'Table A1'!E45/'Table A5 (a)'!E45*100</f>
        <v>114.75048249241794</v>
      </c>
      <c r="F45" s="15">
        <f>'Table A1'!F45/'Table A5 (a)'!F45*100</f>
        <v>124.06544846530514</v>
      </c>
      <c r="G45" s="15">
        <f>'Table A1'!G45/'Table A5 (a)'!G45*100</f>
        <v>92.520710059171606</v>
      </c>
      <c r="H45" s="15">
        <f>'Table A1'!H45/'Table A5 (a)'!H45*100</f>
        <v>93.044253706387252</v>
      </c>
      <c r="I45" s="15">
        <f>'Table A1'!I45/'Table A5 (a)'!I45*100</f>
        <v>103.05646290247317</v>
      </c>
      <c r="J45" s="15">
        <f>'Table A1'!J45/'Table A5 (a)'!J45*100</f>
        <v>103.33466720021343</v>
      </c>
      <c r="K45" s="15">
        <f>'Table A1'!K45/'Table A5 (a)'!K45*100</f>
        <v>53.991020204539772</v>
      </c>
      <c r="L45" s="15">
        <f>'Table A1'!L45/'Table A5 (a)'!L45*100</f>
        <v>116.53560042507971</v>
      </c>
      <c r="M45" s="15">
        <f>'Table A1'!M45/'Table A5 (a)'!M45*100</f>
        <v>66.451544646635639</v>
      </c>
      <c r="N45" s="15">
        <f>'Table A1'!N45/'Table A5 (a)'!N45*100</f>
        <v>108.90009540684203</v>
      </c>
      <c r="O45" s="15">
        <f>'Table A1'!O45/'Table A5 (a)'!O45*100</f>
        <v>88.821548821548816</v>
      </c>
      <c r="P45" s="15"/>
      <c r="Q45" s="15"/>
      <c r="R45" s="15"/>
      <c r="S45" s="15">
        <f>'Table A1'!S45/'Table A5 (a)'!S45*100</f>
        <v>104.76786384682768</v>
      </c>
      <c r="T45" s="15">
        <f>'Table A1'!T45/'Table A5 (a)'!T45*100</f>
        <v>92.791060915535269</v>
      </c>
      <c r="U45" s="15">
        <f>'Table A1'!U45/'Table A5 (a)'!U45*100</f>
        <v>94.216725559481731</v>
      </c>
    </row>
    <row r="46" spans="1:21" x14ac:dyDescent="0.3">
      <c r="A46" s="13">
        <v>2010</v>
      </c>
      <c r="B46" s="15">
        <f>'Table A1'!B46/'Table A5 (a)'!B46*100</f>
        <v>81.822815781425234</v>
      </c>
      <c r="C46" s="15">
        <f>'Table A1'!C46/'Table A5 (a)'!C46*100</f>
        <v>131.65838567544762</v>
      </c>
      <c r="D46" s="15">
        <f>'Table A1'!D46/'Table A5 (a)'!D46*100</f>
        <v>89.018617860523833</v>
      </c>
      <c r="E46" s="15">
        <f>'Table A1'!E46/'Table A5 (a)'!E46*100</f>
        <v>110.26442620815425</v>
      </c>
      <c r="F46" s="15">
        <f>'Table A1'!F46/'Table A5 (a)'!F46*100</f>
        <v>113.89305924471648</v>
      </c>
      <c r="G46" s="15">
        <f>'Table A1'!G46/'Table A5 (a)'!G46*100</f>
        <v>105.01166932809237</v>
      </c>
      <c r="H46" s="15">
        <f>'Table A1'!H46/'Table A5 (a)'!H46*100</f>
        <v>100.92427616926503</v>
      </c>
      <c r="I46" s="15">
        <f>'Table A1'!I46/'Table A5 (a)'!I46*100</f>
        <v>110.29775214781688</v>
      </c>
      <c r="J46" s="15">
        <f>'Table A1'!J46/'Table A5 (a)'!J46*100</f>
        <v>109.06770553465878</v>
      </c>
      <c r="K46" s="15">
        <f>'Table A1'!K46/'Table A5 (a)'!K46*100</f>
        <v>56.8974042027194</v>
      </c>
      <c r="L46" s="15">
        <f>'Table A1'!L46/'Table A5 (a)'!L46*100</f>
        <v>108.76029521873998</v>
      </c>
      <c r="M46" s="15">
        <f>'Table A1'!M46/'Table A5 (a)'!M46*100</f>
        <v>71.987271607472792</v>
      </c>
      <c r="N46" s="15">
        <f>'Table A1'!N46/'Table A5 (a)'!N46*100</f>
        <v>110.26424113663525</v>
      </c>
      <c r="O46" s="15">
        <f>'Table A1'!O46/'Table A5 (a)'!O46*100</f>
        <v>89.830061915426157</v>
      </c>
      <c r="P46" s="15"/>
      <c r="Q46" s="15"/>
      <c r="R46" s="15"/>
      <c r="S46" s="15">
        <f>'Table A1'!S46/'Table A5 (a)'!S46*100</f>
        <v>101.39044072004965</v>
      </c>
      <c r="T46" s="15">
        <f>'Table A1'!T46/'Table A5 (a)'!T46*100</f>
        <v>96.838905775075986</v>
      </c>
      <c r="U46" s="15">
        <f>'Table A1'!U46/'Table A5 (a)'!U46*100</f>
        <v>96.401781528363813</v>
      </c>
    </row>
    <row r="47" spans="1:21" x14ac:dyDescent="0.3">
      <c r="A47" s="13">
        <v>2011</v>
      </c>
      <c r="B47" s="15">
        <f>'Table A1'!B47/'Table A5 (a)'!B47*100</f>
        <v>104.12551440329216</v>
      </c>
      <c r="C47" s="15">
        <f>'Table A1'!C47/'Table A5 (a)'!C47*100</f>
        <v>98.29799372444613</v>
      </c>
      <c r="D47" s="15">
        <f>'Table A1'!D47/'Table A5 (a)'!D47*100</f>
        <v>88.827410087252616</v>
      </c>
      <c r="E47" s="15">
        <f>'Table A1'!E47/'Table A5 (a)'!E47*100</f>
        <v>92.03052671087201</v>
      </c>
      <c r="F47" s="15">
        <f>'Table A1'!F47/'Table A5 (a)'!F47*100</f>
        <v>103.7784795849312</v>
      </c>
      <c r="G47" s="15">
        <f>'Table A1'!G47/'Table A5 (a)'!G47*100</f>
        <v>111.64648608163775</v>
      </c>
      <c r="H47" s="15">
        <f>'Table A1'!H47/'Table A5 (a)'!H47*100</f>
        <v>101.37487526333298</v>
      </c>
      <c r="I47" s="15">
        <f>'Table A1'!I47/'Table A5 (a)'!I47*100</f>
        <v>113.70660960532572</v>
      </c>
      <c r="J47" s="15">
        <f>'Table A1'!J47/'Table A5 (a)'!J47*100</f>
        <v>110.97386555714471</v>
      </c>
      <c r="K47" s="15">
        <f>'Table A1'!K47/'Table A5 (a)'!K47*100</f>
        <v>61.687297199855784</v>
      </c>
      <c r="L47" s="15">
        <f>'Table A1'!L47/'Table A5 (a)'!L47*100</f>
        <v>104.45091514143094</v>
      </c>
      <c r="M47" s="15">
        <f>'Table A1'!M47/'Table A5 (a)'!M47*100</f>
        <v>81.943717962129924</v>
      </c>
      <c r="N47" s="15">
        <f>'Table A1'!N47/'Table A5 (a)'!N47*100</f>
        <v>105.60819462227914</v>
      </c>
      <c r="O47" s="15">
        <f>'Table A1'!O47/'Table A5 (a)'!O47*100</f>
        <v>92.309680754814522</v>
      </c>
      <c r="P47" s="15"/>
      <c r="Q47" s="15"/>
      <c r="R47" s="15"/>
      <c r="S47" s="15">
        <f>'Table A1'!S47/'Table A5 (a)'!S47*100</f>
        <v>105.66014965001207</v>
      </c>
      <c r="T47" s="15">
        <f>'Table A1'!T47/'Table A5 (a)'!T47*100</f>
        <v>96.387785501489574</v>
      </c>
      <c r="U47" s="15">
        <f>'Table A1'!U47/'Table A5 (a)'!U47*100</f>
        <v>97.154141015216638</v>
      </c>
    </row>
    <row r="48" spans="1:21" x14ac:dyDescent="0.3">
      <c r="A48" s="13">
        <v>2012</v>
      </c>
      <c r="B48" s="15">
        <f>'Table A1'!B48/'Table A5 (a)'!B48*100</f>
        <v>88.601729818780882</v>
      </c>
      <c r="C48" s="15">
        <f>'Table A1'!C48/'Table A5 (a)'!C48*100</f>
        <v>83.694434067986549</v>
      </c>
      <c r="D48" s="15">
        <f>'Table A1'!D48/'Table A5 (a)'!D48*100</f>
        <v>90.19980970504281</v>
      </c>
      <c r="E48" s="15">
        <f>'Table A1'!E48/'Table A5 (a)'!E48*100</f>
        <v>98.369429922827976</v>
      </c>
      <c r="F48" s="15">
        <f>'Table A1'!F48/'Table A5 (a)'!F48*100</f>
        <v>100.50709939148072</v>
      </c>
      <c r="G48" s="15">
        <f>'Table A1'!G48/'Table A5 (a)'!G48*100</f>
        <v>110.30191004313001</v>
      </c>
      <c r="H48" s="15">
        <f>'Table A1'!H48/'Table A5 (a)'!H48*100</f>
        <v>99.705978438418825</v>
      </c>
      <c r="I48" s="15">
        <f>'Table A1'!I48/'Table A5 (a)'!I48*100</f>
        <v>110.8464384828862</v>
      </c>
      <c r="J48" s="15">
        <f>'Table A1'!J48/'Table A5 (a)'!J48*100</f>
        <v>108.61334002006018</v>
      </c>
      <c r="K48" s="15">
        <f>'Table A1'!K48/'Table A5 (a)'!K48*100</f>
        <v>64.63095238095238</v>
      </c>
      <c r="L48" s="15">
        <f>'Table A1'!L48/'Table A5 (a)'!L48*100</f>
        <v>103.48075348075348</v>
      </c>
      <c r="M48" s="15">
        <f>'Table A1'!M48/'Table A5 (a)'!M48*100</f>
        <v>90.310277291000915</v>
      </c>
      <c r="N48" s="15">
        <f>'Table A1'!N48/'Table A5 (a)'!N48*100</f>
        <v>101.69635284139102</v>
      </c>
      <c r="O48" s="15">
        <f>'Table A1'!O48/'Table A5 (a)'!O48*100</f>
        <v>93.931826694968152</v>
      </c>
      <c r="P48" s="15"/>
      <c r="Q48" s="15"/>
      <c r="R48" s="15"/>
      <c r="S48" s="15">
        <f>'Table A1'!S48/'Table A5 (a)'!S48*100</f>
        <v>99.544072948328264</v>
      </c>
      <c r="T48" s="15">
        <f>'Table A1'!T48/'Table A5 (a)'!T48*100</f>
        <v>102.51007933411367</v>
      </c>
      <c r="U48" s="15">
        <f>'Table A1'!U48/'Table A5 (a)'!U48*100</f>
        <v>97.092360319270242</v>
      </c>
    </row>
    <row r="49" spans="1:21" x14ac:dyDescent="0.3">
      <c r="A49" s="13">
        <v>2013</v>
      </c>
      <c r="B49" s="15">
        <f>'Table A1'!B49/'Table A5 (a)'!B49*100</f>
        <v>89.00787401574803</v>
      </c>
      <c r="C49" s="15">
        <f>'Table A1'!C49/'Table A5 (a)'!C49*100</f>
        <v>71.81421559716415</v>
      </c>
      <c r="D49" s="15">
        <f>'Table A1'!D49/'Table A5 (a)'!D49*100</f>
        <v>93.974114152344569</v>
      </c>
      <c r="E49" s="15">
        <f>'Table A1'!E49/'Table A5 (a)'!E49*100</f>
        <v>103.35847277869432</v>
      </c>
      <c r="F49" s="15">
        <f>'Table A1'!F49/'Table A5 (a)'!F49*100</f>
        <v>99.6962196219622</v>
      </c>
      <c r="G49" s="15">
        <f>'Table A1'!G49/'Table A5 (a)'!G49*100</f>
        <v>110.78641007365168</v>
      </c>
      <c r="H49" s="15">
        <f>'Table A1'!H49/'Table A5 (a)'!H49*100</f>
        <v>96.145269194010837</v>
      </c>
      <c r="I49" s="15">
        <f>'Table A1'!I49/'Table A5 (a)'!I49*100</f>
        <v>112.74555119020104</v>
      </c>
      <c r="J49" s="15">
        <f>'Table A1'!J49/'Table A5 (a)'!J49*100</f>
        <v>113.10562015503875</v>
      </c>
      <c r="K49" s="15">
        <f>'Table A1'!K49/'Table A5 (a)'!K49*100</f>
        <v>66.345819320422123</v>
      </c>
      <c r="L49" s="15">
        <f>'Table A1'!L49/'Table A5 (a)'!L49*100</f>
        <v>99.179907739620717</v>
      </c>
      <c r="M49" s="15">
        <f>'Table A1'!M49/'Table A5 (a)'!M49*100</f>
        <v>94.573884229056645</v>
      </c>
      <c r="N49" s="15">
        <f>'Table A1'!N49/'Table A5 (a)'!N49*100</f>
        <v>102.58850841555424</v>
      </c>
      <c r="O49" s="15">
        <f>'Table A1'!O49/'Table A5 (a)'!O49*100</f>
        <v>102.82317979197624</v>
      </c>
      <c r="P49" s="15"/>
      <c r="Q49" s="15"/>
      <c r="R49" s="15"/>
      <c r="S49" s="15">
        <f>'Table A1'!S49/'Table A5 (a)'!S49*100</f>
        <v>108.95738020707921</v>
      </c>
      <c r="T49" s="15">
        <f>'Table A1'!T49/'Table A5 (a)'!T49*100</f>
        <v>96.394230769230774</v>
      </c>
      <c r="U49" s="15">
        <f>'Table A1'!U49/'Table A5 (a)'!U49*100</f>
        <v>97.839471622075465</v>
      </c>
    </row>
    <row r="50" spans="1:21" x14ac:dyDescent="0.3">
      <c r="A50" s="13">
        <v>2014</v>
      </c>
      <c r="B50" s="15">
        <f>'Table A1'!B50/'Table A5 (a)'!B50*100</f>
        <v>116.73493270918665</v>
      </c>
      <c r="C50" s="15">
        <f>'Table A1'!C50/'Table A5 (a)'!C50*100</f>
        <v>74.300278035217787</v>
      </c>
      <c r="D50" s="15">
        <f>'Table A1'!D50/'Table A5 (a)'!D50*100</f>
        <v>97.295864262990463</v>
      </c>
      <c r="E50" s="15">
        <f>'Table A1'!E50/'Table A5 (a)'!E50*100</f>
        <v>91.110850164396439</v>
      </c>
      <c r="F50" s="15">
        <f>'Table A1'!F50/'Table A5 (a)'!F50*100</f>
        <v>99.383317104836095</v>
      </c>
      <c r="G50" s="15">
        <f>'Table A1'!G50/'Table A5 (a)'!G50*100</f>
        <v>110.17471736896198</v>
      </c>
      <c r="H50" s="15">
        <f>'Table A1'!H50/'Table A5 (a)'!H50*100</f>
        <v>101.0204081632653</v>
      </c>
      <c r="I50" s="15">
        <f>'Table A1'!I50/'Table A5 (a)'!I50*100</f>
        <v>113.2997019032332</v>
      </c>
      <c r="J50" s="15">
        <f>'Table A1'!J50/'Table A5 (a)'!J50*100</f>
        <v>106.14479105356092</v>
      </c>
      <c r="K50" s="15">
        <f>'Table A1'!K50/'Table A5 (a)'!K50*100</f>
        <v>71.516370544194885</v>
      </c>
      <c r="L50" s="15">
        <f>'Table A1'!L50/'Table A5 (a)'!L50*100</f>
        <v>94.42930669088706</v>
      </c>
      <c r="M50" s="15">
        <f>'Table A1'!M50/'Table A5 (a)'!M50*100</f>
        <v>96.836088997754629</v>
      </c>
      <c r="N50" s="15">
        <f>'Table A1'!N50/'Table A5 (a)'!N50*100</f>
        <v>100.85978835978837</v>
      </c>
      <c r="O50" s="15">
        <f>'Table A1'!O50/'Table A5 (a)'!O50*100</f>
        <v>108.00389247050239</v>
      </c>
      <c r="P50" s="15"/>
      <c r="Q50" s="15"/>
      <c r="R50" s="15"/>
      <c r="S50" s="15">
        <f>'Table A1'!S50/'Table A5 (a)'!S50*100</f>
        <v>104.69678287187536</v>
      </c>
      <c r="T50" s="15">
        <f>'Table A1'!T50/'Table A5 (a)'!T50*100</f>
        <v>95.868523168226432</v>
      </c>
      <c r="U50" s="15">
        <f>'Table A1'!U50/'Table A5 (a)'!U50*100</f>
        <v>98.57205144974931</v>
      </c>
    </row>
    <row r="51" spans="1:21" x14ac:dyDescent="0.3">
      <c r="A51" s="13">
        <v>2015</v>
      </c>
      <c r="B51" s="15">
        <f>'Table A1'!B51/'Table A5 (a)'!B51*100</f>
        <v>103.69815092453774</v>
      </c>
      <c r="C51" s="15">
        <f>'Table A1'!C51/'Table A5 (a)'!C51*100</f>
        <v>85.947682423129876</v>
      </c>
      <c r="D51" s="15">
        <f>'Table A1'!D51/'Table A5 (a)'!D51*100</f>
        <v>96.621480709071932</v>
      </c>
      <c r="E51" s="15">
        <f>'Table A1'!E51/'Table A5 (a)'!E51*100</f>
        <v>103.43131776014307</v>
      </c>
      <c r="F51" s="15">
        <f>'Table A1'!F51/'Table A5 (a)'!F51*100</f>
        <v>102.89309528930953</v>
      </c>
      <c r="G51" s="15">
        <f>'Table A1'!G51/'Table A5 (a)'!G51*100</f>
        <v>113.00959909655562</v>
      </c>
      <c r="H51" s="15">
        <f>'Table A1'!H51/'Table A5 (a)'!H51*100</f>
        <v>101.00134200474864</v>
      </c>
      <c r="I51" s="15">
        <f>'Table A1'!I51/'Table A5 (a)'!I51*100</f>
        <v>101.47739801543551</v>
      </c>
      <c r="J51" s="15">
        <f>'Table A1'!J51/'Table A5 (a)'!J51*100</f>
        <v>98.780487804878064</v>
      </c>
      <c r="K51" s="15">
        <f>'Table A1'!K51/'Table A5 (a)'!K51*100</f>
        <v>77.511804106731091</v>
      </c>
      <c r="L51" s="15">
        <f>'Table A1'!L51/'Table A5 (a)'!L51*100</f>
        <v>93.513238289205702</v>
      </c>
      <c r="M51" s="15">
        <f>'Table A1'!M51/'Table A5 (a)'!M51*100</f>
        <v>96.725415581814545</v>
      </c>
      <c r="N51" s="15">
        <f>'Table A1'!N51/'Table A5 (a)'!N51*100</f>
        <v>103.40034217279728</v>
      </c>
      <c r="O51" s="15">
        <f>'Table A1'!O51/'Table A5 (a)'!O51*100</f>
        <v>106.81351289659895</v>
      </c>
      <c r="P51" s="15"/>
      <c r="Q51" s="15"/>
      <c r="R51" s="15"/>
      <c r="S51" s="15">
        <f>'Table A1'!S51/'Table A5 (a)'!S51*100</f>
        <v>106.01638792232573</v>
      </c>
      <c r="T51" s="15">
        <f>'Table A1'!T51/'Table A5 (a)'!T51*100</f>
        <v>99.288131637297241</v>
      </c>
      <c r="U51" s="15">
        <f>'Table A1'!U51/'Table A5 (a)'!U51*100</f>
        <v>98.931509776685544</v>
      </c>
    </row>
    <row r="52" spans="1:21" x14ac:dyDescent="0.3">
      <c r="A52" s="13">
        <v>2016</v>
      </c>
      <c r="B52" s="15">
        <f>'Table A1'!B52/'Table A5 (a)'!B52*100</f>
        <v>92.038248616004026</v>
      </c>
      <c r="C52" s="15">
        <f>'Table A1'!C52/'Table A5 (a)'!C52*100</f>
        <v>95.181390196621436</v>
      </c>
      <c r="D52" s="15">
        <f>'Table A1'!D52/'Table A5 (a)'!D52*100</f>
        <v>95.566860465116292</v>
      </c>
      <c r="E52" s="15">
        <f>'Table A1'!E52/'Table A5 (a)'!E52*100</f>
        <v>98.13524809773871</v>
      </c>
      <c r="F52" s="15">
        <f>'Table A1'!F52/'Table A5 (a)'!F52*100</f>
        <v>103.50052246603968</v>
      </c>
      <c r="G52" s="15">
        <f>'Table A1'!G52/'Table A5 (a)'!G52*100</f>
        <v>108.00395256916997</v>
      </c>
      <c r="H52" s="15">
        <f>'Table A1'!H52/'Table A5 (a)'!H52*100</f>
        <v>101.62443808745402</v>
      </c>
      <c r="I52" s="15">
        <f>'Table A1'!I52/'Table A5 (a)'!I52*100</f>
        <v>97.824267782426773</v>
      </c>
      <c r="J52" s="15">
        <f>'Table A1'!J52/'Table A5 (a)'!J52*100</f>
        <v>100.89661877498111</v>
      </c>
      <c r="K52" s="15">
        <f>'Table A1'!K52/'Table A5 (a)'!K52*100</f>
        <v>83.343962585034021</v>
      </c>
      <c r="L52" s="15">
        <f>'Table A1'!L52/'Table A5 (a)'!L52*100</f>
        <v>98.123883263847517</v>
      </c>
      <c r="M52" s="15">
        <f>'Table A1'!M52/'Table A5 (a)'!M52*100</f>
        <v>96.650236394728907</v>
      </c>
      <c r="N52" s="15">
        <f>'Table A1'!N52/'Table A5 (a)'!N52*100</f>
        <v>101.18288418020984</v>
      </c>
      <c r="O52" s="15">
        <f>'Table A1'!O52/'Table A5 (a)'!O52*100</f>
        <v>103.40402392604675</v>
      </c>
      <c r="P52" s="15"/>
      <c r="Q52" s="15"/>
      <c r="R52" s="15"/>
      <c r="S52" s="15">
        <f>'Table A1'!S52/'Table A5 (a)'!S52*100</f>
        <v>104.2338251986379</v>
      </c>
      <c r="T52" s="15">
        <f>'Table A1'!T52/'Table A5 (a)'!T52*100</f>
        <v>104.35973522026933</v>
      </c>
      <c r="U52" s="15">
        <f>'Table A1'!U52/'Table A5 (a)'!U52*100</f>
        <v>99.091193983077403</v>
      </c>
    </row>
    <row r="53" spans="1:21" x14ac:dyDescent="0.3">
      <c r="A53" s="13">
        <v>2017</v>
      </c>
      <c r="B53" s="15">
        <f>'Table A1'!B53/'Table A5 (a)'!B53*100</f>
        <v>94.772905246671883</v>
      </c>
      <c r="C53" s="15">
        <f>'Table A1'!C53/'Table A5 (a)'!C53*100</f>
        <v>92.932687555599486</v>
      </c>
      <c r="D53" s="15">
        <f>'Table A1'!D53/'Table A5 (a)'!D53*100</f>
        <v>95.732020108751414</v>
      </c>
      <c r="E53" s="15">
        <f>'Table A1'!E53/'Table A5 (a)'!E53*100</f>
        <v>89.77354978802606</v>
      </c>
      <c r="F53" s="15">
        <f>'Table A1'!F53/'Table A5 (a)'!F53*100</f>
        <v>100.46156933574153</v>
      </c>
      <c r="G53" s="15">
        <f>'Table A1'!G53/'Table A5 (a)'!G53*100</f>
        <v>108.07236563690226</v>
      </c>
      <c r="H53" s="15">
        <f>'Table A1'!H53/'Table A5 (a)'!H53*100</f>
        <v>102.44984373424741</v>
      </c>
      <c r="I53" s="15">
        <f>'Table A1'!I53/'Table A5 (a)'!I53*100</f>
        <v>99.831685251420154</v>
      </c>
      <c r="J53" s="15">
        <f>'Table A1'!J53/'Table A5 (a)'!J53*100</f>
        <v>103.86576040781648</v>
      </c>
      <c r="K53" s="15">
        <f>'Table A1'!K53/'Table A5 (a)'!K53*100</f>
        <v>83.555510328686282</v>
      </c>
      <c r="L53" s="15">
        <f>'Table A1'!L53/'Table A5 (a)'!L53*100</f>
        <v>103.82074992378824</v>
      </c>
      <c r="M53" s="15">
        <f>'Table A1'!M53/'Table A5 (a)'!M53*100</f>
        <v>98.791850107504857</v>
      </c>
      <c r="N53" s="15">
        <f>'Table A1'!N53/'Table A5 (a)'!N53*100</f>
        <v>105.1722321710734</v>
      </c>
      <c r="O53" s="15">
        <f>'Table A1'!O53/'Table A5 (a)'!O53*100</f>
        <v>103.64166059723235</v>
      </c>
      <c r="P53" s="15"/>
      <c r="Q53" s="15"/>
      <c r="R53" s="15"/>
      <c r="S53" s="15">
        <f>'Table A1'!S53/'Table A5 (a)'!S53*100</f>
        <v>103.85429902583651</v>
      </c>
      <c r="T53" s="15">
        <f>'Table A1'!T53/'Table A5 (a)'!T53*100</f>
        <v>103.20547647506248</v>
      </c>
      <c r="U53" s="15">
        <f>'Table A1'!U53/'Table A5 (a)'!U53*100</f>
        <v>99.989693909100268</v>
      </c>
    </row>
    <row r="54" spans="1:21" x14ac:dyDescent="0.3">
      <c r="A54" s="13">
        <v>2018</v>
      </c>
      <c r="B54" s="15">
        <f>'Table A1'!B54/'Table A5 (a)'!B54*100</f>
        <v>86.735001507386187</v>
      </c>
      <c r="C54" s="15">
        <f>'Table A1'!C54/'Table A5 (a)'!C54*100</f>
        <v>96.338963194376646</v>
      </c>
      <c r="D54" s="15">
        <f>'Table A1'!D54/'Table A5 (a)'!D54*100</f>
        <v>97.930129240710812</v>
      </c>
      <c r="E54" s="15">
        <f>'Table A1'!E54/'Table A5 (a)'!E54*100</f>
        <v>88.032998707881916</v>
      </c>
      <c r="F54" s="15">
        <f>'Table A1'!F54/'Table A5 (a)'!F54*100</f>
        <v>100.49930097862992</v>
      </c>
      <c r="G54" s="15">
        <f>'Table A1'!G54/'Table A5 (a)'!G54*100</f>
        <v>103.87966804979251</v>
      </c>
      <c r="H54" s="15">
        <f>'Table A1'!H54/'Table A5 (a)'!H54*100</f>
        <v>100.68355448331323</v>
      </c>
      <c r="I54" s="15">
        <f>'Table A1'!I54/'Table A5 (a)'!I54*100</f>
        <v>102.09826529552302</v>
      </c>
      <c r="J54" s="15">
        <f>'Table A1'!J54/'Table A5 (a)'!J54*100</f>
        <v>101.89673340358272</v>
      </c>
      <c r="K54" s="15">
        <f>'Table A1'!K54/'Table A5 (a)'!K54*100</f>
        <v>93.809235733010681</v>
      </c>
      <c r="L54" s="15">
        <f>'Table A1'!L54/'Table A5 (a)'!L54*100</f>
        <v>101.69101460876526</v>
      </c>
      <c r="M54" s="15">
        <f>'Table A1'!M54/'Table A5 (a)'!M54*100</f>
        <v>97.689902148693648</v>
      </c>
      <c r="N54" s="15">
        <f>'Table A1'!N54/'Table A5 (a)'!N54*100</f>
        <v>104.07422765913333</v>
      </c>
      <c r="O54" s="15">
        <f>'Table A1'!O54/'Table A5 (a)'!O54*100</f>
        <v>98.987874536526704</v>
      </c>
      <c r="P54" s="15"/>
      <c r="Q54" s="15"/>
      <c r="R54" s="15"/>
      <c r="S54" s="15">
        <f>'Table A1'!S54/'Table A5 (a)'!S54*100</f>
        <v>103.51853796870078</v>
      </c>
      <c r="T54" s="15">
        <f>'Table A1'!T54/'Table A5 (a)'!T54*100</f>
        <v>104.11246328157785</v>
      </c>
      <c r="U54" s="15">
        <f>'Table A1'!U54/'Table A5 (a)'!U54*100</f>
        <v>99.898394635236727</v>
      </c>
    </row>
    <row r="55" spans="1:21" x14ac:dyDescent="0.3">
      <c r="A55" s="13">
        <v>2019</v>
      </c>
      <c r="B55" s="15">
        <f>'Table A1'!B55/'Table A5 (a)'!B55*100</f>
        <v>100</v>
      </c>
      <c r="C55" s="15">
        <f>'Table A1'!C55/'Table A5 (a)'!C55*100</f>
        <v>100</v>
      </c>
      <c r="D55" s="15">
        <f>'Table A1'!D55/'Table A5 (a)'!D55*100</f>
        <v>100</v>
      </c>
      <c r="E55" s="15">
        <f>'Table A1'!E55/'Table A5 (a)'!E55*100</f>
        <v>100</v>
      </c>
      <c r="F55" s="15">
        <f>'Table A1'!F55/'Table A5 (a)'!F55*100</f>
        <v>100</v>
      </c>
      <c r="G55" s="15">
        <f>'Table A1'!G55/'Table A5 (a)'!G55*100</f>
        <v>100</v>
      </c>
      <c r="H55" s="15">
        <f>'Table A1'!H55/'Table A5 (a)'!H55*100</f>
        <v>100</v>
      </c>
      <c r="I55" s="15">
        <f>'Table A1'!I55/'Table A5 (a)'!I55*100</f>
        <v>100</v>
      </c>
      <c r="J55" s="15">
        <f>'Table A1'!J55/'Table A5 (a)'!J55*100</f>
        <v>100</v>
      </c>
      <c r="K55" s="15">
        <f>'Table A1'!K55/'Table A5 (a)'!K55*100</f>
        <v>100</v>
      </c>
      <c r="L55" s="15">
        <f>'Table A1'!L55/'Table A5 (a)'!L55*100</f>
        <v>100</v>
      </c>
      <c r="M55" s="15">
        <f>'Table A1'!M55/'Table A5 (a)'!M55*100</f>
        <v>100</v>
      </c>
      <c r="N55" s="15">
        <f>'Table A1'!N55/'Table A5 (a)'!N55*100</f>
        <v>100</v>
      </c>
      <c r="O55" s="15">
        <f>'Table A1'!O55/'Table A5 (a)'!O55*100</f>
        <v>100</v>
      </c>
      <c r="P55" s="15"/>
      <c r="Q55" s="15"/>
      <c r="R55" s="15"/>
      <c r="S55" s="15">
        <f>'Table A1'!S55/'Table A5 (a)'!S55*100</f>
        <v>100</v>
      </c>
      <c r="T55" s="15">
        <f>'Table A1'!T55/'Table A5 (a)'!T55*100</f>
        <v>100</v>
      </c>
      <c r="U55" s="15">
        <f>'Table A1'!U55/'Table A5 (a)'!U55*100</f>
        <v>100</v>
      </c>
    </row>
    <row r="56" spans="1:21" x14ac:dyDescent="0.3">
      <c r="A56" s="13">
        <v>2020</v>
      </c>
      <c r="B56" s="15">
        <f>'Table A1'!B56/'Table A5 (a)'!B56*100</f>
        <v>93.280264654192081</v>
      </c>
      <c r="C56" s="15">
        <f>'Table A1'!C56/'Table A5 (a)'!C56*100</f>
        <v>84.50807635829662</v>
      </c>
      <c r="D56" s="15">
        <f>'Table A1'!D56/'Table A5 (a)'!D56*100</f>
        <v>101.83383652018337</v>
      </c>
      <c r="E56" s="15">
        <f>'Table A1'!E56/'Table A5 (a)'!E56*100</f>
        <v>101.84413419462388</v>
      </c>
      <c r="F56" s="15">
        <f>'Table A1'!F56/'Table A5 (a)'!F56*100</f>
        <v>100.89506172839504</v>
      </c>
      <c r="G56" s="15">
        <f>'Table A1'!G56/'Table A5 (a)'!G56*100</f>
        <v>97.900139990667284</v>
      </c>
      <c r="H56" s="15">
        <f>'Table A1'!H56/'Table A5 (a)'!H56*100</f>
        <v>103.75576295963116</v>
      </c>
      <c r="I56" s="15">
        <f>'Table A1'!I56/'Table A5 (a)'!I56*100</f>
        <v>94.954393257129652</v>
      </c>
      <c r="J56" s="15">
        <f>'Table A1'!J56/'Table A5 (a)'!J56*100</f>
        <v>92.03314212874443</v>
      </c>
      <c r="K56" s="15">
        <f>'Table A1'!K56/'Table A5 (a)'!K56*100</f>
        <v>96.775506052283589</v>
      </c>
      <c r="L56" s="15">
        <f>'Table A1'!L56/'Table A5 (a)'!L56*100</f>
        <v>97.406253141650751</v>
      </c>
      <c r="M56" s="15">
        <f>'Table A1'!M56/'Table A5 (a)'!M56*100</f>
        <v>102.06602768903088</v>
      </c>
      <c r="N56" s="15">
        <f>'Table A1'!N56/'Table A5 (a)'!N56*100</f>
        <v>101.47656751551466</v>
      </c>
      <c r="O56" s="15">
        <f>'Table A1'!O56/'Table A5 (a)'!O56*100</f>
        <v>95.623171445289628</v>
      </c>
      <c r="P56" s="15"/>
      <c r="Q56" s="15"/>
      <c r="R56" s="15"/>
      <c r="S56" s="15">
        <f>'Table A1'!S56/'Table A5 (a)'!S56*100</f>
        <v>93.891612561282628</v>
      </c>
      <c r="T56" s="15">
        <f>'Table A1'!T56/'Table A5 (a)'!T56*100</f>
        <v>93.168734808750159</v>
      </c>
      <c r="U56" s="15">
        <f>'Table A1'!U56/'Table A5 (a)'!U56*100</f>
        <v>99.821348816435915</v>
      </c>
    </row>
    <row r="57" spans="1:21" x14ac:dyDescent="0.3">
      <c r="A57" s="13">
        <v>2021</v>
      </c>
      <c r="B57" s="15">
        <f>'Table A1'!B57/'Table A5 (a)'!B57*100</f>
        <v>98.809649215211195</v>
      </c>
      <c r="C57" s="15">
        <f>'Table A1'!C57/'Table A5 (a)'!C57*100</f>
        <v>80.013428827215762</v>
      </c>
      <c r="D57" s="15">
        <f>'Table A1'!D57/'Table A5 (a)'!D57*100</f>
        <v>101.38067061143985</v>
      </c>
      <c r="E57" s="15">
        <f>'Table A1'!E57/'Table A5 (a)'!E57*100</f>
        <v>95.76304052743842</v>
      </c>
      <c r="F57" s="15">
        <f>'Table A1'!F57/'Table A5 (a)'!F57*100</f>
        <v>101.50939721491869</v>
      </c>
      <c r="G57" s="15">
        <f>'Table A1'!G57/'Table A5 (a)'!G57*100</f>
        <v>94.69265367316342</v>
      </c>
      <c r="H57" s="15">
        <f>'Table A1'!H57/'Table A5 (a)'!H57*100</f>
        <v>104.34737062644039</v>
      </c>
      <c r="I57" s="15">
        <f>'Table A1'!I57/'Table A5 (a)'!I57*100</f>
        <v>97.643243243243234</v>
      </c>
      <c r="J57" s="15">
        <f>'Table A1'!J57/'Table A5 (a)'!J57*100</f>
        <v>106.34984561686134</v>
      </c>
      <c r="K57" s="15">
        <f>'Table A1'!K57/'Table A5 (a)'!K57*100</f>
        <v>102.70905745246372</v>
      </c>
      <c r="L57" s="15">
        <f>'Table A1'!L57/'Table A5 (a)'!L57*100</f>
        <v>99.716685217039355</v>
      </c>
      <c r="M57" s="15">
        <f>'Table A1'!M57/'Table A5 (a)'!M57*100</f>
        <v>90.775125257883886</v>
      </c>
      <c r="N57" s="15">
        <f>'Table A1'!N57/'Table A5 (a)'!N57*100</f>
        <v>106.51575405322728</v>
      </c>
      <c r="O57" s="15">
        <f>'Table A1'!O57/'Table A5 (a)'!O57*100</f>
        <v>94.096601073345269</v>
      </c>
      <c r="P57" s="15"/>
      <c r="Q57" s="15"/>
      <c r="R57" s="15"/>
      <c r="S57" s="15">
        <f>'Table A1'!S57/'Table A5 (a)'!S57*100</f>
        <v>105.5031817110535</v>
      </c>
      <c r="T57" s="15">
        <f>'Table A1'!T57/'Table A5 (a)'!T57*100</f>
        <v>87.536605364882277</v>
      </c>
      <c r="U57" s="15">
        <f>'Table A1'!U57/'Table A5 (a)'!U57*100</f>
        <v>100.49312768859511</v>
      </c>
    </row>
    <row r="58" spans="1:21" x14ac:dyDescent="0.3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</row>
    <row r="59" spans="1:21" x14ac:dyDescent="0.3">
      <c r="A59" s="9" t="s">
        <v>286</v>
      </c>
    </row>
    <row r="60" spans="1:21" x14ac:dyDescent="0.3">
      <c r="A60" s="13">
        <v>1971</v>
      </c>
      <c r="B60" s="11">
        <f>(B7/B6-1)*100</f>
        <v>4.775146347164605</v>
      </c>
      <c r="C60" s="11">
        <f t="shared" ref="C60:O60" si="0">(C7/C6-1)*100</f>
        <v>-1.9493637265547537</v>
      </c>
      <c r="D60" s="11">
        <f t="shared" si="0"/>
        <v>1.6488069396303651</v>
      </c>
      <c r="E60" s="11">
        <f t="shared" si="0"/>
        <v>6.1010179960984123</v>
      </c>
      <c r="F60" s="11">
        <f t="shared" si="0"/>
        <v>4.0152197772447273E-2</v>
      </c>
      <c r="G60" s="11">
        <f t="shared" si="0"/>
        <v>3.3933863368029726</v>
      </c>
      <c r="H60" s="11">
        <f t="shared" si="0"/>
        <v>1.9644424233890678</v>
      </c>
      <c r="I60" s="11">
        <f t="shared" si="0"/>
        <v>10.095946460550698</v>
      </c>
      <c r="J60" s="11">
        <f t="shared" si="0"/>
        <v>3.3641775202249313</v>
      </c>
      <c r="K60" s="11">
        <f t="shared" si="0"/>
        <v>1.8013165678459009</v>
      </c>
      <c r="L60" s="11">
        <f t="shared" si="0"/>
        <v>-5.489303102822241</v>
      </c>
      <c r="M60" s="11">
        <f t="shared" si="0"/>
        <v>1.0520710612628603</v>
      </c>
      <c r="N60" s="11">
        <f t="shared" si="0"/>
        <v>6.2171470001812779</v>
      </c>
      <c r="O60" s="11">
        <f t="shared" si="0"/>
        <v>8.042370208032402</v>
      </c>
      <c r="P60" s="11"/>
      <c r="Q60" s="11"/>
      <c r="R60" s="11"/>
      <c r="S60" s="11">
        <f t="shared" ref="S60:U75" si="1">(S7/S6-1)*100</f>
        <v>6.0328390579693192</v>
      </c>
      <c r="T60" s="11">
        <f t="shared" si="1"/>
        <v>2.1947025078688398</v>
      </c>
      <c r="U60" s="11">
        <f t="shared" si="1"/>
        <v>2.7533904726155578</v>
      </c>
    </row>
    <row r="61" spans="1:21" x14ac:dyDescent="0.3">
      <c r="A61" s="13">
        <v>1972</v>
      </c>
      <c r="B61" s="11">
        <f t="shared" ref="B61:O76" si="2">(B8/B7-1)*100</f>
        <v>-0.45162700221359486</v>
      </c>
      <c r="C61" s="11">
        <f t="shared" si="2"/>
        <v>-17.412550822222173</v>
      </c>
      <c r="D61" s="11">
        <f t="shared" si="2"/>
        <v>2.8810907412298636</v>
      </c>
      <c r="E61" s="11">
        <f t="shared" si="2"/>
        <v>9.893098194223171</v>
      </c>
      <c r="F61" s="11">
        <f t="shared" si="2"/>
        <v>4.0678522084082402</v>
      </c>
      <c r="G61" s="11">
        <f t="shared" si="2"/>
        <v>-3.0814567966867545</v>
      </c>
      <c r="H61" s="11">
        <f t="shared" si="2"/>
        <v>1.7002952874440203</v>
      </c>
      <c r="I61" s="11">
        <f t="shared" si="2"/>
        <v>7.4020327791703089</v>
      </c>
      <c r="J61" s="11">
        <f t="shared" si="2"/>
        <v>9.9496114600539087E-2</v>
      </c>
      <c r="K61" s="11">
        <f t="shared" si="2"/>
        <v>2.4603425837994131</v>
      </c>
      <c r="L61" s="11">
        <f t="shared" si="2"/>
        <v>-4.647618312657964</v>
      </c>
      <c r="M61" s="11">
        <f t="shared" si="2"/>
        <v>1.3261729301581537</v>
      </c>
      <c r="N61" s="11">
        <f t="shared" si="2"/>
        <v>5.7274826789838418</v>
      </c>
      <c r="O61" s="11">
        <f t="shared" si="2"/>
        <v>6.499041125079863</v>
      </c>
      <c r="P61" s="11"/>
      <c r="Q61" s="11"/>
      <c r="R61" s="11"/>
      <c r="S61" s="11">
        <f t="shared" si="1"/>
        <v>0.51206383692059543</v>
      </c>
      <c r="T61" s="11">
        <f t="shared" si="1"/>
        <v>-4.6973124252988496</v>
      </c>
      <c r="U61" s="11">
        <f t="shared" si="1"/>
        <v>2.0397339086659416</v>
      </c>
    </row>
    <row r="62" spans="1:21" x14ac:dyDescent="0.3">
      <c r="A62" s="13">
        <v>1973</v>
      </c>
      <c r="B62" s="11">
        <f t="shared" si="2"/>
        <v>1.2888786641936045</v>
      </c>
      <c r="C62" s="11">
        <f t="shared" si="2"/>
        <v>8.5649857984240398</v>
      </c>
      <c r="D62" s="11">
        <f t="shared" si="2"/>
        <v>7.3445724192836126</v>
      </c>
      <c r="E62" s="11">
        <f t="shared" si="2"/>
        <v>9.1238544680251046</v>
      </c>
      <c r="F62" s="11">
        <f t="shared" si="2"/>
        <v>8.7897782830124171</v>
      </c>
      <c r="G62" s="11">
        <f t="shared" si="2"/>
        <v>-3.4624342179214285</v>
      </c>
      <c r="H62" s="11">
        <f t="shared" si="2"/>
        <v>-1.6421030195594377</v>
      </c>
      <c r="I62" s="11">
        <f t="shared" si="2"/>
        <v>10.612379384285786</v>
      </c>
      <c r="J62" s="11">
        <f t="shared" si="2"/>
        <v>-1.9949426527195779</v>
      </c>
      <c r="K62" s="11">
        <f t="shared" si="2"/>
        <v>5.0593555681175406</v>
      </c>
      <c r="L62" s="11">
        <f t="shared" si="2"/>
        <v>-0.99498727002850229</v>
      </c>
      <c r="M62" s="11">
        <f t="shared" si="2"/>
        <v>-0.25677016498769634</v>
      </c>
      <c r="N62" s="11">
        <f t="shared" si="2"/>
        <v>6.7621294025671963</v>
      </c>
      <c r="O62" s="11">
        <f t="shared" si="2"/>
        <v>7.5590261828204275</v>
      </c>
      <c r="P62" s="11"/>
      <c r="Q62" s="11"/>
      <c r="R62" s="11"/>
      <c r="S62" s="11">
        <f t="shared" si="1"/>
        <v>3.2605118736153571</v>
      </c>
      <c r="T62" s="11">
        <f t="shared" si="1"/>
        <v>-2.8839681090974123</v>
      </c>
      <c r="U62" s="11">
        <f t="shared" si="1"/>
        <v>4.3351044329919208</v>
      </c>
    </row>
    <row r="63" spans="1:21" x14ac:dyDescent="0.3">
      <c r="A63" s="13">
        <v>1974</v>
      </c>
      <c r="B63" s="11">
        <f t="shared" si="2"/>
        <v>2.2956296491345896</v>
      </c>
      <c r="C63" s="11">
        <f t="shared" si="2"/>
        <v>-12.18207612899972</v>
      </c>
      <c r="D63" s="11">
        <f t="shared" si="2"/>
        <v>-0.2359643165925962</v>
      </c>
      <c r="E63" s="11">
        <f t="shared" si="2"/>
        <v>1.572103761716126</v>
      </c>
      <c r="F63" s="11">
        <f t="shared" si="2"/>
        <v>-7.6040663006188058</v>
      </c>
      <c r="G63" s="11">
        <f t="shared" si="2"/>
        <v>-4.9025087158400709</v>
      </c>
      <c r="H63" s="11">
        <f t="shared" si="2"/>
        <v>-10.327446988683498</v>
      </c>
      <c r="I63" s="11">
        <f t="shared" si="2"/>
        <v>-0.88804252729911548</v>
      </c>
      <c r="J63" s="11">
        <f t="shared" si="2"/>
        <v>-7.3909383062608303</v>
      </c>
      <c r="K63" s="11">
        <f t="shared" si="2"/>
        <v>-6.1809068665905968</v>
      </c>
      <c r="L63" s="11">
        <f t="shared" si="2"/>
        <v>-3.5033621044745167</v>
      </c>
      <c r="M63" s="11">
        <f t="shared" si="2"/>
        <v>-3.6511943317651507</v>
      </c>
      <c r="N63" s="11">
        <f t="shared" si="2"/>
        <v>-3.1892127318956853</v>
      </c>
      <c r="O63" s="11">
        <f t="shared" si="2"/>
        <v>-1.6702756361881566</v>
      </c>
      <c r="P63" s="11"/>
      <c r="Q63" s="11"/>
      <c r="R63" s="11"/>
      <c r="S63" s="11">
        <f t="shared" si="1"/>
        <v>-6.3493444405687605</v>
      </c>
      <c r="T63" s="11">
        <f t="shared" si="1"/>
        <v>-8.3923043137805191</v>
      </c>
      <c r="U63" s="11">
        <f t="shared" si="1"/>
        <v>-3.1573380741092838</v>
      </c>
    </row>
    <row r="64" spans="1:21" x14ac:dyDescent="0.3">
      <c r="A64" s="13">
        <v>1975</v>
      </c>
      <c r="B64" s="11">
        <f t="shared" si="2"/>
        <v>-5.4274310577306473</v>
      </c>
      <c r="C64" s="11">
        <f t="shared" si="2"/>
        <v>7.8903307333908268</v>
      </c>
      <c r="D64" s="11">
        <f t="shared" si="2"/>
        <v>-0.8770504529864831</v>
      </c>
      <c r="E64" s="11">
        <f t="shared" si="2"/>
        <v>2.7207044564541816</v>
      </c>
      <c r="F64" s="11">
        <f t="shared" si="2"/>
        <v>-5.323070965629995</v>
      </c>
      <c r="G64" s="11">
        <f t="shared" si="2"/>
        <v>-1.7763901114867475</v>
      </c>
      <c r="H64" s="11">
        <f t="shared" si="2"/>
        <v>-3.5134870974837695</v>
      </c>
      <c r="I64" s="11">
        <f t="shared" si="2"/>
        <v>-0.92350307984999658</v>
      </c>
      <c r="J64" s="11">
        <f t="shared" si="2"/>
        <v>-1.0490239541357638</v>
      </c>
      <c r="K64" s="11">
        <f t="shared" si="2"/>
        <v>-0.83759201318450716</v>
      </c>
      <c r="L64" s="11">
        <f t="shared" si="2"/>
        <v>5.8542336247912274</v>
      </c>
      <c r="M64" s="11">
        <f t="shared" si="2"/>
        <v>1.7288396331093914</v>
      </c>
      <c r="N64" s="11">
        <f t="shared" si="2"/>
        <v>-3.7785600004682895</v>
      </c>
      <c r="O64" s="11">
        <f t="shared" si="2"/>
        <v>-2.7452124628736696</v>
      </c>
      <c r="P64" s="11"/>
      <c r="Q64" s="11"/>
      <c r="R64" s="11"/>
      <c r="S64" s="11">
        <f t="shared" si="1"/>
        <v>-2.6044365995603336E-2</v>
      </c>
      <c r="T64" s="11">
        <f t="shared" si="1"/>
        <v>-1.014277153620835</v>
      </c>
      <c r="U64" s="11">
        <f t="shared" si="1"/>
        <v>-0.96960441808255915</v>
      </c>
    </row>
    <row r="65" spans="1:21" x14ac:dyDescent="0.3">
      <c r="A65" s="13">
        <v>1976</v>
      </c>
      <c r="B65" s="11">
        <f t="shared" si="2"/>
        <v>-7.5017026561435944</v>
      </c>
      <c r="C65" s="11">
        <f t="shared" si="2"/>
        <v>-10.824660116775775</v>
      </c>
      <c r="D65" s="11">
        <f t="shared" si="2"/>
        <v>2.9231144686997945</v>
      </c>
      <c r="E65" s="11">
        <f t="shared" si="2"/>
        <v>0.43531897039119638</v>
      </c>
      <c r="F65" s="11">
        <f t="shared" si="2"/>
        <v>2.1144240052647145</v>
      </c>
      <c r="G65" s="11">
        <f t="shared" si="2"/>
        <v>-0.14178932859528759</v>
      </c>
      <c r="H65" s="11">
        <f t="shared" si="2"/>
        <v>3.7758834936914676</v>
      </c>
      <c r="I65" s="11">
        <f t="shared" si="2"/>
        <v>4.4255829471150365</v>
      </c>
      <c r="J65" s="11">
        <f t="shared" si="2"/>
        <v>2.285166940339356</v>
      </c>
      <c r="K65" s="11">
        <f t="shared" si="2"/>
        <v>4.1230103435339505</v>
      </c>
      <c r="L65" s="11">
        <f t="shared" si="2"/>
        <v>-0.28961810968730628</v>
      </c>
      <c r="M65" s="11">
        <f t="shared" si="2"/>
        <v>4.2574020164054982</v>
      </c>
      <c r="N65" s="11">
        <f t="shared" si="2"/>
        <v>0.73968523067633463</v>
      </c>
      <c r="O65" s="11">
        <f t="shared" si="2"/>
        <v>2.3916749788581271</v>
      </c>
      <c r="P65" s="11"/>
      <c r="Q65" s="11"/>
      <c r="R65" s="11"/>
      <c r="S65" s="11">
        <f t="shared" si="1"/>
        <v>6.49891189213192</v>
      </c>
      <c r="T65" s="11">
        <f t="shared" si="1"/>
        <v>-0.17941301044114288</v>
      </c>
      <c r="U65" s="11">
        <f t="shared" si="1"/>
        <v>2.0748319073259358</v>
      </c>
    </row>
    <row r="66" spans="1:21" x14ac:dyDescent="0.3">
      <c r="A66" s="13">
        <v>1977</v>
      </c>
      <c r="B66" s="11">
        <f t="shared" si="2"/>
        <v>11.553112289485412</v>
      </c>
      <c r="C66" s="11">
        <f t="shared" si="2"/>
        <v>-11.386462539934495</v>
      </c>
      <c r="D66" s="11">
        <f t="shared" si="2"/>
        <v>0.65270035485969213</v>
      </c>
      <c r="E66" s="11">
        <f t="shared" si="2"/>
        <v>3.7235577593927482</v>
      </c>
      <c r="F66" s="11">
        <f t="shared" si="2"/>
        <v>-2.9518886574342318E-2</v>
      </c>
      <c r="G66" s="11">
        <f t="shared" si="2"/>
        <v>1.131738353710765</v>
      </c>
      <c r="H66" s="11">
        <f t="shared" si="2"/>
        <v>-0.50168485362068749</v>
      </c>
      <c r="I66" s="11">
        <f t="shared" si="2"/>
        <v>3.9960124934394603</v>
      </c>
      <c r="J66" s="11">
        <f t="shared" si="2"/>
        <v>1.1125226860253967</v>
      </c>
      <c r="K66" s="11">
        <f t="shared" si="2"/>
        <v>1.3690451876034793</v>
      </c>
      <c r="L66" s="11">
        <f t="shared" si="2"/>
        <v>-3.1324986038344438</v>
      </c>
      <c r="M66" s="11">
        <f t="shared" si="2"/>
        <v>4.2763911397696752</v>
      </c>
      <c r="N66" s="11">
        <f t="shared" si="2"/>
        <v>-3.3758281703650361</v>
      </c>
      <c r="O66" s="11">
        <f t="shared" si="2"/>
        <v>-1.250844874306134</v>
      </c>
      <c r="P66" s="11"/>
      <c r="Q66" s="11"/>
      <c r="R66" s="11"/>
      <c r="S66" s="11">
        <f t="shared" si="1"/>
        <v>3.6231037334922167</v>
      </c>
      <c r="T66" s="11">
        <f t="shared" si="1"/>
        <v>2.7671760837689741</v>
      </c>
      <c r="U66" s="11">
        <f t="shared" si="1"/>
        <v>0.64159066926869901</v>
      </c>
    </row>
    <row r="67" spans="1:21" x14ac:dyDescent="0.3">
      <c r="A67" s="13">
        <v>1978</v>
      </c>
      <c r="B67" s="11">
        <f t="shared" si="2"/>
        <v>6.3209332197758039</v>
      </c>
      <c r="C67" s="11">
        <f t="shared" si="2"/>
        <v>-2.0048795544026832</v>
      </c>
      <c r="D67" s="11">
        <f t="shared" si="2"/>
        <v>0.99751352350292422</v>
      </c>
      <c r="E67" s="11">
        <f t="shared" si="2"/>
        <v>4.9291753686302009</v>
      </c>
      <c r="F67" s="11">
        <f t="shared" si="2"/>
        <v>2.3748483004183862</v>
      </c>
      <c r="G67" s="11">
        <f t="shared" si="2"/>
        <v>6.1213489214811956</v>
      </c>
      <c r="H67" s="11">
        <f t="shared" si="2"/>
        <v>6.0313695772170384</v>
      </c>
      <c r="I67" s="11">
        <f t="shared" si="2"/>
        <v>3.3372841015916199</v>
      </c>
      <c r="J67" s="11">
        <f t="shared" si="2"/>
        <v>5.8751698580411071</v>
      </c>
      <c r="K67" s="11">
        <f t="shared" si="2"/>
        <v>1.9252172424125691</v>
      </c>
      <c r="L67" s="11">
        <f t="shared" si="2"/>
        <v>0.94953569811777605</v>
      </c>
      <c r="M67" s="11">
        <f t="shared" si="2"/>
        <v>0.45414873700326819</v>
      </c>
      <c r="N67" s="11">
        <f t="shared" si="2"/>
        <v>-0.31300827823407262</v>
      </c>
      <c r="O67" s="11">
        <f t="shared" si="2"/>
        <v>1.8730369611912545</v>
      </c>
      <c r="P67" s="11"/>
      <c r="Q67" s="11"/>
      <c r="R67" s="11"/>
      <c r="S67" s="11">
        <f t="shared" si="1"/>
        <v>4.4255302070416835</v>
      </c>
      <c r="T67" s="11">
        <f t="shared" si="1"/>
        <v>-9.9670213785830732</v>
      </c>
      <c r="U67" s="11">
        <f t="shared" si="1"/>
        <v>2.6376595702900296</v>
      </c>
    </row>
    <row r="68" spans="1:21" x14ac:dyDescent="0.3">
      <c r="A68" s="13">
        <v>1979</v>
      </c>
      <c r="B68" s="11">
        <f t="shared" si="2"/>
        <v>-0.75178536431689258</v>
      </c>
      <c r="C68" s="11">
        <f t="shared" si="2"/>
        <v>29.891028381773953</v>
      </c>
      <c r="D68" s="11">
        <f t="shared" si="2"/>
        <v>-1.1450552877023235</v>
      </c>
      <c r="E68" s="11">
        <f t="shared" si="2"/>
        <v>5.1510442472561424</v>
      </c>
      <c r="F68" s="11">
        <f t="shared" si="2"/>
        <v>-3.7613714657564135</v>
      </c>
      <c r="G68" s="11">
        <f t="shared" si="2"/>
        <v>-0.94776466005811466</v>
      </c>
      <c r="H68" s="11">
        <f t="shared" si="2"/>
        <v>0.26870983869338172</v>
      </c>
      <c r="I68" s="11">
        <f t="shared" si="2"/>
        <v>5.1489485938192248</v>
      </c>
      <c r="J68" s="11">
        <f t="shared" si="2"/>
        <v>0.10487084083397047</v>
      </c>
      <c r="K68" s="11">
        <f t="shared" si="2"/>
        <v>3.3073217735105187</v>
      </c>
      <c r="L68" s="11">
        <f t="shared" si="2"/>
        <v>2.5998907140235561</v>
      </c>
      <c r="M68" s="11">
        <f t="shared" si="2"/>
        <v>-0.53161555152290152</v>
      </c>
      <c r="N68" s="11">
        <f t="shared" si="2"/>
        <v>1.992601058710286</v>
      </c>
      <c r="O68" s="11">
        <f t="shared" si="2"/>
        <v>4.3726707197948356</v>
      </c>
      <c r="P68" s="11"/>
      <c r="Q68" s="11"/>
      <c r="R68" s="11"/>
      <c r="S68" s="11">
        <f t="shared" si="1"/>
        <v>2.7055287086705126</v>
      </c>
      <c r="T68" s="11">
        <f t="shared" si="1"/>
        <v>-19.291555247741567</v>
      </c>
      <c r="U68" s="11">
        <f t="shared" si="1"/>
        <v>1.9133672213735853</v>
      </c>
    </row>
    <row r="69" spans="1:21" x14ac:dyDescent="0.3">
      <c r="A69" s="13">
        <v>1980</v>
      </c>
      <c r="B69" s="11">
        <f t="shared" si="2"/>
        <v>9.2473218049932804</v>
      </c>
      <c r="C69" s="11">
        <f t="shared" si="2"/>
        <v>-1.6578570228454215</v>
      </c>
      <c r="D69" s="11">
        <f t="shared" si="2"/>
        <v>-4.4029099475089151</v>
      </c>
      <c r="E69" s="11">
        <f t="shared" si="2"/>
        <v>1.8886356235753743</v>
      </c>
      <c r="F69" s="11">
        <f t="shared" si="2"/>
        <v>-12.488559806471089</v>
      </c>
      <c r="G69" s="11">
        <f t="shared" si="2"/>
        <v>-4.6799916782106044</v>
      </c>
      <c r="H69" s="11">
        <f t="shared" si="2"/>
        <v>-6.5853757562839066</v>
      </c>
      <c r="I69" s="11">
        <f t="shared" si="2"/>
        <v>-2.8783225088512943</v>
      </c>
      <c r="J69" s="11">
        <f t="shared" si="2"/>
        <v>-3.8679681641641372</v>
      </c>
      <c r="K69" s="11">
        <f t="shared" si="2"/>
        <v>3.3512396834619373</v>
      </c>
      <c r="L69" s="11">
        <f t="shared" si="2"/>
        <v>-4.0842383238061224</v>
      </c>
      <c r="M69" s="11">
        <f t="shared" si="2"/>
        <v>-0.69973009914868767</v>
      </c>
      <c r="N69" s="11">
        <f t="shared" si="2"/>
        <v>-3.5057915057915112</v>
      </c>
      <c r="O69" s="11">
        <f t="shared" si="2"/>
        <v>-1.0772985707193539</v>
      </c>
      <c r="P69" s="11"/>
      <c r="Q69" s="11"/>
      <c r="R69" s="11"/>
      <c r="S69" s="11">
        <f t="shared" si="1"/>
        <v>5.0294560517920139</v>
      </c>
      <c r="T69" s="11">
        <f t="shared" si="1"/>
        <v>-5.2815851239026435</v>
      </c>
      <c r="U69" s="11">
        <f t="shared" si="1"/>
        <v>-2.6825285580651448</v>
      </c>
    </row>
    <row r="70" spans="1:21" x14ac:dyDescent="0.3">
      <c r="A70" s="13">
        <v>1981</v>
      </c>
      <c r="B70" s="11">
        <f t="shared" si="2"/>
        <v>3.2157310276827111</v>
      </c>
      <c r="C70" s="11">
        <f t="shared" si="2"/>
        <v>7.8260620850921558</v>
      </c>
      <c r="D70" s="11">
        <f t="shared" si="2"/>
        <v>0.85678515452853876</v>
      </c>
      <c r="E70" s="11">
        <f t="shared" si="2"/>
        <v>6.5012180631544014</v>
      </c>
      <c r="F70" s="11">
        <f t="shared" si="2"/>
        <v>-1.9974885845537638</v>
      </c>
      <c r="G70" s="11">
        <f t="shared" si="2"/>
        <v>-4.4645441389290834</v>
      </c>
      <c r="H70" s="11">
        <f t="shared" si="2"/>
        <v>1.1701220296044701</v>
      </c>
      <c r="I70" s="11">
        <f t="shared" si="2"/>
        <v>4.6981185732092534</v>
      </c>
      <c r="J70" s="11">
        <f t="shared" si="2"/>
        <v>-0.18198663161075324</v>
      </c>
      <c r="K70" s="11">
        <f t="shared" si="2"/>
        <v>6.9875378224515394E-2</v>
      </c>
      <c r="L70" s="11">
        <f t="shared" si="2"/>
        <v>-1.2408479956427243E-2</v>
      </c>
      <c r="M70" s="11">
        <f t="shared" si="2"/>
        <v>-0.28948443081237007</v>
      </c>
      <c r="N70" s="11">
        <f t="shared" si="2"/>
        <v>-1.5984618912061821</v>
      </c>
      <c r="O70" s="11">
        <f t="shared" si="2"/>
        <v>0.80131753764394187</v>
      </c>
      <c r="P70" s="11"/>
      <c r="Q70" s="11"/>
      <c r="R70" s="11"/>
      <c r="S70" s="11">
        <f t="shared" si="1"/>
        <v>0.54744254006247051</v>
      </c>
      <c r="T70" s="11">
        <f t="shared" si="1"/>
        <v>-7.8141225337487015</v>
      </c>
      <c r="U70" s="11">
        <f t="shared" si="1"/>
        <v>1.1562908936205929</v>
      </c>
    </row>
    <row r="71" spans="1:21" x14ac:dyDescent="0.3">
      <c r="A71" s="13">
        <v>1982</v>
      </c>
      <c r="B71" s="11">
        <f t="shared" si="2"/>
        <v>6.4175441719755311</v>
      </c>
      <c r="C71" s="11">
        <f t="shared" si="2"/>
        <v>3.8224363876768974</v>
      </c>
      <c r="D71" s="11">
        <f t="shared" si="2"/>
        <v>5.1912581184445417</v>
      </c>
      <c r="E71" s="11">
        <f t="shared" si="2"/>
        <v>0.55252982542624007</v>
      </c>
      <c r="F71" s="11">
        <f t="shared" si="2"/>
        <v>-3.2214584630043674</v>
      </c>
      <c r="G71" s="11">
        <f t="shared" si="2"/>
        <v>10.920717728687057</v>
      </c>
      <c r="H71" s="11">
        <f t="shared" si="2"/>
        <v>4.0827075061721896</v>
      </c>
      <c r="I71" s="11">
        <f t="shared" si="2"/>
        <v>2.1921129773570858</v>
      </c>
      <c r="J71" s="11">
        <f t="shared" si="2"/>
        <v>9.248739928970906E-2</v>
      </c>
      <c r="K71" s="11">
        <f t="shared" si="2"/>
        <v>2.9366840812458772</v>
      </c>
      <c r="L71" s="11">
        <f t="shared" si="2"/>
        <v>-0.4205805714203148</v>
      </c>
      <c r="M71" s="11">
        <f t="shared" si="2"/>
        <v>-2.9882117216554427</v>
      </c>
      <c r="N71" s="11">
        <f t="shared" si="2"/>
        <v>4.385128540804506</v>
      </c>
      <c r="O71" s="11">
        <f t="shared" si="2"/>
        <v>6.5688073394495339</v>
      </c>
      <c r="P71" s="11"/>
      <c r="Q71" s="11"/>
      <c r="R71" s="11"/>
      <c r="S71" s="11">
        <f t="shared" si="1"/>
        <v>-2.1214525435613751</v>
      </c>
      <c r="T71" s="11">
        <f t="shared" si="1"/>
        <v>-6.9285113720572333</v>
      </c>
      <c r="U71" s="11">
        <f t="shared" si="1"/>
        <v>4.2557220173153665</v>
      </c>
    </row>
    <row r="72" spans="1:21" x14ac:dyDescent="0.3">
      <c r="A72" s="13">
        <v>1983</v>
      </c>
      <c r="B72" s="11">
        <f t="shared" si="2"/>
        <v>-5.3924007085304542</v>
      </c>
      <c r="C72" s="11">
        <f t="shared" si="2"/>
        <v>1.543234130194171</v>
      </c>
      <c r="D72" s="11">
        <f t="shared" si="2"/>
        <v>6.4603910501914941</v>
      </c>
      <c r="E72" s="11">
        <f t="shared" si="2"/>
        <v>3.4518593455393098</v>
      </c>
      <c r="F72" s="11">
        <f t="shared" si="2"/>
        <v>-3.9454719780722125</v>
      </c>
      <c r="G72" s="11">
        <f t="shared" si="2"/>
        <v>6.5595136857266922</v>
      </c>
      <c r="H72" s="11">
        <f t="shared" si="2"/>
        <v>7.6829823389453766</v>
      </c>
      <c r="I72" s="11">
        <f t="shared" si="2"/>
        <v>8.3522184647246043</v>
      </c>
      <c r="J72" s="11">
        <f t="shared" si="2"/>
        <v>2.3417469764992926</v>
      </c>
      <c r="K72" s="11">
        <f t="shared" si="2"/>
        <v>5.3444943363453179</v>
      </c>
      <c r="L72" s="11">
        <f t="shared" si="2"/>
        <v>-0.11728012770411134</v>
      </c>
      <c r="M72" s="11">
        <f t="shared" si="2"/>
        <v>2.4195063988699639</v>
      </c>
      <c r="N72" s="11">
        <f t="shared" si="2"/>
        <v>6.809888641845907</v>
      </c>
      <c r="O72" s="11">
        <f t="shared" si="2"/>
        <v>8.2598688215441705</v>
      </c>
      <c r="P72" s="11"/>
      <c r="Q72" s="11"/>
      <c r="R72" s="11"/>
      <c r="S72" s="11">
        <f t="shared" si="1"/>
        <v>6.8919766266148041</v>
      </c>
      <c r="T72" s="11">
        <f t="shared" si="1"/>
        <v>-2.0386243559566974</v>
      </c>
      <c r="U72" s="11">
        <f t="shared" si="1"/>
        <v>5.2524123250093924</v>
      </c>
    </row>
    <row r="73" spans="1:21" x14ac:dyDescent="0.3">
      <c r="A73" s="13">
        <v>1984</v>
      </c>
      <c r="B73" s="11">
        <f t="shared" si="2"/>
        <v>16.789551271223768</v>
      </c>
      <c r="C73" s="11">
        <f t="shared" si="2"/>
        <v>-6.3898555097133496</v>
      </c>
      <c r="D73" s="11">
        <f t="shared" si="2"/>
        <v>4.1090458488227899</v>
      </c>
      <c r="E73" s="11">
        <f t="shared" si="2"/>
        <v>-19.005989669341982</v>
      </c>
      <c r="F73" s="11">
        <f t="shared" si="2"/>
        <v>-6.5563919249055358</v>
      </c>
      <c r="G73" s="11">
        <f t="shared" si="2"/>
        <v>1.5396006475344226</v>
      </c>
      <c r="H73" s="11">
        <f t="shared" si="2"/>
        <v>0.8008661144007112</v>
      </c>
      <c r="I73" s="11">
        <f t="shared" si="2"/>
        <v>0.23902238568815903</v>
      </c>
      <c r="J73" s="11">
        <f t="shared" si="2"/>
        <v>-3.3383104341036418</v>
      </c>
      <c r="K73" s="11">
        <f t="shared" si="2"/>
        <v>1.8225592746640817</v>
      </c>
      <c r="L73" s="11">
        <f t="shared" si="2"/>
        <v>-3.8004797222216058</v>
      </c>
      <c r="M73" s="11">
        <f t="shared" si="2"/>
        <v>-2.9483109018045739</v>
      </c>
      <c r="N73" s="11">
        <f t="shared" si="2"/>
        <v>-1.243415906127765</v>
      </c>
      <c r="O73" s="11">
        <f t="shared" si="2"/>
        <v>0.51926003566902246</v>
      </c>
      <c r="P73" s="11"/>
      <c r="Q73" s="11"/>
      <c r="R73" s="11"/>
      <c r="S73" s="11">
        <f t="shared" si="1"/>
        <v>-0.6639824071221212</v>
      </c>
      <c r="T73" s="11">
        <f t="shared" si="1"/>
        <v>-3.6950902586208589</v>
      </c>
      <c r="U73" s="11">
        <f t="shared" si="1"/>
        <v>0.17346749944500139</v>
      </c>
    </row>
    <row r="74" spans="1:21" x14ac:dyDescent="0.3">
      <c r="A74" s="13">
        <v>1985</v>
      </c>
      <c r="B74" s="11">
        <f t="shared" si="2"/>
        <v>-3.7168726278488329</v>
      </c>
      <c r="C74" s="11">
        <f t="shared" si="2"/>
        <v>9.6072486630606626</v>
      </c>
      <c r="D74" s="11">
        <f t="shared" si="2"/>
        <v>0.92072170226500383</v>
      </c>
      <c r="E74" s="11">
        <f t="shared" si="2"/>
        <v>24.347593055580631</v>
      </c>
      <c r="F74" s="11">
        <f t="shared" si="2"/>
        <v>10.722615823709415</v>
      </c>
      <c r="G74" s="11">
        <f t="shared" si="2"/>
        <v>-1.0612518301961416</v>
      </c>
      <c r="H74" s="11">
        <f t="shared" si="2"/>
        <v>1.1983450432913934</v>
      </c>
      <c r="I74" s="11">
        <f t="shared" si="2"/>
        <v>6.1662440139229391</v>
      </c>
      <c r="J74" s="11">
        <f t="shared" si="2"/>
        <v>2.6705087621632373</v>
      </c>
      <c r="K74" s="11">
        <f t="shared" si="2"/>
        <v>-8.2291666666667318E-2</v>
      </c>
      <c r="L74" s="11">
        <f t="shared" si="2"/>
        <v>-6.4206638172761838</v>
      </c>
      <c r="M74" s="11">
        <f t="shared" si="2"/>
        <v>0.83237565726541618</v>
      </c>
      <c r="N74" s="11">
        <f t="shared" si="2"/>
        <v>-0.20974333470279438</v>
      </c>
      <c r="O74" s="11">
        <f t="shared" si="2"/>
        <v>1.631480083148551</v>
      </c>
      <c r="P74" s="11"/>
      <c r="Q74" s="11"/>
      <c r="R74" s="11"/>
      <c r="S74" s="11">
        <f t="shared" si="1"/>
        <v>-1.2606881097293132</v>
      </c>
      <c r="T74" s="11">
        <f t="shared" si="1"/>
        <v>-3.9922794827253361</v>
      </c>
      <c r="U74" s="11">
        <f t="shared" si="1"/>
        <v>1.7502460970155065</v>
      </c>
    </row>
    <row r="75" spans="1:21" x14ac:dyDescent="0.3">
      <c r="A75" s="13">
        <v>1986</v>
      </c>
      <c r="B75" s="11">
        <f t="shared" si="2"/>
        <v>-0.46781937248283612</v>
      </c>
      <c r="C75" s="11">
        <f t="shared" si="2"/>
        <v>1.7927409562378038</v>
      </c>
      <c r="D75" s="11">
        <f t="shared" si="2"/>
        <v>2.4243077057422013</v>
      </c>
      <c r="E75" s="11">
        <f t="shared" si="2"/>
        <v>19.00341154019387</v>
      </c>
      <c r="F75" s="11">
        <f t="shared" si="2"/>
        <v>8.2556312205343207</v>
      </c>
      <c r="G75" s="11">
        <f t="shared" si="2"/>
        <v>5.0339818238007927</v>
      </c>
      <c r="H75" s="11">
        <f t="shared" si="2"/>
        <v>4.0480858324830393</v>
      </c>
      <c r="I75" s="11">
        <f t="shared" si="2"/>
        <v>4.2709145572208618</v>
      </c>
      <c r="J75" s="11">
        <f t="shared" si="2"/>
        <v>2.7707685327309273</v>
      </c>
      <c r="K75" s="11">
        <f t="shared" si="2"/>
        <v>-0.73170399371398354</v>
      </c>
      <c r="L75" s="11">
        <f t="shared" si="2"/>
        <v>-1.1858394507492043</v>
      </c>
      <c r="M75" s="11">
        <f t="shared" si="2"/>
        <v>0.99080230554358106</v>
      </c>
      <c r="N75" s="11">
        <f t="shared" si="2"/>
        <v>-0.57619315895371948</v>
      </c>
      <c r="O75" s="11">
        <f t="shared" si="2"/>
        <v>0.78821285351675652</v>
      </c>
      <c r="P75" s="11"/>
      <c r="Q75" s="11"/>
      <c r="R75" s="11"/>
      <c r="S75" s="11">
        <f t="shared" si="1"/>
        <v>6.0913514196419438</v>
      </c>
      <c r="T75" s="11">
        <f t="shared" si="1"/>
        <v>0.71586472426188319</v>
      </c>
      <c r="U75" s="11">
        <f t="shared" si="1"/>
        <v>2.7722429761682488</v>
      </c>
    </row>
    <row r="76" spans="1:21" x14ac:dyDescent="0.3">
      <c r="A76" s="13">
        <v>1987</v>
      </c>
      <c r="B76" s="11">
        <f t="shared" si="2"/>
        <v>-1.5504765749553617</v>
      </c>
      <c r="C76" s="11">
        <f t="shared" si="2"/>
        <v>2.6434371386427236</v>
      </c>
      <c r="D76" s="11">
        <f t="shared" si="2"/>
        <v>3.3419525609826639</v>
      </c>
      <c r="E76" s="11">
        <f t="shared" si="2"/>
        <v>2.5595654328204764</v>
      </c>
      <c r="F76" s="11">
        <f t="shared" si="2"/>
        <v>4.0756335322595483</v>
      </c>
      <c r="G76" s="11">
        <f t="shared" si="2"/>
        <v>4.9204147405332854</v>
      </c>
      <c r="H76" s="11">
        <f t="shared" si="2"/>
        <v>3.8859308489192834</v>
      </c>
      <c r="I76" s="11">
        <f t="shared" si="2"/>
        <v>2.8790459094043763</v>
      </c>
      <c r="J76" s="11">
        <f t="shared" si="2"/>
        <v>2.9864455210519836</v>
      </c>
      <c r="K76" s="11">
        <f t="shared" si="2"/>
        <v>2.8862953990308471</v>
      </c>
      <c r="L76" s="11">
        <f t="shared" si="2"/>
        <v>7.275291569044029</v>
      </c>
      <c r="M76" s="11">
        <f t="shared" si="2"/>
        <v>-6.0977912946329704</v>
      </c>
      <c r="N76" s="11">
        <f t="shared" si="2"/>
        <v>-0.88771939440657199</v>
      </c>
      <c r="O76" s="11">
        <f t="shared" si="2"/>
        <v>-0.55900637335148939</v>
      </c>
      <c r="P76" s="11"/>
      <c r="Q76" s="11"/>
      <c r="R76" s="11"/>
      <c r="S76" s="11">
        <f t="shared" ref="S76:U91" si="3">(S23/S22-1)*100</f>
        <v>2.613983240262252</v>
      </c>
      <c r="T76" s="11">
        <f t="shared" si="3"/>
        <v>1.1387883028848522</v>
      </c>
      <c r="U76" s="11">
        <f t="shared" si="3"/>
        <v>3.5418266724222214</v>
      </c>
    </row>
    <row r="77" spans="1:21" x14ac:dyDescent="0.3">
      <c r="A77" s="13">
        <v>1988</v>
      </c>
      <c r="B77" s="11">
        <f t="shared" ref="B77:O92" si="4">(B24/B23-1)*100</f>
        <v>-4.1912969415835999E-2</v>
      </c>
      <c r="C77" s="11">
        <f t="shared" si="4"/>
        <v>-6.4530835763241701</v>
      </c>
      <c r="D77" s="11">
        <f t="shared" si="4"/>
        <v>5.7228716411565683</v>
      </c>
      <c r="E77" s="11">
        <f t="shared" si="4"/>
        <v>-5.019971472641771E-3</v>
      </c>
      <c r="F77" s="11">
        <f t="shared" si="4"/>
        <v>2.9984890414639809</v>
      </c>
      <c r="G77" s="11">
        <f t="shared" si="4"/>
        <v>0.23917329181677438</v>
      </c>
      <c r="H77" s="11">
        <f t="shared" si="4"/>
        <v>2.132619566670324</v>
      </c>
      <c r="I77" s="11">
        <f t="shared" si="4"/>
        <v>1.9932301969097121</v>
      </c>
      <c r="J77" s="11">
        <f t="shared" si="4"/>
        <v>0.12948608368457126</v>
      </c>
      <c r="K77" s="11">
        <f t="shared" si="4"/>
        <v>-1.8379234535863875</v>
      </c>
      <c r="L77" s="11">
        <f t="shared" si="4"/>
        <v>2.0797510401011632</v>
      </c>
      <c r="M77" s="11">
        <f t="shared" si="4"/>
        <v>-13.319294972712271</v>
      </c>
      <c r="N77" s="11">
        <f t="shared" si="4"/>
        <v>2.0302615977881855</v>
      </c>
      <c r="O77" s="11">
        <f t="shared" si="4"/>
        <v>3.6645152435117234</v>
      </c>
      <c r="P77" s="11"/>
      <c r="Q77" s="11"/>
      <c r="R77" s="11"/>
      <c r="S77" s="11">
        <f t="shared" si="3"/>
        <v>-0.32875358953212697</v>
      </c>
      <c r="T77" s="11">
        <f t="shared" si="3"/>
        <v>1.5374231500815405</v>
      </c>
      <c r="U77" s="11">
        <f t="shared" si="3"/>
        <v>2.4972506313131193</v>
      </c>
    </row>
    <row r="78" spans="1:21" x14ac:dyDescent="0.3">
      <c r="A78" s="13">
        <v>1989</v>
      </c>
      <c r="B78" s="11">
        <f t="shared" si="4"/>
        <v>4.2420027657971149</v>
      </c>
      <c r="C78" s="11">
        <f t="shared" si="4"/>
        <v>-10.69627331661972</v>
      </c>
      <c r="D78" s="11">
        <f t="shared" si="4"/>
        <v>2.4556218474348412</v>
      </c>
      <c r="E78" s="11">
        <f t="shared" si="4"/>
        <v>0.11486718382456296</v>
      </c>
      <c r="F78" s="11">
        <f t="shared" si="4"/>
        <v>-2.7805039278305244</v>
      </c>
      <c r="G78" s="11">
        <f t="shared" si="4"/>
        <v>-4.9775725769488632</v>
      </c>
      <c r="H78" s="11">
        <f t="shared" si="4"/>
        <v>-1.197132863396122</v>
      </c>
      <c r="I78" s="11">
        <f t="shared" si="4"/>
        <v>1.1240703094644644</v>
      </c>
      <c r="J78" s="11">
        <f t="shared" si="4"/>
        <v>-6.9139668604960569</v>
      </c>
      <c r="K78" s="11">
        <f t="shared" si="4"/>
        <v>-6.7717303632796373</v>
      </c>
      <c r="L78" s="11">
        <f t="shared" si="4"/>
        <v>-6.0205582774872539</v>
      </c>
      <c r="M78" s="11">
        <f t="shared" si="4"/>
        <v>-12.298757071505161</v>
      </c>
      <c r="N78" s="11">
        <f t="shared" si="4"/>
        <v>-6.8475178907853484</v>
      </c>
      <c r="O78" s="11">
        <f t="shared" si="4"/>
        <v>-5.7621006794271619</v>
      </c>
      <c r="P78" s="11"/>
      <c r="Q78" s="11"/>
      <c r="R78" s="11"/>
      <c r="S78" s="11">
        <f t="shared" si="3"/>
        <v>-2.1258416680037029</v>
      </c>
      <c r="T78" s="11">
        <f t="shared" si="3"/>
        <v>-5.0214431118416396</v>
      </c>
      <c r="U78" s="11">
        <f t="shared" si="3"/>
        <v>-1.6821888530347162</v>
      </c>
    </row>
    <row r="79" spans="1:21" x14ac:dyDescent="0.3">
      <c r="A79" s="13">
        <v>1990</v>
      </c>
      <c r="B79" s="11">
        <f t="shared" si="4"/>
        <v>3.595436210211278</v>
      </c>
      <c r="C79" s="11">
        <f t="shared" si="4"/>
        <v>-3.6395457639770701</v>
      </c>
      <c r="D79" s="11">
        <f t="shared" si="4"/>
        <v>1.3455319278045774</v>
      </c>
      <c r="E79" s="11">
        <f t="shared" si="4"/>
        <v>3.2696113329000021</v>
      </c>
      <c r="F79" s="11">
        <f t="shared" si="4"/>
        <v>-1.7159552423200664</v>
      </c>
      <c r="G79" s="11">
        <f t="shared" si="4"/>
        <v>-0.92958574086771106</v>
      </c>
      <c r="H79" s="11">
        <f t="shared" si="4"/>
        <v>-3.3483771985217126</v>
      </c>
      <c r="I79" s="11">
        <f t="shared" si="4"/>
        <v>-1.1674935406856712</v>
      </c>
      <c r="J79" s="11">
        <f t="shared" si="4"/>
        <v>-4.2044498942974018</v>
      </c>
      <c r="K79" s="11">
        <f t="shared" si="4"/>
        <v>-7.2996430470114948</v>
      </c>
      <c r="L79" s="11">
        <f t="shared" si="4"/>
        <v>1.9040894409275699</v>
      </c>
      <c r="M79" s="11">
        <f t="shared" si="4"/>
        <v>-10.385376310178085</v>
      </c>
      <c r="N79" s="11">
        <f t="shared" si="4"/>
        <v>-3.4147166336369494</v>
      </c>
      <c r="O79" s="11">
        <f t="shared" si="4"/>
        <v>-2.8992935301391576</v>
      </c>
      <c r="P79" s="11"/>
      <c r="Q79" s="11"/>
      <c r="R79" s="11"/>
      <c r="S79" s="11">
        <f t="shared" si="3"/>
        <v>-3.2478057991398246</v>
      </c>
      <c r="T79" s="11">
        <f t="shared" si="3"/>
        <v>-4.9232320816979813</v>
      </c>
      <c r="U79" s="11">
        <f t="shared" si="3"/>
        <v>-0.84941477698854406</v>
      </c>
    </row>
    <row r="80" spans="1:21" x14ac:dyDescent="0.3">
      <c r="A80" s="13">
        <v>1991</v>
      </c>
      <c r="B80" s="11">
        <f t="shared" si="4"/>
        <v>3.4058975426001226</v>
      </c>
      <c r="C80" s="11">
        <f t="shared" si="4"/>
        <v>3.5092353024996026</v>
      </c>
      <c r="D80" s="11">
        <f t="shared" si="4"/>
        <v>1.1570740605890029</v>
      </c>
      <c r="E80" s="11">
        <f t="shared" si="4"/>
        <v>4.5091881290907576</v>
      </c>
      <c r="F80" s="11">
        <f t="shared" si="4"/>
        <v>-5.8143957035377003</v>
      </c>
      <c r="G80" s="11">
        <f t="shared" si="4"/>
        <v>-2.9007566845769772</v>
      </c>
      <c r="H80" s="11">
        <f t="shared" si="4"/>
        <v>-1.8489094323270172</v>
      </c>
      <c r="I80" s="11">
        <f t="shared" si="4"/>
        <v>-0.13586891335382045</v>
      </c>
      <c r="J80" s="11">
        <f t="shared" si="4"/>
        <v>-7.1082206494987084</v>
      </c>
      <c r="K80" s="11">
        <f t="shared" si="4"/>
        <v>-4.1682804100167008</v>
      </c>
      <c r="L80" s="11">
        <f t="shared" si="4"/>
        <v>-1.5627929132938423</v>
      </c>
      <c r="M80" s="11">
        <f t="shared" si="4"/>
        <v>-7.0849498996210514</v>
      </c>
      <c r="N80" s="11">
        <f t="shared" si="4"/>
        <v>-1.9448184367267474</v>
      </c>
      <c r="O80" s="11">
        <f t="shared" si="4"/>
        <v>-1.408324363114466</v>
      </c>
      <c r="P80" s="11"/>
      <c r="Q80" s="11"/>
      <c r="R80" s="11"/>
      <c r="S80" s="11">
        <f t="shared" si="3"/>
        <v>0.53570664332265316</v>
      </c>
      <c r="T80" s="11">
        <f t="shared" si="3"/>
        <v>-1.4594904655871876</v>
      </c>
      <c r="U80" s="11">
        <f t="shared" si="3"/>
        <v>-0.7254153288623999</v>
      </c>
    </row>
    <row r="81" spans="1:21" x14ac:dyDescent="0.3">
      <c r="A81" s="13">
        <v>1992</v>
      </c>
      <c r="B81" s="11">
        <f t="shared" si="4"/>
        <v>5.8099756649755196</v>
      </c>
      <c r="C81" s="11">
        <f t="shared" si="4"/>
        <v>4.7684436299076927</v>
      </c>
      <c r="D81" s="11">
        <f t="shared" si="4"/>
        <v>2.626780500255177</v>
      </c>
      <c r="E81" s="11">
        <f t="shared" si="4"/>
        <v>-0.96351923701797348</v>
      </c>
      <c r="F81" s="11">
        <f t="shared" si="4"/>
        <v>-3.7514843884975502</v>
      </c>
      <c r="G81" s="11">
        <f t="shared" si="4"/>
        <v>1.8217340270670013</v>
      </c>
      <c r="H81" s="11">
        <f t="shared" si="4"/>
        <v>3.5899993951747033</v>
      </c>
      <c r="I81" s="11">
        <f t="shared" si="4"/>
        <v>0.6996680752103579</v>
      </c>
      <c r="J81" s="11">
        <f t="shared" si="4"/>
        <v>-7.2496200901831509</v>
      </c>
      <c r="K81" s="11">
        <f t="shared" si="4"/>
        <v>-1.1135387894889992</v>
      </c>
      <c r="L81" s="11">
        <f t="shared" si="4"/>
        <v>-2.1982345860563579</v>
      </c>
      <c r="M81" s="11">
        <f t="shared" si="4"/>
        <v>-6.1837322152292202</v>
      </c>
      <c r="N81" s="11">
        <f t="shared" si="4"/>
        <v>-8.2334841864336266</v>
      </c>
      <c r="O81" s="11">
        <f t="shared" si="4"/>
        <v>-6.8633543016198617</v>
      </c>
      <c r="P81" s="11"/>
      <c r="Q81" s="11"/>
      <c r="R81" s="11"/>
      <c r="S81" s="11">
        <f t="shared" si="3"/>
        <v>-4.6314492890411119</v>
      </c>
      <c r="T81" s="11">
        <f t="shared" si="3"/>
        <v>-6.7331730672066659</v>
      </c>
      <c r="U81" s="11">
        <f t="shared" si="3"/>
        <v>0.15267459845254017</v>
      </c>
    </row>
    <row r="82" spans="1:21" x14ac:dyDescent="0.3">
      <c r="A82" s="13">
        <v>1993</v>
      </c>
      <c r="B82" s="11">
        <f t="shared" si="4"/>
        <v>-8.9835201917813237</v>
      </c>
      <c r="C82" s="11">
        <f t="shared" si="4"/>
        <v>11.483884981291315</v>
      </c>
      <c r="D82" s="11">
        <f t="shared" si="4"/>
        <v>3.5441280113913898</v>
      </c>
      <c r="E82" s="11">
        <f t="shared" si="4"/>
        <v>3.531745364689276</v>
      </c>
      <c r="F82" s="11">
        <f t="shared" si="4"/>
        <v>-0.48012274299183977</v>
      </c>
      <c r="G82" s="11">
        <f t="shared" si="4"/>
        <v>-1.5225948597806793</v>
      </c>
      <c r="H82" s="11">
        <f t="shared" si="4"/>
        <v>7.0892334954144376</v>
      </c>
      <c r="I82" s="11">
        <f t="shared" si="4"/>
        <v>3.3625240727788386</v>
      </c>
      <c r="J82" s="11">
        <f t="shared" si="4"/>
        <v>3.0365151475064467</v>
      </c>
      <c r="K82" s="11">
        <f t="shared" si="4"/>
        <v>-2.0274975253476324</v>
      </c>
      <c r="L82" s="11">
        <f t="shared" si="4"/>
        <v>3.3998663264962037</v>
      </c>
      <c r="M82" s="11">
        <f t="shared" si="4"/>
        <v>2.225033527418363</v>
      </c>
      <c r="N82" s="11">
        <f t="shared" si="4"/>
        <v>-0.54221413320656442</v>
      </c>
      <c r="O82" s="11">
        <f t="shared" si="4"/>
        <v>-0.25048228619142243</v>
      </c>
      <c r="P82" s="11"/>
      <c r="Q82" s="11"/>
      <c r="R82" s="11"/>
      <c r="S82" s="11">
        <f t="shared" si="3"/>
        <v>3.1348844103902707</v>
      </c>
      <c r="T82" s="11">
        <f t="shared" si="3"/>
        <v>1.425580456882436</v>
      </c>
      <c r="U82" s="11">
        <f t="shared" si="3"/>
        <v>2.6464561931637265</v>
      </c>
    </row>
    <row r="83" spans="1:21" x14ac:dyDescent="0.3">
      <c r="A83" s="13">
        <v>1994</v>
      </c>
      <c r="B83" s="11">
        <f t="shared" si="4"/>
        <v>-4.509196289907913</v>
      </c>
      <c r="C83" s="11">
        <f t="shared" si="4"/>
        <v>18.118051240654843</v>
      </c>
      <c r="D83" s="11">
        <f t="shared" si="4"/>
        <v>3.1218403255339311</v>
      </c>
      <c r="E83" s="11">
        <f t="shared" si="4"/>
        <v>-3.9395678768680331</v>
      </c>
      <c r="F83" s="11">
        <f t="shared" si="4"/>
        <v>-1.0133971820544541</v>
      </c>
      <c r="G83" s="11">
        <f t="shared" si="4"/>
        <v>-4.1440342012866171</v>
      </c>
      <c r="H83" s="11">
        <f t="shared" si="4"/>
        <v>1.8209649352676216</v>
      </c>
      <c r="I83" s="11">
        <f t="shared" si="4"/>
        <v>3.7307536868555369</v>
      </c>
      <c r="J83" s="11">
        <f t="shared" si="4"/>
        <v>-1.1592534523532372</v>
      </c>
      <c r="K83" s="11">
        <f t="shared" si="4"/>
        <v>-1.8907365048360436</v>
      </c>
      <c r="L83" s="11">
        <f t="shared" si="4"/>
        <v>-1.6644239407096917</v>
      </c>
      <c r="M83" s="11">
        <f t="shared" si="4"/>
        <v>1.1058518626705816</v>
      </c>
      <c r="N83" s="11">
        <f t="shared" si="4"/>
        <v>1.6103709762244067</v>
      </c>
      <c r="O83" s="11">
        <f t="shared" si="4"/>
        <v>1.2597753013608326</v>
      </c>
      <c r="P83" s="11"/>
      <c r="Q83" s="11"/>
      <c r="R83" s="11"/>
      <c r="S83" s="11">
        <f t="shared" si="3"/>
        <v>-2.697490704798533</v>
      </c>
      <c r="T83" s="11">
        <f t="shared" si="3"/>
        <v>-3.3636310439792982</v>
      </c>
      <c r="U83" s="11">
        <f t="shared" si="3"/>
        <v>1.0878608242417265</v>
      </c>
    </row>
    <row r="84" spans="1:21" x14ac:dyDescent="0.3">
      <c r="A84" s="13">
        <v>1995</v>
      </c>
      <c r="B84" s="11">
        <f t="shared" si="4"/>
        <v>-4.8612469804498186</v>
      </c>
      <c r="C84" s="11">
        <f t="shared" si="4"/>
        <v>3.2273275258613898</v>
      </c>
      <c r="D84" s="11">
        <f t="shared" si="4"/>
        <v>-1.1041592812956802</v>
      </c>
      <c r="E84" s="11">
        <f t="shared" si="4"/>
        <v>7.373836088570096</v>
      </c>
      <c r="F84" s="11">
        <f t="shared" si="4"/>
        <v>-1.2656063386013106</v>
      </c>
      <c r="G84" s="11">
        <f t="shared" si="4"/>
        <v>-1.6593133753484035</v>
      </c>
      <c r="H84" s="11">
        <f t="shared" si="4"/>
        <v>-0.56439491211267567</v>
      </c>
      <c r="I84" s="11">
        <f t="shared" si="4"/>
        <v>5.9860277917754834</v>
      </c>
      <c r="J84" s="11">
        <f t="shared" si="4"/>
        <v>0.13943261599145274</v>
      </c>
      <c r="K84" s="11">
        <f t="shared" si="4"/>
        <v>-1.1063149254154081</v>
      </c>
      <c r="L84" s="11">
        <f t="shared" si="4"/>
        <v>-0.52061020690580273</v>
      </c>
      <c r="M84" s="11">
        <f t="shared" si="4"/>
        <v>2.9509752283237045</v>
      </c>
      <c r="N84" s="11">
        <f t="shared" si="4"/>
        <v>0.56290797367430923</v>
      </c>
      <c r="O84" s="11">
        <f t="shared" si="4"/>
        <v>0.31591628574387798</v>
      </c>
      <c r="P84" s="11"/>
      <c r="Q84" s="11"/>
      <c r="R84" s="11"/>
      <c r="S84" s="11">
        <f t="shared" si="3"/>
        <v>-1.5402990158858931</v>
      </c>
      <c r="T84" s="11">
        <f t="shared" si="3"/>
        <v>0.16661385130807282</v>
      </c>
      <c r="U84" s="11">
        <f t="shared" si="3"/>
        <v>-1.5707092792638377E-2</v>
      </c>
    </row>
    <row r="85" spans="1:21" x14ac:dyDescent="0.3">
      <c r="A85" s="13">
        <v>1996</v>
      </c>
      <c r="B85" s="11">
        <f t="shared" si="4"/>
        <v>-3.866832017649724</v>
      </c>
      <c r="C85" s="11">
        <f t="shared" si="4"/>
        <v>1.0839971068840715</v>
      </c>
      <c r="D85" s="11">
        <f t="shared" si="4"/>
        <v>-0.9085566837252812</v>
      </c>
      <c r="E85" s="11">
        <f t="shared" si="4"/>
        <v>11.049471086278473</v>
      </c>
      <c r="F85" s="11">
        <f t="shared" si="4"/>
        <v>-5.4058645093585493</v>
      </c>
      <c r="G85" s="11">
        <f t="shared" si="4"/>
        <v>1.4902952049509421</v>
      </c>
      <c r="H85" s="11">
        <f t="shared" si="4"/>
        <v>1.4611708189727013</v>
      </c>
      <c r="I85" s="11">
        <f t="shared" si="4"/>
        <v>4.8423339644522612</v>
      </c>
      <c r="J85" s="11">
        <f t="shared" si="4"/>
        <v>-6.0205869858080856</v>
      </c>
      <c r="K85" s="11">
        <f t="shared" si="4"/>
        <v>-5.2546934639928207</v>
      </c>
      <c r="L85" s="11">
        <f t="shared" si="4"/>
        <v>5.2825317322882537</v>
      </c>
      <c r="M85" s="11">
        <f t="shared" si="4"/>
        <v>4.6860576302703016</v>
      </c>
      <c r="N85" s="11">
        <f t="shared" si="4"/>
        <v>2.2988210680340515</v>
      </c>
      <c r="O85" s="11">
        <f t="shared" si="4"/>
        <v>-1.1198449377077146</v>
      </c>
      <c r="P85" s="11"/>
      <c r="Q85" s="11"/>
      <c r="R85" s="11"/>
      <c r="S85" s="11">
        <f t="shared" si="3"/>
        <v>-1.615511356344812</v>
      </c>
      <c r="T85" s="11">
        <f t="shared" si="3"/>
        <v>-4.8030705688005053</v>
      </c>
      <c r="U85" s="11">
        <f t="shared" si="3"/>
        <v>0.50811206433145628</v>
      </c>
    </row>
    <row r="86" spans="1:21" x14ac:dyDescent="0.3">
      <c r="A86" s="13">
        <v>1997</v>
      </c>
      <c r="B86" s="11">
        <f t="shared" si="4"/>
        <v>-0.89069890876822821</v>
      </c>
      <c r="C86" s="11">
        <f t="shared" si="4"/>
        <v>13.774603337674595</v>
      </c>
      <c r="D86" s="11">
        <f t="shared" si="4"/>
        <v>1.7966480892204206</v>
      </c>
      <c r="E86" s="11">
        <f t="shared" si="4"/>
        <v>5.1315033598811954</v>
      </c>
      <c r="F86" s="11">
        <f t="shared" si="4"/>
        <v>-9.7344303309677809</v>
      </c>
      <c r="G86" s="11">
        <f t="shared" si="4"/>
        <v>-1.1756002783422037</v>
      </c>
      <c r="H86" s="11">
        <f t="shared" si="4"/>
        <v>-3.2278170097110759</v>
      </c>
      <c r="I86" s="11">
        <f t="shared" si="4"/>
        <v>5.7213038916414272</v>
      </c>
      <c r="J86" s="11">
        <f t="shared" si="4"/>
        <v>-6.2371369743053462</v>
      </c>
      <c r="K86" s="11">
        <f t="shared" si="4"/>
        <v>-3.8843012854492653</v>
      </c>
      <c r="L86" s="11">
        <f t="shared" si="4"/>
        <v>2.2031793022150303</v>
      </c>
      <c r="M86" s="11">
        <f t="shared" si="4"/>
        <v>2.3642846070376589</v>
      </c>
      <c r="N86" s="11">
        <f t="shared" si="4"/>
        <v>2.2506878677531539</v>
      </c>
      <c r="O86" s="11">
        <f t="shared" si="4"/>
        <v>-3.2108823447426826</v>
      </c>
      <c r="P86" s="11"/>
      <c r="Q86" s="11"/>
      <c r="R86" s="11"/>
      <c r="S86" s="11">
        <f t="shared" si="3"/>
        <v>-1.651778439985585</v>
      </c>
      <c r="T86" s="11">
        <f t="shared" si="3"/>
        <v>0.27768139761383814</v>
      </c>
      <c r="U86" s="11">
        <f t="shared" si="3"/>
        <v>0.17216310185750316</v>
      </c>
    </row>
    <row r="87" spans="1:21" x14ac:dyDescent="0.3">
      <c r="A87" s="13">
        <v>1998</v>
      </c>
      <c r="B87" s="11">
        <f t="shared" si="4"/>
        <v>16.833848900960714</v>
      </c>
      <c r="C87" s="11">
        <f t="shared" si="4"/>
        <v>-6.030292568387674</v>
      </c>
      <c r="D87" s="11">
        <f t="shared" si="4"/>
        <v>2.5410689888513138</v>
      </c>
      <c r="E87" s="11">
        <f t="shared" si="4"/>
        <v>15.690988979975273</v>
      </c>
      <c r="F87" s="11">
        <f t="shared" si="4"/>
        <v>-4.9076875359973515</v>
      </c>
      <c r="G87" s="11">
        <f t="shared" si="4"/>
        <v>1.2796558486998899</v>
      </c>
      <c r="H87" s="11">
        <f t="shared" si="4"/>
        <v>-5.6015923992186023</v>
      </c>
      <c r="I87" s="11">
        <f t="shared" si="4"/>
        <v>4.359761413806762</v>
      </c>
      <c r="J87" s="11">
        <f t="shared" si="4"/>
        <v>-0.5840036997505349</v>
      </c>
      <c r="K87" s="11">
        <f t="shared" si="4"/>
        <v>20.41642777968886</v>
      </c>
      <c r="L87" s="11">
        <f t="shared" si="4"/>
        <v>-1.9839040345010273</v>
      </c>
      <c r="M87" s="11">
        <f t="shared" si="4"/>
        <v>-6.7490014302658334</v>
      </c>
      <c r="N87" s="11">
        <f t="shared" si="4"/>
        <v>3.2279213087698322</v>
      </c>
      <c r="O87" s="11">
        <f t="shared" si="4"/>
        <v>-6.3960153553594079</v>
      </c>
      <c r="P87" s="11"/>
      <c r="Q87" s="11"/>
      <c r="R87" s="11"/>
      <c r="S87" s="11">
        <f t="shared" si="3"/>
        <v>-8.6182448400819123</v>
      </c>
      <c r="T87" s="11">
        <f t="shared" si="3"/>
        <v>-3.9979641383244169</v>
      </c>
      <c r="U87" s="11">
        <f t="shared" si="3"/>
        <v>1.0567268791290552</v>
      </c>
    </row>
    <row r="88" spans="1:21" x14ac:dyDescent="0.3">
      <c r="A88" s="13">
        <v>1999</v>
      </c>
      <c r="B88" s="11">
        <f t="shared" si="4"/>
        <v>18.656616257847823</v>
      </c>
      <c r="C88" s="11">
        <f t="shared" si="4"/>
        <v>-3.0341496246820809</v>
      </c>
      <c r="D88" s="11">
        <f t="shared" si="4"/>
        <v>7.5291968204639348</v>
      </c>
      <c r="E88" s="11">
        <f t="shared" si="4"/>
        <v>23.222810627533196</v>
      </c>
      <c r="F88" s="11">
        <f t="shared" si="4"/>
        <v>-9.8835267836315577</v>
      </c>
      <c r="G88" s="11">
        <f t="shared" si="4"/>
        <v>5.0401199183223611</v>
      </c>
      <c r="H88" s="11">
        <f t="shared" si="4"/>
        <v>-4.6733347436330401</v>
      </c>
      <c r="I88" s="11">
        <f t="shared" si="4"/>
        <v>1.4639885034059219</v>
      </c>
      <c r="J88" s="11">
        <f t="shared" si="4"/>
        <v>2.3865993819728981</v>
      </c>
      <c r="K88" s="11">
        <f t="shared" si="4"/>
        <v>14.693401449457898</v>
      </c>
      <c r="L88" s="11">
        <f t="shared" si="4"/>
        <v>-6.7494648265454487</v>
      </c>
      <c r="M88" s="11">
        <f t="shared" si="4"/>
        <v>-5.0171441007781485</v>
      </c>
      <c r="N88" s="11">
        <f t="shared" si="4"/>
        <v>1.7956469058716173</v>
      </c>
      <c r="O88" s="11">
        <f t="shared" si="4"/>
        <v>-5.7303385629898118</v>
      </c>
      <c r="P88" s="11"/>
      <c r="Q88" s="11"/>
      <c r="R88" s="11"/>
      <c r="S88" s="11">
        <f t="shared" si="3"/>
        <v>-2.7179975388486488</v>
      </c>
      <c r="T88" s="11">
        <f t="shared" si="3"/>
        <v>-7.1659575067125729</v>
      </c>
      <c r="U88" s="11">
        <f t="shared" si="3"/>
        <v>1.7013198470975599</v>
      </c>
    </row>
    <row r="89" spans="1:21" x14ac:dyDescent="0.3">
      <c r="A89" s="13">
        <v>2000</v>
      </c>
      <c r="B89" s="11">
        <f t="shared" si="4"/>
        <v>13.063244036327282</v>
      </c>
      <c r="C89" s="11">
        <f t="shared" si="4"/>
        <v>-7.2908350558141377</v>
      </c>
      <c r="D89" s="11">
        <f t="shared" si="4"/>
        <v>6.5500335534536047</v>
      </c>
      <c r="E89" s="11">
        <f t="shared" si="4"/>
        <v>-8.9246105902638604</v>
      </c>
      <c r="F89" s="11">
        <f t="shared" si="4"/>
        <v>-3.2939524561302669</v>
      </c>
      <c r="G89" s="11">
        <f t="shared" si="4"/>
        <v>-2.3259452293404648</v>
      </c>
      <c r="H89" s="11">
        <f t="shared" si="4"/>
        <v>3.5328887626607575</v>
      </c>
      <c r="I89" s="11">
        <f t="shared" si="4"/>
        <v>1.9887814866228259</v>
      </c>
      <c r="J89" s="11">
        <f t="shared" si="4"/>
        <v>-1.925557444980952</v>
      </c>
      <c r="K89" s="11">
        <f t="shared" si="4"/>
        <v>24.281255827536576</v>
      </c>
      <c r="L89" s="11">
        <f t="shared" si="4"/>
        <v>0.19289086289373536</v>
      </c>
      <c r="M89" s="11">
        <f t="shared" si="4"/>
        <v>-6.4747683543272316</v>
      </c>
      <c r="N89" s="11">
        <f t="shared" si="4"/>
        <v>1.7143901706555997</v>
      </c>
      <c r="O89" s="11">
        <f t="shared" si="4"/>
        <v>-4.4991198493672506</v>
      </c>
      <c r="P89" s="11"/>
      <c r="Q89" s="11"/>
      <c r="R89" s="11"/>
      <c r="S89" s="11">
        <f t="shared" si="3"/>
        <v>3.3332554061952013</v>
      </c>
      <c r="T89" s="11">
        <f t="shared" si="3"/>
        <v>-1.8808848954263713</v>
      </c>
      <c r="U89" s="11">
        <f t="shared" si="3"/>
        <v>3.3173623131235619</v>
      </c>
    </row>
    <row r="90" spans="1:21" x14ac:dyDescent="0.3">
      <c r="A90" s="13">
        <v>2001</v>
      </c>
      <c r="B90" s="11">
        <f t="shared" si="4"/>
        <v>5.5957945330015413</v>
      </c>
      <c r="C90" s="11">
        <f t="shared" si="4"/>
        <v>-5.185962719431747</v>
      </c>
      <c r="D90" s="11">
        <f t="shared" si="4"/>
        <v>5.5815321263114503</v>
      </c>
      <c r="E90" s="11">
        <f t="shared" si="4"/>
        <v>21.146700016967145</v>
      </c>
      <c r="F90" s="11">
        <f t="shared" si="4"/>
        <v>-3.0028009494948105</v>
      </c>
      <c r="G90" s="11">
        <f t="shared" si="4"/>
        <v>-2.4333579430562802</v>
      </c>
      <c r="H90" s="11">
        <f t="shared" si="4"/>
        <v>-3.5299354529531257</v>
      </c>
      <c r="I90" s="11">
        <f t="shared" si="4"/>
        <v>-4.0316073700717432</v>
      </c>
      <c r="J90" s="11">
        <f t="shared" si="4"/>
        <v>-3.4452398715323573</v>
      </c>
      <c r="K90" s="11">
        <f t="shared" si="4"/>
        <v>4.7640601420978257</v>
      </c>
      <c r="L90" s="11">
        <f t="shared" si="4"/>
        <v>-8.3596841548589254</v>
      </c>
      <c r="M90" s="11">
        <f t="shared" si="4"/>
        <v>-5.4782989154335997</v>
      </c>
      <c r="N90" s="11">
        <f t="shared" si="4"/>
        <v>-0.77892259164262789</v>
      </c>
      <c r="O90" s="11">
        <f t="shared" si="4"/>
        <v>0.36862447674896881</v>
      </c>
      <c r="P90" s="11"/>
      <c r="Q90" s="11"/>
      <c r="R90" s="11"/>
      <c r="S90" s="11">
        <f t="shared" si="3"/>
        <v>0.36672664684711531</v>
      </c>
      <c r="T90" s="11">
        <f t="shared" si="3"/>
        <v>-4.7206209554867762</v>
      </c>
      <c r="U90" s="11">
        <f t="shared" si="3"/>
        <v>-8.385161201309721E-2</v>
      </c>
    </row>
    <row r="91" spans="1:21" x14ac:dyDescent="0.3">
      <c r="A91" s="13">
        <v>2002</v>
      </c>
      <c r="B91" s="11">
        <f t="shared" si="4"/>
        <v>22.889483430989888</v>
      </c>
      <c r="C91" s="11">
        <f t="shared" si="4"/>
        <v>-3.4229674514594799</v>
      </c>
      <c r="D91" s="11">
        <f t="shared" si="4"/>
        <v>8.4872168593376216</v>
      </c>
      <c r="E91" s="11">
        <f t="shared" si="4"/>
        <v>-12.890560678943874</v>
      </c>
      <c r="F91" s="11">
        <f t="shared" si="4"/>
        <v>-3.3749596107101376</v>
      </c>
      <c r="G91" s="11">
        <f t="shared" si="4"/>
        <v>-1.0593952361380721</v>
      </c>
      <c r="H91" s="11">
        <f t="shared" si="4"/>
        <v>-0.70135413759457865</v>
      </c>
      <c r="I91" s="11">
        <f t="shared" si="4"/>
        <v>-7.6672158815610736</v>
      </c>
      <c r="J91" s="11">
        <f t="shared" si="4"/>
        <v>1.4055170636064762</v>
      </c>
      <c r="K91" s="11">
        <f t="shared" si="4"/>
        <v>9.2718984702297327</v>
      </c>
      <c r="L91" s="11">
        <f t="shared" si="4"/>
        <v>9.5173226664914132</v>
      </c>
      <c r="M91" s="11">
        <f t="shared" si="4"/>
        <v>0.63541464933980496</v>
      </c>
      <c r="N91" s="11">
        <f t="shared" si="4"/>
        <v>1.4041153367979842</v>
      </c>
      <c r="O91" s="11">
        <f t="shared" si="4"/>
        <v>-1.8917940079615669</v>
      </c>
      <c r="P91" s="11"/>
      <c r="Q91" s="11"/>
      <c r="R91" s="11"/>
      <c r="S91" s="11">
        <f t="shared" si="3"/>
        <v>10.586297227888132</v>
      </c>
      <c r="T91" s="11">
        <f t="shared" si="3"/>
        <v>-4.8139375510898201</v>
      </c>
      <c r="U91" s="11">
        <f t="shared" si="3"/>
        <v>2.3558693378620044</v>
      </c>
    </row>
    <row r="92" spans="1:21" x14ac:dyDescent="0.3">
      <c r="A92" s="13">
        <v>2003</v>
      </c>
      <c r="B92" s="11">
        <f t="shared" si="4"/>
        <v>-6.2269588772424829</v>
      </c>
      <c r="C92" s="11">
        <f t="shared" si="4"/>
        <v>-6.3294673657233513</v>
      </c>
      <c r="D92" s="11">
        <f t="shared" si="4"/>
        <v>6.881408277385459</v>
      </c>
      <c r="E92" s="11">
        <f t="shared" si="4"/>
        <v>16.934496212529339</v>
      </c>
      <c r="F92" s="11">
        <f t="shared" si="4"/>
        <v>-0.17119685061293133</v>
      </c>
      <c r="G92" s="11">
        <f t="shared" si="4"/>
        <v>-4.8874666778299769</v>
      </c>
      <c r="H92" s="11">
        <f t="shared" si="4"/>
        <v>-1.7142535825888983</v>
      </c>
      <c r="I92" s="11">
        <f t="shared" si="4"/>
        <v>1.6056926745311451</v>
      </c>
      <c r="J92" s="11">
        <f t="shared" si="4"/>
        <v>-0.42829256082449474</v>
      </c>
      <c r="K92" s="11">
        <f t="shared" si="4"/>
        <v>15.375962916252185</v>
      </c>
      <c r="L92" s="11">
        <f t="shared" si="4"/>
        <v>5.4688350818600906</v>
      </c>
      <c r="M92" s="11">
        <f t="shared" si="4"/>
        <v>4.5056199360583138</v>
      </c>
      <c r="N92" s="11">
        <f t="shared" si="4"/>
        <v>1.184285817490438</v>
      </c>
      <c r="O92" s="11">
        <f t="shared" si="4"/>
        <v>-2.2699784945149459</v>
      </c>
      <c r="P92" s="11"/>
      <c r="Q92" s="11"/>
      <c r="R92" s="11"/>
      <c r="S92" s="11">
        <f t="shared" ref="S92:U107" si="5">(S39/S38-1)*100</f>
        <v>16.997837298605024</v>
      </c>
      <c r="T92" s="11">
        <f t="shared" si="5"/>
        <v>-7.0943731097827261</v>
      </c>
      <c r="U92" s="11">
        <f t="shared" si="5"/>
        <v>2.2062801241621965</v>
      </c>
    </row>
    <row r="93" spans="1:21" x14ac:dyDescent="0.3">
      <c r="A93" s="13">
        <v>2004</v>
      </c>
      <c r="B93" s="11">
        <f t="shared" ref="B93:O110" si="6">(B40/B39-1)*100</f>
        <v>-12.654245753194237</v>
      </c>
      <c r="C93" s="11">
        <f t="shared" si="6"/>
        <v>-3.2906141332668448</v>
      </c>
      <c r="D93" s="11">
        <f t="shared" si="6"/>
        <v>4.5075196472261769</v>
      </c>
      <c r="E93" s="11">
        <f t="shared" si="6"/>
        <v>-20.40637990998836</v>
      </c>
      <c r="F93" s="11">
        <f t="shared" si="6"/>
        <v>-9.1125381892556252</v>
      </c>
      <c r="G93" s="11">
        <f t="shared" si="6"/>
        <v>-4.1862761358350316</v>
      </c>
      <c r="H93" s="11">
        <f t="shared" si="6"/>
        <v>1.4159214480649274</v>
      </c>
      <c r="I93" s="11">
        <f t="shared" si="6"/>
        <v>7.2977855133285585</v>
      </c>
      <c r="J93" s="11">
        <f t="shared" si="6"/>
        <v>1.6603601907564824</v>
      </c>
      <c r="K93" s="11">
        <f t="shared" si="6"/>
        <v>11.096897258919336</v>
      </c>
      <c r="L93" s="11">
        <f t="shared" si="6"/>
        <v>7.6645662127105663</v>
      </c>
      <c r="M93" s="11">
        <f t="shared" si="6"/>
        <v>-5.2168936483917179</v>
      </c>
      <c r="N93" s="11">
        <f t="shared" si="6"/>
        <v>4.1849893081557177</v>
      </c>
      <c r="O93" s="11">
        <f t="shared" si="6"/>
        <v>-0.54399404129863438</v>
      </c>
      <c r="P93" s="11"/>
      <c r="Q93" s="11"/>
      <c r="R93" s="11"/>
      <c r="S93" s="11">
        <f t="shared" si="5"/>
        <v>7.5428146803299789</v>
      </c>
      <c r="T93" s="11">
        <f t="shared" si="5"/>
        <v>3.1422642093726472</v>
      </c>
      <c r="U93" s="11">
        <f t="shared" si="5"/>
        <v>2.3150078444605038</v>
      </c>
    </row>
    <row r="94" spans="1:21" x14ac:dyDescent="0.3">
      <c r="A94" s="13">
        <v>2005</v>
      </c>
      <c r="B94" s="11">
        <f t="shared" si="6"/>
        <v>9.0458393292132797</v>
      </c>
      <c r="C94" s="11">
        <f t="shared" si="6"/>
        <v>-9.9014240068697958</v>
      </c>
      <c r="D94" s="11">
        <f t="shared" si="6"/>
        <v>4.639748243625208</v>
      </c>
      <c r="E94" s="11">
        <f t="shared" si="6"/>
        <v>-20.444160522788202</v>
      </c>
      <c r="F94" s="11">
        <f t="shared" si="6"/>
        <v>-1.457005772091069</v>
      </c>
      <c r="G94" s="11">
        <f t="shared" si="6"/>
        <v>-1.5511817420533758</v>
      </c>
      <c r="H94" s="11">
        <f t="shared" si="6"/>
        <v>4.3892029157288404</v>
      </c>
      <c r="I94" s="11">
        <f t="shared" si="6"/>
        <v>-0.33042902742879132</v>
      </c>
      <c r="J94" s="11">
        <f t="shared" si="6"/>
        <v>1.5797864624716551</v>
      </c>
      <c r="K94" s="11">
        <f t="shared" si="6"/>
        <v>6.4668819778345599</v>
      </c>
      <c r="L94" s="11">
        <f t="shared" si="6"/>
        <v>3.0554296301375183</v>
      </c>
      <c r="M94" s="11">
        <f t="shared" si="6"/>
        <v>0.66630667189260251</v>
      </c>
      <c r="N94" s="11">
        <f t="shared" si="6"/>
        <v>-3.0925065410201014</v>
      </c>
      <c r="O94" s="11">
        <f t="shared" si="6"/>
        <v>-1.2233501266900593</v>
      </c>
      <c r="P94" s="11"/>
      <c r="Q94" s="11"/>
      <c r="R94" s="11"/>
      <c r="S94" s="11">
        <f t="shared" si="5"/>
        <v>6.2641434806328444</v>
      </c>
      <c r="T94" s="11">
        <f t="shared" si="5"/>
        <v>0.70258271246341764</v>
      </c>
      <c r="U94" s="11">
        <f t="shared" si="5"/>
        <v>1.5203159314251424</v>
      </c>
    </row>
    <row r="95" spans="1:21" x14ac:dyDescent="0.3">
      <c r="A95" s="13">
        <v>2006</v>
      </c>
      <c r="B95" s="11">
        <f t="shared" si="6"/>
        <v>-3.5219251216442982</v>
      </c>
      <c r="C95" s="11">
        <f t="shared" si="6"/>
        <v>-12.276256992197565</v>
      </c>
      <c r="D95" s="11">
        <f t="shared" si="6"/>
        <v>8.0450602089071168</v>
      </c>
      <c r="E95" s="11">
        <f t="shared" si="6"/>
        <v>5.6988026826787497</v>
      </c>
      <c r="F95" s="11">
        <f t="shared" si="6"/>
        <v>-12.25045249283172</v>
      </c>
      <c r="G95" s="11">
        <f t="shared" si="6"/>
        <v>-1.7229260066308982</v>
      </c>
      <c r="H95" s="11">
        <f t="shared" si="6"/>
        <v>5.2395945592343507</v>
      </c>
      <c r="I95" s="11">
        <f t="shared" si="6"/>
        <v>2.773062693007855</v>
      </c>
      <c r="J95" s="11">
        <f t="shared" si="6"/>
        <v>-6.4850856519888866</v>
      </c>
      <c r="K95" s="11">
        <f t="shared" si="6"/>
        <v>2.1077224433121211</v>
      </c>
      <c r="L95" s="11">
        <f t="shared" si="6"/>
        <v>3.3169871619565638</v>
      </c>
      <c r="M95" s="11">
        <f t="shared" si="6"/>
        <v>-2.9513794070206489</v>
      </c>
      <c r="N95" s="11">
        <f t="shared" si="6"/>
        <v>3.2631599891865815</v>
      </c>
      <c r="O95" s="11">
        <f t="shared" si="6"/>
        <v>0.1477709972479202</v>
      </c>
      <c r="P95" s="11"/>
      <c r="Q95" s="11"/>
      <c r="R95" s="11"/>
      <c r="S95" s="11">
        <f t="shared" si="5"/>
        <v>-0.13734842344962361</v>
      </c>
      <c r="T95" s="11">
        <f t="shared" si="5"/>
        <v>-6.8489921894683947</v>
      </c>
      <c r="U95" s="11">
        <f t="shared" si="5"/>
        <v>1.7141400666668805</v>
      </c>
    </row>
    <row r="96" spans="1:21" x14ac:dyDescent="0.3">
      <c r="A96" s="13">
        <v>2007</v>
      </c>
      <c r="B96" s="11">
        <f t="shared" si="6"/>
        <v>-14.175897922369007</v>
      </c>
      <c r="C96" s="11">
        <f t="shared" si="6"/>
        <v>-7.5805083639691961</v>
      </c>
      <c r="D96" s="11">
        <f t="shared" si="6"/>
        <v>1.5881874872184065</v>
      </c>
      <c r="E96" s="11">
        <f t="shared" si="6"/>
        <v>-5.2902911639320376</v>
      </c>
      <c r="F96" s="11">
        <f t="shared" si="6"/>
        <v>-5.5909314923552555</v>
      </c>
      <c r="G96" s="11">
        <f t="shared" si="6"/>
        <v>-2.3148274944824965</v>
      </c>
      <c r="H96" s="11">
        <f t="shared" si="6"/>
        <v>-1.0515756920491448</v>
      </c>
      <c r="I96" s="11">
        <f t="shared" si="6"/>
        <v>2.3992780033502026</v>
      </c>
      <c r="J96" s="11">
        <f t="shared" si="6"/>
        <v>-5.1247235966405347</v>
      </c>
      <c r="K96" s="11">
        <f t="shared" si="6"/>
        <v>9.9168974941704633</v>
      </c>
      <c r="L96" s="11">
        <f t="shared" si="6"/>
        <v>8.4795200715516383</v>
      </c>
      <c r="M96" s="11">
        <f t="shared" si="6"/>
        <v>0.52050956772027313</v>
      </c>
      <c r="N96" s="11">
        <f t="shared" si="6"/>
        <v>-1.8003802309710881</v>
      </c>
      <c r="O96" s="11">
        <f t="shared" si="6"/>
        <v>0.68342373608367701</v>
      </c>
      <c r="P96" s="11"/>
      <c r="Q96" s="11"/>
      <c r="R96" s="11"/>
      <c r="S96" s="11">
        <f t="shared" si="5"/>
        <v>-7.1404419716894267</v>
      </c>
      <c r="T96" s="11">
        <f t="shared" si="5"/>
        <v>-3.5965735215219063</v>
      </c>
      <c r="U96" s="11">
        <f t="shared" si="5"/>
        <v>0.67788647327808871</v>
      </c>
    </row>
    <row r="97" spans="1:21" x14ac:dyDescent="0.3">
      <c r="A97" s="13">
        <v>2008</v>
      </c>
      <c r="B97" s="11">
        <f t="shared" si="6"/>
        <v>22.120527220630358</v>
      </c>
      <c r="C97" s="11">
        <f t="shared" si="6"/>
        <v>-8.4049465106938008</v>
      </c>
      <c r="D97" s="11">
        <f t="shared" si="6"/>
        <v>1.911895357352944</v>
      </c>
      <c r="E97" s="11">
        <f t="shared" si="6"/>
        <v>-9.9797822736000352</v>
      </c>
      <c r="F97" s="11">
        <f t="shared" si="6"/>
        <v>-4.3684714643364426</v>
      </c>
      <c r="G97" s="11">
        <f t="shared" si="6"/>
        <v>-6.5272076144464837</v>
      </c>
      <c r="H97" s="11">
        <f t="shared" si="6"/>
        <v>-4.3937524640219046</v>
      </c>
      <c r="I97" s="11">
        <f t="shared" si="6"/>
        <v>-0.3265024859776311</v>
      </c>
      <c r="J97" s="11">
        <f t="shared" si="6"/>
        <v>-0.80917955768267102</v>
      </c>
      <c r="K97" s="11">
        <f t="shared" si="6"/>
        <v>10.429165315334599</v>
      </c>
      <c r="L97" s="11">
        <f t="shared" si="6"/>
        <v>-3.367904322175197</v>
      </c>
      <c r="M97" s="11">
        <f t="shared" si="6"/>
        <v>5.0186217728327431</v>
      </c>
      <c r="N97" s="11">
        <f t="shared" si="6"/>
        <v>-2.8290586264979045</v>
      </c>
      <c r="O97" s="11">
        <f t="shared" si="6"/>
        <v>0.20604470678251552</v>
      </c>
      <c r="P97" s="11"/>
      <c r="Q97" s="11"/>
      <c r="R97" s="11"/>
      <c r="S97" s="11">
        <f t="shared" si="5"/>
        <v>-3.0785036294835422</v>
      </c>
      <c r="T97" s="11">
        <f t="shared" si="5"/>
        <v>-1.3951379364606886</v>
      </c>
      <c r="U97" s="11">
        <f t="shared" si="5"/>
        <v>-0.80796576396756636</v>
      </c>
    </row>
    <row r="98" spans="1:21" x14ac:dyDescent="0.3">
      <c r="A98" s="13">
        <v>2009</v>
      </c>
      <c r="B98" s="11">
        <f t="shared" si="6"/>
        <v>-12.897220506169461</v>
      </c>
      <c r="C98" s="11">
        <f t="shared" si="6"/>
        <v>-4.8441345659208217</v>
      </c>
      <c r="D98" s="11">
        <f t="shared" si="6"/>
        <v>-1.3418022844346567</v>
      </c>
      <c r="E98" s="11">
        <f t="shared" si="6"/>
        <v>-3.1612384218483003</v>
      </c>
      <c r="F98" s="11">
        <f t="shared" si="6"/>
        <v>-2.7035567105798908</v>
      </c>
      <c r="G98" s="11">
        <f t="shared" si="6"/>
        <v>-12.352006731304844</v>
      </c>
      <c r="H98" s="11">
        <f t="shared" si="6"/>
        <v>-8.0290252011788965</v>
      </c>
      <c r="I98" s="11">
        <f t="shared" si="6"/>
        <v>-11.335745101225914</v>
      </c>
      <c r="J98" s="11">
        <f t="shared" si="6"/>
        <v>-3.7768303255575564</v>
      </c>
      <c r="K98" s="11">
        <f t="shared" si="6"/>
        <v>3.0153907349240727</v>
      </c>
      <c r="L98" s="11">
        <f t="shared" si="6"/>
        <v>-3.1132592419325089</v>
      </c>
      <c r="M98" s="11">
        <f t="shared" si="6"/>
        <v>8.0653501344650316</v>
      </c>
      <c r="N98" s="11">
        <f t="shared" si="6"/>
        <v>-3.6226417603824723</v>
      </c>
      <c r="O98" s="11">
        <f t="shared" si="6"/>
        <v>1.1053800415502524</v>
      </c>
      <c r="P98" s="11"/>
      <c r="Q98" s="11"/>
      <c r="R98" s="11"/>
      <c r="S98" s="11">
        <f t="shared" si="5"/>
        <v>-7.5517890370793044</v>
      </c>
      <c r="T98" s="11">
        <f t="shared" si="5"/>
        <v>1.9047920188563383</v>
      </c>
      <c r="U98" s="11">
        <f t="shared" si="5"/>
        <v>-3.6549013379918338</v>
      </c>
    </row>
    <row r="99" spans="1:21" x14ac:dyDescent="0.3">
      <c r="A99" s="13">
        <v>2010</v>
      </c>
      <c r="B99" s="11">
        <f t="shared" si="6"/>
        <v>-19.385155768653807</v>
      </c>
      <c r="C99" s="11">
        <f t="shared" si="6"/>
        <v>-9.8940191958780339</v>
      </c>
      <c r="D99" s="11">
        <f t="shared" si="6"/>
        <v>1.3010676343746752</v>
      </c>
      <c r="E99" s="11">
        <f t="shared" si="6"/>
        <v>-3.9094008032254712</v>
      </c>
      <c r="F99" s="11">
        <f t="shared" si="6"/>
        <v>-8.1992120662291885</v>
      </c>
      <c r="G99" s="11">
        <f t="shared" si="6"/>
        <v>13.500717040468203</v>
      </c>
      <c r="H99" s="11">
        <f t="shared" si="6"/>
        <v>8.4691124373399429</v>
      </c>
      <c r="I99" s="11">
        <f t="shared" si="6"/>
        <v>7.0265260823054509</v>
      </c>
      <c r="J99" s="11">
        <f t="shared" si="6"/>
        <v>5.5480299978490688</v>
      </c>
      <c r="K99" s="11">
        <f t="shared" si="6"/>
        <v>5.3830877563881385</v>
      </c>
      <c r="L99" s="11">
        <f t="shared" si="6"/>
        <v>-6.6720428589874921</v>
      </c>
      <c r="M99" s="11">
        <f t="shared" si="6"/>
        <v>8.3304714589767173</v>
      </c>
      <c r="N99" s="11">
        <f t="shared" si="6"/>
        <v>1.2526579749052358</v>
      </c>
      <c r="O99" s="11">
        <f t="shared" si="6"/>
        <v>1.1354374104684206</v>
      </c>
      <c r="P99" s="11"/>
      <c r="Q99" s="11"/>
      <c r="R99" s="11"/>
      <c r="S99" s="11">
        <f t="shared" si="5"/>
        <v>-3.2237205215101761</v>
      </c>
      <c r="T99" s="11">
        <f t="shared" si="5"/>
        <v>4.3623219948151437</v>
      </c>
      <c r="U99" s="11">
        <f t="shared" si="5"/>
        <v>2.319180544544186</v>
      </c>
    </row>
    <row r="100" spans="1:21" x14ac:dyDescent="0.3">
      <c r="A100" s="13">
        <v>2011</v>
      </c>
      <c r="B100" s="11">
        <f t="shared" si="6"/>
        <v>27.257310089944255</v>
      </c>
      <c r="C100" s="11">
        <f t="shared" si="6"/>
        <v>-25.338600180955062</v>
      </c>
      <c r="D100" s="11">
        <f t="shared" si="6"/>
        <v>-0.21479526178534991</v>
      </c>
      <c r="E100" s="11">
        <f t="shared" si="6"/>
        <v>-16.536520548214494</v>
      </c>
      <c r="F100" s="11">
        <f t="shared" si="6"/>
        <v>-8.8807691415616183</v>
      </c>
      <c r="G100" s="11">
        <f t="shared" si="6"/>
        <v>6.3181709194774838</v>
      </c>
      <c r="H100" s="11">
        <f t="shared" si="6"/>
        <v>0.44647245555888837</v>
      </c>
      <c r="I100" s="11">
        <f t="shared" si="6"/>
        <v>3.0905955843419486</v>
      </c>
      <c r="J100" s="11">
        <f t="shared" si="6"/>
        <v>1.7476850852796044</v>
      </c>
      <c r="K100" s="11">
        <f t="shared" si="6"/>
        <v>8.4184736795205986</v>
      </c>
      <c r="L100" s="11">
        <f t="shared" si="6"/>
        <v>-3.9622732437807118</v>
      </c>
      <c r="M100" s="11">
        <f t="shared" si="6"/>
        <v>13.830842775854801</v>
      </c>
      <c r="N100" s="11">
        <f t="shared" si="6"/>
        <v>-4.2226259994720401</v>
      </c>
      <c r="O100" s="11">
        <f t="shared" si="6"/>
        <v>2.7603441281415231</v>
      </c>
      <c r="P100" s="11"/>
      <c r="Q100" s="11"/>
      <c r="R100" s="11"/>
      <c r="S100" s="11">
        <f t="shared" si="5"/>
        <v>4.2111553117236689</v>
      </c>
      <c r="T100" s="11">
        <f t="shared" si="5"/>
        <v>-0.46584610800354254</v>
      </c>
      <c r="U100" s="11">
        <f t="shared" si="5"/>
        <v>0.78044147621012527</v>
      </c>
    </row>
    <row r="101" spans="1:21" x14ac:dyDescent="0.3">
      <c r="A101" s="13">
        <v>2012</v>
      </c>
      <c r="B101" s="11">
        <f t="shared" si="6"/>
        <v>-14.908723067033858</v>
      </c>
      <c r="C101" s="11">
        <f t="shared" si="6"/>
        <v>-14.856416802765082</v>
      </c>
      <c r="D101" s="11">
        <f t="shared" si="6"/>
        <v>1.5450181609957259</v>
      </c>
      <c r="E101" s="11">
        <f t="shared" si="6"/>
        <v>6.8878267228336121</v>
      </c>
      <c r="F101" s="11">
        <f t="shared" si="6"/>
        <v>-3.1522722307501305</v>
      </c>
      <c r="G101" s="11">
        <f t="shared" si="6"/>
        <v>-1.2043155908413983</v>
      </c>
      <c r="H101" s="11">
        <f t="shared" si="6"/>
        <v>-1.6462627653834438</v>
      </c>
      <c r="I101" s="11">
        <f t="shared" si="6"/>
        <v>-2.515395659379116</v>
      </c>
      <c r="J101" s="11">
        <f t="shared" si="6"/>
        <v>-2.1271003990295356</v>
      </c>
      <c r="K101" s="11">
        <f t="shared" si="6"/>
        <v>4.7718984535173981</v>
      </c>
      <c r="L101" s="11">
        <f t="shared" si="6"/>
        <v>-0.92882064208228421</v>
      </c>
      <c r="M101" s="11">
        <f t="shared" si="6"/>
        <v>10.210129021406589</v>
      </c>
      <c r="N101" s="11">
        <f t="shared" si="6"/>
        <v>-3.7041081848613322</v>
      </c>
      <c r="O101" s="11">
        <f t="shared" si="6"/>
        <v>1.7572869138852809</v>
      </c>
      <c r="P101" s="11"/>
      <c r="Q101" s="11"/>
      <c r="R101" s="11"/>
      <c r="S101" s="11">
        <f t="shared" si="5"/>
        <v>-5.7884422101829873</v>
      </c>
      <c r="T101" s="11">
        <f t="shared" si="5"/>
        <v>6.3517320174655056</v>
      </c>
      <c r="U101" s="11">
        <f t="shared" si="5"/>
        <v>-6.3590388737744252E-2</v>
      </c>
    </row>
    <row r="102" spans="1:21" x14ac:dyDescent="0.3">
      <c r="A102" s="13">
        <v>2013</v>
      </c>
      <c r="B102" s="11">
        <f t="shared" si="6"/>
        <v>0.45839307855257694</v>
      </c>
      <c r="C102" s="11">
        <f t="shared" si="6"/>
        <v>-14.194753334698307</v>
      </c>
      <c r="D102" s="11">
        <f t="shared" si="6"/>
        <v>4.1843818292343293</v>
      </c>
      <c r="E102" s="11">
        <f t="shared" si="6"/>
        <v>5.071741149440756</v>
      </c>
      <c r="F102" s="11">
        <f t="shared" si="6"/>
        <v>-0.80678854969249425</v>
      </c>
      <c r="G102" s="11">
        <f t="shared" si="6"/>
        <v>0.43924899426694974</v>
      </c>
      <c r="H102" s="11">
        <f t="shared" si="6"/>
        <v>-3.5712093699648895</v>
      </c>
      <c r="I102" s="11">
        <f t="shared" si="6"/>
        <v>1.7132825675838514</v>
      </c>
      <c r="J102" s="11">
        <f t="shared" si="6"/>
        <v>4.1360298229930814</v>
      </c>
      <c r="K102" s="11">
        <f t="shared" si="6"/>
        <v>2.65332147569457</v>
      </c>
      <c r="L102" s="11">
        <f t="shared" si="6"/>
        <v>-4.1561793826063287</v>
      </c>
      <c r="M102" s="11">
        <f t="shared" si="6"/>
        <v>4.7210650503456852</v>
      </c>
      <c r="N102" s="11">
        <f t="shared" si="6"/>
        <v>0.87727391320970849</v>
      </c>
      <c r="O102" s="11">
        <f t="shared" si="6"/>
        <v>9.4657512899026806</v>
      </c>
      <c r="P102" s="11"/>
      <c r="Q102" s="11"/>
      <c r="R102" s="11"/>
      <c r="S102" s="11">
        <f t="shared" si="5"/>
        <v>9.4564216431421766</v>
      </c>
      <c r="T102" s="11">
        <f t="shared" si="5"/>
        <v>-5.9660948509749563</v>
      </c>
      <c r="U102" s="11">
        <f t="shared" si="5"/>
        <v>0.76948515861441358</v>
      </c>
    </row>
    <row r="103" spans="1:21" x14ac:dyDescent="0.3">
      <c r="A103" s="13">
        <v>2014</v>
      </c>
      <c r="B103" s="11">
        <f t="shared" si="6"/>
        <v>31.151242516513665</v>
      </c>
      <c r="C103" s="11">
        <f t="shared" si="6"/>
        <v>3.461797107134057</v>
      </c>
      <c r="D103" s="11">
        <f t="shared" si="6"/>
        <v>3.5347501177408258</v>
      </c>
      <c r="E103" s="11">
        <f t="shared" si="6"/>
        <v>-11.849655171010355</v>
      </c>
      <c r="F103" s="11">
        <f t="shared" si="6"/>
        <v>-0.31385594991725219</v>
      </c>
      <c r="G103" s="11">
        <f t="shared" si="6"/>
        <v>-0.55213694918270217</v>
      </c>
      <c r="H103" s="11">
        <f t="shared" si="6"/>
        <v>5.0705968272000579</v>
      </c>
      <c r="I103" s="11">
        <f t="shared" si="6"/>
        <v>0.49150561346522625</v>
      </c>
      <c r="J103" s="11">
        <f t="shared" si="6"/>
        <v>-6.1542734056330044</v>
      </c>
      <c r="K103" s="11">
        <f t="shared" si="6"/>
        <v>7.7933338931292617</v>
      </c>
      <c r="L103" s="11">
        <f t="shared" si="6"/>
        <v>-4.789882504433784</v>
      </c>
      <c r="M103" s="11">
        <f t="shared" si="6"/>
        <v>2.391997312089833</v>
      </c>
      <c r="N103" s="11">
        <f t="shared" si="6"/>
        <v>-1.6851010726887328</v>
      </c>
      <c r="O103" s="11">
        <f t="shared" si="6"/>
        <v>5.0384676772371462</v>
      </c>
      <c r="P103" s="11"/>
      <c r="Q103" s="11"/>
      <c r="R103" s="11"/>
      <c r="S103" s="11">
        <f t="shared" si="5"/>
        <v>-3.9103338636688689</v>
      </c>
      <c r="T103" s="11">
        <f t="shared" si="5"/>
        <v>-0.54537247385986198</v>
      </c>
      <c r="U103" s="11">
        <f t="shared" si="5"/>
        <v>0.74875693370828333</v>
      </c>
    </row>
    <row r="104" spans="1:21" x14ac:dyDescent="0.3">
      <c r="A104" s="13">
        <v>2015</v>
      </c>
      <c r="B104" s="11">
        <f t="shared" si="6"/>
        <v>-11.167849659130324</v>
      </c>
      <c r="C104" s="11">
        <f t="shared" si="6"/>
        <v>15.676124902778032</v>
      </c>
      <c r="D104" s="11">
        <f t="shared" si="6"/>
        <v>-0.69312663906830885</v>
      </c>
      <c r="E104" s="11">
        <f t="shared" si="6"/>
        <v>13.522503163471878</v>
      </c>
      <c r="F104" s="11">
        <f t="shared" si="6"/>
        <v>3.5315566905168572</v>
      </c>
      <c r="G104" s="11">
        <f t="shared" si="6"/>
        <v>2.5730782844669786</v>
      </c>
      <c r="H104" s="11">
        <f t="shared" si="6"/>
        <v>-1.8873571056898797E-2</v>
      </c>
      <c r="I104" s="11">
        <f t="shared" si="6"/>
        <v>-10.434541035151934</v>
      </c>
      <c r="J104" s="11">
        <f t="shared" si="6"/>
        <v>-6.9379789395099145</v>
      </c>
      <c r="K104" s="11">
        <f t="shared" si="6"/>
        <v>8.3833023361150829</v>
      </c>
      <c r="L104" s="11">
        <f t="shared" si="6"/>
        <v>-0.97011026955867719</v>
      </c>
      <c r="M104" s="11">
        <f t="shared" si="6"/>
        <v>-0.1142894318487464</v>
      </c>
      <c r="N104" s="11">
        <f t="shared" si="6"/>
        <v>2.5188966329635853</v>
      </c>
      <c r="O104" s="11">
        <f t="shared" si="6"/>
        <v>-1.1021635856583223</v>
      </c>
      <c r="P104" s="11"/>
      <c r="Q104" s="11"/>
      <c r="R104" s="11"/>
      <c r="S104" s="11">
        <f t="shared" si="5"/>
        <v>1.2604064941186044</v>
      </c>
      <c r="T104" s="11">
        <f t="shared" si="5"/>
        <v>3.5669773102379176</v>
      </c>
      <c r="U104" s="11">
        <f t="shared" si="5"/>
        <v>0.36466556356442581</v>
      </c>
    </row>
    <row r="105" spans="1:21" x14ac:dyDescent="0.3">
      <c r="A105" s="13">
        <v>2016</v>
      </c>
      <c r="B105" s="11">
        <f t="shared" si="6"/>
        <v>-11.244079286446251</v>
      </c>
      <c r="C105" s="11">
        <f t="shared" si="6"/>
        <v>10.743405189255718</v>
      </c>
      <c r="D105" s="11">
        <f t="shared" si="6"/>
        <v>-1.0914966694943407</v>
      </c>
      <c r="E105" s="11">
        <f t="shared" si="6"/>
        <v>-5.1203733811899577</v>
      </c>
      <c r="F105" s="11">
        <f t="shared" si="6"/>
        <v>0.5903478508662019</v>
      </c>
      <c r="G105" s="11">
        <f t="shared" si="6"/>
        <v>-4.4293994204057103</v>
      </c>
      <c r="H105" s="11">
        <f t="shared" si="6"/>
        <v>0.61691861745369891</v>
      </c>
      <c r="I105" s="11">
        <f t="shared" si="6"/>
        <v>-3.5999447211418123</v>
      </c>
      <c r="J105" s="11">
        <f t="shared" si="6"/>
        <v>2.1422560438080218</v>
      </c>
      <c r="K105" s="11">
        <f t="shared" si="6"/>
        <v>7.5242197566092628</v>
      </c>
      <c r="L105" s="11">
        <f t="shared" si="6"/>
        <v>4.9304730100166116</v>
      </c>
      <c r="M105" s="11">
        <f t="shared" si="6"/>
        <v>-7.7724336084183943E-2</v>
      </c>
      <c r="N105" s="11">
        <f t="shared" si="6"/>
        <v>-2.1445364164092817</v>
      </c>
      <c r="O105" s="11">
        <f t="shared" si="6"/>
        <v>-3.1920015343496533</v>
      </c>
      <c r="P105" s="11"/>
      <c r="Q105" s="11"/>
      <c r="R105" s="11"/>
      <c r="S105" s="11">
        <f t="shared" si="5"/>
        <v>-1.6814029968591715</v>
      </c>
      <c r="T105" s="11">
        <f t="shared" si="5"/>
        <v>5.1079655738702101</v>
      </c>
      <c r="U105" s="11">
        <f t="shared" si="5"/>
        <v>0.16140884411075529</v>
      </c>
    </row>
    <row r="106" spans="1:21" x14ac:dyDescent="0.3">
      <c r="A106" s="13">
        <v>2017</v>
      </c>
      <c r="B106" s="11">
        <f t="shared" si="6"/>
        <v>2.9712175881108083</v>
      </c>
      <c r="C106" s="11">
        <f t="shared" si="6"/>
        <v>-2.3625444389671957</v>
      </c>
      <c r="D106" s="11">
        <f t="shared" si="6"/>
        <v>0.17282104155280642</v>
      </c>
      <c r="E106" s="11">
        <f t="shared" si="6"/>
        <v>-8.5205861011170452</v>
      </c>
      <c r="F106" s="11">
        <f t="shared" si="6"/>
        <v>-2.9361717775823637</v>
      </c>
      <c r="G106" s="11">
        <f t="shared" si="6"/>
        <v>6.3343114862846051E-2</v>
      </c>
      <c r="H106" s="11">
        <f t="shared" si="6"/>
        <v>0.81221176945949214</v>
      </c>
      <c r="I106" s="11">
        <f t="shared" si="6"/>
        <v>2.0520649062849339</v>
      </c>
      <c r="J106" s="11">
        <f t="shared" si="6"/>
        <v>2.942756327104612</v>
      </c>
      <c r="K106" s="11">
        <f t="shared" si="6"/>
        <v>0.25382491675558505</v>
      </c>
      <c r="L106" s="11">
        <f t="shared" si="6"/>
        <v>5.8057900589016498</v>
      </c>
      <c r="M106" s="11">
        <f t="shared" si="6"/>
        <v>2.2158390839618791</v>
      </c>
      <c r="N106" s="11">
        <f t="shared" si="6"/>
        <v>3.9427102945182035</v>
      </c>
      <c r="O106" s="11">
        <f t="shared" si="6"/>
        <v>0.22981375594779418</v>
      </c>
      <c r="P106" s="11"/>
      <c r="Q106" s="11"/>
      <c r="R106" s="11"/>
      <c r="S106" s="11">
        <f t="shared" si="5"/>
        <v>-0.36411037595341922</v>
      </c>
      <c r="T106" s="11">
        <f t="shared" si="5"/>
        <v>-1.1060383995518785</v>
      </c>
      <c r="U106" s="11">
        <f t="shared" si="5"/>
        <v>0.90674043767835499</v>
      </c>
    </row>
    <row r="107" spans="1:21" x14ac:dyDescent="0.3">
      <c r="A107" s="13">
        <v>2018</v>
      </c>
      <c r="B107" s="11">
        <f t="shared" si="6"/>
        <v>-8.4812254286864999</v>
      </c>
      <c r="C107" s="11">
        <f t="shared" si="6"/>
        <v>3.6653148944382652</v>
      </c>
      <c r="D107" s="11">
        <f t="shared" si="6"/>
        <v>2.2961064954676091</v>
      </c>
      <c r="E107" s="11">
        <f t="shared" si="6"/>
        <v>-1.9388239456431755</v>
      </c>
      <c r="F107" s="11">
        <f t="shared" si="6"/>
        <v>3.755828536013972E-2</v>
      </c>
      <c r="G107" s="11">
        <f t="shared" si="6"/>
        <v>-3.8795279092864732</v>
      </c>
      <c r="H107" s="11">
        <f t="shared" si="6"/>
        <v>-1.7240526549907598</v>
      </c>
      <c r="I107" s="11">
        <f t="shared" si="6"/>
        <v>2.2704014646197868</v>
      </c>
      <c r="J107" s="11">
        <f t="shared" si="6"/>
        <v>-1.8957421545874431</v>
      </c>
      <c r="K107" s="11">
        <f t="shared" si="6"/>
        <v>12.271752472085717</v>
      </c>
      <c r="L107" s="11">
        <f t="shared" si="6"/>
        <v>-2.0513580537477871</v>
      </c>
      <c r="M107" s="11">
        <f t="shared" si="6"/>
        <v>-1.1154239520892451</v>
      </c>
      <c r="N107" s="11">
        <f t="shared" si="6"/>
        <v>-1.0440060929334027</v>
      </c>
      <c r="O107" s="11">
        <f t="shared" si="6"/>
        <v>-4.4902658196407934</v>
      </c>
      <c r="P107" s="11"/>
      <c r="Q107" s="11"/>
      <c r="R107" s="11"/>
      <c r="S107" s="11">
        <f t="shared" si="5"/>
        <v>-0.32330010436274481</v>
      </c>
      <c r="T107" s="11">
        <f t="shared" si="5"/>
        <v>0.87881654878509963</v>
      </c>
      <c r="U107" s="11">
        <f t="shared" si="5"/>
        <v>-9.1308684219537639E-2</v>
      </c>
    </row>
    <row r="108" spans="1:21" x14ac:dyDescent="0.3">
      <c r="A108" s="13">
        <v>2019</v>
      </c>
      <c r="B108" s="11">
        <f t="shared" si="6"/>
        <v>15.293708724365661</v>
      </c>
      <c r="C108" s="11">
        <f t="shared" si="6"/>
        <v>3.8001621402513175</v>
      </c>
      <c r="D108" s="11">
        <f t="shared" si="6"/>
        <v>2.1136199608207118</v>
      </c>
      <c r="E108" s="11">
        <f t="shared" si="6"/>
        <v>13.593767641413578</v>
      </c>
      <c r="F108" s="11">
        <f t="shared" si="6"/>
        <v>-0.49682034976152867</v>
      </c>
      <c r="G108" s="11">
        <f t="shared" si="6"/>
        <v>-3.7347713201517752</v>
      </c>
      <c r="H108" s="11">
        <f t="shared" si="6"/>
        <v>-0.67891373801917121</v>
      </c>
      <c r="I108" s="11">
        <f t="shared" si="6"/>
        <v>-2.0551429443483649</v>
      </c>
      <c r="J108" s="11">
        <f t="shared" si="6"/>
        <v>-1.8614270941054722</v>
      </c>
      <c r="K108" s="11">
        <f t="shared" si="6"/>
        <v>6.5993121238177244</v>
      </c>
      <c r="L108" s="11">
        <f t="shared" si="6"/>
        <v>-1.6628948145232747</v>
      </c>
      <c r="M108" s="11">
        <f t="shared" si="6"/>
        <v>2.364725320115646</v>
      </c>
      <c r="N108" s="11">
        <f t="shared" si="6"/>
        <v>-3.914732543081989</v>
      </c>
      <c r="O108" s="11">
        <f t="shared" si="6"/>
        <v>1.0224741850576979</v>
      </c>
      <c r="P108" s="11"/>
      <c r="Q108" s="11"/>
      <c r="R108" s="11"/>
      <c r="S108" s="11">
        <f t="shared" ref="S108:U110" si="7">(S55/S54-1)*100</f>
        <v>-3.3989448051948257</v>
      </c>
      <c r="T108" s="11">
        <f t="shared" si="7"/>
        <v>-3.9500201531640466</v>
      </c>
      <c r="U108" s="11">
        <f t="shared" si="7"/>
        <v>0.10170870626526884</v>
      </c>
    </row>
    <row r="109" spans="1:21" x14ac:dyDescent="0.3">
      <c r="A109" s="13">
        <v>2020</v>
      </c>
      <c r="B109" s="11">
        <f t="shared" si="6"/>
        <v>-6.7197353458079201</v>
      </c>
      <c r="C109" s="11">
        <f t="shared" si="6"/>
        <v>-15.491923641703377</v>
      </c>
      <c r="D109" s="11">
        <f t="shared" si="6"/>
        <v>1.8338365201833629</v>
      </c>
      <c r="E109" s="11">
        <f t="shared" si="6"/>
        <v>1.844134194623881</v>
      </c>
      <c r="F109" s="11">
        <f t="shared" si="6"/>
        <v>0.89506172839504128</v>
      </c>
      <c r="G109" s="11">
        <f t="shared" si="6"/>
        <v>-2.0998600093327102</v>
      </c>
      <c r="H109" s="11">
        <f t="shared" si="6"/>
        <v>3.7557629596311592</v>
      </c>
      <c r="I109" s="11">
        <f t="shared" si="6"/>
        <v>-5.0456067428703459</v>
      </c>
      <c r="J109" s="11">
        <f t="shared" si="6"/>
        <v>-7.9668578712555727</v>
      </c>
      <c r="K109" s="11">
        <f t="shared" si="6"/>
        <v>-3.2244939477164114</v>
      </c>
      <c r="L109" s="11">
        <f t="shared" si="6"/>
        <v>-2.593746858349244</v>
      </c>
      <c r="M109" s="11">
        <f t="shared" si="6"/>
        <v>2.0660276890308804</v>
      </c>
      <c r="N109" s="11">
        <f t="shared" si="6"/>
        <v>1.4765675155146596</v>
      </c>
      <c r="O109" s="11">
        <f t="shared" si="6"/>
        <v>-4.3768285547103769</v>
      </c>
      <c r="P109" s="11"/>
      <c r="Q109" s="11"/>
      <c r="R109" s="11"/>
      <c r="S109" s="11">
        <f t="shared" si="7"/>
        <v>-6.1083874387173775</v>
      </c>
      <c r="T109" s="11">
        <f t="shared" si="7"/>
        <v>-6.8312651912498357</v>
      </c>
      <c r="U109" s="11">
        <f t="shared" si="7"/>
        <v>-0.17865118356408249</v>
      </c>
    </row>
    <row r="110" spans="1:21" x14ac:dyDescent="0.3">
      <c r="A110" s="13">
        <v>2021</v>
      </c>
      <c r="B110" s="11">
        <f t="shared" si="6"/>
        <v>5.9277110560498558</v>
      </c>
      <c r="C110" s="11">
        <f t="shared" si="6"/>
        <v>-5.3186011618871714</v>
      </c>
      <c r="D110" s="11">
        <f t="shared" si="6"/>
        <v>-0.44500524013322273</v>
      </c>
      <c r="E110" s="11">
        <f t="shared" si="6"/>
        <v>-5.9709807690686461</v>
      </c>
      <c r="F110" s="11">
        <f t="shared" si="6"/>
        <v>0.60888558468541465</v>
      </c>
      <c r="G110" s="11">
        <f t="shared" si="6"/>
        <v>-3.2762836884703495</v>
      </c>
      <c r="H110" s="11">
        <f t="shared" si="6"/>
        <v>0.57019258490673685</v>
      </c>
      <c r="I110" s="11">
        <f t="shared" si="6"/>
        <v>2.831727836786202</v>
      </c>
      <c r="J110" s="11">
        <f t="shared" si="6"/>
        <v>15.556030313611791</v>
      </c>
      <c r="K110" s="11">
        <f t="shared" si="6"/>
        <v>6.131253291483163</v>
      </c>
      <c r="L110" s="11">
        <f t="shared" si="6"/>
        <v>2.3719545725968016</v>
      </c>
      <c r="M110" s="11">
        <f t="shared" si="6"/>
        <v>-11.062351192453068</v>
      </c>
      <c r="N110" s="11">
        <f t="shared" si="6"/>
        <v>4.9658622291714583</v>
      </c>
      <c r="O110" s="11">
        <f t="shared" si="6"/>
        <v>-1.5964439882835135</v>
      </c>
      <c r="P110" s="11"/>
      <c r="Q110" s="11"/>
      <c r="R110" s="11"/>
      <c r="S110" s="11">
        <f t="shared" si="7"/>
        <v>12.36699299651718</v>
      </c>
      <c r="T110" s="11">
        <f t="shared" si="7"/>
        <v>-6.0450852482102473</v>
      </c>
      <c r="U110" s="11">
        <f t="shared" si="7"/>
        <v>0.6729811609684333</v>
      </c>
    </row>
  </sheetData>
  <hyperlinks>
    <hyperlink ref="A1" location="Contents!A1" display="Back to Contents" xr:uid="{59CF404A-6E90-4520-9865-BA0C74C0FD06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8.7265625" style="13" customWidth="1"/>
    <col min="3" max="21" width="8.7265625" style="13"/>
    <col min="22" max="22" width="3.7265625" style="13" customWidth="1"/>
    <col min="23" max="42" width="8.7265625" style="13"/>
    <col min="43" max="43" width="3.7265625" style="13" customWidth="1"/>
    <col min="44" max="16384" width="8.7265625" style="13"/>
  </cols>
  <sheetData>
    <row r="1" spans="1:63" ht="13" x14ac:dyDescent="0.3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3">
      <c r="B2" s="9" t="s">
        <v>150</v>
      </c>
      <c r="W2" s="9" t="s">
        <v>224</v>
      </c>
      <c r="AR2" s="9" t="s">
        <v>176</v>
      </c>
    </row>
    <row r="3" spans="1:63" ht="13" x14ac:dyDescent="0.3">
      <c r="A3" s="16"/>
      <c r="B3" s="9"/>
      <c r="AR3" s="37" t="s">
        <v>210</v>
      </c>
    </row>
    <row r="4" spans="1:63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3">
      <c r="A5" s="17" t="str">
        <f>Base_year</f>
        <v>2019=100</v>
      </c>
      <c r="B5" s="13" t="s">
        <v>222</v>
      </c>
      <c r="W5" s="13" t="s">
        <v>223</v>
      </c>
    </row>
    <row r="6" spans="1:63" x14ac:dyDescent="0.3">
      <c r="A6" s="13">
        <v>1970</v>
      </c>
      <c r="B6" s="15">
        <f>'Table A1'!B6/'Table A2'!B6*100</f>
        <v>24.432452549311499</v>
      </c>
      <c r="C6" s="15">
        <f>'Table A1'!C6/'Table A2'!C6*100</f>
        <v>38.409740545294632</v>
      </c>
      <c r="D6" s="15">
        <f>'Table A1'!D6/'Table A2'!D6*100</f>
        <v>19.81313149603448</v>
      </c>
      <c r="E6" s="15">
        <f>'Table A1'!E6/'Table A2'!E6*100</f>
        <v>22.606113284079385</v>
      </c>
      <c r="F6" s="15">
        <f>'Table A1'!F6/'Table A2'!F6*100</f>
        <v>115.28218910334718</v>
      </c>
      <c r="G6" s="15">
        <f>'Table A1'!G6/'Table A2'!G6*100</f>
        <v>88.409143384899551</v>
      </c>
      <c r="H6" s="15">
        <f>'Table A1'!H6/'Table A2'!H6*100</f>
        <v>54.871384779421561</v>
      </c>
      <c r="I6" s="15">
        <f>'Table A1'!I6/'Table A2'!I6*100</f>
        <v>34.488928651308434</v>
      </c>
      <c r="J6" s="15">
        <f>'Table A1'!J6/'Table A2'!J6*100</f>
        <v>121.26103404791931</v>
      </c>
      <c r="K6" s="15">
        <f>'Table A1'!K6/'Table A2'!K6*100</f>
        <v>9.7597152180361917</v>
      </c>
      <c r="L6" s="15">
        <f>'Table A1'!L6/'Table A2'!L6*100</f>
        <v>58.552235813114095</v>
      </c>
      <c r="M6" s="15">
        <f>'Table A1'!M6/'Table A2'!M6*100</f>
        <v>118.13471502590673</v>
      </c>
      <c r="N6" s="15">
        <f>'Table A1'!N6/'Table A2'!N6*100</f>
        <v>47.85323965651834</v>
      </c>
      <c r="O6" s="15">
        <f>'Table A1'!O6/'Table A2'!O6*100</f>
        <v>52.003522677234706</v>
      </c>
      <c r="P6" s="15"/>
      <c r="Q6" s="15">
        <f>'Table A1'!Q6/'Table A2'!Q6*100</f>
        <v>82.907004542194599</v>
      </c>
      <c r="R6" s="15">
        <f>'Table A1'!R6/'Table A2'!R6*100</f>
        <v>72.556207233626594</v>
      </c>
      <c r="S6" s="15">
        <f>'Table A1'!S6/'Table A2'!S6*100</f>
        <v>60.380081789752225</v>
      </c>
      <c r="T6" s="15">
        <f>'Table A1'!T6/'Table A2'!T6*100</f>
        <v>77.48406891668634</v>
      </c>
      <c r="U6" s="15">
        <f>'Table A1'!U6/'Table A2'!U6*100</f>
        <v>41.099962839093273</v>
      </c>
      <c r="W6" s="15">
        <f>'Table A4'!B6/'Table A2'!B6*100</f>
        <v>33.296117107058677</v>
      </c>
      <c r="X6" s="15">
        <f>'Table A4'!C6/'Table A2'!C6*100</f>
        <v>3.3723614775725594</v>
      </c>
      <c r="Y6" s="15">
        <f>'Table A4'!D6/'Table A2'!D6*100</f>
        <v>31.666244160359252</v>
      </c>
      <c r="Z6" s="15">
        <f>'Table A4'!E6/'Table A2'!E6*100</f>
        <v>40.620020281037228</v>
      </c>
      <c r="AA6" s="15">
        <f>'Table A4'!F6/'Table A2'!F6*100</f>
        <v>24.566332763254337</v>
      </c>
      <c r="AB6" s="15">
        <f>'Table A4'!G6/'Table A2'!G6*100</f>
        <v>34.795659201108286</v>
      </c>
      <c r="AC6" s="15">
        <f>'Table A4'!H6/'Table A2'!H6*100</f>
        <v>31.840597094495536</v>
      </c>
      <c r="AD6" s="15">
        <f>'Table A4'!I6/'Table A2'!I6*100</f>
        <v>34.5783940952807</v>
      </c>
      <c r="AE6" s="15">
        <f>'Table A4'!J6/'Table A2'!J6*100</f>
        <v>56.569987389659524</v>
      </c>
      <c r="AF6" s="15">
        <f>'Table A4'!K6/'Table A2'!K6*100</f>
        <v>43.221595965588847</v>
      </c>
      <c r="AG6" s="15">
        <f>'Table A4'!L6/'Table A2'!L6*100</f>
        <v>34.529777421295364</v>
      </c>
      <c r="AH6" s="15">
        <f>'Table A4'!M6/'Table A2'!M6*100</f>
        <v>141.40367404616109</v>
      </c>
      <c r="AI6" s="15">
        <f>'Table A4'!N6/'Table A2'!N6*100</f>
        <v>25.80015612802498</v>
      </c>
      <c r="AJ6" s="15">
        <f>'Table A4'!O6/'Table A2'!O6*100</f>
        <v>58.124174372523107</v>
      </c>
      <c r="AK6" s="15"/>
      <c r="AL6" s="15"/>
      <c r="AM6" s="15"/>
      <c r="AN6" s="15">
        <f>'Table A4'!S6/'Table A2'!S6*100</f>
        <v>93.60115467885494</v>
      </c>
      <c r="AO6" s="15">
        <f>'Table A4'!T6/'Table A2'!T6*100</f>
        <v>5.7587915978286528</v>
      </c>
      <c r="AP6" s="15">
        <f>'Table A4'!U6/'Table A2'!U6*100</f>
        <v>42.326272761055371</v>
      </c>
    </row>
    <row r="7" spans="1:63" x14ac:dyDescent="0.3">
      <c r="A7" s="13">
        <v>1971</v>
      </c>
      <c r="B7" s="15">
        <f>'Table A1'!B7/'Table A2'!B7*100</f>
        <v>26.888629283489095</v>
      </c>
      <c r="C7" s="15">
        <f>'Table A1'!C7/'Table A2'!C7*100</f>
        <v>38.449651607102716</v>
      </c>
      <c r="D7" s="15">
        <f>'Table A1'!D7/'Table A2'!D7*100</f>
        <v>20.472054380664652</v>
      </c>
      <c r="E7" s="15">
        <f>'Table A1'!E7/'Table A2'!E7*100</f>
        <v>24.518401918896636</v>
      </c>
      <c r="F7" s="15">
        <f>'Table A1'!F7/'Table A2'!F7*100</f>
        <v>122.75078864353313</v>
      </c>
      <c r="G7" s="15">
        <f>'Table A1'!G7/'Table A2'!G7*100</f>
        <v>92.896305125148984</v>
      </c>
      <c r="H7" s="15">
        <f>'Table A1'!H7/'Table A2'!H7*100</f>
        <v>57.529998651745998</v>
      </c>
      <c r="I7" s="15">
        <f>'Table A1'!I7/'Table A2'!I7*100</f>
        <v>38.532431171255247</v>
      </c>
      <c r="J7" s="15">
        <f>'Table A1'!J7/'Table A2'!J7*100</f>
        <v>132.89089461109634</v>
      </c>
      <c r="K7" s="15">
        <f>'Table A1'!K7/'Table A2'!K7*100</f>
        <v>10.597826086956522</v>
      </c>
      <c r="L7" s="15">
        <f>'Table A1'!L7/'Table A2'!L7*100</f>
        <v>55.944954128440358</v>
      </c>
      <c r="M7" s="15">
        <f>'Table A1'!M7/'Table A2'!M7*100</f>
        <v>118.61915367483296</v>
      </c>
      <c r="N7" s="15">
        <f>'Table A1'!N7/'Table A2'!N7*100</f>
        <v>51.99698568198945</v>
      </c>
      <c r="O7" s="15">
        <f>'Table A1'!O7/'Table A2'!O7*100</f>
        <v>56.547619047619044</v>
      </c>
      <c r="P7" s="15"/>
      <c r="Q7" s="15">
        <f>'Table A1'!Q7/'Table A2'!Q7*100</f>
        <v>90.049400141143266</v>
      </c>
      <c r="R7" s="15">
        <f>'Table A1'!R7/'Table A2'!R7*100</f>
        <v>77.330763671404483</v>
      </c>
      <c r="S7" s="15">
        <f>'Table A1'!S7/'Table A2'!S7*100</f>
        <v>65.981169474727452</v>
      </c>
      <c r="T7" s="15">
        <f>'Table A1'!T7/'Table A2'!T7*100</f>
        <v>85.113664140796871</v>
      </c>
      <c r="U7" s="15">
        <f>'Table A1'!U7/'Table A2'!U7*100</f>
        <v>43.37899543378996</v>
      </c>
      <c r="W7" s="15">
        <f>'Table A4'!B7/'Table A2'!B7*100</f>
        <v>36.305815160955348</v>
      </c>
      <c r="X7" s="15">
        <f>'Table A4'!C7/'Table A2'!C7*100</f>
        <v>3.5415261856596985</v>
      </c>
      <c r="Y7" s="15">
        <f>'Table A4'!D7/'Table A2'!D7*100</f>
        <v>34.108761329305132</v>
      </c>
      <c r="Z7" s="15">
        <f>'Table A4'!E7/'Table A2'!E7*100</f>
        <v>42.223221647552656</v>
      </c>
      <c r="AA7" s="15">
        <f>'Table A4'!F7/'Table A2'!F7*100</f>
        <v>26.927444794952681</v>
      </c>
      <c r="AB7" s="15">
        <f>'Table A4'!G7/'Table A2'!G7*100</f>
        <v>36.829558998808096</v>
      </c>
      <c r="AC7" s="15">
        <f>'Table A4'!H7/'Table A2'!H7*100</f>
        <v>33.814210597276521</v>
      </c>
      <c r="AD7" s="15">
        <f>'Table A4'!I7/'Table A2'!I7*100</f>
        <v>37.459169388707423</v>
      </c>
      <c r="AE7" s="15">
        <f>'Table A4'!J7/'Table A2'!J7*100</f>
        <v>66.312715688877091</v>
      </c>
      <c r="AF7" s="15">
        <f>'Table A4'!K7/'Table A2'!K7*100</f>
        <v>48.520531400966185</v>
      </c>
      <c r="AG7" s="15">
        <f>'Table A4'!L7/'Table A2'!L7*100</f>
        <v>35.027522935779814</v>
      </c>
      <c r="AH7" s="15">
        <f>'Table A4'!M7/'Table A2'!M7*100</f>
        <v>139.59910913140311</v>
      </c>
      <c r="AI7" s="15">
        <f>'Table A4'!N7/'Table A2'!N7*100</f>
        <v>26.563677467972873</v>
      </c>
      <c r="AJ7" s="15">
        <f>'Table A4'!O7/'Table A2'!O7*100</f>
        <v>57.908163265306122</v>
      </c>
      <c r="AK7" s="15"/>
      <c r="AL7" s="15"/>
      <c r="AM7" s="15"/>
      <c r="AN7" s="15">
        <f>'Table A4'!S7/'Table A2'!S7*100</f>
        <v>98.686818632309212</v>
      </c>
      <c r="AO7" s="15">
        <f>'Table A4'!T7/'Table A2'!T7*100</f>
        <v>6.5998533365925205</v>
      </c>
      <c r="AP7" s="15">
        <f>'Table A4'!U7/'Table A2'!U7*100</f>
        <v>45.091324200913235</v>
      </c>
    </row>
    <row r="8" spans="1:63" x14ac:dyDescent="0.3">
      <c r="A8" s="13">
        <v>1972</v>
      </c>
      <c r="B8" s="15">
        <f>'Table A1'!B8/'Table A2'!B8*100</f>
        <v>27.02907711757269</v>
      </c>
      <c r="C8" s="15">
        <f>'Table A1'!C8/'Table A2'!C8*100</f>
        <v>33.157577583609523</v>
      </c>
      <c r="D8" s="15">
        <f>'Table A1'!D8/'Table A2'!D8*100</f>
        <v>21.192382849917621</v>
      </c>
      <c r="E8" s="15">
        <f>'Table A1'!E8/'Table A2'!E8*100</f>
        <v>27.309982216036495</v>
      </c>
      <c r="F8" s="15">
        <f>'Table A1'!F8/'Table A2'!F8*100</f>
        <v>136.49251772118666</v>
      </c>
      <c r="G8" s="15">
        <f>'Table A1'!G8/'Table A2'!G8*100</f>
        <v>89.017146699540518</v>
      </c>
      <c r="H8" s="15">
        <f>'Table A1'!H8/'Table A2'!H8*100</f>
        <v>59.298941798941804</v>
      </c>
      <c r="I8" s="15">
        <f>'Table A1'!I8/'Table A2'!I8*100</f>
        <v>41.731266149870805</v>
      </c>
      <c r="J8" s="15">
        <f>'Table A1'!J8/'Table A2'!J8*100</f>
        <v>136.46423057128152</v>
      </c>
      <c r="K8" s="15">
        <f>'Table A1'!K8/'Table A2'!K8*100</f>
        <v>11.117664405780008</v>
      </c>
      <c r="L8" s="15">
        <f>'Table A1'!L8/'Table A2'!L8*100</f>
        <v>55.111507582515614</v>
      </c>
      <c r="M8" s="15">
        <f>'Table A1'!M8/'Table A2'!M8*100</f>
        <v>124.42579505300353</v>
      </c>
      <c r="N8" s="15">
        <f>'Table A1'!N8/'Table A2'!N8*100</f>
        <v>56.102941176470587</v>
      </c>
      <c r="O8" s="15">
        <f>'Table A1'!O8/'Table A2'!O8*100</f>
        <v>60.970551638324345</v>
      </c>
      <c r="P8" s="15"/>
      <c r="Q8" s="15">
        <f>'Table A1'!Q8/'Table A2'!Q8*100</f>
        <v>94.2626728110599</v>
      </c>
      <c r="R8" s="15">
        <f>'Table A1'!R8/'Table A2'!R8*100</f>
        <v>79.948162111215836</v>
      </c>
      <c r="S8" s="15">
        <f>'Table A1'!S8/'Table A2'!S8*100</f>
        <v>66.714697406340065</v>
      </c>
      <c r="T8" s="15">
        <f>'Table A1'!T8/'Table A2'!T8*100</f>
        <v>84.68531468531468</v>
      </c>
      <c r="U8" s="15">
        <f>'Table A1'!U8/'Table A2'!U8*100</f>
        <v>44.674965421853393</v>
      </c>
      <c r="W8" s="15">
        <f>'Table A4'!B8/'Table A2'!B8*100</f>
        <v>36.86472819216182</v>
      </c>
      <c r="X8" s="15">
        <f>'Table A4'!C8/'Table A2'!C8*100</f>
        <v>3.9304007231093707</v>
      </c>
      <c r="Y8" s="15">
        <f>'Table A4'!D8/'Table A2'!D8*100</f>
        <v>35.166098317943217</v>
      </c>
      <c r="Z8" s="15">
        <f>'Table A4'!E8/'Table A2'!E8*100</f>
        <v>43.145441892832281</v>
      </c>
      <c r="AA8" s="15">
        <f>'Table A4'!F8/'Table A2'!F8*100</f>
        <v>29.614071934891044</v>
      </c>
      <c r="AB8" s="15">
        <f>'Table A4'!G8/'Table A2'!G8*100</f>
        <v>35.2908214725989</v>
      </c>
      <c r="AC8" s="15">
        <f>'Table A4'!H8/'Table A2'!H8*100</f>
        <v>34.880952380952387</v>
      </c>
      <c r="AD8" s="15">
        <f>'Table A4'!I8/'Table A2'!I8*100</f>
        <v>39.252995066948557</v>
      </c>
      <c r="AE8" s="15">
        <f>'Table A4'!J8/'Table A2'!J8*100</f>
        <v>70.792588780236755</v>
      </c>
      <c r="AF8" s="15">
        <f>'Table A4'!K8/'Table A2'!K8*100</f>
        <v>50.398112651135364</v>
      </c>
      <c r="AG8" s="15">
        <f>'Table A4'!L8/'Table A2'!L8*100</f>
        <v>36.895628902765388</v>
      </c>
      <c r="AH8" s="15">
        <f>'Table A4'!M8/'Table A2'!M8*100</f>
        <v>145.18551236749116</v>
      </c>
      <c r="AI8" s="15">
        <f>'Table A4'!N8/'Table A2'!N8*100</f>
        <v>27.169117647058822</v>
      </c>
      <c r="AJ8" s="15">
        <f>'Table A4'!O8/'Table A2'!O8*100</f>
        <v>58.357527996681881</v>
      </c>
      <c r="AK8" s="15"/>
      <c r="AL8" s="15"/>
      <c r="AM8" s="15"/>
      <c r="AN8" s="15">
        <f>'Table A4'!S8/'Table A2'!S8*100</f>
        <v>97.574447646493752</v>
      </c>
      <c r="AO8" s="15">
        <f>'Table A4'!T8/'Table A2'!T8*100</f>
        <v>7.1095571095571088</v>
      </c>
      <c r="AP8" s="15">
        <f>'Table A4'!U8/'Table A2'!U8*100</f>
        <v>46.032943543316982</v>
      </c>
    </row>
    <row r="9" spans="1:63" x14ac:dyDescent="0.3">
      <c r="A9" s="13">
        <v>1973</v>
      </c>
      <c r="B9" s="15">
        <f>'Table A1'!B9/'Table A2'!B9*100</f>
        <v>28.434401956997551</v>
      </c>
      <c r="C9" s="15">
        <f>'Table A1'!C9/'Table A2'!C9*100</f>
        <v>36.742356517074917</v>
      </c>
      <c r="D9" s="15">
        <f>'Table A1'!D9/'Table A2'!D9*100</f>
        <v>22.720276307391973</v>
      </c>
      <c r="E9" s="15">
        <f>'Table A1'!E9/'Table A2'!E9*100</f>
        <v>30.246020260492042</v>
      </c>
      <c r="F9" s="15">
        <f>'Table A1'!F9/'Table A2'!F9*100</f>
        <v>158.91122965394612</v>
      </c>
      <c r="G9" s="15">
        <f>'Table A1'!G9/'Table A2'!G9*100</f>
        <v>85.415572134075873</v>
      </c>
      <c r="H9" s="15">
        <f>'Table A1'!H9/'Table A2'!H9*100</f>
        <v>58.883768561187907</v>
      </c>
      <c r="I9" s="15">
        <f>'Table A1'!I9/'Table A2'!I9*100</f>
        <v>46.674626865671648</v>
      </c>
      <c r="J9" s="15">
        <f>'Table A1'!J9/'Table A2'!J9*100</f>
        <v>135.7373787615021</v>
      </c>
      <c r="K9" s="15">
        <f>'Table A1'!K9/'Table A2'!K9*100</f>
        <v>12.139917695473249</v>
      </c>
      <c r="L9" s="15">
        <f>'Table A1'!L9/'Table A2'!L9*100</f>
        <v>55.978635423845624</v>
      </c>
      <c r="M9" s="15">
        <f>'Table A1'!M9/'Table A2'!M9*100</f>
        <v>122.24979321753516</v>
      </c>
      <c r="N9" s="15">
        <f>'Table A1'!N9/'Table A2'!N9*100</f>
        <v>61.302954788180841</v>
      </c>
      <c r="O9" s="15">
        <f>'Table A1'!O9/'Table A2'!O9*100</f>
        <v>66.626506024096386</v>
      </c>
      <c r="P9" s="15"/>
      <c r="Q9" s="15">
        <f>'Table A1'!Q9/'Table A2'!Q9*100</f>
        <v>100.72843159572047</v>
      </c>
      <c r="R9" s="15">
        <f>'Table A1'!R9/'Table A2'!R9*100</f>
        <v>81.941203919738683</v>
      </c>
      <c r="S9" s="15">
        <f>'Table A1'!S9/'Table A2'!S9*100</f>
        <v>70.05988023952095</v>
      </c>
      <c r="T9" s="15">
        <f>'Table A1'!T9/'Table A2'!T9*100</f>
        <v>85.233853006681528</v>
      </c>
      <c r="U9" s="15">
        <f>'Table A1'!U9/'Table A2'!U9*100</f>
        <v>46.757553426676488</v>
      </c>
      <c r="W9" s="15">
        <f>'Table A4'!B9/'Table A2'!B9*100</f>
        <v>39.307325865842671</v>
      </c>
      <c r="X9" s="15">
        <f>'Table A4'!C9/'Table A2'!C9*100</f>
        <v>4.1093032957863995</v>
      </c>
      <c r="Y9" s="15">
        <f>'Table A4'!D9/'Table A2'!D9*100</f>
        <v>34.774937117543267</v>
      </c>
      <c r="Z9" s="15">
        <f>'Table A4'!E9/'Table A2'!E9*100</f>
        <v>44.171088599453292</v>
      </c>
      <c r="AA9" s="15">
        <f>'Table A4'!F9/'Table A2'!F9*100</f>
        <v>32.581042265080015</v>
      </c>
      <c r="AB9" s="15">
        <f>'Table A4'!G9/'Table A2'!G9*100</f>
        <v>34.422612167699903</v>
      </c>
      <c r="AC9" s="15">
        <f>'Table A4'!H9/'Table A2'!H9*100</f>
        <v>35.560675883256529</v>
      </c>
      <c r="AD9" s="15">
        <f>'Table A4'!I9/'Table A2'!I9*100</f>
        <v>41.862686567164182</v>
      </c>
      <c r="AE9" s="15">
        <f>'Table A4'!J9/'Table A2'!J9*100</f>
        <v>73.439442924645618</v>
      </c>
      <c r="AF9" s="15">
        <f>'Table A4'!K9/'Table A2'!K9*100</f>
        <v>53.380364491475596</v>
      </c>
      <c r="AG9" s="15">
        <f>'Table A4'!L9/'Table A2'!L9*100</f>
        <v>38.404548587181253</v>
      </c>
      <c r="AH9" s="15">
        <f>'Table A4'!M9/'Table A2'!M9*100</f>
        <v>141.77005789909018</v>
      </c>
      <c r="AI9" s="15">
        <f>'Table A4'!N9/'Table A2'!N9*100</f>
        <v>28.01708793164827</v>
      </c>
      <c r="AJ9" s="15">
        <f>'Table A4'!O9/'Table A2'!O9*100</f>
        <v>59.23694779116466</v>
      </c>
      <c r="AK9" s="15"/>
      <c r="AL9" s="15"/>
      <c r="AM9" s="15"/>
      <c r="AN9" s="15">
        <f>'Table A4'!S9/'Table A2'!S9*100</f>
        <v>99.329341317365277</v>
      </c>
      <c r="AO9" s="15">
        <f>'Table A4'!T9/'Table A2'!T9*100</f>
        <v>7.5278396436525616</v>
      </c>
      <c r="AP9" s="15">
        <f>'Table A4'!U9/'Table A2'!U9*100</f>
        <v>46.241709653647753</v>
      </c>
    </row>
    <row r="10" spans="1:63" x14ac:dyDescent="0.3">
      <c r="A10" s="13">
        <v>1974</v>
      </c>
      <c r="B10" s="15">
        <f>'Table A1'!B10/'Table A2'!B10*100</f>
        <v>30.759694193815001</v>
      </c>
      <c r="C10" s="15">
        <f>'Table A1'!C10/'Table A2'!C10*100</f>
        <v>35.153479890588592</v>
      </c>
      <c r="D10" s="15">
        <f>'Table A1'!D10/'Table A2'!D10*100</f>
        <v>22.778243954535053</v>
      </c>
      <c r="E10" s="15">
        <f>'Table A1'!E10/'Table A2'!E10*100</f>
        <v>30.735473384802926</v>
      </c>
      <c r="F10" s="15">
        <f>'Table A1'!F10/'Table A2'!F10*100</f>
        <v>152.41712707182319</v>
      </c>
      <c r="G10" s="15">
        <f>'Table A1'!G10/'Table A2'!G10*100</f>
        <v>84.2020108632844</v>
      </c>
      <c r="H10" s="15">
        <f>'Table A1'!H10/'Table A2'!H10*100</f>
        <v>53.986563569527192</v>
      </c>
      <c r="I10" s="15">
        <f>'Table A1'!I10/'Table A2'!I10*100</f>
        <v>46.75788954635108</v>
      </c>
      <c r="J10" s="15">
        <f>'Table A1'!J10/'Table A2'!J10*100</f>
        <v>126.62132620840418</v>
      </c>
      <c r="K10" s="15">
        <f>'Table A1'!K10/'Table A2'!K10*100</f>
        <v>11.681159420289857</v>
      </c>
      <c r="L10" s="15">
        <f>'Table A1'!L10/'Table A2'!L10*100</f>
        <v>55.819437426309591</v>
      </c>
      <c r="M10" s="15">
        <f>'Table A1'!M10/'Table A2'!M10*100</f>
        <v>125.19148936170212</v>
      </c>
      <c r="N10" s="15">
        <f>'Table A1'!N10/'Table A2'!N10*100</f>
        <v>60.46433378196501</v>
      </c>
      <c r="O10" s="15">
        <f>'Table A1'!O10/'Table A2'!O10*100</f>
        <v>65.73055028462997</v>
      </c>
      <c r="P10" s="15"/>
      <c r="Q10" s="15">
        <f>'Table A1'!Q10/'Table A2'!Q10*100</f>
        <v>97.239130434782609</v>
      </c>
      <c r="R10" s="15">
        <f>'Table A1'!R10/'Table A2'!R10*100</f>
        <v>82.968261063924885</v>
      </c>
      <c r="S10" s="15">
        <f>'Table A1'!S10/'Table A2'!S10*100</f>
        <v>65.667886550777681</v>
      </c>
      <c r="T10" s="15">
        <f>'Table A1'!T10/'Table A2'!T10*100</f>
        <v>82.412280701754383</v>
      </c>
      <c r="U10" s="15">
        <f>'Table A1'!U10/'Table A2'!U10*100</f>
        <v>46.066716455065965</v>
      </c>
      <c r="W10" s="15">
        <f>'Table A4'!B10/'Table A2'!B10*100</f>
        <v>43.49473104208279</v>
      </c>
      <c r="X10" s="15">
        <f>'Table A4'!C10/'Table A2'!C10*100</f>
        <v>5.1126194576706174</v>
      </c>
      <c r="Y10" s="15">
        <f>'Table A4'!D10/'Table A2'!D10*100</f>
        <v>36.024868411015333</v>
      </c>
      <c r="Z10" s="15">
        <f>'Table A4'!E10/'Table A2'!E10*100</f>
        <v>44.039008533116622</v>
      </c>
      <c r="AA10" s="15">
        <f>'Table A4'!F10/'Table A2'!F10*100</f>
        <v>34.392265193370157</v>
      </c>
      <c r="AB10" s="15">
        <f>'Table A4'!G10/'Table A2'!G10*100</f>
        <v>39.801225008667515</v>
      </c>
      <c r="AC10" s="15">
        <f>'Table A4'!H10/'Table A2'!H10*100</f>
        <v>37.229053111928003</v>
      </c>
      <c r="AD10" s="15">
        <f>'Table A4'!I10/'Table A2'!I10*100</f>
        <v>45.081360946745555</v>
      </c>
      <c r="AE10" s="15">
        <f>'Table A4'!J10/'Table A2'!J10*100</f>
        <v>74.714598008258434</v>
      </c>
      <c r="AF10" s="15">
        <f>'Table A4'!K10/'Table A2'!K10*100</f>
        <v>55.304347826086953</v>
      </c>
      <c r="AG10" s="15">
        <f>'Table A4'!L10/'Table A2'!L10*100</f>
        <v>40.62657908034361</v>
      </c>
      <c r="AH10" s="15">
        <f>'Table A4'!M10/'Table A2'!M10*100</f>
        <v>152.85106382978725</v>
      </c>
      <c r="AI10" s="15">
        <f>'Table A4'!N10/'Table A2'!N10*100</f>
        <v>28.633916554508748</v>
      </c>
      <c r="AJ10" s="15">
        <f>'Table A4'!O10/'Table A2'!O10*100</f>
        <v>58.557874762808346</v>
      </c>
      <c r="AK10" s="15"/>
      <c r="AL10" s="15"/>
      <c r="AM10" s="15"/>
      <c r="AN10" s="15">
        <f>'Table A4'!S10/'Table A2'!S10*100</f>
        <v>96.683440073193054</v>
      </c>
      <c r="AO10" s="15">
        <f>'Table A4'!T10/'Table A2'!T10*100</f>
        <v>8.3771929824561404</v>
      </c>
      <c r="AP10" s="15">
        <f>'Table A4'!U10/'Table A2'!U10*100</f>
        <v>48.456559621608164</v>
      </c>
    </row>
    <row r="11" spans="1:63" x14ac:dyDescent="0.3">
      <c r="A11" s="13">
        <v>1975</v>
      </c>
      <c r="B11" s="15">
        <f>'Table A1'!B11/'Table A2'!B11*100</f>
        <v>30.295457886226661</v>
      </c>
      <c r="C11" s="15">
        <f>'Table A1'!C11/'Table A2'!C11*100</f>
        <v>40.501180566327143</v>
      </c>
      <c r="D11" s="15">
        <f>'Table A1'!D11/'Table A2'!D11*100</f>
        <v>22.962259476422496</v>
      </c>
      <c r="E11" s="15">
        <f>'Table A1'!E11/'Table A2'!E11*100</f>
        <v>31.714144574345465</v>
      </c>
      <c r="F11" s="15">
        <f>'Table A1'!F11/'Table A2'!F11*100</f>
        <v>147.89319983312475</v>
      </c>
      <c r="G11" s="15">
        <f>'Table A1'!G11/'Table A2'!G11*100</f>
        <v>84.109188398732627</v>
      </c>
      <c r="H11" s="15">
        <f>'Table A1'!H11/'Table A2'!H11*100</f>
        <v>53.031088082901547</v>
      </c>
      <c r="I11" s="15">
        <f>'Table A1'!I11/'Table A2'!I11*100</f>
        <v>46.551509879458187</v>
      </c>
      <c r="J11" s="15">
        <f>'Table A1'!J11/'Table A2'!J11*100</f>
        <v>126.27412172191983</v>
      </c>
      <c r="K11" s="15">
        <f>'Table A1'!K11/'Table A2'!K11*100</f>
        <v>11.932672076946197</v>
      </c>
      <c r="L11" s="15">
        <f>'Table A1'!L11/'Table A2'!L11*100</f>
        <v>61.551724137931039</v>
      </c>
      <c r="M11" s="15">
        <f>'Table A1'!M11/'Table A2'!M11*100</f>
        <v>136.52530779753761</v>
      </c>
      <c r="N11" s="15">
        <f>'Table A1'!N11/'Table A2'!N11*100</f>
        <v>60.607094133697139</v>
      </c>
      <c r="O11" s="15">
        <f>'Table A1'!O11/'Table A2'!O11*100</f>
        <v>65.896843725943029</v>
      </c>
      <c r="P11" s="15"/>
      <c r="Q11" s="15">
        <f>'Table A1'!Q11/'Table A2'!Q11*100</f>
        <v>95.384933774834451</v>
      </c>
      <c r="R11" s="15">
        <f>'Table A1'!R11/'Table A2'!R11*100</f>
        <v>86.56429942418427</v>
      </c>
      <c r="S11" s="15">
        <f>'Table A1'!S11/'Table A2'!S11*100</f>
        <v>65.893892108782879</v>
      </c>
      <c r="T11" s="15">
        <f>'Table A1'!T11/'Table A2'!T11*100</f>
        <v>83.516958306329656</v>
      </c>
      <c r="U11" s="15">
        <f>'Table A1'!U11/'Table A2'!U11*100</f>
        <v>46.642468239564423</v>
      </c>
      <c r="W11" s="15">
        <f>'Table A4'!B11/'Table A2'!B11*100</f>
        <v>47.155666617668672</v>
      </c>
      <c r="X11" s="15">
        <f>'Table A4'!C11/'Table A2'!C11*100</f>
        <v>6.1854781724488568</v>
      </c>
      <c r="Y11" s="15">
        <f>'Table A4'!D11/'Table A2'!D11*100</f>
        <v>39.677099677925511</v>
      </c>
      <c r="Z11" s="15">
        <f>'Table A4'!E11/'Table A2'!E11*100</f>
        <v>44.269718425819207</v>
      </c>
      <c r="AA11" s="15">
        <f>'Table A4'!F11/'Table A2'!F11*100</f>
        <v>35.739118342372414</v>
      </c>
      <c r="AB11" s="15">
        <f>'Table A4'!G11/'Table A2'!G11*100</f>
        <v>43.102607847916154</v>
      </c>
      <c r="AC11" s="15">
        <f>'Table A4'!H11/'Table A2'!H11*100</f>
        <v>39.248704663212436</v>
      </c>
      <c r="AD11" s="15">
        <f>'Table A4'!I11/'Table A2'!I11*100</f>
        <v>46.638498819435817</v>
      </c>
      <c r="AE11" s="15">
        <f>'Table A4'!J11/'Table A2'!J11*100</f>
        <v>76.620484908461151</v>
      </c>
      <c r="AF11" s="15">
        <f>'Table A4'!K11/'Table A2'!K11*100</f>
        <v>59.09227532311391</v>
      </c>
      <c r="AG11" s="15">
        <f>'Table A4'!L11/'Table A2'!L11*100</f>
        <v>44.120689655172413</v>
      </c>
      <c r="AH11" s="15">
        <f>'Table A4'!M11/'Table A2'!M11*100</f>
        <v>167.53305973552213</v>
      </c>
      <c r="AI11" s="15">
        <f>'Table A4'!N11/'Table A2'!N11*100</f>
        <v>31.241473396998636</v>
      </c>
      <c r="AJ11" s="15">
        <f>'Table A4'!O11/'Table A2'!O11*100</f>
        <v>61.662817551963045</v>
      </c>
      <c r="AK11" s="15"/>
      <c r="AL11" s="15"/>
      <c r="AM11" s="15"/>
      <c r="AN11" s="15">
        <f>'Table A4'!S11/'Table A2'!S11*100</f>
        <v>94.159607668301391</v>
      </c>
      <c r="AO11" s="15">
        <f>'Table A4'!T11/'Table A2'!T11*100</f>
        <v>8.7059840138258799</v>
      </c>
      <c r="AP11" s="15">
        <f>'Table A4'!U11/'Table A2'!U11*100</f>
        <v>52.035260565206123</v>
      </c>
    </row>
    <row r="12" spans="1:63" x14ac:dyDescent="0.3">
      <c r="A12" s="13">
        <v>1976</v>
      </c>
      <c r="B12" s="15">
        <f>'Table A1'!B12/'Table A2'!B12*100</f>
        <v>28.525133770442384</v>
      </c>
      <c r="C12" s="15">
        <f>'Table A1'!C12/'Table A2'!C12*100</f>
        <v>39.032668646584646</v>
      </c>
      <c r="D12" s="15">
        <f>'Table A1'!D12/'Table A2'!D12*100</f>
        <v>23.771730914588058</v>
      </c>
      <c r="E12" s="15">
        <f>'Table A1'!E12/'Table A2'!E12*100</f>
        <v>31.537471855902215</v>
      </c>
      <c r="F12" s="15">
        <f>'Table A1'!F12/'Table A2'!F12*100</f>
        <v>152.5136612021858</v>
      </c>
      <c r="G12" s="15">
        <f>'Table A1'!G12/'Table A2'!G12*100</f>
        <v>84.385834571570086</v>
      </c>
      <c r="H12" s="15">
        <f>'Table A1'!H12/'Table A2'!H12*100</f>
        <v>55.488603615404763</v>
      </c>
      <c r="I12" s="15">
        <f>'Table A1'!I12/'Table A2'!I12*100</f>
        <v>48.830969720199313</v>
      </c>
      <c r="J12" s="15">
        <f>'Table A1'!J12/'Table A2'!J12*100</f>
        <v>129.51432129514322</v>
      </c>
      <c r="K12" s="15">
        <f>'Table A1'!K12/'Table A2'!K12*100</f>
        <v>12.803738317757011</v>
      </c>
      <c r="L12" s="15">
        <f>'Table A1'!L12/'Table A2'!L12*100</f>
        <v>63.20608049749525</v>
      </c>
      <c r="M12" s="15">
        <f>'Table A1'!M12/'Table A2'!M12*100</f>
        <v>145.62297359888839</v>
      </c>
      <c r="N12" s="15">
        <f>'Table A1'!N12/'Table A2'!N12*100</f>
        <v>63.485054347826086</v>
      </c>
      <c r="O12" s="15">
        <f>'Table A1'!O12/'Table A2'!O12*100</f>
        <v>69.030279800689925</v>
      </c>
      <c r="P12" s="15"/>
      <c r="Q12" s="15">
        <f>'Table A1'!Q12/'Table A2'!Q12*100</f>
        <v>102.48190279214062</v>
      </c>
      <c r="R12" s="15">
        <f>'Table A1'!R12/'Table A2'!R12*100</f>
        <v>91.833688699360351</v>
      </c>
      <c r="S12" s="15">
        <f>'Table A1'!S12/'Table A2'!S12*100</f>
        <v>71.189884849853243</v>
      </c>
      <c r="T12" s="15">
        <f>'Table A1'!T12/'Table A2'!T12*100</f>
        <v>84.347288100639304</v>
      </c>
      <c r="U12" s="15">
        <f>'Table A1'!U12/'Table A2'!U12*100</f>
        <v>48.195301220632629</v>
      </c>
      <c r="W12" s="15">
        <f>'Table A4'!B12/'Table A2'!B12*100</f>
        <v>48.820559198130987</v>
      </c>
      <c r="X12" s="15">
        <f>'Table A4'!C12/'Table A2'!C12*100</f>
        <v>7.8436571913449296</v>
      </c>
      <c r="Y12" s="15">
        <f>'Table A4'!D12/'Table A2'!D12*100</f>
        <v>40.820525741160665</v>
      </c>
      <c r="Z12" s="15">
        <f>'Table A4'!E12/'Table A2'!E12*100</f>
        <v>43.028304921196522</v>
      </c>
      <c r="AA12" s="15">
        <f>'Table A4'!F12/'Table A2'!F12*100</f>
        <v>36.243169398907106</v>
      </c>
      <c r="AB12" s="15">
        <f>'Table A4'!G12/'Table A2'!G12*100</f>
        <v>44.118375433382859</v>
      </c>
      <c r="AC12" s="15">
        <f>'Table A4'!H12/'Table A2'!H12*100</f>
        <v>40.175530521351845</v>
      </c>
      <c r="AD12" s="15">
        <f>'Table A4'!I12/'Table A2'!I12*100</f>
        <v>48.703206848089941</v>
      </c>
      <c r="AE12" s="15">
        <f>'Table A4'!J12/'Table A2'!J12*100</f>
        <v>77.011207970112082</v>
      </c>
      <c r="AF12" s="15">
        <f>'Table A4'!K12/'Table A2'!K12*100</f>
        <v>62.928348909657316</v>
      </c>
      <c r="AG12" s="15">
        <f>'Table A4'!L12/'Table A2'!L12*100</f>
        <v>46.864743479011914</v>
      </c>
      <c r="AH12" s="15">
        <f>'Table A4'!M12/'Table A2'!M12*100</f>
        <v>171.97776748494675</v>
      </c>
      <c r="AI12" s="15">
        <f>'Table A4'!N12/'Table A2'!N12*100</f>
        <v>34.069293478260867</v>
      </c>
      <c r="AJ12" s="15">
        <f>'Table A4'!O12/'Table A2'!O12*100</f>
        <v>63.89421234189345</v>
      </c>
      <c r="AK12" s="15"/>
      <c r="AL12" s="15"/>
      <c r="AM12" s="15"/>
      <c r="AN12" s="15">
        <f>'Table A4'!S12/'Table A2'!S12*100</f>
        <v>95.552043350643487</v>
      </c>
      <c r="AO12" s="15">
        <f>'Table A4'!T12/'Table A2'!T12*100</f>
        <v>8.7646937512889256</v>
      </c>
      <c r="AP12" s="15">
        <f>'Table A4'!U12/'Table A2'!U12*100</f>
        <v>54.285339283370526</v>
      </c>
    </row>
    <row r="13" spans="1:63" x14ac:dyDescent="0.3">
      <c r="A13" s="13">
        <v>1977</v>
      </c>
      <c r="B13" s="15">
        <f>'Table A1'!B13/'Table A2'!B13*100</f>
        <v>32.022766419531187</v>
      </c>
      <c r="C13" s="15">
        <f>'Table A1'!C13/'Table A2'!C13*100</f>
        <v>37.187862824267413</v>
      </c>
      <c r="D13" s="15">
        <f>'Table A1'!D13/'Table A2'!D13*100</f>
        <v>24.063881244266536</v>
      </c>
      <c r="E13" s="15">
        <f>'Table A1'!E13/'Table A2'!E13*100</f>
        <v>33.31157173167945</v>
      </c>
      <c r="F13" s="15">
        <f>'Table A1'!F13/'Table A2'!F13*100</f>
        <v>157.47142266905385</v>
      </c>
      <c r="G13" s="15">
        <f>'Table A1'!G13/'Table A2'!G13*100</f>
        <v>85.699835630294601</v>
      </c>
      <c r="H13" s="15">
        <f>'Table A1'!H13/'Table A2'!H13*100</f>
        <v>55.005159958720327</v>
      </c>
      <c r="I13" s="15">
        <f>'Table A1'!I13/'Table A2'!I13*100</f>
        <v>50.541056651814131</v>
      </c>
      <c r="J13" s="15">
        <f>'Table A1'!J13/'Table A2'!J13*100</f>
        <v>130.04901960784315</v>
      </c>
      <c r="K13" s="15">
        <f>'Table A1'!K13/'Table A2'!K13*100</f>
        <v>13.147410358565736</v>
      </c>
      <c r="L13" s="15">
        <f>'Table A1'!L13/'Table A2'!L13*100</f>
        <v>62.795442951878933</v>
      </c>
      <c r="M13" s="15">
        <f>'Table A1'!M13/'Table A2'!M13*100</f>
        <v>157.6757532281205</v>
      </c>
      <c r="N13" s="15">
        <f>'Table A1'!N13/'Table A2'!N13*100</f>
        <v>64.733489775393892</v>
      </c>
      <c r="O13" s="15">
        <f>'Table A1'!O13/'Table A2'!O13*100</f>
        <v>70.385779122541607</v>
      </c>
      <c r="P13" s="15"/>
      <c r="Q13" s="15">
        <f>'Table A1'!Q13/'Table A2'!Q13*100</f>
        <v>104.25400739827373</v>
      </c>
      <c r="R13" s="15">
        <f>'Table A1'!R13/'Table A2'!R13*100</f>
        <v>93.962585034013614</v>
      </c>
      <c r="S13" s="15">
        <f>'Table A1'!S13/'Table A2'!S13*100</f>
        <v>73.97595725734638</v>
      </c>
      <c r="T13" s="15">
        <f>'Table A1'!T13/'Table A2'!T13*100</f>
        <v>87.387571545380212</v>
      </c>
      <c r="U13" s="15">
        <f>'Table A1'!U13/'Table A2'!U13*100</f>
        <v>48.956703182055286</v>
      </c>
      <c r="W13" s="15">
        <f>'Table A4'!B13/'Table A2'!B13*100</f>
        <v>48.925335130682242</v>
      </c>
      <c r="X13" s="15">
        <f>'Table A4'!C13/'Table A2'!C13*100</f>
        <v>9.0994160153880799</v>
      </c>
      <c r="Y13" s="15">
        <f>'Table A4'!D13/'Table A2'!D13*100</f>
        <v>40.993244933700282</v>
      </c>
      <c r="Z13" s="15">
        <f>'Table A4'!E13/'Table A2'!E13*100</f>
        <v>43.267504488330346</v>
      </c>
      <c r="AA13" s="15">
        <f>'Table A4'!F13/'Table A2'!F13*100</f>
        <v>37.501721525960612</v>
      </c>
      <c r="AB13" s="15">
        <f>'Table A4'!G13/'Table A2'!G13*100</f>
        <v>45.100518396763185</v>
      </c>
      <c r="AC13" s="15">
        <f>'Table A4'!H13/'Table A2'!H13*100</f>
        <v>40.454076367389064</v>
      </c>
      <c r="AD13" s="15">
        <f>'Table A4'!I13/'Table A2'!I13*100</f>
        <v>49.357097390197332</v>
      </c>
      <c r="AE13" s="15">
        <f>'Table A4'!J13/'Table A2'!J13*100</f>
        <v>76.446078431372555</v>
      </c>
      <c r="AF13" s="15">
        <f>'Table A4'!K13/'Table A2'!K13*100</f>
        <v>63.224026969046875</v>
      </c>
      <c r="AG13" s="15">
        <f>'Table A4'!L13/'Table A2'!L13*100</f>
        <v>48.597177350790673</v>
      </c>
      <c r="AH13" s="15">
        <f>'Table A4'!M13/'Table A2'!M13*100</f>
        <v>179.10090865614541</v>
      </c>
      <c r="AI13" s="15">
        <f>'Table A4'!N13/'Table A2'!N13*100</f>
        <v>37.512571237009723</v>
      </c>
      <c r="AJ13" s="15">
        <f>'Table A4'!O13/'Table A2'!O13*100</f>
        <v>66.263237518910728</v>
      </c>
      <c r="AK13" s="15"/>
      <c r="AL13" s="15"/>
      <c r="AM13" s="15"/>
      <c r="AN13" s="15">
        <f>'Table A4'!S13/'Table A2'!S13*100</f>
        <v>95.881567230632243</v>
      </c>
      <c r="AO13" s="15">
        <f>'Table A4'!T13/'Table A2'!T13*100</f>
        <v>8.9329517579721998</v>
      </c>
      <c r="AP13" s="15">
        <f>'Table A4'!U13/'Table A2'!U13*100</f>
        <v>55.516431924882625</v>
      </c>
    </row>
    <row r="14" spans="1:63" x14ac:dyDescent="0.3">
      <c r="A14" s="13">
        <v>1978</v>
      </c>
      <c r="B14" s="15">
        <f>'Table A1'!B14/'Table A2'!B14*100</f>
        <v>34.698958804889095</v>
      </c>
      <c r="C14" s="15">
        <f>'Table A1'!C14/'Table A2'!C14*100</f>
        <v>39.720186788238991</v>
      </c>
      <c r="D14" s="15">
        <f>'Table A1'!D14/'Table A2'!D14*100</f>
        <v>24.527266587877765</v>
      </c>
      <c r="E14" s="15">
        <f>'Table A1'!E14/'Table A2'!E14*100</f>
        <v>36.294040887342319</v>
      </c>
      <c r="F14" s="15">
        <f>'Table A1'!F14/'Table A2'!F14*100</f>
        <v>172.35414834359426</v>
      </c>
      <c r="G14" s="15">
        <f>'Table A1'!G14/'Table A2'!G14*100</f>
        <v>90.510675490073652</v>
      </c>
      <c r="H14" s="15">
        <f>'Table A1'!H14/'Table A2'!H14*100</f>
        <v>58.307012002526839</v>
      </c>
      <c r="I14" s="15">
        <f>'Table A1'!I14/'Table A2'!I14*100</f>
        <v>51.841712294673961</v>
      </c>
      <c r="J14" s="15">
        <f>'Table A1'!J14/'Table A2'!J14*100</f>
        <v>136.22461170848266</v>
      </c>
      <c r="K14" s="15">
        <f>'Table A1'!K14/'Table A2'!K14*100</f>
        <v>13.478780633592349</v>
      </c>
      <c r="L14" s="15">
        <f>'Table A1'!L14/'Table A2'!L14*100</f>
        <v>64.084044648719626</v>
      </c>
      <c r="M14" s="15">
        <f>'Table A1'!M14/'Table A2'!M14*100</f>
        <v>159.20114122681881</v>
      </c>
      <c r="N14" s="15">
        <f>'Table A1'!N14/'Table A2'!N14*100</f>
        <v>67.380025940337234</v>
      </c>
      <c r="O14" s="15">
        <f>'Table A1'!O14/'Table A2'!O14*100</f>
        <v>73.252835711672162</v>
      </c>
      <c r="P14" s="15"/>
      <c r="Q14" s="15">
        <f>'Table A1'!Q14/'Table A2'!Q14*100</f>
        <v>107.27383863080684</v>
      </c>
      <c r="R14" s="15">
        <f>'Table A1'!R14/'Table A2'!R14*100</f>
        <v>95.379746835443044</v>
      </c>
      <c r="S14" s="15">
        <f>'Table A1'!S14/'Table A2'!S14*100</f>
        <v>77.14222614840989</v>
      </c>
      <c r="T14" s="15">
        <f>'Table A1'!T14/'Table A2'!T14*100</f>
        <v>90.777687296416957</v>
      </c>
      <c r="U14" s="15">
        <f>'Table A1'!U14/'Table A2'!U14*100</f>
        <v>50.739107883817425</v>
      </c>
      <c r="W14" s="15">
        <f>'Table A4'!B14/'Table A2'!B14*100</f>
        <v>50.17353251848499</v>
      </c>
      <c r="X14" s="15">
        <f>'Table A4'!C14/'Table A2'!C14*100</f>
        <v>10.834456154598646</v>
      </c>
      <c r="Y14" s="15">
        <f>'Table A4'!D14/'Table A2'!D14*100</f>
        <v>42.081715346952564</v>
      </c>
      <c r="Z14" s="15">
        <f>'Table A4'!E14/'Table A2'!E14*100</f>
        <v>45.402348847324916</v>
      </c>
      <c r="AA14" s="15">
        <f>'Table A4'!F14/'Table A2'!F14*100</f>
        <v>40.911756083260045</v>
      </c>
      <c r="AB14" s="15">
        <f>'Table A4'!G14/'Table A2'!G14*100</f>
        <v>44.425021850418275</v>
      </c>
      <c r="AC14" s="15">
        <f>'Table A4'!H14/'Table A2'!H14*100</f>
        <v>40.808591282375225</v>
      </c>
      <c r="AD14" s="15">
        <f>'Table A4'!I14/'Table A2'!I14*100</f>
        <v>49.365355898456947</v>
      </c>
      <c r="AE14" s="15">
        <f>'Table A4'!J14/'Table A2'!J14*100</f>
        <v>74.982078853046588</v>
      </c>
      <c r="AF14" s="15">
        <f>'Table A4'!K14/'Table A2'!K14*100</f>
        <v>62.851165570830844</v>
      </c>
      <c r="AG14" s="15">
        <f>'Table A4'!L14/'Table A2'!L14*100</f>
        <v>48.900196979645436</v>
      </c>
      <c r="AH14" s="15">
        <f>'Table A4'!M14/'Table A2'!M14*100</f>
        <v>178.93485496909179</v>
      </c>
      <c r="AI14" s="15">
        <f>'Table A4'!N14/'Table A2'!N14*100</f>
        <v>40.077821011673151</v>
      </c>
      <c r="AJ14" s="15">
        <f>'Table A4'!O14/'Table A2'!O14*100</f>
        <v>67.25210391511159</v>
      </c>
      <c r="AK14" s="15"/>
      <c r="AL14" s="15"/>
      <c r="AM14" s="15"/>
      <c r="AN14" s="15">
        <f>'Table A4'!S14/'Table A2'!S14*100</f>
        <v>94.920494699646625</v>
      </c>
      <c r="AO14" s="15">
        <f>'Table A4'!T14/'Table A2'!T14*100</f>
        <v>12.744299674267101</v>
      </c>
      <c r="AP14" s="15">
        <f>'Table A4'!U14/'Table A2'!U14*100</f>
        <v>56.651970954356848</v>
      </c>
    </row>
    <row r="15" spans="1:63" x14ac:dyDescent="0.3">
      <c r="A15" s="13">
        <v>1979</v>
      </c>
      <c r="B15" s="15">
        <f>'Table A1'!B15/'Table A2'!B15*100</f>
        <v>35.261600747430705</v>
      </c>
      <c r="C15" s="15">
        <f>'Table A1'!C15/'Table A2'!C15*100</f>
        <v>56.878597477920813</v>
      </c>
      <c r="D15" s="15">
        <f>'Table A1'!D15/'Table A2'!D15*100</f>
        <v>24.485222612151706</v>
      </c>
      <c r="E15" s="15">
        <f>'Table A1'!E15/'Table A2'!E15*100</f>
        <v>36.780258519388951</v>
      </c>
      <c r="F15" s="15">
        <f>'Table A1'!F15/'Table A2'!F15*100</f>
        <v>163.93094665345973</v>
      </c>
      <c r="G15" s="15">
        <f>'Table A1'!G15/'Table A2'!G15*100</f>
        <v>89.668304668304657</v>
      </c>
      <c r="H15" s="15">
        <f>'Table A1'!H15/'Table A2'!H15*100</f>
        <v>59.290290783637253</v>
      </c>
      <c r="I15" s="15">
        <f>'Table A1'!I15/'Table A2'!I15*100</f>
        <v>54.526237254414326</v>
      </c>
      <c r="J15" s="15">
        <f>'Table A1'!J15/'Table A2'!J15*100</f>
        <v>136.90310616597125</v>
      </c>
      <c r="K15" s="15">
        <f>'Table A1'!K15/'Table A2'!K15*100</f>
        <v>13.955529549444117</v>
      </c>
      <c r="L15" s="15">
        <f>'Table A1'!L15/'Table A2'!L15*100</f>
        <v>65.973324865036517</v>
      </c>
      <c r="M15" s="15">
        <f>'Table A1'!M15/'Table A2'!M15*100</f>
        <v>149.62962962962965</v>
      </c>
      <c r="N15" s="15">
        <f>'Table A1'!N15/'Table A2'!N15*100</f>
        <v>71.401455235684907</v>
      </c>
      <c r="O15" s="15">
        <f>'Table A1'!O15/'Table A2'!O15*100</f>
        <v>77.587437544610992</v>
      </c>
      <c r="P15" s="15"/>
      <c r="Q15" s="15">
        <f>'Table A1'!Q15/'Table A2'!Q15*100</f>
        <v>109.79879275653923</v>
      </c>
      <c r="R15" s="15">
        <f>'Table A1'!R15/'Table A2'!R15*100</f>
        <v>98.452853857411682</v>
      </c>
      <c r="S15" s="15">
        <f>'Table A1'!S15/'Table A2'!S15*100</f>
        <v>80.03085739475425</v>
      </c>
      <c r="T15" s="15">
        <f>'Table A1'!T15/'Table A2'!T15*100</f>
        <v>93.236127987039282</v>
      </c>
      <c r="U15" s="15">
        <f>'Table A1'!U15/'Table A2'!U15*100</f>
        <v>52.097272259392689</v>
      </c>
      <c r="W15" s="15">
        <f>'Table A4'!B15/'Table A2'!B15*100</f>
        <v>52.39022111491748</v>
      </c>
      <c r="X15" s="15">
        <f>'Table A4'!C15/'Table A2'!C15*100</f>
        <v>13.856056944505472</v>
      </c>
      <c r="Y15" s="15">
        <f>'Table A4'!D15/'Table A2'!D15*100</f>
        <v>43.186334615872482</v>
      </c>
      <c r="Z15" s="15">
        <f>'Table A4'!E15/'Table A2'!E15*100</f>
        <v>43.008225616921273</v>
      </c>
      <c r="AA15" s="15">
        <f>'Table A4'!F15/'Table A2'!F15*100</f>
        <v>40.526390264610157</v>
      </c>
      <c r="AB15" s="15">
        <f>'Table A4'!G15/'Table A2'!G15*100</f>
        <v>44.054054054054049</v>
      </c>
      <c r="AC15" s="15">
        <f>'Table A4'!H15/'Table A2'!H15*100</f>
        <v>41.633809758501727</v>
      </c>
      <c r="AD15" s="15">
        <f>'Table A4'!I15/'Table A2'!I15*100</f>
        <v>50.522258144740121</v>
      </c>
      <c r="AE15" s="15">
        <f>'Table A4'!J15/'Table A2'!J15*100</f>
        <v>74.200278164116824</v>
      </c>
      <c r="AF15" s="15">
        <f>'Table A4'!K15/'Table A2'!K15*100</f>
        <v>63.253364540667057</v>
      </c>
      <c r="AG15" s="15">
        <f>'Table A4'!L15/'Table A2'!L15*100</f>
        <v>49.571292473801208</v>
      </c>
      <c r="AH15" s="15">
        <f>'Table A4'!M15/'Table A2'!M15*100</f>
        <v>166.14379084967322</v>
      </c>
      <c r="AI15" s="15">
        <f>'Table A4'!N15/'Table A2'!N15*100</f>
        <v>43.97342613097122</v>
      </c>
      <c r="AJ15" s="15">
        <f>'Table A4'!O15/'Table A2'!O15*100</f>
        <v>69.307637401855828</v>
      </c>
      <c r="AK15" s="15"/>
      <c r="AL15" s="15"/>
      <c r="AM15" s="15"/>
      <c r="AN15" s="15">
        <f>'Table A4'!S15/'Table A2'!S15*100</f>
        <v>94.886488869296898</v>
      </c>
      <c r="AO15" s="15">
        <f>'Table A4'!T15/'Table A2'!T15*100</f>
        <v>22.701498582422033</v>
      </c>
      <c r="AP15" s="15">
        <f>'Table A4'!U15/'Table A2'!U15*100</f>
        <v>57.900154400411743</v>
      </c>
    </row>
    <row r="16" spans="1:63" x14ac:dyDescent="0.3">
      <c r="A16" s="13">
        <v>1980</v>
      </c>
      <c r="B16" s="15">
        <f>'Table A1'!B16/'Table A2'!B16*100</f>
        <v>37.991233373639666</v>
      </c>
      <c r="C16" s="15">
        <f>'Table A1'!C16/'Table A2'!C16*100</f>
        <v>57.273618829682903</v>
      </c>
      <c r="D16" s="15">
        <f>'Table A1'!D16/'Table A2'!D16*100</f>
        <v>23.958522006882809</v>
      </c>
      <c r="E16" s="15">
        <f>'Table A1'!E16/'Table A2'!E16*100</f>
        <v>37.485029940119759</v>
      </c>
      <c r="F16" s="15">
        <f>'Table A1'!F16/'Table A2'!F16*100</f>
        <v>147.48482220294881</v>
      </c>
      <c r="G16" s="15">
        <f>'Table A1'!G16/'Table A2'!G16*100</f>
        <v>85.739173718267807</v>
      </c>
      <c r="H16" s="15">
        <f>'Table A1'!H16/'Table A2'!H16*100</f>
        <v>55.918869084204061</v>
      </c>
      <c r="I16" s="15">
        <f>'Table A1'!I16/'Table A2'!I16*100</f>
        <v>53.244488728359698</v>
      </c>
      <c r="J16" s="15">
        <f>'Table A1'!J16/'Table A2'!J16*100</f>
        <v>131.82537887355801</v>
      </c>
      <c r="K16" s="15">
        <f>'Table A1'!K16/'Table A2'!K16*100</f>
        <v>14.757512645046116</v>
      </c>
      <c r="L16" s="15">
        <f>'Table A1'!L16/'Table A2'!L16*100</f>
        <v>63.979654747225645</v>
      </c>
      <c r="M16" s="15">
        <f>'Table A1'!M16/'Table A2'!M16*100</f>
        <v>146.40468227424751</v>
      </c>
      <c r="N16" s="15">
        <f>'Table A1'!N16/'Table A2'!N16*100</f>
        <v>73.563579277864989</v>
      </c>
      <c r="O16" s="15">
        <f>'Table A1'!O16/'Table A2'!O16*100</f>
        <v>79.985830676585195</v>
      </c>
      <c r="P16" s="15"/>
      <c r="Q16" s="15">
        <f>'Table A1'!Q16/'Table A2'!Q16*100</f>
        <v>114.63921813266791</v>
      </c>
      <c r="R16" s="15">
        <f>'Table A1'!R16/'Table A2'!R16*100</f>
        <v>100.72328993593717</v>
      </c>
      <c r="S16" s="15">
        <f>'Table A1'!S16/'Table A2'!S16*100</f>
        <v>84.955171659741964</v>
      </c>
      <c r="T16" s="15">
        <f>'Table A1'!T16/'Table A2'!T16*100</f>
        <v>102.02125442800582</v>
      </c>
      <c r="U16" s="15">
        <f>'Table A1'!U16/'Table A2'!U16*100</f>
        <v>51.470202152796006</v>
      </c>
      <c r="W16" s="15">
        <f>'Table A4'!B16/'Table A2'!B16*100</f>
        <v>50.717956469165657</v>
      </c>
      <c r="X16" s="15">
        <f>'Table A4'!C16/'Table A2'!C16*100</f>
        <v>14.630053394355452</v>
      </c>
      <c r="Y16" s="15">
        <f>'Table A4'!D16/'Table A2'!D16*100</f>
        <v>47.178953088208658</v>
      </c>
      <c r="Z16" s="15">
        <f>'Table A4'!E16/'Table A2'!E16*100</f>
        <v>43.07100085543199</v>
      </c>
      <c r="AA16" s="15">
        <f>'Table A4'!F16/'Table A2'!F16*100</f>
        <v>42.281006071118817</v>
      </c>
      <c r="AB16" s="15">
        <f>'Table A4'!G16/'Table A2'!G16*100</f>
        <v>44.362867098058736</v>
      </c>
      <c r="AC16" s="15">
        <f>'Table A4'!H16/'Table A2'!H16*100</f>
        <v>43.208358942839581</v>
      </c>
      <c r="AD16" s="15">
        <f>'Table A4'!I16/'Table A2'!I16*100</f>
        <v>50.977705816415487</v>
      </c>
      <c r="AE16" s="15">
        <f>'Table A4'!J16/'Table A2'!J16*100</f>
        <v>75.706853653019678</v>
      </c>
      <c r="AF16" s="15">
        <f>'Table A4'!K16/'Table A2'!K16*100</f>
        <v>66.081523356144018</v>
      </c>
      <c r="AG16" s="15">
        <f>'Table A4'!L16/'Table A2'!L16*100</f>
        <v>50.971023427866832</v>
      </c>
      <c r="AH16" s="15">
        <f>'Table A4'!M16/'Table A2'!M16*100</f>
        <v>161.3294314381271</v>
      </c>
      <c r="AI16" s="15">
        <f>'Table A4'!N16/'Table A2'!N16*100</f>
        <v>49.638932496075356</v>
      </c>
      <c r="AJ16" s="15">
        <f>'Table A4'!O16/'Table A2'!O16*100</f>
        <v>73.290825363088913</v>
      </c>
      <c r="AK16" s="15"/>
      <c r="AL16" s="15"/>
      <c r="AM16" s="15"/>
      <c r="AN16" s="15">
        <f>'Table A4'!S16/'Table A2'!S16*100</f>
        <v>96.916684889569211</v>
      </c>
      <c r="AO16" s="15">
        <f>'Table A4'!T16/'Table A2'!T16*100</f>
        <v>32.506772244217544</v>
      </c>
      <c r="AP16" s="15">
        <f>'Table A4'!U16/'Table A2'!U16*100</f>
        <v>60.606458388028351</v>
      </c>
    </row>
    <row r="17" spans="1:42" x14ac:dyDescent="0.3">
      <c r="A17" s="13">
        <v>1981</v>
      </c>
      <c r="B17" s="15">
        <f>'Table A1'!B17/'Table A2'!B17*100</f>
        <v>39.433068459657704</v>
      </c>
      <c r="C17" s="15">
        <f>'Table A1'!C17/'Table A2'!C17*100</f>
        <v>66.344177046801306</v>
      </c>
      <c r="D17" s="15">
        <f>'Table A1'!D17/'Table A2'!D17*100</f>
        <v>24.812818209044625</v>
      </c>
      <c r="E17" s="15">
        <f>'Table A1'!E17/'Table A2'!E17*100</f>
        <v>40.878961227640062</v>
      </c>
      <c r="F17" s="15">
        <f>'Table A1'!F17/'Table A2'!F17*100</f>
        <v>153.31564986737399</v>
      </c>
      <c r="G17" s="15">
        <f>'Table A1'!G17/'Table A2'!G17*100</f>
        <v>82.526288459041936</v>
      </c>
      <c r="H17" s="15">
        <f>'Table A1'!H17/'Table A2'!H17*100</f>
        <v>57.040572792362767</v>
      </c>
      <c r="I17" s="15">
        <f>'Table A1'!I17/'Table A2'!I17*100</f>
        <v>56.325143753267128</v>
      </c>
      <c r="J17" s="15">
        <f>'Table A1'!J17/'Table A2'!J17*100</f>
        <v>132.64976958525347</v>
      </c>
      <c r="K17" s="15">
        <f>'Table A1'!K17/'Table A2'!K17*100</f>
        <v>14.908662345315262</v>
      </c>
      <c r="L17" s="15">
        <f>'Table A1'!L17/'Table A2'!L17*100</f>
        <v>64.860751788160101</v>
      </c>
      <c r="M17" s="15">
        <f>'Table A1'!M17/'Table A2'!M17*100</f>
        <v>141.23148869836322</v>
      </c>
      <c r="N17" s="15">
        <f>'Table A1'!N17/'Table A2'!N17*100</f>
        <v>77.912932138284248</v>
      </c>
      <c r="O17" s="15">
        <f>'Table A1'!O17/'Table A2'!O17*100</f>
        <v>84.687612856626941</v>
      </c>
      <c r="P17" s="15"/>
      <c r="Q17" s="15">
        <f>'Table A1'!Q17/'Table A2'!Q17*100</f>
        <v>122.08534975802903</v>
      </c>
      <c r="R17" s="15">
        <f>'Table A1'!R17/'Table A2'!R17*100</f>
        <v>106.73337502605796</v>
      </c>
      <c r="S17" s="15">
        <f>'Table A1'!S17/'Table A2'!S17*100</f>
        <v>86.985688729874781</v>
      </c>
      <c r="T17" s="15">
        <f>'Table A1'!T17/'Table A2'!T17*100</f>
        <v>101.16182572614107</v>
      </c>
      <c r="U17" s="15">
        <f>'Table A1'!U17/'Table A2'!U17*100</f>
        <v>53.253542440500759</v>
      </c>
      <c r="W17" s="15">
        <f>'Table A4'!B17/'Table A2'!B17*100</f>
        <v>50.817542787286072</v>
      </c>
      <c r="X17" s="15">
        <f>'Table A4'!C17/'Table A2'!C17*100</f>
        <v>17.223364372959242</v>
      </c>
      <c r="Y17" s="15">
        <f>'Table A4'!D17/'Table A2'!D17*100</f>
        <v>52.331037236697618</v>
      </c>
      <c r="Z17" s="15">
        <f>'Table A4'!E17/'Table A2'!E17*100</f>
        <v>45.155725052211018</v>
      </c>
      <c r="AA17" s="15">
        <f>'Table A4'!F17/'Table A2'!F17*100</f>
        <v>46.231861444843183</v>
      </c>
      <c r="AB17" s="15">
        <f>'Table A4'!G17/'Table A2'!G17*100</f>
        <v>45.449824743606385</v>
      </c>
      <c r="AC17" s="15">
        <f>'Table A4'!H17/'Table A2'!H17*100</f>
        <v>44.856173847506597</v>
      </c>
      <c r="AD17" s="15">
        <f>'Table A4'!I17/'Table A2'!I17*100</f>
        <v>52.9273392577104</v>
      </c>
      <c r="AE17" s="15">
        <f>'Table A4'!J17/'Table A2'!J17*100</f>
        <v>79.124423963133651</v>
      </c>
      <c r="AF17" s="15">
        <f>'Table A4'!K17/'Table A2'!K17*100</f>
        <v>66.705951679434307</v>
      </c>
      <c r="AG17" s="15">
        <f>'Table A4'!L17/'Table A2'!L17*100</f>
        <v>52.7621366610866</v>
      </c>
      <c r="AH17" s="15">
        <f>'Table A4'!M17/'Table A2'!M17*100</f>
        <v>152.49415432579892</v>
      </c>
      <c r="AI17" s="15">
        <f>'Table A4'!N17/'Table A2'!N17*100</f>
        <v>57.554417413572345</v>
      </c>
      <c r="AJ17" s="15">
        <f>'Table A4'!O17/'Table A2'!O17*100</f>
        <v>78.981581798483205</v>
      </c>
      <c r="AK17" s="15"/>
      <c r="AL17" s="15"/>
      <c r="AM17" s="15"/>
      <c r="AN17" s="15">
        <f>'Table A4'!S17/'Table A2'!S17*100</f>
        <v>101.63237924865834</v>
      </c>
      <c r="AO17" s="15">
        <f>'Table A4'!T17/'Table A2'!T17*100</f>
        <v>39.045643153526974</v>
      </c>
      <c r="AP17" s="15">
        <f>'Table A4'!U17/'Table A2'!U17*100</f>
        <v>64.548080891456877</v>
      </c>
    </row>
    <row r="18" spans="1:42" x14ac:dyDescent="0.3">
      <c r="A18" s="13">
        <v>1982</v>
      </c>
      <c r="B18" s="15">
        <f>'Table A1'!B18/'Table A2'!B18*100</f>
        <v>40.93905654849106</v>
      </c>
      <c r="C18" s="15">
        <f>'Table A1'!C18/'Table A2'!C18*100</f>
        <v>71.532846715328475</v>
      </c>
      <c r="D18" s="15">
        <f>'Table A1'!D18/'Table A2'!D18*100</f>
        <v>26.189093596579209</v>
      </c>
      <c r="E18" s="15">
        <f>'Table A1'!E18/'Table A2'!E18*100</f>
        <v>41.948553660604929</v>
      </c>
      <c r="F18" s="15">
        <f>'Table A1'!F18/'Table A2'!F18*100</f>
        <v>154.30344602319127</v>
      </c>
      <c r="G18" s="15">
        <f>'Table A1'!G18/'Table A2'!G18*100</f>
        <v>92.582602832097109</v>
      </c>
      <c r="H18" s="15">
        <f>'Table A1'!H18/'Table A2'!H18*100</f>
        <v>59.600203717850775</v>
      </c>
      <c r="I18" s="15">
        <f>'Table A1'!I18/'Table A2'!I18*100</f>
        <v>56.489262371615311</v>
      </c>
      <c r="J18" s="15">
        <f>'Table A1'!J18/'Table A2'!J18*100</f>
        <v>131.67461940468078</v>
      </c>
      <c r="K18" s="15">
        <f>'Table A1'!K18/'Table A2'!K18*100</f>
        <v>15.266065716778133</v>
      </c>
      <c r="L18" s="15">
        <f>'Table A1'!L18/'Table A2'!L18*100</f>
        <v>66.475644699140403</v>
      </c>
      <c r="M18" s="15">
        <f>'Table A1'!M18/'Table A2'!M18*100</f>
        <v>125.39089055064581</v>
      </c>
      <c r="N18" s="15">
        <f>'Table A1'!N18/'Table A2'!N18*100</f>
        <v>84.195402298850581</v>
      </c>
      <c r="O18" s="15">
        <f>'Table A1'!O18/'Table A2'!O18*100</f>
        <v>91.501620453727057</v>
      </c>
      <c r="P18" s="15"/>
      <c r="Q18" s="15">
        <f>'Table A1'!Q18/'Table A2'!Q18*100</f>
        <v>126.36077372919479</v>
      </c>
      <c r="R18" s="15">
        <f>'Table A1'!R18/'Table A2'!R18*100</f>
        <v>108.93599334995845</v>
      </c>
      <c r="S18" s="15">
        <f>'Table A1'!S18/'Table A2'!S18*100</f>
        <v>86.662242866622435</v>
      </c>
      <c r="T18" s="15">
        <f>'Table A1'!T18/'Table A2'!T18*100</f>
        <v>101.66562565063502</v>
      </c>
      <c r="U18" s="15">
        <f>'Table A1'!U18/'Table A2'!U18*100</f>
        <v>55.808400056187665</v>
      </c>
      <c r="W18" s="15">
        <f>'Table A4'!B18/'Table A2'!B18*100</f>
        <v>49.062408438324056</v>
      </c>
      <c r="X18" s="15">
        <f>'Table A4'!C18/'Table A2'!C18*100</f>
        <v>18.48661800486618</v>
      </c>
      <c r="Y18" s="15">
        <f>'Table A4'!D18/'Table A2'!D18*100</f>
        <v>55.297471361452779</v>
      </c>
      <c r="Z18" s="15">
        <f>'Table A4'!E18/'Table A2'!E18*100</f>
        <v>46.527843211156132</v>
      </c>
      <c r="AA18" s="15">
        <f>'Table A4'!F18/'Table A2'!F18*100</f>
        <v>48.750612444879962</v>
      </c>
      <c r="AB18" s="15">
        <f>'Table A4'!G18/'Table A2'!G18*100</f>
        <v>46.8509777478085</v>
      </c>
      <c r="AC18" s="15">
        <f>'Table A4'!H18/'Table A2'!H18*100</f>
        <v>46.320346320346317</v>
      </c>
      <c r="AD18" s="15">
        <f>'Table A4'!I18/'Table A2'!I18*100</f>
        <v>52.634387088168602</v>
      </c>
      <c r="AE18" s="15">
        <f>'Table A4'!J18/'Table A2'!J18*100</f>
        <v>79.481935923653708</v>
      </c>
      <c r="AF18" s="15">
        <f>'Table A4'!K18/'Table A2'!K18*100</f>
        <v>66.414655423088107</v>
      </c>
      <c r="AG18" s="15">
        <f>'Table A4'!L18/'Table A2'!L18*100</f>
        <v>55.255617553913439</v>
      </c>
      <c r="AH18" s="15">
        <f>'Table A4'!M18/'Table A2'!M18*100</f>
        <v>135.28212100611827</v>
      </c>
      <c r="AI18" s="15">
        <f>'Table A4'!N18/'Table A2'!N18*100</f>
        <v>64.080459770114942</v>
      </c>
      <c r="AJ18" s="15">
        <f>'Table A4'!O18/'Table A2'!O18*100</f>
        <v>82.643140079222178</v>
      </c>
      <c r="AK18" s="15"/>
      <c r="AL18" s="15"/>
      <c r="AM18" s="15"/>
      <c r="AN18" s="15">
        <f>'Table A4'!S18/'Table A2'!S18*100</f>
        <v>102.56580402565803</v>
      </c>
      <c r="AO18" s="15">
        <f>'Table A4'!T18/'Table A2'!T18*100</f>
        <v>45.950447636893607</v>
      </c>
      <c r="AP18" s="15">
        <f>'Table A4'!U18/'Table A2'!U18*100</f>
        <v>66.863323500491646</v>
      </c>
    </row>
    <row r="19" spans="1:42" x14ac:dyDescent="0.3">
      <c r="A19" s="13">
        <v>1983</v>
      </c>
      <c r="B19" s="15">
        <f>'Table A1'!B19/'Table A2'!B19*100</f>
        <v>39.073239228438403</v>
      </c>
      <c r="C19" s="15">
        <f>'Table A1'!C19/'Table A2'!C19*100</f>
        <v>78.416333871095716</v>
      </c>
      <c r="D19" s="15">
        <f>'Table A1'!D19/'Table A2'!D19*100</f>
        <v>27.85053929121726</v>
      </c>
      <c r="E19" s="15">
        <f>'Table A1'!E19/'Table A2'!E19*100</f>
        <v>43.653573118788444</v>
      </c>
      <c r="F19" s="15">
        <f>'Table A1'!F19/'Table A2'!F19*100</f>
        <v>151.08210804559724</v>
      </c>
      <c r="G19" s="15">
        <f>'Table A1'!G19/'Table A2'!G19*100</f>
        <v>99.50920245398774</v>
      </c>
      <c r="H19" s="15">
        <f>'Table A1'!H19/'Table A2'!H19*100</f>
        <v>64.164648910411628</v>
      </c>
      <c r="I19" s="15">
        <f>'Table A1'!I19/'Table A2'!I19*100</f>
        <v>60.146500271296802</v>
      </c>
      <c r="J19" s="15">
        <f>'Table A1'!J19/'Table A2'!J19*100</f>
        <v>134.09605799728138</v>
      </c>
      <c r="K19" s="15">
        <f>'Table A1'!K19/'Table A2'!K19*100</f>
        <v>16.093928980526918</v>
      </c>
      <c r="L19" s="15">
        <f>'Table A1'!L19/'Table A2'!L19*100</f>
        <v>68.002936857562418</v>
      </c>
      <c r="M19" s="15">
        <f>'Table A1'!M19/'Table A2'!M19*100</f>
        <v>130.44223517312307</v>
      </c>
      <c r="N19" s="15">
        <f>'Table A1'!N19/'Table A2'!N19*100</f>
        <v>90.629800307219668</v>
      </c>
      <c r="O19" s="15">
        <f>'Table A1'!O19/'Table A2'!O19*100</f>
        <v>98.475926567370962</v>
      </c>
      <c r="P19" s="15"/>
      <c r="Q19" s="15">
        <f>'Table A1'!Q19/'Table A2'!Q19*100</f>
        <v>131.00950656405615</v>
      </c>
      <c r="R19" s="15">
        <f>'Table A1'!R19/'Table A2'!R19*100</f>
        <v>113.25726141078837</v>
      </c>
      <c r="S19" s="15">
        <f>'Table A1'!S19/'Table A2'!S19*100</f>
        <v>95.659163987138257</v>
      </c>
      <c r="T19" s="15">
        <f>'Table A1'!T19/'Table A2'!T19*100</f>
        <v>103.96857373086222</v>
      </c>
      <c r="U19" s="15">
        <f>'Table A1'!U19/'Table A2'!U19*100</f>
        <v>58.960522578812835</v>
      </c>
      <c r="W19" s="15">
        <f>'Table A4'!B19/'Table A2'!B19*100</f>
        <v>50.32887443647919</v>
      </c>
      <c r="X19" s="15">
        <f>'Table A4'!C19/'Table A2'!C19*100</f>
        <v>21.305969162413056</v>
      </c>
      <c r="Y19" s="15">
        <f>'Table A4'!D19/'Table A2'!D19*100</f>
        <v>57.362976007043798</v>
      </c>
      <c r="Z19" s="15">
        <f>'Table A4'!E19/'Table A2'!E19*100</f>
        <v>46.606720302886892</v>
      </c>
      <c r="AA19" s="15">
        <f>'Table A4'!F19/'Table A2'!F19*100</f>
        <v>49.859573765075169</v>
      </c>
      <c r="AB19" s="15">
        <f>'Table A4'!G19/'Table A2'!G19*100</f>
        <v>47.375596455351058</v>
      </c>
      <c r="AC19" s="15">
        <f>'Table A4'!H19/'Table A2'!H19*100</f>
        <v>47.381164776347653</v>
      </c>
      <c r="AD19" s="15">
        <f>'Table A4'!I19/'Table A2'!I19*100</f>
        <v>52.428106348345096</v>
      </c>
      <c r="AE19" s="15">
        <f>'Table A4'!J19/'Table A2'!J19*100</f>
        <v>80.652469415496157</v>
      </c>
      <c r="AF19" s="15">
        <f>'Table A4'!K19/'Table A2'!K19*100</f>
        <v>66.46620847651775</v>
      </c>
      <c r="AG19" s="15">
        <f>'Table A4'!L19/'Table A2'!L19*100</f>
        <v>57.121879588839938</v>
      </c>
      <c r="AH19" s="15">
        <f>'Table A4'!M19/'Table A2'!M19*100</f>
        <v>138.84127528282482</v>
      </c>
      <c r="AI19" s="15">
        <f>'Table A4'!N19/'Table A2'!N19*100</f>
        <v>66.482334869431654</v>
      </c>
      <c r="AJ19" s="15">
        <f>'Table A4'!O19/'Table A2'!O19*100</f>
        <v>82.680983720124701</v>
      </c>
      <c r="AK19" s="15"/>
      <c r="AL19" s="15"/>
      <c r="AM19" s="15"/>
      <c r="AN19" s="15">
        <f>'Table A4'!S19/'Table A2'!S19*100</f>
        <v>107.92374827744604</v>
      </c>
      <c r="AO19" s="15">
        <f>'Table A4'!T19/'Table A2'!T19*100</f>
        <v>49.435938759065266</v>
      </c>
      <c r="AP19" s="15">
        <f>'Table A4'!U19/'Table A2'!U19*100</f>
        <v>68.560068162453845</v>
      </c>
    </row>
    <row r="20" spans="1:42" x14ac:dyDescent="0.3">
      <c r="A20" s="13">
        <v>1984</v>
      </c>
      <c r="B20" s="15">
        <f>'Table A1'!B20/'Table A2'!B20*100</f>
        <v>44.523411371237451</v>
      </c>
      <c r="C20" s="15">
        <f>'Table A1'!C20/'Table A2'!C20*100</f>
        <v>78.633634903187627</v>
      </c>
      <c r="D20" s="15">
        <f>'Table A1'!D20/'Table A2'!D20*100</f>
        <v>28.831054741118983</v>
      </c>
      <c r="E20" s="15">
        <f>'Table A1'!E20/'Table A2'!E20*100</f>
        <v>35.596786534047439</v>
      </c>
      <c r="F20" s="15">
        <f>'Table A1'!F20/'Table A2'!F20*100</f>
        <v>144.88761196552306</v>
      </c>
      <c r="G20" s="15">
        <f>'Table A1'!G20/'Table A2'!G20*100</f>
        <v>99.544330165343041</v>
      </c>
      <c r="H20" s="15">
        <f>'Table A1'!H20/'Table A2'!H20*100</f>
        <v>63.90575661889725</v>
      </c>
      <c r="I20" s="15">
        <f>'Table A1'!I20/'Table A2'!I20*100</f>
        <v>60.168820891585341</v>
      </c>
      <c r="J20" s="15">
        <f>'Table A1'!J20/'Table A2'!J20*100</f>
        <v>127.01784197111299</v>
      </c>
      <c r="K20" s="15">
        <f>'Table A1'!K20/'Table A2'!K20*100</f>
        <v>16.142050040355123</v>
      </c>
      <c r="L20" s="15">
        <f>'Table A1'!L20/'Table A2'!L20*100</f>
        <v>65.965797589010378</v>
      </c>
      <c r="M20" s="15">
        <f>'Table A1'!M20/'Table A2'!M20*100</f>
        <v>121.91912708600772</v>
      </c>
      <c r="N20" s="15">
        <f>'Table A1'!N20/'Table A2'!N20*100</f>
        <v>89.928469241773954</v>
      </c>
      <c r="O20" s="15">
        <f>'Table A1'!O20/'Table A2'!O20*100</f>
        <v>97.709677419354833</v>
      </c>
      <c r="P20" s="15"/>
      <c r="Q20" s="15">
        <f>'Table A1'!Q20/'Table A2'!Q20*100</f>
        <v>129.85074626865671</v>
      </c>
      <c r="R20" s="15">
        <f>'Table A1'!R20/'Table A2'!R20*100</f>
        <v>110.02036659877801</v>
      </c>
      <c r="S20" s="15">
        <f>'Table A1'!S20/'Table A2'!S20*100</f>
        <v>93.894601542416439</v>
      </c>
      <c r="T20" s="15">
        <f>'Table A1'!T20/'Table A2'!T20*100</f>
        <v>102.19530658591975</v>
      </c>
      <c r="U20" s="15">
        <f>'Table A1'!U20/'Table A2'!U20*100</f>
        <v>58.531228551818813</v>
      </c>
      <c r="W20" s="15">
        <f>'Table A4'!B20/'Table A2'!B20*100</f>
        <v>48.306856187290961</v>
      </c>
      <c r="X20" s="15">
        <f>'Table A4'!C20/'Table A2'!C20*100</f>
        <v>24.029762408049379</v>
      </c>
      <c r="Y20" s="15">
        <f>'Table A4'!D20/'Table A2'!D20*100</f>
        <v>56.997748860703901</v>
      </c>
      <c r="Z20" s="15">
        <f>'Table A4'!E20/'Table A2'!E20*100</f>
        <v>46.83435348125478</v>
      </c>
      <c r="AA20" s="15">
        <f>'Table A4'!F20/'Table A2'!F20*100</f>
        <v>51.478789927328037</v>
      </c>
      <c r="AB20" s="15">
        <f>'Table A4'!G20/'Table A2'!G20*100</f>
        <v>44.981122249707063</v>
      </c>
      <c r="AC20" s="15">
        <f>'Table A4'!H20/'Table A2'!H20*100</f>
        <v>46.429438911828996</v>
      </c>
      <c r="AD20" s="15">
        <f>'Table A4'!I20/'Table A2'!I20*100</f>
        <v>50.975995779477714</v>
      </c>
      <c r="AE20" s="15">
        <f>'Table A4'!J20/'Table A2'!J20*100</f>
        <v>76.8054375531011</v>
      </c>
      <c r="AF20" s="15">
        <f>'Table A4'!K20/'Table A2'!K20*100</f>
        <v>63.976324993274147</v>
      </c>
      <c r="AG20" s="15">
        <f>'Table A4'!L20/'Table A2'!L20*100</f>
        <v>57.835716288197361</v>
      </c>
      <c r="AH20" s="15">
        <f>'Table A4'!M20/'Table A2'!M20*100</f>
        <v>131.29011553273426</v>
      </c>
      <c r="AI20" s="15">
        <f>'Table A4'!N20/'Table A2'!N20*100</f>
        <v>66.037195994277525</v>
      </c>
      <c r="AJ20" s="15">
        <f>'Table A4'!O20/'Table A2'!O20*100</f>
        <v>79.290322580645153</v>
      </c>
      <c r="AK20" s="15"/>
      <c r="AL20" s="15"/>
      <c r="AM20" s="15"/>
      <c r="AN20" s="15">
        <f>'Table A4'!S20/'Table A2'!S20*100</f>
        <v>102.31362467866323</v>
      </c>
      <c r="AO20" s="15">
        <f>'Table A4'!T20/'Table A2'!T20*100</f>
        <v>51.211203633610893</v>
      </c>
      <c r="AP20" s="15">
        <f>'Table A4'!U20/'Table A2'!U20*100</f>
        <v>67.385037748798908</v>
      </c>
    </row>
    <row r="21" spans="1:42" x14ac:dyDescent="0.3">
      <c r="A21" s="13">
        <v>1985</v>
      </c>
      <c r="B21" s="15">
        <f>'Table A1'!B21/'Table A2'!B21*100</f>
        <v>44.615611410039065</v>
      </c>
      <c r="C21" s="15">
        <f>'Table A1'!C21/'Table A2'!C21*100</f>
        <v>93.935681470137823</v>
      </c>
      <c r="D21" s="15">
        <f>'Table A1'!D21/'Table A2'!D21*100</f>
        <v>29.086111260703323</v>
      </c>
      <c r="E21" s="15">
        <f>'Table A1'!E21/'Table A2'!E21*100</f>
        <v>43.745318352059925</v>
      </c>
      <c r="F21" s="15">
        <f>'Table A1'!F21/'Table A2'!F21*100</f>
        <v>162.99521857923497</v>
      </c>
      <c r="G21" s="15">
        <f>'Table A1'!G21/'Table A2'!G21*100</f>
        <v>98.484848484848499</v>
      </c>
      <c r="H21" s="15">
        <f>'Table A1'!H21/'Table A2'!H21*100</f>
        <v>66.285169289461138</v>
      </c>
      <c r="I21" s="15">
        <f>'Table A1'!I21/'Table A2'!I21*100</f>
        <v>63.826155462184872</v>
      </c>
      <c r="J21" s="15">
        <f>'Table A1'!J21/'Table A2'!J21*100</f>
        <v>131.57894736842104</v>
      </c>
      <c r="K21" s="15">
        <f>'Table A1'!K21/'Table A2'!K21*100</f>
        <v>16.103830645161292</v>
      </c>
      <c r="L21" s="15">
        <f>'Table A1'!L21/'Table A2'!L21*100</f>
        <v>61.429130264702046</v>
      </c>
      <c r="M21" s="15">
        <f>'Table A1'!M21/'Table A2'!M21*100</f>
        <v>124.03051493960587</v>
      </c>
      <c r="N21" s="15">
        <f>'Table A1'!N21/'Table A2'!N21*100</f>
        <v>89.989653388515265</v>
      </c>
      <c r="O21" s="15">
        <f>'Table A1'!O21/'Table A2'!O21*100</f>
        <v>97.698135198135205</v>
      </c>
      <c r="P21" s="15"/>
      <c r="Q21" s="15">
        <f>'Table A1'!Q21/'Table A2'!Q21*100</f>
        <v>136.01390498261875</v>
      </c>
      <c r="R21" s="15">
        <f>'Table A1'!R21/'Table A2'!R21*100</f>
        <v>108.97943037974684</v>
      </c>
      <c r="S21" s="15">
        <f>'Table A1'!S21/'Table A2'!S21*100</f>
        <v>93.60175403627666</v>
      </c>
      <c r="T21" s="15">
        <f>'Table A1'!T21/'Table A2'!T21*100</f>
        <v>103.51695675578682</v>
      </c>
      <c r="U21" s="15">
        <f>'Table A1'!U21/'Table A2'!U21*100</f>
        <v>59.772879091516373</v>
      </c>
      <c r="W21" s="15">
        <f>'Table A4'!B21/'Table A2'!B21*100</f>
        <v>51.581042234834527</v>
      </c>
      <c r="X21" s="15">
        <f>'Table A4'!C21/'Table A2'!C21*100</f>
        <v>27.565084226646245</v>
      </c>
      <c r="Y21" s="15">
        <f>'Table A4'!D21/'Table A2'!D21*100</f>
        <v>56.244278097905109</v>
      </c>
      <c r="Z21" s="15">
        <f>'Table A4'!E21/'Table A2'!E21*100</f>
        <v>45.374531835205993</v>
      </c>
      <c r="AA21" s="15">
        <f>'Table A4'!F21/'Table A2'!F21*100</f>
        <v>52.288251366120221</v>
      </c>
      <c r="AB21" s="15">
        <f>'Table A4'!G21/'Table A2'!G21*100</f>
        <v>43.888032871083723</v>
      </c>
      <c r="AC21" s="15">
        <f>'Table A4'!H21/'Table A2'!H21*100</f>
        <v>47.389127324749644</v>
      </c>
      <c r="AD21" s="15">
        <f>'Table A4'!I21/'Table A2'!I21*100</f>
        <v>51.286764705882362</v>
      </c>
      <c r="AE21" s="15">
        <f>'Table A4'!J21/'Table A2'!J21*100</f>
        <v>75.764993880048962</v>
      </c>
      <c r="AF21" s="15">
        <f>'Table A4'!K21/'Table A2'!K21*100</f>
        <v>62.575604838709673</v>
      </c>
      <c r="AG21" s="15">
        <f>'Table A4'!L21/'Table A2'!L21*100</f>
        <v>56.656669709218946</v>
      </c>
      <c r="AH21" s="15">
        <f>'Table A4'!M21/'Table A2'!M21*100</f>
        <v>131.72282263191352</v>
      </c>
      <c r="AI21" s="15">
        <f>'Table A4'!N21/'Table A2'!N21*100</f>
        <v>64.174857734092086</v>
      </c>
      <c r="AJ21" s="15">
        <f>'Table A4'!O21/'Table A2'!O21*100</f>
        <v>74.446386946386951</v>
      </c>
      <c r="AK21" s="15"/>
      <c r="AL21" s="15"/>
      <c r="AM21" s="15"/>
      <c r="AN21" s="15">
        <f>'Table A4'!S21/'Table A2'!S21*100</f>
        <v>97.249352202511446</v>
      </c>
      <c r="AO21" s="15">
        <f>'Table A4'!T21/'Table A2'!T21*100</f>
        <v>54.871702853041448</v>
      </c>
      <c r="AP21" s="15">
        <f>'Table A4'!U21/'Table A2'!U21*100</f>
        <v>67.014028056112224</v>
      </c>
    </row>
    <row r="22" spans="1:42" x14ac:dyDescent="0.3">
      <c r="A22" s="13">
        <v>1986</v>
      </c>
      <c r="B22" s="15">
        <f>'Table A1'!B22/'Table A2'!B22*100</f>
        <v>44.706750276650681</v>
      </c>
      <c r="C22" s="15">
        <f>'Table A1'!C22/'Table A2'!C22*100</f>
        <v>103.99837078270313</v>
      </c>
      <c r="D22" s="15">
        <f>'Table A1'!D22/'Table A2'!D22*100</f>
        <v>29.665979828651995</v>
      </c>
      <c r="E22" s="15">
        <f>'Table A1'!E22/'Table A2'!E22*100</f>
        <v>52.974586060839435</v>
      </c>
      <c r="F22" s="15">
        <f>'Table A1'!F22/'Table A2'!F22*100</f>
        <v>183.01452355650017</v>
      </c>
      <c r="G22" s="15">
        <f>'Table A1'!G22/'Table A2'!G22*100</f>
        <v>102.51378735411056</v>
      </c>
      <c r="H22" s="15">
        <f>'Table A1'!H22/'Table A2'!H22*100</f>
        <v>69.452071147188732</v>
      </c>
      <c r="I22" s="15">
        <f>'Table A1'!I22/'Table A2'!I22*100</f>
        <v>66.773632838614787</v>
      </c>
      <c r="J22" s="15">
        <f>'Table A1'!J22/'Table A2'!J22*100</f>
        <v>133.05479984453945</v>
      </c>
      <c r="K22" s="15">
        <f>'Table A1'!K22/'Table A2'!K22*100</f>
        <v>15.861588481189038</v>
      </c>
      <c r="L22" s="15">
        <f>'Table A1'!L22/'Table A2'!L22*100</f>
        <v>60.900923699860812</v>
      </c>
      <c r="M22" s="15">
        <f>'Table A1'!M22/'Table A2'!M22*100</f>
        <v>135.31663187195545</v>
      </c>
      <c r="N22" s="15">
        <f>'Table A1'!N22/'Table A2'!N22*100</f>
        <v>90.926734594856867</v>
      </c>
      <c r="O22" s="15">
        <f>'Table A1'!O22/'Table A2'!O22*100</f>
        <v>98.715496037168606</v>
      </c>
      <c r="P22" s="15"/>
      <c r="Q22" s="15">
        <f>'Table A1'!Q22/'Table A2'!Q22*100</f>
        <v>135.71428571428572</v>
      </c>
      <c r="R22" s="15">
        <f>'Table A1'!R22/'Table A2'!R22*100</f>
        <v>112.56841678491791</v>
      </c>
      <c r="S22" s="15">
        <f>'Table A1'!S22/'Table A2'!S22*100</f>
        <v>101.02438024994878</v>
      </c>
      <c r="T22" s="15">
        <f>'Table A1'!T22/'Table A2'!T22*100</f>
        <v>107.78876722006359</v>
      </c>
      <c r="U22" s="15">
        <f>'Table A1'!U22/'Table A2'!U22*100</f>
        <v>61.587470135386248</v>
      </c>
      <c r="W22" s="15">
        <f>'Table A4'!B22/'Table A2'!B22*100</f>
        <v>51.250461084470665</v>
      </c>
      <c r="X22" s="15">
        <f>'Table A4'!C22/'Table A2'!C22*100</f>
        <v>31.484624261760914</v>
      </c>
      <c r="Y22" s="15">
        <f>'Table A4'!D22/'Table A2'!D22*100</f>
        <v>57.03828218197593</v>
      </c>
      <c r="Z22" s="15">
        <f>'Table A4'!E22/'Table A2'!E22*100</f>
        <v>46.409318444358874</v>
      </c>
      <c r="AA22" s="15">
        <f>'Table A4'!F22/'Table A2'!F22*100</f>
        <v>54.711300035423307</v>
      </c>
      <c r="AB22" s="15">
        <f>'Table A4'!G22/'Table A2'!G22*100</f>
        <v>43.350006412722841</v>
      </c>
      <c r="AC22" s="15">
        <f>'Table A4'!H22/'Table A2'!H22*100</f>
        <v>49.516533365166524</v>
      </c>
      <c r="AD22" s="15">
        <f>'Table A4'!I22/'Table A2'!I22*100</f>
        <v>52.57387351250167</v>
      </c>
      <c r="AE22" s="15">
        <f>'Table A4'!J22/'Table A2'!J22*100</f>
        <v>75.204041974349011</v>
      </c>
      <c r="AF22" s="15">
        <f>'Table A4'!K22/'Table A2'!K22*100</f>
        <v>60.938225731537386</v>
      </c>
      <c r="AG22" s="15">
        <f>'Table A4'!L22/'Table A2'!L22*100</f>
        <v>56.965709224345183</v>
      </c>
      <c r="AH22" s="15">
        <f>'Table A4'!M22/'Table A2'!M22*100</f>
        <v>145.65066109951289</v>
      </c>
      <c r="AI22" s="15">
        <f>'Table A4'!N22/'Table A2'!N22*100</f>
        <v>66.229985443959251</v>
      </c>
      <c r="AJ22" s="15">
        <f>'Table A4'!O22/'Table A2'!O22*100</f>
        <v>74.255261000273293</v>
      </c>
      <c r="AK22" s="15"/>
      <c r="AL22" s="15"/>
      <c r="AM22" s="15"/>
      <c r="AN22" s="15">
        <f>'Table A4'!S22/'Table A2'!S22*100</f>
        <v>104.48678549477566</v>
      </c>
      <c r="AO22" s="15">
        <f>'Table A4'!T22/'Table A2'!T22*100</f>
        <v>60.438007771105617</v>
      </c>
      <c r="AP22" s="15">
        <f>'Table A4'!U22/'Table A2'!U22*100</f>
        <v>67.971860897265728</v>
      </c>
    </row>
    <row r="23" spans="1:42" x14ac:dyDescent="0.3">
      <c r="A23" s="13">
        <v>1987</v>
      </c>
      <c r="B23" s="15">
        <f>'Table A1'!B23/'Table A2'!B23*100</f>
        <v>43.05979921431689</v>
      </c>
      <c r="C23" s="15">
        <f>'Table A1'!C23/'Table A2'!C23*100</f>
        <v>114.54715219421101</v>
      </c>
      <c r="D23" s="15">
        <f>'Table A1'!D23/'Table A2'!D23*100</f>
        <v>30.695610329893597</v>
      </c>
      <c r="E23" s="15">
        <f>'Table A1'!E23/'Table A2'!E23*100</f>
        <v>54.193733282384407</v>
      </c>
      <c r="F23" s="15">
        <f>'Table A1'!F23/'Table A2'!F23*100</f>
        <v>195.80406987214118</v>
      </c>
      <c r="G23" s="15">
        <f>'Table A1'!G23/'Table A2'!G23*100</f>
        <v>106.06276747503564</v>
      </c>
      <c r="H23" s="15">
        <f>'Table A1'!H23/'Table A2'!H23*100</f>
        <v>72.898819171104421</v>
      </c>
      <c r="I23" s="15">
        <f>'Table A1'!I23/'Table A2'!I23*100</f>
        <v>68.994022637670099</v>
      </c>
      <c r="J23" s="15">
        <f>'Table A1'!J23/'Table A2'!J23*100</f>
        <v>138.07641633728588</v>
      </c>
      <c r="K23" s="15">
        <f>'Table A1'!K23/'Table A2'!K23*100</f>
        <v>16.824371105469652</v>
      </c>
      <c r="L23" s="15">
        <f>'Table A1'!L23/'Table A2'!L23*100</f>
        <v>63.646017699115042</v>
      </c>
      <c r="M23" s="15">
        <f>'Table A1'!M23/'Table A2'!M23*100</f>
        <v>123.84858044164038</v>
      </c>
      <c r="N23" s="15">
        <f>'Table A1'!N23/'Table A2'!N23*100</f>
        <v>92.216817234190401</v>
      </c>
      <c r="O23" s="15">
        <f>'Table A1'!O23/'Table A2'!O23*100</f>
        <v>100.05216484089723</v>
      </c>
      <c r="P23" s="15"/>
      <c r="Q23" s="15">
        <f>'Table A1'!Q23/'Table A2'!Q23*100</f>
        <v>138.09084620705559</v>
      </c>
      <c r="R23" s="15">
        <f>'Table A1'!R23/'Table A2'!R23*100</f>
        <v>113.33728512151748</v>
      </c>
      <c r="S23" s="15">
        <f>'Table A1'!S23/'Table A2'!S23*100</f>
        <v>104.90442170303147</v>
      </c>
      <c r="T23" s="15">
        <f>'Table A1'!T23/'Table A2'!T23*100</f>
        <v>109.51537594590242</v>
      </c>
      <c r="U23" s="15">
        <f>'Table A1'!U23/'Table A2'!U23*100</f>
        <v>63.494099538224738</v>
      </c>
      <c r="W23" s="15">
        <f>'Table A4'!B23/'Table A2'!B23*100</f>
        <v>49.970900625636546</v>
      </c>
      <c r="X23" s="15">
        <f>'Table A4'!C23/'Table A2'!C23*100</f>
        <v>34.887021475256766</v>
      </c>
      <c r="Y23" s="15">
        <f>'Table A4'!D23/'Table A2'!D23*100</f>
        <v>56.498957386515535</v>
      </c>
      <c r="Z23" s="15">
        <f>'Table A4'!E23/'Table A2'!E23*100</f>
        <v>45.796713794421088</v>
      </c>
      <c r="AA23" s="15">
        <f>'Table A4'!F23/'Table A2'!F23*100</f>
        <v>56.437961462272646</v>
      </c>
      <c r="AB23" s="15">
        <f>'Table A4'!G23/'Table A2'!G23*100</f>
        <v>41.155492154065612</v>
      </c>
      <c r="AC23" s="15">
        <f>'Table A4'!H23/'Table A2'!H23*100</f>
        <v>50.497800416763141</v>
      </c>
      <c r="AD23" s="15">
        <f>'Table A4'!I23/'Table A2'!I23*100</f>
        <v>50.769426427572185</v>
      </c>
      <c r="AE23" s="15">
        <f>'Table A4'!J23/'Table A2'!J23*100</f>
        <v>76.905702992659513</v>
      </c>
      <c r="AF23" s="15">
        <f>'Table A4'!K23/'Table A2'!K23*100</f>
        <v>64.04338795291946</v>
      </c>
      <c r="AG23" s="15">
        <f>'Table A4'!L23/'Table A2'!L23*100</f>
        <v>55.634218289085545</v>
      </c>
      <c r="AH23" s="15">
        <f>'Table A4'!M23/'Table A2'!M23*100</f>
        <v>140.91482649842274</v>
      </c>
      <c r="AI23" s="15">
        <f>'Table A4'!N23/'Table A2'!N23*100</f>
        <v>70.442436877461205</v>
      </c>
      <c r="AJ23" s="15">
        <f>'Table A4'!O23/'Table A2'!O23*100</f>
        <v>77.699530516431921</v>
      </c>
      <c r="AK23" s="15"/>
      <c r="AL23" s="15"/>
      <c r="AM23" s="15"/>
      <c r="AN23" s="15">
        <f>'Table A4'!S23/'Table A2'!S23*100</f>
        <v>107.87796871983008</v>
      </c>
      <c r="AO23" s="15">
        <f>'Table A4'!T23/'Table A2'!T23*100</f>
        <v>61.069071003059086</v>
      </c>
      <c r="AP23" s="15">
        <f>'Table A4'!U23/'Table A2'!U23*100</f>
        <v>67.290918419702422</v>
      </c>
    </row>
    <row r="24" spans="1:42" x14ac:dyDescent="0.3">
      <c r="A24" s="13">
        <v>1988</v>
      </c>
      <c r="B24" s="15">
        <f>'Table A1'!B24/'Table A2'!B24*100</f>
        <v>42.14326160815402</v>
      </c>
      <c r="C24" s="15">
        <f>'Table A1'!C24/'Table A2'!C24*100</f>
        <v>114.09286817923072</v>
      </c>
      <c r="D24" s="15">
        <f>'Table A1'!D24/'Table A2'!D24*100</f>
        <v>32.341499316580801</v>
      </c>
      <c r="E24" s="15">
        <f>'Table A1'!E24/'Table A2'!E24*100</f>
        <v>53.510346782575837</v>
      </c>
      <c r="F24" s="15">
        <f>'Table A1'!F24/'Table A2'!F24*100</f>
        <v>205.88660166124956</v>
      </c>
      <c r="G24" s="15">
        <f>'Table A1'!G24/'Table A2'!G24*100</f>
        <v>106.28496215860481</v>
      </c>
      <c r="H24" s="15">
        <f>'Table A1'!H24/'Table A2'!H24*100</f>
        <v>75.077639751552795</v>
      </c>
      <c r="I24" s="15">
        <f>'Table A1'!I24/'Table A2'!I24*100</f>
        <v>70.240566613750161</v>
      </c>
      <c r="J24" s="15">
        <f>'Table A1'!J24/'Table A2'!J24*100</f>
        <v>138.61175217468488</v>
      </c>
      <c r="K24" s="15">
        <f>'Table A1'!K24/'Table A2'!K24*100</f>
        <v>16.373165618448635</v>
      </c>
      <c r="L24" s="15">
        <f>'Table A1'!L24/'Table A2'!L24*100</f>
        <v>64.241836404784991</v>
      </c>
      <c r="M24" s="15">
        <f>'Table A1'!M24/'Table A2'!M24*100</f>
        <v>102.76129032258066</v>
      </c>
      <c r="N24" s="15">
        <f>'Table A1'!N24/'Table A2'!N24*100</f>
        <v>96.764386536373507</v>
      </c>
      <c r="O24" s="15">
        <f>'Table A1'!O24/'Table A2'!O24*100</f>
        <v>104.93646138807429</v>
      </c>
      <c r="P24" s="15"/>
      <c r="Q24" s="15">
        <f>'Table A1'!Q24/'Table A2'!Q24*100</f>
        <v>141.37055837563452</v>
      </c>
      <c r="R24" s="15">
        <f>'Table A1'!R24/'Table A2'!R24*100</f>
        <v>113.71986222732491</v>
      </c>
      <c r="S24" s="15">
        <f>'Table A1'!S24/'Table A2'!S24*100</f>
        <v>106.71202648032366</v>
      </c>
      <c r="T24" s="15">
        <f>'Table A1'!T24/'Table A2'!T24*100</f>
        <v>112.00121839780689</v>
      </c>
      <c r="U24" s="15">
        <f>'Table A1'!U24/'Table A2'!U24*100</f>
        <v>64.677775055133552</v>
      </c>
      <c r="W24" s="15">
        <f>'Table A4'!B24/'Table A2'!B24*100</f>
        <v>48.223386183465458</v>
      </c>
      <c r="X24" s="15">
        <f>'Table A4'!C24/'Table A2'!C24*100</f>
        <v>38.090591201105966</v>
      </c>
      <c r="Y24" s="15">
        <f>'Table A4'!D24/'Table A2'!D24*100</f>
        <v>56.014088949637262</v>
      </c>
      <c r="Z24" s="15">
        <f>'Table A4'!E24/'Table A2'!E24*100</f>
        <v>44.618728148918073</v>
      </c>
      <c r="AA24" s="15">
        <f>'Table A4'!F24/'Table A2'!F24*100</f>
        <v>57.800650054171179</v>
      </c>
      <c r="AB24" s="15">
        <f>'Table A4'!G24/'Table A2'!G24*100</f>
        <v>41.120982779423059</v>
      </c>
      <c r="AC24" s="15">
        <f>'Table A4'!H24/'Table A2'!H24*100</f>
        <v>51.597160603371798</v>
      </c>
      <c r="AD24" s="15">
        <f>'Table A4'!I24/'Table A2'!I24*100</f>
        <v>49.139089021858595</v>
      </c>
      <c r="AE24" s="15">
        <f>'Table A4'!J24/'Table A2'!J24*100</f>
        <v>77.685070122492448</v>
      </c>
      <c r="AF24" s="15">
        <f>'Table A4'!K24/'Table A2'!K24*100</f>
        <v>62.599580712788253</v>
      </c>
      <c r="AG24" s="15">
        <f>'Table A4'!L24/'Table A2'!L24*100</f>
        <v>54.693393684664294</v>
      </c>
      <c r="AH24" s="15">
        <f>'Table A4'!M24/'Table A2'!M24*100</f>
        <v>132.54193548387096</v>
      </c>
      <c r="AI24" s="15">
        <f>'Table A4'!N24/'Table A2'!N24*100</f>
        <v>74.723127035830615</v>
      </c>
      <c r="AJ24" s="15">
        <f>'Table A4'!O24/'Table A2'!O24*100</f>
        <v>78.983382209188662</v>
      </c>
      <c r="AK24" s="15"/>
      <c r="AL24" s="15"/>
      <c r="AM24" s="15"/>
      <c r="AN24" s="15">
        <f>'Table A4'!S24/'Table A2'!S24*100</f>
        <v>111.69547627804339</v>
      </c>
      <c r="AO24" s="15">
        <f>'Table A4'!T24/'Table A2'!T24*100</f>
        <v>61.102650015229976</v>
      </c>
      <c r="AP24" s="15">
        <f>'Table A4'!U24/'Table A2'!U24*100</f>
        <v>66.356285224209742</v>
      </c>
    </row>
    <row r="25" spans="1:42" x14ac:dyDescent="0.3">
      <c r="A25" s="13">
        <v>1989</v>
      </c>
      <c r="B25" s="15">
        <f>'Table A1'!B25/'Table A2'!B25*100</f>
        <v>43.848998674202775</v>
      </c>
      <c r="C25" s="15">
        <f>'Table A1'!C25/'Table A2'!C25*100</f>
        <v>107.02110214473741</v>
      </c>
      <c r="D25" s="15">
        <f>'Table A1'!D25/'Table A2'!D25*100</f>
        <v>33.302122347066167</v>
      </c>
      <c r="E25" s="15">
        <f>'Table A1'!E25/'Table A2'!E25*100</f>
        <v>52.581771407570741</v>
      </c>
      <c r="F25" s="15">
        <f>'Table A1'!F25/'Table A2'!F25*100</f>
        <v>201.84626309249069</v>
      </c>
      <c r="G25" s="15">
        <f>'Table A1'!G25/'Table A2'!G25*100</f>
        <v>101.03898674055016</v>
      </c>
      <c r="H25" s="15">
        <f>'Table A1'!H25/'Table A2'!H25*100</f>
        <v>75.002667235676938</v>
      </c>
      <c r="I25" s="15">
        <f>'Table A1'!I25/'Table A2'!I25*100</f>
        <v>70.689857797626047</v>
      </c>
      <c r="J25" s="15">
        <f>'Table A1'!J25/'Table A2'!J25*100</f>
        <v>127.7434679334917</v>
      </c>
      <c r="K25" s="15">
        <f>'Table A1'!K25/'Table A2'!K25*100</f>
        <v>15.284428270446277</v>
      </c>
      <c r="L25" s="15">
        <f>'Table A1'!L25/'Table A2'!L25*100</f>
        <v>61.518701191944103</v>
      </c>
      <c r="M25" s="15">
        <f>'Table A1'!M25/'Table A2'!M25*100</f>
        <v>100.29821073558647</v>
      </c>
      <c r="N25" s="15">
        <f>'Table A1'!N25/'Table A2'!N25*100</f>
        <v>91.961798647035423</v>
      </c>
      <c r="O25" s="15">
        <f>'Table A1'!O25/'Table A2'!O25*100</f>
        <v>99.686590552943812</v>
      </c>
      <c r="P25" s="15"/>
      <c r="Q25" s="15">
        <f>'Table A1'!Q25/'Table A2'!Q25*100</f>
        <v>147.76049033474777</v>
      </c>
      <c r="R25" s="15">
        <f>'Table A1'!R25/'Table A2'!R25*100</f>
        <v>119.64425332290854</v>
      </c>
      <c r="S25" s="15">
        <f>'Table A1'!S25/'Table A2'!S25*100</f>
        <v>110.98376313276026</v>
      </c>
      <c r="T25" s="15">
        <f>'Table A1'!T25/'Table A2'!T25*100</f>
        <v>109.4000875784557</v>
      </c>
      <c r="U25" s="15">
        <f>'Table A1'!U25/'Table A2'!U25*100</f>
        <v>63.577788191190251</v>
      </c>
      <c r="W25" s="15">
        <f>'Table A4'!B25/'Table A2'!B25*100</f>
        <v>47.428651175772799</v>
      </c>
      <c r="X25" s="15">
        <f>'Table A4'!C25/'Table A2'!C25*100</f>
        <v>40.620549777758598</v>
      </c>
      <c r="Y25" s="15">
        <f>'Table A4'!D25/'Table A2'!D25*100</f>
        <v>56.330628381190181</v>
      </c>
      <c r="Z25" s="15">
        <f>'Table A4'!E25/'Table A2'!E25*100</f>
        <v>43.035648658581408</v>
      </c>
      <c r="AA25" s="15">
        <f>'Table A4'!F25/'Table A2'!F25*100</f>
        <v>58.210545002662883</v>
      </c>
      <c r="AB25" s="15">
        <f>'Table A4'!G25/'Table A2'!G25*100</f>
        <v>41.381357609340988</v>
      </c>
      <c r="AC25" s="15">
        <f>'Table A4'!H25/'Table A2'!H25*100</f>
        <v>52.363170809772754</v>
      </c>
      <c r="AD25" s="15">
        <f>'Table A4'!I25/'Table A2'!I25*100</f>
        <v>47.690680455987774</v>
      </c>
      <c r="AE25" s="15">
        <f>'Table A4'!J25/'Table A2'!J25*100</f>
        <v>74.441805225653198</v>
      </c>
      <c r="AF25" s="15">
        <f>'Table A4'!K25/'Table A2'!K25*100</f>
        <v>62.382685309327712</v>
      </c>
      <c r="AG25" s="15">
        <f>'Table A4'!L25/'Table A2'!L25*100</f>
        <v>57.387998355939175</v>
      </c>
      <c r="AH25" s="15">
        <f>'Table A4'!M25/'Table A2'!M25*100</f>
        <v>152.31113320079521</v>
      </c>
      <c r="AI25" s="15">
        <f>'Table A4'!N25/'Table A2'!N25*100</f>
        <v>76.36291285316355</v>
      </c>
      <c r="AJ25" s="15">
        <f>'Table A4'!O25/'Table A2'!O25*100</f>
        <v>78.62099843295276</v>
      </c>
      <c r="AK25" s="15"/>
      <c r="AL25" s="15"/>
      <c r="AM25" s="15"/>
      <c r="AN25" s="15">
        <f>'Table A4'!S25/'Table A2'!S25*100</f>
        <v>126.66666666666666</v>
      </c>
      <c r="AO25" s="15">
        <f>'Table A4'!T25/'Table A2'!T25*100</f>
        <v>63.435994745292653</v>
      </c>
      <c r="AP25" s="15">
        <f>'Table A4'!U25/'Table A2'!U25*100</f>
        <v>66.014526710403004</v>
      </c>
    </row>
    <row r="26" spans="1:42" x14ac:dyDescent="0.3">
      <c r="A26" s="13">
        <v>1990</v>
      </c>
      <c r="B26" s="15">
        <f>'Table A1'!B26/'Table A2'!B26*100</f>
        <v>46.485855934674831</v>
      </c>
      <c r="C26" s="15">
        <f>'Table A1'!C26/'Table A2'!C26*100</f>
        <v>108.33409485515855</v>
      </c>
      <c r="D26" s="15">
        <f>'Table A1'!D26/'Table A2'!D26*100</f>
        <v>34.527089072543617</v>
      </c>
      <c r="E26" s="15">
        <f>'Table A1'!E26/'Table A2'!E26*100</f>
        <v>54.802049371215652</v>
      </c>
      <c r="F26" s="15">
        <f>'Table A1'!F26/'Table A2'!F26*100</f>
        <v>208.49755921171575</v>
      </c>
      <c r="G26" s="15">
        <f>'Table A1'!G26/'Table A2'!G26*100</f>
        <v>103.60875566949319</v>
      </c>
      <c r="H26" s="15">
        <f>'Table A1'!H26/'Table A2'!H26*100</f>
        <v>73.570669500531366</v>
      </c>
      <c r="I26" s="15">
        <f>'Table A1'!I26/'Table A2'!I26*100</f>
        <v>70.932574949638578</v>
      </c>
      <c r="J26" s="15">
        <f>'Table A1'!J26/'Table A2'!J26*100</f>
        <v>123.41233667578247</v>
      </c>
      <c r="K26" s="15">
        <f>'Table A1'!K26/'Table A2'!K26*100</f>
        <v>14.614817545152967</v>
      </c>
      <c r="L26" s="15">
        <f>'Table A1'!L26/'Table A2'!L26*100</f>
        <v>64.182111200644641</v>
      </c>
      <c r="M26" s="15">
        <f>'Table A1'!M26/'Table A2'!M26*100</f>
        <v>111.33058984910835</v>
      </c>
      <c r="N26" s="15">
        <f>'Table A1'!N26/'Table A2'!N26*100</f>
        <v>90.962264150943398</v>
      </c>
      <c r="O26" s="15">
        <f>'Table A1'!O26/'Table A2'!O26*100</f>
        <v>98.619957537154988</v>
      </c>
      <c r="P26" s="15"/>
      <c r="Q26" s="15">
        <f>'Table A1'!Q26/'Table A2'!Q26*100</f>
        <v>149.76280834914613</v>
      </c>
      <c r="R26" s="15">
        <f>'Table A1'!R26/'Table A2'!R26*100</f>
        <v>121.77962742766549</v>
      </c>
      <c r="S26" s="15">
        <f>'Table A1'!S26/'Table A2'!S26*100</f>
        <v>114.75118483412321</v>
      </c>
      <c r="T26" s="15">
        <f>'Table A1'!T26/'Table A2'!T26*100</f>
        <v>108.59840232389253</v>
      </c>
      <c r="U26" s="15">
        <f>'Table A1'!U26/'Table A2'!U26*100</f>
        <v>64.269794721407621</v>
      </c>
      <c r="W26" s="15">
        <f>'Table A4'!B26/'Table A2'!B26*100</f>
        <v>49.686497521143195</v>
      </c>
      <c r="X26" s="15">
        <f>'Table A4'!C26/'Table A2'!C26*100</f>
        <v>43.557525358676777</v>
      </c>
      <c r="Y26" s="15">
        <f>'Table A4'!D26/'Table A2'!D26*100</f>
        <v>59.612164424998646</v>
      </c>
      <c r="Z26" s="15">
        <f>'Table A4'!E26/'Table A2'!E26*100</f>
        <v>43.698183511877033</v>
      </c>
      <c r="AA26" s="15">
        <f>'Table A4'!F26/'Table A2'!F26*100</f>
        <v>62.014102332308795</v>
      </c>
      <c r="AB26" s="15">
        <f>'Table A4'!G26/'Table A2'!G26*100</f>
        <v>46.529284164859</v>
      </c>
      <c r="AC26" s="15">
        <f>'Table A4'!H26/'Table A2'!H26*100</f>
        <v>54.048884165781089</v>
      </c>
      <c r="AD26" s="15">
        <f>'Table A4'!I26/'Table A2'!I26*100</f>
        <v>48.560255954496974</v>
      </c>
      <c r="AE26" s="15">
        <f>'Table A4'!J26/'Table A2'!J26*100</f>
        <v>75.645700395016718</v>
      </c>
      <c r="AF26" s="15">
        <f>'Table A4'!K26/'Table A2'!K26*100</f>
        <v>65.554736454109843</v>
      </c>
      <c r="AG26" s="15">
        <f>'Table A4'!L26/'Table A2'!L26*100</f>
        <v>60.354552780016114</v>
      </c>
      <c r="AH26" s="15">
        <f>'Table A4'!M26/'Table A2'!M26*100</f>
        <v>202.8257887517147</v>
      </c>
      <c r="AI26" s="15">
        <f>'Table A4'!N26/'Table A2'!N26*100</f>
        <v>80.113207547169822</v>
      </c>
      <c r="AJ26" s="15">
        <f>'Table A4'!O26/'Table A2'!O26*100</f>
        <v>80.997876857749461</v>
      </c>
      <c r="AK26" s="15"/>
      <c r="AL26" s="15"/>
      <c r="AM26" s="15"/>
      <c r="AN26" s="15">
        <f>'Table A4'!S26/'Table A2'!S26*100</f>
        <v>147.86729857819904</v>
      </c>
      <c r="AO26" s="15">
        <f>'Table A4'!T26/'Table A2'!T26*100</f>
        <v>69.295570079883817</v>
      </c>
      <c r="AP26" s="15">
        <f>'Table A4'!U26/'Table A2'!U26*100</f>
        <v>68.961876832844567</v>
      </c>
    </row>
    <row r="27" spans="1:42" x14ac:dyDescent="0.3">
      <c r="A27" s="13">
        <v>1991</v>
      </c>
      <c r="B27" s="15">
        <f>'Table A1'!B27/'Table A2'!B27*100</f>
        <v>46.86339104226537</v>
      </c>
      <c r="C27" s="15">
        <f>'Table A1'!C27/'Table A2'!C27*100</f>
        <v>121.61711313904426</v>
      </c>
      <c r="D27" s="15">
        <f>'Table A1'!D27/'Table A2'!D27*100</f>
        <v>36.594923735455474</v>
      </c>
      <c r="E27" s="15">
        <f>'Table A1'!E27/'Table A2'!E27*100</f>
        <v>59.267691140201094</v>
      </c>
      <c r="F27" s="15">
        <f>'Table A1'!F27/'Table A2'!F27*100</f>
        <v>211.6691560866318</v>
      </c>
      <c r="G27" s="15">
        <f>'Table A1'!G27/'Table A2'!G27*100</f>
        <v>105.82566323768275</v>
      </c>
      <c r="H27" s="15">
        <f>'Table A1'!H27/'Table A2'!H27*100</f>
        <v>74.522921693353808</v>
      </c>
      <c r="I27" s="15">
        <f>'Table A1'!I27/'Table A2'!I27*100</f>
        <v>71.119484623799693</v>
      </c>
      <c r="J27" s="15">
        <f>'Table A1'!J27/'Table A2'!J27*100</f>
        <v>116.56994502138056</v>
      </c>
      <c r="K27" s="15">
        <f>'Table A1'!K27/'Table A2'!K27*100</f>
        <v>14.898506319417848</v>
      </c>
      <c r="L27" s="15">
        <f>'Table A1'!L27/'Table A2'!L27*100</f>
        <v>66.072343477815352</v>
      </c>
      <c r="M27" s="15">
        <f>'Table A1'!M27/'Table A2'!M27*100</f>
        <v>112.25968236277515</v>
      </c>
      <c r="N27" s="15">
        <f>'Table A1'!N27/'Table A2'!N27*100</f>
        <v>92.664092664092664</v>
      </c>
      <c r="O27" s="15">
        <f>'Table A1'!O27/'Table A2'!O27*100</f>
        <v>100.13029315960912</v>
      </c>
      <c r="P27" s="15"/>
      <c r="Q27" s="15">
        <f>'Table A1'!Q27/'Table A2'!Q27*100</f>
        <v>160.71341314439286</v>
      </c>
      <c r="R27" s="15">
        <f>'Table A1'!R27/'Table A2'!R27*100</f>
        <v>127.86916973098508</v>
      </c>
      <c r="S27" s="15">
        <f>'Table A1'!S27/'Table A2'!S27*100</f>
        <v>118.07692307692308</v>
      </c>
      <c r="T27" s="15">
        <f>'Table A1'!T27/'Table A2'!T27*100</f>
        <v>108.71519721577727</v>
      </c>
      <c r="U27" s="15">
        <f>'Table A1'!U27/'Table A2'!U27*100</f>
        <v>66.112956810631232</v>
      </c>
      <c r="W27" s="15">
        <f>'Table A4'!B27/'Table A2'!B27*100</f>
        <v>47.550290881054188</v>
      </c>
      <c r="X27" s="15">
        <f>'Table A4'!C27/'Table A2'!C27*100</f>
        <v>48.886272200961635</v>
      </c>
      <c r="Y27" s="15">
        <f>'Table A4'!D27/'Table A2'!D27*100</f>
        <v>67.980948935913659</v>
      </c>
      <c r="Z27" s="15">
        <f>'Table A4'!E27/'Table A2'!E27*100</f>
        <v>46.21513944223107</v>
      </c>
      <c r="AA27" s="15">
        <f>'Table A4'!F27/'Table A2'!F27*100</f>
        <v>68.297236743838681</v>
      </c>
      <c r="AB27" s="15">
        <f>'Table A4'!G27/'Table A2'!G27*100</f>
        <v>54.293448835950201</v>
      </c>
      <c r="AC27" s="15">
        <f>'Table A4'!H27/'Table A2'!H27*100</f>
        <v>57.973239745558239</v>
      </c>
      <c r="AD27" s="15">
        <f>'Table A4'!I27/'Table A2'!I27*100</f>
        <v>50.674607998055187</v>
      </c>
      <c r="AE27" s="15">
        <f>'Table A4'!J27/'Table A2'!J27*100</f>
        <v>79.566279780085523</v>
      </c>
      <c r="AF27" s="15">
        <f>'Table A4'!K27/'Table A2'!K27*100</f>
        <v>74.415932592876288</v>
      </c>
      <c r="AG27" s="15">
        <f>'Table A4'!L27/'Table A2'!L27*100</f>
        <v>64.084434880623007</v>
      </c>
      <c r="AH27" s="15">
        <f>'Table A4'!M27/'Table A2'!M27*100</f>
        <v>227.30565617163558</v>
      </c>
      <c r="AI27" s="15">
        <f>'Table A4'!N27/'Table A2'!N27*100</f>
        <v>90.231660231660243</v>
      </c>
      <c r="AJ27" s="15">
        <f>'Table A4'!O27/'Table A2'!O27*100</f>
        <v>87.817589576547235</v>
      </c>
      <c r="AK27" s="15"/>
      <c r="AL27" s="15"/>
      <c r="AM27" s="15"/>
      <c r="AN27" s="15">
        <f>'Table A4'!S27/'Table A2'!S27*100</f>
        <v>164.87854251012146</v>
      </c>
      <c r="AO27" s="15">
        <f>'Table A4'!T27/'Table A2'!T27*100</f>
        <v>75.246519721577727</v>
      </c>
      <c r="AP27" s="15">
        <f>'Table A4'!U27/'Table A2'!U27*100</f>
        <v>75.513719699766213</v>
      </c>
    </row>
    <row r="28" spans="1:42" x14ac:dyDescent="0.3">
      <c r="A28" s="13">
        <v>1992</v>
      </c>
      <c r="B28" s="15">
        <f>'Table A1'!B28/'Table A2'!B28*100</f>
        <v>52.19478737997256</v>
      </c>
      <c r="C28" s="15">
        <f>'Table A1'!C28/'Table A2'!C28*100</f>
        <v>156.79247602655519</v>
      </c>
      <c r="D28" s="15">
        <f>'Table A1'!D28/'Table A2'!D28*100</f>
        <v>38.751517474921734</v>
      </c>
      <c r="E28" s="15">
        <f>'Table A1'!E28/'Table A2'!E28*100</f>
        <v>61.34316918949991</v>
      </c>
      <c r="F28" s="15">
        <f>'Table A1'!F28/'Table A2'!F28*100</f>
        <v>218.43607305936072</v>
      </c>
      <c r="G28" s="15">
        <f>'Table A1'!G28/'Table A2'!G28*100</f>
        <v>112.5181598062954</v>
      </c>
      <c r="H28" s="15">
        <f>'Table A1'!H28/'Table A2'!H28*100</f>
        <v>77.92579544203457</v>
      </c>
      <c r="I28" s="15">
        <f>'Table A1'!I28/'Table A2'!I28*100</f>
        <v>72.132326501258532</v>
      </c>
      <c r="J28" s="15">
        <f>'Table A1'!J28/'Table A2'!J28*100</f>
        <v>109.30232558139532</v>
      </c>
      <c r="K28" s="15">
        <f>'Table A1'!K28/'Table A2'!K28*100</f>
        <v>15.738693467336685</v>
      </c>
      <c r="L28" s="15">
        <f>'Table A1'!L28/'Table A2'!L28*100</f>
        <v>66.677357280307888</v>
      </c>
      <c r="M28" s="15">
        <f>'Table A1'!M28/'Table A2'!M28*100</f>
        <v>101.21059268600254</v>
      </c>
      <c r="N28" s="15">
        <f>'Table A1'!N28/'Table A2'!N28*100</f>
        <v>89.222915484968794</v>
      </c>
      <c r="O28" s="15">
        <f>'Table A1'!O28/'Table A2'!O28*100</f>
        <v>96.938124601318307</v>
      </c>
      <c r="P28" s="15"/>
      <c r="Q28" s="15">
        <f>'Table A1'!Q28/'Table A2'!Q28*100</f>
        <v>170.03233026610297</v>
      </c>
      <c r="R28" s="15">
        <f>'Table A1'!R28/'Table A2'!R28*100</f>
        <v>139.36975649682833</v>
      </c>
      <c r="S28" s="15">
        <f>'Table A1'!S28/'Table A2'!S28*100</f>
        <v>117.33782979567546</v>
      </c>
      <c r="T28" s="15">
        <f>'Table A1'!T28/'Table A2'!T28*100</f>
        <v>105.24120672876407</v>
      </c>
      <c r="U28" s="15">
        <f>'Table A1'!U28/'Table A2'!U28*100</f>
        <v>68.194479615092433</v>
      </c>
      <c r="W28" s="15">
        <f>'Table A4'!B28/'Table A2'!B28*100</f>
        <v>51.668952903520804</v>
      </c>
      <c r="X28" s="15">
        <f>'Table A4'!C28/'Table A2'!C28*100</f>
        <v>64.826653552987452</v>
      </c>
      <c r="Y28" s="15">
        <f>'Table A4'!D28/'Table A2'!D28*100</f>
        <v>72.730176985496144</v>
      </c>
      <c r="Z28" s="15">
        <f>'Table A4'!E28/'Table A2'!E28*100</f>
        <v>49.128185476144857</v>
      </c>
      <c r="AA28" s="15">
        <f>'Table A4'!F28/'Table A2'!F28*100</f>
        <v>74.37214611872146</v>
      </c>
      <c r="AB28" s="15">
        <f>'Table A4'!G28/'Table A2'!G28*100</f>
        <v>61.222760290556913</v>
      </c>
      <c r="AC28" s="15">
        <f>'Table A4'!H28/'Table A2'!H28*100</f>
        <v>59.48475173400859</v>
      </c>
      <c r="AD28" s="15">
        <f>'Table A4'!I28/'Table A2'!I28*100</f>
        <v>51.252547045427299</v>
      </c>
      <c r="AE28" s="15">
        <f>'Table A4'!J28/'Table A2'!J28*100</f>
        <v>81.155288822205549</v>
      </c>
      <c r="AF28" s="15">
        <f>'Table A4'!K28/'Table A2'!K28*100</f>
        <v>84.683417085427138</v>
      </c>
      <c r="AG28" s="15">
        <f>'Table A4'!L28/'Table A2'!L28*100</f>
        <v>67.799871712636303</v>
      </c>
      <c r="AH28" s="15">
        <f>'Table A4'!M28/'Table A2'!M28*100</f>
        <v>210.1891551071879</v>
      </c>
      <c r="AI28" s="15">
        <f>'Table A4'!N28/'Table A2'!N28*100</f>
        <v>94.195500094535831</v>
      </c>
      <c r="AJ28" s="15">
        <f>'Table A4'!O28/'Table A2'!O28*100</f>
        <v>89.517329364235593</v>
      </c>
      <c r="AK28" s="15"/>
      <c r="AL28" s="15"/>
      <c r="AM28" s="15"/>
      <c r="AN28" s="15">
        <f>'Table A4'!S28/'Table A2'!S28*100</f>
        <v>168.9545725054553</v>
      </c>
      <c r="AO28" s="15">
        <f>'Table A4'!T28/'Table A2'!T28*100</f>
        <v>76.352008897539264</v>
      </c>
      <c r="AP28" s="15">
        <f>'Table A4'!U28/'Table A2'!U28*100</f>
        <v>80.222841225626738</v>
      </c>
    </row>
    <row r="29" spans="1:42" x14ac:dyDescent="0.3">
      <c r="A29" s="13">
        <v>1993</v>
      </c>
      <c r="B29" s="15">
        <f>'Table A1'!B29/'Table A2'!B29*100</f>
        <v>49.372019077901427</v>
      </c>
      <c r="C29" s="15">
        <f>'Table A1'!C29/'Table A2'!C29*100</f>
        <v>226.54403196271019</v>
      </c>
      <c r="D29" s="15">
        <f>'Table A1'!D29/'Table A2'!D29*100</f>
        <v>40.500329163923631</v>
      </c>
      <c r="E29" s="15">
        <f>'Table A1'!E29/'Table A2'!E29*100</f>
        <v>65.322736964528005</v>
      </c>
      <c r="F29" s="15">
        <f>'Table A1'!F29/'Table A2'!F29*100</f>
        <v>231.38953040800615</v>
      </c>
      <c r="G29" s="15">
        <f>'Table A1'!G29/'Table A2'!G29*100</f>
        <v>112.20756595321055</v>
      </c>
      <c r="H29" s="15">
        <f>'Table A1'!H29/'Table A2'!H29*100</f>
        <v>84.771234554157857</v>
      </c>
      <c r="I29" s="15">
        <f>'Table A1'!I29/'Table A2'!I29*100</f>
        <v>74.878993223620526</v>
      </c>
      <c r="J29" s="15">
        <f>'Table A1'!J29/'Table A2'!J29*100</f>
        <v>114.46550652579242</v>
      </c>
      <c r="K29" s="15">
        <f>'Table A1'!K29/'Table A2'!K29*100</f>
        <v>15.454195535026944</v>
      </c>
      <c r="L29" s="15">
        <f>'Table A1'!L29/'Table A2'!L29*100</f>
        <v>69.67882416984213</v>
      </c>
      <c r="M29" s="15">
        <f>'Table A1'!M29/'Table A2'!M29*100</f>
        <v>104.00503778337531</v>
      </c>
      <c r="N29" s="15">
        <f>'Table A1'!N29/'Table A2'!N29*100</f>
        <v>90.07891770011274</v>
      </c>
      <c r="O29" s="15">
        <f>'Table A1'!O29/'Table A2'!O29*100</f>
        <v>98.119188503803883</v>
      </c>
      <c r="P29" s="15"/>
      <c r="Q29" s="15">
        <f>'Table A1'!Q29/'Table A2'!Q29*100</f>
        <v>172.58347978910368</v>
      </c>
      <c r="R29" s="15">
        <f>'Table A1'!R29/'Table A2'!R29*100</f>
        <v>144.05125076266015</v>
      </c>
      <c r="S29" s="15">
        <f>'Table A1'!S29/'Table A2'!S29*100</f>
        <v>122.57499026100504</v>
      </c>
      <c r="T29" s="15">
        <f>'Table A1'!T29/'Table A2'!T29*100</f>
        <v>107.42918225547835</v>
      </c>
      <c r="U29" s="15">
        <f>'Table A1'!U29/'Table A2'!U29*100</f>
        <v>71.028637472710926</v>
      </c>
      <c r="W29" s="15">
        <f>'Table A4'!B29/'Table A2'!B29*100</f>
        <v>54.80127186009539</v>
      </c>
      <c r="X29" s="15">
        <f>'Table A4'!C29/'Table A2'!C29*100</f>
        <v>90.993840519394027</v>
      </c>
      <c r="Y29" s="15">
        <f>'Table A4'!D29/'Table A2'!D29*100</f>
        <v>75.075707702435807</v>
      </c>
      <c r="Z29" s="15">
        <f>'Table A4'!E29/'Table A2'!E29*100</f>
        <v>51.531304516379137</v>
      </c>
      <c r="AA29" s="15">
        <f>'Table A4'!F29/'Table A2'!F29*100</f>
        <v>80.696689761354889</v>
      </c>
      <c r="AB29" s="15">
        <f>'Table A4'!G29/'Table A2'!G29*100</f>
        <v>64.024390243902445</v>
      </c>
      <c r="AC29" s="15">
        <f>'Table A4'!H29/'Table A2'!H29*100</f>
        <v>61.594122230880558</v>
      </c>
      <c r="AD29" s="15">
        <f>'Table A4'!I29/'Table A2'!I29*100</f>
        <v>53.557599225556629</v>
      </c>
      <c r="AE29" s="15">
        <f>'Table A4'!J29/'Table A2'!J29*100</f>
        <v>85.596643878185219</v>
      </c>
      <c r="AF29" s="15">
        <f>'Table A4'!K29/'Table A2'!K29*100</f>
        <v>85.816012317167051</v>
      </c>
      <c r="AG29" s="15">
        <f>'Table A4'!L29/'Table A2'!L29*100</f>
        <v>68.742514970059887</v>
      </c>
      <c r="AH29" s="15">
        <f>'Table A4'!M29/'Table A2'!M29*100</f>
        <v>211.10831234256926</v>
      </c>
      <c r="AI29" s="15">
        <f>'Table A4'!N29/'Table A2'!N29*100</f>
        <v>97.162720781661037</v>
      </c>
      <c r="AJ29" s="15">
        <f>'Table A4'!O29/'Table A2'!O29*100</f>
        <v>91.906170752324599</v>
      </c>
      <c r="AK29" s="15"/>
      <c r="AL29" s="15"/>
      <c r="AM29" s="15"/>
      <c r="AN29" s="15">
        <f>'Table A4'!S29/'Table A2'!S29*100</f>
        <v>171.79587066614727</v>
      </c>
      <c r="AO29" s="15">
        <f>'Table A4'!T29/'Table A2'!T29*100</f>
        <v>76.229289150187057</v>
      </c>
      <c r="AP29" s="15">
        <f>'Table A4'!U29/'Table A2'!U29*100</f>
        <v>83.292667265956084</v>
      </c>
    </row>
    <row r="30" spans="1:42" x14ac:dyDescent="0.3">
      <c r="A30" s="13">
        <v>1994</v>
      </c>
      <c r="B30" s="15">
        <f>'Table A1'!B30/'Table A2'!B30*100</f>
        <v>48.592509423369961</v>
      </c>
      <c r="C30" s="15">
        <f>'Table A1'!C30/'Table A2'!C30*100</f>
        <v>328.03101749973803</v>
      </c>
      <c r="D30" s="15">
        <f>'Table A1'!D30/'Table A2'!D30*100</f>
        <v>41.687698181582867</v>
      </c>
      <c r="E30" s="15">
        <f>'Table A1'!E30/'Table A2'!E30*100</f>
        <v>66.075590232039715</v>
      </c>
      <c r="F30" s="15">
        <f>'Table A1'!F30/'Table A2'!F30*100</f>
        <v>252.41673436230707</v>
      </c>
      <c r="G30" s="15">
        <f>'Table A1'!G30/'Table A2'!G30*100</f>
        <v>108.48329048843188</v>
      </c>
      <c r="H30" s="15">
        <f>'Table A1'!H30/'Table A2'!H30*100</f>
        <v>87.448064727749838</v>
      </c>
      <c r="I30" s="15">
        <f>'Table A1'!I30/'Table A2'!I30*100</f>
        <v>79.515445184736521</v>
      </c>
      <c r="J30" s="15">
        <f>'Table A1'!J30/'Table A2'!J30*100</f>
        <v>113.32930330965694</v>
      </c>
      <c r="K30" s="15">
        <f>'Table A1'!K30/'Table A2'!K30*100</f>
        <v>15.33686324630272</v>
      </c>
      <c r="L30" s="15">
        <f>'Table A1'!L30/'Table A2'!L30*100</f>
        <v>69.02721234197557</v>
      </c>
      <c r="M30" s="15">
        <f>'Table A1'!M30/'Table A2'!M30*100</f>
        <v>100.78703703703702</v>
      </c>
      <c r="N30" s="15">
        <f>'Table A1'!N30/'Table A2'!N30*100</f>
        <v>91.748813435560422</v>
      </c>
      <c r="O30" s="15">
        <f>'Table A1'!O30/'Table A2'!O30*100</f>
        <v>100</v>
      </c>
      <c r="P30" s="15"/>
      <c r="Q30" s="15">
        <f>'Table A1'!Q30/'Table A2'!Q30*100</f>
        <v>178.09834420471651</v>
      </c>
      <c r="R30" s="15">
        <f>'Table A1'!R30/'Table A2'!R30*100</f>
        <v>144.90452261306532</v>
      </c>
      <c r="S30" s="15">
        <f>'Table A1'!S30/'Table A2'!S30*100</f>
        <v>120.22594752186589</v>
      </c>
      <c r="T30" s="15">
        <f>'Table A1'!T30/'Table A2'!T30*100</f>
        <v>104.97258225324029</v>
      </c>
      <c r="U30" s="15">
        <f>'Table A1'!U30/'Table A2'!U30*100</f>
        <v>72.257902027452474</v>
      </c>
      <c r="W30" s="15">
        <f>'Table A4'!B30/'Table A2'!B30*100</f>
        <v>57.278049562916031</v>
      </c>
      <c r="X30" s="15">
        <f>'Table A4'!C30/'Table A2'!C30*100</f>
        <v>115.84407419050613</v>
      </c>
      <c r="Y30" s="15">
        <f>'Table A4'!D30/'Table A2'!D30*100</f>
        <v>73.998576328221048</v>
      </c>
      <c r="Z30" s="15">
        <f>'Table A4'!E30/'Table A2'!E30*100</f>
        <v>55.051170331340558</v>
      </c>
      <c r="AA30" s="15">
        <f>'Table A4'!F30/'Table A2'!F30*100</f>
        <v>90.617384240454896</v>
      </c>
      <c r="AB30" s="15">
        <f>'Table A4'!G30/'Table A2'!G30*100</f>
        <v>64.206145183008942</v>
      </c>
      <c r="AC30" s="15">
        <f>'Table A4'!H30/'Table A2'!H30*100</f>
        <v>62.027115678985346</v>
      </c>
      <c r="AD30" s="15">
        <f>'Table A4'!I30/'Table A2'!I30*100</f>
        <v>55.772259236826173</v>
      </c>
      <c r="AE30" s="15">
        <f>'Table A4'!J30/'Table A2'!J30*100</f>
        <v>83.013450204019946</v>
      </c>
      <c r="AF30" s="15">
        <f>'Table A4'!K30/'Table A2'!K30*100</f>
        <v>87.255796969143688</v>
      </c>
      <c r="AG30" s="15">
        <f>'Table A4'!L30/'Table A2'!L30*100</f>
        <v>67.570173559031502</v>
      </c>
      <c r="AH30" s="15">
        <f>'Table A4'!M30/'Table A2'!M30*100</f>
        <v>198.28703703703701</v>
      </c>
      <c r="AI30" s="15">
        <f>'Table A4'!N30/'Table A2'!N30*100</f>
        <v>96.914932457101131</v>
      </c>
      <c r="AJ30" s="15">
        <f>'Table A4'!O30/'Table A2'!O30*100</f>
        <v>92.775041050903127</v>
      </c>
      <c r="AK30" s="15"/>
      <c r="AL30" s="15"/>
      <c r="AM30" s="15"/>
      <c r="AN30" s="15">
        <f>'Table A4'!S30/'Table A2'!S30*100</f>
        <v>166.74562682215742</v>
      </c>
      <c r="AO30" s="15">
        <f>'Table A4'!T30/'Table A2'!T30*100</f>
        <v>74.713359920239284</v>
      </c>
      <c r="AP30" s="15">
        <f>'Table A4'!U30/'Table A2'!U30*100</f>
        <v>83.490744238760868</v>
      </c>
    </row>
    <row r="31" spans="1:42" x14ac:dyDescent="0.3">
      <c r="A31" s="13">
        <v>1995</v>
      </c>
      <c r="B31" s="15">
        <f>'Table A1'!B31/'Table A2'!B31*100</f>
        <v>45.931326434619002</v>
      </c>
      <c r="C31" s="15">
        <f>'Table A1'!C31/'Table A2'!C31*100</f>
        <v>338.10867293625915</v>
      </c>
      <c r="D31" s="15">
        <f>'Table A1'!D31/'Table A2'!D31*100</f>
        <v>41.125786163522015</v>
      </c>
      <c r="E31" s="15">
        <f>'Table A1'!E31/'Table A2'!E31*100</f>
        <v>74.876902417188901</v>
      </c>
      <c r="F31" s="15">
        <f>'Table A1'!F31/'Table A2'!F31*100</f>
        <v>261.53688524590166</v>
      </c>
      <c r="G31" s="15">
        <f>'Table A1'!G31/'Table A2'!G31*100</f>
        <v>107.21323439970807</v>
      </c>
      <c r="H31" s="15">
        <f>'Table A1'!H31/'Table A2'!H31*100</f>
        <v>88.36347788189147</v>
      </c>
      <c r="I31" s="15">
        <f>'Table A1'!I31/'Table A2'!I31*100</f>
        <v>84.099153567110037</v>
      </c>
      <c r="J31" s="15">
        <f>'Table A1'!J31/'Table A2'!J31*100</f>
        <v>114.43530291697832</v>
      </c>
      <c r="K31" s="15">
        <f>'Table A1'!K31/'Table A2'!K31*100</f>
        <v>15.452616690240454</v>
      </c>
      <c r="L31" s="15">
        <f>'Table A1'!L31/'Table A2'!L31*100</f>
        <v>69.744952178533467</v>
      </c>
      <c r="M31" s="15">
        <f>'Table A1'!M31/'Table A2'!M31*100</f>
        <v>100.26672593909758</v>
      </c>
      <c r="N31" s="15">
        <f>'Table A1'!N31/'Table A2'!N31*100</f>
        <v>91.23176946055176</v>
      </c>
      <c r="O31" s="15">
        <f>'Table A1'!O31/'Table A2'!O31*100</f>
        <v>101.07805949291276</v>
      </c>
      <c r="P31" s="15"/>
      <c r="Q31" s="15">
        <f>'Table A1'!Q31/'Table A2'!Q31*100</f>
        <v>177.03004718152471</v>
      </c>
      <c r="R31" s="15">
        <f>'Table A1'!R31/'Table A2'!R31*100</f>
        <v>141.94598735874354</v>
      </c>
      <c r="S31" s="15">
        <f>'Table A1'!S31/'Table A2'!S31*100</f>
        <v>116.21575921542104</v>
      </c>
      <c r="T31" s="15">
        <f>'Table A1'!T31/'Table A2'!T31*100</f>
        <v>105.71704257628755</v>
      </c>
      <c r="U31" s="15">
        <f>'Table A1'!U31/'Table A2'!U31*100</f>
        <v>72.484548825710746</v>
      </c>
      <c r="W31" s="15">
        <f>'Table A4'!B31/'Table A2'!B31*100</f>
        <v>57.369081216682346</v>
      </c>
      <c r="X31" s="15">
        <f>'Table A4'!C31/'Table A2'!C31*100</f>
        <v>115.79937304075234</v>
      </c>
      <c r="Y31" s="15">
        <f>'Table A4'!D31/'Table A2'!D31*100</f>
        <v>72.352201257861637</v>
      </c>
      <c r="Z31" s="15">
        <f>'Table A4'!E31/'Table A2'!E31*100</f>
        <v>60.754252461951651</v>
      </c>
      <c r="AA31" s="15">
        <f>'Table A4'!F31/'Table A2'!F31*100</f>
        <v>96.885245901639351</v>
      </c>
      <c r="AB31" s="15">
        <f>'Table A4'!G31/'Table A2'!G31*100</f>
        <v>64.140615496898192</v>
      </c>
      <c r="AC31" s="15">
        <f>'Table A4'!H31/'Table A2'!H31*100</f>
        <v>64.055349749400733</v>
      </c>
      <c r="AD31" s="15">
        <f>'Table A4'!I31/'Table A2'!I31*100</f>
        <v>56.95284159613059</v>
      </c>
      <c r="AE31" s="15">
        <f>'Table A4'!J31/'Table A2'!J31*100</f>
        <v>86.252804786836208</v>
      </c>
      <c r="AF31" s="15">
        <f>'Table A4'!K31/'Table A2'!K31*100</f>
        <v>91.725601131541723</v>
      </c>
      <c r="AG31" s="15">
        <f>'Table A4'!L31/'Table A2'!L31*100</f>
        <v>67.183846971307133</v>
      </c>
      <c r="AH31" s="15">
        <f>'Table A4'!M31/'Table A2'!M31*100</f>
        <v>191.75372304956656</v>
      </c>
      <c r="AI31" s="15">
        <f>'Table A4'!N31/'Table A2'!N31*100</f>
        <v>93.2349323493235</v>
      </c>
      <c r="AJ31" s="15">
        <f>'Table A4'!O31/'Table A2'!O31*100</f>
        <v>93.831104012777004</v>
      </c>
      <c r="AK31" s="15"/>
      <c r="AL31" s="15"/>
      <c r="AM31" s="15"/>
      <c r="AN31" s="15">
        <f>'Table A4'!S31/'Table A2'!S31*100</f>
        <v>162.46195468380114</v>
      </c>
      <c r="AO31" s="15">
        <f>'Table A4'!T31/'Table A2'!T31*100</f>
        <v>74.695452900735731</v>
      </c>
      <c r="AP31" s="15">
        <f>'Table A4'!U31/'Table A2'!U31*100</f>
        <v>83.683559950556244</v>
      </c>
    </row>
    <row r="32" spans="1:42" x14ac:dyDescent="0.3">
      <c r="A32" s="13">
        <v>1996</v>
      </c>
      <c r="B32" s="15">
        <f>'Table A1'!B32/'Table A2'!B32*100</f>
        <v>45.697740804175844</v>
      </c>
      <c r="C32" s="15">
        <f>'Table A1'!C32/'Table A2'!C32*100</f>
        <v>308.11110085817103</v>
      </c>
      <c r="D32" s="15">
        <f>'Table A1'!D32/'Table A2'!D32*100</f>
        <v>40.723114956736708</v>
      </c>
      <c r="E32" s="15">
        <f>'Table A1'!E32/'Table A2'!E32*100</f>
        <v>89.093855166396608</v>
      </c>
      <c r="F32" s="15">
        <f>'Table A1'!F32/'Table A2'!F32*100</f>
        <v>234.21052631578948</v>
      </c>
      <c r="G32" s="15">
        <f>'Table A1'!G32/'Table A2'!G32*100</f>
        <v>109.44227005870842</v>
      </c>
      <c r="H32" s="15">
        <f>'Table A1'!H32/'Table A2'!H32*100</f>
        <v>91.170656709861618</v>
      </c>
      <c r="I32" s="15">
        <f>'Table A1'!I32/'Table A2'!I32*100</f>
        <v>88.500604594921398</v>
      </c>
      <c r="J32" s="15">
        <f>'Table A1'!J32/'Table A2'!J32*100</f>
        <v>111.12602535421328</v>
      </c>
      <c r="K32" s="15">
        <f>'Table A1'!K32/'Table A2'!K32*100</f>
        <v>15.061354849554547</v>
      </c>
      <c r="L32" s="15">
        <f>'Table A1'!L32/'Table A2'!L32*100</f>
        <v>73.577804064953227</v>
      </c>
      <c r="M32" s="15">
        <f>'Table A1'!M32/'Table A2'!M32*100</f>
        <v>107.0615034168565</v>
      </c>
      <c r="N32" s="15">
        <f>'Table A1'!N32/'Table A2'!N32*100</f>
        <v>93.303339678145008</v>
      </c>
      <c r="O32" s="15">
        <f>'Table A1'!O32/'Table A2'!O32*100</f>
        <v>99.677847261701729</v>
      </c>
      <c r="P32" s="15"/>
      <c r="Q32" s="15">
        <f>'Table A1'!Q32/'Table A2'!Q32*100</f>
        <v>173.33979641299081</v>
      </c>
      <c r="R32" s="15">
        <f>'Table A1'!R32/'Table A2'!R32*100</f>
        <v>139.82861400894188</v>
      </c>
      <c r="S32" s="15">
        <f>'Table A1'!S32/'Table A2'!S32*100</f>
        <v>113.46718903036239</v>
      </c>
      <c r="T32" s="15">
        <f>'Table A1'!T32/'Table A2'!T32*100</f>
        <v>106.71794255498138</v>
      </c>
      <c r="U32" s="15">
        <f>'Table A1'!U32/'Table A2'!U32*100</f>
        <v>73.495895110893272</v>
      </c>
      <c r="W32" s="15">
        <f>'Table A4'!B32/'Table A2'!B32*100</f>
        <v>60.305032215969334</v>
      </c>
      <c r="X32" s="15">
        <f>'Table A4'!C32/'Table A2'!C32*100</f>
        <v>103.01744025099198</v>
      </c>
      <c r="Y32" s="15">
        <f>'Table A4'!D32/'Table A2'!D32*100</f>
        <v>71.922126081582192</v>
      </c>
      <c r="Z32" s="15">
        <f>'Table A4'!E32/'Table A2'!E32*100</f>
        <v>66.434002243549784</v>
      </c>
      <c r="AA32" s="15">
        <f>'Table A4'!F32/'Table A2'!F32*100</f>
        <v>90.36273115220483</v>
      </c>
      <c r="AB32" s="15">
        <f>'Table A4'!G32/'Table A2'!G32*100</f>
        <v>64.811643835616437</v>
      </c>
      <c r="AC32" s="15">
        <f>'Table A4'!H32/'Table A2'!H32*100</f>
        <v>67.054689215901604</v>
      </c>
      <c r="AD32" s="15">
        <f>'Table A4'!I32/'Table A2'!I32*100</f>
        <v>57.593712212817415</v>
      </c>
      <c r="AE32" s="15">
        <f>'Table A4'!J32/'Table A2'!J32*100</f>
        <v>92.781506338553328</v>
      </c>
      <c r="AF32" s="15">
        <f>'Table A4'!K32/'Table A2'!K32*100</f>
        <v>96.789376365775752</v>
      </c>
      <c r="AG32" s="15">
        <f>'Table A4'!L32/'Table A2'!L32*100</f>
        <v>68.329927949241849</v>
      </c>
      <c r="AH32" s="15">
        <f>'Table A4'!M32/'Table A2'!M32*100</f>
        <v>199.58997722095674</v>
      </c>
      <c r="AI32" s="15">
        <f>'Table A4'!N32/'Table A2'!N32*100</f>
        <v>93.182211455269083</v>
      </c>
      <c r="AJ32" s="15">
        <f>'Table A4'!O32/'Table A2'!O32*100</f>
        <v>94.20125071063103</v>
      </c>
      <c r="AK32" s="15"/>
      <c r="AL32" s="15"/>
      <c r="AM32" s="15"/>
      <c r="AN32" s="15">
        <f>'Table A4'!S32/'Table A2'!S32*100</f>
        <v>167.17270649689846</v>
      </c>
      <c r="AO32" s="15">
        <f>'Table A4'!T32/'Table A2'!T32*100</f>
        <v>79.052998437687776</v>
      </c>
      <c r="AP32" s="15">
        <f>'Table A4'!U32/'Table A2'!U32*100</f>
        <v>85.136625413552267</v>
      </c>
    </row>
    <row r="33" spans="1:42" x14ac:dyDescent="0.3">
      <c r="A33" s="13">
        <v>1997</v>
      </c>
      <c r="B33" s="15">
        <f>'Table A1'!B33/'Table A2'!B33*100</f>
        <v>44.994016753091344</v>
      </c>
      <c r="C33" s="15">
        <f>'Table A1'!C33/'Table A2'!C33*100</f>
        <v>349.59135488557939</v>
      </c>
      <c r="D33" s="15">
        <f>'Table A1'!D33/'Table A2'!D33*100</f>
        <v>41.606788899900891</v>
      </c>
      <c r="E33" s="15">
        <f>'Table A1'!E33/'Table A2'!E33*100</f>
        <v>94.554960469268039</v>
      </c>
      <c r="F33" s="15">
        <f>'Table A1'!F33/'Table A2'!F33*100</f>
        <v>210.21849843929687</v>
      </c>
      <c r="G33" s="15">
        <f>'Table A1'!G33/'Table A2'!G33*100</f>
        <v>108.55510997691091</v>
      </c>
      <c r="H33" s="15">
        <f>'Table A1'!H33/'Table A2'!H33*100</f>
        <v>88.952562878064299</v>
      </c>
      <c r="I33" s="15">
        <f>'Table A1'!I33/'Table A2'!I33*100</f>
        <v>94.693877551020407</v>
      </c>
      <c r="J33" s="15">
        <f>'Table A1'!J33/'Table A2'!J33*100</f>
        <v>105.95271601463551</v>
      </c>
      <c r="K33" s="15">
        <f>'Table A1'!K33/'Table A2'!K33*100</f>
        <v>14.429012345679013</v>
      </c>
      <c r="L33" s="15">
        <f>'Table A1'!L33/'Table A2'!L33*100</f>
        <v>76.516280059587132</v>
      </c>
      <c r="M33" s="15">
        <f>'Table A1'!M33/'Table A2'!M33*100</f>
        <v>109.38956714761376</v>
      </c>
      <c r="N33" s="15">
        <f>'Table A1'!N33/'Table A2'!N33*100</f>
        <v>95.858189875575249</v>
      </c>
      <c r="O33" s="15">
        <f>'Table A1'!O33/'Table A2'!O33*100</f>
        <v>96.750395222202698</v>
      </c>
      <c r="P33" s="15"/>
      <c r="Q33" s="15">
        <f>'Table A1'!Q33/'Table A2'!Q33*100</f>
        <v>171.97149643705464</v>
      </c>
      <c r="R33" s="15">
        <f>'Table A1'!R33/'Table A2'!R33*100</f>
        <v>128.22833918344725</v>
      </c>
      <c r="S33" s="15">
        <f>'Table A1'!S33/'Table A2'!S33*100</f>
        <v>111.42355008787345</v>
      </c>
      <c r="T33" s="15">
        <f>'Table A1'!T33/'Table A2'!T33*100</f>
        <v>106.94311663479922</v>
      </c>
      <c r="U33" s="15">
        <f>'Table A1'!U33/'Table A2'!U33*100</f>
        <v>73.889620495630311</v>
      </c>
      <c r="W33" s="15">
        <f>'Table A4'!B33/'Table A2'!B33*100</f>
        <v>60.422816114878344</v>
      </c>
      <c r="X33" s="15">
        <f>'Table A4'!C33/'Table A2'!C33*100</f>
        <v>102.47911369415183</v>
      </c>
      <c r="Y33" s="15">
        <f>'Table A4'!D33/'Table A2'!D33*100</f>
        <v>72.559464816650149</v>
      </c>
      <c r="Z33" s="15">
        <f>'Table A4'!E33/'Table A2'!E33*100</f>
        <v>66.730425911757195</v>
      </c>
      <c r="AA33" s="15">
        <f>'Table A4'!F33/'Table A2'!F33*100</f>
        <v>91.522917693445052</v>
      </c>
      <c r="AB33" s="15">
        <f>'Table A4'!G33/'Table A2'!G33*100</f>
        <v>65.390691457042166</v>
      </c>
      <c r="AC33" s="15">
        <f>'Table A4'!H33/'Table A2'!H33*100</f>
        <v>67.823410803353497</v>
      </c>
      <c r="AD33" s="15">
        <f>'Table A4'!I33/'Table A2'!I33*100</f>
        <v>60</v>
      </c>
      <c r="AE33" s="15">
        <f>'Table A4'!J33/'Table A2'!J33*100</f>
        <v>97.790599493385869</v>
      </c>
      <c r="AF33" s="15">
        <f>'Table A4'!K33/'Table A2'!K33*100</f>
        <v>95.493827160493836</v>
      </c>
      <c r="AG33" s="15">
        <f>'Table A4'!L33/'Table A2'!L33*100</f>
        <v>70.493722068525216</v>
      </c>
      <c r="AH33" s="15">
        <f>'Table A4'!M33/'Table A2'!M33*100</f>
        <v>194.51720310765816</v>
      </c>
      <c r="AI33" s="15">
        <f>'Table A4'!N33/'Table A2'!N33*100</f>
        <v>93.727629111982267</v>
      </c>
      <c r="AJ33" s="15">
        <f>'Table A4'!O33/'Table A2'!O33*100</f>
        <v>93.658879325487447</v>
      </c>
      <c r="AK33" s="15"/>
      <c r="AL33" s="15"/>
      <c r="AM33" s="15"/>
      <c r="AN33" s="15">
        <f>'Table A4'!S33/'Table A2'!S33*100</f>
        <v>167.34302604249876</v>
      </c>
      <c r="AO33" s="15">
        <f>'Table A4'!T33/'Table A2'!T33*100</f>
        <v>83.592256214149145</v>
      </c>
      <c r="AP33" s="15">
        <f>'Table A4'!U33/'Table A2'!U33*100</f>
        <v>85.885310666826285</v>
      </c>
    </row>
    <row r="34" spans="1:42" x14ac:dyDescent="0.3">
      <c r="A34" s="13">
        <v>1998</v>
      </c>
      <c r="B34" s="15">
        <f>'Table A1'!B34/'Table A2'!B34*100</f>
        <v>55.220318759055665</v>
      </c>
      <c r="C34" s="15">
        <f>'Table A1'!C34/'Table A2'!C34*100</f>
        <v>318.26750064261847</v>
      </c>
      <c r="D34" s="15">
        <f>'Table A1'!D34/'Table A2'!D34*100</f>
        <v>43.162020905923349</v>
      </c>
      <c r="E34" s="15">
        <f>'Table A1'!E34/'Table A2'!E34*100</f>
        <v>111.05187881939931</v>
      </c>
      <c r="F34" s="15">
        <f>'Table A1'!F34/'Table A2'!F34*100</f>
        <v>222.16593886462883</v>
      </c>
      <c r="G34" s="15">
        <f>'Table A1'!G34/'Table A2'!G34*100</f>
        <v>110.34319526627219</v>
      </c>
      <c r="H34" s="15">
        <f>'Table A1'!H34/'Table A2'!H34*100</f>
        <v>85.317955112219451</v>
      </c>
      <c r="I34" s="15">
        <f>'Table A1'!I34/'Table A2'!I34*100</f>
        <v>100.01164279892888</v>
      </c>
      <c r="J34" s="15">
        <f>'Table A1'!J34/'Table A2'!J34*100</f>
        <v>107.65042979942695</v>
      </c>
      <c r="K34" s="15">
        <f>'Table A1'!K34/'Table A2'!K34*100</f>
        <v>17.460791635548915</v>
      </c>
      <c r="L34" s="15">
        <f>'Table A1'!L34/'Table A2'!L34*100</f>
        <v>78.31946930609665</v>
      </c>
      <c r="M34" s="15">
        <f>'Table A1'!M34/'Table A2'!M34*100</f>
        <v>102.13468309859155</v>
      </c>
      <c r="N34" s="15">
        <f>'Table A1'!N34/'Table A2'!N34*100</f>
        <v>97.781794281958582</v>
      </c>
      <c r="O34" s="15">
        <f>'Table A1'!O34/'Table A2'!O34*100</f>
        <v>93.511964947758671</v>
      </c>
      <c r="P34" s="15"/>
      <c r="Q34" s="15">
        <f>'Table A1'!Q34/'Table A2'!Q34*100</f>
        <v>177.61860028182247</v>
      </c>
      <c r="R34" s="15">
        <f>'Table A1'!R34/'Table A2'!R34*100</f>
        <v>127.61476147614763</v>
      </c>
      <c r="S34" s="15">
        <f>'Table A1'!S34/'Table A2'!S34*100</f>
        <v>101.66773572803078</v>
      </c>
      <c r="T34" s="15">
        <f>'Table A1'!T34/'Table A2'!T34*100</f>
        <v>106.96101340548519</v>
      </c>
      <c r="U34" s="15">
        <f>'Table A1'!U34/'Table A2'!U34*100</f>
        <v>75.729991724790167</v>
      </c>
      <c r="W34" s="15">
        <f>'Table A4'!B34/'Table A2'!B34*100</f>
        <v>65.072871388391704</v>
      </c>
      <c r="X34" s="15">
        <f>'Table A4'!C34/'Table A2'!C34*100</f>
        <v>99.08319766943707</v>
      </c>
      <c r="Y34" s="15">
        <f>'Table A4'!D34/'Table A2'!D34*100</f>
        <v>73.438277750124442</v>
      </c>
      <c r="Z34" s="15">
        <f>'Table A4'!E34/'Table A2'!E34*100</f>
        <v>68.716681835912112</v>
      </c>
      <c r="AA34" s="15">
        <f>'Table A4'!F34/'Table A2'!F34*100</f>
        <v>105.31004366812226</v>
      </c>
      <c r="AB34" s="15">
        <f>'Table A4'!G34/'Table A2'!G34*100</f>
        <v>65.822485207100584</v>
      </c>
      <c r="AC34" s="15">
        <f>'Table A4'!H34/'Table A2'!H34*100</f>
        <v>70.552784704904411</v>
      </c>
      <c r="AD34" s="15">
        <f>'Table A4'!I34/'Table A2'!I34*100</f>
        <v>62.230760274770056</v>
      </c>
      <c r="AE34" s="15">
        <f>'Table A4'!J34/'Table A2'!J34*100</f>
        <v>110.07163323782234</v>
      </c>
      <c r="AF34" s="15">
        <f>'Table A4'!K34/'Table A2'!K34*100</f>
        <v>95.41448842419716</v>
      </c>
      <c r="AG34" s="15">
        <f>'Table A4'!L34/'Table A2'!L34*100</f>
        <v>75.771296198799618</v>
      </c>
      <c r="AH34" s="15">
        <f>'Table A4'!M34/'Table A2'!M34*100</f>
        <v>193.39788732394365</v>
      </c>
      <c r="AI34" s="15">
        <f>'Table A4'!N34/'Table A2'!N34*100</f>
        <v>90.141307919815972</v>
      </c>
      <c r="AJ34" s="15">
        <f>'Table A4'!O34/'Table A2'!O34*100</f>
        <v>98.483316481294224</v>
      </c>
      <c r="AK34" s="15"/>
      <c r="AL34" s="15"/>
      <c r="AM34" s="15"/>
      <c r="AN34" s="15">
        <f>'Table A4'!S34/'Table A2'!S34*100</f>
        <v>164.44836433611289</v>
      </c>
      <c r="AO34" s="15">
        <f>'Table A4'!T34/'Table A2'!T34*100</f>
        <v>91.600049194441041</v>
      </c>
      <c r="AP34" s="15">
        <f>'Table A4'!U34/'Table A2'!U34*100</f>
        <v>87.941837096583527</v>
      </c>
    </row>
    <row r="35" spans="1:42" x14ac:dyDescent="0.3">
      <c r="A35" s="13">
        <v>1999</v>
      </c>
      <c r="B35" s="15">
        <f>'Table A1'!B35/'Table A2'!B35*100</f>
        <v>68.779298706169129</v>
      </c>
      <c r="C35" s="15">
        <f>'Table A1'!C35/'Table A2'!C35*100</f>
        <v>303.18241469816269</v>
      </c>
      <c r="D35" s="15">
        <f>'Table A1'!D35/'Table A2'!D35*100</f>
        <v>47.491355124942913</v>
      </c>
      <c r="E35" s="15">
        <f>'Table A1'!E35/'Table A2'!E35*100</f>
        <v>151.15961800818553</v>
      </c>
      <c r="F35" s="15">
        <f>'Table A1'!F35/'Table A2'!F35*100</f>
        <v>217.12666788521292</v>
      </c>
      <c r="G35" s="15">
        <f>'Table A1'!G35/'Table A2'!G35*100</f>
        <v>117.48078060319338</v>
      </c>
      <c r="H35" s="15">
        <f>'Table A1'!H35/'Table A2'!H35*100</f>
        <v>82.757916241062304</v>
      </c>
      <c r="I35" s="15">
        <f>'Table A1'!I35/'Table A2'!I35*100</f>
        <v>102.99217953077185</v>
      </c>
      <c r="J35" s="15">
        <f>'Table A1'!J35/'Table A2'!J35*100</f>
        <v>111.26436781609198</v>
      </c>
      <c r="K35" s="15">
        <f>'Table A1'!K35/'Table A2'!K35*100</f>
        <v>20.191176470588236</v>
      </c>
      <c r="L35" s="15">
        <f>'Table A1'!L35/'Table A2'!L35*100</f>
        <v>74.800327667417562</v>
      </c>
      <c r="M35" s="15">
        <f>'Table A1'!M35/'Table A2'!M35*100</f>
        <v>92.400655469070045</v>
      </c>
      <c r="N35" s="15">
        <f>'Table A1'!N35/'Table A2'!N35*100</f>
        <v>98.767772511848349</v>
      </c>
      <c r="O35" s="15">
        <f>'Table A1'!O35/'Table A2'!O35*100</f>
        <v>89.780786589297236</v>
      </c>
      <c r="P35" s="15"/>
      <c r="Q35" s="15">
        <f>'Table A1'!Q35/'Table A2'!Q35*100</f>
        <v>183.3662064431295</v>
      </c>
      <c r="R35" s="15">
        <f>'Table A1'!R35/'Table A2'!R35*100</f>
        <v>116.87631027253668</v>
      </c>
      <c r="S35" s="15">
        <f>'Table A1'!S35/'Table A2'!S35*100</f>
        <v>97.917923958961978</v>
      </c>
      <c r="T35" s="15">
        <f>'Table A1'!T35/'Table A2'!T35*100</f>
        <v>102.1639264990329</v>
      </c>
      <c r="U35" s="15">
        <f>'Table A1'!U35/'Table A2'!U35*100</f>
        <v>78.061404540642272</v>
      </c>
      <c r="W35" s="15">
        <f>'Table A4'!B35/'Table A2'!B35*100</f>
        <v>70.345021563847737</v>
      </c>
      <c r="X35" s="15">
        <f>'Table A4'!C35/'Table A2'!C35*100</f>
        <v>96.030183727034114</v>
      </c>
      <c r="Y35" s="15">
        <f>'Table A4'!D35/'Table A2'!D35*100</f>
        <v>76.942650225092962</v>
      </c>
      <c r="Z35" s="15">
        <f>'Table A4'!E35/'Table A2'!E35*100</f>
        <v>81.173260572987715</v>
      </c>
      <c r="AA35" s="15">
        <f>'Table A4'!F35/'Table A2'!F35*100</f>
        <v>118.25991592030707</v>
      </c>
      <c r="AB35" s="15">
        <f>'Table A4'!G35/'Table A2'!G35*100</f>
        <v>68.657599053814309</v>
      </c>
      <c r="AC35" s="15">
        <f>'Table A4'!H35/'Table A2'!H35*100</f>
        <v>73.329928498467822</v>
      </c>
      <c r="AD35" s="15">
        <f>'Table A4'!I35/'Table A2'!I35*100</f>
        <v>64.558540179077411</v>
      </c>
      <c r="AE35" s="15">
        <f>'Table A4'!J35/'Table A2'!J35*100</f>
        <v>118.07471264367817</v>
      </c>
      <c r="AF35" s="15">
        <f>'Table A4'!K35/'Table A2'!K35*100</f>
        <v>97.455882352941174</v>
      </c>
      <c r="AG35" s="15">
        <f>'Table A4'!L35/'Table A2'!L35*100</f>
        <v>78.84497235306165</v>
      </c>
      <c r="AH35" s="15">
        <f>'Table A4'!M35/'Table A2'!M35*100</f>
        <v>182.85538713641949</v>
      </c>
      <c r="AI35" s="15">
        <f>'Table A4'!N35/'Table A2'!N35*100</f>
        <v>87.661927330173782</v>
      </c>
      <c r="AJ35" s="15">
        <f>'Table A4'!O35/'Table A2'!O35*100</f>
        <v>101.90199871050936</v>
      </c>
      <c r="AK35" s="15"/>
      <c r="AL35" s="15"/>
      <c r="AM35" s="15"/>
      <c r="AN35" s="15">
        <f>'Table A4'!S35/'Table A2'!S35*100</f>
        <v>152.05190102595051</v>
      </c>
      <c r="AO35" s="15">
        <f>'Table A4'!T35/'Table A2'!T35*100</f>
        <v>93.351063829787222</v>
      </c>
      <c r="AP35" s="15">
        <f>'Table A4'!U35/'Table A2'!U35*100</f>
        <v>90.295259381249267</v>
      </c>
    </row>
    <row r="36" spans="1:42" x14ac:dyDescent="0.3">
      <c r="A36" s="13">
        <v>2000</v>
      </c>
      <c r="B36" s="15">
        <f>'Table A1'!B36/'Table A2'!B36*100</f>
        <v>81.279837480954797</v>
      </c>
      <c r="C36" s="15">
        <f>'Table A1'!C36/'Table A2'!C36*100</f>
        <v>283.74222819694171</v>
      </c>
      <c r="D36" s="15">
        <f>'Table A1'!D36/'Table A2'!D36*100</f>
        <v>51.56165127648017</v>
      </c>
      <c r="E36" s="15">
        <f>'Table A1'!E36/'Table A2'!E36*100</f>
        <v>138.08955223880596</v>
      </c>
      <c r="F36" s="15">
        <f>'Table A1'!F36/'Table A2'!F36*100</f>
        <v>212.01017811704835</v>
      </c>
      <c r="G36" s="15">
        <f>'Table A1'!G36/'Table A2'!G36*100</f>
        <v>115.91121495327104</v>
      </c>
      <c r="H36" s="15">
        <f>'Table A1'!H36/'Table A2'!H36*100</f>
        <v>87.70685579196217</v>
      </c>
      <c r="I36" s="15">
        <f>'Table A1'!I36/'Table A2'!I36*100</f>
        <v>105.54484635446195</v>
      </c>
      <c r="J36" s="15">
        <f>'Table A1'!J36/'Table A2'!J36*100</f>
        <v>110.95714285714287</v>
      </c>
      <c r="K36" s="15">
        <f>'Table A1'!K36/'Table A2'!K36*100</f>
        <v>25.647260763839224</v>
      </c>
      <c r="L36" s="15">
        <f>'Table A1'!L36/'Table A2'!L36*100</f>
        <v>76.577970297029708</v>
      </c>
      <c r="M36" s="15">
        <f>'Table A1'!M36/'Table A2'!M36*100</f>
        <v>87.849527258096956</v>
      </c>
      <c r="N36" s="15">
        <f>'Table A1'!N36/'Table A2'!N36*100</f>
        <v>100.13738360555639</v>
      </c>
      <c r="O36" s="15">
        <f>'Table A1'!O36/'Table A2'!O36*100</f>
        <v>86.708569676529208</v>
      </c>
      <c r="P36" s="15"/>
      <c r="Q36" s="15">
        <f>'Table A1'!Q36/'Table A2'!Q36*100</f>
        <v>182.67087276550998</v>
      </c>
      <c r="R36" s="15">
        <f>'Table A1'!R36/'Table A2'!R36*100</f>
        <v>115.20066889632108</v>
      </c>
      <c r="S36" s="15">
        <f>'Table A1'!S36/'Table A2'!S36*100</f>
        <v>100.90841399851081</v>
      </c>
      <c r="T36" s="15">
        <f>'Table A1'!T36/'Table A2'!T36*100</f>
        <v>101.85986665107029</v>
      </c>
      <c r="U36" s="15">
        <f>'Table A1'!U36/'Table A2'!U36*100</f>
        <v>81.678403755868544</v>
      </c>
      <c r="W36" s="15">
        <f>'Table A4'!B36/'Table A2'!B36*100</f>
        <v>74.687658710005081</v>
      </c>
      <c r="X36" s="15">
        <f>'Table A4'!C36/'Table A2'!C36*100</f>
        <v>96.908082675180651</v>
      </c>
      <c r="Y36" s="15">
        <f>'Table A4'!D36/'Table A2'!D36*100</f>
        <v>79.657794676806077</v>
      </c>
      <c r="Z36" s="15">
        <f>'Table A4'!E36/'Table A2'!E36*100</f>
        <v>80.820895522388057</v>
      </c>
      <c r="AA36" s="15">
        <f>'Table A4'!F36/'Table A2'!F36*100</f>
        <v>118.11704834605597</v>
      </c>
      <c r="AB36" s="15">
        <f>'Table A4'!G36/'Table A2'!G36*100</f>
        <v>69.871495327102807</v>
      </c>
      <c r="AC36" s="15">
        <f>'Table A4'!H36/'Table A2'!H36*100</f>
        <v>76.88354404358104</v>
      </c>
      <c r="AD36" s="15">
        <f>'Table A4'!I36/'Table A2'!I36*100</f>
        <v>67.388592810976306</v>
      </c>
      <c r="AE36" s="15">
        <f>'Table A4'!J36/'Table A2'!J36*100</f>
        <v>125.58571428571427</v>
      </c>
      <c r="AF36" s="15">
        <f>'Table A4'!K36/'Table A2'!K36*100</f>
        <v>103.31855242454586</v>
      </c>
      <c r="AG36" s="15">
        <f>'Table A4'!L36/'Table A2'!L36*100</f>
        <v>83.53960396039605</v>
      </c>
      <c r="AH36" s="15">
        <f>'Table A4'!M36/'Table A2'!M36*100</f>
        <v>185.61657614162138</v>
      </c>
      <c r="AI36" s="15">
        <f>'Table A4'!N36/'Table A2'!N36*100</f>
        <v>86.673790261028856</v>
      </c>
      <c r="AJ36" s="15">
        <f>'Table A4'!O36/'Table A2'!O36*100</f>
        <v>103.23470795646175</v>
      </c>
      <c r="AK36" s="15"/>
      <c r="AL36" s="15"/>
      <c r="AM36" s="15"/>
      <c r="AN36" s="15">
        <f>'Table A4'!S36/'Table A2'!S36*100</f>
        <v>147.62472077438568</v>
      </c>
      <c r="AO36" s="15">
        <f>'Table A4'!T36/'Table A2'!T36*100</f>
        <v>93.78874722189731</v>
      </c>
      <c r="AP36" s="15">
        <f>'Table A4'!U36/'Table A2'!U36*100</f>
        <v>92.605633802816897</v>
      </c>
    </row>
    <row r="37" spans="1:42" x14ac:dyDescent="0.3">
      <c r="A37" s="13">
        <v>2001</v>
      </c>
      <c r="B37" s="15">
        <f>'Table A1'!B37/'Table A2'!B37*100</f>
        <v>91.080444294850224</v>
      </c>
      <c r="C37" s="15">
        <f>'Table A1'!C37/'Table A2'!C37*100</f>
        <v>268.87361005008063</v>
      </c>
      <c r="D37" s="15">
        <f>'Table A1'!D37/'Table A2'!D37*100</f>
        <v>55.124378109452742</v>
      </c>
      <c r="E37" s="15">
        <f>'Table A1'!E37/'Table A2'!E37*100</f>
        <v>167.0316661734241</v>
      </c>
      <c r="F37" s="15">
        <f>'Table A1'!F37/'Table A2'!F37*100</f>
        <v>203.35504885993484</v>
      </c>
      <c r="G37" s="15">
        <f>'Table A1'!G37/'Table A2'!G37*100</f>
        <v>114.41897961534031</v>
      </c>
      <c r="H37" s="15">
        <f>'Table A1'!H37/'Table A2'!H37*100</f>
        <v>84.759790068631418</v>
      </c>
      <c r="I37" s="15">
        <f>'Table A1'!I37/'Table A2'!I37*100</f>
        <v>101.52053274139845</v>
      </c>
      <c r="J37" s="15">
        <f>'Table A1'!J37/'Table A2'!J37*100</f>
        <v>109.21874999999999</v>
      </c>
      <c r="K37" s="15">
        <f>'Table A1'!K37/'Table A2'!K37*100</f>
        <v>27.337635589729508</v>
      </c>
      <c r="L37" s="15">
        <f>'Table A1'!L37/'Table A2'!L37*100</f>
        <v>71.003530005042876</v>
      </c>
      <c r="M37" s="15">
        <f>'Table A1'!M37/'Table A2'!M37*100</f>
        <v>83.042157235093043</v>
      </c>
      <c r="N37" s="15">
        <f>'Table A1'!N37/'Table A2'!N37*100</f>
        <v>100.47428486734846</v>
      </c>
      <c r="O37" s="15">
        <f>'Table A1'!O37/'Table A2'!O37*100</f>
        <v>87.470484061393151</v>
      </c>
      <c r="P37" s="15"/>
      <c r="Q37" s="15">
        <f>'Table A1'!Q37/'Table A2'!Q37*100</f>
        <v>188.13417190775678</v>
      </c>
      <c r="R37" s="15">
        <f>'Table A1'!R37/'Table A2'!R37*100</f>
        <v>124.57161332040091</v>
      </c>
      <c r="S37" s="15">
        <f>'Table A1'!S37/'Table A2'!S37*100</f>
        <v>99.048418695773861</v>
      </c>
      <c r="T37" s="15">
        <f>'Table A1'!T37/'Table A2'!T37*100</f>
        <v>98.347966728280952</v>
      </c>
      <c r="U37" s="15">
        <f>'Table A1'!U37/'Table A2'!U37*100</f>
        <v>82.278333721200838</v>
      </c>
      <c r="W37" s="15">
        <f>'Table A4'!B37/'Table A2'!B37*100</f>
        <v>82.87894087288231</v>
      </c>
      <c r="X37" s="15">
        <f>'Table A4'!C37/'Table A2'!C37*100</f>
        <v>96.961208725914602</v>
      </c>
      <c r="Y37" s="15">
        <f>'Table A4'!D37/'Table A2'!D37*100</f>
        <v>82.551528073916145</v>
      </c>
      <c r="Z37" s="15">
        <f>'Table A4'!E37/'Table A2'!E37*100</f>
        <v>79.979283811778629</v>
      </c>
      <c r="AA37" s="15">
        <f>'Table A4'!F37/'Table A2'!F37*100</f>
        <v>117.2312703583062</v>
      </c>
      <c r="AB37" s="15">
        <f>'Table A4'!G37/'Table A2'!G37*100</f>
        <v>72.117931590464124</v>
      </c>
      <c r="AC37" s="15">
        <f>'Table A4'!H37/'Table A2'!H37*100</f>
        <v>77.67460637868389</v>
      </c>
      <c r="AD37" s="15">
        <f>'Table A4'!I37/'Table A2'!I37*100</f>
        <v>70.355160932297451</v>
      </c>
      <c r="AE37" s="15">
        <f>'Table A4'!J37/'Table A2'!J37*100</f>
        <v>128.06818181818181</v>
      </c>
      <c r="AF37" s="15">
        <f>'Table A4'!K37/'Table A2'!K37*100</f>
        <v>107.46944940271865</v>
      </c>
      <c r="AG37" s="15">
        <f>'Table A4'!L37/'Table A2'!L37*100</f>
        <v>85.597579425113466</v>
      </c>
      <c r="AH37" s="15">
        <f>'Table A4'!M37/'Table A2'!M37*100</f>
        <v>184.20053171287506</v>
      </c>
      <c r="AI37" s="15">
        <f>'Table A4'!N37/'Table A2'!N37*100</f>
        <v>87.72787905735882</v>
      </c>
      <c r="AJ37" s="15">
        <f>'Table A4'!O37/'Table A2'!O37*100</f>
        <v>104.94391971664699</v>
      </c>
      <c r="AK37" s="15"/>
      <c r="AL37" s="15"/>
      <c r="AM37" s="15"/>
      <c r="AN37" s="15">
        <f>'Table A4'!S37/'Table A2'!S37*100</f>
        <v>136.14609571788415</v>
      </c>
      <c r="AO37" s="15">
        <f>'Table A4'!T37/'Table A2'!T37*100</f>
        <v>97.608595194085026</v>
      </c>
      <c r="AP37" s="15">
        <f>'Table A4'!U37/'Table A2'!U37*100</f>
        <v>94.193623458226668</v>
      </c>
    </row>
    <row r="38" spans="1:42" x14ac:dyDescent="0.3">
      <c r="A38" s="13">
        <v>2002</v>
      </c>
      <c r="B38" s="15">
        <f>'Table A1'!B38/'Table A2'!B38*100</f>
        <v>116.78046522393242</v>
      </c>
      <c r="C38" s="15">
        <f>'Table A1'!C38/'Table A2'!C38*100</f>
        <v>283.55985849934837</v>
      </c>
      <c r="D38" s="15">
        <f>'Table A1'!D38/'Table A2'!D38*100</f>
        <v>60.86071751582756</v>
      </c>
      <c r="E38" s="15">
        <f>'Table A1'!E38/'Table A2'!E38*100</f>
        <v>145.58889386475596</v>
      </c>
      <c r="F38" s="15">
        <f>'Table A1'!F38/'Table A2'!F38*100</f>
        <v>205.6742437190224</v>
      </c>
      <c r="G38" s="15">
        <f>'Table A1'!G38/'Table A2'!G38*100</f>
        <v>114.357509994289</v>
      </c>
      <c r="H38" s="15">
        <f>'Table A1'!H38/'Table A2'!H38*100</f>
        <v>85.144191714053605</v>
      </c>
      <c r="I38" s="15">
        <f>'Table A1'!I38/'Table A2'!I38*100</f>
        <v>94.661100736021098</v>
      </c>
      <c r="J38" s="15">
        <f>'Table A1'!J38/'Table A2'!J38*100</f>
        <v>109.52512806313166</v>
      </c>
      <c r="K38" s="15">
        <f>'Table A1'!K38/'Table A2'!K38*100</f>
        <v>30.705736690053655</v>
      </c>
      <c r="L38" s="15">
        <f>'Table A1'!L38/'Table A2'!L38*100</f>
        <v>79.527559055118118</v>
      </c>
      <c r="M38" s="15">
        <f>'Table A1'!M38/'Table A2'!M38*100</f>
        <v>84.749251497006</v>
      </c>
      <c r="N38" s="15">
        <f>'Table A1'!N38/'Table A2'!N38*100</f>
        <v>102.87045386233844</v>
      </c>
      <c r="O38" s="15">
        <f>'Table A1'!O38/'Table A2'!O38*100</f>
        <v>87.928464977645319</v>
      </c>
      <c r="P38" s="15"/>
      <c r="Q38" s="15">
        <f>'Table A1'!Q38/'Table A2'!Q38*100</f>
        <v>175.50979608156737</v>
      </c>
      <c r="R38" s="15">
        <f>'Table A1'!R38/'Table A2'!R38*100</f>
        <v>123.96488903610465</v>
      </c>
      <c r="S38" s="15">
        <f>'Table A1'!S38/'Table A2'!S38*100</f>
        <v>107.6219512195122</v>
      </c>
      <c r="T38" s="15">
        <f>'Table A1'!T38/'Table A2'!T38*100</f>
        <v>96.678501889817881</v>
      </c>
      <c r="U38" s="15">
        <f>'Table A1'!U38/'Table A2'!U38*100</f>
        <v>85.33945170020003</v>
      </c>
      <c r="W38" s="15">
        <f>'Table A4'!B38/'Table A2'!B38*100</f>
        <v>87.547737530378427</v>
      </c>
      <c r="X38" s="15">
        <f>'Table A4'!C38/'Table A2'!C38*100</f>
        <v>106.62818841928879</v>
      </c>
      <c r="Y38" s="15">
        <f>'Table A4'!D38/'Table A2'!D38*100</f>
        <v>86.086825444678922</v>
      </c>
      <c r="Z38" s="15">
        <f>'Table A4'!E38/'Table A2'!E38*100</f>
        <v>80.564263322884017</v>
      </c>
      <c r="AA38" s="15">
        <f>'Table A4'!F38/'Table A2'!F38*100</f>
        <v>126.2006494616305</v>
      </c>
      <c r="AB38" s="15">
        <f>'Table A4'!G38/'Table A2'!G38*100</f>
        <v>75.248429468874917</v>
      </c>
      <c r="AC38" s="15">
        <f>'Table A4'!H38/'Table A2'!H38*100</f>
        <v>79.904549147034913</v>
      </c>
      <c r="AD38" s="15">
        <f>'Table A4'!I38/'Table A2'!I38*100</f>
        <v>74.436998791607166</v>
      </c>
      <c r="AE38" s="15">
        <f>'Table A4'!J38/'Table A2'!J38*100</f>
        <v>125.77876228713829</v>
      </c>
      <c r="AF38" s="15">
        <f>'Table A4'!K38/'Table A2'!K38*100</f>
        <v>111.33580960242125</v>
      </c>
      <c r="AG38" s="15">
        <f>'Table A4'!L38/'Table A2'!L38*100</f>
        <v>89.370078740157481</v>
      </c>
      <c r="AH38" s="15">
        <f>'Table A4'!M38/'Table A2'!M38*100</f>
        <v>186.88248502994014</v>
      </c>
      <c r="AI38" s="15">
        <f>'Table A4'!N38/'Table A2'!N38*100</f>
        <v>92.485722873459565</v>
      </c>
      <c r="AJ38" s="15">
        <f>'Table A4'!O38/'Table A2'!O38*100</f>
        <v>110.65573770491804</v>
      </c>
      <c r="AK38" s="15"/>
      <c r="AL38" s="15"/>
      <c r="AM38" s="15"/>
      <c r="AN38" s="15">
        <f>'Table A4'!S38/'Table A2'!S38*100</f>
        <v>132.16463414634148</v>
      </c>
      <c r="AO38" s="15">
        <f>'Table A4'!T38/'Table A2'!T38*100</f>
        <v>102.54266407055319</v>
      </c>
      <c r="AP38" s="15">
        <f>'Table A4'!U38/'Table A2'!U38*100</f>
        <v>97.152606188963404</v>
      </c>
    </row>
    <row r="39" spans="1:42" x14ac:dyDescent="0.3">
      <c r="A39" s="13">
        <v>2003</v>
      </c>
      <c r="B39" s="15">
        <f>'Table A1'!B39/'Table A2'!B39*100</f>
        <v>109.93979325230035</v>
      </c>
      <c r="C39" s="15">
        <f>'Table A1'!C39/'Table A2'!C39*100</f>
        <v>275.64475470234635</v>
      </c>
      <c r="D39" s="15">
        <f>'Table A1'!D39/'Table A2'!D39*100</f>
        <v>66.578377076811947</v>
      </c>
      <c r="E39" s="15">
        <f>'Table A1'!E39/'Table A2'!E39*100</f>
        <v>181.07295458142113</v>
      </c>
      <c r="F39" s="15">
        <f>'Table A1'!F39/'Table A2'!F39*100</f>
        <v>211.95000856017808</v>
      </c>
      <c r="G39" s="15">
        <f>'Table A1'!G39/'Table A2'!G39*100</f>
        <v>110.7509881422925</v>
      </c>
      <c r="H39" s="15">
        <f>'Table A1'!H39/'Table A2'!H39*100</f>
        <v>84.600606673407469</v>
      </c>
      <c r="I39" s="15">
        <f>'Table A1'!I39/'Table A2'!I39*100</f>
        <v>98.129195554088255</v>
      </c>
      <c r="J39" s="15">
        <f>'Table A1'!J39/'Table A2'!J39*100</f>
        <v>108.12574930065273</v>
      </c>
      <c r="K39" s="15">
        <f>'Table A1'!K39/'Table A2'!K39*100</f>
        <v>35.546126471393372</v>
      </c>
      <c r="L39" s="15">
        <f>'Table A1'!L39/'Table A2'!L39*100</f>
        <v>86.184477854530684</v>
      </c>
      <c r="M39" s="15">
        <f>'Table A1'!M39/'Table A2'!M39*100</f>
        <v>86.305278174037099</v>
      </c>
      <c r="N39" s="15">
        <f>'Table A1'!N39/'Table A2'!N39*100</f>
        <v>105.29762771066802</v>
      </c>
      <c r="O39" s="15">
        <f>'Table A1'!O39/'Table A2'!O39*100</f>
        <v>87.693898655635991</v>
      </c>
      <c r="P39" s="15"/>
      <c r="Q39" s="15">
        <f>'Table A1'!Q39/'Table A2'!Q39*100</f>
        <v>157.89473684210526</v>
      </c>
      <c r="R39" s="15">
        <f>'Table A1'!R39/'Table A2'!R39*100</f>
        <v>122.37398373983741</v>
      </c>
      <c r="S39" s="15">
        <f>'Table A1'!S39/'Table A2'!S39*100</f>
        <v>127.40020031478039</v>
      </c>
      <c r="T39" s="15">
        <f>'Table A1'!T39/'Table A2'!T39*100</f>
        <v>87.140610961365667</v>
      </c>
      <c r="U39" s="15">
        <f>'Table A1'!U39/'Table A2'!U39*100</f>
        <v>88.28998470048252</v>
      </c>
      <c r="W39" s="15">
        <f>'Table A4'!B39/'Table A2'!B39*100</f>
        <v>87.822333295467459</v>
      </c>
      <c r="X39" s="15">
        <f>'Table A4'!C39/'Table A2'!C39*100</f>
        <v>110.82024432809774</v>
      </c>
      <c r="Y39" s="15">
        <f>'Table A4'!D39/'Table A2'!D39*100</f>
        <v>90.183802873424838</v>
      </c>
      <c r="Z39" s="15">
        <f>'Table A4'!E39/'Table A2'!E39*100</f>
        <v>85.82054122487736</v>
      </c>
      <c r="AA39" s="15">
        <f>'Table A4'!F39/'Table A2'!F39*100</f>
        <v>130.30303030303031</v>
      </c>
      <c r="AB39" s="15">
        <f>'Table A4'!G39/'Table A2'!G39*100</f>
        <v>78.949745906267637</v>
      </c>
      <c r="AC39" s="15">
        <f>'Table A4'!H39/'Table A2'!H39*100</f>
        <v>81.496461071789668</v>
      </c>
      <c r="AD39" s="15">
        <f>'Table A4'!I39/'Table A2'!I39*100</f>
        <v>83.922086497193789</v>
      </c>
      <c r="AE39" s="15">
        <f>'Table A4'!J39/'Table A2'!J39*100</f>
        <v>122.31250832556282</v>
      </c>
      <c r="AF39" s="15">
        <f>'Table A4'!K39/'Table A2'!K39*100</f>
        <v>111.26471393375309</v>
      </c>
      <c r="AG39" s="15">
        <f>'Table A4'!L39/'Table A2'!L39*100</f>
        <v>91.578626574563188</v>
      </c>
      <c r="AH39" s="15">
        <f>'Table A4'!M39/'Table A2'!M39*100</f>
        <v>183.18473609129816</v>
      </c>
      <c r="AI39" s="15">
        <f>'Table A4'!N39/'Table A2'!N39*100</f>
        <v>91.92257313345948</v>
      </c>
      <c r="AJ39" s="15">
        <f>'Table A4'!O39/'Table A2'!O39*100</f>
        <v>113.56182597133994</v>
      </c>
      <c r="AK39" s="15"/>
      <c r="AL39" s="15"/>
      <c r="AM39" s="15"/>
      <c r="AN39" s="15">
        <f>'Table A4'!S39/'Table A2'!S39*100</f>
        <v>131.83574188009729</v>
      </c>
      <c r="AO39" s="15">
        <f>'Table A4'!T39/'Table A2'!T39*100</f>
        <v>96.248876909254264</v>
      </c>
      <c r="AP39" s="15">
        <f>'Table A4'!U39/'Table A2'!U39*100</f>
        <v>99.246792985759683</v>
      </c>
    </row>
    <row r="40" spans="1:42" x14ac:dyDescent="0.3">
      <c r="A40" s="13">
        <v>2004</v>
      </c>
      <c r="B40" s="15">
        <f>'Table A1'!B40/'Table A2'!B40*100</f>
        <v>95.129191863661347</v>
      </c>
      <c r="C40" s="15">
        <f>'Table A1'!C40/'Table A2'!C40*100</f>
        <v>291.33073255309927</v>
      </c>
      <c r="D40" s="15">
        <f>'Table A1'!D40/'Table A2'!D40*100</f>
        <v>70.239880059970019</v>
      </c>
      <c r="E40" s="15">
        <f>'Table A1'!E40/'Table A2'!E40*100</f>
        <v>148.78777814679506</v>
      </c>
      <c r="F40" s="15">
        <f>'Table A1'!F40/'Table A2'!F40*100</f>
        <v>201.72751558325913</v>
      </c>
      <c r="G40" s="15">
        <f>'Table A1'!G40/'Table A2'!G40*100</f>
        <v>106.96698686099151</v>
      </c>
      <c r="H40" s="15">
        <f>'Table A1'!H40/'Table A2'!H40*100</f>
        <v>85.983557248847006</v>
      </c>
      <c r="I40" s="15">
        <f>'Table A1'!I40/'Table A2'!I40*100</f>
        <v>107.65288293535238</v>
      </c>
      <c r="J40" s="15">
        <f>'Table A1'!J40/'Table A2'!J40*100</f>
        <v>109.3846949327818</v>
      </c>
      <c r="K40" s="15">
        <f>'Table A1'!K40/'Table A2'!K40*100</f>
        <v>40.019624334174374</v>
      </c>
      <c r="L40" s="15">
        <f>'Table A1'!L40/'Table A2'!L40*100</f>
        <v>94.795577805590327</v>
      </c>
      <c r="M40" s="15">
        <f>'Table A1'!M40/'Table A2'!M40*100</f>
        <v>79.04121110176618</v>
      </c>
      <c r="N40" s="15">
        <f>'Table A1'!N40/'Table A2'!N40*100</f>
        <v>109.50810268177253</v>
      </c>
      <c r="O40" s="15">
        <f>'Table A1'!O40/'Table A2'!O40*100</f>
        <v>86.243461049059803</v>
      </c>
      <c r="P40" s="15"/>
      <c r="Q40" s="15">
        <f>'Table A1'!Q40/'Table A2'!Q40*100</f>
        <v>156.61053385883196</v>
      </c>
      <c r="R40" s="15">
        <f>'Table A1'!R40/'Table A2'!R40*100</f>
        <v>127.04007725736359</v>
      </c>
      <c r="S40" s="15">
        <f>'Table A1'!S40/'Table A2'!S40*100</f>
        <v>129.15636163781258</v>
      </c>
      <c r="T40" s="15">
        <f>'Table A1'!T40/'Table A2'!T40*100</f>
        <v>87.88355625491738</v>
      </c>
      <c r="U40" s="15">
        <f>'Table A1'!U40/'Table A2'!U40*100</f>
        <v>90.383258876087453</v>
      </c>
      <c r="W40" s="15">
        <f>'Table A4'!B40/'Table A2'!B40*100</f>
        <v>86.520065970313354</v>
      </c>
      <c r="X40" s="15">
        <f>'Table A4'!C40/'Table A2'!C40*100</f>
        <v>122.90853922843519</v>
      </c>
      <c r="Y40" s="15">
        <f>'Table A4'!D40/'Table A2'!D40*100</f>
        <v>91.854072963518234</v>
      </c>
      <c r="Z40" s="15">
        <f>'Table A4'!E40/'Table A2'!E40*100</f>
        <v>90.484888741281964</v>
      </c>
      <c r="AA40" s="15">
        <f>'Table A4'!F40/'Table A2'!F40*100</f>
        <v>139.53695458593054</v>
      </c>
      <c r="AB40" s="15">
        <f>'Table A4'!G40/'Table A2'!G40*100</f>
        <v>80.037540024290607</v>
      </c>
      <c r="AC40" s="15">
        <f>'Table A4'!H40/'Table A2'!H40*100</f>
        <v>82.334068578303601</v>
      </c>
      <c r="AD40" s="15">
        <f>'Table A4'!I40/'Table A2'!I40*100</f>
        <v>95.853232382061748</v>
      </c>
      <c r="AE40" s="15">
        <f>'Table A4'!J40/'Table A2'!J40*100</f>
        <v>117.74819027921406</v>
      </c>
      <c r="AF40" s="15">
        <f>'Table A4'!K40/'Table A2'!K40*100</f>
        <v>113.96131202691335</v>
      </c>
      <c r="AG40" s="15">
        <f>'Table A4'!L40/'Table A2'!L40*100</f>
        <v>94.430538172715899</v>
      </c>
      <c r="AH40" s="15">
        <f>'Table A4'!M40/'Table A2'!M40*100</f>
        <v>175.05466778805717</v>
      </c>
      <c r="AI40" s="15">
        <f>'Table A4'!N40/'Table A2'!N40*100</f>
        <v>92.485300444571905</v>
      </c>
      <c r="AJ40" s="15">
        <f>'Table A4'!O40/'Table A2'!O40*100</f>
        <v>111.23992648098402</v>
      </c>
      <c r="AK40" s="15"/>
      <c r="AL40" s="15"/>
      <c r="AM40" s="15"/>
      <c r="AN40" s="15">
        <f>'Table A4'!S40/'Table A2'!S40*100</f>
        <v>123.56416597966475</v>
      </c>
      <c r="AO40" s="15">
        <f>'Table A4'!T40/'Table A2'!T40*100</f>
        <v>89.962908845678328</v>
      </c>
      <c r="AP40" s="15">
        <f>'Table A4'!U40/'Table A2'!U40*100</f>
        <v>100.3291794027745</v>
      </c>
    </row>
    <row r="41" spans="1:42" x14ac:dyDescent="0.3">
      <c r="A41" s="13">
        <v>2005</v>
      </c>
      <c r="B41" s="15">
        <f>'Table A1'!B41/'Table A2'!B41*100</f>
        <v>103.52242031334416</v>
      </c>
      <c r="C41" s="15">
        <f>'Table A1'!C41/'Table A2'!C41*100</f>
        <v>249.64686331533028</v>
      </c>
      <c r="D41" s="15">
        <f>'Table A1'!D41/'Table A2'!D41*100</f>
        <v>74.732259468872442</v>
      </c>
      <c r="E41" s="15">
        <f>'Table A1'!E41/'Table A2'!E41*100</f>
        <v>118.12780989081566</v>
      </c>
      <c r="F41" s="15">
        <f>'Table A1'!F41/'Table A2'!F41*100</f>
        <v>194.35768261964736</v>
      </c>
      <c r="G41" s="15">
        <f>'Table A1'!G41/'Table A2'!G41*100</f>
        <v>104.4262118104286</v>
      </c>
      <c r="H41" s="15">
        <f>'Table A1'!H41/'Table A2'!H41*100</f>
        <v>91.138598803609455</v>
      </c>
      <c r="I41" s="15">
        <f>'Table A1'!I41/'Table A2'!I41*100</f>
        <v>107.18072844628861</v>
      </c>
      <c r="J41" s="15">
        <f>'Table A1'!J41/'Table A2'!J41*100</f>
        <v>112.38502396683509</v>
      </c>
      <c r="K41" s="15">
        <f>'Table A1'!K41/'Table A2'!K41*100</f>
        <v>42.567567567567565</v>
      </c>
      <c r="L41" s="15">
        <f>'Table A1'!L41/'Table A2'!L41*100</f>
        <v>99.120384576045822</v>
      </c>
      <c r="M41" s="15">
        <f>'Table A1'!M41/'Table A2'!M41*100</f>
        <v>75.822168087697918</v>
      </c>
      <c r="N41" s="15">
        <f>'Table A1'!N41/'Table A2'!N41*100</f>
        <v>106.1609444972181</v>
      </c>
      <c r="O41" s="15">
        <f>'Table A1'!O41/'Table A2'!O41*100</f>
        <v>84.837398373983746</v>
      </c>
      <c r="P41" s="15"/>
      <c r="Q41" s="15">
        <f>'Table A1'!Q41/'Table A2'!Q41*100</f>
        <v>167.53664640686449</v>
      </c>
      <c r="R41" s="15">
        <f>'Table A1'!R41/'Table A2'!R41*100</f>
        <v>121.51578320428827</v>
      </c>
      <c r="S41" s="15">
        <f>'Table A1'!S41/'Table A2'!S41*100</f>
        <v>131.9071888412017</v>
      </c>
      <c r="T41" s="15">
        <f>'Table A1'!T41/'Table A2'!T41*100</f>
        <v>88.959491660047661</v>
      </c>
      <c r="U41" s="15">
        <f>'Table A1'!U41/'Table A2'!U41*100</f>
        <v>92.188771358828319</v>
      </c>
      <c r="W41" s="15">
        <f>'Table A4'!B41/'Table A2'!B41*100</f>
        <v>86.288492706645059</v>
      </c>
      <c r="X41" s="15">
        <f>'Table A4'!C41/'Table A2'!C41*100</f>
        <v>116.38969671790611</v>
      </c>
      <c r="Y41" s="15">
        <f>'Table A4'!D41/'Table A2'!D41*100</f>
        <v>94.854157596865491</v>
      </c>
      <c r="Z41" s="15">
        <f>'Table A4'!E41/'Table A2'!E41*100</f>
        <v>89.643545279383432</v>
      </c>
      <c r="AA41" s="15">
        <f>'Table A4'!F41/'Table A2'!F41*100</f>
        <v>135.73467674223343</v>
      </c>
      <c r="AB41" s="15">
        <f>'Table A4'!G41/'Table A2'!G41*100</f>
        <v>79.347943430853945</v>
      </c>
      <c r="AC41" s="15">
        <f>'Table A4'!H41/'Table A2'!H41*100</f>
        <v>85.197201662780103</v>
      </c>
      <c r="AD41" s="15">
        <f>'Table A4'!I41/'Table A2'!I41*100</f>
        <v>97.04933148916551</v>
      </c>
      <c r="AE41" s="15">
        <f>'Table A4'!J41/'Table A2'!J41*100</f>
        <v>117.48931208705791</v>
      </c>
      <c r="AF41" s="15">
        <f>'Table A4'!K41/'Table A2'!K41*100</f>
        <v>111.86486486486487</v>
      </c>
      <c r="AG41" s="15">
        <f>'Table A4'!L41/'Table A2'!L41*100</f>
        <v>95.847396952030266</v>
      </c>
      <c r="AH41" s="15">
        <f>'Table A4'!M41/'Table A2'!M41*100</f>
        <v>158.52618757612666</v>
      </c>
      <c r="AI41" s="15">
        <f>'Table A4'!N41/'Table A2'!N41*100</f>
        <v>90.18862803636857</v>
      </c>
      <c r="AJ41" s="15">
        <f>'Table A4'!O41/'Table A2'!O41*100</f>
        <v>109.4850948509485</v>
      </c>
      <c r="AK41" s="15"/>
      <c r="AL41" s="15"/>
      <c r="AM41" s="15"/>
      <c r="AN41" s="15">
        <f>'Table A4'!S41/'Table A2'!S41*100</f>
        <v>118.56223175965665</v>
      </c>
      <c r="AO41" s="15">
        <f>'Table A4'!T41/'Table A2'!T41*100</f>
        <v>88.244638602065123</v>
      </c>
      <c r="AP41" s="15">
        <f>'Table A4'!U41/'Table A2'!U41*100</f>
        <v>100.45333023363942</v>
      </c>
    </row>
    <row r="42" spans="1:42" x14ac:dyDescent="0.3">
      <c r="A42" s="13">
        <v>2006</v>
      </c>
      <c r="B42" s="15">
        <f>'Table A1'!B42/'Table A2'!B42*100</f>
        <v>101.85145084452142</v>
      </c>
      <c r="C42" s="15">
        <f>'Table A1'!C42/'Table A2'!C42*100</f>
        <v>216.77651905252318</v>
      </c>
      <c r="D42" s="15">
        <f>'Table A1'!D42/'Table A2'!D42*100</f>
        <v>81.611051309651955</v>
      </c>
      <c r="E42" s="15">
        <f>'Table A1'!E42/'Table A2'!E42*100</f>
        <v>123.77392344497609</v>
      </c>
      <c r="F42" s="15">
        <f>'Table A1'!F42/'Table A2'!F42*100</f>
        <v>172.43464052287581</v>
      </c>
      <c r="G42" s="15">
        <f>'Table A1'!G42/'Table A2'!G42*100</f>
        <v>103.29424307036248</v>
      </c>
      <c r="H42" s="15">
        <f>'Table A1'!H42/'Table A2'!H42*100</f>
        <v>97.926124638877425</v>
      </c>
      <c r="I42" s="15">
        <f>'Table A1'!I42/'Table A2'!I42*100</f>
        <v>110.07079241836037</v>
      </c>
      <c r="J42" s="15">
        <f>'Table A1'!J42/'Table A2'!J42*100</f>
        <v>107.02716490243591</v>
      </c>
      <c r="K42" s="15">
        <f>'Table A1'!K42/'Table A2'!K42*100</f>
        <v>43.96871686108166</v>
      </c>
      <c r="L42" s="15">
        <f>'Table A1'!L42/'Table A2'!L42*100</f>
        <v>103.61879305027244</v>
      </c>
      <c r="M42" s="15">
        <f>'Table A1'!M42/'Table A2'!M42*100</f>
        <v>69.300256168262095</v>
      </c>
      <c r="N42" s="15">
        <f>'Table A1'!N42/'Table A2'!N42*100</f>
        <v>110.09621721365492</v>
      </c>
      <c r="O42" s="15">
        <f>'Table A1'!O42/'Table A2'!O42*100</f>
        <v>86.243035287874775</v>
      </c>
      <c r="P42" s="15"/>
      <c r="Q42" s="15">
        <f>'Table A1'!Q42/'Table A2'!Q42*100</f>
        <v>146.07843137254903</v>
      </c>
      <c r="R42" s="15">
        <f>'Table A1'!R42/'Table A2'!R42*100</f>
        <v>120.57484348321002</v>
      </c>
      <c r="S42" s="15">
        <f>'Table A1'!S42/'Table A2'!S42*100</f>
        <v>127.18682160643596</v>
      </c>
      <c r="T42" s="15">
        <f>'Table A1'!T42/'Table A2'!T42*100</f>
        <v>85.273106934828007</v>
      </c>
      <c r="U42" s="15">
        <f>'Table A1'!U42/'Table A2'!U42*100</f>
        <v>94.571856632476667</v>
      </c>
      <c r="W42" s="15">
        <f>'Table A4'!B42/'Table A2'!B42*100</f>
        <v>88.122563880467737</v>
      </c>
      <c r="X42" s="15">
        <f>'Table A4'!C42/'Table A2'!C42*100</f>
        <v>114.0885684860968</v>
      </c>
      <c r="Y42" s="15">
        <f>'Table A4'!D42/'Table A2'!D42*100</f>
        <v>96.994976677430927</v>
      </c>
      <c r="Z42" s="15">
        <f>'Table A4'!E42/'Table A2'!E42*100</f>
        <v>88.232655502392348</v>
      </c>
      <c r="AA42" s="15">
        <f>'Table A4'!F42/'Table A2'!F42*100</f>
        <v>136.91176470588235</v>
      </c>
      <c r="AB42" s="15">
        <f>'Table A4'!G42/'Table A2'!G42*100</f>
        <v>80.522388059701498</v>
      </c>
      <c r="AC42" s="15">
        <f>'Table A4'!H42/'Table A2'!H42*100</f>
        <v>88.887742468014864</v>
      </c>
      <c r="AD42" s="15">
        <f>'Table A4'!I42/'Table A2'!I42*100</f>
        <v>98.458552180863208</v>
      </c>
      <c r="AE42" s="15">
        <f>'Table A4'!J42/'Table A2'!J42*100</f>
        <v>115.89083025124347</v>
      </c>
      <c r="AF42" s="15">
        <f>'Table A4'!K42/'Table A2'!K42*100</f>
        <v>113.08324496288442</v>
      </c>
      <c r="AG42" s="15">
        <f>'Table A4'!L42/'Table A2'!L42*100</f>
        <v>97.789657653952915</v>
      </c>
      <c r="AH42" s="15">
        <f>'Table A4'!M42/'Table A2'!M42*100</f>
        <v>141.5936362410678</v>
      </c>
      <c r="AI42" s="15">
        <f>'Table A4'!N42/'Table A2'!N42*100</f>
        <v>91.287729010148951</v>
      </c>
      <c r="AJ42" s="15">
        <f>'Table A4'!O42/'Table A2'!O42*100</f>
        <v>112.48341735208281</v>
      </c>
      <c r="AK42" s="15"/>
      <c r="AL42" s="15"/>
      <c r="AM42" s="15"/>
      <c r="AN42" s="15">
        <f>'Table A4'!S42/'Table A2'!S42*100</f>
        <v>112.11850338398672</v>
      </c>
      <c r="AO42" s="15">
        <f>'Table A4'!T42/'Table A2'!T42*100</f>
        <v>93.208044840092327</v>
      </c>
      <c r="AP42" s="15">
        <f>'Table A4'!U42/'Table A2'!U42*100</f>
        <v>101.46363950674197</v>
      </c>
    </row>
    <row r="43" spans="1:42" x14ac:dyDescent="0.3">
      <c r="A43" s="13">
        <v>2007</v>
      </c>
      <c r="B43" s="15">
        <f>'Table A1'!B43/'Table A2'!B43*100</f>
        <v>90.589809343293567</v>
      </c>
      <c r="C43" s="15">
        <f>'Table A1'!C43/'Table A2'!C43*100</f>
        <v>207.9853242689112</v>
      </c>
      <c r="D43" s="15">
        <f>'Table A1'!D43/'Table A2'!D43*100</f>
        <v>83.543840380743177</v>
      </c>
      <c r="E43" s="15">
        <f>'Table A1'!E43/'Table A2'!E43*100</f>
        <v>114.96956281128942</v>
      </c>
      <c r="F43" s="15">
        <f>'Table A1'!F43/'Table A2'!F43*100</f>
        <v>161.31204008141538</v>
      </c>
      <c r="G43" s="15">
        <f>'Table A1'!G43/'Table A2'!G43*100</f>
        <v>100.48674399337199</v>
      </c>
      <c r="H43" s="15">
        <f>'Table A1'!H43/'Table A2'!H43*100</f>
        <v>97.951410335598112</v>
      </c>
      <c r="I43" s="15">
        <f>'Table A1'!I43/'Table A2'!I43*100</f>
        <v>114.60384435067981</v>
      </c>
      <c r="J43" s="15">
        <f>'Table A1'!J43/'Table A2'!J43*100</f>
        <v>103.73161991844803</v>
      </c>
      <c r="K43" s="15">
        <f>'Table A1'!K43/'Table A2'!K43*100</f>
        <v>48.675107688291348</v>
      </c>
      <c r="L43" s="15">
        <f>'Table A1'!L43/'Table A2'!L43*100</f>
        <v>114.21193763035058</v>
      </c>
      <c r="M43" s="15">
        <f>'Table A1'!M43/'Table A2'!M43*100</f>
        <v>68.773329900888143</v>
      </c>
      <c r="N43" s="15">
        <f>'Table A1'!N43/'Table A2'!N43*100</f>
        <v>109.07821229050279</v>
      </c>
      <c r="O43" s="15">
        <f>'Table A1'!O43/'Table A2'!O43*100</f>
        <v>86.681029020403003</v>
      </c>
      <c r="P43" s="15"/>
      <c r="Q43" s="15">
        <f>'Table A1'!Q43/'Table A2'!Q43*100</f>
        <v>142.15962441314556</v>
      </c>
      <c r="R43" s="15">
        <f>'Table A1'!R43/'Table A2'!R43*100</f>
        <v>119.35753024614102</v>
      </c>
      <c r="S43" s="15">
        <f>'Table A1'!S43/'Table A2'!S43*100</f>
        <v>119.44902881807795</v>
      </c>
      <c r="T43" s="15">
        <f>'Table A1'!T43/'Table A2'!T43*100</f>
        <v>83.614827813116904</v>
      </c>
      <c r="U43" s="15">
        <f>'Table A1'!U43/'Table A2'!U43*100</f>
        <v>96.020466173962475</v>
      </c>
      <c r="W43" s="15">
        <f>'Table A4'!B43/'Table A2'!B43*100</f>
        <v>93.243393912364809</v>
      </c>
      <c r="X43" s="15">
        <f>'Table A4'!C43/'Table A2'!C43*100</f>
        <v>118.64681126578181</v>
      </c>
      <c r="Y43" s="15">
        <f>'Table A4'!D43/'Table A2'!D43*100</f>
        <v>98.462383305875889</v>
      </c>
      <c r="Z43" s="15">
        <f>'Table A4'!E43/'Table A2'!E43*100</f>
        <v>87.161040398450467</v>
      </c>
      <c r="AA43" s="15">
        <f>'Table A4'!F43/'Table A2'!F43*100</f>
        <v>136.22984186629091</v>
      </c>
      <c r="AB43" s="15">
        <f>'Table A4'!G43/'Table A2'!G43*100</f>
        <v>80.437033968516985</v>
      </c>
      <c r="AC43" s="15">
        <f>'Table A4'!H43/'Table A2'!H43*100</f>
        <v>91.53798641136504</v>
      </c>
      <c r="AD43" s="15">
        <f>'Table A4'!I43/'Table A2'!I43*100</f>
        <v>104.09048288795127</v>
      </c>
      <c r="AE43" s="15">
        <f>'Table A4'!J43/'Table A2'!J43*100</f>
        <v>112.45520820462127</v>
      </c>
      <c r="AF43" s="15">
        <f>'Table A4'!K43/'Table A2'!K43*100</f>
        <v>114.64560762302571</v>
      </c>
      <c r="AG43" s="15">
        <f>'Table A4'!L43/'Table A2'!L43*100</f>
        <v>96.335286522991353</v>
      </c>
      <c r="AH43" s="15">
        <f>'Table A4'!M43/'Table A2'!M43*100</f>
        <v>138.28034496074142</v>
      </c>
      <c r="AI43" s="15">
        <f>'Table A4'!N43/'Table A2'!N43*100</f>
        <v>92.064499746063987</v>
      </c>
      <c r="AJ43" s="15">
        <f>'Table A4'!O43/'Table A2'!O43*100</f>
        <v>112.67266506146242</v>
      </c>
      <c r="AK43" s="15"/>
      <c r="AL43" s="15"/>
      <c r="AM43" s="15"/>
      <c r="AN43" s="15">
        <f>'Table A4'!S43/'Table A2'!S43*100</f>
        <v>113.30455757267997</v>
      </c>
      <c r="AO43" s="15">
        <f>'Table A4'!T43/'Table A2'!T43*100</f>
        <v>98.848431673612623</v>
      </c>
      <c r="AP43" s="15">
        <f>'Table A4'!U43/'Table A2'!U43*100</f>
        <v>102.39909039226833</v>
      </c>
    </row>
    <row r="44" spans="1:42" x14ac:dyDescent="0.3">
      <c r="A44" s="13">
        <v>2008</v>
      </c>
      <c r="B44" s="15">
        <f>'Table A1'!B44/'Table A2'!B44*100</f>
        <v>109.85413290113453</v>
      </c>
      <c r="C44" s="15">
        <f>'Table A1'!C44/'Table A2'!C44*100</f>
        <v>185.85695876288656</v>
      </c>
      <c r="D44" s="15">
        <f>'Table A1'!D44/'Table A2'!D44*100</f>
        <v>86.039697542533091</v>
      </c>
      <c r="E44" s="15">
        <f>'Table A1'!E44/'Table A2'!E44*100</f>
        <v>107.37910133087362</v>
      </c>
      <c r="F44" s="15">
        <f>'Table A1'!F44/'Table A2'!F44*100</f>
        <v>154.27835832197488</v>
      </c>
      <c r="G44" s="15">
        <f>'Table A1'!G44/'Table A2'!G44*100</f>
        <v>95.006775774001866</v>
      </c>
      <c r="H44" s="15">
        <f>'Table A1'!H44/'Table A2'!H44*100</f>
        <v>93.848644273573456</v>
      </c>
      <c r="I44" s="15">
        <f>'Table A1'!I44/'Table A2'!I44*100</f>
        <v>115.69376882094046</v>
      </c>
      <c r="J44" s="15">
        <f>'Table A1'!J44/'Table A2'!J44*100</f>
        <v>103.28644342088884</v>
      </c>
      <c r="K44" s="15">
        <f>'Table A1'!K44/'Table A2'!K44*100</f>
        <v>54.332058552024264</v>
      </c>
      <c r="L44" s="15">
        <f>'Table A1'!L44/'Table A2'!L44*100</f>
        <v>111.27680311890839</v>
      </c>
      <c r="M44" s="15">
        <f>'Table A1'!M44/'Table A2'!M44*100</f>
        <v>73.104056437389772</v>
      </c>
      <c r="N44" s="15">
        <f>'Table A1'!N44/'Table A2'!N44*100</f>
        <v>108.29806335770166</v>
      </c>
      <c r="O44" s="15">
        <f>'Table A1'!O44/'Table A2'!O44*100</f>
        <v>84.417475728155338</v>
      </c>
      <c r="P44" s="15"/>
      <c r="Q44" s="15">
        <f>'Table A1'!Q44/'Table A2'!Q44*100</f>
        <v>143.77682403433479</v>
      </c>
      <c r="R44" s="15">
        <f>'Table A1'!R44/'Table A2'!R44*100</f>
        <v>119.49256581639611</v>
      </c>
      <c r="S44" s="15">
        <f>'Table A1'!S44/'Table A2'!S44*100</f>
        <v>116.61639014580192</v>
      </c>
      <c r="T44" s="15">
        <f>'Table A1'!T44/'Table A2'!T44*100</f>
        <v>83.418339663591965</v>
      </c>
      <c r="U44" s="15">
        <f>'Table A1'!U44/'Table A2'!U44*100</f>
        <v>95.6989247311828</v>
      </c>
      <c r="W44" s="15">
        <f>'Table A4'!B44/'Table A2'!B44*100</f>
        <v>93.138843868179364</v>
      </c>
      <c r="X44" s="15">
        <f>'Table A4'!C44/'Table A2'!C44*100</f>
        <v>115.82903780068727</v>
      </c>
      <c r="Y44" s="15">
        <f>'Table A4'!D44/'Table A2'!D44*100</f>
        <v>100.62381852551985</v>
      </c>
      <c r="Z44" s="15">
        <f>'Table A4'!E44/'Table A2'!E44*100</f>
        <v>90.591645803136117</v>
      </c>
      <c r="AA44" s="15">
        <f>'Table A4'!F44/'Table A2'!F44*100</f>
        <v>136.08965621687113</v>
      </c>
      <c r="AB44" s="15">
        <f>'Table A4'!G44/'Table A2'!G44*100</f>
        <v>82.966746586052338</v>
      </c>
      <c r="AC44" s="15">
        <f>'Table A4'!H44/'Table A2'!H44*100</f>
        <v>92.138810198300263</v>
      </c>
      <c r="AD44" s="15">
        <f>'Table A4'!I44/'Table A2'!I44*100</f>
        <v>106.05744730136668</v>
      </c>
      <c r="AE44" s="15">
        <f>'Table A4'!J44/'Table A2'!J44*100</f>
        <v>113.66861695506039</v>
      </c>
      <c r="AF44" s="15">
        <f>'Table A4'!K44/'Table A2'!K44*100</f>
        <v>117.65791902940789</v>
      </c>
      <c r="AG44" s="15">
        <f>'Table A4'!L44/'Table A2'!L44*100</f>
        <v>96.627680311890842</v>
      </c>
      <c r="AH44" s="15">
        <f>'Table A4'!M44/'Table A2'!M44*100</f>
        <v>138.43537414965988</v>
      </c>
      <c r="AI44" s="15">
        <f>'Table A4'!N44/'Table A2'!N44*100</f>
        <v>97.935103244837762</v>
      </c>
      <c r="AJ44" s="15">
        <f>'Table A4'!O44/'Table A2'!O44*100</f>
        <v>108.03398058252426</v>
      </c>
      <c r="AK44" s="15"/>
      <c r="AL44" s="15"/>
      <c r="AM44" s="15"/>
      <c r="AN44" s="15">
        <f>'Table A4'!S44/'Table A2'!S44*100</f>
        <v>113.91402714932126</v>
      </c>
      <c r="AO44" s="15">
        <f>'Table A4'!T44/'Table A2'!T44*100</f>
        <v>96.375474769397712</v>
      </c>
      <c r="AP44" s="15">
        <f>'Table A4'!U44/'Table A2'!U44*100</f>
        <v>103.80305602716469</v>
      </c>
    </row>
    <row r="45" spans="1:42" x14ac:dyDescent="0.3">
      <c r="A45" s="13">
        <v>2009</v>
      </c>
      <c r="B45" s="15">
        <f>'Table A1'!B45/'Table A2'!B45*100</f>
        <v>91.393600616808016</v>
      </c>
      <c r="C45" s="15">
        <f>'Table A1'!C45/'Table A2'!C45*100</f>
        <v>170.90128755364807</v>
      </c>
      <c r="D45" s="15">
        <f>'Table A1'!D45/'Table A2'!D45*100</f>
        <v>85.723032962547208</v>
      </c>
      <c r="E45" s="15">
        <f>'Table A1'!E45/'Table A2'!E45*100</f>
        <v>103.68709516691578</v>
      </c>
      <c r="F45" s="15">
        <f>'Table A1'!F45/'Table A2'!F45*100</f>
        <v>149.38165084843254</v>
      </c>
      <c r="G45" s="15">
        <f>'Table A1'!G45/'Table A2'!G45*100</f>
        <v>85.536105032822761</v>
      </c>
      <c r="H45" s="15">
        <f>'Table A1'!H45/'Table A2'!H45*100</f>
        <v>88.543545136310598</v>
      </c>
      <c r="I45" s="15">
        <f>'Table A1'!I45/'Table A2'!I45*100</f>
        <v>102.74482437776227</v>
      </c>
      <c r="J45" s="15">
        <f>'Table A1'!J45/'Table A2'!J45*100</f>
        <v>101.56004195070791</v>
      </c>
      <c r="K45" s="15">
        <f>'Table A1'!K45/'Table A2'!K45*100</f>
        <v>56.654888103651359</v>
      </c>
      <c r="L45" s="15">
        <f>'Table A1'!L45/'Table A2'!L45*100</f>
        <v>110.834849403679</v>
      </c>
      <c r="M45" s="15">
        <f>'Table A1'!M45/'Table A2'!M45*100</f>
        <v>79.496266295405633</v>
      </c>
      <c r="N45" s="15">
        <f>'Table A1'!N45/'Table A2'!N45*100</f>
        <v>108.76667574190037</v>
      </c>
      <c r="O45" s="15">
        <f>'Table A1'!O45/'Table A2'!O45*100</f>
        <v>86.107846977412194</v>
      </c>
      <c r="P45" s="15"/>
      <c r="Q45" s="15">
        <f>'Table A1'!Q45/'Table A2'!Q45*100</f>
        <v>138.53493382579254</v>
      </c>
      <c r="R45" s="15">
        <f>'Table A1'!R45/'Table A2'!R45*100</f>
        <v>125.97804672108077</v>
      </c>
      <c r="S45" s="15">
        <f>'Table A1'!S45/'Table A2'!S45*100</f>
        <v>110.47769860121403</v>
      </c>
      <c r="T45" s="15">
        <f>'Table A1'!T45/'Table A2'!T45*100</f>
        <v>89.469416126042645</v>
      </c>
      <c r="U45" s="15">
        <f>'Table A1'!U45/'Table A2'!U45*100</f>
        <v>94.394618834080717</v>
      </c>
      <c r="W45" s="15">
        <f>'Table A4'!B45/'Table A2'!B45*100</f>
        <v>85.186969930609095</v>
      </c>
      <c r="X45" s="15">
        <f>'Table A4'!C45/'Table A2'!C45*100</f>
        <v>113.13304721030042</v>
      </c>
      <c r="Y45" s="15">
        <f>'Table A4'!D45/'Table A2'!D45*100</f>
        <v>104.32697214001429</v>
      </c>
      <c r="Z45" s="15">
        <f>'Table A4'!E45/'Table A2'!E45*100</f>
        <v>89.947683109118088</v>
      </c>
      <c r="AA45" s="15">
        <f>'Table A4'!F45/'Table A2'!F45*100</f>
        <v>132.1397756686799</v>
      </c>
      <c r="AB45" s="15">
        <f>'Table A4'!G45/'Table A2'!G45*100</f>
        <v>86.367614879649878</v>
      </c>
      <c r="AC45" s="15">
        <f>'Table A4'!H45/'Table A2'!H45*100</f>
        <v>96.955553198260318</v>
      </c>
      <c r="AD45" s="15">
        <f>'Table A4'!I45/'Table A2'!I45*100</f>
        <v>108.57176087462199</v>
      </c>
      <c r="AE45" s="15">
        <f>'Table A4'!J45/'Table A2'!J45*100</f>
        <v>118.31410592553749</v>
      </c>
      <c r="AF45" s="15">
        <f>'Table A4'!K45/'Table A2'!K45*100</f>
        <v>115.01112419840337</v>
      </c>
      <c r="AG45" s="15">
        <f>'Table A4'!L45/'Table A2'!L45*100</f>
        <v>99.636143117040632</v>
      </c>
      <c r="AH45" s="15">
        <f>'Table A4'!M45/'Table A2'!M45*100</f>
        <v>139.653208454626</v>
      </c>
      <c r="AI45" s="15">
        <f>'Table A4'!N45/'Table A2'!N45*100</f>
        <v>107.05145657500681</v>
      </c>
      <c r="AJ45" s="15">
        <f>'Table A4'!O45/'Table A2'!O45*100</f>
        <v>109.80545763154457</v>
      </c>
      <c r="AK45" s="15"/>
      <c r="AL45" s="15"/>
      <c r="AM45" s="15"/>
      <c r="AN45" s="15">
        <f>'Table A4'!S45/'Table A2'!S45*100</f>
        <v>118.76484560570071</v>
      </c>
      <c r="AO45" s="15">
        <f>'Table A4'!T45/'Table A2'!T45*100</f>
        <v>101.9462465245598</v>
      </c>
      <c r="AP45" s="15">
        <f>'Table A4'!U45/'Table A2'!U45*100</f>
        <v>107.88293603965072</v>
      </c>
    </row>
    <row r="46" spans="1:42" x14ac:dyDescent="0.3">
      <c r="A46" s="13">
        <v>2010</v>
      </c>
      <c r="B46" s="15">
        <f>'Table A1'!B46/'Table A2'!B46*100</f>
        <v>72.124370956146663</v>
      </c>
      <c r="C46" s="15">
        <f>'Table A1'!C46/'Table A2'!C46*100</f>
        <v>139.68569723493135</v>
      </c>
      <c r="D46" s="15">
        <f>'Table A1'!D46/'Table A2'!D46*100</f>
        <v>86.454183266932262</v>
      </c>
      <c r="E46" s="15">
        <f>'Table A1'!E46/'Table A2'!E46*100</f>
        <v>99.459522970273767</v>
      </c>
      <c r="F46" s="15">
        <f>'Table A1'!F46/'Table A2'!F46*100</f>
        <v>130.67444017490396</v>
      </c>
      <c r="G46" s="15">
        <f>'Table A1'!G46/'Table A2'!G46*100</f>
        <v>97.557913956407631</v>
      </c>
      <c r="H46" s="15">
        <f>'Table A1'!H46/'Table A2'!H46*100</f>
        <v>96.312433581296503</v>
      </c>
      <c r="I46" s="15">
        <f>'Table A1'!I46/'Table A2'!I46*100</f>
        <v>111.75769139041259</v>
      </c>
      <c r="J46" s="15">
        <f>'Table A1'!J46/'Table A2'!J46*100</f>
        <v>106.68856767411302</v>
      </c>
      <c r="K46" s="15">
        <f>'Table A1'!K46/'Table A2'!K46*100</f>
        <v>59.810291060291064</v>
      </c>
      <c r="L46" s="15">
        <f>'Table A1'!L46/'Table A2'!L46*100</f>
        <v>104.39425051334703</v>
      </c>
      <c r="M46" s="15">
        <f>'Table A1'!M46/'Table A2'!M46*100</f>
        <v>83.747313112013373</v>
      </c>
      <c r="N46" s="15">
        <f>'Table A1'!N46/'Table A2'!N46*100</f>
        <v>111.31367292225202</v>
      </c>
      <c r="O46" s="15">
        <f>'Table A1'!O46/'Table A2'!O46*100</f>
        <v>86.888379204892956</v>
      </c>
      <c r="P46" s="15"/>
      <c r="Q46" s="15">
        <f>'Table A1'!Q46/'Table A2'!Q46*100</f>
        <v>131.1870016548819</v>
      </c>
      <c r="R46" s="15">
        <f>'Table A1'!R46/'Table A2'!R46*100</f>
        <v>123.62375968465409</v>
      </c>
      <c r="S46" s="15">
        <f>'Table A1'!S46/'Table A2'!S46*100</f>
        <v>108.30128630155154</v>
      </c>
      <c r="T46" s="15">
        <f>'Table A1'!T46/'Table A2'!T46*100</f>
        <v>93.442045987799176</v>
      </c>
      <c r="U46" s="15">
        <f>'Table A1'!U46/'Table A2'!U46*100</f>
        <v>96.855864342910962</v>
      </c>
      <c r="W46" s="15">
        <f>'Table A4'!B46/'Table A2'!B46*100</f>
        <v>80.158159597411938</v>
      </c>
      <c r="X46" s="15">
        <f>'Table A4'!C46/'Table A2'!C46*100</f>
        <v>101.80027849612094</v>
      </c>
      <c r="Y46" s="15">
        <f>'Table A4'!D46/'Table A2'!D46*100</f>
        <v>99.867197875165999</v>
      </c>
      <c r="Z46" s="15">
        <f>'Table A4'!E46/'Table A2'!E46*100</f>
        <v>88.015509340853015</v>
      </c>
      <c r="AA46" s="15">
        <f>'Table A4'!F46/'Table A2'!F46*100</f>
        <v>122.93626606598649</v>
      </c>
      <c r="AB46" s="15">
        <f>'Table A4'!G46/'Table A2'!G46*100</f>
        <v>88.588382973867397</v>
      </c>
      <c r="AC46" s="15">
        <f>'Table A4'!H46/'Table A2'!H46*100</f>
        <v>96.312433581296503</v>
      </c>
      <c r="AD46" s="15">
        <f>'Table A4'!I46/'Table A2'!I46*100</f>
        <v>112.79513474839018</v>
      </c>
      <c r="AE46" s="15">
        <f>'Table A4'!J46/'Table A2'!J46*100</f>
        <v>116.14980289093299</v>
      </c>
      <c r="AF46" s="15">
        <f>'Table A4'!K46/'Table A2'!K46*100</f>
        <v>112.24012474012474</v>
      </c>
      <c r="AG46" s="15">
        <f>'Table A4'!L46/'Table A2'!L46*100</f>
        <v>98.48049281314168</v>
      </c>
      <c r="AH46" s="15">
        <f>'Table A4'!M46/'Table A2'!M46*100</f>
        <v>129.20945784571293</v>
      </c>
      <c r="AI46" s="15">
        <f>'Table A4'!N46/'Table A2'!N46*100</f>
        <v>108.96782841823058</v>
      </c>
      <c r="AJ46" s="15">
        <f>'Table A4'!O46/'Table A2'!O46*100</f>
        <v>101.72018348623853</v>
      </c>
      <c r="AK46" s="15"/>
      <c r="AL46" s="15"/>
      <c r="AM46" s="15"/>
      <c r="AN46" s="15">
        <f>'Table A4'!S46/'Table A2'!S46*100</f>
        <v>117.55735313618885</v>
      </c>
      <c r="AO46" s="15">
        <f>'Table A4'!T46/'Table A2'!T46*100</f>
        <v>102.47536367902393</v>
      </c>
      <c r="AP46" s="15">
        <f>'Table A4'!U46/'Table A2'!U46*100</f>
        <v>106.41780499293453</v>
      </c>
    </row>
    <row r="47" spans="1:42" x14ac:dyDescent="0.3">
      <c r="A47" s="13">
        <v>2011</v>
      </c>
      <c r="B47" s="15">
        <f>'Table A1'!B47/'Table A2'!B47*100</f>
        <v>93.991456166419013</v>
      </c>
      <c r="C47" s="15">
        <f>'Table A1'!C47/'Table A2'!C47*100</f>
        <v>93.802740223210236</v>
      </c>
      <c r="D47" s="15">
        <f>'Table A1'!D47/'Table A2'!D47*100</f>
        <v>86.186248193268639</v>
      </c>
      <c r="E47" s="15">
        <f>'Table A1'!E47/'Table A2'!E47*100</f>
        <v>82.642399730367373</v>
      </c>
      <c r="F47" s="15">
        <f>'Table A1'!F47/'Table A2'!F47*100</f>
        <v>108.74601110979792</v>
      </c>
      <c r="G47" s="15">
        <f>'Table A1'!G47/'Table A2'!G47*100</f>
        <v>104.47377642798739</v>
      </c>
      <c r="H47" s="15">
        <f>'Table A1'!H47/'Table A2'!H47*100</f>
        <v>97.245266964475647</v>
      </c>
      <c r="I47" s="15">
        <f>'Table A1'!I47/'Table A2'!I47*100</f>
        <v>116.02377486656962</v>
      </c>
      <c r="J47" s="15">
        <f>'Table A1'!J47/'Table A2'!J47*100</f>
        <v>111.17624071903087</v>
      </c>
      <c r="K47" s="15">
        <f>'Table A1'!K47/'Table A2'!K47*100</f>
        <v>63.167610140290421</v>
      </c>
      <c r="L47" s="15">
        <f>'Table A1'!L47/'Table A2'!L47*100</f>
        <v>99.652743327711065</v>
      </c>
      <c r="M47" s="15">
        <f>'Table A1'!M47/'Table A2'!M47*100</f>
        <v>97.087258304412487</v>
      </c>
      <c r="N47" s="15">
        <f>'Table A1'!N47/'Table A2'!N47*100</f>
        <v>109.73922299095264</v>
      </c>
      <c r="O47" s="15">
        <f>'Table A1'!O47/'Table A2'!O47*100</f>
        <v>87.353228962817994</v>
      </c>
      <c r="P47" s="15"/>
      <c r="Q47" s="15">
        <f>'Table A1'!Q47/'Table A2'!Q47*100</f>
        <v>135.98116646415554</v>
      </c>
      <c r="R47" s="15">
        <f>'Table A1'!R47/'Table A2'!R47*100</f>
        <v>125.44016330696606</v>
      </c>
      <c r="S47" s="15">
        <f>'Table A1'!S47/'Table A2'!S47*100</f>
        <v>111.79925935385006</v>
      </c>
      <c r="T47" s="15">
        <f>'Table A1'!T47/'Table A2'!T47*100</f>
        <v>88.874899851207516</v>
      </c>
      <c r="U47" s="15">
        <f>'Table A1'!U47/'Table A2'!U47*100</f>
        <v>97.596266044340723</v>
      </c>
      <c r="W47" s="15">
        <f>'Table A4'!B47/'Table A2'!B47*100</f>
        <v>84.29606240713224</v>
      </c>
      <c r="X47" s="15">
        <f>'Table A4'!C47/'Table A2'!C47*100</f>
        <v>90.291262135922338</v>
      </c>
      <c r="Y47" s="15">
        <f>'Table A4'!D47/'Table A2'!D47*100</f>
        <v>98.090026842865996</v>
      </c>
      <c r="Z47" s="15">
        <f>'Table A4'!E47/'Table A2'!E47*100</f>
        <v>86.170093247949666</v>
      </c>
      <c r="AA47" s="15">
        <f>'Table A4'!F47/'Table A2'!F47*100</f>
        <v>109.7624394279636</v>
      </c>
      <c r="AB47" s="15">
        <f>'Table A4'!G47/'Table A2'!G47*100</f>
        <v>91.122532414437572</v>
      </c>
      <c r="AC47" s="15">
        <f>'Table A4'!H47/'Table A2'!H47*100</f>
        <v>96.724101255052119</v>
      </c>
      <c r="AD47" s="15">
        <f>'Table A4'!I47/'Table A2'!I47*100</f>
        <v>115.67200388161088</v>
      </c>
      <c r="AE47" s="15">
        <f>'Table A4'!J47/'Table A2'!J47*100</f>
        <v>113.13012895662369</v>
      </c>
      <c r="AF47" s="15">
        <f>'Table A4'!K47/'Table A2'!K47*100</f>
        <v>104.76249077036672</v>
      </c>
      <c r="AG47" s="15">
        <f>'Table A4'!L47/'Table A2'!L47*100</f>
        <v>95.237622780037697</v>
      </c>
      <c r="AH47" s="15">
        <f>'Table A4'!M47/'Table A2'!M47*100</f>
        <v>129.97025285076847</v>
      </c>
      <c r="AI47" s="15">
        <f>'Table A4'!N47/'Table A2'!N47*100</f>
        <v>115.51357104843001</v>
      </c>
      <c r="AJ47" s="15">
        <f>'Table A4'!O47/'Table A2'!O47*100</f>
        <v>93.909001956947151</v>
      </c>
      <c r="AK47" s="15"/>
      <c r="AL47" s="15"/>
      <c r="AM47" s="15"/>
      <c r="AN47" s="15">
        <f>'Table A4'!S47/'Table A2'!S47*100</f>
        <v>111.50555484612437</v>
      </c>
      <c r="AO47" s="15">
        <f>'Table A4'!T47/'Table A2'!T47*100</f>
        <v>96.806684216550295</v>
      </c>
      <c r="AP47" s="15">
        <f>'Table A4'!U47/'Table A2'!U47*100</f>
        <v>104.98249708284713</v>
      </c>
    </row>
    <row r="48" spans="1:42" x14ac:dyDescent="0.3">
      <c r="A48" s="13">
        <v>2012</v>
      </c>
      <c r="B48" s="15">
        <f>'Table A1'!B48/'Table A2'!B48*100</f>
        <v>83.454563087964303</v>
      </c>
      <c r="C48" s="15">
        <f>'Table A1'!C48/'Table A2'!C48*100</f>
        <v>69.808381367814306</v>
      </c>
      <c r="D48" s="15">
        <f>'Table A1'!D48/'Table A2'!D48*100</f>
        <v>87.624525007702573</v>
      </c>
      <c r="E48" s="15">
        <f>'Table A1'!E48/'Table A2'!E48*100</f>
        <v>90.103750997605758</v>
      </c>
      <c r="F48" s="15">
        <f>'Table A1'!F48/'Table A2'!F48*100</f>
        <v>104.43793911007025</v>
      </c>
      <c r="G48" s="15">
        <f>'Table A1'!G48/'Table A2'!G48*100</f>
        <v>104.77583986889852</v>
      </c>
      <c r="H48" s="15">
        <f>'Table A1'!H48/'Table A2'!H48*100</f>
        <v>95.55416405760802</v>
      </c>
      <c r="I48" s="15">
        <f>'Table A1'!I48/'Table A2'!I48*100</f>
        <v>113.80743203134274</v>
      </c>
      <c r="J48" s="15">
        <f>'Table A1'!J48/'Table A2'!J48*100</f>
        <v>109.35369856096946</v>
      </c>
      <c r="K48" s="15">
        <f>'Table A1'!K48/'Table A2'!K48*100</f>
        <v>66.540017158965554</v>
      </c>
      <c r="L48" s="15">
        <f>'Table A1'!L48/'Table A2'!L48*100</f>
        <v>99.390363815142564</v>
      </c>
      <c r="M48" s="15">
        <f>'Table A1'!M48/'Table A2'!M48*100</f>
        <v>102.38401308869931</v>
      </c>
      <c r="N48" s="15">
        <f>'Table A1'!N48/'Table A2'!N48*100</f>
        <v>106.17330803289057</v>
      </c>
      <c r="O48" s="15">
        <f>'Table A1'!O48/'Table A2'!O48*100</f>
        <v>86.760465920885721</v>
      </c>
      <c r="P48" s="15"/>
      <c r="Q48" s="15">
        <f>'Table A1'!Q48/'Table A2'!Q48*100</f>
        <v>140.87295852001736</v>
      </c>
      <c r="R48" s="15">
        <f>'Table A1'!R48/'Table A2'!R48*100</f>
        <v>127.73842651151024</v>
      </c>
      <c r="S48" s="15">
        <f>'Table A1'!S48/'Table A2'!S48*100</f>
        <v>103.29976950139512</v>
      </c>
      <c r="T48" s="15">
        <f>'Table A1'!T48/'Table A2'!T48*100</f>
        <v>97.537433485954693</v>
      </c>
      <c r="U48" s="15">
        <f>'Table A1'!U48/'Table A2'!U48*100</f>
        <v>97.436777663348224</v>
      </c>
      <c r="W48" s="15">
        <f>'Table A4'!B48/'Table A2'!B48*100</f>
        <v>89.651828144699834</v>
      </c>
      <c r="X48" s="15">
        <f>'Table A4'!C48/'Table A2'!C48*100</f>
        <v>77.270602897647606</v>
      </c>
      <c r="Y48" s="15">
        <f>'Table A4'!D48/'Table A2'!D48*100</f>
        <v>95.984389442333367</v>
      </c>
      <c r="Z48" s="15">
        <f>'Table A4'!E48/'Table A2'!E48*100</f>
        <v>89.738912324706419</v>
      </c>
      <c r="AA48" s="15">
        <f>'Table A4'!F48/'Table A2'!F48*100</f>
        <v>109.06323185011708</v>
      </c>
      <c r="AB48" s="15">
        <f>'Table A4'!G48/'Table A2'!G48*100</f>
        <v>93.187404892894747</v>
      </c>
      <c r="AC48" s="15">
        <f>'Table A4'!H48/'Table A2'!H48*100</f>
        <v>95.616781465247342</v>
      </c>
      <c r="AD48" s="15">
        <f>'Table A4'!I48/'Table A2'!I48*100</f>
        <v>113.00011872254541</v>
      </c>
      <c r="AE48" s="15">
        <f>'Table A4'!J48/'Table A2'!J48*100</f>
        <v>108.70992173693512</v>
      </c>
      <c r="AF48" s="15">
        <f>'Table A4'!K48/'Table A2'!K48*100</f>
        <v>104.32651060178944</v>
      </c>
      <c r="AG48" s="15">
        <f>'Table A4'!L48/'Table A2'!L48*100</f>
        <v>96.047197640118</v>
      </c>
      <c r="AH48" s="15">
        <f>'Table A4'!M48/'Table A2'!M48*100</f>
        <v>120.7899964940984</v>
      </c>
      <c r="AI48" s="15">
        <f>'Table A4'!N48/'Table A2'!N48*100</f>
        <v>115.71157495256168</v>
      </c>
      <c r="AJ48" s="15">
        <f>'Table A4'!O48/'Table A2'!O48*100</f>
        <v>86.126167685388083</v>
      </c>
      <c r="AK48" s="15"/>
      <c r="AL48" s="15"/>
      <c r="AM48" s="15"/>
      <c r="AN48" s="15">
        <f>'Table A4'!S48/'Table A2'!S48*100</f>
        <v>104.65849811961662</v>
      </c>
      <c r="AO48" s="15">
        <f>'Table A4'!T48/'Table A2'!T48*100</f>
        <v>100.75485707214453</v>
      </c>
      <c r="AP48" s="15">
        <f>'Table A4'!U48/'Table A2'!U48*100</f>
        <v>103.24979974825494</v>
      </c>
    </row>
    <row r="49" spans="1:63" x14ac:dyDescent="0.3">
      <c r="A49" s="13">
        <v>2013</v>
      </c>
      <c r="B49" s="15">
        <f>'Table A1'!B49/'Table A2'!B49*100</f>
        <v>87.600743955362674</v>
      </c>
      <c r="C49" s="15">
        <f>'Table A1'!C49/'Table A2'!C49*100</f>
        <v>59.6121925456466</v>
      </c>
      <c r="D49" s="15">
        <f>'Table A1'!D49/'Table A2'!D49*100</f>
        <v>90.093572009764046</v>
      </c>
      <c r="E49" s="15">
        <f>'Table A1'!E49/'Table A2'!E49*100</f>
        <v>90.957171004873999</v>
      </c>
      <c r="F49" s="15">
        <f>'Table A1'!F49/'Table A2'!F49*100</f>
        <v>108.11371400683261</v>
      </c>
      <c r="G49" s="15">
        <f>'Table A1'!G49/'Table A2'!G49*100</f>
        <v>106.61941236995543</v>
      </c>
      <c r="H49" s="15">
        <f>'Table A1'!H49/'Table A2'!H49*100</f>
        <v>92.756889662944374</v>
      </c>
      <c r="I49" s="15">
        <f>'Table A1'!I49/'Table A2'!I49*100</f>
        <v>115.22201228153044</v>
      </c>
      <c r="J49" s="15">
        <f>'Table A1'!J49/'Table A2'!J49*100</f>
        <v>112.73693106362428</v>
      </c>
      <c r="K49" s="15">
        <f>'Table A1'!K49/'Table A2'!K49*100</f>
        <v>66.849731245618145</v>
      </c>
      <c r="L49" s="15">
        <f>'Table A1'!L49/'Table A2'!L49*100</f>
        <v>96.75</v>
      </c>
      <c r="M49" s="15">
        <f>'Table A1'!M49/'Table A2'!M49*100</f>
        <v>103.81948391497102</v>
      </c>
      <c r="N49" s="15">
        <f>'Table A1'!N49/'Table A2'!N49*100</f>
        <v>106.39219934994584</v>
      </c>
      <c r="O49" s="15">
        <f>'Table A1'!O49/'Table A2'!O49*100</f>
        <v>95.437306056775085</v>
      </c>
      <c r="P49" s="15"/>
      <c r="Q49" s="15">
        <f>'Table A1'!Q49/'Table A2'!Q49*100</f>
        <v>133.04827586206895</v>
      </c>
      <c r="R49" s="15">
        <f>'Table A1'!R49/'Table A2'!R49*100</f>
        <v>128.15811406119778</v>
      </c>
      <c r="S49" s="15">
        <f>'Table A1'!S49/'Table A2'!S49*100</f>
        <v>112.26894926187818</v>
      </c>
      <c r="T49" s="15">
        <f>'Table A1'!T49/'Table A2'!T49*100</f>
        <v>91.479411429223219</v>
      </c>
      <c r="U49" s="15">
        <f>'Table A1'!U49/'Table A2'!U49*100</f>
        <v>97.784739315283076</v>
      </c>
      <c r="W49" s="15">
        <f>'Table A4'!B49/'Table A2'!B49*100</f>
        <v>97.065509402769166</v>
      </c>
      <c r="X49" s="15">
        <f>'Table A4'!C49/'Table A2'!C49*100</f>
        <v>75.977063527991561</v>
      </c>
      <c r="Y49" s="15">
        <f>'Table A4'!D49/'Table A2'!D49*100</f>
        <v>94.039869812855983</v>
      </c>
      <c r="Z49" s="15">
        <f>'Table A4'!E49/'Table A2'!E49*100</f>
        <v>84.620968578243279</v>
      </c>
      <c r="AA49" s="15">
        <f>'Table A4'!F49/'Table A2'!F49*100</f>
        <v>114.3484626647145</v>
      </c>
      <c r="AB49" s="15">
        <f>'Table A4'!G49/'Table A2'!G49*100</f>
        <v>93.18623528066766</v>
      </c>
      <c r="AC49" s="15">
        <f>'Table A4'!H49/'Table A2'!H49*100</f>
        <v>94.693166683741424</v>
      </c>
      <c r="AD49" s="15">
        <f>'Table A4'!I49/'Table A2'!I49*100</f>
        <v>111.21870571563532</v>
      </c>
      <c r="AE49" s="15">
        <f>'Table A4'!J49/'Table A2'!J49*100</f>
        <v>102.90957382590848</v>
      </c>
      <c r="AF49" s="15">
        <f>'Table A4'!K49/'Table A2'!K49*100</f>
        <v>100.28043935498947</v>
      </c>
      <c r="AG49" s="15">
        <f>'Table A4'!L49/'Table A2'!L49*100</f>
        <v>99.05</v>
      </c>
      <c r="AH49" s="15">
        <f>'Table A4'!M49/'Table A2'!M49*100</f>
        <v>115.40297828805275</v>
      </c>
      <c r="AI49" s="15">
        <f>'Table A4'!N49/'Table A2'!N49*100</f>
        <v>113.20573010713856</v>
      </c>
      <c r="AJ49" s="15">
        <f>'Table A4'!O49/'Table A2'!O49*100</f>
        <v>84.404091483737503</v>
      </c>
      <c r="AK49" s="15"/>
      <c r="AL49" s="15"/>
      <c r="AM49" s="15"/>
      <c r="AN49" s="15">
        <f>'Table A4'!S49/'Table A2'!S49*100</f>
        <v>107.48046148120581</v>
      </c>
      <c r="AO49" s="15">
        <f>'Table A4'!T49/'Table A2'!T49*100</f>
        <v>97.114178168130479</v>
      </c>
      <c r="AP49" s="15">
        <f>'Table A4'!U49/'Table A2'!U49*100</f>
        <v>101.53278138285971</v>
      </c>
    </row>
    <row r="50" spans="1:63" x14ac:dyDescent="0.3">
      <c r="A50" s="13">
        <v>2014</v>
      </c>
      <c r="B50" s="15">
        <f>'Table A1'!B50/'Table A2'!B50*100</f>
        <v>107.2869050820113</v>
      </c>
      <c r="C50" s="15">
        <f>'Table A1'!C50/'Table A2'!C50*100</f>
        <v>66.730481105377066</v>
      </c>
      <c r="D50" s="15">
        <f>'Table A1'!D50/'Table A2'!D50*100</f>
        <v>92.977300364815562</v>
      </c>
      <c r="E50" s="15">
        <f>'Table A1'!E50/'Table A2'!E50*100</f>
        <v>83.627937055399869</v>
      </c>
      <c r="F50" s="15">
        <f>'Table A1'!F50/'Table A2'!F50*100</f>
        <v>104.10244786944698</v>
      </c>
      <c r="G50" s="15">
        <f>'Table A1'!G50/'Table A2'!G50*100</f>
        <v>104.51738706532336</v>
      </c>
      <c r="H50" s="15">
        <f>'Table A1'!H50/'Table A2'!H50*100</f>
        <v>97.910990009082639</v>
      </c>
      <c r="I50" s="15">
        <f>'Table A1'!I50/'Table A2'!I50*100</f>
        <v>116.27250264737027</v>
      </c>
      <c r="J50" s="15">
        <f>'Table A1'!J50/'Table A2'!J50*100</f>
        <v>104.90983129726585</v>
      </c>
      <c r="K50" s="15">
        <f>'Table A1'!K50/'Table A2'!K50*100</f>
        <v>70.921985815602838</v>
      </c>
      <c r="L50" s="15">
        <f>'Table A1'!L50/'Table A2'!L50*100</f>
        <v>93.08595304417031</v>
      </c>
      <c r="M50" s="15">
        <f>'Table A1'!M50/'Table A2'!M50*100</f>
        <v>104.2293749313413</v>
      </c>
      <c r="N50" s="15">
        <f>'Table A1'!N50/'Table A2'!N50*100</f>
        <v>103.1450794724383</v>
      </c>
      <c r="O50" s="15">
        <f>'Table A1'!O50/'Table A2'!O50*100</f>
        <v>98.787271918113049</v>
      </c>
      <c r="P50" s="15"/>
      <c r="Q50" s="15">
        <f>'Table A1'!Q50/'Table A2'!Q50*100</f>
        <v>115.02283668682878</v>
      </c>
      <c r="R50" s="15">
        <f>'Table A1'!R50/'Table A2'!R50*100</f>
        <v>117.44973897589692</v>
      </c>
      <c r="S50" s="15">
        <f>'Table A1'!S50/'Table A2'!S50*100</f>
        <v>106.88944838635845</v>
      </c>
      <c r="T50" s="15">
        <f>'Table A1'!T50/'Table A2'!T50*100</f>
        <v>90.177133655394513</v>
      </c>
      <c r="U50" s="15">
        <f>'Table A1'!U50/'Table A2'!U50*100</f>
        <v>97.530198446937021</v>
      </c>
      <c r="W50" s="15">
        <f>'Table A4'!B50/'Table A2'!B50*100</f>
        <v>85.775746168324829</v>
      </c>
      <c r="X50" s="15">
        <f>'Table A4'!C50/'Table A2'!C50*100</f>
        <v>85.908107208257022</v>
      </c>
      <c r="Y50" s="15">
        <f>'Table A4'!D50/'Table A2'!D50*100</f>
        <v>93.210376976084305</v>
      </c>
      <c r="Z50" s="15">
        <f>'Table A4'!E50/'Table A2'!E50*100</f>
        <v>90.558309980599262</v>
      </c>
      <c r="AA50" s="15">
        <f>'Table A4'!F50/'Table A2'!F50*100</f>
        <v>106.90163191296465</v>
      </c>
      <c r="AB50" s="15">
        <f>'Table A4'!G50/'Table A2'!G50*100</f>
        <v>89.567760805979859</v>
      </c>
      <c r="AC50" s="15">
        <f>'Table A4'!H50/'Table A2'!H50*100</f>
        <v>94.863255626198409</v>
      </c>
      <c r="AD50" s="15">
        <f>'Table A4'!I50/'Table A2'!I50*100</f>
        <v>111.60136486645487</v>
      </c>
      <c r="AE50" s="15">
        <f>'Table A4'!J50/'Table A2'!J50*100</f>
        <v>100.5584642233857</v>
      </c>
      <c r="AF50" s="15">
        <f>'Table A4'!K50/'Table A2'!K50*100</f>
        <v>96.088209219858157</v>
      </c>
      <c r="AG50" s="15">
        <f>'Table A4'!L50/'Table A2'!L50*100</f>
        <v>99.044966175885406</v>
      </c>
      <c r="AH50" s="15">
        <f>'Table A4'!M50/'Table A2'!M50*100</f>
        <v>110.51301768647699</v>
      </c>
      <c r="AI50" s="15">
        <f>'Table A4'!N50/'Table A2'!N50*100</f>
        <v>108.11633412242139</v>
      </c>
      <c r="AJ50" s="15">
        <f>'Table A4'!O50/'Table A2'!O50*100</f>
        <v>82.587894971072558</v>
      </c>
      <c r="AK50" s="15"/>
      <c r="AL50" s="15"/>
      <c r="AM50" s="15"/>
      <c r="AN50" s="15">
        <f>'Table A4'!S50/'Table A2'!S50*100</f>
        <v>100.52643625543602</v>
      </c>
      <c r="AO50" s="15">
        <f>'Table A4'!T50/'Table A2'!T50*100</f>
        <v>93.569511540526022</v>
      </c>
      <c r="AP50" s="15">
        <f>'Table A4'!U50/'Table A2'!U50*100</f>
        <v>98.97540983606558</v>
      </c>
    </row>
    <row r="51" spans="1:63" x14ac:dyDescent="0.3">
      <c r="A51" s="13">
        <v>2015</v>
      </c>
      <c r="B51" s="15">
        <f>'Table A1'!B51/'Table A2'!B51*100</f>
        <v>103.25437898089172</v>
      </c>
      <c r="C51" s="15">
        <f>'Table A1'!C51/'Table A2'!C51*100</f>
        <v>81.60348583877996</v>
      </c>
      <c r="D51" s="15">
        <f>'Table A1'!D51/'Table A2'!D51*100</f>
        <v>92.827088759767591</v>
      </c>
      <c r="E51" s="15">
        <f>'Table A1'!E51/'Table A2'!E51*100</f>
        <v>94.46712944058801</v>
      </c>
      <c r="F51" s="15">
        <f>'Table A1'!F51/'Table A2'!F51*100</f>
        <v>109.76365305185867</v>
      </c>
      <c r="G51" s="15">
        <f>'Table A1'!G51/'Table A2'!G51*100</f>
        <v>107.10692497056617</v>
      </c>
      <c r="H51" s="15">
        <f>'Table A1'!H51/'Table A2'!H51*100</f>
        <v>98.440486970520183</v>
      </c>
      <c r="I51" s="15">
        <f>'Table A1'!I51/'Table A2'!I51*100</f>
        <v>103.50877192982458</v>
      </c>
      <c r="J51" s="15">
        <f>'Table A1'!J51/'Table A2'!J51*100</f>
        <v>97.78491527300919</v>
      </c>
      <c r="K51" s="15">
        <f>'Table A1'!K51/'Table A2'!K51*100</f>
        <v>77.155973330418632</v>
      </c>
      <c r="L51" s="15">
        <f>'Table A1'!L51/'Table A2'!L51*100</f>
        <v>93.608562691131496</v>
      </c>
      <c r="M51" s="15">
        <f>'Table A1'!M51/'Table A2'!M51*100</f>
        <v>101.27922826884766</v>
      </c>
      <c r="N51" s="15">
        <f>'Table A1'!N51/'Table A2'!N51*100</f>
        <v>104.71034109366542</v>
      </c>
      <c r="O51" s="15">
        <f>'Table A1'!O51/'Table A2'!O51*100</f>
        <v>97.611597830621619</v>
      </c>
      <c r="P51" s="15"/>
      <c r="Q51" s="15">
        <f>'Table A1'!Q51/'Table A2'!Q51*100</f>
        <v>110.2124662519075</v>
      </c>
      <c r="R51" s="15">
        <f>'Table A1'!R51/'Table A2'!R51*100</f>
        <v>112.2381711855396</v>
      </c>
      <c r="S51" s="15">
        <f>'Table A1'!S51/'Table A2'!S51*100</f>
        <v>105.21332293639301</v>
      </c>
      <c r="T51" s="15">
        <f>'Table A1'!T51/'Table A2'!T51*100</f>
        <v>91.651405795540228</v>
      </c>
      <c r="U51" s="15">
        <f>'Table A1'!U51/'Table A2'!U51*100</f>
        <v>97.699693995990302</v>
      </c>
      <c r="W51" s="15">
        <f>'Table A4'!B51/'Table A2'!B51*100</f>
        <v>96.675955414012734</v>
      </c>
      <c r="X51" s="15">
        <f>'Table A4'!C51/'Table A2'!C51*100</f>
        <v>91.912854030501094</v>
      </c>
      <c r="Y51" s="15">
        <f>'Table A4'!D51/'Table A2'!D51*100</f>
        <v>93.247846123021432</v>
      </c>
      <c r="Z51" s="15">
        <f>'Table A4'!E51/'Table A2'!E51*100</f>
        <v>89.046549612086579</v>
      </c>
      <c r="AA51" s="15">
        <f>'Table A4'!F51/'Table A2'!F51*100</f>
        <v>109.07526388251492</v>
      </c>
      <c r="AB51" s="15">
        <f>'Table A4'!G51/'Table A2'!G51*100</f>
        <v>90.816654179599681</v>
      </c>
      <c r="AC51" s="15">
        <f>'Table A4'!H51/'Table A2'!H51*100</f>
        <v>95.955327497736192</v>
      </c>
      <c r="AD51" s="15">
        <f>'Table A4'!I51/'Table A2'!I51*100</f>
        <v>108.63697705802969</v>
      </c>
      <c r="AE51" s="15">
        <f>'Table A4'!J51/'Table A2'!J51*100</f>
        <v>98.150404252962673</v>
      </c>
      <c r="AF51" s="15">
        <f>'Table A4'!K51/'Table A2'!K51*100</f>
        <v>95.62793747950596</v>
      </c>
      <c r="AG51" s="15">
        <f>'Table A4'!L51/'Table A2'!L51*100</f>
        <v>101.7329255861366</v>
      </c>
      <c r="AH51" s="15">
        <f>'Table A4'!M51/'Table A2'!M51*100</f>
        <v>103.47069309007027</v>
      </c>
      <c r="AI51" s="15">
        <f>'Table A4'!N51/'Table A2'!N51*100</f>
        <v>106.03140227395778</v>
      </c>
      <c r="AJ51" s="15">
        <f>'Table A4'!O51/'Table A2'!O51*100</f>
        <v>81.518564872757622</v>
      </c>
      <c r="AK51" s="15"/>
      <c r="AL51" s="15"/>
      <c r="AM51" s="15"/>
      <c r="AN51" s="15">
        <f>'Table A4'!S51/'Table A2'!S51*100</f>
        <v>98.473877687423425</v>
      </c>
      <c r="AO51" s="15">
        <f>'Table A4'!T51/'Table A2'!T51*100</f>
        <v>94.516858774103198</v>
      </c>
      <c r="AP51" s="15">
        <f>'Table A4'!U51/'Table A2'!U51*100</f>
        <v>98.501635538672573</v>
      </c>
    </row>
    <row r="52" spans="1:63" x14ac:dyDescent="0.3">
      <c r="A52" s="13">
        <v>2016</v>
      </c>
      <c r="B52" s="15">
        <f>'Table A1'!B52/'Table A2'!B52*100</f>
        <v>91.257485029940113</v>
      </c>
      <c r="C52" s="15">
        <f>'Table A1'!C52/'Table A2'!C52*100</f>
        <v>100.10679611650485</v>
      </c>
      <c r="D52" s="15">
        <f>'Table A1'!D52/'Table A2'!D52*100</f>
        <v>93.092637540453069</v>
      </c>
      <c r="E52" s="15">
        <f>'Table A1'!E52/'Table A2'!E52*100</f>
        <v>94.49948400412795</v>
      </c>
      <c r="F52" s="15">
        <f>'Table A1'!F52/'Table A2'!F52*100</f>
        <v>107.70987385819922</v>
      </c>
      <c r="G52" s="15">
        <f>'Table A1'!G52/'Table A2'!G52*100</f>
        <v>102.80071062806981</v>
      </c>
      <c r="H52" s="15">
        <f>'Table A1'!H52/'Table A2'!H52*100</f>
        <v>99.889536051415945</v>
      </c>
      <c r="I52" s="15">
        <f>'Table A1'!I52/'Table A2'!I52*100</f>
        <v>99.946564069680448</v>
      </c>
      <c r="J52" s="15">
        <f>'Table A1'!J52/'Table A2'!J52*100</f>
        <v>100.23610216784718</v>
      </c>
      <c r="K52" s="15">
        <f>'Table A1'!K52/'Table A2'!K52*100</f>
        <v>82.991109229466545</v>
      </c>
      <c r="L52" s="15">
        <f>'Table A1'!L52/'Table A2'!L52*100</f>
        <v>98.662541171773626</v>
      </c>
      <c r="M52" s="15">
        <f>'Table A1'!M52/'Table A2'!M52*100</f>
        <v>99.575085501088196</v>
      </c>
      <c r="N52" s="15">
        <f>'Table A1'!N52/'Table A2'!N52*100</f>
        <v>103.10240016769731</v>
      </c>
      <c r="O52" s="15">
        <f>'Table A1'!O52/'Table A2'!O52*100</f>
        <v>96.469155844155836</v>
      </c>
      <c r="P52" s="15"/>
      <c r="Q52" s="15">
        <f>'Table A1'!Q52/'Table A2'!Q52*100</f>
        <v>112.53683971888462</v>
      </c>
      <c r="R52" s="15">
        <f>'Table A1'!R52/'Table A2'!R52*100</f>
        <v>115.08343330788526</v>
      </c>
      <c r="S52" s="15">
        <f>'Table A1'!S52/'Table A2'!S52*100</f>
        <v>102.74110539270531</v>
      </c>
      <c r="T52" s="15">
        <f>'Table A1'!T52/'Table A2'!T52*100</f>
        <v>98.090538511049132</v>
      </c>
      <c r="U52" s="15">
        <f>'Table A1'!U52/'Table A2'!U52*100</f>
        <v>98.566084788029926</v>
      </c>
      <c r="W52" s="15">
        <f>'Table A4'!B52/'Table A2'!B52*100</f>
        <v>98.0439121756487</v>
      </c>
      <c r="X52" s="15">
        <f>'Table A4'!C52/'Table A2'!C52*100</f>
        <v>104.00970873786409</v>
      </c>
      <c r="Y52" s="15">
        <f>'Table A4'!D52/'Table A2'!D52*100</f>
        <v>95.873786407766985</v>
      </c>
      <c r="Z52" s="15">
        <f>'Table A4'!E52/'Table A2'!E52*100</f>
        <v>94.654282765737861</v>
      </c>
      <c r="AA52" s="15">
        <f>'Table A4'!F52/'Table A2'!F52*100</f>
        <v>104.50195737277078</v>
      </c>
      <c r="AB52" s="15">
        <f>'Table A4'!G52/'Table A2'!G52*100</f>
        <v>91.023095412268788</v>
      </c>
      <c r="AC52" s="15">
        <f>'Table A4'!H52/'Table A2'!H52*100</f>
        <v>97.137979513958626</v>
      </c>
      <c r="AD52" s="15">
        <f>'Table A4'!I52/'Table A2'!I52*100</f>
        <v>105.69627017206371</v>
      </c>
      <c r="AE52" s="15">
        <f>'Table A4'!J52/'Table A2'!J52*100</f>
        <v>98.518995492594968</v>
      </c>
      <c r="AF52" s="15">
        <f>'Table A4'!K52/'Table A2'!K52*100</f>
        <v>96.147332768839959</v>
      </c>
      <c r="AG52" s="15">
        <f>'Table A4'!L52/'Table A2'!L52*100</f>
        <v>99.401137838107601</v>
      </c>
      <c r="AH52" s="15">
        <f>'Table A4'!M52/'Table A2'!M52*100</f>
        <v>100.88092030262203</v>
      </c>
      <c r="AI52" s="15">
        <f>'Table A4'!N52/'Table A2'!N52*100</f>
        <v>105.7121894979562</v>
      </c>
      <c r="AJ52" s="15">
        <f>'Table A4'!O52/'Table A2'!O52*100</f>
        <v>85.592532467532465</v>
      </c>
      <c r="AK52" s="15"/>
      <c r="AL52" s="15"/>
      <c r="AM52" s="15"/>
      <c r="AN52" s="15">
        <f>'Table A4'!S52/'Table A2'!S52*100</f>
        <v>100.98456030431866</v>
      </c>
      <c r="AO52" s="15">
        <f>'Table A4'!T52/'Table A2'!T52*100</f>
        <v>95.301437459772586</v>
      </c>
      <c r="AP52" s="15">
        <f>'Table A4'!U52/'Table A2'!U52*100</f>
        <v>99.28304239401497</v>
      </c>
    </row>
    <row r="53" spans="1:63" x14ac:dyDescent="0.3">
      <c r="A53" s="13">
        <v>2017</v>
      </c>
      <c r="B53" s="15">
        <f>'Table A1'!B53/'Table A2'!B53*100</f>
        <v>92.095500808522786</v>
      </c>
      <c r="C53" s="15">
        <f>'Table A1'!C53/'Table A2'!C53*100</f>
        <v>97.309045746222296</v>
      </c>
      <c r="D53" s="15">
        <f>'Table A1'!D53/'Table A2'!D53*100</f>
        <v>93.647129666800481</v>
      </c>
      <c r="E53" s="15">
        <f>'Table A1'!E53/'Table A2'!E53*100</f>
        <v>86.285032796660687</v>
      </c>
      <c r="F53" s="15">
        <f>'Table A1'!F53/'Table A2'!F53*100</f>
        <v>98.659834450137964</v>
      </c>
      <c r="G53" s="15">
        <f>'Table A1'!G53/'Table A2'!G53*100</f>
        <v>102.64268488745982</v>
      </c>
      <c r="H53" s="15">
        <f>'Table A1'!H53/'Table A2'!H53*100</f>
        <v>101.22522163562108</v>
      </c>
      <c r="I53" s="15">
        <f>'Table A1'!I53/'Table A2'!I53*100</f>
        <v>103.39943342776206</v>
      </c>
      <c r="J53" s="15">
        <f>'Table A1'!J53/'Table A2'!J53*100</f>
        <v>102.99073294018535</v>
      </c>
      <c r="K53" s="15">
        <f>'Table A1'!K53/'Table A2'!K53*100</f>
        <v>83.242092457420924</v>
      </c>
      <c r="L53" s="15">
        <f>'Table A1'!L53/'Table A2'!L53*100</f>
        <v>104.4255928045789</v>
      </c>
      <c r="M53" s="15">
        <f>'Table A1'!M53/'Table A2'!M53*100</f>
        <v>99.525528623001534</v>
      </c>
      <c r="N53" s="15">
        <f>'Table A1'!N53/'Table A2'!N53*100</f>
        <v>107.35483870967741</v>
      </c>
      <c r="O53" s="15">
        <f>'Table A1'!O53/'Table A2'!O53*100</f>
        <v>99.75963945918879</v>
      </c>
      <c r="P53" s="15"/>
      <c r="Q53" s="15">
        <f>'Table A1'!Q53/'Table A2'!Q53*100</f>
        <v>113.16412859560066</v>
      </c>
      <c r="R53" s="15">
        <f>'Table A1'!R53/'Table A2'!R53*100</f>
        <v>105.71844458307341</v>
      </c>
      <c r="S53" s="15">
        <f>'Table A1'!S53/'Table A2'!S53*100</f>
        <v>100.57424118129614</v>
      </c>
      <c r="T53" s="15">
        <f>'Table A1'!T53/'Table A2'!T53*100</f>
        <v>98.353525939732847</v>
      </c>
      <c r="U53" s="15">
        <f>'Table A1'!U53/'Table A2'!U53*100</f>
        <v>99.456688877498721</v>
      </c>
      <c r="W53" s="15">
        <f>'Table A4'!B53/'Table A2'!B53*100</f>
        <v>94.102539712736615</v>
      </c>
      <c r="X53" s="15">
        <f>'Table A4'!C53/'Table A2'!C53*100</f>
        <v>108.81805009314843</v>
      </c>
      <c r="Y53" s="15">
        <f>'Table A4'!D53/'Table A2'!D53*100</f>
        <v>96.547571256523497</v>
      </c>
      <c r="Z53" s="15">
        <f>'Table A4'!E53/'Table A2'!E53*100</f>
        <v>95.637050288213075</v>
      </c>
      <c r="AA53" s="15">
        <f>'Table A4'!F53/'Table A2'!F53*100</f>
        <v>95.880961765865194</v>
      </c>
      <c r="AB53" s="15">
        <f>'Table A4'!G53/'Table A2'!G53*100</f>
        <v>90.022106109324767</v>
      </c>
      <c r="AC53" s="15">
        <f>'Table A4'!H53/'Table A2'!H53*100</f>
        <v>97.748779758940131</v>
      </c>
      <c r="AD53" s="15">
        <f>'Table A4'!I53/'Table A2'!I53*100</f>
        <v>109.54456308563958</v>
      </c>
      <c r="AE53" s="15">
        <f>'Table A4'!J53/'Table A2'!J53*100</f>
        <v>100.89511373209774</v>
      </c>
      <c r="AF53" s="15">
        <f>'Table A4'!K53/'Table A2'!K53*100</f>
        <v>95.873884833738842</v>
      </c>
      <c r="AG53" s="15">
        <f>'Table A4'!L53/'Table A2'!L53*100</f>
        <v>101.70686835650041</v>
      </c>
      <c r="AH53" s="15">
        <f>'Table A4'!M53/'Table A2'!M53*100</f>
        <v>100.31975244971636</v>
      </c>
      <c r="AI53" s="15">
        <f>'Table A4'!N53/'Table A2'!N53*100</f>
        <v>108.7956989247312</v>
      </c>
      <c r="AJ53" s="15">
        <f>'Table A4'!O53/'Table A2'!O53*100</f>
        <v>91.587381071607425</v>
      </c>
      <c r="AK53" s="15"/>
      <c r="AL53" s="15"/>
      <c r="AM53" s="15"/>
      <c r="AN53" s="15">
        <f>'Table A4'!S53/'Table A2'!S53*100</f>
        <v>95.313781788351122</v>
      </c>
      <c r="AO53" s="15">
        <f>'Table A4'!T53/'Table A2'!T53*100</f>
        <v>96.520658589624105</v>
      </c>
      <c r="AP53" s="15">
        <f>'Table A4'!U53/'Table A2'!U53*100</f>
        <v>99.887237314197847</v>
      </c>
    </row>
    <row r="54" spans="1:63" x14ac:dyDescent="0.3">
      <c r="A54" s="13">
        <v>2018</v>
      </c>
      <c r="B54" s="15">
        <f>'Table A1'!B54/'Table A2'!B54*100</f>
        <v>84.295341341927923</v>
      </c>
      <c r="C54" s="15">
        <f>'Table A1'!C54/'Table A2'!C54*100</f>
        <v>92.38835315045408</v>
      </c>
      <c r="D54" s="15">
        <f>'Table A1'!D54/'Table A2'!D54*100</f>
        <v>97.02881152460985</v>
      </c>
      <c r="E54" s="15">
        <f>'Table A1'!E54/'Table A2'!E54*100</f>
        <v>84.521423799980894</v>
      </c>
      <c r="F54" s="15">
        <f>'Table A1'!F54/'Table A2'!F54*100</f>
        <v>94.444444444444443</v>
      </c>
      <c r="G54" s="15">
        <f>'Table A1'!G54/'Table A2'!G54*100</f>
        <v>100.09996001599359</v>
      </c>
      <c r="H54" s="15">
        <f>'Table A1'!H54/'Table A2'!H54*100</f>
        <v>99.8902962002593</v>
      </c>
      <c r="I54" s="15">
        <f>'Table A1'!I54/'Table A2'!I54*100</f>
        <v>103.97757325716704</v>
      </c>
      <c r="J54" s="15">
        <f>'Table A1'!J54/'Table A2'!J54*100</f>
        <v>102.06881992822463</v>
      </c>
      <c r="K54" s="15">
        <f>'Table A1'!K54/'Table A2'!K54*100</f>
        <v>94.822666123114558</v>
      </c>
      <c r="L54" s="15">
        <f>'Table A1'!L54/'Table A2'!L54*100</f>
        <v>101.72154939445501</v>
      </c>
      <c r="M54" s="15">
        <f>'Table A1'!M54/'Table A2'!M54*100</f>
        <v>98.404633675439484</v>
      </c>
      <c r="N54" s="15">
        <f>'Table A1'!N54/'Table A2'!N54*100</f>
        <v>104.40977639105564</v>
      </c>
      <c r="O54" s="15">
        <f>'Table A1'!O54/'Table A2'!O54*100</f>
        <v>97.986310881856951</v>
      </c>
      <c r="P54" s="15"/>
      <c r="Q54" s="15">
        <f>'Table A1'!Q54/'Table A2'!Q54*100</f>
        <v>107.25893824485375</v>
      </c>
      <c r="R54" s="15">
        <f>'Table A1'!R54/'Table A2'!R54*100</f>
        <v>100.15134698819494</v>
      </c>
      <c r="S54" s="15">
        <f>'Table A1'!S54/'Table A2'!S54*100</f>
        <v>102.80588296651716</v>
      </c>
      <c r="T54" s="15">
        <f>'Table A1'!T54/'Table A2'!T54*100</f>
        <v>102.13028712565605</v>
      </c>
      <c r="U54" s="15">
        <f>'Table A1'!U54/'Table A2'!U54*100</f>
        <v>99.756493506493499</v>
      </c>
      <c r="W54" s="15">
        <f>'Table A4'!B54/'Table A2'!B54*100</f>
        <v>96.972360582088101</v>
      </c>
      <c r="X54" s="15">
        <f>'Table A4'!C54/'Table A2'!C54*100</f>
        <v>95.150266828948588</v>
      </c>
      <c r="Y54" s="15">
        <f>'Table A4'!D54/'Table A2'!D54*100</f>
        <v>98.159263705482203</v>
      </c>
      <c r="Z54" s="15">
        <f>'Table A4'!E54/'Table A2'!E54*100</f>
        <v>94.092947800362609</v>
      </c>
      <c r="AA54" s="15">
        <f>'Table A4'!F54/'Table A2'!F54*100</f>
        <v>92.661411411411407</v>
      </c>
      <c r="AB54" s="15">
        <f>'Table A4'!G54/'Table A2'!G54*100</f>
        <v>93.102758896441415</v>
      </c>
      <c r="AC54" s="15">
        <f>'Table A4'!H54/'Table A2'!H54*100</f>
        <v>98.992719656926312</v>
      </c>
      <c r="AD54" s="15">
        <f>'Table A4'!I54/'Table A2'!I54*100</f>
        <v>105.76536549243627</v>
      </c>
      <c r="AE54" s="15">
        <f>'Table A4'!J54/'Table A2'!J54*100</f>
        <v>103.4937724298079</v>
      </c>
      <c r="AF54" s="15">
        <f>'Table A4'!K54/'Table A2'!K54*100</f>
        <v>99.408887077048519</v>
      </c>
      <c r="AG54" s="15">
        <f>'Table A4'!L54/'Table A2'!L54*100</f>
        <v>100.17015313782404</v>
      </c>
      <c r="AH54" s="15">
        <f>'Table A4'!M54/'Table A2'!M54*100</f>
        <v>100.12193882735494</v>
      </c>
      <c r="AI54" s="15">
        <f>'Table A4'!N54/'Table A2'!N54*100</f>
        <v>104.9089963598544</v>
      </c>
      <c r="AJ54" s="15">
        <f>'Table A4'!O54/'Table A2'!O54*100</f>
        <v>97.361372879674633</v>
      </c>
      <c r="AK54" s="15"/>
      <c r="AL54" s="15"/>
      <c r="AM54" s="15"/>
      <c r="AN54" s="15">
        <f>'Table A4'!S54/'Table A2'!S54*100</f>
        <v>100.32335454260979</v>
      </c>
      <c r="AO54" s="15">
        <f>'Table A4'!T54/'Table A2'!T54*100</f>
        <v>99.722136461870946</v>
      </c>
      <c r="AP54" s="15">
        <f>'Table A4'!U54/'Table A2'!U54*100</f>
        <v>100.24350649350649</v>
      </c>
    </row>
    <row r="55" spans="1:63" x14ac:dyDescent="0.3">
      <c r="A55" s="13">
        <v>2019</v>
      </c>
      <c r="B55" s="15">
        <f>'Table A1'!B55/'Table A2'!B55*100</f>
        <v>100</v>
      </c>
      <c r="C55" s="15">
        <f>'Table A1'!C55/'Table A2'!C55*100</f>
        <v>100</v>
      </c>
      <c r="D55" s="15">
        <f>'Table A1'!D55/'Table A2'!D55*100</f>
        <v>100</v>
      </c>
      <c r="E55" s="15">
        <f>'Table A1'!E55/'Table A2'!E55*100</f>
        <v>100</v>
      </c>
      <c r="F55" s="15">
        <f>'Table A1'!F55/'Table A2'!F55*100</f>
        <v>100</v>
      </c>
      <c r="G55" s="15">
        <f>'Table A1'!G55/'Table A2'!G55*100</f>
        <v>100</v>
      </c>
      <c r="H55" s="15">
        <f>'Table A1'!H55/'Table A2'!H55*100</f>
        <v>100</v>
      </c>
      <c r="I55" s="15">
        <f>'Table A1'!I55/'Table A2'!I55*100</f>
        <v>100</v>
      </c>
      <c r="J55" s="15">
        <f>'Table A1'!J55/'Table A2'!J55*100</f>
        <v>100</v>
      </c>
      <c r="K55" s="15">
        <f>'Table A1'!K55/'Table A2'!K55*100</f>
        <v>100</v>
      </c>
      <c r="L55" s="15">
        <f>'Table A1'!L55/'Table A2'!L55*100</f>
        <v>100</v>
      </c>
      <c r="M55" s="15">
        <f>'Table A1'!M55/'Table A2'!M55*100</f>
        <v>100</v>
      </c>
      <c r="N55" s="15">
        <f>'Table A1'!N55/'Table A2'!N55*100</f>
        <v>100</v>
      </c>
      <c r="O55" s="15">
        <f>'Table A1'!O55/'Table A2'!O55*100</f>
        <v>100</v>
      </c>
      <c r="P55" s="15"/>
      <c r="Q55" s="15">
        <f>'Table A1'!Q55/'Table A2'!Q55*100</f>
        <v>100</v>
      </c>
      <c r="R55" s="15">
        <f>'Table A1'!R55/'Table A2'!R55*100</f>
        <v>100</v>
      </c>
      <c r="S55" s="15">
        <f>'Table A1'!S55/'Table A2'!S55*100</f>
        <v>100</v>
      </c>
      <c r="T55" s="15">
        <f>'Table A1'!T55/'Table A2'!T55*100</f>
        <v>100</v>
      </c>
      <c r="U55" s="15">
        <f>'Table A1'!U55/'Table A2'!U55*100</f>
        <v>100</v>
      </c>
      <c r="W55" s="15">
        <f>'Table A4'!B55/'Table A2'!B55*100</f>
        <v>100</v>
      </c>
      <c r="X55" s="15">
        <f>'Table A4'!C55/'Table A2'!C55*100</f>
        <v>100</v>
      </c>
      <c r="Y55" s="15">
        <f>'Table A4'!D55/'Table A2'!D55*100</f>
        <v>100</v>
      </c>
      <c r="Z55" s="15">
        <f>'Table A4'!E55/'Table A2'!E55*100</f>
        <v>100</v>
      </c>
      <c r="AA55" s="15">
        <f>'Table A4'!F55/'Table A2'!F55*100</f>
        <v>100</v>
      </c>
      <c r="AB55" s="15">
        <f>'Table A4'!G55/'Table A2'!G55*100</f>
        <v>100</v>
      </c>
      <c r="AC55" s="15">
        <f>'Table A4'!H55/'Table A2'!H55*100</f>
        <v>100</v>
      </c>
      <c r="AD55" s="15">
        <f>'Table A4'!I55/'Table A2'!I55*100</f>
        <v>100</v>
      </c>
      <c r="AE55" s="15">
        <f>'Table A4'!J55/'Table A2'!J55*100</f>
        <v>100</v>
      </c>
      <c r="AF55" s="15">
        <f>'Table A4'!K55/'Table A2'!K55*100</f>
        <v>100</v>
      </c>
      <c r="AG55" s="15">
        <f>'Table A4'!L55/'Table A2'!L55*100</f>
        <v>100</v>
      </c>
      <c r="AH55" s="15">
        <f>'Table A4'!M55/'Table A2'!M55*100</f>
        <v>100</v>
      </c>
      <c r="AI55" s="15">
        <f>'Table A4'!N55/'Table A2'!N55*100</f>
        <v>100</v>
      </c>
      <c r="AJ55" s="15">
        <f>'Table A4'!O55/'Table A2'!O55*100</f>
        <v>100</v>
      </c>
      <c r="AK55" s="15"/>
      <c r="AL55" s="15"/>
      <c r="AM55" s="15"/>
      <c r="AN55" s="15">
        <f>'Table A4'!S55/'Table A2'!S55*100</f>
        <v>100</v>
      </c>
      <c r="AO55" s="15">
        <f>'Table A4'!T55/'Table A2'!T55*100</f>
        <v>100</v>
      </c>
      <c r="AP55" s="15">
        <f>'Table A4'!U55/'Table A2'!U55*100</f>
        <v>100</v>
      </c>
    </row>
    <row r="56" spans="1:63" x14ac:dyDescent="0.3">
      <c r="A56" s="13">
        <v>2020</v>
      </c>
      <c r="B56" s="15">
        <f>'Table A1'!B56/'Table A2'!B56*100</f>
        <v>93.999374934889062</v>
      </c>
      <c r="C56" s="15">
        <f>'Table A1'!C56/'Table A2'!C56*100</f>
        <v>82.348732624693369</v>
      </c>
      <c r="D56" s="15">
        <f>'Table A1'!D56/'Table A2'!D56*100</f>
        <v>104.42609792454994</v>
      </c>
      <c r="E56" s="15">
        <f>'Table A1'!E56/'Table A2'!E56*100</f>
        <v>104.26666666666667</v>
      </c>
      <c r="F56" s="15">
        <f>'Table A1'!F56/'Table A2'!F56*100</f>
        <v>100.83281924737815</v>
      </c>
      <c r="G56" s="15">
        <f>'Table A1'!G56/'Table A2'!G56*100</f>
        <v>103.32430435853239</v>
      </c>
      <c r="H56" s="15">
        <f>'Table A1'!H56/'Table A2'!H56*100</f>
        <v>105.59624628061341</v>
      </c>
      <c r="I56" s="15">
        <f>'Table A1'!I56/'Table A2'!I56*100</f>
        <v>94.507009882785567</v>
      </c>
      <c r="J56" s="15">
        <f>'Table A1'!J56/'Table A2'!J56*100</f>
        <v>92.003822873526602</v>
      </c>
      <c r="K56" s="15">
        <f>'Table A1'!K56/'Table A2'!K56*100</f>
        <v>96.461522863226207</v>
      </c>
      <c r="L56" s="15">
        <f>'Table A1'!L56/'Table A2'!L56*100</f>
        <v>96.552067762830092</v>
      </c>
      <c r="M56" s="15">
        <f>'Table A1'!M56/'Table A2'!M56*100</f>
        <v>98.509610443005442</v>
      </c>
      <c r="N56" s="15">
        <f>'Table A1'!N56/'Table A2'!N56*100</f>
        <v>101.56350396230458</v>
      </c>
      <c r="O56" s="15">
        <f>'Table A1'!O56/'Table A2'!O56*100</f>
        <v>95.089025951355737</v>
      </c>
      <c r="P56" s="15"/>
      <c r="Q56" s="15">
        <f>'Table A1'!Q56/'Table A2'!Q56*100</f>
        <v>122.98057259713701</v>
      </c>
      <c r="R56" s="15">
        <f>'Table A1'!R56/'Table A2'!R56*100</f>
        <v>101.9821389675452</v>
      </c>
      <c r="S56" s="15">
        <f>'Table A1'!S56/'Table A2'!S56*100</f>
        <v>99.901311151839835</v>
      </c>
      <c r="T56" s="15">
        <f>'Table A1'!T56/'Table A2'!T56*100</f>
        <v>97.301269205076821</v>
      </c>
      <c r="U56" s="15">
        <f>'Table A1'!U56/'Table A2'!U56*100</f>
        <v>103.18559556786704</v>
      </c>
      <c r="W56" s="15">
        <f>'Table A4'!B56/'Table A2'!B56*100</f>
        <v>105.17762266902801</v>
      </c>
      <c r="X56" s="15">
        <f>'Table A4'!C56/'Table A2'!C56*100</f>
        <v>97.925183973834834</v>
      </c>
      <c r="Y56" s="15">
        <f>'Table A4'!D56/'Table A2'!D56*100</f>
        <v>115.10147918816649</v>
      </c>
      <c r="Z56" s="15">
        <f>'Table A4'!E56/'Table A2'!E56*100</f>
        <v>108.864</v>
      </c>
      <c r="AA56" s="15">
        <f>'Table A4'!F56/'Table A2'!F56*100</f>
        <v>103.50606621427103</v>
      </c>
      <c r="AB56" s="15">
        <f>'Table A4'!G56/'Table A2'!G56*100</f>
        <v>133.36616596897315</v>
      </c>
      <c r="AC56" s="15">
        <f>'Table A4'!H56/'Table A2'!H56*100</f>
        <v>114.351110093843</v>
      </c>
      <c r="AD56" s="15">
        <f>'Table A4'!I56/'Table A2'!I56*100</f>
        <v>113.23833601470928</v>
      </c>
      <c r="AE56" s="15">
        <f>'Table A4'!J56/'Table A2'!J56*100</f>
        <v>158.44217903791017</v>
      </c>
      <c r="AF56" s="15">
        <f>'Table A4'!K56/'Table A2'!K56*100</f>
        <v>102.79833721991281</v>
      </c>
      <c r="AG56" s="15">
        <f>'Table A4'!L56/'Table A2'!L56*100</f>
        <v>99.11310413552566</v>
      </c>
      <c r="AH56" s="15">
        <f>'Table A4'!M56/'Table A2'!M56*100</f>
        <v>104.0805838215644</v>
      </c>
      <c r="AI56" s="15">
        <f>'Table A4'!N56/'Table A2'!N56*100</f>
        <v>105.24737631184409</v>
      </c>
      <c r="AJ56" s="15">
        <f>'Table A4'!O56/'Table A2'!O56*100</f>
        <v>113.31316187594554</v>
      </c>
      <c r="AK56" s="15"/>
      <c r="AL56" s="15"/>
      <c r="AM56" s="15"/>
      <c r="AN56" s="15">
        <f>'Table A4'!S56/'Table A2'!S56*100</f>
        <v>145.74933032567318</v>
      </c>
      <c r="AO56" s="15">
        <f>'Table A4'!T56/'Table A2'!T56*100</f>
        <v>132.58517034068134</v>
      </c>
      <c r="AP56" s="15">
        <f>'Table A4'!U56/'Table A2'!U56*100</f>
        <v>115.55863342566943</v>
      </c>
    </row>
    <row r="57" spans="1:63" x14ac:dyDescent="0.3">
      <c r="A57" s="13">
        <v>2021</v>
      </c>
      <c r="B57" s="15">
        <f>'Table A1'!B57/'Table A2'!B57*100</f>
        <v>104.88650341048864</v>
      </c>
      <c r="C57" s="15">
        <f>'Table A1'!C57/'Table A2'!C57*100</f>
        <v>75.294860994102791</v>
      </c>
      <c r="D57" s="15">
        <f>'Table A1'!D57/'Table A2'!D57*100</f>
        <v>105.89893732379095</v>
      </c>
      <c r="E57" s="15">
        <f>'Table A1'!E57/'Table A2'!E57*100</f>
        <v>105.38839095177124</v>
      </c>
      <c r="F57" s="15">
        <f>'Table A1'!F57/'Table A2'!F57*100</f>
        <v>100.23076923076924</v>
      </c>
      <c r="G57" s="15">
        <f>'Table A1'!G57/'Table A2'!G57*100</f>
        <v>104.61572438162543</v>
      </c>
      <c r="H57" s="15">
        <f>'Table A1'!H57/'Table A2'!H57*100</f>
        <v>107.17667312244458</v>
      </c>
      <c r="I57" s="15">
        <f>'Table A1'!I57/'Table A2'!I57*100</f>
        <v>99.944671904393033</v>
      </c>
      <c r="J57" s="15">
        <f>'Table A1'!J57/'Table A2'!J57*100</f>
        <v>108.7589236683141</v>
      </c>
      <c r="K57" s="15">
        <f>'Table A1'!K57/'Table A2'!K57*100</f>
        <v>102.78260869565217</v>
      </c>
      <c r="L57" s="15">
        <f>'Table A1'!L57/'Table A2'!L57*100</f>
        <v>100.82872928176796</v>
      </c>
      <c r="M57" s="15">
        <f>'Table A1'!M57/'Table A2'!M57*100</f>
        <v>88.667114480376171</v>
      </c>
      <c r="N57" s="15">
        <f>'Table A1'!N57/'Table A2'!N57*100</f>
        <v>104.95328041796444</v>
      </c>
      <c r="O57" s="15">
        <f>'Table A1'!O57/'Table A2'!O57*100</f>
        <v>92.100113296940975</v>
      </c>
      <c r="P57" s="15"/>
      <c r="Q57" s="15">
        <f>'Table A1'!Q57/'Table A2'!Q57*100</f>
        <v>123.53947690051332</v>
      </c>
      <c r="R57" s="15">
        <f>'Table A1'!R57/'Table A2'!R57*100</f>
        <v>93.962183068328315</v>
      </c>
      <c r="S57" s="15">
        <f>'Table A1'!S57/'Table A2'!S57*100</f>
        <v>115.5225806451613</v>
      </c>
      <c r="T57" s="15">
        <f>'Table A1'!T57/'Table A2'!T57*100</f>
        <v>93.249313701023212</v>
      </c>
      <c r="U57" s="15">
        <f>'Table A1'!U57/'Table A2'!U57*100</f>
        <v>104.01824500434404</v>
      </c>
      <c r="W57" s="15">
        <f>'Table A4'!B57/'Table A2'!B57*100</f>
        <v>113.72022811137201</v>
      </c>
      <c r="X57" s="15">
        <f>'Table A4'!C57/'Table A2'!C57*100</f>
        <v>95.787700084245998</v>
      </c>
      <c r="Y57" s="15">
        <f>'Table A4'!D57/'Table A2'!D57*100</f>
        <v>109.07612231620038</v>
      </c>
      <c r="Z57" s="15">
        <f>'Table A4'!E57/'Table A2'!E57*100</f>
        <v>111.17157490396927</v>
      </c>
      <c r="AA57" s="15">
        <f>'Table A4'!F57/'Table A2'!F57*100</f>
        <v>97.692307692307693</v>
      </c>
      <c r="AB57" s="15">
        <f>'Table A4'!G57/'Table A2'!G57*100</f>
        <v>127.63913427561837</v>
      </c>
      <c r="AC57" s="15">
        <f>'Table A4'!H57/'Table A2'!H57*100</f>
        <v>107.20895201205079</v>
      </c>
      <c r="AD57" s="15">
        <f>'Table A4'!I57/'Table A2'!I57*100</f>
        <v>104.74715060307622</v>
      </c>
      <c r="AE57" s="15">
        <f>'Table A4'!J57/'Table A2'!J57*100</f>
        <v>134.08841295991215</v>
      </c>
      <c r="AF57" s="15">
        <f>'Table A4'!K57/'Table A2'!K57*100</f>
        <v>104.3989769820972</v>
      </c>
      <c r="AG57" s="15">
        <f>'Table A4'!L57/'Table A2'!L57*100</f>
        <v>100.66502967055453</v>
      </c>
      <c r="AH57" s="15">
        <f>'Table A4'!M57/'Table A2'!M57*100</f>
        <v>98.426254678053922</v>
      </c>
      <c r="AI57" s="15">
        <f>'Table A4'!N57/'Table A2'!N57*100</f>
        <v>95.669647342509791</v>
      </c>
      <c r="AJ57" s="15">
        <f>'Table A4'!O57/'Table A2'!O57*100</f>
        <v>98.815531980636521</v>
      </c>
      <c r="AK57" s="15"/>
      <c r="AL57" s="15"/>
      <c r="AM57" s="15"/>
      <c r="AN57" s="15">
        <f>'Table A4'!S57/'Table A2'!S57*100</f>
        <v>134.8516129032258</v>
      </c>
      <c r="AO57" s="15">
        <f>'Table A4'!T57/'Table A2'!T57*100</f>
        <v>120.45170950836037</v>
      </c>
      <c r="AP57" s="15">
        <f>'Table A4'!U57/'Table A2'!U57*100</f>
        <v>108.18853171155519</v>
      </c>
    </row>
    <row r="58" spans="1:63" x14ac:dyDescent="0.3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63" x14ac:dyDescent="0.3">
      <c r="A59" s="9" t="s">
        <v>286</v>
      </c>
    </row>
    <row r="60" spans="1:63" x14ac:dyDescent="0.3">
      <c r="A60" s="13">
        <v>1971</v>
      </c>
      <c r="B60" s="11">
        <f>(B7/B6-1)*100</f>
        <v>10.052927471036099</v>
      </c>
      <c r="C60" s="11">
        <f t="shared" ref="C60:U60" si="0">(C7/C6-1)*100</f>
        <v>0.10390869930771984</v>
      </c>
      <c r="D60" s="11">
        <f t="shared" si="0"/>
        <v>3.3256877377614513</v>
      </c>
      <c r="E60" s="11">
        <f t="shared" si="0"/>
        <v>8.45916593793239</v>
      </c>
      <c r="F60" s="11">
        <f t="shared" si="0"/>
        <v>6.4785372296240595</v>
      </c>
      <c r="G60" s="11">
        <f t="shared" si="0"/>
        <v>5.0754498555811711</v>
      </c>
      <c r="H60" s="11">
        <f t="shared" si="0"/>
        <v>4.8451736419845126</v>
      </c>
      <c r="I60" s="11">
        <f t="shared" si="0"/>
        <v>11.724059511467043</v>
      </c>
      <c r="J60" s="11">
        <f t="shared" si="0"/>
        <v>9.5907647947164989</v>
      </c>
      <c r="K60" s="11">
        <f t="shared" si="0"/>
        <v>8.5874520946213728</v>
      </c>
      <c r="L60" s="11">
        <f t="shared" si="0"/>
        <v>-4.4529156717355907</v>
      </c>
      <c r="M60" s="11">
        <f t="shared" si="0"/>
        <v>0.41007306685421074</v>
      </c>
      <c r="N60" s="11">
        <f t="shared" si="0"/>
        <v>8.6592800303890485</v>
      </c>
      <c r="O60" s="11">
        <f t="shared" si="0"/>
        <v>8.7380549171404134</v>
      </c>
      <c r="P60" s="11"/>
      <c r="Q60" s="11">
        <f t="shared" si="0"/>
        <v>8.6149483247988101</v>
      </c>
      <c r="R60" s="11">
        <f t="shared" si="0"/>
        <v>6.5804934130640369</v>
      </c>
      <c r="S60" s="11">
        <f t="shared" si="0"/>
        <v>9.2763830702956351</v>
      </c>
      <c r="T60" s="11">
        <f t="shared" si="0"/>
        <v>9.8466631022102735</v>
      </c>
      <c r="U60" s="11">
        <f t="shared" si="0"/>
        <v>5.5450964849265594</v>
      </c>
      <c r="W60" s="11">
        <f t="shared" ref="W60:AJ60" si="1">(W7/W6-1)*100</f>
        <v>9.0391862937634357</v>
      </c>
      <c r="X60" s="11">
        <f t="shared" si="1"/>
        <v>5.016209241273395</v>
      </c>
      <c r="Y60" s="11">
        <f t="shared" si="1"/>
        <v>7.7133150258580363</v>
      </c>
      <c r="Z60" s="11">
        <f t="shared" si="1"/>
        <v>3.9468256180656303</v>
      </c>
      <c r="AA60" s="11">
        <f t="shared" si="1"/>
        <v>9.6111701101355695</v>
      </c>
      <c r="AB60" s="11">
        <f t="shared" si="1"/>
        <v>5.8452687616707966</v>
      </c>
      <c r="AC60" s="11">
        <f t="shared" si="1"/>
        <v>6.1984186317981305</v>
      </c>
      <c r="AD60" s="11">
        <f t="shared" si="1"/>
        <v>8.3311425206409329</v>
      </c>
      <c r="AE60" s="11">
        <f t="shared" si="1"/>
        <v>17.222433217297215</v>
      </c>
      <c r="AF60" s="11">
        <f t="shared" si="1"/>
        <v>12.259925430787245</v>
      </c>
      <c r="AG60" s="11">
        <f t="shared" si="1"/>
        <v>1.4414964464192437</v>
      </c>
      <c r="AH60" s="11">
        <f t="shared" si="1"/>
        <v>-1.2761796515760149</v>
      </c>
      <c r="AI60" s="11">
        <f t="shared" si="1"/>
        <v>2.9593671300249591</v>
      </c>
      <c r="AJ60" s="11">
        <f t="shared" si="1"/>
        <v>-0.37163729128013578</v>
      </c>
      <c r="AK60" s="11"/>
      <c r="AL60" s="11"/>
      <c r="AM60" s="11"/>
      <c r="AN60" s="11">
        <f t="shared" ref="AN60:AP60" si="2">(AN7/AN6-1)*100</f>
        <v>5.4333346323591325</v>
      </c>
      <c r="AO60" s="11">
        <f t="shared" si="2"/>
        <v>14.604830275174209</v>
      </c>
      <c r="AP60" s="11">
        <f t="shared" si="2"/>
        <v>6.5327071331497066</v>
      </c>
      <c r="AR60" s="15">
        <f>W60*'Table A8'!W7</f>
        <v>4.9860151596399112</v>
      </c>
      <c r="AS60" s="15">
        <f>X60*'Table A8'!X7</f>
        <v>1.8554957983470288</v>
      </c>
      <c r="AT60" s="15">
        <f>Y60*'Table A8'!Y7</f>
        <v>1.5573183037207372</v>
      </c>
      <c r="AU60" s="15">
        <f>Z60*'Table A8'!Z7</f>
        <v>2.0369567014836716</v>
      </c>
      <c r="AV60" s="15">
        <f>AA60*'Table A8'!AA7</f>
        <v>6.3885447722071138</v>
      </c>
      <c r="AW60" s="15">
        <f>AB60*'Table A8'!AB7</f>
        <v>1.5986810063169627</v>
      </c>
      <c r="AX60" s="15">
        <f>AC60*'Table A8'!AC7</f>
        <v>2.5351532204054354</v>
      </c>
      <c r="AY60" s="15">
        <f>AD60*'Table A8'!AD7</f>
        <v>0.99057284570420701</v>
      </c>
      <c r="AZ60" s="15">
        <f>AE60*'Table A8'!AE7</f>
        <v>6.1501309018968353</v>
      </c>
      <c r="BA60" s="15">
        <f>AF60*'Table A8'!AF7</f>
        <v>6.8496203381808334</v>
      </c>
      <c r="BB60" s="15">
        <f>AG60*'Table A8'!AG7</f>
        <v>0.83275249709639709</v>
      </c>
      <c r="BC60" s="15">
        <f>AH60*'Table A8'!AH7</f>
        <v>-1.0063952732328454</v>
      </c>
      <c r="BD60" s="15">
        <f>AI60*'Table A8'!AI7</f>
        <v>1.3941578549547582</v>
      </c>
      <c r="BE60" s="15">
        <f>AJ60*'Table A8'!AJ7</f>
        <v>-0.19700492810759998</v>
      </c>
      <c r="BF60" s="15"/>
      <c r="BG60" s="15"/>
      <c r="BH60" s="15"/>
      <c r="BI60" s="15">
        <f>AN60*'Table A8'!AN7</f>
        <v>2.0163104820684739</v>
      </c>
      <c r="BJ60" s="15">
        <f>AO60*'Table A8'!AO7</f>
        <v>6.7941670440110409</v>
      </c>
      <c r="BK60" s="15">
        <f>AP60*'Table A8'!AP7</f>
        <v>2.2786082480426177</v>
      </c>
    </row>
    <row r="61" spans="1:63" x14ac:dyDescent="0.3">
      <c r="A61" s="13">
        <v>1972</v>
      </c>
      <c r="B61" s="11">
        <f t="shared" ref="B61:U61" si="3">(B8/B7-1)*100</f>
        <v>0.52233169866280349</v>
      </c>
      <c r="C61" s="11">
        <f t="shared" si="3"/>
        <v>-13.763646229022264</v>
      </c>
      <c r="D61" s="11">
        <f t="shared" si="3"/>
        <v>3.5185939615972384</v>
      </c>
      <c r="E61" s="11">
        <f t="shared" si="3"/>
        <v>11.385653544525475</v>
      </c>
      <c r="F61" s="11">
        <f t="shared" si="3"/>
        <v>11.194819381209321</v>
      </c>
      <c r="G61" s="11">
        <f t="shared" si="3"/>
        <v>-4.1757940968507823</v>
      </c>
      <c r="H61" s="11">
        <f t="shared" si="3"/>
        <v>3.0748186835601876</v>
      </c>
      <c r="I61" s="11">
        <f t="shared" si="3"/>
        <v>8.3016692209181286</v>
      </c>
      <c r="J61" s="11">
        <f t="shared" si="3"/>
        <v>2.6889246028800606</v>
      </c>
      <c r="K61" s="11">
        <f t="shared" si="3"/>
        <v>4.9051410596677725</v>
      </c>
      <c r="L61" s="11">
        <f t="shared" si="3"/>
        <v>-1.4897617826467258</v>
      </c>
      <c r="M61" s="11">
        <f t="shared" si="3"/>
        <v>4.8951971062684674</v>
      </c>
      <c r="N61" s="11">
        <f t="shared" si="3"/>
        <v>7.8965260017050287</v>
      </c>
      <c r="O61" s="11">
        <f t="shared" si="3"/>
        <v>7.821607107773576</v>
      </c>
      <c r="P61" s="11"/>
      <c r="Q61" s="11">
        <f t="shared" si="3"/>
        <v>4.6788459038180852</v>
      </c>
      <c r="R61" s="11">
        <f t="shared" si="3"/>
        <v>3.3846794154694493</v>
      </c>
      <c r="S61" s="11">
        <f t="shared" si="3"/>
        <v>1.1117231438184438</v>
      </c>
      <c r="T61" s="11">
        <f t="shared" si="3"/>
        <v>-0.50326755381322474</v>
      </c>
      <c r="U61" s="11">
        <f t="shared" si="3"/>
        <v>2.9875518672199064</v>
      </c>
      <c r="W61" s="11">
        <f t="shared" ref="W61:AJ61" si="4">(W8/W7-1)*100</f>
        <v>1.5394587030442164</v>
      </c>
      <c r="X61" s="11">
        <f t="shared" si="4"/>
        <v>10.980422480689199</v>
      </c>
      <c r="Y61" s="11">
        <f t="shared" si="4"/>
        <v>3.0998985229336196</v>
      </c>
      <c r="Z61" s="11">
        <f t="shared" si="4"/>
        <v>2.1841541438443857</v>
      </c>
      <c r="AA61" s="11">
        <f t="shared" si="4"/>
        <v>9.9772821387120523</v>
      </c>
      <c r="AB61" s="11">
        <f t="shared" si="4"/>
        <v>-4.1779960663091087</v>
      </c>
      <c r="AC61" s="11">
        <f t="shared" si="4"/>
        <v>3.1547144376092184</v>
      </c>
      <c r="AD61" s="11">
        <f t="shared" si="4"/>
        <v>4.7887492101784446</v>
      </c>
      <c r="AE61" s="11">
        <f t="shared" si="4"/>
        <v>6.7556773159134664</v>
      </c>
      <c r="AF61" s="11">
        <f t="shared" si="4"/>
        <v>3.8696634104295802</v>
      </c>
      <c r="AG61" s="11">
        <f t="shared" si="4"/>
        <v>5.3332517129760948</v>
      </c>
      <c r="AH61" s="11">
        <f t="shared" si="4"/>
        <v>4.0017470532921706</v>
      </c>
      <c r="AI61" s="11">
        <f t="shared" si="4"/>
        <v>2.2792031706299509</v>
      </c>
      <c r="AJ61" s="11">
        <f t="shared" si="4"/>
        <v>0.77599548325681944</v>
      </c>
      <c r="AK61" s="11"/>
      <c r="AL61" s="11"/>
      <c r="AM61" s="11"/>
      <c r="AN61" s="11">
        <f t="shared" ref="AN61:AP61" si="5">(AN8/AN7-1)*100</f>
        <v>-1.1271728091265865</v>
      </c>
      <c r="AO61" s="11">
        <f t="shared" si="5"/>
        <v>7.7229560562893651</v>
      </c>
      <c r="AP61" s="11">
        <f t="shared" si="5"/>
        <v>2.0882494783434957</v>
      </c>
      <c r="AR61" s="15">
        <f>W61*'Table A8'!W8</f>
        <v>0.86748497916541589</v>
      </c>
      <c r="AS61" s="15">
        <f>X61*'Table A8'!X8</f>
        <v>4.2823647674687884</v>
      </c>
      <c r="AT61" s="15">
        <f>Y61*'Table A8'!Y8</f>
        <v>0.65996839553256759</v>
      </c>
      <c r="AU61" s="15">
        <f>Z61*'Table A8'!Z8</f>
        <v>1.1663383128129019</v>
      </c>
      <c r="AV61" s="15">
        <f>AA61*'Table A8'!AA8</f>
        <v>6.7965245928906501</v>
      </c>
      <c r="AW61" s="15">
        <f>AB61*'Table A8'!AB8</f>
        <v>-1.1627363052538249</v>
      </c>
      <c r="AX61" s="15">
        <f>AC61*'Table A8'!AC8</f>
        <v>1.3170932777018487</v>
      </c>
      <c r="AY61" s="15">
        <f>AD61*'Table A8'!AD8</f>
        <v>0.60194577571943064</v>
      </c>
      <c r="AZ61" s="15">
        <f>AE61*'Table A8'!AE8</f>
        <v>2.4887915231825208</v>
      </c>
      <c r="BA61" s="15">
        <f>AF61*'Table A8'!AF8</f>
        <v>2.1960339854187869</v>
      </c>
      <c r="BB61" s="15">
        <f>AG61*'Table A8'!AG8</f>
        <v>3.0559532315353022</v>
      </c>
      <c r="BC61" s="15">
        <f>AH61*'Table A8'!AH8</f>
        <v>3.1601796479848274</v>
      </c>
      <c r="BD61" s="15">
        <f>AI61*'Table A8'!AI8</f>
        <v>1.0789747809762189</v>
      </c>
      <c r="BE61" s="15">
        <f>AJ61*'Table A8'!AJ8</f>
        <v>0.41313999528593065</v>
      </c>
      <c r="BF61" s="15"/>
      <c r="BG61" s="15"/>
      <c r="BH61" s="15"/>
      <c r="BI61" s="15">
        <f>AN61*'Table A8'!AN8</f>
        <v>-0.42832566746810286</v>
      </c>
      <c r="BJ61" s="15">
        <f>AO61*'Table A8'!AO8</f>
        <v>3.6560473970473857</v>
      </c>
      <c r="BK61" s="15">
        <f>AP61*'Table A8'!AP8</f>
        <v>0.75197863715149271</v>
      </c>
    </row>
    <row r="62" spans="1:63" x14ac:dyDescent="0.3">
      <c r="A62" s="13">
        <v>1973</v>
      </c>
      <c r="B62" s="11">
        <f t="shared" ref="B62:U62" si="6">(B9/B8-1)*100</f>
        <v>5.1993075209778583</v>
      </c>
      <c r="C62" s="11">
        <f t="shared" si="6"/>
        <v>10.811341463127345</v>
      </c>
      <c r="D62" s="11">
        <f t="shared" si="6"/>
        <v>7.2096350292213174</v>
      </c>
      <c r="E62" s="11">
        <f t="shared" si="6"/>
        <v>10.750787097662396</v>
      </c>
      <c r="F62" s="11">
        <f t="shared" si="6"/>
        <v>16.424865118653731</v>
      </c>
      <c r="G62" s="11">
        <f t="shared" si="6"/>
        <v>-4.0459335071938884</v>
      </c>
      <c r="H62" s="11">
        <f t="shared" si="6"/>
        <v>-0.70013599763985024</v>
      </c>
      <c r="I62" s="11">
        <f t="shared" si="6"/>
        <v>11.845700291114092</v>
      </c>
      <c r="J62" s="11">
        <f t="shared" si="6"/>
        <v>-0.53263174293849413</v>
      </c>
      <c r="K62" s="11">
        <f t="shared" si="6"/>
        <v>9.1948565128641349</v>
      </c>
      <c r="L62" s="11">
        <f t="shared" si="6"/>
        <v>1.5734061348833706</v>
      </c>
      <c r="M62" s="11">
        <f t="shared" si="6"/>
        <v>-1.7488349859781316</v>
      </c>
      <c r="N62" s="11">
        <f t="shared" si="6"/>
        <v>9.2687005398767397</v>
      </c>
      <c r="O62" s="11">
        <f t="shared" si="6"/>
        <v>9.276534710269658</v>
      </c>
      <c r="P62" s="11"/>
      <c r="Q62" s="11">
        <f t="shared" si="6"/>
        <v>6.8592992240104733</v>
      </c>
      <c r="R62" s="11">
        <f t="shared" si="6"/>
        <v>2.4929176054733215</v>
      </c>
      <c r="S62" s="11">
        <f t="shared" si="6"/>
        <v>5.0141617413121731</v>
      </c>
      <c r="T62" s="11">
        <f t="shared" si="6"/>
        <v>0.64773724158100343</v>
      </c>
      <c r="U62" s="11">
        <f t="shared" si="6"/>
        <v>4.6616443575451916</v>
      </c>
      <c r="W62" s="11">
        <f t="shared" ref="W62:AJ62" si="7">(W9/W8-1)*100</f>
        <v>6.6258393685924233</v>
      </c>
      <c r="X62" s="11">
        <f t="shared" si="7"/>
        <v>4.5517641909931683</v>
      </c>
      <c r="Y62" s="11">
        <f t="shared" si="7"/>
        <v>-1.1123247079143916</v>
      </c>
      <c r="Z62" s="11">
        <f t="shared" si="7"/>
        <v>2.377184382926445</v>
      </c>
      <c r="AA62" s="11">
        <f t="shared" si="7"/>
        <v>10.018785450079593</v>
      </c>
      <c r="AB62" s="11">
        <f t="shared" si="7"/>
        <v>-2.4601561218208112</v>
      </c>
      <c r="AC62" s="11">
        <f t="shared" si="7"/>
        <v>1.9486953649675121</v>
      </c>
      <c r="AD62" s="11">
        <f t="shared" si="7"/>
        <v>6.648388220477508</v>
      </c>
      <c r="AE62" s="11">
        <f t="shared" si="7"/>
        <v>3.7388859342685654</v>
      </c>
      <c r="AF62" s="11">
        <f t="shared" si="7"/>
        <v>5.9173879406633878</v>
      </c>
      <c r="AG62" s="11">
        <f t="shared" si="7"/>
        <v>4.0896976939801322</v>
      </c>
      <c r="AH62" s="11">
        <f t="shared" si="7"/>
        <v>-2.352476092625444</v>
      </c>
      <c r="AI62" s="11">
        <f t="shared" si="7"/>
        <v>3.1210814263644027</v>
      </c>
      <c r="AJ62" s="11">
        <f t="shared" si="7"/>
        <v>1.506951758705033</v>
      </c>
      <c r="AK62" s="11"/>
      <c r="AL62" s="11"/>
      <c r="AM62" s="11"/>
      <c r="AN62" s="11">
        <f t="shared" ref="AN62:AP62" si="8">(AN9/AN8-1)*100</f>
        <v>1.7985176582596685</v>
      </c>
      <c r="AO62" s="11">
        <f t="shared" si="8"/>
        <v>5.8833838402278404</v>
      </c>
      <c r="AP62" s="11">
        <f t="shared" si="8"/>
        <v>0.45351457947573337</v>
      </c>
      <c r="AR62" s="15">
        <f>W62*'Table A8'!W9</f>
        <v>3.7747406882871033</v>
      </c>
      <c r="AS62" s="15">
        <f>X62*'Table A8'!X9</f>
        <v>1.83891273316124</v>
      </c>
      <c r="AT62" s="15">
        <f>Y62*'Table A8'!Y9</f>
        <v>-0.24170815902979736</v>
      </c>
      <c r="AU62" s="15">
        <f>Z62*'Table A8'!Z9</f>
        <v>1.3072136921712523</v>
      </c>
      <c r="AV62" s="15">
        <f>AA62*'Table A8'!AA9</f>
        <v>6.9740765518004038</v>
      </c>
      <c r="AW62" s="15">
        <f>AB62*'Table A8'!AB9</f>
        <v>-0.66817840268653217</v>
      </c>
      <c r="AX62" s="15">
        <f>AC62*'Table A8'!AC9</f>
        <v>0.81513927116591034</v>
      </c>
      <c r="AY62" s="15">
        <f>AD62*'Table A8'!AD9</f>
        <v>0.86628498512821905</v>
      </c>
      <c r="AZ62" s="15">
        <f>AE62*'Table A8'!AE9</f>
        <v>1.3744144694371248</v>
      </c>
      <c r="BA62" s="15">
        <f>AF62*'Table A8'!AF9</f>
        <v>3.3811954692950601</v>
      </c>
      <c r="BB62" s="15">
        <f>AG62*'Table A8'!AG9</f>
        <v>2.3409429600342277</v>
      </c>
      <c r="BC62" s="15">
        <f>AH62*'Table A8'!AH9</f>
        <v>-1.8546921514259</v>
      </c>
      <c r="BD62" s="15">
        <f>AI62*'Table A8'!AI9</f>
        <v>1.4781441635261812</v>
      </c>
      <c r="BE62" s="15">
        <f>AJ62*'Table A8'!AJ9</f>
        <v>0.80260250668630051</v>
      </c>
      <c r="BF62" s="15"/>
      <c r="BG62" s="15"/>
      <c r="BH62" s="15"/>
      <c r="BI62" s="15">
        <f>AN62*'Table A8'!AN9</f>
        <v>0.68865241134762711</v>
      </c>
      <c r="BJ62" s="15">
        <f>AO62*'Table A8'!AO9</f>
        <v>2.7593070210668569</v>
      </c>
      <c r="BK62" s="15">
        <f>AP62*'Table A8'!AP9</f>
        <v>0.16507930692916695</v>
      </c>
    </row>
    <row r="63" spans="1:63" x14ac:dyDescent="0.3">
      <c r="A63" s="13">
        <v>1974</v>
      </c>
      <c r="B63" s="11">
        <f t="shared" ref="B63:U63" si="9">(B10/B9-1)*100</f>
        <v>8.1777427228259647</v>
      </c>
      <c r="C63" s="11">
        <f t="shared" si="9"/>
        <v>-4.3243732223542608</v>
      </c>
      <c r="D63" s="11">
        <f t="shared" si="9"/>
        <v>0.25513618918542313</v>
      </c>
      <c r="E63" s="11">
        <f t="shared" si="9"/>
        <v>1.6182397554967531</v>
      </c>
      <c r="F63" s="11">
        <f t="shared" si="9"/>
        <v>-4.0866228247461445</v>
      </c>
      <c r="G63" s="11">
        <f t="shared" si="9"/>
        <v>-1.4207728643280126</v>
      </c>
      <c r="H63" s="11">
        <f t="shared" si="9"/>
        <v>-8.3167316075768554</v>
      </c>
      <c r="I63" s="11">
        <f t="shared" si="9"/>
        <v>0.17838960109752833</v>
      </c>
      <c r="J63" s="11">
        <f t="shared" si="9"/>
        <v>-6.7159485738378049</v>
      </c>
      <c r="K63" s="11">
        <f t="shared" si="9"/>
        <v>-3.7789240972733618</v>
      </c>
      <c r="L63" s="11">
        <f t="shared" si="9"/>
        <v>-0.28439063641093609</v>
      </c>
      <c r="M63" s="11">
        <f t="shared" si="9"/>
        <v>2.4062994846399732</v>
      </c>
      <c r="N63" s="11">
        <f t="shared" si="9"/>
        <v>-1.3679944288387147</v>
      </c>
      <c r="O63" s="11">
        <f t="shared" si="9"/>
        <v>-1.3447436957633396</v>
      </c>
      <c r="P63" s="11"/>
      <c r="Q63" s="11">
        <f t="shared" si="9"/>
        <v>-3.4640677966101707</v>
      </c>
      <c r="R63" s="11">
        <f t="shared" si="9"/>
        <v>1.2534074373525161</v>
      </c>
      <c r="S63" s="11">
        <f t="shared" si="9"/>
        <v>-6.2689140685480815</v>
      </c>
      <c r="T63" s="11">
        <f t="shared" si="9"/>
        <v>-3.3103892472231222</v>
      </c>
      <c r="U63" s="11">
        <f t="shared" si="9"/>
        <v>-1.4774874239172231</v>
      </c>
      <c r="W63" s="11">
        <f t="shared" ref="W63:AJ63" si="10">(W10/W9-1)*100</f>
        <v>10.65298919222306</v>
      </c>
      <c r="X63" s="11">
        <f t="shared" si="10"/>
        <v>24.415724264329654</v>
      </c>
      <c r="Y63" s="11">
        <f t="shared" si="10"/>
        <v>3.5943452298623946</v>
      </c>
      <c r="Z63" s="11">
        <f t="shared" si="10"/>
        <v>-0.29901926922014654</v>
      </c>
      <c r="AA63" s="11">
        <f t="shared" si="10"/>
        <v>5.5591313302809642</v>
      </c>
      <c r="AB63" s="11">
        <f t="shared" si="10"/>
        <v>15.625231504117455</v>
      </c>
      <c r="AC63" s="11">
        <f t="shared" si="10"/>
        <v>4.6916353169120129</v>
      </c>
      <c r="AD63" s="11">
        <f t="shared" si="10"/>
        <v>7.6886474412418693</v>
      </c>
      <c r="AE63" s="11">
        <f t="shared" si="10"/>
        <v>1.736335452491411</v>
      </c>
      <c r="AF63" s="11">
        <f t="shared" si="10"/>
        <v>3.6042903658302983</v>
      </c>
      <c r="AG63" s="11">
        <f t="shared" si="10"/>
        <v>5.7858523922450944</v>
      </c>
      <c r="AH63" s="11">
        <f t="shared" si="10"/>
        <v>7.8161821296457212</v>
      </c>
      <c r="AI63" s="11">
        <f t="shared" si="10"/>
        <v>2.2016157580877715</v>
      </c>
      <c r="AJ63" s="11">
        <f t="shared" si="10"/>
        <v>-1.1463673495642146</v>
      </c>
      <c r="AK63" s="11"/>
      <c r="AL63" s="11"/>
      <c r="AM63" s="11"/>
      <c r="AN63" s="11">
        <f t="shared" ref="AN63:AP63" si="11">(AN10/AN9-1)*100</f>
        <v>-2.6637660222857518</v>
      </c>
      <c r="AO63" s="11">
        <f t="shared" si="11"/>
        <v>11.282829855704346</v>
      </c>
      <c r="AP63" s="11">
        <f t="shared" si="11"/>
        <v>4.7897233570076247</v>
      </c>
      <c r="AR63" s="15">
        <f>W63*'Table A8'!W10</f>
        <v>5.7611365551542306</v>
      </c>
      <c r="AS63" s="15">
        <f>X63*'Table A8'!X10</f>
        <v>9.2779752204452688</v>
      </c>
      <c r="AT63" s="15">
        <f>Y63*'Table A8'!Y10</f>
        <v>0.69119258770253855</v>
      </c>
      <c r="AU63" s="15">
        <f>Z63*'Table A8'!Z10</f>
        <v>-0.15444345255220568</v>
      </c>
      <c r="AV63" s="15">
        <f>AA63*'Table A8'!AA10</f>
        <v>3.7034932922331785</v>
      </c>
      <c r="AW63" s="15">
        <f>AB63*'Table A8'!AB10</f>
        <v>3.8234941490575416</v>
      </c>
      <c r="AX63" s="15">
        <f>AC63*'Table A8'!AC10</f>
        <v>1.7640548791589168</v>
      </c>
      <c r="AY63" s="15">
        <f>AD63*'Table A8'!AD10</f>
        <v>0.89649629164880229</v>
      </c>
      <c r="AZ63" s="15">
        <f>AE63*'Table A8'!AE10</f>
        <v>0.56656625814794748</v>
      </c>
      <c r="BA63" s="15">
        <f>AF63*'Table A8'!AF10</f>
        <v>1.9091926067803091</v>
      </c>
      <c r="BB63" s="15">
        <f>AG63*'Table A8'!AG10</f>
        <v>3.0416226026032462</v>
      </c>
      <c r="BC63" s="15">
        <f>AH63*'Table A8'!AH10</f>
        <v>5.9105969264380942</v>
      </c>
      <c r="BD63" s="15">
        <f>AI63*'Table A8'!AI10</f>
        <v>0.93348508142921527</v>
      </c>
      <c r="BE63" s="15">
        <f>AJ63*'Table A8'!AJ10</f>
        <v>-0.55243442575499502</v>
      </c>
      <c r="BF63" s="15"/>
      <c r="BG63" s="15"/>
      <c r="BH63" s="15"/>
      <c r="BI63" s="15">
        <f>AN63*'Table A8'!AN10</f>
        <v>-0.91074160301949847</v>
      </c>
      <c r="BJ63" s="15">
        <f>AO63*'Table A8'!AO10</f>
        <v>4.7703804629917972</v>
      </c>
      <c r="BK63" s="15">
        <f>AP63*'Table A8'!AP10</f>
        <v>1.5719872057699027</v>
      </c>
    </row>
    <row r="64" spans="1:63" x14ac:dyDescent="0.3">
      <c r="A64" s="13">
        <v>1975</v>
      </c>
      <c r="B64" s="11">
        <f t="shared" ref="B64:U64" si="12">(B11/B10-1)*100</f>
        <v>-1.5092357702362502</v>
      </c>
      <c r="C64" s="11">
        <f t="shared" si="12"/>
        <v>15.212436129745033</v>
      </c>
      <c r="D64" s="11">
        <f t="shared" si="12"/>
        <v>0.8078564890899198</v>
      </c>
      <c r="E64" s="11">
        <f t="shared" si="12"/>
        <v>3.1841747718987179</v>
      </c>
      <c r="F64" s="11">
        <f t="shared" si="12"/>
        <v>-2.9681226287427864</v>
      </c>
      <c r="G64" s="11">
        <f t="shared" si="12"/>
        <v>-0.11023782401407001</v>
      </c>
      <c r="H64" s="11">
        <f t="shared" si="12"/>
        <v>-1.7698394256843608</v>
      </c>
      <c r="I64" s="11">
        <f t="shared" si="12"/>
        <v>-0.44137934559324021</v>
      </c>
      <c r="J64" s="11">
        <f t="shared" si="12"/>
        <v>-0.27420695777020665</v>
      </c>
      <c r="K64" s="11">
        <f t="shared" si="12"/>
        <v>2.1531480532614777</v>
      </c>
      <c r="L64" s="11">
        <f t="shared" si="12"/>
        <v>10.269338022600039</v>
      </c>
      <c r="M64" s="11">
        <f t="shared" si="12"/>
        <v>9.0531860381418703</v>
      </c>
      <c r="N64" s="11">
        <f t="shared" si="12"/>
        <v>0.23610671416132156</v>
      </c>
      <c r="O64" s="11">
        <f t="shared" si="12"/>
        <v>0.25299262001150513</v>
      </c>
      <c r="P64" s="11"/>
      <c r="Q64" s="11">
        <f t="shared" si="12"/>
        <v>-1.9068420826652166</v>
      </c>
      <c r="R64" s="11">
        <f t="shared" si="12"/>
        <v>4.3342337348600379</v>
      </c>
      <c r="S64" s="11">
        <f t="shared" si="12"/>
        <v>0.34416450700061052</v>
      </c>
      <c r="T64" s="11">
        <f t="shared" si="12"/>
        <v>1.3404283866054412</v>
      </c>
      <c r="U64" s="11">
        <f t="shared" si="12"/>
        <v>1.2498216256851213</v>
      </c>
      <c r="W64" s="11">
        <f t="shared" ref="W64:AJ64" si="13">(W11/W10-1)*100</f>
        <v>8.4169633605592153</v>
      </c>
      <c r="X64" s="11">
        <f t="shared" si="13"/>
        <v>20.984521215804499</v>
      </c>
      <c r="Y64" s="11">
        <f t="shared" si="13"/>
        <v>10.138083573938705</v>
      </c>
      <c r="Z64" s="11">
        <f t="shared" si="13"/>
        <v>0.52387621880518598</v>
      </c>
      <c r="AA64" s="11">
        <f t="shared" si="13"/>
        <v>3.9161513248097801</v>
      </c>
      <c r="AB64" s="11">
        <f t="shared" si="13"/>
        <v>8.294676454128469</v>
      </c>
      <c r="AC64" s="11">
        <f t="shared" si="13"/>
        <v>5.4249339761943682</v>
      </c>
      <c r="AD64" s="11">
        <f t="shared" si="13"/>
        <v>3.4540613681332877</v>
      </c>
      <c r="AE64" s="11">
        <f t="shared" si="13"/>
        <v>2.5508895865197001</v>
      </c>
      <c r="AF64" s="11">
        <f t="shared" si="13"/>
        <v>6.8492399710393004</v>
      </c>
      <c r="AG64" s="11">
        <f t="shared" si="13"/>
        <v>8.6005532681420416</v>
      </c>
      <c r="AH64" s="11">
        <f t="shared" si="13"/>
        <v>9.6054260519145238</v>
      </c>
      <c r="AI64" s="11">
        <f t="shared" si="13"/>
        <v>9.1065322395769144</v>
      </c>
      <c r="AJ64" s="11">
        <f t="shared" si="13"/>
        <v>5.302348833067172</v>
      </c>
      <c r="AK64" s="11"/>
      <c r="AL64" s="11"/>
      <c r="AM64" s="11"/>
      <c r="AN64" s="11">
        <f t="shared" ref="AN64:AP64" si="14">(AN11/AN10-1)*100</f>
        <v>-2.6104081557100423</v>
      </c>
      <c r="AO64" s="11">
        <f t="shared" si="14"/>
        <v>3.9248353482879805</v>
      </c>
      <c r="AP64" s="11">
        <f t="shared" si="14"/>
        <v>7.3853797536259869</v>
      </c>
      <c r="AR64" s="15">
        <f>W64*'Table A8'!W11</f>
        <v>4.0864357115514993</v>
      </c>
      <c r="AS64" s="15">
        <f>X64*'Table A8'!X11</f>
        <v>6.9395811660665476</v>
      </c>
      <c r="AT64" s="15">
        <f>Y64*'Table A8'!Y11</f>
        <v>1.5896515043935895</v>
      </c>
      <c r="AU64" s="15">
        <f>Z64*'Table A8'!Z11</f>
        <v>0.23453938315908177</v>
      </c>
      <c r="AV64" s="15">
        <f>AA64*'Table A8'!AA11</f>
        <v>2.3571314824030067</v>
      </c>
      <c r="AW64" s="15">
        <f>AB64*'Table A8'!AB11</f>
        <v>1.7178274936500055</v>
      </c>
      <c r="AX64" s="15">
        <f>AC64*'Table A8'!AC11</f>
        <v>1.6925794005726431</v>
      </c>
      <c r="AY64" s="15">
        <f>AD64*'Table A8'!AD11</f>
        <v>0.31570120904738264</v>
      </c>
      <c r="AZ64" s="15">
        <f>AE64*'Table A8'!AE11</f>
        <v>0.67675100730367643</v>
      </c>
      <c r="BA64" s="15">
        <f>AF64*'Table A8'!AF11</f>
        <v>3.1554448546578056</v>
      </c>
      <c r="BB64" s="15">
        <f>AG64*'Table A8'!AG11</f>
        <v>3.9055112390633004</v>
      </c>
      <c r="BC64" s="15">
        <f>AH64*'Table A8'!AH11</f>
        <v>6.820813039464503</v>
      </c>
      <c r="BD64" s="15">
        <f>AI64*'Table A8'!AI11</f>
        <v>3.1909288967477512</v>
      </c>
      <c r="BE64" s="15">
        <f>AJ64*'Table A8'!AJ11</f>
        <v>2.1506326866920449</v>
      </c>
      <c r="BF64" s="15"/>
      <c r="BG64" s="15"/>
      <c r="BH64" s="15"/>
      <c r="BI64" s="15">
        <f>AN64*'Table A8'!AN11</f>
        <v>-0.71185830406212869</v>
      </c>
      <c r="BJ64" s="15">
        <f>AO64*'Table A8'!AO11</f>
        <v>1.3772247237142523</v>
      </c>
      <c r="BK64" s="15">
        <f>AP64*'Table A8'!AP11</f>
        <v>2.0176857486906195</v>
      </c>
    </row>
    <row r="65" spans="1:63" x14ac:dyDescent="0.3">
      <c r="A65" s="13">
        <v>1976</v>
      </c>
      <c r="B65" s="11">
        <f t="shared" ref="B65:U65" si="15">(B12/B11-1)*100</f>
        <v>-5.8435298203204482</v>
      </c>
      <c r="C65" s="11">
        <f t="shared" si="15"/>
        <v>-3.6258496646476179</v>
      </c>
      <c r="D65" s="11">
        <f t="shared" si="15"/>
        <v>3.5252255510688002</v>
      </c>
      <c r="E65" s="11">
        <f t="shared" si="15"/>
        <v>-0.55707861843502515</v>
      </c>
      <c r="F65" s="11">
        <f t="shared" si="15"/>
        <v>3.1241878424934644</v>
      </c>
      <c r="G65" s="11">
        <f t="shared" si="15"/>
        <v>0.32891314029328544</v>
      </c>
      <c r="H65" s="11">
        <f t="shared" si="15"/>
        <v>4.6341035444369405</v>
      </c>
      <c r="I65" s="11">
        <f t="shared" si="15"/>
        <v>4.8966399728894494</v>
      </c>
      <c r="J65" s="11">
        <f t="shared" si="15"/>
        <v>2.5660044425879658</v>
      </c>
      <c r="K65" s="11">
        <f t="shared" si="15"/>
        <v>7.2998422750064851</v>
      </c>
      <c r="L65" s="11">
        <f t="shared" si="15"/>
        <v>2.6877498278634171</v>
      </c>
      <c r="M65" s="11">
        <f t="shared" si="15"/>
        <v>6.6637211430735643</v>
      </c>
      <c r="N65" s="11">
        <f t="shared" si="15"/>
        <v>4.7485533752538389</v>
      </c>
      <c r="O65" s="11">
        <f t="shared" si="15"/>
        <v>4.7550624545516618</v>
      </c>
      <c r="P65" s="11"/>
      <c r="Q65" s="11">
        <f t="shared" si="15"/>
        <v>7.4403459083582923</v>
      </c>
      <c r="R65" s="11">
        <f t="shared" si="15"/>
        <v>6.0872545728752447</v>
      </c>
      <c r="S65" s="11">
        <f t="shared" si="15"/>
        <v>8.0371527186879668</v>
      </c>
      <c r="T65" s="11">
        <f t="shared" si="15"/>
        <v>0.99420502272615785</v>
      </c>
      <c r="U65" s="11">
        <f t="shared" si="15"/>
        <v>3.3292255741968146</v>
      </c>
      <c r="W65" s="11">
        <f t="shared" ref="W65:AJ65" si="16">(W12/W11-1)*100</f>
        <v>3.5306309927946256</v>
      </c>
      <c r="X65" s="11">
        <f t="shared" si="16"/>
        <v>26.807612486321219</v>
      </c>
      <c r="Y65" s="11">
        <f t="shared" si="16"/>
        <v>2.88182874382652</v>
      </c>
      <c r="Z65" s="11">
        <f t="shared" si="16"/>
        <v>-2.8042046544815236</v>
      </c>
      <c r="AA65" s="11">
        <f t="shared" si="16"/>
        <v>1.410362314218272</v>
      </c>
      <c r="AB65" s="11">
        <f t="shared" si="16"/>
        <v>2.3566267476222258</v>
      </c>
      <c r="AC65" s="11">
        <f t="shared" si="16"/>
        <v>2.361417697965762</v>
      </c>
      <c r="AD65" s="11">
        <f t="shared" si="16"/>
        <v>4.4270464978896085</v>
      </c>
      <c r="AE65" s="11">
        <f t="shared" si="16"/>
        <v>0.50994595259705733</v>
      </c>
      <c r="AF65" s="11">
        <f t="shared" si="16"/>
        <v>6.491666745895186</v>
      </c>
      <c r="AG65" s="11">
        <f t="shared" si="16"/>
        <v>6.2194264080770223</v>
      </c>
      <c r="AH65" s="11">
        <f t="shared" si="16"/>
        <v>2.6530332320327199</v>
      </c>
      <c r="AI65" s="11">
        <f t="shared" si="16"/>
        <v>9.0514939719005039</v>
      </c>
      <c r="AJ65" s="11">
        <f t="shared" si="16"/>
        <v>3.6187039102616669</v>
      </c>
      <c r="AK65" s="11"/>
      <c r="AL65" s="11"/>
      <c r="AM65" s="11"/>
      <c r="AN65" s="11">
        <f t="shared" ref="AN65:AP65" si="17">(AN12/AN11-1)*100</f>
        <v>1.4788036152904027</v>
      </c>
      <c r="AO65" s="11">
        <f t="shared" si="17"/>
        <v>0.67436073130628937</v>
      </c>
      <c r="AP65" s="11">
        <f t="shared" si="17"/>
        <v>4.3241423098954179</v>
      </c>
      <c r="AR65" s="15">
        <f>W65*'Table A8'!W12</f>
        <v>1.679168100173124</v>
      </c>
      <c r="AS65" s="15">
        <f>X65*'Table A8'!X12</f>
        <v>8.4926516356665616</v>
      </c>
      <c r="AT65" s="15">
        <f>Y65*'Table A8'!Y12</f>
        <v>0.43746160331286588</v>
      </c>
      <c r="AU65" s="15">
        <f>Z65*'Table A8'!Z12</f>
        <v>-1.19290866001644</v>
      </c>
      <c r="AV65" s="15">
        <f>AA65*'Table A8'!AA12</f>
        <v>0.81857428717228509</v>
      </c>
      <c r="AW65" s="15">
        <f>AB65*'Table A8'!AB12</f>
        <v>0.46802607207777402</v>
      </c>
      <c r="AX65" s="15">
        <f>AC65*'Table A8'!AC12</f>
        <v>0.7015771980656279</v>
      </c>
      <c r="AY65" s="15">
        <f>AD65*'Table A8'!AD12</f>
        <v>0.37895518021935054</v>
      </c>
      <c r="AZ65" s="15">
        <f>AE65*'Table A8'!AE12</f>
        <v>0.1279964341018614</v>
      </c>
      <c r="BA65" s="15">
        <f>AF65*'Table A8'!AF12</f>
        <v>2.9121617022085804</v>
      </c>
      <c r="BB65" s="15">
        <f>AG65*'Table A8'!AG12</f>
        <v>2.7129137992031973</v>
      </c>
      <c r="BC65" s="15">
        <f>AH65*'Table A8'!AH12</f>
        <v>1.8613681155941564</v>
      </c>
      <c r="BD65" s="15">
        <f>AI65*'Table A8'!AI12</f>
        <v>3.0050959986709671</v>
      </c>
      <c r="BE65" s="15">
        <f>AJ65*'Table A8'!AJ12</f>
        <v>1.3979053205340819</v>
      </c>
      <c r="BF65" s="15"/>
      <c r="BG65" s="15"/>
      <c r="BH65" s="15"/>
      <c r="BI65" s="15">
        <f>AN65*'Table A8'!AN12</f>
        <v>0.37605975936834934</v>
      </c>
      <c r="BJ65" s="15">
        <f>AO65*'Table A8'!AO12</f>
        <v>0.21883005730889091</v>
      </c>
      <c r="BK65" s="15">
        <f>AP65*'Table A8'!AP12</f>
        <v>1.131628042499631</v>
      </c>
    </row>
    <row r="66" spans="1:63" x14ac:dyDescent="0.3">
      <c r="A66" s="13">
        <v>1977</v>
      </c>
      <c r="B66" s="11">
        <f t="shared" ref="B66:U66" si="18">(B13/B12-1)*100</f>
        <v>12.261581934150412</v>
      </c>
      <c r="C66" s="11">
        <f t="shared" si="18"/>
        <v>-4.7263123078279516</v>
      </c>
      <c r="D66" s="11">
        <f t="shared" si="18"/>
        <v>1.2289821499670062</v>
      </c>
      <c r="E66" s="11">
        <f t="shared" si="18"/>
        <v>5.6253712532293942</v>
      </c>
      <c r="F66" s="11">
        <f t="shared" si="18"/>
        <v>3.2506999227404298</v>
      </c>
      <c r="G66" s="11">
        <f t="shared" si="18"/>
        <v>1.5571346368685512</v>
      </c>
      <c r="H66" s="11">
        <f t="shared" si="18"/>
        <v>-0.87124855409088653</v>
      </c>
      <c r="I66" s="11">
        <f t="shared" si="18"/>
        <v>3.5020540067370876</v>
      </c>
      <c r="J66" s="11">
        <f t="shared" si="18"/>
        <v>0.41284879336349611</v>
      </c>
      <c r="K66" s="11">
        <f t="shared" si="18"/>
        <v>2.6841538953674249</v>
      </c>
      <c r="L66" s="11">
        <f t="shared" si="18"/>
        <v>-0.64968044590676399</v>
      </c>
      <c r="M66" s="11">
        <f t="shared" si="18"/>
        <v>8.2767020418295534</v>
      </c>
      <c r="N66" s="11">
        <f t="shared" si="18"/>
        <v>1.9665028885819336</v>
      </c>
      <c r="O66" s="11">
        <f t="shared" si="18"/>
        <v>1.9636300559195075</v>
      </c>
      <c r="P66" s="11"/>
      <c r="Q66" s="11">
        <f t="shared" si="18"/>
        <v>1.7291878447333264</v>
      </c>
      <c r="R66" s="11">
        <f t="shared" si="18"/>
        <v>2.3182084535694925</v>
      </c>
      <c r="S66" s="11">
        <f t="shared" si="18"/>
        <v>3.913579033551251</v>
      </c>
      <c r="T66" s="11">
        <f t="shared" si="18"/>
        <v>3.6044827441439331</v>
      </c>
      <c r="U66" s="11">
        <f t="shared" si="18"/>
        <v>1.5798261285618898</v>
      </c>
      <c r="W66" s="11">
        <f t="shared" ref="W66:AJ66" si="19">(W13/W12-1)*100</f>
        <v>0.21461436385035171</v>
      </c>
      <c r="X66" s="11">
        <f t="shared" si="19"/>
        <v>16.009863682324308</v>
      </c>
      <c r="Y66" s="11">
        <f t="shared" si="19"/>
        <v>0.42311849101310806</v>
      </c>
      <c r="Z66" s="11">
        <f t="shared" si="19"/>
        <v>0.55591213172794252</v>
      </c>
      <c r="AA66" s="11">
        <f t="shared" si="19"/>
        <v>3.4725222653719134</v>
      </c>
      <c r="AB66" s="11">
        <f t="shared" si="19"/>
        <v>2.2261539635867189</v>
      </c>
      <c r="AC66" s="11">
        <f t="shared" si="19"/>
        <v>0.69332213519663899</v>
      </c>
      <c r="AD66" s="11">
        <f t="shared" si="19"/>
        <v>1.3426026424644633</v>
      </c>
      <c r="AE66" s="11">
        <f t="shared" si="19"/>
        <v>-0.73382765137102179</v>
      </c>
      <c r="AF66" s="11">
        <f t="shared" si="19"/>
        <v>0.469864638930928</v>
      </c>
      <c r="AG66" s="11">
        <f t="shared" si="19"/>
        <v>3.6966677787420688</v>
      </c>
      <c r="AH66" s="11">
        <f t="shared" si="19"/>
        <v>4.1418965226549753</v>
      </c>
      <c r="AI66" s="11">
        <f t="shared" si="19"/>
        <v>10.10668965279824</v>
      </c>
      <c r="AJ66" s="11">
        <f t="shared" si="19"/>
        <v>3.7077304660096511</v>
      </c>
      <c r="AK66" s="11"/>
      <c r="AL66" s="11"/>
      <c r="AM66" s="11"/>
      <c r="AN66" s="11">
        <f t="shared" ref="AN66:AP66" si="20">(AN13/AN12-1)*100</f>
        <v>0.34486324774816168</v>
      </c>
      <c r="AO66" s="11">
        <f t="shared" si="20"/>
        <v>1.9197248809581069</v>
      </c>
      <c r="AP66" s="11">
        <f t="shared" si="20"/>
        <v>2.2678179003096322</v>
      </c>
      <c r="AR66" s="15">
        <f>W66*'Table A8'!W13</f>
        <v>0.11269400245781969</v>
      </c>
      <c r="AS66" s="15">
        <f>X66*'Table A8'!X13</f>
        <v>5.7683538847414475</v>
      </c>
      <c r="AT66" s="15">
        <f>Y66*'Table A8'!Y13</f>
        <v>7.594976913685289E-2</v>
      </c>
      <c r="AU66" s="15">
        <f>Z66*'Table A8'!Z13</f>
        <v>0.26200138768337933</v>
      </c>
      <c r="AV66" s="15">
        <f>AA66*'Table A8'!AA13</f>
        <v>2.1665066413655367</v>
      </c>
      <c r="AW66" s="15">
        <f>AB66*'Table A8'!AB13</f>
        <v>0.52292356604652024</v>
      </c>
      <c r="AX66" s="15">
        <f>AC66*'Table A8'!AC13</f>
        <v>0.23455087833702301</v>
      </c>
      <c r="AY66" s="15">
        <f>AD66*'Table A8'!AD13</f>
        <v>0.13895937349507201</v>
      </c>
      <c r="AZ66" s="15">
        <f>AE66*'Table A8'!AE13</f>
        <v>-0.21141574635999139</v>
      </c>
      <c r="BA66" s="15">
        <f>AF66*'Table A8'!AF13</f>
        <v>0.23408656311538831</v>
      </c>
      <c r="BB66" s="15">
        <f>AG66*'Table A8'!AG13</f>
        <v>1.7803152022421804</v>
      </c>
      <c r="BC66" s="15">
        <f>AH66*'Table A8'!AH13</f>
        <v>3.0774291163326466</v>
      </c>
      <c r="BD66" s="15">
        <f>AI66*'Table A8'!AI13</f>
        <v>3.7778805922159822</v>
      </c>
      <c r="BE66" s="15">
        <f>AJ66*'Table A8'!AJ13</f>
        <v>1.5950656464773521</v>
      </c>
      <c r="BF66" s="15"/>
      <c r="BG66" s="15"/>
      <c r="BH66" s="15"/>
      <c r="BI66" s="15">
        <f>AN66*'Table A8'!AN13</f>
        <v>0.10087249996633729</v>
      </c>
      <c r="BJ66" s="15">
        <f>AO66*'Table A8'!AO13</f>
        <v>0.69417251695445148</v>
      </c>
      <c r="BK66" s="15">
        <f>AP66*'Table A8'!AP13</f>
        <v>0.68352031515332312</v>
      </c>
    </row>
    <row r="67" spans="1:63" x14ac:dyDescent="0.3">
      <c r="A67" s="13">
        <v>1978</v>
      </c>
      <c r="B67" s="11">
        <f t="shared" ref="B67:U67" si="21">(B14/B13-1)*100</f>
        <v>8.3571555008615803</v>
      </c>
      <c r="C67" s="11">
        <f t="shared" si="21"/>
        <v>6.8095442212911417</v>
      </c>
      <c r="D67" s="11">
        <f t="shared" si="21"/>
        <v>1.9256467354850981</v>
      </c>
      <c r="E67" s="11">
        <f t="shared" si="21"/>
        <v>8.953252580473503</v>
      </c>
      <c r="F67" s="11">
        <f t="shared" si="21"/>
        <v>9.4510644676262032</v>
      </c>
      <c r="G67" s="11">
        <f t="shared" si="21"/>
        <v>5.6135928667737645</v>
      </c>
      <c r="H67" s="11">
        <f t="shared" si="21"/>
        <v>6.0028041847064006</v>
      </c>
      <c r="I67" s="11">
        <f t="shared" si="21"/>
        <v>2.5734634948775703</v>
      </c>
      <c r="J67" s="11">
        <f t="shared" si="21"/>
        <v>4.7486648644193608</v>
      </c>
      <c r="K67" s="11">
        <f t="shared" si="21"/>
        <v>2.5204223948993798</v>
      </c>
      <c r="L67" s="11">
        <f t="shared" si="21"/>
        <v>2.0520624368048024</v>
      </c>
      <c r="M67" s="11">
        <f t="shared" si="21"/>
        <v>0.967420778064354</v>
      </c>
      <c r="N67" s="11">
        <f t="shared" si="21"/>
        <v>4.0883570067457242</v>
      </c>
      <c r="O67" s="11">
        <f t="shared" si="21"/>
        <v>4.0733463845573192</v>
      </c>
      <c r="P67" s="11"/>
      <c r="Q67" s="11">
        <f t="shared" si="21"/>
        <v>2.8966092603008198</v>
      </c>
      <c r="R67" s="11">
        <f t="shared" si="21"/>
        <v>1.5082192565438968</v>
      </c>
      <c r="S67" s="11">
        <f t="shared" si="21"/>
        <v>4.2801323679377834</v>
      </c>
      <c r="T67" s="11">
        <f t="shared" si="21"/>
        <v>3.8794026325314146</v>
      </c>
      <c r="U67" s="11">
        <f t="shared" si="21"/>
        <v>3.6407776380160017</v>
      </c>
      <c r="W67" s="11">
        <f t="shared" ref="W67:AJ67" si="22">(W14/W13-1)*100</f>
        <v>2.5512291013822352</v>
      </c>
      <c r="X67" s="11">
        <f t="shared" si="22"/>
        <v>19.067598802785035</v>
      </c>
      <c r="Y67" s="11">
        <f t="shared" si="22"/>
        <v>2.6552433578085788</v>
      </c>
      <c r="Z67" s="11">
        <f t="shared" si="22"/>
        <v>4.9340593691285184</v>
      </c>
      <c r="AA67" s="11">
        <f t="shared" si="22"/>
        <v>9.0930080501473221</v>
      </c>
      <c r="AB67" s="11">
        <f t="shared" si="22"/>
        <v>-1.4977578315228168</v>
      </c>
      <c r="AC67" s="11">
        <f t="shared" si="22"/>
        <v>0.87633916485099217</v>
      </c>
      <c r="AD67" s="11">
        <f t="shared" si="22"/>
        <v>1.6732159499421861E-2</v>
      </c>
      <c r="AE67" s="11">
        <f t="shared" si="22"/>
        <v>-1.9150747930650636</v>
      </c>
      <c r="AF67" s="11">
        <f t="shared" si="22"/>
        <v>-0.58974636082351761</v>
      </c>
      <c r="AG67" s="11">
        <f t="shared" si="22"/>
        <v>0.62353339303529154</v>
      </c>
      <c r="AH67" s="11">
        <f t="shared" si="22"/>
        <v>-9.2715156109246522E-2</v>
      </c>
      <c r="AI67" s="11">
        <f t="shared" si="22"/>
        <v>6.8383736173556864</v>
      </c>
      <c r="AJ67" s="11">
        <f t="shared" si="22"/>
        <v>1.4923303376455976</v>
      </c>
      <c r="AK67" s="11"/>
      <c r="AL67" s="11"/>
      <c r="AM67" s="11"/>
      <c r="AN67" s="11">
        <f t="shared" ref="AN67:AP67" si="23">(AN14/AN13-1)*100</f>
        <v>-1.0023537982789432</v>
      </c>
      <c r="AO67" s="11">
        <f t="shared" si="23"/>
        <v>42.666164774633074</v>
      </c>
      <c r="AP67" s="11">
        <f t="shared" si="23"/>
        <v>2.0454106831121255</v>
      </c>
      <c r="AR67" s="15">
        <f>W67*'Table A8'!W14</f>
        <v>1.4462917775735891</v>
      </c>
      <c r="AS67" s="15">
        <f>X67*'Table A8'!X14</f>
        <v>7.7109369558462681</v>
      </c>
      <c r="AT67" s="15">
        <f>Y67*'Table A8'!Y14</f>
        <v>0.54405936401497768</v>
      </c>
      <c r="AU67" s="15">
        <f>Z67*'Table A8'!Z14</f>
        <v>2.5795262381803892</v>
      </c>
      <c r="AV67" s="15">
        <f>AA67*'Table A8'!AA14</f>
        <v>6.0995898000388244</v>
      </c>
      <c r="AW67" s="15">
        <f>AB67*'Table A8'!AB14</f>
        <v>-0.39810403161876479</v>
      </c>
      <c r="AX67" s="15">
        <f>AC67*'Table A8'!AC14</f>
        <v>0.32582290149159893</v>
      </c>
      <c r="AY67" s="15">
        <f>AD67*'Table A8'!AD14</f>
        <v>1.9710483890318957E-3</v>
      </c>
      <c r="AZ67" s="15">
        <f>AE67*'Table A8'!AE14</f>
        <v>-0.60918529167399682</v>
      </c>
      <c r="BA67" s="15">
        <f>AF67*'Table A8'!AF14</f>
        <v>-0.31539635376841718</v>
      </c>
      <c r="BB67" s="15">
        <f>AG67*'Table A8'!AG14</f>
        <v>0.32236676419924576</v>
      </c>
      <c r="BC67" s="15">
        <f>AH67*'Table A8'!AH14</f>
        <v>-7.2058219328106396E-2</v>
      </c>
      <c r="BD67" s="15">
        <f>AI67*'Table A8'!AI14</f>
        <v>2.786637249072442</v>
      </c>
      <c r="BE67" s="15">
        <f>AJ67*'Table A8'!AJ14</f>
        <v>0.69482900520779023</v>
      </c>
      <c r="BF67" s="15"/>
      <c r="BG67" s="15"/>
      <c r="BH67" s="15"/>
      <c r="BI67" s="15">
        <f>AN67*'Table A8'!AN14</f>
        <v>-0.32576498444065649</v>
      </c>
      <c r="BJ67" s="15">
        <f>AO67*'Table A8'!AO14</f>
        <v>17.019533128601136</v>
      </c>
      <c r="BK67" s="15">
        <f>AP67*'Table A8'!AP14</f>
        <v>0.68684890738905169</v>
      </c>
    </row>
    <row r="68" spans="1:63" x14ac:dyDescent="0.3">
      <c r="A68" s="13">
        <v>1979</v>
      </c>
      <c r="B68" s="11">
        <f t="shared" ref="B68:U68" si="24">(B15/B14-1)*100</f>
        <v>1.6214951742653749</v>
      </c>
      <c r="C68" s="11">
        <f t="shared" si="24"/>
        <v>43.198212488674329</v>
      </c>
      <c r="D68" s="11">
        <f t="shared" si="24"/>
        <v>-0.17141729012248863</v>
      </c>
      <c r="E68" s="11">
        <f t="shared" si="24"/>
        <v>1.3396624353729791</v>
      </c>
      <c r="F68" s="11">
        <f t="shared" si="24"/>
        <v>-4.8871476382120971</v>
      </c>
      <c r="G68" s="11">
        <f t="shared" si="24"/>
        <v>-0.93068670320705094</v>
      </c>
      <c r="H68" s="11">
        <f t="shared" si="24"/>
        <v>1.6863817015143834</v>
      </c>
      <c r="I68" s="11">
        <f t="shared" si="24"/>
        <v>5.1783107480733559</v>
      </c>
      <c r="J68" s="11">
        <f t="shared" si="24"/>
        <v>0.49807039196452241</v>
      </c>
      <c r="K68" s="11">
        <f t="shared" si="24"/>
        <v>3.5370329765854081</v>
      </c>
      <c r="L68" s="11">
        <f t="shared" si="24"/>
        <v>2.948128862142041</v>
      </c>
      <c r="M68" s="11">
        <f t="shared" si="24"/>
        <v>-6.0122129297756288</v>
      </c>
      <c r="N68" s="11">
        <f t="shared" si="24"/>
        <v>5.9682810138846021</v>
      </c>
      <c r="O68" s="11">
        <f t="shared" si="24"/>
        <v>5.9173160886222931</v>
      </c>
      <c r="P68" s="11"/>
      <c r="Q68" s="11">
        <f t="shared" si="24"/>
        <v>2.3537464100844341</v>
      </c>
      <c r="R68" s="11">
        <f t="shared" si="24"/>
        <v>3.2219702021967223</v>
      </c>
      <c r="S68" s="11">
        <f t="shared" si="24"/>
        <v>3.7445526147859232</v>
      </c>
      <c r="T68" s="11">
        <f t="shared" si="24"/>
        <v>2.7081992985729775</v>
      </c>
      <c r="U68" s="11">
        <f t="shared" si="24"/>
        <v>2.6767604560277158</v>
      </c>
      <c r="W68" s="11">
        <f t="shared" ref="W68:AJ68" si="25">(W15/W14-1)*100</f>
        <v>4.4180437078370272</v>
      </c>
      <c r="X68" s="11">
        <f t="shared" si="25"/>
        <v>27.888809062412577</v>
      </c>
      <c r="Y68" s="11">
        <f t="shared" si="25"/>
        <v>2.6249387882899322</v>
      </c>
      <c r="Z68" s="11">
        <f t="shared" si="25"/>
        <v>-5.2731263716209735</v>
      </c>
      <c r="AA68" s="11">
        <f t="shared" si="25"/>
        <v>-0.9419439680507069</v>
      </c>
      <c r="AB68" s="11">
        <f t="shared" si="25"/>
        <v>-0.83504246236117963</v>
      </c>
      <c r="AC68" s="11">
        <f t="shared" si="25"/>
        <v>2.0221684949044194</v>
      </c>
      <c r="AD68" s="11">
        <f t="shared" si="25"/>
        <v>2.3435509077720074</v>
      </c>
      <c r="AE68" s="11">
        <f t="shared" si="25"/>
        <v>-1.0426500583719078</v>
      </c>
      <c r="AF68" s="11">
        <f t="shared" si="25"/>
        <v>0.63992284977270053</v>
      </c>
      <c r="AG68" s="11">
        <f t="shared" si="25"/>
        <v>1.3723778954001231</v>
      </c>
      <c r="AH68" s="11">
        <f t="shared" si="25"/>
        <v>-7.1484474735947989</v>
      </c>
      <c r="AI68" s="11">
        <f t="shared" si="25"/>
        <v>9.7201020937825575</v>
      </c>
      <c r="AJ68" s="11">
        <f t="shared" si="25"/>
        <v>3.0564597493318857</v>
      </c>
      <c r="AK68" s="11"/>
      <c r="AL68" s="11"/>
      <c r="AM68" s="11"/>
      <c r="AN68" s="11">
        <f t="shared" ref="AN68:AP68" si="26">(AN15/AN14-1)*100</f>
        <v>-3.5825593258154154E-2</v>
      </c>
      <c r="AO68" s="11">
        <f t="shared" si="26"/>
        <v>78.130608685075131</v>
      </c>
      <c r="AP68" s="11">
        <f t="shared" si="26"/>
        <v>2.2032480512646613</v>
      </c>
      <c r="AR68" s="15">
        <f>W68*'Table A8'!W15</f>
        <v>2.5399333276355067</v>
      </c>
      <c r="AS68" s="15">
        <f>X68*'Table A8'!X15</f>
        <v>12.176254036649331</v>
      </c>
      <c r="AT68" s="15">
        <f>Y68*'Table A8'!Y15</f>
        <v>0.54651225572196405</v>
      </c>
      <c r="AU68" s="15">
        <f>Z68*'Table A8'!Z15</f>
        <v>-2.7926477264104679</v>
      </c>
      <c r="AV68" s="15">
        <f>AA68*'Table A8'!AA15</f>
        <v>-0.63741348317991342</v>
      </c>
      <c r="AW68" s="15">
        <f>AB68*'Table A8'!AB15</f>
        <v>-0.22178727800312925</v>
      </c>
      <c r="AX68" s="15">
        <f>AC68*'Table A8'!AC15</f>
        <v>0.74739347571667347</v>
      </c>
      <c r="AY68" s="15">
        <f>AD68*'Table A8'!AD15</f>
        <v>0.27653900711709684</v>
      </c>
      <c r="AZ68" s="15">
        <f>AE68*'Table A8'!AE15</f>
        <v>-0.32843476838715091</v>
      </c>
      <c r="BA68" s="15">
        <f>AF68*'Table A8'!AF15</f>
        <v>0.34069492521898576</v>
      </c>
      <c r="BB68" s="15">
        <f>AG68*'Table A8'!AG15</f>
        <v>0.70238300686578303</v>
      </c>
      <c r="BC68" s="15">
        <f>AH68*'Table A8'!AH15</f>
        <v>-5.513597536383668</v>
      </c>
      <c r="BD68" s="15">
        <f>AI68*'Table A8'!AI15</f>
        <v>3.9249772254693971</v>
      </c>
      <c r="BE68" s="15">
        <f>AJ68*'Table A8'!AJ15</f>
        <v>1.4111674662665317</v>
      </c>
      <c r="BF68" s="15"/>
      <c r="BG68" s="15"/>
      <c r="BH68" s="15"/>
      <c r="BI68" s="15">
        <f>AN68*'Table A8'!AN15</f>
        <v>-1.1707803876764776E-2</v>
      </c>
      <c r="BJ68" s="15">
        <f>AO68*'Table A8'!AO15</f>
        <v>31.330374082715128</v>
      </c>
      <c r="BK68" s="15">
        <f>AP68*'Table A8'!AP15</f>
        <v>0.74447751652232896</v>
      </c>
    </row>
    <row r="69" spans="1:63" x14ac:dyDescent="0.3">
      <c r="A69" s="13">
        <v>1980</v>
      </c>
      <c r="B69" s="11">
        <f t="shared" ref="B69:U69" si="27">(B16/B15-1)*100</f>
        <v>7.7410910688955337</v>
      </c>
      <c r="C69" s="11">
        <f t="shared" si="27"/>
        <v>0.69449910735832621</v>
      </c>
      <c r="D69" s="11">
        <f t="shared" si="27"/>
        <v>-2.1510958409971748</v>
      </c>
      <c r="E69" s="11">
        <f t="shared" si="27"/>
        <v>1.9161676646706649</v>
      </c>
      <c r="F69" s="11">
        <f t="shared" si="27"/>
        <v>-10.032348855568463</v>
      </c>
      <c r="G69" s="11">
        <f t="shared" si="27"/>
        <v>-4.3818503813262026</v>
      </c>
      <c r="H69" s="11">
        <f t="shared" si="27"/>
        <v>-5.6862964490024481</v>
      </c>
      <c r="I69" s="11">
        <f t="shared" si="27"/>
        <v>-2.3507004895168326</v>
      </c>
      <c r="J69" s="11">
        <f t="shared" si="27"/>
        <v>-3.7089934878887121</v>
      </c>
      <c r="K69" s="11">
        <f t="shared" si="27"/>
        <v>5.7467048653409458</v>
      </c>
      <c r="L69" s="11">
        <f t="shared" si="27"/>
        <v>-3.0219336707515976</v>
      </c>
      <c r="M69" s="11">
        <f t="shared" si="27"/>
        <v>-2.1552865988940018</v>
      </c>
      <c r="N69" s="11">
        <f t="shared" si="27"/>
        <v>3.0281232154768523</v>
      </c>
      <c r="O69" s="11">
        <f t="shared" si="27"/>
        <v>3.0912132271351034</v>
      </c>
      <c r="P69" s="11"/>
      <c r="Q69" s="11">
        <f t="shared" si="27"/>
        <v>4.4084504525122803</v>
      </c>
      <c r="R69" s="11">
        <f t="shared" si="27"/>
        <v>2.3061150485426785</v>
      </c>
      <c r="S69" s="11">
        <f t="shared" si="27"/>
        <v>6.1530195043374425</v>
      </c>
      <c r="T69" s="11">
        <f t="shared" si="27"/>
        <v>9.4224488196118052</v>
      </c>
      <c r="U69" s="11">
        <f t="shared" si="27"/>
        <v>-1.2036524743070931</v>
      </c>
      <c r="W69" s="11">
        <f t="shared" ref="W69:AJ69" si="28">(W16/W15-1)*100</f>
        <v>-3.1919404235453142</v>
      </c>
      <c r="X69" s="11">
        <f t="shared" si="28"/>
        <v>5.5859791349724741</v>
      </c>
      <c r="Y69" s="11">
        <f t="shared" si="28"/>
        <v>9.2450968757805896</v>
      </c>
      <c r="Z69" s="11">
        <f t="shared" si="28"/>
        <v>0.14596100538968315</v>
      </c>
      <c r="AA69" s="11">
        <f t="shared" si="28"/>
        <v>4.3295635141748168</v>
      </c>
      <c r="AB69" s="11">
        <f t="shared" si="28"/>
        <v>0.70098666430511436</v>
      </c>
      <c r="AC69" s="11">
        <f t="shared" si="28"/>
        <v>3.7819003196466472</v>
      </c>
      <c r="AD69" s="11">
        <f t="shared" si="28"/>
        <v>0.90147924578225513</v>
      </c>
      <c r="AE69" s="11">
        <f t="shared" si="28"/>
        <v>2.0304175754848108</v>
      </c>
      <c r="AF69" s="11">
        <f t="shared" si="28"/>
        <v>4.4711594964385926</v>
      </c>
      <c r="AG69" s="11">
        <f t="shared" si="28"/>
        <v>2.8236725011868469</v>
      </c>
      <c r="AH69" s="11">
        <f t="shared" si="28"/>
        <v>-2.8977064908204397</v>
      </c>
      <c r="AI69" s="11">
        <f t="shared" si="28"/>
        <v>12.883932100787177</v>
      </c>
      <c r="AJ69" s="11">
        <f t="shared" si="28"/>
        <v>5.7471125990603111</v>
      </c>
      <c r="AK69" s="11"/>
      <c r="AL69" s="11"/>
      <c r="AM69" s="11"/>
      <c r="AN69" s="11">
        <f t="shared" ref="AN69:AP69" si="29">(AN16/AN15-1)*100</f>
        <v>2.1396049579501808</v>
      </c>
      <c r="AO69" s="11">
        <f t="shared" si="29"/>
        <v>43.192186745714743</v>
      </c>
      <c r="AP69" s="11">
        <f t="shared" si="29"/>
        <v>4.6740876870569492</v>
      </c>
      <c r="AR69" s="15">
        <f>W69*'Table A8'!W16</f>
        <v>-1.7977008465407207</v>
      </c>
      <c r="AS69" s="15">
        <f>X69*'Table A8'!X16</f>
        <v>2.4857607150627508</v>
      </c>
      <c r="AT69" s="15">
        <f>Y69*'Table A8'!Y16</f>
        <v>1.9044899564108011</v>
      </c>
      <c r="AU69" s="15">
        <f>Z69*'Table A8'!Z16</f>
        <v>7.522830217784271E-2</v>
      </c>
      <c r="AV69" s="15">
        <f>AA69*'Table A8'!AA16</f>
        <v>2.8769949551691658</v>
      </c>
      <c r="AW69" s="15">
        <f>AB69*'Table A8'!AB16</f>
        <v>0.17945258606210929</v>
      </c>
      <c r="AX69" s="15">
        <f>AC69*'Table A8'!AC16</f>
        <v>1.3437091835704535</v>
      </c>
      <c r="AY69" s="15">
        <f>AD69*'Table A8'!AD16</f>
        <v>0.10195730269797304</v>
      </c>
      <c r="AZ69" s="15">
        <f>AE69*'Table A8'!AE16</f>
        <v>0.60709485506995853</v>
      </c>
      <c r="BA69" s="15">
        <f>AF69*'Table A8'!AF16</f>
        <v>2.3236615902991367</v>
      </c>
      <c r="BB69" s="15">
        <f>AG69*'Table A8'!AG16</f>
        <v>1.3886821360836914</v>
      </c>
      <c r="BC69" s="15">
        <f>AH69*'Table A8'!AH16</f>
        <v>-2.1753082626589042</v>
      </c>
      <c r="BD69" s="15">
        <f>AI69*'Table A8'!AI16</f>
        <v>5.0041192279457389</v>
      </c>
      <c r="BE69" s="15">
        <f>AJ69*'Table A8'!AJ16</f>
        <v>2.5614880854011806</v>
      </c>
      <c r="BF69" s="15"/>
      <c r="BG69" s="15"/>
      <c r="BH69" s="15"/>
      <c r="BI69" s="15">
        <f>AN69*'Table A8'!AN16</f>
        <v>0.67440348274589701</v>
      </c>
      <c r="BJ69" s="15">
        <f>AO69*'Table A8'!AO16</f>
        <v>16.939975641669321</v>
      </c>
      <c r="BK69" s="15">
        <f>AP69*'Table A8'!AP16</f>
        <v>1.5396444841165593</v>
      </c>
    </row>
    <row r="70" spans="1:63" x14ac:dyDescent="0.3">
      <c r="A70" s="13">
        <v>1981</v>
      </c>
      <c r="B70" s="11">
        <f t="shared" ref="B70:U70" si="30">(B17/B16-1)*100</f>
        <v>3.7951784082336681</v>
      </c>
      <c r="C70" s="11">
        <f t="shared" si="30"/>
        <v>15.837236065162784</v>
      </c>
      <c r="D70" s="11">
        <f t="shared" si="30"/>
        <v>3.5657299808243392</v>
      </c>
      <c r="E70" s="11">
        <f t="shared" si="30"/>
        <v>9.0540978437043229</v>
      </c>
      <c r="F70" s="11">
        <f t="shared" si="30"/>
        <v>3.9535103187781528</v>
      </c>
      <c r="G70" s="11">
        <f t="shared" si="30"/>
        <v>-3.7472780759272961</v>
      </c>
      <c r="H70" s="11">
        <f t="shared" si="30"/>
        <v>2.0059484866720378</v>
      </c>
      <c r="I70" s="11">
        <f t="shared" si="30"/>
        <v>5.7858664783583036</v>
      </c>
      <c r="J70" s="11">
        <f t="shared" si="30"/>
        <v>0.62536570631530619</v>
      </c>
      <c r="K70" s="11">
        <f t="shared" si="30"/>
        <v>1.0242220617028286</v>
      </c>
      <c r="L70" s="11">
        <f t="shared" si="30"/>
        <v>1.377151915582453</v>
      </c>
      <c r="M70" s="11">
        <f t="shared" si="30"/>
        <v>-3.5334891586279893</v>
      </c>
      <c r="N70" s="11">
        <f t="shared" si="30"/>
        <v>5.9123725396651006</v>
      </c>
      <c r="O70" s="11">
        <f t="shared" si="30"/>
        <v>5.8782688637103009</v>
      </c>
      <c r="P70" s="11"/>
      <c r="Q70" s="11">
        <f t="shared" si="30"/>
        <v>6.4952742583641587</v>
      </c>
      <c r="R70" s="11">
        <f t="shared" si="30"/>
        <v>5.9669269083082677</v>
      </c>
      <c r="S70" s="11">
        <f t="shared" si="30"/>
        <v>2.3901041342901941</v>
      </c>
      <c r="T70" s="11">
        <f t="shared" si="30"/>
        <v>-0.84240162178286226</v>
      </c>
      <c r="U70" s="11">
        <f t="shared" si="30"/>
        <v>3.4648014056962051</v>
      </c>
      <c r="W70" s="11">
        <f t="shared" ref="W70:AJ70" si="31">(W17/W16-1)*100</f>
        <v>0.19635317558774901</v>
      </c>
      <c r="X70" s="11">
        <f t="shared" si="31"/>
        <v>17.725916021634891</v>
      </c>
      <c r="Y70" s="11">
        <f t="shared" si="31"/>
        <v>10.920301980538461</v>
      </c>
      <c r="Z70" s="11">
        <f t="shared" si="31"/>
        <v>4.840203745848437</v>
      </c>
      <c r="AA70" s="11">
        <f t="shared" si="31"/>
        <v>9.3442794787778283</v>
      </c>
      <c r="AB70" s="11">
        <f t="shared" si="31"/>
        <v>2.4501519325724752</v>
      </c>
      <c r="AC70" s="11">
        <f t="shared" si="31"/>
        <v>3.8136484351255051</v>
      </c>
      <c r="AD70" s="11">
        <f t="shared" si="31"/>
        <v>3.8244825067571098</v>
      </c>
      <c r="AE70" s="11">
        <f t="shared" si="31"/>
        <v>4.514215219902562</v>
      </c>
      <c r="AF70" s="11">
        <f t="shared" si="31"/>
        <v>0.94493633254328913</v>
      </c>
      <c r="AG70" s="11">
        <f t="shared" si="31"/>
        <v>3.513983264931908</v>
      </c>
      <c r="AH70" s="11">
        <f t="shared" si="31"/>
        <v>-5.4765438851228314</v>
      </c>
      <c r="AI70" s="11">
        <f t="shared" si="31"/>
        <v>15.946122367000569</v>
      </c>
      <c r="AJ70" s="11">
        <f t="shared" si="31"/>
        <v>7.7646232078869337</v>
      </c>
      <c r="AK70" s="11"/>
      <c r="AL70" s="11"/>
      <c r="AM70" s="11"/>
      <c r="AN70" s="11">
        <f t="shared" ref="AN70:AP70" si="32">(AN17/AN16-1)*100</f>
        <v>4.8657198339608687</v>
      </c>
      <c r="AO70" s="11">
        <f t="shared" si="32"/>
        <v>20.115411213958943</v>
      </c>
      <c r="AP70" s="11">
        <f t="shared" si="32"/>
        <v>6.5036344446867123</v>
      </c>
      <c r="AR70" s="15">
        <f>W70*'Table A8'!W17</f>
        <v>0.10720883387091097</v>
      </c>
      <c r="AS70" s="15">
        <f>X70*'Table A8'!X17</f>
        <v>7.8348548815626211</v>
      </c>
      <c r="AT70" s="15">
        <f>Y70*'Table A8'!Y17</f>
        <v>2.2910793555169691</v>
      </c>
      <c r="AU70" s="15">
        <f>Z70*'Table A8'!Z17</f>
        <v>2.4694719511318723</v>
      </c>
      <c r="AV70" s="15">
        <f>AA70*'Table A8'!AA17</f>
        <v>6.1859130149509216</v>
      </c>
      <c r="AW70" s="15">
        <f>AB70*'Table A8'!AB17</f>
        <v>0.6120479527566044</v>
      </c>
      <c r="AX70" s="15">
        <f>AC70*'Table A8'!AC17</f>
        <v>1.3107509671526361</v>
      </c>
      <c r="AY70" s="15">
        <f>AD70*'Table A8'!AD17</f>
        <v>0.41916328274057935</v>
      </c>
      <c r="AZ70" s="15">
        <f>AE70*'Table A8'!AE17</f>
        <v>1.2901627098481525</v>
      </c>
      <c r="BA70" s="15">
        <f>AF70*'Table A8'!AF17</f>
        <v>0.47775980973388704</v>
      </c>
      <c r="BB70" s="15">
        <f>AG70*'Table A8'!AG17</f>
        <v>1.6564917110889017</v>
      </c>
      <c r="BC70" s="15">
        <f>AH70*'Table A8'!AH17</f>
        <v>-3.9896622203119825</v>
      </c>
      <c r="BD70" s="15">
        <f>AI70*'Table A8'!AI17</f>
        <v>5.9877689488087134</v>
      </c>
      <c r="BE70" s="15">
        <f>AJ70*'Table A8'!AJ17</f>
        <v>3.3558701504487329</v>
      </c>
      <c r="BF70" s="15"/>
      <c r="BG70" s="15"/>
      <c r="BH70" s="15"/>
      <c r="BI70" s="15">
        <f>AN70*'Table A8'!AN17</f>
        <v>1.4782056855573118</v>
      </c>
      <c r="BJ70" s="15">
        <f>AO70*'Table A8'!AO17</f>
        <v>7.6579370491541701</v>
      </c>
      <c r="BK70" s="15">
        <f>AP70*'Table A8'!AP17</f>
        <v>2.1097790138563695</v>
      </c>
    </row>
    <row r="71" spans="1:63" x14ac:dyDescent="0.3">
      <c r="A71" s="13">
        <v>1982</v>
      </c>
      <c r="B71" s="11">
        <f t="shared" ref="B71:U71" si="33">(B18/B17-1)*100</f>
        <v>3.8190994200060002</v>
      </c>
      <c r="C71" s="11">
        <f t="shared" si="33"/>
        <v>7.8208365820362946</v>
      </c>
      <c r="D71" s="11">
        <f t="shared" si="33"/>
        <v>5.5466306807217647</v>
      </c>
      <c r="E71" s="11">
        <f t="shared" si="33"/>
        <v>2.6164863314620312</v>
      </c>
      <c r="F71" s="11">
        <f t="shared" si="33"/>
        <v>0.64428918813688174</v>
      </c>
      <c r="G71" s="11">
        <f t="shared" si="33"/>
        <v>12.185589053900259</v>
      </c>
      <c r="H71" s="11">
        <f t="shared" si="33"/>
        <v>4.4873864342237502</v>
      </c>
      <c r="I71" s="11">
        <f t="shared" si="33"/>
        <v>0.29137718505807264</v>
      </c>
      <c r="J71" s="11">
        <f t="shared" si="33"/>
        <v>-0.73513145452239748</v>
      </c>
      <c r="K71" s="11">
        <f t="shared" si="33"/>
        <v>2.3972866457410813</v>
      </c>
      <c r="L71" s="11">
        <f t="shared" si="33"/>
        <v>2.4897844481585052</v>
      </c>
      <c r="M71" s="11">
        <f t="shared" si="33"/>
        <v>-11.216052661987552</v>
      </c>
      <c r="N71" s="11">
        <f t="shared" si="33"/>
        <v>8.0634497870210495</v>
      </c>
      <c r="O71" s="11">
        <f t="shared" si="33"/>
        <v>8.046049908899878</v>
      </c>
      <c r="P71" s="11"/>
      <c r="Q71" s="11">
        <f t="shared" si="33"/>
        <v>3.501995923048562</v>
      </c>
      <c r="R71" s="11">
        <f t="shared" si="33"/>
        <v>2.0636640819825525</v>
      </c>
      <c r="S71" s="11">
        <f t="shared" si="33"/>
        <v>-0.37183802068495586</v>
      </c>
      <c r="T71" s="11">
        <f t="shared" si="33"/>
        <v>0.49801387121837237</v>
      </c>
      <c r="U71" s="11">
        <f t="shared" si="33"/>
        <v>4.7975355227145799</v>
      </c>
      <c r="W71" s="11">
        <f t="shared" ref="W71:AJ71" si="34">(W18/W17-1)*100</f>
        <v>-3.4537961748932311</v>
      </c>
      <c r="X71" s="11">
        <f t="shared" si="34"/>
        <v>7.3345346736683581</v>
      </c>
      <c r="Y71" s="11">
        <f t="shared" si="34"/>
        <v>5.6685941678123797</v>
      </c>
      <c r="Z71" s="11">
        <f t="shared" si="34"/>
        <v>3.0386360917881605</v>
      </c>
      <c r="AA71" s="11">
        <f t="shared" si="34"/>
        <v>5.4480847651824815</v>
      </c>
      <c r="AB71" s="11">
        <f t="shared" si="34"/>
        <v>3.0828567813107277</v>
      </c>
      <c r="AC71" s="11">
        <f t="shared" si="34"/>
        <v>3.2641492736704025</v>
      </c>
      <c r="AD71" s="11">
        <f t="shared" si="34"/>
        <v>-0.55349876576143986</v>
      </c>
      <c r="AE71" s="11">
        <f t="shared" si="34"/>
        <v>0.45183515103583982</v>
      </c>
      <c r="AF71" s="11">
        <f t="shared" si="34"/>
        <v>-0.4366870556709368</v>
      </c>
      <c r="AG71" s="11">
        <f t="shared" si="34"/>
        <v>4.7258906682333901</v>
      </c>
      <c r="AH71" s="11">
        <f t="shared" si="34"/>
        <v>-11.287011883031061</v>
      </c>
      <c r="AI71" s="11">
        <f t="shared" si="34"/>
        <v>11.338907854193025</v>
      </c>
      <c r="AJ71" s="11">
        <f t="shared" si="34"/>
        <v>4.6359647367929746</v>
      </c>
      <c r="AK71" s="11"/>
      <c r="AL71" s="11"/>
      <c r="AM71" s="11"/>
      <c r="AN71" s="11">
        <f t="shared" ref="AN71:AP71" si="35">(AN18/AN17-1)*100</f>
        <v>0.91843247585094989</v>
      </c>
      <c r="AO71" s="11">
        <f t="shared" si="35"/>
        <v>17.683930717230155</v>
      </c>
      <c r="AP71" s="11">
        <f t="shared" si="35"/>
        <v>3.5868496430250918</v>
      </c>
      <c r="AR71" s="15">
        <f>W71*'Table A8'!W18</f>
        <v>-1.9016601738962129</v>
      </c>
      <c r="AS71" s="15">
        <f>X71*'Table A8'!X18</f>
        <v>3.4039575420494845</v>
      </c>
      <c r="AT71" s="15">
        <f>Y71*'Table A8'!Y18</f>
        <v>1.2981080644290348</v>
      </c>
      <c r="AU71" s="15">
        <f>Z71*'Table A8'!Z18</f>
        <v>1.6129080375211555</v>
      </c>
      <c r="AV71" s="15">
        <f>AA71*'Table A8'!AA18</f>
        <v>3.71940746919008</v>
      </c>
      <c r="AW71" s="15">
        <f>AB71*'Table A8'!AB18</f>
        <v>0.81449076162229428</v>
      </c>
      <c r="AX71" s="15">
        <f>AC71*'Table A8'!AC18</f>
        <v>1.1607314817171952</v>
      </c>
      <c r="AY71" s="15">
        <f>AD71*'Table A8'!AD18</f>
        <v>-6.4537956087783913E-2</v>
      </c>
      <c r="AZ71" s="15">
        <f>AE71*'Table A8'!AE18</f>
        <v>0.13256843331391541</v>
      </c>
      <c r="BA71" s="15">
        <f>AF71*'Table A8'!AF18</f>
        <v>-0.22327809156454997</v>
      </c>
      <c r="BB71" s="15">
        <f>AG71*'Table A8'!AG18</f>
        <v>2.2556676159477966</v>
      </c>
      <c r="BC71" s="15">
        <f>AH71*'Table A8'!AH18</f>
        <v>-8.0656986916139957</v>
      </c>
      <c r="BD71" s="15">
        <f>AI71*'Table A8'!AI18</f>
        <v>4.3722828685768311</v>
      </c>
      <c r="BE71" s="15">
        <f>AJ71*'Table A8'!AJ18</f>
        <v>2.0523415889782499</v>
      </c>
      <c r="BF71" s="15"/>
      <c r="BG71" s="15"/>
      <c r="BH71" s="15"/>
      <c r="BI71" s="15">
        <f>AN71*'Table A8'!AN18</f>
        <v>0.28691830545583674</v>
      </c>
      <c r="BJ71" s="15">
        <f>AO71*'Table A8'!AO18</f>
        <v>6.8755122628590843</v>
      </c>
      <c r="BK71" s="15">
        <f>AP71*'Table A8'!AP18</f>
        <v>1.2206049335214388</v>
      </c>
    </row>
    <row r="72" spans="1:63" x14ac:dyDescent="0.3">
      <c r="A72" s="13">
        <v>1983</v>
      </c>
      <c r="B72" s="11">
        <f t="shared" ref="B72:U72" si="36">(B19/B18-1)*100</f>
        <v>-4.5575484081873068</v>
      </c>
      <c r="C72" s="11">
        <f t="shared" si="36"/>
        <v>9.6228340851031824</v>
      </c>
      <c r="D72" s="11">
        <f t="shared" si="36"/>
        <v>6.3440366445330687</v>
      </c>
      <c r="E72" s="11">
        <f t="shared" si="36"/>
        <v>4.064548856626593</v>
      </c>
      <c r="F72" s="11">
        <f t="shared" si="36"/>
        <v>-2.0876643138027395</v>
      </c>
      <c r="G72" s="11">
        <f t="shared" si="36"/>
        <v>7.4815347700391888</v>
      </c>
      <c r="H72" s="11">
        <f t="shared" si="36"/>
        <v>7.6584389109961348</v>
      </c>
      <c r="I72" s="11">
        <f t="shared" si="36"/>
        <v>6.4742178356345104</v>
      </c>
      <c r="J72" s="11">
        <f t="shared" si="36"/>
        <v>1.8389562115677771</v>
      </c>
      <c r="K72" s="11">
        <f t="shared" si="36"/>
        <v>5.4228985981563227</v>
      </c>
      <c r="L72" s="11">
        <f t="shared" si="36"/>
        <v>2.2975213934882888</v>
      </c>
      <c r="M72" s="11">
        <f t="shared" si="36"/>
        <v>4.0284781456568552</v>
      </c>
      <c r="N72" s="11">
        <f t="shared" si="36"/>
        <v>7.6422201601107131</v>
      </c>
      <c r="O72" s="11">
        <f t="shared" si="36"/>
        <v>7.6220574882287062</v>
      </c>
      <c r="P72" s="11"/>
      <c r="Q72" s="11">
        <f t="shared" si="36"/>
        <v>3.6789366649686128</v>
      </c>
      <c r="R72" s="11">
        <f t="shared" si="36"/>
        <v>3.9667954804871286</v>
      </c>
      <c r="S72" s="11">
        <f t="shared" si="36"/>
        <v>10.381592747792755</v>
      </c>
      <c r="T72" s="11">
        <f t="shared" si="36"/>
        <v>2.2652180277147771</v>
      </c>
      <c r="U72" s="11">
        <f t="shared" si="36"/>
        <v>5.6481148347768961</v>
      </c>
      <c r="W72" s="11">
        <f t="shared" ref="W72:AJ72" si="37">(W19/W18-1)*100</f>
        <v>2.5813367881179383</v>
      </c>
      <c r="X72" s="11">
        <f t="shared" si="37"/>
        <v>15.250767646114326</v>
      </c>
      <c r="Y72" s="11">
        <f t="shared" si="37"/>
        <v>3.7352605729289445</v>
      </c>
      <c r="Z72" s="11">
        <f t="shared" si="37"/>
        <v>0.16952664530955897</v>
      </c>
      <c r="AA72" s="11">
        <f t="shared" si="37"/>
        <v>2.2747638738878528</v>
      </c>
      <c r="AB72" s="11">
        <f t="shared" si="37"/>
        <v>1.1197604249936877</v>
      </c>
      <c r="AC72" s="11">
        <f t="shared" si="37"/>
        <v>2.2901781620215722</v>
      </c>
      <c r="AD72" s="11">
        <f t="shared" si="37"/>
        <v>-0.39191249530076133</v>
      </c>
      <c r="AE72" s="11">
        <f t="shared" si="37"/>
        <v>1.4727038014861638</v>
      </c>
      <c r="AF72" s="11">
        <f t="shared" si="37"/>
        <v>7.7623008206884059E-2</v>
      </c>
      <c r="AG72" s="11">
        <f t="shared" si="37"/>
        <v>3.3775064283836365</v>
      </c>
      <c r="AH72" s="11">
        <f t="shared" si="37"/>
        <v>2.6309125331835936</v>
      </c>
      <c r="AI72" s="11">
        <f t="shared" si="37"/>
        <v>3.7482176437767523</v>
      </c>
      <c r="AJ72" s="11">
        <f t="shared" si="37"/>
        <v>4.5791629972247172E-2</v>
      </c>
      <c r="AK72" s="11"/>
      <c r="AL72" s="11"/>
      <c r="AM72" s="11"/>
      <c r="AN72" s="11">
        <f t="shared" ref="AN72:AP72" si="38">(AN19/AN18-1)*100</f>
        <v>5.2239089847603282</v>
      </c>
      <c r="AO72" s="11">
        <f t="shared" si="38"/>
        <v>7.5853257180745315</v>
      </c>
      <c r="AP72" s="11">
        <f t="shared" si="38"/>
        <v>2.5376313547287532</v>
      </c>
      <c r="AR72" s="15">
        <f>W72*'Table A8'!W19</f>
        <v>1.4713619692272251</v>
      </c>
      <c r="AS72" s="15">
        <f>X72*'Table A8'!X19</f>
        <v>7.61165813217566</v>
      </c>
      <c r="AT72" s="15">
        <f>Y72*'Table A8'!Y19</f>
        <v>0.95361202426875946</v>
      </c>
      <c r="AU72" s="15">
        <f>Z72*'Table A8'!Z19</f>
        <v>9.48671107152292E-2</v>
      </c>
      <c r="AV72" s="15">
        <f>AA72*'Table A8'!AA19</f>
        <v>1.6130350629738766</v>
      </c>
      <c r="AW72" s="15">
        <f>AB72*'Table A8'!AB19</f>
        <v>0.32260297844068142</v>
      </c>
      <c r="AX72" s="15">
        <f>AC72*'Table A8'!AC19</f>
        <v>0.86889359467098437</v>
      </c>
      <c r="AY72" s="15">
        <f>AD72*'Table A8'!AD19</f>
        <v>-5.0478329394738071E-2</v>
      </c>
      <c r="AZ72" s="15">
        <f>AE72*'Table A8'!AE19</f>
        <v>0.45904177492323722</v>
      </c>
      <c r="BA72" s="15">
        <f>AF72*'Table A8'!AF19</f>
        <v>4.1256628861958876E-2</v>
      </c>
      <c r="BB72" s="15">
        <f>AG72*'Table A8'!AG19</f>
        <v>1.6772696923353141</v>
      </c>
      <c r="BC72" s="15">
        <f>AH72*'Table A8'!AH19</f>
        <v>1.8966248451720527</v>
      </c>
      <c r="BD72" s="15">
        <f>AI72*'Table A8'!AI19</f>
        <v>1.5124058192639194</v>
      </c>
      <c r="BE72" s="15">
        <f>AJ72*'Table A8'!AJ19</f>
        <v>2.1119099743200399E-2</v>
      </c>
      <c r="BF72" s="15"/>
      <c r="BG72" s="15"/>
      <c r="BH72" s="15"/>
      <c r="BI72" s="15">
        <f>AN72*'Table A8'!AN19</f>
        <v>1.7568005915748985</v>
      </c>
      <c r="BJ72" s="15">
        <f>AO72*'Table A8'!AO19</f>
        <v>3.0955714255462166</v>
      </c>
      <c r="BK72" s="15">
        <f>AP72*'Table A8'!AP19</f>
        <v>0.92953436523714217</v>
      </c>
    </row>
    <row r="73" spans="1:63" x14ac:dyDescent="0.3">
      <c r="A73" s="13">
        <v>1984</v>
      </c>
      <c r="B73" s="11">
        <f t="shared" ref="B73:U73" si="39">(B20/B19-1)*100</f>
        <v>13.948605875584242</v>
      </c>
      <c r="C73" s="11">
        <f t="shared" si="39"/>
        <v>0.27711195023363278</v>
      </c>
      <c r="D73" s="11">
        <f t="shared" si="39"/>
        <v>3.5206336209472777</v>
      </c>
      <c r="E73" s="11">
        <f t="shared" si="39"/>
        <v>-18.456190431003627</v>
      </c>
      <c r="F73" s="11">
        <f t="shared" si="39"/>
        <v>-4.1000858144001118</v>
      </c>
      <c r="G73" s="11">
        <f t="shared" si="39"/>
        <v>3.5300967638196568E-2</v>
      </c>
      <c r="H73" s="11">
        <f t="shared" si="39"/>
        <v>-0.40348119394505444</v>
      </c>
      <c r="I73" s="11">
        <f t="shared" si="39"/>
        <v>3.7110422365160822E-2</v>
      </c>
      <c r="J73" s="11">
        <f t="shared" si="39"/>
        <v>-5.278466892973011</v>
      </c>
      <c r="K73" s="11">
        <f t="shared" si="39"/>
        <v>0.2990013183631568</v>
      </c>
      <c r="L73" s="11">
        <f t="shared" si="39"/>
        <v>-2.9956636620253496</v>
      </c>
      <c r="M73" s="11">
        <f t="shared" si="39"/>
        <v>-6.5340095374810669</v>
      </c>
      <c r="N73" s="11">
        <f t="shared" si="39"/>
        <v>-0.77384156543247595</v>
      </c>
      <c r="O73" s="11">
        <f t="shared" si="39"/>
        <v>-0.77810808664177111</v>
      </c>
      <c r="P73" s="11"/>
      <c r="Q73" s="11">
        <f t="shared" si="39"/>
        <v>-0.88448565740752993</v>
      </c>
      <c r="R73" s="11">
        <f t="shared" si="39"/>
        <v>-2.8580020139018059</v>
      </c>
      <c r="S73" s="11">
        <f t="shared" si="39"/>
        <v>-1.8446350262470101</v>
      </c>
      <c r="T73" s="11">
        <f t="shared" si="39"/>
        <v>-1.7055799471990651</v>
      </c>
      <c r="U73" s="11">
        <f t="shared" si="39"/>
        <v>-0.72810417584101561</v>
      </c>
      <c r="W73" s="11">
        <f t="shared" ref="W73:AJ73" si="40">(W20/W19-1)*100</f>
        <v>-4.0176107092167239</v>
      </c>
      <c r="X73" s="11">
        <f t="shared" si="40"/>
        <v>12.784179048008305</v>
      </c>
      <c r="Y73" s="11">
        <f t="shared" si="40"/>
        <v>-0.63669490630167136</v>
      </c>
      <c r="Z73" s="11">
        <f t="shared" si="40"/>
        <v>0.48841278014961631</v>
      </c>
      <c r="AA73" s="11">
        <f t="shared" si="40"/>
        <v>3.2475531577589756</v>
      </c>
      <c r="AB73" s="11">
        <f t="shared" si="40"/>
        <v>-5.0542354815535813</v>
      </c>
      <c r="AC73" s="11">
        <f t="shared" si="40"/>
        <v>-2.0086586495099201</v>
      </c>
      <c r="AD73" s="11">
        <f t="shared" si="40"/>
        <v>-2.7697177525718875</v>
      </c>
      <c r="AE73" s="11">
        <f t="shared" si="40"/>
        <v>-4.769887258598815</v>
      </c>
      <c r="AF73" s="11">
        <f t="shared" si="40"/>
        <v>-3.7460892388998968</v>
      </c>
      <c r="AG73" s="11">
        <f t="shared" si="40"/>
        <v>1.2496729878210822</v>
      </c>
      <c r="AH73" s="11">
        <f t="shared" si="40"/>
        <v>-5.4386995039541137</v>
      </c>
      <c r="AI73" s="11">
        <f t="shared" si="40"/>
        <v>-0.66955962967961691</v>
      </c>
      <c r="AJ73" s="11">
        <f t="shared" si="40"/>
        <v>-4.1008959822695701</v>
      </c>
      <c r="AK73" s="11"/>
      <c r="AL73" s="11"/>
      <c r="AM73" s="11"/>
      <c r="AN73" s="11">
        <f t="shared" ref="AN73:AP73" si="41">(AN20/AN19-1)*100</f>
        <v>-5.1982290166206262</v>
      </c>
      <c r="AO73" s="11">
        <f t="shared" si="41"/>
        <v>3.5910410909716806</v>
      </c>
      <c r="AP73" s="11">
        <f t="shared" si="41"/>
        <v>-1.7138699612589181</v>
      </c>
      <c r="AR73" s="15">
        <f>W73*'Table A8'!W20</f>
        <v>-2.3362406274095249</v>
      </c>
      <c r="AS73" s="15">
        <f>X73*'Table A8'!X20</f>
        <v>6.8446494623036465</v>
      </c>
      <c r="AT73" s="15">
        <f>Y73*'Table A8'!Y20</f>
        <v>-0.17381770942035629</v>
      </c>
      <c r="AU73" s="15">
        <f>Z73*'Table A8'!Z20</f>
        <v>0.28283984098464277</v>
      </c>
      <c r="AV73" s="15">
        <f>AA73*'Table A8'!AA20</f>
        <v>2.3616206563223274</v>
      </c>
      <c r="AW73" s="15">
        <f>AB73*'Table A8'!AB20</f>
        <v>-1.5122272560808316</v>
      </c>
      <c r="AX73" s="15">
        <f>AC73*'Table A8'!AC20</f>
        <v>-0.7849838002284768</v>
      </c>
      <c r="AY73" s="15">
        <f>AD73*'Table A8'!AD20</f>
        <v>-0.37751252967554821</v>
      </c>
      <c r="AZ73" s="15">
        <f>AE73*'Table A8'!AE20</f>
        <v>-1.5258869340257608</v>
      </c>
      <c r="BA73" s="15">
        <f>AF73*'Table A8'!AF20</f>
        <v>-2.0221389711581645</v>
      </c>
      <c r="BB73" s="15">
        <f>AG73*'Table A8'!AG20</f>
        <v>0.63170969534355714</v>
      </c>
      <c r="BC73" s="15">
        <f>AH73*'Table A8'!AH20</f>
        <v>-3.9680751580849214</v>
      </c>
      <c r="BD73" s="15">
        <f>AI73*'Table A8'!AI20</f>
        <v>-0.27291250505741182</v>
      </c>
      <c r="BE73" s="15">
        <f>AJ73*'Table A8'!AJ20</f>
        <v>-1.908556990148258</v>
      </c>
      <c r="BF73" s="15"/>
      <c r="BG73" s="15"/>
      <c r="BH73" s="15"/>
      <c r="BI73" s="15">
        <f>AN73*'Table A8'!AN20</f>
        <v>-1.8131422809972744</v>
      </c>
      <c r="BJ73" s="15">
        <f>AO73*'Table A8'!AO20</f>
        <v>1.4866910116622758</v>
      </c>
      <c r="BK73" s="15">
        <f>AP73*'Table A8'!AP20</f>
        <v>-0.65349861622802541</v>
      </c>
    </row>
    <row r="74" spans="1:63" x14ac:dyDescent="0.3">
      <c r="A74" s="13">
        <v>1985</v>
      </c>
      <c r="B74" s="11">
        <f t="shared" ref="B74:U74" si="42">(B21/B20-1)*100</f>
        <v>0.20708215287648102</v>
      </c>
      <c r="C74" s="11">
        <f t="shared" si="42"/>
        <v>19.459925241647301</v>
      </c>
      <c r="D74" s="11">
        <f t="shared" si="42"/>
        <v>0.8846589966081897</v>
      </c>
      <c r="E74" s="11">
        <f t="shared" si="42"/>
        <v>22.891200615029163</v>
      </c>
      <c r="F74" s="11">
        <f t="shared" si="42"/>
        <v>12.497691395466394</v>
      </c>
      <c r="G74" s="11">
        <f t="shared" si="42"/>
        <v>-1.0643315181635638</v>
      </c>
      <c r="H74" s="11">
        <f t="shared" si="42"/>
        <v>3.7233150759070854</v>
      </c>
      <c r="I74" s="11">
        <f t="shared" si="42"/>
        <v>6.0784547817373191</v>
      </c>
      <c r="J74" s="11">
        <f t="shared" si="42"/>
        <v>3.5909170920612521</v>
      </c>
      <c r="K74" s="11">
        <f t="shared" si="42"/>
        <v>-0.23676915322577985</v>
      </c>
      <c r="L74" s="11">
        <f t="shared" si="42"/>
        <v>-6.8773023144104606</v>
      </c>
      <c r="M74" s="11">
        <f t="shared" si="42"/>
        <v>1.7317937751544665</v>
      </c>
      <c r="N74" s="11">
        <f t="shared" si="42"/>
        <v>6.8036459707565555E-2</v>
      </c>
      <c r="O74" s="11">
        <f t="shared" si="42"/>
        <v>-1.1812771799557531E-2</v>
      </c>
      <c r="P74" s="11"/>
      <c r="Q74" s="11">
        <f t="shared" si="42"/>
        <v>4.7463406187983503</v>
      </c>
      <c r="R74" s="11">
        <f t="shared" si="42"/>
        <v>-0.94613047675731199</v>
      </c>
      <c r="S74" s="11">
        <f t="shared" si="42"/>
        <v>-0.31188960955065292</v>
      </c>
      <c r="T74" s="11">
        <f t="shared" si="42"/>
        <v>1.2932591662180748</v>
      </c>
      <c r="U74" s="11">
        <f t="shared" si="42"/>
        <v>2.1213471345442603</v>
      </c>
      <c r="W74" s="11">
        <f t="shared" ref="W74:AJ74" si="43">(W21/W20-1)*100</f>
        <v>6.7778909785583874</v>
      </c>
      <c r="X74" s="11">
        <f t="shared" si="43"/>
        <v>14.712262895336071</v>
      </c>
      <c r="Y74" s="11">
        <f t="shared" si="43"/>
        <v>-1.3219307391247881</v>
      </c>
      <c r="Z74" s="11">
        <f t="shared" si="43"/>
        <v>-3.1169889996091715</v>
      </c>
      <c r="AA74" s="11">
        <f t="shared" si="43"/>
        <v>1.5724173779820605</v>
      </c>
      <c r="AB74" s="11">
        <f t="shared" si="43"/>
        <v>-2.4301069514344076</v>
      </c>
      <c r="AC74" s="11">
        <f t="shared" si="43"/>
        <v>2.0669825770307737</v>
      </c>
      <c r="AD74" s="11">
        <f t="shared" si="43"/>
        <v>0.60963777490299353</v>
      </c>
      <c r="AE74" s="11">
        <f t="shared" si="43"/>
        <v>-1.3546484548477511</v>
      </c>
      <c r="AF74" s="11">
        <f t="shared" si="43"/>
        <v>-2.189435161697284</v>
      </c>
      <c r="AG74" s="11">
        <f t="shared" si="43"/>
        <v>-2.0386132560426651</v>
      </c>
      <c r="AH74" s="11">
        <f t="shared" si="43"/>
        <v>0.32958086556893473</v>
      </c>
      <c r="AI74" s="11">
        <f t="shared" si="43"/>
        <v>-2.8201352770139132</v>
      </c>
      <c r="AJ74" s="11">
        <f t="shared" si="43"/>
        <v>-6.1091132897479365</v>
      </c>
      <c r="AK74" s="11"/>
      <c r="AL74" s="11"/>
      <c r="AM74" s="11"/>
      <c r="AN74" s="11">
        <f t="shared" ref="AN74:AP74" si="44">(AN21/AN20-1)*100</f>
        <v>-4.949753751816699</v>
      </c>
      <c r="AO74" s="11">
        <f t="shared" si="44"/>
        <v>7.1478484388289187</v>
      </c>
      <c r="AP74" s="11">
        <f t="shared" si="44"/>
        <v>-0.55058170935475825</v>
      </c>
      <c r="AR74" s="15">
        <f>W74*'Table A8'!W21</f>
        <v>4.0674123762328884</v>
      </c>
      <c r="AS74" s="15">
        <f>X74*'Table A8'!X21</f>
        <v>8.4271841864485015</v>
      </c>
      <c r="AT74" s="15">
        <f>Y74*'Table A8'!Y21</f>
        <v>-0.37899754290707671</v>
      </c>
      <c r="AU74" s="15">
        <f>Z74*'Table A8'!Z21</f>
        <v>-1.8602190349667536</v>
      </c>
      <c r="AV74" s="15">
        <f>AA74*'Table A8'!AA21</f>
        <v>1.1722371552856261</v>
      </c>
      <c r="AW74" s="15">
        <f>AB74*'Table A8'!AB21</f>
        <v>-0.75236111216409252</v>
      </c>
      <c r="AX74" s="15">
        <f>AC74*'Table A8'!AC21</f>
        <v>0.83030690119326167</v>
      </c>
      <c r="AY74" s="15">
        <f>AD74*'Table A8'!AD21</f>
        <v>8.7726875808540786E-2</v>
      </c>
      <c r="AZ74" s="15">
        <f>AE74*'Table A8'!AE21</f>
        <v>-0.44120900174391253</v>
      </c>
      <c r="BA74" s="15">
        <f>AF74*'Table A8'!AF21</f>
        <v>-1.1897390668663042</v>
      </c>
      <c r="BB74" s="15">
        <f>AG74*'Table A8'!AG21</f>
        <v>-1.040304344558572</v>
      </c>
      <c r="BC74" s="15">
        <f>AH74*'Table A8'!AH21</f>
        <v>0.24306588835708939</v>
      </c>
      <c r="BD74" s="15">
        <f>AI74*'Table A8'!AI21</f>
        <v>-1.1444108954122461</v>
      </c>
      <c r="BE74" s="15">
        <f>AJ74*'Table A8'!AJ21</f>
        <v>-2.8309630984691938</v>
      </c>
      <c r="BF74" s="15"/>
      <c r="BG74" s="15"/>
      <c r="BH74" s="15"/>
      <c r="BI74" s="15">
        <f>AN74*'Table A8'!AN21</f>
        <v>-1.7348886900117531</v>
      </c>
      <c r="BJ74" s="15">
        <f>AO74*'Table A8'!AO21</f>
        <v>2.9949484958693171</v>
      </c>
      <c r="BK74" s="15">
        <f>AP74*'Table A8'!AP21</f>
        <v>-0.21648872811829095</v>
      </c>
    </row>
    <row r="75" spans="1:63" x14ac:dyDescent="0.3">
      <c r="A75" s="13">
        <v>1986</v>
      </c>
      <c r="B75" s="11">
        <f t="shared" ref="B75:U75" si="45">(B22/B21-1)*100</f>
        <v>0.20427573159091938</v>
      </c>
      <c r="C75" s="11">
        <f t="shared" si="45"/>
        <v>10.712318423712341</v>
      </c>
      <c r="D75" s="11">
        <f t="shared" si="45"/>
        <v>1.9936270020808999</v>
      </c>
      <c r="E75" s="11">
        <f t="shared" si="45"/>
        <v>21.097726697295617</v>
      </c>
      <c r="F75" s="11">
        <f t="shared" si="45"/>
        <v>12.282142477408598</v>
      </c>
      <c r="G75" s="11">
        <f t="shared" si="45"/>
        <v>4.0909225441737807</v>
      </c>
      <c r="H75" s="11">
        <f t="shared" si="45"/>
        <v>4.7776929465142226</v>
      </c>
      <c r="I75" s="11">
        <f t="shared" si="45"/>
        <v>4.6179773089673359</v>
      </c>
      <c r="J75" s="11">
        <f t="shared" si="45"/>
        <v>1.1216478818499853</v>
      </c>
      <c r="K75" s="11">
        <f t="shared" si="45"/>
        <v>-1.5042518100812252</v>
      </c>
      <c r="L75" s="11">
        <f t="shared" si="45"/>
        <v>-0.85986332960463763</v>
      </c>
      <c r="M75" s="11">
        <f t="shared" si="45"/>
        <v>9.0994679316175784</v>
      </c>
      <c r="N75" s="11">
        <f t="shared" si="45"/>
        <v>1.041321053094757</v>
      </c>
      <c r="O75" s="11">
        <f t="shared" si="45"/>
        <v>1.0413308677490685</v>
      </c>
      <c r="P75" s="11"/>
      <c r="Q75" s="11">
        <f t="shared" si="45"/>
        <v>-0.22028576296763136</v>
      </c>
      <c r="R75" s="11">
        <f t="shared" si="45"/>
        <v>3.2932695579936277</v>
      </c>
      <c r="S75" s="11">
        <f t="shared" si="45"/>
        <v>7.9300076051944224</v>
      </c>
      <c r="T75" s="11">
        <f t="shared" si="45"/>
        <v>4.126677018099234</v>
      </c>
      <c r="U75" s="11">
        <f t="shared" si="45"/>
        <v>3.0358100052226167</v>
      </c>
      <c r="W75" s="11">
        <f t="shared" ref="W75:AJ75" si="46">(W22/W21-1)*100</f>
        <v>-0.64089660860052744</v>
      </c>
      <c r="X75" s="11">
        <f t="shared" si="46"/>
        <v>14.21922023849933</v>
      </c>
      <c r="Y75" s="11">
        <f t="shared" si="46"/>
        <v>1.4117064187199491</v>
      </c>
      <c r="Z75" s="11">
        <f t="shared" si="46"/>
        <v>2.2805449826150959</v>
      </c>
      <c r="AA75" s="11">
        <f t="shared" si="46"/>
        <v>4.6340212303850103</v>
      </c>
      <c r="AB75" s="11">
        <f t="shared" si="46"/>
        <v>-1.225906980021807</v>
      </c>
      <c r="AC75" s="11">
        <f t="shared" si="46"/>
        <v>4.4892281426457403</v>
      </c>
      <c r="AD75" s="11">
        <f t="shared" si="46"/>
        <v>2.5096315082469678</v>
      </c>
      <c r="AE75" s="11">
        <f t="shared" si="46"/>
        <v>-0.74038401770090134</v>
      </c>
      <c r="AF75" s="11">
        <f t="shared" si="46"/>
        <v>-2.6166412796051697</v>
      </c>
      <c r="AG75" s="11">
        <f t="shared" si="46"/>
        <v>0.54546007859679335</v>
      </c>
      <c r="AH75" s="11">
        <f t="shared" si="46"/>
        <v>10.573595516184264</v>
      </c>
      <c r="AI75" s="11">
        <f t="shared" si="46"/>
        <v>3.2023876365765647</v>
      </c>
      <c r="AJ75" s="11">
        <f t="shared" si="46"/>
        <v>-0.25672964659964048</v>
      </c>
      <c r="AK75" s="11"/>
      <c r="AL75" s="11"/>
      <c r="AM75" s="11"/>
      <c r="AN75" s="11">
        <f t="shared" ref="AN75:AP75" si="47">(AN22/AN21-1)*100</f>
        <v>7.4421403622237259</v>
      </c>
      <c r="AO75" s="11">
        <f t="shared" si="47"/>
        <v>10.144217563234669</v>
      </c>
      <c r="AP75" s="11">
        <f t="shared" si="47"/>
        <v>1.4293019968169896</v>
      </c>
      <c r="AR75" s="15">
        <f>W75*'Table A8'!W22</f>
        <v>-0.39389505564588417</v>
      </c>
      <c r="AS75" s="15">
        <f>X75*'Table A8'!X22</f>
        <v>8.5756117258389466</v>
      </c>
      <c r="AT75" s="15">
        <f>Y75*'Table A8'!Y22</f>
        <v>0.41207710362435318</v>
      </c>
      <c r="AU75" s="15">
        <f>Z75*'Table A8'!Z22</f>
        <v>1.3801858234786559</v>
      </c>
      <c r="AV75" s="15">
        <f>AA75*'Table A8'!AA22</f>
        <v>3.5033200501710677</v>
      </c>
      <c r="AW75" s="15">
        <f>AB75*'Table A8'!AB22</f>
        <v>-0.38591551731086482</v>
      </c>
      <c r="AX75" s="15">
        <f>AC75*'Table A8'!AC22</f>
        <v>1.8280136996853455</v>
      </c>
      <c r="AY75" s="15">
        <f>AD75*'Table A8'!AD22</f>
        <v>0.37293124212549927</v>
      </c>
      <c r="AZ75" s="15">
        <f>AE75*'Table A8'!AE22</f>
        <v>-0.23906999931562101</v>
      </c>
      <c r="BA75" s="15">
        <f>AF75*'Table A8'!AF22</f>
        <v>-1.3946698020295552</v>
      </c>
      <c r="BB75" s="15">
        <f>AG75*'Table A8'!AG22</f>
        <v>0.27567552372281939</v>
      </c>
      <c r="BC75" s="15">
        <f>AH75*'Table A8'!AH22</f>
        <v>7.9439423113092378</v>
      </c>
      <c r="BD75" s="15">
        <f>AI75*'Table A8'!AI22</f>
        <v>1.2607800125201936</v>
      </c>
      <c r="BE75" s="15">
        <f>AJ75*'Table A8'!AJ22</f>
        <v>-0.11573372468711793</v>
      </c>
      <c r="BF75" s="15"/>
      <c r="BG75" s="15"/>
      <c r="BH75" s="15"/>
      <c r="BI75" s="15">
        <f>AN75*'Table A8'!AN22</f>
        <v>2.6248429057563083</v>
      </c>
      <c r="BJ75" s="15">
        <f>AO75*'Table A8'!AO22</f>
        <v>4.2433262067010622</v>
      </c>
      <c r="BK75" s="15">
        <f>AP75*'Table A8'!AP22</f>
        <v>0.5674328927363449</v>
      </c>
    </row>
    <row r="76" spans="1:63" x14ac:dyDescent="0.3">
      <c r="A76" s="13">
        <v>1987</v>
      </c>
      <c r="B76" s="11">
        <f t="shared" ref="B76:U76" si="48">(B23/B22-1)*100</f>
        <v>-3.6838979620353984</v>
      </c>
      <c r="C76" s="11">
        <f t="shared" si="48"/>
        <v>10.143217948624184</v>
      </c>
      <c r="D76" s="11">
        <f t="shared" si="48"/>
        <v>3.4707449650699385</v>
      </c>
      <c r="E76" s="11">
        <f t="shared" si="48"/>
        <v>2.3013813079064471</v>
      </c>
      <c r="F76" s="11">
        <f t="shared" si="48"/>
        <v>6.9882685084785789</v>
      </c>
      <c r="G76" s="11">
        <f t="shared" si="48"/>
        <v>3.4619539600716731</v>
      </c>
      <c r="H76" s="11">
        <f t="shared" si="48"/>
        <v>4.9627721203749919</v>
      </c>
      <c r="I76" s="11">
        <f t="shared" si="48"/>
        <v>3.3252493606597211</v>
      </c>
      <c r="J76" s="11">
        <f t="shared" si="48"/>
        <v>3.774096461468246</v>
      </c>
      <c r="K76" s="11">
        <f t="shared" si="48"/>
        <v>6.0699004101790965</v>
      </c>
      <c r="L76" s="11">
        <f t="shared" si="48"/>
        <v>4.5074751456692708</v>
      </c>
      <c r="M76" s="11">
        <f t="shared" si="48"/>
        <v>-8.4749755234573172</v>
      </c>
      <c r="N76" s="11">
        <f t="shared" si="48"/>
        <v>1.418815538776097</v>
      </c>
      <c r="O76" s="11">
        <f t="shared" si="48"/>
        <v>1.3540617809643107</v>
      </c>
      <c r="P76" s="11"/>
      <c r="Q76" s="11">
        <f t="shared" si="48"/>
        <v>1.7511498367777989</v>
      </c>
      <c r="R76" s="11">
        <f t="shared" si="48"/>
        <v>0.68302314144528253</v>
      </c>
      <c r="S76" s="11">
        <f t="shared" si="48"/>
        <v>3.8406981002832463</v>
      </c>
      <c r="T76" s="11">
        <f t="shared" si="48"/>
        <v>1.6018447658036061</v>
      </c>
      <c r="U76" s="11">
        <f t="shared" si="48"/>
        <v>3.0958073105571415</v>
      </c>
      <c r="W76" s="11">
        <f t="shared" ref="W76:AJ76" si="49">(W23/W22-1)*100</f>
        <v>-2.4966808722465039</v>
      </c>
      <c r="X76" s="11">
        <f t="shared" si="49"/>
        <v>10.806535867185719</v>
      </c>
      <c r="Y76" s="11">
        <f t="shared" si="49"/>
        <v>-0.94554880481800829</v>
      </c>
      <c r="Z76" s="11">
        <f t="shared" si="49"/>
        <v>-1.3200035477190841</v>
      </c>
      <c r="AA76" s="11">
        <f t="shared" si="49"/>
        <v>3.1559502803468309</v>
      </c>
      <c r="AB76" s="11">
        <f t="shared" si="49"/>
        <v>-5.0623158801036734</v>
      </c>
      <c r="AC76" s="11">
        <f t="shared" si="49"/>
        <v>1.9816957789838163</v>
      </c>
      <c r="AD76" s="11">
        <f t="shared" si="49"/>
        <v>-3.4322125504037682</v>
      </c>
      <c r="AE76" s="11">
        <f t="shared" si="49"/>
        <v>2.2627254780945405</v>
      </c>
      <c r="AF76" s="11">
        <f t="shared" si="49"/>
        <v>5.095590139203976</v>
      </c>
      <c r="AG76" s="11">
        <f t="shared" si="49"/>
        <v>-2.3373551446816743</v>
      </c>
      <c r="AH76" s="11">
        <f t="shared" si="49"/>
        <v>-3.2515023037585022</v>
      </c>
      <c r="AI76" s="11">
        <f t="shared" si="49"/>
        <v>6.3603387578370141</v>
      </c>
      <c r="AJ76" s="11">
        <f t="shared" si="49"/>
        <v>4.6384181669578251</v>
      </c>
      <c r="AK76" s="11"/>
      <c r="AL76" s="11"/>
      <c r="AM76" s="11"/>
      <c r="AN76" s="11">
        <f t="shared" ref="AN76:AP76" si="50">(AN23/AN22-1)*100</f>
        <v>3.2455618277432485</v>
      </c>
      <c r="AO76" s="11">
        <f t="shared" si="50"/>
        <v>1.0441496257511895</v>
      </c>
      <c r="AP76" s="11">
        <f t="shared" si="50"/>
        <v>-1.0018005518379169</v>
      </c>
      <c r="AR76" s="15">
        <f>W76*'Table A8'!W23</f>
        <v>-1.5516871621012021</v>
      </c>
      <c r="AS76" s="15">
        <f>X76*'Table A8'!X23</f>
        <v>6.8589083149027763</v>
      </c>
      <c r="AT76" s="15">
        <f>Y76*'Table A8'!Y23</f>
        <v>-0.28243542799913907</v>
      </c>
      <c r="AU76" s="15">
        <f>Z76*'Table A8'!Z23</f>
        <v>-0.81325418574972774</v>
      </c>
      <c r="AV76" s="15">
        <f>AA76*'Table A8'!AA23</f>
        <v>2.4209294600540541</v>
      </c>
      <c r="AW76" s="15">
        <f>AB76*'Table A8'!AB23</f>
        <v>-1.5905796495285744</v>
      </c>
      <c r="AX76" s="15">
        <f>AC76*'Table A8'!AC23</f>
        <v>0.81725133925292581</v>
      </c>
      <c r="AY76" s="15">
        <f>AD76*'Table A8'!AD23</f>
        <v>-0.5189505376210497</v>
      </c>
      <c r="AZ76" s="15">
        <f>AE76*'Table A8'!AE23</f>
        <v>0.72859760394644191</v>
      </c>
      <c r="BA76" s="15">
        <f>AF76*'Table A8'!AF23</f>
        <v>2.7057583639173113</v>
      </c>
      <c r="BB76" s="15">
        <f>AG76*'Table A8'!AG23</f>
        <v>-1.1731185471157324</v>
      </c>
      <c r="BC76" s="15">
        <f>AH76*'Table A8'!AH23</f>
        <v>-2.4623626946363135</v>
      </c>
      <c r="BD76" s="15">
        <f>AI76*'Table A8'!AI23</f>
        <v>2.474807810674382</v>
      </c>
      <c r="BE76" s="15">
        <f>AJ76*'Table A8'!AJ23</f>
        <v>2.0687345024631898</v>
      </c>
      <c r="BF76" s="15"/>
      <c r="BG76" s="15"/>
      <c r="BH76" s="15"/>
      <c r="BI76" s="15">
        <f>AN76*'Table A8'!AN23</f>
        <v>1.1596392410526626</v>
      </c>
      <c r="BJ76" s="15">
        <f>AO76*'Table A8'!AO23</f>
        <v>0.43217353009841741</v>
      </c>
      <c r="BK76" s="15">
        <f>AP76*'Table A8'!AP23</f>
        <v>-0.40202256145255605</v>
      </c>
    </row>
    <row r="77" spans="1:63" x14ac:dyDescent="0.3">
      <c r="A77" s="13">
        <v>1988</v>
      </c>
      <c r="B77" s="11">
        <f t="shared" ref="B77:U77" si="51">(B24/B23-1)*100</f>
        <v>-2.1285227123356676</v>
      </c>
      <c r="C77" s="11">
        <f t="shared" si="51"/>
        <v>-0.39659127815772077</v>
      </c>
      <c r="D77" s="11">
        <f t="shared" si="51"/>
        <v>5.3619685974587661</v>
      </c>
      <c r="E77" s="11">
        <f t="shared" si="51"/>
        <v>-1.2610065009688198</v>
      </c>
      <c r="F77" s="11">
        <f t="shared" si="51"/>
        <v>5.1492963326514207</v>
      </c>
      <c r="G77" s="11">
        <f t="shared" si="51"/>
        <v>0.2094935752279703</v>
      </c>
      <c r="H77" s="11">
        <f t="shared" si="51"/>
        <v>2.9888283585696396</v>
      </c>
      <c r="I77" s="11">
        <f t="shared" si="51"/>
        <v>1.8067419878188939</v>
      </c>
      <c r="J77" s="11">
        <f t="shared" si="51"/>
        <v>0.38770982880329541</v>
      </c>
      <c r="K77" s="11">
        <f t="shared" si="51"/>
        <v>-2.6818564818409718</v>
      </c>
      <c r="L77" s="11">
        <f t="shared" si="51"/>
        <v>0.93614451808543553</v>
      </c>
      <c r="M77" s="11">
        <f t="shared" si="51"/>
        <v>-17.026670829704361</v>
      </c>
      <c r="N77" s="11">
        <f t="shared" si="51"/>
        <v>4.9313882636333739</v>
      </c>
      <c r="O77" s="11">
        <f t="shared" si="51"/>
        <v>4.8817499900617456</v>
      </c>
      <c r="P77" s="11"/>
      <c r="Q77" s="11">
        <f t="shared" si="51"/>
        <v>2.3750395183046891</v>
      </c>
      <c r="R77" s="11">
        <f t="shared" si="51"/>
        <v>0.33755626438134456</v>
      </c>
      <c r="S77" s="11">
        <f t="shared" si="51"/>
        <v>1.7230968418178172</v>
      </c>
      <c r="T77" s="11">
        <f t="shared" si="51"/>
        <v>2.2698570227548842</v>
      </c>
      <c r="U77" s="11">
        <f t="shared" si="51"/>
        <v>1.8642291575396097</v>
      </c>
      <c r="W77" s="11">
        <f t="shared" ref="W77:AJ77" si="52">(W24/W23-1)*100</f>
        <v>-3.4970641319091222</v>
      </c>
      <c r="X77" s="11">
        <f t="shared" si="52"/>
        <v>9.1826977207592577</v>
      </c>
      <c r="Y77" s="11">
        <f t="shared" si="52"/>
        <v>-0.85819006103287077</v>
      </c>
      <c r="Z77" s="11">
        <f t="shared" si="52"/>
        <v>-2.5722056189248166</v>
      </c>
      <c r="AA77" s="11">
        <f t="shared" si="52"/>
        <v>2.4144893908144782</v>
      </c>
      <c r="AB77" s="11">
        <f t="shared" si="52"/>
        <v>-8.3851201471163428E-2</v>
      </c>
      <c r="AC77" s="11">
        <f t="shared" si="52"/>
        <v>2.1770456881993416</v>
      </c>
      <c r="AD77" s="11">
        <f t="shared" si="52"/>
        <v>-3.2112582718251348</v>
      </c>
      <c r="AE77" s="11">
        <f t="shared" si="52"/>
        <v>1.0134061578077391</v>
      </c>
      <c r="AF77" s="11">
        <f t="shared" si="52"/>
        <v>-2.2544204581940619</v>
      </c>
      <c r="AG77" s="11">
        <f t="shared" si="52"/>
        <v>-1.6910898244899442</v>
      </c>
      <c r="AH77" s="11">
        <f t="shared" si="52"/>
        <v>-5.9418098312355339</v>
      </c>
      <c r="AI77" s="11">
        <f t="shared" si="52"/>
        <v>6.0768626812498283</v>
      </c>
      <c r="AJ77" s="11">
        <f t="shared" si="52"/>
        <v>1.6523287646959872</v>
      </c>
      <c r="AK77" s="11"/>
      <c r="AL77" s="11"/>
      <c r="AM77" s="11"/>
      <c r="AN77" s="11">
        <f t="shared" ref="AN77:AP77" si="53">(AN24/AN23-1)*100</f>
        <v>3.5387276971517334</v>
      </c>
      <c r="AO77" s="11">
        <f t="shared" si="53"/>
        <v>5.4985300446452889E-2</v>
      </c>
      <c r="AP77" s="11">
        <f t="shared" si="53"/>
        <v>-1.3889440320360102</v>
      </c>
      <c r="AR77" s="15">
        <f>W77*'Table A8'!W24</f>
        <v>-2.2314766225712108</v>
      </c>
      <c r="AS77" s="15">
        <f>X77*'Table A8'!X24</f>
        <v>6.206585389461182</v>
      </c>
      <c r="AT77" s="15">
        <f>Y77*'Table A8'!Y24</f>
        <v>-0.27015823121314769</v>
      </c>
      <c r="AU77" s="15">
        <f>Z77*'Table A8'!Z24</f>
        <v>-1.6346366708267208</v>
      </c>
      <c r="AV77" s="15">
        <f>AA77*'Table A8'!AA24</f>
        <v>1.8951327228502839</v>
      </c>
      <c r="AW77" s="15">
        <f>AB77*'Table A8'!AB24</f>
        <v>-2.6597601106653043E-2</v>
      </c>
      <c r="AX77" s="15">
        <f>AC77*'Table A8'!AC24</f>
        <v>0.92698605403527956</v>
      </c>
      <c r="AY77" s="15">
        <f>AD77*'Table A8'!AD24</f>
        <v>-0.50513092615809374</v>
      </c>
      <c r="AZ77" s="15">
        <f>AE77*'Table A8'!AE24</f>
        <v>0.33665352562373096</v>
      </c>
      <c r="BA77" s="15">
        <f>AF77*'Table A8'!AF24</f>
        <v>-1.2200923519746263</v>
      </c>
      <c r="BB77" s="15">
        <f>AG77*'Table A8'!AG24</f>
        <v>-0.85383125238497282</v>
      </c>
      <c r="BC77" s="15">
        <f>AH77*'Table A8'!AH24</f>
        <v>-4.4349668580342021</v>
      </c>
      <c r="BD77" s="15">
        <f>AI77*'Table A8'!AI24</f>
        <v>2.4173759746011818</v>
      </c>
      <c r="BE77" s="15">
        <f>AJ77*'Table A8'!AJ24</f>
        <v>0.75164435506020455</v>
      </c>
      <c r="BF77" s="15"/>
      <c r="BG77" s="15"/>
      <c r="BH77" s="15"/>
      <c r="BI77" s="15">
        <f>AN77*'Table A8'!AN24</f>
        <v>1.2951743371575344</v>
      </c>
      <c r="BJ77" s="15">
        <f>AO77*'Table A8'!AO24</f>
        <v>2.2994852646706598E-2</v>
      </c>
      <c r="BK77" s="15">
        <f>AP77*'Table A8'!AP24</f>
        <v>-0.57516172366611185</v>
      </c>
    </row>
    <row r="78" spans="1:63" x14ac:dyDescent="0.3">
      <c r="A78" s="13">
        <v>1989</v>
      </c>
      <c r="B78" s="11">
        <f t="shared" ref="B78:U78" si="54">(B25/B24-1)*100</f>
        <v>4.0474728366034274</v>
      </c>
      <c r="C78" s="11">
        <f t="shared" si="54"/>
        <v>-6.1982542356496246</v>
      </c>
      <c r="D78" s="11">
        <f t="shared" si="54"/>
        <v>2.9702489086301354</v>
      </c>
      <c r="E78" s="11">
        <f t="shared" si="54"/>
        <v>-1.735319299607796</v>
      </c>
      <c r="F78" s="11">
        <f t="shared" si="54"/>
        <v>-1.9624096644261235</v>
      </c>
      <c r="G78" s="11">
        <f t="shared" si="54"/>
        <v>-4.9357644877610181</v>
      </c>
      <c r="H78" s="11">
        <f t="shared" si="54"/>
        <v>-9.985997978086969E-2</v>
      </c>
      <c r="I78" s="11">
        <f t="shared" si="54"/>
        <v>0.6396462977676709</v>
      </c>
      <c r="J78" s="11">
        <f t="shared" si="54"/>
        <v>-7.8408100833300747</v>
      </c>
      <c r="K78" s="11">
        <f t="shared" si="54"/>
        <v>-6.6495225991949347</v>
      </c>
      <c r="L78" s="11">
        <f t="shared" si="54"/>
        <v>-4.2388813353381298</v>
      </c>
      <c r="M78" s="11">
        <f t="shared" si="54"/>
        <v>-2.396894374586267</v>
      </c>
      <c r="N78" s="11">
        <f t="shared" si="54"/>
        <v>-4.9631771163379472</v>
      </c>
      <c r="O78" s="11">
        <f t="shared" si="54"/>
        <v>-5.0029043915589044</v>
      </c>
      <c r="P78" s="11"/>
      <c r="Q78" s="11">
        <f t="shared" si="54"/>
        <v>4.5199877771824548</v>
      </c>
      <c r="R78" s="11">
        <f t="shared" si="54"/>
        <v>5.2096361880397124</v>
      </c>
      <c r="S78" s="11">
        <f t="shared" si="54"/>
        <v>4.0030508212907545</v>
      </c>
      <c r="T78" s="11">
        <f t="shared" si="54"/>
        <v>-2.3224129670736948</v>
      </c>
      <c r="U78" s="11">
        <f t="shared" si="54"/>
        <v>-1.7007184662824804</v>
      </c>
      <c r="W78" s="11">
        <f t="shared" ref="W78:AJ78" si="55">(W25/W24-1)*100</f>
        <v>-1.6480282091122622</v>
      </c>
      <c r="X78" s="11">
        <f t="shared" si="55"/>
        <v>6.6419514554008074</v>
      </c>
      <c r="Y78" s="11">
        <f t="shared" si="55"/>
        <v>0.56510681060530921</v>
      </c>
      <c r="Z78" s="11">
        <f t="shared" si="55"/>
        <v>-3.5480157234716092</v>
      </c>
      <c r="AA78" s="11">
        <f t="shared" si="55"/>
        <v>0.70915283497252624</v>
      </c>
      <c r="AB78" s="11">
        <f t="shared" si="55"/>
        <v>0.63319213773320726</v>
      </c>
      <c r="AC78" s="11">
        <f t="shared" si="55"/>
        <v>1.4845975969284275</v>
      </c>
      <c r="AD78" s="11">
        <f t="shared" si="55"/>
        <v>-2.9475690223449647</v>
      </c>
      <c r="AE78" s="11">
        <f t="shared" si="55"/>
        <v>-4.1748882915666137</v>
      </c>
      <c r="AF78" s="11">
        <f t="shared" si="55"/>
        <v>-0.34648060097346445</v>
      </c>
      <c r="AG78" s="11">
        <f t="shared" si="55"/>
        <v>4.9267461566028903</v>
      </c>
      <c r="AH78" s="11">
        <f t="shared" si="55"/>
        <v>14.915428573419298</v>
      </c>
      <c r="AI78" s="11">
        <f t="shared" si="55"/>
        <v>2.1944823274682168</v>
      </c>
      <c r="AJ78" s="11">
        <f t="shared" si="55"/>
        <v>-0.45881015233827371</v>
      </c>
      <c r="AK78" s="11"/>
      <c r="AL78" s="11"/>
      <c r="AM78" s="11"/>
      <c r="AN78" s="11">
        <f t="shared" ref="AN78:AP78" si="56">(AN25/AN24-1)*100</f>
        <v>13.403578092415769</v>
      </c>
      <c r="AO78" s="11">
        <f t="shared" si="56"/>
        <v>3.8187291868373663</v>
      </c>
      <c r="AP78" s="11">
        <f t="shared" si="56"/>
        <v>-0.51503563325159263</v>
      </c>
      <c r="AR78" s="15">
        <f>W78*'Table A8'!W25</f>
        <v>-1.0646262230865213</v>
      </c>
      <c r="AS78" s="15">
        <f>X78*'Table A8'!X25</f>
        <v>4.670620263437848</v>
      </c>
      <c r="AT78" s="15">
        <f>Y78*'Table A8'!Y25</f>
        <v>0.1829815852739991</v>
      </c>
      <c r="AU78" s="15">
        <f>Z78*'Table A8'!Z25</f>
        <v>-2.2838577211986748</v>
      </c>
      <c r="AV78" s="15">
        <f>AA78*'Table A8'!AA25</f>
        <v>0.56228728284971596</v>
      </c>
      <c r="AW78" s="15">
        <f>AB78*'Table A8'!AB25</f>
        <v>0.19584632820088102</v>
      </c>
      <c r="AX78" s="15">
        <f>AC78*'Table A8'!AC25</f>
        <v>0.63718928860168111</v>
      </c>
      <c r="AY78" s="15">
        <f>AD78*'Table A8'!AD25</f>
        <v>-0.46954774525955284</v>
      </c>
      <c r="AZ78" s="15">
        <f>AE78*'Table A8'!AE25</f>
        <v>-1.3580911612466195</v>
      </c>
      <c r="BA78" s="15">
        <f>AF78*'Table A8'!AF25</f>
        <v>-0.18422373553759105</v>
      </c>
      <c r="BB78" s="15">
        <f>AG78*'Table A8'!AG25</f>
        <v>2.4697778483050294</v>
      </c>
      <c r="BC78" s="15">
        <f>AH78*'Table A8'!AH25</f>
        <v>10.950907658604448</v>
      </c>
      <c r="BD78" s="15">
        <f>AI78*'Table A8'!AI25</f>
        <v>0.86177320999676887</v>
      </c>
      <c r="BE78" s="15">
        <f>AJ78*'Table A8'!AJ25</f>
        <v>-0.20628104449128787</v>
      </c>
      <c r="BF78" s="15"/>
      <c r="BG78" s="15"/>
      <c r="BH78" s="15"/>
      <c r="BI78" s="15">
        <f>AN78*'Table A8'!AN25</f>
        <v>5.062531445505436</v>
      </c>
      <c r="BJ78" s="15">
        <f>AO78*'Table A8'!AO25</f>
        <v>1.6027206397156424</v>
      </c>
      <c r="BK78" s="15">
        <f>AP78*'Table A8'!AP25</f>
        <v>-0.214718355502589</v>
      </c>
    </row>
    <row r="79" spans="1:63" x14ac:dyDescent="0.3">
      <c r="A79" s="13">
        <v>1990</v>
      </c>
      <c r="B79" s="11">
        <f t="shared" ref="B79:U79" si="57">(B26/B25-1)*100</f>
        <v>6.0134948121936649</v>
      </c>
      <c r="C79" s="11">
        <f t="shared" si="57"/>
        <v>1.2268540354269719</v>
      </c>
      <c r="D79" s="11">
        <f t="shared" si="57"/>
        <v>3.6783443190531839</v>
      </c>
      <c r="E79" s="11">
        <f t="shared" si="57"/>
        <v>4.2225240881200721</v>
      </c>
      <c r="F79" s="11">
        <f t="shared" si="57"/>
        <v>3.2952287633768451</v>
      </c>
      <c r="G79" s="11">
        <f t="shared" si="57"/>
        <v>2.5433439228183641</v>
      </c>
      <c r="H79" s="11">
        <f t="shared" si="57"/>
        <v>-1.9092624141563985</v>
      </c>
      <c r="I79" s="11">
        <f t="shared" si="57"/>
        <v>0.34335498694506583</v>
      </c>
      <c r="J79" s="11">
        <f t="shared" si="57"/>
        <v>-3.3904913713194262</v>
      </c>
      <c r="K79" s="11">
        <f t="shared" si="57"/>
        <v>-4.38099949468217</v>
      </c>
      <c r="L79" s="11">
        <f t="shared" si="57"/>
        <v>4.3294314689616975</v>
      </c>
      <c r="M79" s="11">
        <f t="shared" si="57"/>
        <v>10.999577193461851</v>
      </c>
      <c r="N79" s="11">
        <f t="shared" si="57"/>
        <v>-1.0869018557677412</v>
      </c>
      <c r="O79" s="11">
        <f t="shared" si="57"/>
        <v>-1.0699864544191917</v>
      </c>
      <c r="P79" s="11"/>
      <c r="Q79" s="11">
        <f t="shared" si="57"/>
        <v>1.3551105643072381</v>
      </c>
      <c r="R79" s="11">
        <f t="shared" si="57"/>
        <v>1.7847694690306337</v>
      </c>
      <c r="S79" s="11">
        <f t="shared" si="57"/>
        <v>3.3945701560473385</v>
      </c>
      <c r="T79" s="11">
        <f t="shared" si="57"/>
        <v>-0.73280129139590144</v>
      </c>
      <c r="U79" s="11">
        <f t="shared" si="57"/>
        <v>1.0884407116151573</v>
      </c>
      <c r="W79" s="11">
        <f t="shared" ref="W79:AJ79" si="58">(W26/W25-1)*100</f>
        <v>4.7605113984850789</v>
      </c>
      <c r="X79" s="11">
        <f t="shared" si="58"/>
        <v>7.2302703852774819</v>
      </c>
      <c r="Y79" s="11">
        <f t="shared" si="58"/>
        <v>5.825491634146629</v>
      </c>
      <c r="Z79" s="11">
        <f t="shared" si="58"/>
        <v>1.5395024217057074</v>
      </c>
      <c r="AA79" s="11">
        <f t="shared" si="58"/>
        <v>6.53413798044995</v>
      </c>
      <c r="AB79" s="11">
        <f t="shared" si="58"/>
        <v>12.440207022971084</v>
      </c>
      <c r="AC79" s="11">
        <f t="shared" si="58"/>
        <v>3.2192728781308411</v>
      </c>
      <c r="AD79" s="11">
        <f t="shared" si="58"/>
        <v>1.8233656768888107</v>
      </c>
      <c r="AE79" s="11">
        <f t="shared" si="58"/>
        <v>1.6172299499107812</v>
      </c>
      <c r="AF79" s="11">
        <f t="shared" si="58"/>
        <v>5.0848262287096935</v>
      </c>
      <c r="AG79" s="11">
        <f t="shared" si="58"/>
        <v>5.16929411908984</v>
      </c>
      <c r="AH79" s="11">
        <f t="shared" si="58"/>
        <v>33.165438723592764</v>
      </c>
      <c r="AI79" s="11">
        <f t="shared" si="58"/>
        <v>4.911146725397475</v>
      </c>
      <c r="AJ79" s="11">
        <f t="shared" si="58"/>
        <v>3.0232106843869122</v>
      </c>
      <c r="AK79" s="11"/>
      <c r="AL79" s="11"/>
      <c r="AM79" s="11"/>
      <c r="AN79" s="11">
        <f t="shared" ref="AN79:AP79" si="59">(AN26/AN25-1)*100</f>
        <v>16.737340982788716</v>
      </c>
      <c r="AO79" s="11">
        <f t="shared" si="59"/>
        <v>9.2369881770096853</v>
      </c>
      <c r="AP79" s="11">
        <f t="shared" si="59"/>
        <v>4.464699315911469</v>
      </c>
      <c r="AR79" s="15">
        <f>W79*'Table A8'!W26</f>
        <v>3.0790987725401493</v>
      </c>
      <c r="AS79" s="15">
        <f>X79*'Table A8'!X26</f>
        <v>5.1559058117413725</v>
      </c>
      <c r="AT79" s="15">
        <f>Y79*'Table A8'!Y26</f>
        <v>1.8892069369537519</v>
      </c>
      <c r="AU79" s="15">
        <f>Z79*'Table A8'!Z26</f>
        <v>0.98451179868079985</v>
      </c>
      <c r="AV79" s="15">
        <f>AA79*'Table A8'!AA26</f>
        <v>5.1698099701320004</v>
      </c>
      <c r="AW79" s="15">
        <f>AB79*'Table A8'!AB26</f>
        <v>3.6785692166925488</v>
      </c>
      <c r="AX79" s="15">
        <f>AC79*'Table A8'!AC26</f>
        <v>1.3562796635565233</v>
      </c>
      <c r="AY79" s="15">
        <f>AD79*'Table A8'!AD26</f>
        <v>0.28426270902696565</v>
      </c>
      <c r="AZ79" s="15">
        <f>AE79*'Table A8'!AE26</f>
        <v>0.49519581066268126</v>
      </c>
      <c r="BA79" s="15">
        <f>AF79*'Table A8'!AF26</f>
        <v>2.6074988900823306</v>
      </c>
      <c r="BB79" s="15">
        <f>AG79*'Table A8'!AG26</f>
        <v>2.5334710477659304</v>
      </c>
      <c r="BC79" s="15">
        <f>AH79*'Table A8'!AH26</f>
        <v>24.47609377801146</v>
      </c>
      <c r="BD79" s="15">
        <f>AI79*'Table A8'!AI26</f>
        <v>1.8348044166084969</v>
      </c>
      <c r="BE79" s="15">
        <f>AJ79*'Table A8'!AJ26</f>
        <v>1.2987713100126175</v>
      </c>
      <c r="BF79" s="15"/>
      <c r="BG79" s="15"/>
      <c r="BH79" s="15"/>
      <c r="BI79" s="15">
        <f>AN79*'Table A8'!AN26</f>
        <v>6.4170965328011933</v>
      </c>
      <c r="BJ79" s="15">
        <f>AO79*'Table A8'!AO26</f>
        <v>3.7991732372040836</v>
      </c>
      <c r="BK79" s="15">
        <f>AP79*'Table A8'!AP26</f>
        <v>1.8291873097289286</v>
      </c>
    </row>
    <row r="80" spans="1:63" x14ac:dyDescent="0.3">
      <c r="A80" s="13">
        <v>1991</v>
      </c>
      <c r="B80" s="11">
        <f t="shared" ref="B80:U80" si="60">(B27/B26-1)*100</f>
        <v>0.81215049179921284</v>
      </c>
      <c r="C80" s="11">
        <f t="shared" si="60"/>
        <v>12.261161457660164</v>
      </c>
      <c r="D80" s="11">
        <f t="shared" si="60"/>
        <v>5.9890211380612124</v>
      </c>
      <c r="E80" s="11">
        <f t="shared" si="60"/>
        <v>8.1486765918848736</v>
      </c>
      <c r="F80" s="11">
        <f t="shared" si="60"/>
        <v>1.5211673877177034</v>
      </c>
      <c r="G80" s="11">
        <f t="shared" si="60"/>
        <v>2.1396913357992542</v>
      </c>
      <c r="H80" s="11">
        <f t="shared" si="60"/>
        <v>1.2943367231632585</v>
      </c>
      <c r="I80" s="11">
        <f t="shared" si="60"/>
        <v>0.26350329773565662</v>
      </c>
      <c r="J80" s="11">
        <f t="shared" si="60"/>
        <v>-5.544333604490137</v>
      </c>
      <c r="K80" s="11">
        <f t="shared" si="60"/>
        <v>1.9411037694341049</v>
      </c>
      <c r="L80" s="11">
        <f t="shared" si="60"/>
        <v>2.9451076659998243</v>
      </c>
      <c r="M80" s="11">
        <f t="shared" si="60"/>
        <v>0.83453479850061907</v>
      </c>
      <c r="N80" s="11">
        <f t="shared" si="60"/>
        <v>1.8709170544889187</v>
      </c>
      <c r="O80" s="11">
        <f t="shared" si="60"/>
        <v>1.5314705665788964</v>
      </c>
      <c r="P80" s="11"/>
      <c r="Q80" s="11">
        <f t="shared" si="60"/>
        <v>7.3119654445296556</v>
      </c>
      <c r="R80" s="11">
        <f t="shared" si="60"/>
        <v>5.0004606122946438</v>
      </c>
      <c r="S80" s="11">
        <f t="shared" si="60"/>
        <v>2.8982169095747023</v>
      </c>
      <c r="T80" s="11">
        <f t="shared" si="60"/>
        <v>0.10754752315453864</v>
      </c>
      <c r="U80" s="11">
        <f t="shared" si="60"/>
        <v>2.8678512156655067</v>
      </c>
      <c r="W80" s="11">
        <f t="shared" ref="W80:AJ80" si="61">(W27/W26-1)*100</f>
        <v>-4.2993705466560233</v>
      </c>
      <c r="X80" s="11">
        <f t="shared" si="61"/>
        <v>12.233814475007488</v>
      </c>
      <c r="Y80" s="11">
        <f t="shared" si="61"/>
        <v>14.038719431910994</v>
      </c>
      <c r="Z80" s="11">
        <f t="shared" si="61"/>
        <v>5.759863976199231</v>
      </c>
      <c r="AA80" s="11">
        <f t="shared" si="61"/>
        <v>10.131783215793533</v>
      </c>
      <c r="AB80" s="11">
        <f t="shared" si="61"/>
        <v>16.686619642764768</v>
      </c>
      <c r="AC80" s="11">
        <f t="shared" si="61"/>
        <v>7.2607522622302412</v>
      </c>
      <c r="AD80" s="11">
        <f t="shared" si="61"/>
        <v>4.3540792815001783</v>
      </c>
      <c r="AE80" s="11">
        <f t="shared" si="61"/>
        <v>5.1828185403741456</v>
      </c>
      <c r="AF80" s="11">
        <f t="shared" si="61"/>
        <v>13.517247750617578</v>
      </c>
      <c r="AG80" s="11">
        <f t="shared" si="61"/>
        <v>6.1799515178279751</v>
      </c>
      <c r="AH80" s="11">
        <f t="shared" si="61"/>
        <v>12.069405754850759</v>
      </c>
      <c r="AI80" s="11">
        <f t="shared" si="61"/>
        <v>12.630192941073769</v>
      </c>
      <c r="AJ80" s="11">
        <f t="shared" si="61"/>
        <v>8.4196191102326345</v>
      </c>
      <c r="AK80" s="11"/>
      <c r="AL80" s="11"/>
      <c r="AM80" s="11"/>
      <c r="AN80" s="11">
        <f t="shared" ref="AN80:AP80" si="62">(AN27/AN26-1)*100</f>
        <v>11.504398941139836</v>
      </c>
      <c r="AO80" s="11">
        <f t="shared" si="62"/>
        <v>8.5877778836852983</v>
      </c>
      <c r="AP80" s="11">
        <f t="shared" si="62"/>
        <v>9.5006736588717509</v>
      </c>
      <c r="AR80" s="15">
        <f>W80*'Table A8'!W27</f>
        <v>-2.685816780496018</v>
      </c>
      <c r="AS80" s="15">
        <f>X80*'Table A8'!X27</f>
        <v>8.6407431636977883</v>
      </c>
      <c r="AT80" s="15">
        <f>Y80*'Table A8'!Y27</f>
        <v>4.4825631146091807</v>
      </c>
      <c r="AU80" s="15">
        <f>Z80*'Table A8'!Z27</f>
        <v>3.5745715836292429</v>
      </c>
      <c r="AV80" s="15">
        <f>AA80*'Table A8'!AA27</f>
        <v>7.8926591251031626</v>
      </c>
      <c r="AW80" s="15">
        <f>AB80*'Table A8'!AB27</f>
        <v>4.7556865981879595</v>
      </c>
      <c r="AX80" s="15">
        <f>AC80*'Table A8'!AC27</f>
        <v>2.9130138076067729</v>
      </c>
      <c r="AY80" s="15">
        <f>AD80*'Table A8'!AD27</f>
        <v>0.63482475924272619</v>
      </c>
      <c r="AZ80" s="15">
        <f>AE80*'Table A8'!AE27</f>
        <v>1.4636279558016587</v>
      </c>
      <c r="BA80" s="15">
        <f>AF80*'Table A8'!AF27</f>
        <v>6.6045272509517492</v>
      </c>
      <c r="BB80" s="15">
        <f>AG80*'Table A8'!AG27</f>
        <v>2.8773854267007053</v>
      </c>
      <c r="BC80" s="15">
        <f>AH80*'Table A8'!AH27</f>
        <v>8.8118731416165392</v>
      </c>
      <c r="BD80" s="15">
        <f>AI80*'Table A8'!AI27</f>
        <v>4.392781104905457</v>
      </c>
      <c r="BE80" s="15">
        <f>AJ80*'Table A8'!AJ27</f>
        <v>3.388054729957612</v>
      </c>
      <c r="BF80" s="15"/>
      <c r="BG80" s="15"/>
      <c r="BH80" s="15"/>
      <c r="BI80" s="15">
        <f>AN80*'Table A8'!AN27</f>
        <v>4.2290170507630043</v>
      </c>
      <c r="BJ80" s="15">
        <f>AO80*'Table A8'!AO27</f>
        <v>3.326046374351316</v>
      </c>
      <c r="BK80" s="15">
        <f>AP80*'Table A8'!AP27</f>
        <v>3.7356648826683725</v>
      </c>
    </row>
    <row r="81" spans="1:63" x14ac:dyDescent="0.3">
      <c r="A81" s="13">
        <v>1992</v>
      </c>
      <c r="B81" s="11">
        <f t="shared" ref="B81:U81" si="63">(B28/B27-1)*100</f>
        <v>11.376462989839741</v>
      </c>
      <c r="C81" s="11">
        <f t="shared" si="63"/>
        <v>28.923037210474732</v>
      </c>
      <c r="D81" s="11">
        <f t="shared" si="63"/>
        <v>5.8931499763635653</v>
      </c>
      <c r="E81" s="11">
        <f t="shared" si="63"/>
        <v>3.5018709340121745</v>
      </c>
      <c r="F81" s="11">
        <f t="shared" si="63"/>
        <v>3.1969310493019432</v>
      </c>
      <c r="G81" s="11">
        <f t="shared" si="63"/>
        <v>6.3240771320104194</v>
      </c>
      <c r="H81" s="11">
        <f t="shared" si="63"/>
        <v>4.5662108668831802</v>
      </c>
      <c r="I81" s="11">
        <f t="shared" si="63"/>
        <v>1.4241411939589499</v>
      </c>
      <c r="J81" s="11">
        <f t="shared" si="63"/>
        <v>-6.2345568050600537</v>
      </c>
      <c r="K81" s="11">
        <f t="shared" si="63"/>
        <v>5.6394052524834981</v>
      </c>
      <c r="L81" s="11">
        <f t="shared" si="63"/>
        <v>0.91568388624763131</v>
      </c>
      <c r="M81" s="11">
        <f t="shared" si="63"/>
        <v>-9.8424380367180149</v>
      </c>
      <c r="N81" s="11">
        <f t="shared" si="63"/>
        <v>-3.7136037058045135</v>
      </c>
      <c r="O81" s="11">
        <f t="shared" si="63"/>
        <v>-3.1880147930881009</v>
      </c>
      <c r="P81" s="11"/>
      <c r="Q81" s="11">
        <f t="shared" si="63"/>
        <v>5.7984688019397268</v>
      </c>
      <c r="R81" s="11">
        <f t="shared" si="63"/>
        <v>8.9940263083263297</v>
      </c>
      <c r="S81" s="11">
        <f t="shared" si="63"/>
        <v>-0.62594219258755857</v>
      </c>
      <c r="T81" s="11">
        <f t="shared" si="63"/>
        <v>-3.1954966517864447</v>
      </c>
      <c r="U81" s="11">
        <f t="shared" si="63"/>
        <v>3.148433990667443</v>
      </c>
      <c r="W81" s="11">
        <f t="shared" ref="W81:AJ81" si="64">(W28/W27-1)*100</f>
        <v>8.6616967975429162</v>
      </c>
      <c r="X81" s="11">
        <f t="shared" si="64"/>
        <v>32.607070726313751</v>
      </c>
      <c r="Y81" s="11">
        <f t="shared" si="64"/>
        <v>6.9861161456566734</v>
      </c>
      <c r="Z81" s="11">
        <f t="shared" si="64"/>
        <v>6.3032289182100021</v>
      </c>
      <c r="AA81" s="11">
        <f t="shared" si="64"/>
        <v>8.8948098993636435</v>
      </c>
      <c r="AB81" s="11">
        <f t="shared" si="64"/>
        <v>12.762702689129025</v>
      </c>
      <c r="AC81" s="11">
        <f t="shared" si="64"/>
        <v>2.6072580988820038</v>
      </c>
      <c r="AD81" s="11">
        <f t="shared" si="64"/>
        <v>1.1404904156225415</v>
      </c>
      <c r="AE81" s="11">
        <f t="shared" si="64"/>
        <v>1.9970885235704339</v>
      </c>
      <c r="AF81" s="11">
        <f t="shared" si="64"/>
        <v>13.797427694313047</v>
      </c>
      <c r="AG81" s="11">
        <f t="shared" si="64"/>
        <v>5.7977211454457667</v>
      </c>
      <c r="AH81" s="11">
        <f t="shared" si="64"/>
        <v>-7.5301694435281563</v>
      </c>
      <c r="AI81" s="11">
        <f t="shared" si="64"/>
        <v>4.3929590264645935</v>
      </c>
      <c r="AJ81" s="11">
        <f t="shared" si="64"/>
        <v>1.9355345505204902</v>
      </c>
      <c r="AK81" s="11"/>
      <c r="AL81" s="11"/>
      <c r="AM81" s="11"/>
      <c r="AN81" s="11">
        <f t="shared" ref="AN81:AP81" si="65">(AN28/AN27-1)*100</f>
        <v>2.4721409670901417</v>
      </c>
      <c r="AO81" s="11">
        <f t="shared" si="65"/>
        <v>1.4691565537542361</v>
      </c>
      <c r="AP81" s="11">
        <f t="shared" si="65"/>
        <v>6.2361138407476702</v>
      </c>
      <c r="AR81" s="15">
        <f>W81*'Table A8'!W28</f>
        <v>5.2559176167490413</v>
      </c>
      <c r="AS81" s="15">
        <f>X81*'Table A8'!X28</f>
        <v>23.356444761258537</v>
      </c>
      <c r="AT81" s="15">
        <f>Y81*'Table A8'!Y28</f>
        <v>2.2083113136420747</v>
      </c>
      <c r="AU81" s="15">
        <f>Z81*'Table A8'!Z28</f>
        <v>3.7850889653851065</v>
      </c>
      <c r="AV81" s="15">
        <f>AA81*'Table A8'!AA28</f>
        <v>6.8160928258823601</v>
      </c>
      <c r="AW81" s="15">
        <f>AB81*'Table A8'!AB28</f>
        <v>3.6475804285530762</v>
      </c>
      <c r="AX81" s="15">
        <f>AC81*'Table A8'!AC28</f>
        <v>0.99571186796303723</v>
      </c>
      <c r="AY81" s="15">
        <f>AD81*'Table A8'!AD28</f>
        <v>0.15339596090123178</v>
      </c>
      <c r="AZ81" s="15">
        <f>AE81*'Table A8'!AE28</f>
        <v>0.52223864891366834</v>
      </c>
      <c r="BA81" s="15">
        <f>AF81*'Table A8'!AF28</f>
        <v>6.5510186692598351</v>
      </c>
      <c r="BB81" s="15">
        <f>AG81*'Table A8'!AG28</f>
        <v>2.6002779337324262</v>
      </c>
      <c r="BC81" s="15">
        <f>AH81*'Table A8'!AH28</f>
        <v>-5.2809078307462967</v>
      </c>
      <c r="BD81" s="15">
        <f>AI81*'Table A8'!AI28</f>
        <v>1.4321046426274573</v>
      </c>
      <c r="BE81" s="15">
        <f>AJ81*'Table A8'!AJ28</f>
        <v>0.73356759464726573</v>
      </c>
      <c r="BF81" s="15"/>
      <c r="BG81" s="15"/>
      <c r="BH81" s="15"/>
      <c r="BI81" s="15">
        <f>AN81*'Table A8'!AN28</f>
        <v>0.85412470412964403</v>
      </c>
      <c r="BJ81" s="15">
        <f>AO81*'Table A8'!AO28</f>
        <v>0.52757411845314617</v>
      </c>
      <c r="BK81" s="15">
        <f>AP81*'Table A8'!AP28</f>
        <v>2.3666052025637403</v>
      </c>
    </row>
    <row r="82" spans="1:63" x14ac:dyDescent="0.3">
      <c r="A82" s="13">
        <v>1993</v>
      </c>
      <c r="B82" s="11">
        <f t="shared" ref="B82:U82" si="66">(B29/B28-1)*100</f>
        <v>-5.4081421608669018</v>
      </c>
      <c r="C82" s="11">
        <f t="shared" si="66"/>
        <v>44.486545339293905</v>
      </c>
      <c r="D82" s="11">
        <f t="shared" si="66"/>
        <v>4.5128856957244334</v>
      </c>
      <c r="E82" s="11">
        <f t="shared" si="66"/>
        <v>6.4873853561991712</v>
      </c>
      <c r="F82" s="11">
        <f t="shared" si="66"/>
        <v>5.9300907433568861</v>
      </c>
      <c r="G82" s="11">
        <f t="shared" si="66"/>
        <v>-0.27603886663233324</v>
      </c>
      <c r="H82" s="11">
        <f t="shared" si="66"/>
        <v>8.7845610985328939</v>
      </c>
      <c r="I82" s="11">
        <f t="shared" si="66"/>
        <v>3.8078166275616665</v>
      </c>
      <c r="J82" s="11">
        <f t="shared" si="66"/>
        <v>4.7237612895547842</v>
      </c>
      <c r="K82" s="11">
        <f t="shared" si="66"/>
        <v>-1.8076337333856385</v>
      </c>
      <c r="L82" s="11">
        <f t="shared" si="66"/>
        <v>4.5014784807925867</v>
      </c>
      <c r="M82" s="11">
        <f t="shared" si="66"/>
        <v>2.7610203865145788</v>
      </c>
      <c r="N82" s="11">
        <f t="shared" si="66"/>
        <v>0.95939726973857109</v>
      </c>
      <c r="O82" s="11">
        <f t="shared" si="66"/>
        <v>1.2183688382078728</v>
      </c>
      <c r="P82" s="11"/>
      <c r="Q82" s="11">
        <f t="shared" si="66"/>
        <v>1.5003908486157513</v>
      </c>
      <c r="R82" s="11">
        <f t="shared" si="66"/>
        <v>3.3590460251240684</v>
      </c>
      <c r="S82" s="11">
        <f t="shared" si="66"/>
        <v>4.4633179891337971</v>
      </c>
      <c r="T82" s="11">
        <f t="shared" si="66"/>
        <v>2.0790102990298376</v>
      </c>
      <c r="U82" s="11">
        <f t="shared" si="66"/>
        <v>4.1559930856796878</v>
      </c>
      <c r="W82" s="11">
        <f t="shared" ref="W82:AJ82" si="67">(W29/W28-1)*100</f>
        <v>6.0622845646270962</v>
      </c>
      <c r="X82" s="11">
        <f t="shared" si="67"/>
        <v>40.364858483738118</v>
      </c>
      <c r="Y82" s="11">
        <f t="shared" si="67"/>
        <v>3.2249759510518006</v>
      </c>
      <c r="Z82" s="11">
        <f t="shared" si="67"/>
        <v>4.8915281868107341</v>
      </c>
      <c r="AA82" s="11">
        <f t="shared" si="67"/>
        <v>8.5039143989975141</v>
      </c>
      <c r="AB82" s="11">
        <f t="shared" si="67"/>
        <v>4.5761248595282078</v>
      </c>
      <c r="AC82" s="11">
        <f t="shared" si="67"/>
        <v>3.5460692620929324</v>
      </c>
      <c r="AD82" s="11">
        <f t="shared" si="67"/>
        <v>4.4974392747471947</v>
      </c>
      <c r="AE82" s="11">
        <f t="shared" si="67"/>
        <v>5.4726624973385984</v>
      </c>
      <c r="AF82" s="11">
        <f t="shared" si="67"/>
        <v>1.3374463037992168</v>
      </c>
      <c r="AG82" s="11">
        <f t="shared" si="67"/>
        <v>1.390331918943577</v>
      </c>
      <c r="AH82" s="11">
        <f t="shared" si="67"/>
        <v>0.4373000285921691</v>
      </c>
      <c r="AI82" s="11">
        <f t="shared" si="67"/>
        <v>3.150066281454289</v>
      </c>
      <c r="AJ82" s="11">
        <f t="shared" si="67"/>
        <v>2.6685798214210354</v>
      </c>
      <c r="AK82" s="11"/>
      <c r="AL82" s="11"/>
      <c r="AM82" s="11"/>
      <c r="AN82" s="11">
        <f t="shared" ref="AN82:AP82" si="68">(AN29/AN28-1)*100</f>
        <v>1.681693557361541</v>
      </c>
      <c r="AO82" s="11">
        <f t="shared" si="68"/>
        <v>-0.16072890435259168</v>
      </c>
      <c r="AP82" s="11">
        <f t="shared" si="68"/>
        <v>3.8266234322160919</v>
      </c>
      <c r="AR82" s="15">
        <f>W82*'Table A8'!W29</f>
        <v>3.7743783699368305</v>
      </c>
      <c r="AS82" s="15">
        <f>X82*'Table A8'!X29</f>
        <v>30.923518084391773</v>
      </c>
      <c r="AT82" s="15">
        <f>Y82*'Table A8'!Y29</f>
        <v>1.0535996432086232</v>
      </c>
      <c r="AU82" s="15">
        <f>Z82*'Table A8'!Z29</f>
        <v>2.954972177652365</v>
      </c>
      <c r="AV82" s="15">
        <f>AA82*'Table A8'!AA29</f>
        <v>6.5454629129083868</v>
      </c>
      <c r="AW82" s="15">
        <f>AB82*'Table A8'!AB29</f>
        <v>1.3783288076898963</v>
      </c>
      <c r="AX82" s="15">
        <f>AC82*'Table A8'!AC29</f>
        <v>1.3641728451271513</v>
      </c>
      <c r="AY82" s="15">
        <f>AD82*'Table A8'!AD29</f>
        <v>0.60580507030844732</v>
      </c>
      <c r="AZ82" s="15">
        <f>AE82*'Table A8'!AE29</f>
        <v>1.4453301655471238</v>
      </c>
      <c r="BA82" s="15">
        <f>AF82*'Table A8'!AF29</f>
        <v>0.63729316376032685</v>
      </c>
      <c r="BB82" s="15">
        <f>AG82*'Table A8'!AG29</f>
        <v>0.63552072014910899</v>
      </c>
      <c r="BC82" s="15">
        <f>AH82*'Table A8'!AH29</f>
        <v>0.30252415978006258</v>
      </c>
      <c r="BD82" s="15">
        <f>AI82*'Table A8'!AI29</f>
        <v>1.0203064685630441</v>
      </c>
      <c r="BE82" s="15">
        <f>AJ82*'Table A8'!AJ29</f>
        <v>1.0055208767114463</v>
      </c>
      <c r="BF82" s="15"/>
      <c r="BG82" s="15"/>
      <c r="BH82" s="15"/>
      <c r="BI82" s="15">
        <f>AN82*'Table A8'!AN29</f>
        <v>0.57513919661764701</v>
      </c>
      <c r="BJ82" s="15">
        <f>AO82*'Table A8'!AO29</f>
        <v>-5.6351553866018651E-2</v>
      </c>
      <c r="BK82" s="15">
        <f>AP82*'Table A8'!AP29</f>
        <v>1.4759286578057469</v>
      </c>
    </row>
    <row r="83" spans="1:63" x14ac:dyDescent="0.3">
      <c r="A83" s="13">
        <v>1994</v>
      </c>
      <c r="B83" s="11">
        <f t="shared" ref="B83:U83" si="69">(B30/B29-1)*100</f>
        <v>-1.5788490507174124</v>
      </c>
      <c r="C83" s="11">
        <f t="shared" si="69"/>
        <v>44.797907346212007</v>
      </c>
      <c r="D83" s="11">
        <f t="shared" si="69"/>
        <v>2.931751524421955</v>
      </c>
      <c r="E83" s="11">
        <f t="shared" si="69"/>
        <v>1.1525133552204414</v>
      </c>
      <c r="F83" s="11">
        <f t="shared" si="69"/>
        <v>9.0873618686307509</v>
      </c>
      <c r="G83" s="11">
        <f t="shared" si="69"/>
        <v>-3.319094780410492</v>
      </c>
      <c r="H83" s="11">
        <f t="shared" si="69"/>
        <v>3.1577104989332527</v>
      </c>
      <c r="I83" s="11">
        <f t="shared" si="69"/>
        <v>6.1919261484587151</v>
      </c>
      <c r="J83" s="11">
        <f t="shared" si="69"/>
        <v>-0.99261624800434101</v>
      </c>
      <c r="K83" s="11">
        <f t="shared" si="69"/>
        <v>-0.75922611732387457</v>
      </c>
      <c r="L83" s="11">
        <f t="shared" si="69"/>
        <v>-0.93516478733661756</v>
      </c>
      <c r="M83" s="11">
        <f t="shared" si="69"/>
        <v>-3.0940816088551704</v>
      </c>
      <c r="N83" s="11">
        <f t="shared" si="69"/>
        <v>1.8538141643831052</v>
      </c>
      <c r="O83" s="11">
        <f t="shared" si="69"/>
        <v>1.9168640964893457</v>
      </c>
      <c r="P83" s="11"/>
      <c r="Q83" s="11">
        <f t="shared" si="69"/>
        <v>3.1954764281911352</v>
      </c>
      <c r="R83" s="11">
        <f t="shared" si="69"/>
        <v>0.59233907785434248</v>
      </c>
      <c r="S83" s="11">
        <f t="shared" si="69"/>
        <v>-1.9164127479326831</v>
      </c>
      <c r="T83" s="11">
        <f t="shared" si="69"/>
        <v>-2.2867157234763291</v>
      </c>
      <c r="U83" s="11">
        <f t="shared" si="69"/>
        <v>1.7306604750989774</v>
      </c>
      <c r="W83" s="11">
        <f t="shared" ref="W83:AJ83" si="70">(W30/W29-1)*100</f>
        <v>4.51956244582008</v>
      </c>
      <c r="X83" s="11">
        <f t="shared" si="70"/>
        <v>27.309797596481978</v>
      </c>
      <c r="Y83" s="11">
        <f t="shared" si="70"/>
        <v>-1.4347269005894558</v>
      </c>
      <c r="Z83" s="11">
        <f t="shared" si="70"/>
        <v>6.8305389277359296</v>
      </c>
      <c r="AA83" s="11">
        <f t="shared" si="70"/>
        <v>12.293805989364092</v>
      </c>
      <c r="AB83" s="11">
        <f t="shared" si="70"/>
        <v>0.28388390489015869</v>
      </c>
      <c r="AC83" s="11">
        <f t="shared" si="70"/>
        <v>0.70297851876475193</v>
      </c>
      <c r="AD83" s="11">
        <f t="shared" si="70"/>
        <v>4.1350994878290859</v>
      </c>
      <c r="AE83" s="11">
        <f t="shared" si="70"/>
        <v>-3.0178679409925024</v>
      </c>
      <c r="AF83" s="11">
        <f t="shared" si="70"/>
        <v>1.677757580549577</v>
      </c>
      <c r="AG83" s="11">
        <f t="shared" si="70"/>
        <v>-1.705409543917602</v>
      </c>
      <c r="AH83" s="11">
        <f t="shared" si="70"/>
        <v>-6.0733161869661156</v>
      </c>
      <c r="AI83" s="11">
        <f t="shared" si="70"/>
        <v>-0.25502406948516576</v>
      </c>
      <c r="AJ83" s="11">
        <f t="shared" si="70"/>
        <v>0.94538842328664163</v>
      </c>
      <c r="AK83" s="11"/>
      <c r="AL83" s="11"/>
      <c r="AM83" s="11"/>
      <c r="AN83" s="11">
        <f t="shared" ref="AN83:AP83" si="71">(AN30/AN29-1)*100</f>
        <v>-2.9396770856058851</v>
      </c>
      <c r="AO83" s="11">
        <f t="shared" si="71"/>
        <v>-1.9886440590585641</v>
      </c>
      <c r="AP83" s="11">
        <f t="shared" si="71"/>
        <v>0.2378084161626326</v>
      </c>
      <c r="AR83" s="15">
        <f>W83*'Table A8'!W30</f>
        <v>2.9331960273372322</v>
      </c>
      <c r="AS83" s="15">
        <f>X83*'Table A8'!X30</f>
        <v>22.497811259981852</v>
      </c>
      <c r="AT83" s="15">
        <f>Y83*'Table A8'!Y30</f>
        <v>-0.49899801602501276</v>
      </c>
      <c r="AU83" s="15">
        <f>Z83*'Table A8'!Z30</f>
        <v>4.312802278972466</v>
      </c>
      <c r="AV83" s="15">
        <f>AA83*'Table A8'!AA30</f>
        <v>9.7145654927955061</v>
      </c>
      <c r="AW83" s="15">
        <f>AB83*'Table A8'!AB30</f>
        <v>9.1211898641207989E-2</v>
      </c>
      <c r="AX83" s="15">
        <f>AC83*'Table A8'!AC30</f>
        <v>0.28470630009972453</v>
      </c>
      <c r="AY83" s="15">
        <f>AD83*'Table A8'!AD30</f>
        <v>0.60413803517182951</v>
      </c>
      <c r="AZ83" s="15">
        <f>AE83*'Table A8'!AE30</f>
        <v>-0.85164233294808422</v>
      </c>
      <c r="BA83" s="15">
        <f>AF83*'Table A8'!AF30</f>
        <v>0.8162290629373693</v>
      </c>
      <c r="BB83" s="15">
        <f>AG83*'Table A8'!AG30</f>
        <v>-0.81740279439970653</v>
      </c>
      <c r="BC83" s="15">
        <f>AH83*'Table A8'!AH30</f>
        <v>-4.2604313051567306</v>
      </c>
      <c r="BD83" s="15">
        <f>AI83*'Table A8'!AI30</f>
        <v>-8.6606173997162292E-2</v>
      </c>
      <c r="BE83" s="15">
        <f>AJ83*'Table A8'!AJ30</f>
        <v>0.37201034456329346</v>
      </c>
      <c r="BF83" s="15"/>
      <c r="BG83" s="15"/>
      <c r="BH83" s="15"/>
      <c r="BI83" s="15">
        <f>AN83*'Table A8'!AN30</f>
        <v>-1.035942204967514</v>
      </c>
      <c r="BJ83" s="15">
        <f>AO83*'Table A8'!AO30</f>
        <v>-0.71253116636068348</v>
      </c>
      <c r="BK83" s="15">
        <f>AP83*'Table A8'!AP30</f>
        <v>9.6621559486877617E-2</v>
      </c>
    </row>
    <row r="84" spans="1:63" x14ac:dyDescent="0.3">
      <c r="A84" s="13">
        <v>1995</v>
      </c>
      <c r="B84" s="11">
        <f t="shared" ref="B84:U84" si="72">(B31/B30-1)*100</f>
        <v>-5.4765292435609343</v>
      </c>
      <c r="C84" s="11">
        <f t="shared" si="72"/>
        <v>3.0721654047636493</v>
      </c>
      <c r="D84" s="11">
        <f t="shared" si="72"/>
        <v>-1.3479084779718042</v>
      </c>
      <c r="E84" s="11">
        <f t="shared" si="72"/>
        <v>13.320065933942239</v>
      </c>
      <c r="F84" s="11">
        <f t="shared" si="72"/>
        <v>3.6131324282580923</v>
      </c>
      <c r="G84" s="11">
        <f t="shared" si="72"/>
        <v>-1.1707389064302354</v>
      </c>
      <c r="H84" s="11">
        <f t="shared" si="72"/>
        <v>1.0468077904200346</v>
      </c>
      <c r="I84" s="11">
        <f t="shared" si="72"/>
        <v>5.7645509897156222</v>
      </c>
      <c r="J84" s="11">
        <f t="shared" si="72"/>
        <v>0.97591670911396644</v>
      </c>
      <c r="K84" s="11">
        <f t="shared" si="72"/>
        <v>0.75474001481781183</v>
      </c>
      <c r="L84" s="11">
        <f t="shared" si="72"/>
        <v>1.0397925864397584</v>
      </c>
      <c r="M84" s="11">
        <f t="shared" si="72"/>
        <v>-0.51624803470334824</v>
      </c>
      <c r="N84" s="11">
        <f t="shared" si="72"/>
        <v>-0.56354295565010926</v>
      </c>
      <c r="O84" s="11">
        <f t="shared" si="72"/>
        <v>1.0780594929127529</v>
      </c>
      <c r="P84" s="11"/>
      <c r="Q84" s="11">
        <f t="shared" si="72"/>
        <v>-0.5998354605497247</v>
      </c>
      <c r="R84" s="11">
        <f t="shared" si="72"/>
        <v>-2.04171353727991</v>
      </c>
      <c r="S84" s="11">
        <f t="shared" si="72"/>
        <v>-3.3355431078765263</v>
      </c>
      <c r="T84" s="11">
        <f t="shared" si="72"/>
        <v>0.70919501746780078</v>
      </c>
      <c r="U84" s="11">
        <f t="shared" si="72"/>
        <v>0.313663685076504</v>
      </c>
      <c r="W84" s="11">
        <f t="shared" ref="W84:AJ84" si="73">(W31/W30-1)*100</f>
        <v>0.15892938824029201</v>
      </c>
      <c r="X84" s="11">
        <f t="shared" si="73"/>
        <v>-3.8587342569007532E-2</v>
      </c>
      <c r="Y84" s="11">
        <f t="shared" si="73"/>
        <v>-2.2248739800842965</v>
      </c>
      <c r="Z84" s="11">
        <f t="shared" si="73"/>
        <v>10.359601978096977</v>
      </c>
      <c r="AA84" s="11">
        <f t="shared" si="73"/>
        <v>6.9168424069189216</v>
      </c>
      <c r="AB84" s="11">
        <f t="shared" si="73"/>
        <v>-0.10206139291490945</v>
      </c>
      <c r="AC84" s="11">
        <f t="shared" si="73"/>
        <v>3.2699151785684943</v>
      </c>
      <c r="AD84" s="11">
        <f t="shared" si="73"/>
        <v>2.1167913501429103</v>
      </c>
      <c r="AE84" s="11">
        <f t="shared" si="73"/>
        <v>3.9022044919889254</v>
      </c>
      <c r="AF84" s="11">
        <f t="shared" si="73"/>
        <v>5.1226443602121918</v>
      </c>
      <c r="AG84" s="11">
        <f t="shared" si="73"/>
        <v>-0.5717412985285053</v>
      </c>
      <c r="AH84" s="11">
        <f t="shared" si="73"/>
        <v>-3.294877005121688</v>
      </c>
      <c r="AI84" s="11">
        <f t="shared" si="73"/>
        <v>-3.7971445828604011</v>
      </c>
      <c r="AJ84" s="11">
        <f t="shared" si="73"/>
        <v>1.1383050332410383</v>
      </c>
      <c r="AK84" s="11"/>
      <c r="AL84" s="11"/>
      <c r="AM84" s="11"/>
      <c r="AN84" s="11">
        <f t="shared" ref="AN84:AP84" si="74">(AN31/AN30-1)*100</f>
        <v>-2.5689861977160167</v>
      </c>
      <c r="AO84" s="11">
        <f t="shared" si="74"/>
        <v>-2.3967627105336842E-2</v>
      </c>
      <c r="AP84" s="11">
        <f t="shared" si="74"/>
        <v>0.23094261951237538</v>
      </c>
      <c r="AR84" s="15">
        <f>W84*'Table A8'!W31</f>
        <v>0.10761108877750172</v>
      </c>
      <c r="AS84" s="15">
        <f>X84*'Table A8'!X31</f>
        <v>-3.2810817386427105E-2</v>
      </c>
      <c r="AT84" s="15">
        <f>Y84*'Table A8'!Y31</f>
        <v>-0.78382310318369752</v>
      </c>
      <c r="AU84" s="15">
        <f>Z84*'Table A8'!Z31</f>
        <v>6.8228338627746696</v>
      </c>
      <c r="AV84" s="15">
        <f>AA84*'Table A8'!AA31</f>
        <v>5.57843340118011</v>
      </c>
      <c r="AW84" s="15">
        <f>AB84*'Table A8'!AB31</f>
        <v>-3.4333452576575545E-2</v>
      </c>
      <c r="AX84" s="15">
        <f>AC84*'Table A8'!AC31</f>
        <v>1.3393572571416552</v>
      </c>
      <c r="AY84" s="15">
        <f>AD84*'Table A8'!AD31</f>
        <v>0.32365739743685107</v>
      </c>
      <c r="AZ84" s="15">
        <f>AE84*'Table A8'!AE31</f>
        <v>1.1062749734788602</v>
      </c>
      <c r="BA84" s="15">
        <f>AF84*'Table A8'!AF31</f>
        <v>2.4604060862099155</v>
      </c>
      <c r="BB84" s="15">
        <f>AG84*'Table A8'!AG31</f>
        <v>-0.27466451981309398</v>
      </c>
      <c r="BC84" s="15">
        <f>AH84*'Table A8'!AH31</f>
        <v>-2.3126741698949127</v>
      </c>
      <c r="BD84" s="15">
        <f>AI84*'Table A8'!AI31</f>
        <v>-1.305458307587406</v>
      </c>
      <c r="BE84" s="15">
        <f>AJ84*'Table A8'!AJ31</f>
        <v>0.44302831893741207</v>
      </c>
      <c r="BF84" s="15"/>
      <c r="BG84" s="15"/>
      <c r="BH84" s="15"/>
      <c r="BI84" s="15">
        <f>AN84*'Table A8'!AN31</f>
        <v>-0.98520620682409221</v>
      </c>
      <c r="BJ84" s="15">
        <f>AO84*'Table A8'!AO31</f>
        <v>-8.5228881986577822E-3</v>
      </c>
      <c r="BK84" s="15">
        <f>AP84*'Table A8'!AP31</f>
        <v>9.5379301858611043E-2</v>
      </c>
    </row>
    <row r="85" spans="1:63" x14ac:dyDescent="0.3">
      <c r="A85" s="13">
        <v>1996</v>
      </c>
      <c r="B85" s="11">
        <f t="shared" ref="B85:U85" si="75">(B32/B31-1)*100</f>
        <v>-0.50855407099043015</v>
      </c>
      <c r="C85" s="11">
        <f t="shared" si="75"/>
        <v>-8.8721687667986373</v>
      </c>
      <c r="D85" s="11">
        <f t="shared" si="75"/>
        <v>-0.97912099524183338</v>
      </c>
      <c r="E85" s="11">
        <f t="shared" si="75"/>
        <v>18.987100548037674</v>
      </c>
      <c r="F85" s="11">
        <f t="shared" si="75"/>
        <v>-10.448376680948634</v>
      </c>
      <c r="G85" s="11">
        <f t="shared" si="75"/>
        <v>2.0790676370140426</v>
      </c>
      <c r="H85" s="11">
        <f t="shared" si="75"/>
        <v>3.1768541656115978</v>
      </c>
      <c r="I85" s="11">
        <f t="shared" si="75"/>
        <v>5.2336448598130803</v>
      </c>
      <c r="J85" s="11">
        <f t="shared" si="75"/>
        <v>-2.8918327460240811</v>
      </c>
      <c r="K85" s="11">
        <f t="shared" si="75"/>
        <v>-2.5320102642099385</v>
      </c>
      <c r="L85" s="11">
        <f t="shared" si="75"/>
        <v>5.4955258648803795</v>
      </c>
      <c r="M85" s="11">
        <f t="shared" si="75"/>
        <v>6.7767022550293321</v>
      </c>
      <c r="N85" s="11">
        <f t="shared" si="75"/>
        <v>2.2706675863488401</v>
      </c>
      <c r="O85" s="11">
        <f t="shared" si="75"/>
        <v>-1.3852781090531341</v>
      </c>
      <c r="P85" s="11"/>
      <c r="Q85" s="11">
        <f t="shared" si="75"/>
        <v>-2.0845335734164694</v>
      </c>
      <c r="R85" s="11">
        <f t="shared" si="75"/>
        <v>-1.4916753824469664</v>
      </c>
      <c r="S85" s="11">
        <f t="shared" si="75"/>
        <v>-2.3650580640821928</v>
      </c>
      <c r="T85" s="11">
        <f t="shared" si="75"/>
        <v>0.94677258680553322</v>
      </c>
      <c r="U85" s="11">
        <f t="shared" si="75"/>
        <v>1.3952577501921359</v>
      </c>
      <c r="W85" s="11">
        <f t="shared" ref="W85:AJ85" si="76">(W32/W31-1)*100</f>
        <v>5.1176538599214005</v>
      </c>
      <c r="X85" s="11">
        <f t="shared" si="76"/>
        <v>-11.03799826728088</v>
      </c>
      <c r="Y85" s="11">
        <f t="shared" si="76"/>
        <v>-0.59441892409971553</v>
      </c>
      <c r="Z85" s="11">
        <f t="shared" si="76"/>
        <v>9.3487279514387502</v>
      </c>
      <c r="AA85" s="11">
        <f t="shared" si="76"/>
        <v>-6.7322064249662583</v>
      </c>
      <c r="AB85" s="11">
        <f t="shared" si="76"/>
        <v>1.0461831922250475</v>
      </c>
      <c r="AC85" s="11">
        <f t="shared" si="76"/>
        <v>4.6824183744760939</v>
      </c>
      <c r="AD85" s="11">
        <f t="shared" si="76"/>
        <v>1.1252653927813272</v>
      </c>
      <c r="AE85" s="11">
        <f t="shared" si="76"/>
        <v>7.5692628985828847</v>
      </c>
      <c r="AF85" s="11">
        <f t="shared" si="76"/>
        <v>5.5205691451094108</v>
      </c>
      <c r="AG85" s="11">
        <f t="shared" si="76"/>
        <v>1.7058876941419943</v>
      </c>
      <c r="AH85" s="11">
        <f t="shared" si="76"/>
        <v>4.0866242630212657</v>
      </c>
      <c r="AI85" s="11">
        <f t="shared" si="76"/>
        <v>-5.6546288741743389E-2</v>
      </c>
      <c r="AJ85" s="11">
        <f t="shared" si="76"/>
        <v>0.39448187437252091</v>
      </c>
      <c r="AK85" s="11"/>
      <c r="AL85" s="11"/>
      <c r="AM85" s="11"/>
      <c r="AN85" s="11">
        <f t="shared" ref="AN85:AP85" si="77">(AN32/AN31-1)*100</f>
        <v>2.8996030623082314</v>
      </c>
      <c r="AO85" s="11">
        <f t="shared" si="77"/>
        <v>5.8337494020457736</v>
      </c>
      <c r="AP85" s="11">
        <f t="shared" si="77"/>
        <v>1.7363810333290708</v>
      </c>
      <c r="AR85" s="15">
        <f>W85*'Table A8'!W32</f>
        <v>3.5675165057512084</v>
      </c>
      <c r="AS85" s="15">
        <f>X85*'Table A8'!X32</f>
        <v>-9.3458731329067213</v>
      </c>
      <c r="AT85" s="15">
        <f>Y85*'Table A8'!Y32</f>
        <v>-0.21173202076431866</v>
      </c>
      <c r="AU85" s="15">
        <f>Z85*'Table A8'!Z32</f>
        <v>6.5282167284896788</v>
      </c>
      <c r="AV85" s="15">
        <f>AA85*'Table A8'!AA32</f>
        <v>-5.424811937237811</v>
      </c>
      <c r="AW85" s="15">
        <f>AB85*'Table A8'!AB32</f>
        <v>0.3704534683668893</v>
      </c>
      <c r="AX85" s="15">
        <f>AC85*'Table A8'!AC32</f>
        <v>1.9446083509199219</v>
      </c>
      <c r="AY85" s="15">
        <f>AD85*'Table A8'!AD32</f>
        <v>0.17756687898089349</v>
      </c>
      <c r="AZ85" s="15">
        <f>AE85*'Table A8'!AE32</f>
        <v>2.1761630833425794</v>
      </c>
      <c r="BA85" s="15">
        <f>AF85*'Table A8'!AF32</f>
        <v>2.6012921811755541</v>
      </c>
      <c r="BB85" s="15">
        <f>AG85*'Table A8'!AG32</f>
        <v>0.80807900071506267</v>
      </c>
      <c r="BC85" s="15">
        <f>AH85*'Table A8'!AH32</f>
        <v>2.883930742414107</v>
      </c>
      <c r="BD85" s="15">
        <f>AI85*'Table A8'!AI32</f>
        <v>-1.9519778873649814E-2</v>
      </c>
      <c r="BE85" s="15">
        <f>AJ85*'Table A8'!AJ32</f>
        <v>0.14820684020175612</v>
      </c>
      <c r="BF85" s="15"/>
      <c r="BG85" s="15"/>
      <c r="BH85" s="15"/>
      <c r="BI85" s="15">
        <f>AN85*'Table A8'!AN32</f>
        <v>1.2129039609635333</v>
      </c>
      <c r="BJ85" s="15">
        <f>AO85*'Table A8'!AO32</f>
        <v>2.1059835341385242</v>
      </c>
      <c r="BK85" s="15">
        <f>AP85*'Table A8'!AP32</f>
        <v>0.72563363382821877</v>
      </c>
    </row>
    <row r="86" spans="1:63" x14ac:dyDescent="0.3">
      <c r="A86" s="13">
        <v>1997</v>
      </c>
      <c r="B86" s="11">
        <f t="shared" ref="B86:U86" si="78">(B33/B32-1)*100</f>
        <v>-1.5399537016503761</v>
      </c>
      <c r="C86" s="11">
        <f t="shared" si="78"/>
        <v>13.462758697065723</v>
      </c>
      <c r="D86" s="11">
        <f t="shared" si="78"/>
        <v>2.1699566550912763</v>
      </c>
      <c r="E86" s="11">
        <f t="shared" si="78"/>
        <v>6.1296093795379925</v>
      </c>
      <c r="F86" s="11">
        <f t="shared" si="78"/>
        <v>-10.243787183221563</v>
      </c>
      <c r="G86" s="11">
        <f t="shared" si="78"/>
        <v>-0.81061922538850917</v>
      </c>
      <c r="H86" s="11">
        <f t="shared" si="78"/>
        <v>-2.4329032079434376</v>
      </c>
      <c r="I86" s="11">
        <f t="shared" si="78"/>
        <v>6.99800073055592</v>
      </c>
      <c r="J86" s="11">
        <f t="shared" si="78"/>
        <v>-4.6553535259520773</v>
      </c>
      <c r="K86" s="11">
        <f t="shared" si="78"/>
        <v>-4.198443700396826</v>
      </c>
      <c r="L86" s="11">
        <f t="shared" si="78"/>
        <v>3.9936989585063865</v>
      </c>
      <c r="M86" s="11">
        <f t="shared" si="78"/>
        <v>2.1745105910690121</v>
      </c>
      <c r="N86" s="11">
        <f t="shared" si="78"/>
        <v>2.7382194530692461</v>
      </c>
      <c r="O86" s="11">
        <f t="shared" si="78"/>
        <v>-2.9369133863947461</v>
      </c>
      <c r="P86" s="11"/>
      <c r="Q86" s="11">
        <f t="shared" si="78"/>
        <v>-0.78937439886921368</v>
      </c>
      <c r="R86" s="11">
        <f t="shared" si="78"/>
        <v>-8.2960665152218453</v>
      </c>
      <c r="S86" s="11">
        <f t="shared" si="78"/>
        <v>-1.8010836083566795</v>
      </c>
      <c r="T86" s="11">
        <f t="shared" si="78"/>
        <v>0.2109992700635388</v>
      </c>
      <c r="U86" s="11">
        <f t="shared" si="78"/>
        <v>0.53571071437794604</v>
      </c>
      <c r="W86" s="11">
        <f t="shared" ref="W86:AJ86" si="79">(W33/W32-1)*100</f>
        <v>0.19531354943513879</v>
      </c>
      <c r="X86" s="11">
        <f t="shared" si="79"/>
        <v>-0.52255866145437535</v>
      </c>
      <c r="Y86" s="11">
        <f t="shared" si="79"/>
        <v>0.88615113288643688</v>
      </c>
      <c r="Z86" s="11">
        <f t="shared" si="79"/>
        <v>0.44619269981764909</v>
      </c>
      <c r="AA86" s="11">
        <f t="shared" si="79"/>
        <v>1.2839215088420008</v>
      </c>
      <c r="AB86" s="11">
        <f t="shared" si="79"/>
        <v>0.89343146872555845</v>
      </c>
      <c r="AC86" s="11">
        <f t="shared" si="79"/>
        <v>1.1464098878704476</v>
      </c>
      <c r="AD86" s="11">
        <f t="shared" si="79"/>
        <v>4.1780390510182563</v>
      </c>
      <c r="AE86" s="11">
        <f t="shared" si="79"/>
        <v>5.3988055944626634</v>
      </c>
      <c r="AF86" s="11">
        <f t="shared" si="79"/>
        <v>-1.3385241789201308</v>
      </c>
      <c r="AG86" s="11">
        <f t="shared" si="79"/>
        <v>3.1666857908744239</v>
      </c>
      <c r="AH86" s="11">
        <f t="shared" si="79"/>
        <v>-2.5415976212486591</v>
      </c>
      <c r="AI86" s="11">
        <f t="shared" si="79"/>
        <v>0.58532379538449586</v>
      </c>
      <c r="AJ86" s="11">
        <f t="shared" si="79"/>
        <v>-0.5757581571922521</v>
      </c>
      <c r="AK86" s="11"/>
      <c r="AL86" s="11"/>
      <c r="AM86" s="11"/>
      <c r="AN86" s="11">
        <f t="shared" ref="AN86:AP86" si="80">(AN33/AN32-1)*100</f>
        <v>0.10188238808197525</v>
      </c>
      <c r="AO86" s="11">
        <f t="shared" si="80"/>
        <v>5.7420437759098553</v>
      </c>
      <c r="AP86" s="11">
        <f t="shared" si="80"/>
        <v>0.87939268163057527</v>
      </c>
      <c r="AR86" s="15">
        <f>W86*'Table A8'!W33</f>
        <v>0.13279368226095084</v>
      </c>
      <c r="AS86" s="15">
        <f>X86*'Table A8'!X33</f>
        <v>-0.43654550577898521</v>
      </c>
      <c r="AT86" s="15">
        <f>Y86*'Table A8'!Y33</f>
        <v>0.31396334638166457</v>
      </c>
      <c r="AU86" s="15">
        <f>Z86*'Table A8'!Z33</f>
        <v>0.31862620693978322</v>
      </c>
      <c r="AV86" s="15">
        <f>AA86*'Table A8'!AA33</f>
        <v>1.0155819134940227</v>
      </c>
      <c r="AW86" s="15">
        <f>AB86*'Table A8'!AB33</f>
        <v>0.29921019887618949</v>
      </c>
      <c r="AX86" s="15">
        <f>AC86*'Table A8'!AC33</f>
        <v>0.47060125897081873</v>
      </c>
      <c r="AY86" s="15">
        <f>AD86*'Table A8'!AD33</f>
        <v>0.67099307159353183</v>
      </c>
      <c r="AZ86" s="15">
        <f>AE86*'Table A8'!AE33</f>
        <v>1.5775309947019904</v>
      </c>
      <c r="BA86" s="15">
        <f>AF86*'Table A8'!AF33</f>
        <v>-0.60648530546871116</v>
      </c>
      <c r="BB86" s="15">
        <f>AG86*'Table A8'!AG33</f>
        <v>1.5937929585470978</v>
      </c>
      <c r="BC86" s="15">
        <f>AH86*'Table A8'!AH33</f>
        <v>-1.7852181691650582</v>
      </c>
      <c r="BD86" s="15">
        <f>AI86*'Table A8'!AI33</f>
        <v>0.19883449329211325</v>
      </c>
      <c r="BE86" s="15">
        <f>AJ86*'Table A8'!AJ33</f>
        <v>-0.20980627248085662</v>
      </c>
      <c r="BF86" s="15"/>
      <c r="BG86" s="15"/>
      <c r="BH86" s="15"/>
      <c r="BI86" s="15">
        <f>AN86*'Table A8'!AN33</f>
        <v>4.1975543889773807E-2</v>
      </c>
      <c r="BJ86" s="15">
        <f>AO86*'Table A8'!AO33</f>
        <v>2.0814908687673226</v>
      </c>
      <c r="BK86" s="15">
        <f>AP86*'Table A8'!AP33</f>
        <v>0.3655635377538301</v>
      </c>
    </row>
    <row r="87" spans="1:63" x14ac:dyDescent="0.3">
      <c r="A87" s="13">
        <v>1998</v>
      </c>
      <c r="B87" s="11">
        <f t="shared" ref="B87:U87" si="81">(B34/B33-1)*100</f>
        <v>22.728137525667158</v>
      </c>
      <c r="C87" s="11">
        <f t="shared" si="81"/>
        <v>-8.9601341123590306</v>
      </c>
      <c r="D87" s="11">
        <f t="shared" si="81"/>
        <v>3.7379284658666911</v>
      </c>
      <c r="E87" s="11">
        <f t="shared" si="81"/>
        <v>17.446909467529249</v>
      </c>
      <c r="F87" s="11">
        <f t="shared" si="81"/>
        <v>5.6833440035163774</v>
      </c>
      <c r="G87" s="11">
        <f t="shared" si="81"/>
        <v>1.6471682353245143</v>
      </c>
      <c r="H87" s="11">
        <f t="shared" si="81"/>
        <v>-4.0860067976086878</v>
      </c>
      <c r="I87" s="11">
        <f t="shared" si="81"/>
        <v>5.6157434730067957</v>
      </c>
      <c r="J87" s="11">
        <f t="shared" si="81"/>
        <v>1.6023315386808124</v>
      </c>
      <c r="K87" s="11">
        <f t="shared" si="81"/>
        <v>21.011689623911202</v>
      </c>
      <c r="L87" s="11">
        <f t="shared" si="81"/>
        <v>2.3566086133634423</v>
      </c>
      <c r="M87" s="11">
        <f t="shared" si="81"/>
        <v>-6.6321535391325241</v>
      </c>
      <c r="N87" s="11">
        <f t="shared" si="81"/>
        <v>2.006718892647763</v>
      </c>
      <c r="O87" s="11">
        <f t="shared" si="81"/>
        <v>-3.3472010806844366</v>
      </c>
      <c r="P87" s="11"/>
      <c r="Q87" s="11">
        <f t="shared" si="81"/>
        <v>3.283744086529361</v>
      </c>
      <c r="R87" s="11">
        <f t="shared" si="81"/>
        <v>-0.47850398063864485</v>
      </c>
      <c r="S87" s="11">
        <f t="shared" si="81"/>
        <v>-8.7556125721616418</v>
      </c>
      <c r="T87" s="11">
        <f t="shared" si="81"/>
        <v>1.6734850497290843E-2</v>
      </c>
      <c r="U87" s="11">
        <f t="shared" si="81"/>
        <v>2.4907033177531179</v>
      </c>
      <c r="W87" s="11">
        <f t="shared" ref="W87:AJ87" si="82">(W34/W33-1)*100</f>
        <v>7.6958598961565761</v>
      </c>
      <c r="X87" s="11">
        <f t="shared" si="82"/>
        <v>-3.3137640464474094</v>
      </c>
      <c r="Y87" s="11">
        <f t="shared" si="82"/>
        <v>1.2111623696439366</v>
      </c>
      <c r="Z87" s="11">
        <f t="shared" si="82"/>
        <v>2.9765371597979984</v>
      </c>
      <c r="AA87" s="11">
        <f t="shared" si="82"/>
        <v>15.064124180193893</v>
      </c>
      <c r="AB87" s="11">
        <f t="shared" si="82"/>
        <v>0.66032907809527863</v>
      </c>
      <c r="AC87" s="11">
        <f t="shared" si="82"/>
        <v>4.0242356867961515</v>
      </c>
      <c r="AD87" s="11">
        <f t="shared" si="82"/>
        <v>3.7179337912834232</v>
      </c>
      <c r="AE87" s="11">
        <f t="shared" si="82"/>
        <v>12.558501336590243</v>
      </c>
      <c r="AF87" s="11">
        <f t="shared" si="82"/>
        <v>-8.3082580995874622E-2</v>
      </c>
      <c r="AG87" s="11">
        <f t="shared" si="82"/>
        <v>7.4865874228405849</v>
      </c>
      <c r="AH87" s="11">
        <f t="shared" si="82"/>
        <v>-0.57543279763024868</v>
      </c>
      <c r="AI87" s="11">
        <f t="shared" si="82"/>
        <v>-3.8263223194107354</v>
      </c>
      <c r="AJ87" s="11">
        <f t="shared" si="82"/>
        <v>5.1510729047276715</v>
      </c>
      <c r="AK87" s="11"/>
      <c r="AL87" s="11"/>
      <c r="AM87" s="11"/>
      <c r="AN87" s="11">
        <f t="shared" ref="AN87:AP87" si="83">(AN34/AN33-1)*100</f>
        <v>-1.7297773171920161</v>
      </c>
      <c r="AO87" s="11">
        <f t="shared" si="83"/>
        <v>9.5795870849296083</v>
      </c>
      <c r="AP87" s="11">
        <f t="shared" si="83"/>
        <v>2.3945031039534825</v>
      </c>
      <c r="AR87" s="15">
        <f>W87*'Table A8'!W34</f>
        <v>5.1785441241237606</v>
      </c>
      <c r="AS87" s="15">
        <f>X87*'Table A8'!X34</f>
        <v>-2.69243328773852</v>
      </c>
      <c r="AT87" s="15">
        <f>Y87*'Table A8'!Y34</f>
        <v>0.4120374381528672</v>
      </c>
      <c r="AU87" s="15">
        <f>Z87*'Table A8'!Z34</f>
        <v>2.0868502027343769</v>
      </c>
      <c r="AV87" s="15">
        <f>AA87*'Table A8'!AA34</f>
        <v>11.540625534446542</v>
      </c>
      <c r="AW87" s="15">
        <f>AB87*'Table A8'!AB34</f>
        <v>0.20767349506096514</v>
      </c>
      <c r="AX87" s="15">
        <f>AC87*'Table A8'!AC34</f>
        <v>1.5597937522021881</v>
      </c>
      <c r="AY87" s="15">
        <f>AD87*'Table A8'!AD34</f>
        <v>0.58966429929755082</v>
      </c>
      <c r="AZ87" s="15">
        <f>AE87*'Table A8'!AE34</f>
        <v>3.6972227934921675</v>
      </c>
      <c r="BA87" s="15">
        <f>AF87*'Table A8'!AF34</f>
        <v>-3.6381862218093496E-2</v>
      </c>
      <c r="BB87" s="15">
        <f>AG87*'Table A8'!AG34</f>
        <v>3.9334530319604433</v>
      </c>
      <c r="BC87" s="15">
        <f>AH87*'Table A8'!AH34</f>
        <v>-0.40378119409714547</v>
      </c>
      <c r="BD87" s="15">
        <f>AI87*'Table A8'!AI34</f>
        <v>-1.2512073984473102</v>
      </c>
      <c r="BE87" s="15">
        <f>AJ87*'Table A8'!AJ34</f>
        <v>1.8291459884687959</v>
      </c>
      <c r="BF87" s="15"/>
      <c r="BG87" s="15"/>
      <c r="BH87" s="15"/>
      <c r="BI87" s="15">
        <f>AN87*'Table A8'!AN34</f>
        <v>-0.62479556696975613</v>
      </c>
      <c r="BJ87" s="15">
        <f>AO87*'Table A8'!AO34</f>
        <v>3.2628073611270247</v>
      </c>
      <c r="BK87" s="15">
        <f>AP87*'Table A8'!AP34</f>
        <v>0.96235079747890473</v>
      </c>
    </row>
    <row r="88" spans="1:63" x14ac:dyDescent="0.3">
      <c r="A88" s="13">
        <v>1999</v>
      </c>
      <c r="B88" s="11">
        <f t="shared" ref="B88:U88" si="84">(B35/B34-1)*100</f>
        <v>24.554331180657861</v>
      </c>
      <c r="C88" s="11">
        <f t="shared" si="84"/>
        <v>-4.7397506544014973</v>
      </c>
      <c r="D88" s="11">
        <f t="shared" si="84"/>
        <v>10.030425193611414</v>
      </c>
      <c r="E88" s="11">
        <f t="shared" si="84"/>
        <v>36.116218487408361</v>
      </c>
      <c r="F88" s="11">
        <f t="shared" si="84"/>
        <v>-2.2682464310996187</v>
      </c>
      <c r="G88" s="11">
        <f t="shared" si="84"/>
        <v>6.4685323999339461</v>
      </c>
      <c r="H88" s="11">
        <f t="shared" si="84"/>
        <v>-3.0005862983822129</v>
      </c>
      <c r="I88" s="11">
        <f t="shared" si="84"/>
        <v>2.9801897543421774</v>
      </c>
      <c r="J88" s="11">
        <f t="shared" si="84"/>
        <v>3.3571050514136225</v>
      </c>
      <c r="K88" s="11">
        <f t="shared" si="84"/>
        <v>15.637233935490368</v>
      </c>
      <c r="L88" s="11">
        <f t="shared" si="84"/>
        <v>-4.4933165020886401</v>
      </c>
      <c r="M88" s="11">
        <f t="shared" si="84"/>
        <v>-9.5305799501283595</v>
      </c>
      <c r="N88" s="11">
        <f t="shared" si="84"/>
        <v>1.0083454053283702</v>
      </c>
      <c r="O88" s="11">
        <f t="shared" si="84"/>
        <v>-3.9900544925410286</v>
      </c>
      <c r="P88" s="11"/>
      <c r="Q88" s="11">
        <f t="shared" si="84"/>
        <v>3.2359258276934311</v>
      </c>
      <c r="R88" s="11">
        <f t="shared" si="84"/>
        <v>-8.4147406455154172</v>
      </c>
      <c r="S88" s="11">
        <f t="shared" si="84"/>
        <v>-3.6883006611850178</v>
      </c>
      <c r="T88" s="11">
        <f t="shared" si="84"/>
        <v>-4.4848929097808021</v>
      </c>
      <c r="U88" s="11">
        <f t="shared" si="84"/>
        <v>3.0785858584597259</v>
      </c>
      <c r="W88" s="11">
        <f t="shared" ref="W88:AJ88" si="85">(W35/W34-1)*100</f>
        <v>8.1019172244434436</v>
      </c>
      <c r="X88" s="11">
        <f t="shared" si="85"/>
        <v>-3.0812630337067493</v>
      </c>
      <c r="Y88" s="11">
        <f t="shared" si="85"/>
        <v>4.7718609182151983</v>
      </c>
      <c r="Z88" s="11">
        <f t="shared" si="85"/>
        <v>18.127445045761291</v>
      </c>
      <c r="AA88" s="11">
        <f t="shared" si="85"/>
        <v>12.296901417110305</v>
      </c>
      <c r="AB88" s="11">
        <f t="shared" si="85"/>
        <v>4.3072117951691746</v>
      </c>
      <c r="AC88" s="11">
        <f t="shared" si="85"/>
        <v>3.9362638982701315</v>
      </c>
      <c r="AD88" s="11">
        <f t="shared" si="85"/>
        <v>3.7405615712059692</v>
      </c>
      <c r="AE88" s="11">
        <f t="shared" si="85"/>
        <v>7.2707919110859942</v>
      </c>
      <c r="AF88" s="11">
        <f t="shared" si="85"/>
        <v>2.1395009945117671</v>
      </c>
      <c r="AG88" s="11">
        <f t="shared" si="85"/>
        <v>4.056517848391672</v>
      </c>
      <c r="AH88" s="11">
        <f t="shared" si="85"/>
        <v>-5.4511971838996143</v>
      </c>
      <c r="AI88" s="11">
        <f t="shared" si="85"/>
        <v>-2.7505487182942656</v>
      </c>
      <c r="AJ88" s="11">
        <f t="shared" si="85"/>
        <v>3.471331339521333</v>
      </c>
      <c r="AK88" s="11"/>
      <c r="AL88" s="11"/>
      <c r="AM88" s="11"/>
      <c r="AN88" s="11">
        <f t="shared" ref="AN88:AP88" si="86">(AN35/AN34-1)*100</f>
        <v>-7.5382101611089825</v>
      </c>
      <c r="AO88" s="11">
        <f t="shared" si="86"/>
        <v>1.9115870032223148</v>
      </c>
      <c r="AP88" s="11">
        <f t="shared" si="86"/>
        <v>2.676112260517205</v>
      </c>
      <c r="AR88" s="15">
        <f>W88*'Table A8'!W35</f>
        <v>5.2808296468922364</v>
      </c>
      <c r="AS88" s="15">
        <f>X88*'Table A8'!X35</f>
        <v>-2.4366628070552974</v>
      </c>
      <c r="AT88" s="15">
        <f>Y88*'Table A8'!Y35</f>
        <v>1.5584897758890839</v>
      </c>
      <c r="AU88" s="15">
        <f>Z88*'Table A8'!Z35</f>
        <v>12.426363578869365</v>
      </c>
      <c r="AV88" s="15">
        <f>AA88*'Table A8'!AA35</f>
        <v>8.88943003442904</v>
      </c>
      <c r="AW88" s="15">
        <f>AB88*'Table A8'!AB35</f>
        <v>1.3714162355818653</v>
      </c>
      <c r="AX88" s="15">
        <f>AC88*'Table A8'!AC35</f>
        <v>1.4367363228685979</v>
      </c>
      <c r="AY88" s="15">
        <f>AD88*'Table A8'!AD35</f>
        <v>0.60671908684960829</v>
      </c>
      <c r="AZ88" s="15">
        <f>AE88*'Table A8'!AE35</f>
        <v>2.0874443576727892</v>
      </c>
      <c r="BA88" s="15">
        <f>AF88*'Table A8'!AF35</f>
        <v>0.91078557336365917</v>
      </c>
      <c r="BB88" s="15">
        <f>AG88*'Table A8'!AG35</f>
        <v>1.9426663975947718</v>
      </c>
      <c r="BC88" s="15">
        <f>AH88*'Table A8'!AH35</f>
        <v>-3.7956685991493009</v>
      </c>
      <c r="BD88" s="15">
        <f>AI88*'Table A8'!AI35</f>
        <v>-0.85074471856841638</v>
      </c>
      <c r="BE88" s="15">
        <f>AJ88*'Table A8'!AJ35</f>
        <v>1.1722685933563541</v>
      </c>
      <c r="BF88" s="15"/>
      <c r="BG88" s="15"/>
      <c r="BH88" s="15"/>
      <c r="BI88" s="15">
        <f>AN88*'Table A8'!AN35</f>
        <v>-2.2720165425582475</v>
      </c>
      <c r="BJ88" s="15">
        <f>AO88*'Table A8'!AO35</f>
        <v>0.61285479323307412</v>
      </c>
      <c r="BK88" s="15">
        <f>AP88*'Table A8'!AP35</f>
        <v>1.0204016049352103</v>
      </c>
    </row>
    <row r="89" spans="1:63" x14ac:dyDescent="0.3">
      <c r="A89" s="13">
        <v>2000</v>
      </c>
      <c r="B89" s="11">
        <f t="shared" ref="B89:U89" si="87">(B36/B35-1)*100</f>
        <v>18.174856402925844</v>
      </c>
      <c r="C89" s="11">
        <f t="shared" si="87"/>
        <v>-6.412042901820314</v>
      </c>
      <c r="D89" s="11">
        <f t="shared" si="87"/>
        <v>8.5706043570011659</v>
      </c>
      <c r="E89" s="11">
        <f t="shared" si="87"/>
        <v>-8.6465326795624797</v>
      </c>
      <c r="F89" s="11">
        <f t="shared" si="87"/>
        <v>-2.3564538699914483</v>
      </c>
      <c r="G89" s="11">
        <f t="shared" si="87"/>
        <v>-1.3360190848780151</v>
      </c>
      <c r="H89" s="11">
        <f t="shared" si="87"/>
        <v>5.9800195264514633</v>
      </c>
      <c r="I89" s="11">
        <f t="shared" si="87"/>
        <v>2.4785054897565439</v>
      </c>
      <c r="J89" s="11">
        <f t="shared" si="87"/>
        <v>-0.27612160566706789</v>
      </c>
      <c r="K89" s="11">
        <f t="shared" si="87"/>
        <v>27.022121772838116</v>
      </c>
      <c r="L89" s="11">
        <f t="shared" si="87"/>
        <v>2.3765171691707332</v>
      </c>
      <c r="M89" s="11">
        <f t="shared" si="87"/>
        <v>-4.9254284916804725</v>
      </c>
      <c r="N89" s="11">
        <f t="shared" si="87"/>
        <v>1.386698372228401</v>
      </c>
      <c r="O89" s="11">
        <f t="shared" si="87"/>
        <v>-3.4219091071477248</v>
      </c>
      <c r="P89" s="11"/>
      <c r="Q89" s="11">
        <f t="shared" si="87"/>
        <v>-0.37920492063796551</v>
      </c>
      <c r="R89" s="11">
        <f t="shared" si="87"/>
        <v>-1.4336877783943436</v>
      </c>
      <c r="S89" s="11">
        <f t="shared" si="87"/>
        <v>3.054078271514582</v>
      </c>
      <c r="T89" s="11">
        <f t="shared" si="87"/>
        <v>-0.29761957902575409</v>
      </c>
      <c r="U89" s="11">
        <f t="shared" si="87"/>
        <v>4.6335307909340706</v>
      </c>
      <c r="W89" s="11">
        <f t="shared" ref="W89:AJ89" si="88">(W36/W35-1)*100</f>
        <v>6.1733397042402105</v>
      </c>
      <c r="X89" s="11">
        <f t="shared" si="88"/>
        <v>0.91419063681266177</v>
      </c>
      <c r="Y89" s="11">
        <f t="shared" si="88"/>
        <v>3.52878987631704</v>
      </c>
      <c r="Z89" s="11">
        <f t="shared" si="88"/>
        <v>-0.4340900539320125</v>
      </c>
      <c r="AA89" s="11">
        <f t="shared" si="88"/>
        <v>-0.12080811417739534</v>
      </c>
      <c r="AB89" s="11">
        <f t="shared" si="88"/>
        <v>1.7680435815080608</v>
      </c>
      <c r="AC89" s="11">
        <f t="shared" si="88"/>
        <v>4.8460643803675207</v>
      </c>
      <c r="AD89" s="11">
        <f t="shared" si="88"/>
        <v>4.3836998545020878</v>
      </c>
      <c r="AE89" s="11">
        <f t="shared" si="88"/>
        <v>6.361227966484706</v>
      </c>
      <c r="AF89" s="11">
        <f t="shared" si="88"/>
        <v>6.0157169891220441</v>
      </c>
      <c r="AG89" s="11">
        <f t="shared" si="88"/>
        <v>5.9542561398997051</v>
      </c>
      <c r="AH89" s="11">
        <f t="shared" si="88"/>
        <v>1.5100397360138462</v>
      </c>
      <c r="AI89" s="11">
        <f t="shared" si="88"/>
        <v>-1.1272134885001561</v>
      </c>
      <c r="AJ89" s="11">
        <f t="shared" si="88"/>
        <v>1.3078342552813371</v>
      </c>
      <c r="AK89" s="11"/>
      <c r="AL89" s="11"/>
      <c r="AM89" s="11"/>
      <c r="AN89" s="11">
        <f t="shared" ref="AN89:AP89" si="89">(AN36/AN35-1)*100</f>
        <v>-2.911624400413948</v>
      </c>
      <c r="AO89" s="11">
        <f t="shared" si="89"/>
        <v>0.46885742288715893</v>
      </c>
      <c r="AP89" s="11">
        <f t="shared" si="89"/>
        <v>2.5586885041358087</v>
      </c>
      <c r="AR89" s="15">
        <f>W89*'Table A8'!W36</f>
        <v>3.8811786720558206</v>
      </c>
      <c r="AS89" s="15">
        <f>X89*'Table A8'!X36</f>
        <v>0.74762510278539474</v>
      </c>
      <c r="AT89" s="15">
        <f>Y89*'Table A8'!Y36</f>
        <v>1.1062756262253921</v>
      </c>
      <c r="AU89" s="15">
        <f>Z89*'Table A8'!Z36</f>
        <v>-0.27972763075378887</v>
      </c>
      <c r="AV89" s="15">
        <f>AA89*'Table A8'!AA36</f>
        <v>-8.4710649661189616E-2</v>
      </c>
      <c r="AW89" s="15">
        <f>AB89*'Table A8'!AB36</f>
        <v>0.57319972912491335</v>
      </c>
      <c r="AX89" s="15">
        <f>AC89*'Table A8'!AC36</f>
        <v>1.6389389734402953</v>
      </c>
      <c r="AY89" s="15">
        <f>AD89*'Table A8'!AD36</f>
        <v>0.76977769445056654</v>
      </c>
      <c r="AZ89" s="15">
        <f>AE89*'Table A8'!AE36</f>
        <v>1.7245289017140037</v>
      </c>
      <c r="BA89" s="15">
        <f>AF89*'Table A8'!AF36</f>
        <v>2.3780129257999438</v>
      </c>
      <c r="BB89" s="15">
        <f>AG89*'Table A8'!AG36</f>
        <v>2.3358546836826544</v>
      </c>
      <c r="BC89" s="15">
        <f>AH89*'Table A8'!AH36</f>
        <v>1.0318101516182612</v>
      </c>
      <c r="BD89" s="15">
        <f>AI89*'Table A8'!AI36</f>
        <v>-0.31798692510589405</v>
      </c>
      <c r="BE89" s="15">
        <f>AJ89*'Table A8'!AJ36</f>
        <v>0.42138419705164687</v>
      </c>
      <c r="BF89" s="15"/>
      <c r="BG89" s="15"/>
      <c r="BH89" s="15"/>
      <c r="BI89" s="15">
        <f>AN89*'Table A8'!AN36</f>
        <v>-0.68423173409727778</v>
      </c>
      <c r="BJ89" s="15">
        <f>AO89*'Table A8'!AO36</f>
        <v>0.14037591241241537</v>
      </c>
      <c r="BK89" s="15">
        <f>AP89*'Table A8'!AP36</f>
        <v>0.91959264838640975</v>
      </c>
    </row>
    <row r="90" spans="1:63" x14ac:dyDescent="0.3">
      <c r="A90" s="13">
        <v>2001</v>
      </c>
      <c r="B90" s="11">
        <f t="shared" ref="B90:U90" si="90">(B37/B36-1)*100</f>
        <v>12.057857296026064</v>
      </c>
      <c r="C90" s="11">
        <f t="shared" si="90"/>
        <v>-5.2401851643108177</v>
      </c>
      <c r="D90" s="11">
        <f t="shared" si="90"/>
        <v>6.9096445609718282</v>
      </c>
      <c r="E90" s="11">
        <f t="shared" si="90"/>
        <v>20.958945456327438</v>
      </c>
      <c r="F90" s="11">
        <f t="shared" si="90"/>
        <v>-4.082412143597713</v>
      </c>
      <c r="G90" s="11">
        <f t="shared" si="90"/>
        <v>-1.28739513129279</v>
      </c>
      <c r="H90" s="11">
        <f t="shared" si="90"/>
        <v>-3.3601315389997555</v>
      </c>
      <c r="I90" s="11">
        <f t="shared" si="90"/>
        <v>-3.8128944728842873</v>
      </c>
      <c r="J90" s="11">
        <f t="shared" si="90"/>
        <v>-1.5667246040942717</v>
      </c>
      <c r="K90" s="11">
        <f t="shared" si="90"/>
        <v>6.5908591231449876</v>
      </c>
      <c r="L90" s="11">
        <f t="shared" si="90"/>
        <v>-7.2794307166470507</v>
      </c>
      <c r="M90" s="11">
        <f t="shared" si="90"/>
        <v>-5.4722776240788811</v>
      </c>
      <c r="N90" s="11">
        <f t="shared" si="90"/>
        <v>0.33643904969509197</v>
      </c>
      <c r="O90" s="11">
        <f t="shared" si="90"/>
        <v>0.87870713091717789</v>
      </c>
      <c r="P90" s="11"/>
      <c r="Q90" s="11">
        <f t="shared" si="90"/>
        <v>2.9907883285037462</v>
      </c>
      <c r="R90" s="11">
        <f t="shared" si="90"/>
        <v>8.1344531363038755</v>
      </c>
      <c r="S90" s="11">
        <f t="shared" si="90"/>
        <v>-1.8432509530517449</v>
      </c>
      <c r="T90" s="11">
        <f t="shared" si="90"/>
        <v>-3.447775888829363</v>
      </c>
      <c r="U90" s="11">
        <f t="shared" si="90"/>
        <v>0.7345025585042686</v>
      </c>
      <c r="W90" s="11">
        <f t="shared" ref="W90:AJ90" si="91">(W37/W36-1)*100</f>
        <v>10.967383774449392</v>
      </c>
      <c r="X90" s="11">
        <f t="shared" si="91"/>
        <v>5.4821072987287778E-2</v>
      </c>
      <c r="Y90" s="11">
        <f t="shared" si="91"/>
        <v>3.6327058875415208</v>
      </c>
      <c r="Z90" s="11">
        <f t="shared" si="91"/>
        <v>-1.0413293556940317</v>
      </c>
      <c r="AA90" s="11">
        <f t="shared" si="91"/>
        <v>-0.74991544417418732</v>
      </c>
      <c r="AB90" s="11">
        <f t="shared" si="91"/>
        <v>3.2150968758356324</v>
      </c>
      <c r="AC90" s="11">
        <f t="shared" si="91"/>
        <v>1.0289098206170744</v>
      </c>
      <c r="AD90" s="11">
        <f t="shared" si="91"/>
        <v>4.4021814339443299</v>
      </c>
      <c r="AE90" s="11">
        <f t="shared" si="91"/>
        <v>1.9767117196306083</v>
      </c>
      <c r="AF90" s="11">
        <f t="shared" si="91"/>
        <v>4.0175717533443178</v>
      </c>
      <c r="AG90" s="11">
        <f t="shared" si="91"/>
        <v>2.4634728525802618</v>
      </c>
      <c r="AH90" s="11">
        <f t="shared" si="91"/>
        <v>-0.76288683811617242</v>
      </c>
      <c r="AI90" s="11">
        <f t="shared" si="91"/>
        <v>1.216156341098551</v>
      </c>
      <c r="AJ90" s="11">
        <f t="shared" si="91"/>
        <v>1.6556561199418285</v>
      </c>
      <c r="AK90" s="11"/>
      <c r="AL90" s="11"/>
      <c r="AM90" s="11"/>
      <c r="AN90" s="11">
        <f t="shared" ref="AN90:AP90" si="92">(AN37/AN36-1)*100</f>
        <v>-7.7755439578742873</v>
      </c>
      <c r="AO90" s="11">
        <f t="shared" si="92"/>
        <v>4.0728211915979973</v>
      </c>
      <c r="AP90" s="11">
        <f t="shared" si="92"/>
        <v>1.7147873085033183</v>
      </c>
      <c r="AR90" s="15">
        <f>W90*'Table A8'!W37</f>
        <v>6.9697723886625882</v>
      </c>
      <c r="AS90" s="15">
        <f>X90*'Table A8'!X37</f>
        <v>4.6285431923167072E-2</v>
      </c>
      <c r="AT90" s="15">
        <f>Y90*'Table A8'!Y37</f>
        <v>1.0839994368423898</v>
      </c>
      <c r="AU90" s="15">
        <f>Z90*'Table A8'!Z37</f>
        <v>-0.66530532535291687</v>
      </c>
      <c r="AV90" s="15">
        <f>AA90*'Table A8'!AA37</f>
        <v>-0.52194114914523437</v>
      </c>
      <c r="AW90" s="15">
        <f>AB90*'Table A8'!AB37</f>
        <v>1.0436204458962464</v>
      </c>
      <c r="AX90" s="15">
        <f>AC90*'Table A8'!AC37</f>
        <v>0.34314142517579432</v>
      </c>
      <c r="AY90" s="15">
        <f>AD90*'Table A8'!AD37</f>
        <v>0.76553935136291917</v>
      </c>
      <c r="AZ90" s="15">
        <f>AE90*'Table A8'!AE37</f>
        <v>0.51770079937125635</v>
      </c>
      <c r="BA90" s="15">
        <f>AF90*'Table A8'!AF37</f>
        <v>1.5126157651341354</v>
      </c>
      <c r="BB90" s="15">
        <f>AG90*'Table A8'!AG37</f>
        <v>0.85359334341906079</v>
      </c>
      <c r="BC90" s="15">
        <f>AH90*'Table A8'!AH37</f>
        <v>-0.50716716997963152</v>
      </c>
      <c r="BD90" s="15">
        <f>AI90*'Table A8'!AI37</f>
        <v>0.32556505251208218</v>
      </c>
      <c r="BE90" s="15">
        <f>AJ90*'Table A8'!AJ37</f>
        <v>0.54024059193701868</v>
      </c>
      <c r="BF90" s="15"/>
      <c r="BG90" s="15"/>
      <c r="BH90" s="15"/>
      <c r="BI90" s="15">
        <f>AN90*'Table A8'!AN37</f>
        <v>-1.4446960673730422</v>
      </c>
      <c r="BJ90" s="15">
        <f>AO90*'Table A8'!AO37</f>
        <v>1.1676778356311457</v>
      </c>
      <c r="BK90" s="15">
        <f>AP90*'Table A8'!AP37</f>
        <v>0.59743189828255616</v>
      </c>
    </row>
    <row r="91" spans="1:63" x14ac:dyDescent="0.3">
      <c r="A91" s="13">
        <v>2002</v>
      </c>
      <c r="B91" s="11">
        <f t="shared" ref="B91:U91" si="93">(B38/B37-1)*100</f>
        <v>28.216837465004872</v>
      </c>
      <c r="C91" s="11">
        <f t="shared" si="93"/>
        <v>5.4621383059989759</v>
      </c>
      <c r="D91" s="11">
        <f t="shared" si="93"/>
        <v>10.406175276907392</v>
      </c>
      <c r="E91" s="11">
        <f t="shared" si="93"/>
        <v>-12.837549190465914</v>
      </c>
      <c r="F91" s="11">
        <f t="shared" si="93"/>
        <v>1.140465836520721</v>
      </c>
      <c r="G91" s="11">
        <f t="shared" si="93"/>
        <v>-5.3723273234873581E-2</v>
      </c>
      <c r="H91" s="11">
        <f t="shared" si="93"/>
        <v>0.45351887387985457</v>
      </c>
      <c r="I91" s="11">
        <f t="shared" si="93"/>
        <v>-6.7566942569640354</v>
      </c>
      <c r="J91" s="11">
        <f t="shared" si="93"/>
        <v>0.28051782604330278</v>
      </c>
      <c r="K91" s="11">
        <f t="shared" si="93"/>
        <v>12.320381875269092</v>
      </c>
      <c r="L91" s="11">
        <f t="shared" si="93"/>
        <v>12.00507784538296</v>
      </c>
      <c r="M91" s="11">
        <f t="shared" si="93"/>
        <v>2.0556959486013326</v>
      </c>
      <c r="N91" s="11">
        <f t="shared" si="93"/>
        <v>2.3848579745091358</v>
      </c>
      <c r="O91" s="11">
        <f t="shared" si="93"/>
        <v>0.52358337920106468</v>
      </c>
      <c r="P91" s="11"/>
      <c r="Q91" s="11">
        <f t="shared" si="93"/>
        <v>-6.7103045120262443</v>
      </c>
      <c r="R91" s="11">
        <f t="shared" si="93"/>
        <v>-0.48704858845791676</v>
      </c>
      <c r="S91" s="11">
        <f t="shared" si="93"/>
        <v>8.6559004541726594</v>
      </c>
      <c r="T91" s="11">
        <f t="shared" si="93"/>
        <v>-1.6975082393675955</v>
      </c>
      <c r="U91" s="11">
        <f t="shared" si="93"/>
        <v>3.7204423577314572</v>
      </c>
      <c r="W91" s="11">
        <f t="shared" ref="W91:AJ91" si="94">(W38/W37-1)*100</f>
        <v>5.6332725880956946</v>
      </c>
      <c r="X91" s="11">
        <f t="shared" si="94"/>
        <v>9.9699455281135663</v>
      </c>
      <c r="Y91" s="11">
        <f t="shared" si="94"/>
        <v>4.2825341374629566</v>
      </c>
      <c r="Z91" s="11">
        <f t="shared" si="94"/>
        <v>0.73141379020356112</v>
      </c>
      <c r="AA91" s="11">
        <f t="shared" si="94"/>
        <v>7.6510124610185137</v>
      </c>
      <c r="AB91" s="11">
        <f t="shared" si="94"/>
        <v>4.3408037493198437</v>
      </c>
      <c r="AC91" s="11">
        <f t="shared" si="94"/>
        <v>2.8708774621650113</v>
      </c>
      <c r="AD91" s="11">
        <f t="shared" si="94"/>
        <v>5.801760390026911</v>
      </c>
      <c r="AE91" s="11">
        <f t="shared" si="94"/>
        <v>-1.7876567766799467</v>
      </c>
      <c r="AF91" s="11">
        <f t="shared" si="94"/>
        <v>3.5976365573570979</v>
      </c>
      <c r="AG91" s="11">
        <f t="shared" si="94"/>
        <v>4.407249995129181</v>
      </c>
      <c r="AH91" s="11">
        <f t="shared" si="94"/>
        <v>1.4559965121303753</v>
      </c>
      <c r="AI91" s="11">
        <f t="shared" si="94"/>
        <v>5.423411425448843</v>
      </c>
      <c r="AJ91" s="11">
        <f t="shared" si="94"/>
        <v>5.4427336082863986</v>
      </c>
      <c r="AK91" s="11"/>
      <c r="AL91" s="11"/>
      <c r="AM91" s="11"/>
      <c r="AN91" s="11">
        <f t="shared" ref="AN91:AP91" si="95">(AN38/AN37-1)*100</f>
        <v>-2.9244037815031265</v>
      </c>
      <c r="AO91" s="11">
        <f t="shared" si="95"/>
        <v>5.0549532719503354</v>
      </c>
      <c r="AP91" s="11">
        <f t="shared" si="95"/>
        <v>3.1413832721373103</v>
      </c>
      <c r="AR91" s="15">
        <f>W91*'Table A8'!W38</f>
        <v>3.7010600903788715</v>
      </c>
      <c r="AS91" s="15">
        <f>X91*'Table A8'!X38</f>
        <v>8.3209165377635816</v>
      </c>
      <c r="AT91" s="15">
        <f>Y91*'Table A8'!Y38</f>
        <v>1.279192946860185</v>
      </c>
      <c r="AU91" s="15">
        <f>Z91*'Table A8'!Z38</f>
        <v>0.48814556358185668</v>
      </c>
      <c r="AV91" s="15">
        <f>AA91*'Table A8'!AA38</f>
        <v>5.3794268613421172</v>
      </c>
      <c r="AW91" s="15">
        <f>AB91*'Table A8'!AB38</f>
        <v>1.4085908166542893</v>
      </c>
      <c r="AX91" s="15">
        <f>AC91*'Table A8'!AC38</f>
        <v>0.96805988024204193</v>
      </c>
      <c r="AY91" s="15">
        <f>AD91*'Table A8'!AD38</f>
        <v>0.92596095824829483</v>
      </c>
      <c r="AZ91" s="15">
        <f>AE91*'Table A8'!AE38</f>
        <v>-0.4807009072492377</v>
      </c>
      <c r="BA91" s="15">
        <f>AF91*'Table A8'!AF38</f>
        <v>1.331485289877862</v>
      </c>
      <c r="BB91" s="15">
        <f>AG91*'Table A8'!AG38</f>
        <v>1.6425820731846459</v>
      </c>
      <c r="BC91" s="15">
        <f>AH91*'Table A8'!AH38</f>
        <v>0.95513371195752628</v>
      </c>
      <c r="BD91" s="15">
        <f>AI91*'Table A8'!AI38</f>
        <v>1.4610670380159181</v>
      </c>
      <c r="BE91" s="15">
        <f>AJ91*'Table A8'!AJ38</f>
        <v>1.8488966067348895</v>
      </c>
      <c r="BF91" s="15"/>
      <c r="BG91" s="15"/>
      <c r="BH91" s="15"/>
      <c r="BI91" s="15">
        <f>AN91*'Table A8'!AN38</f>
        <v>-0.52610024029241231</v>
      </c>
      <c r="BJ91" s="15">
        <f>AO91*'Table A8'!AO38</f>
        <v>1.5346838133641216</v>
      </c>
      <c r="BK91" s="15">
        <f>AP91*'Table A8'!AP38</f>
        <v>1.1001124219024858</v>
      </c>
    </row>
    <row r="92" spans="1:63" x14ac:dyDescent="0.3">
      <c r="A92" s="13">
        <v>2003</v>
      </c>
      <c r="B92" s="11">
        <f t="shared" ref="B92:U92" si="96">(B39/B38-1)*100</f>
        <v>-5.8577194041098739</v>
      </c>
      <c r="C92" s="11">
        <f t="shared" si="96"/>
        <v>-2.7913343725343265</v>
      </c>
      <c r="D92" s="11">
        <f t="shared" si="96"/>
        <v>9.3946634124013393</v>
      </c>
      <c r="E92" s="11">
        <f t="shared" si="96"/>
        <v>24.372779938576848</v>
      </c>
      <c r="F92" s="11">
        <f t="shared" si="96"/>
        <v>3.0513129537644845</v>
      </c>
      <c r="G92" s="11">
        <f t="shared" si="96"/>
        <v>-3.1537254109298196</v>
      </c>
      <c r="H92" s="11">
        <f t="shared" si="96"/>
        <v>-0.6384287990796822</v>
      </c>
      <c r="I92" s="11">
        <f t="shared" si="96"/>
        <v>3.6636958487716642</v>
      </c>
      <c r="J92" s="11">
        <f t="shared" si="96"/>
        <v>-1.2776782709373435</v>
      </c>
      <c r="K92" s="11">
        <f t="shared" si="96"/>
        <v>15.763796290572763</v>
      </c>
      <c r="L92" s="11">
        <f t="shared" si="96"/>
        <v>8.3705810646078849</v>
      </c>
      <c r="M92" s="11">
        <f t="shared" si="96"/>
        <v>1.8360358935866961</v>
      </c>
      <c r="N92" s="11">
        <f t="shared" si="96"/>
        <v>2.3594470104872256</v>
      </c>
      <c r="O92" s="11">
        <f t="shared" si="96"/>
        <v>-0.2667694950309496</v>
      </c>
      <c r="P92" s="11"/>
      <c r="Q92" s="11">
        <f t="shared" si="96"/>
        <v>-10.036510572478585</v>
      </c>
      <c r="R92" s="11">
        <f t="shared" si="96"/>
        <v>-1.2833515269020102</v>
      </c>
      <c r="S92" s="11">
        <f t="shared" si="96"/>
        <v>18.377523238662796</v>
      </c>
      <c r="T92" s="11">
        <f t="shared" si="96"/>
        <v>-9.8655758436578918</v>
      </c>
      <c r="U92" s="11">
        <f t="shared" si="96"/>
        <v>3.4574079648973965</v>
      </c>
      <c r="W92" s="11">
        <f t="shared" ref="W92:AJ92" si="97">(W39/W38-1)*100</f>
        <v>0.31365261151807822</v>
      </c>
      <c r="X92" s="11">
        <f t="shared" si="97"/>
        <v>3.9314706279400813</v>
      </c>
      <c r="Y92" s="11">
        <f t="shared" si="97"/>
        <v>4.7591224413063182</v>
      </c>
      <c r="Z92" s="11">
        <f t="shared" si="97"/>
        <v>6.5243293802952351</v>
      </c>
      <c r="AA92" s="11">
        <f t="shared" si="97"/>
        <v>3.2506812436389865</v>
      </c>
      <c r="AB92" s="11">
        <f t="shared" si="97"/>
        <v>4.9187955994798527</v>
      </c>
      <c r="AC92" s="11">
        <f t="shared" si="97"/>
        <v>1.9922669506906576</v>
      </c>
      <c r="AD92" s="11">
        <f t="shared" si="97"/>
        <v>12.742437040135046</v>
      </c>
      <c r="AE92" s="11">
        <f t="shared" si="97"/>
        <v>-2.7558340522245039</v>
      </c>
      <c r="AF92" s="11">
        <f t="shared" si="97"/>
        <v>-6.3856964728636889E-2</v>
      </c>
      <c r="AG92" s="11">
        <f t="shared" si="97"/>
        <v>2.471238545987009</v>
      </c>
      <c r="AH92" s="11">
        <f t="shared" si="97"/>
        <v>-1.9786492768702035</v>
      </c>
      <c r="AI92" s="11">
        <f t="shared" si="97"/>
        <v>-0.60890451250578126</v>
      </c>
      <c r="AJ92" s="11">
        <f t="shared" si="97"/>
        <v>2.6262427296553481</v>
      </c>
      <c r="AK92" s="11"/>
      <c r="AL92" s="11"/>
      <c r="AM92" s="11"/>
      <c r="AN92" s="11">
        <f t="shared" ref="AN92:AP92" si="98">(AN39/AN38-1)*100</f>
        <v>-0.24885043443620969</v>
      </c>
      <c r="AO92" s="11">
        <f t="shared" si="98"/>
        <v>-6.1377254222384607</v>
      </c>
      <c r="AP92" s="11">
        <f t="shared" si="98"/>
        <v>2.1555641983736828</v>
      </c>
      <c r="AR92" s="15">
        <f>W92*'Table A8'!W39</f>
        <v>0.2193059059734403</v>
      </c>
      <c r="AS92" s="15">
        <f>X92*'Table A8'!X39</f>
        <v>3.2725561506973238</v>
      </c>
      <c r="AT92" s="15">
        <f>Y92*'Table A8'!Y39</f>
        <v>1.5076899894058415</v>
      </c>
      <c r="AU92" s="15">
        <f>Z92*'Table A8'!Z39</f>
        <v>4.5050494370938603</v>
      </c>
      <c r="AV92" s="15">
        <f>AA92*'Table A8'!AA39</f>
        <v>2.3697466266128209</v>
      </c>
      <c r="AW92" s="15">
        <f>AB92*'Table A8'!AB39</f>
        <v>1.6640285513040345</v>
      </c>
      <c r="AX92" s="15">
        <f>AC92*'Table A8'!AC39</f>
        <v>0.66183108101943655</v>
      </c>
      <c r="AY92" s="15">
        <f>AD92*'Table A8'!AD39</f>
        <v>2.0630005567978644</v>
      </c>
      <c r="AZ92" s="15">
        <f>AE92*'Table A8'!AE39</f>
        <v>-0.78183012061609158</v>
      </c>
      <c r="BA92" s="15">
        <f>AF92*'Table A8'!AF39</f>
        <v>-2.408046139916897E-2</v>
      </c>
      <c r="BB92" s="15">
        <f>AG92*'Table A8'!AG39</f>
        <v>1.0465695242254982</v>
      </c>
      <c r="BC92" s="15">
        <f>AH92*'Table A8'!AH39</f>
        <v>-1.2924537076516169</v>
      </c>
      <c r="BD92" s="15">
        <f>AI92*'Table A8'!AI39</f>
        <v>-0.17554717095541675</v>
      </c>
      <c r="BE92" s="15">
        <f>AJ92*'Table A8'!AJ39</f>
        <v>0.92995255057095871</v>
      </c>
      <c r="BF92" s="15"/>
      <c r="BG92" s="15"/>
      <c r="BH92" s="15"/>
      <c r="BI92" s="15">
        <f>AN92*'Table A8'!AN39</f>
        <v>-5.8081691397411352E-2</v>
      </c>
      <c r="BJ92" s="15">
        <f>AO92*'Table A8'!AO39</f>
        <v>-1.9714374056229937</v>
      </c>
      <c r="BK92" s="15">
        <f>AP92*'Table A8'!AP39</f>
        <v>0.78484092462785793</v>
      </c>
    </row>
    <row r="93" spans="1:63" x14ac:dyDescent="0.3">
      <c r="A93" s="13">
        <v>2004</v>
      </c>
      <c r="B93" s="11">
        <f t="shared" ref="B93:U93" si="99">(B40/B39-1)*100</f>
        <v>-13.47155652244153</v>
      </c>
      <c r="C93" s="11">
        <f t="shared" si="99"/>
        <v>5.6906498611560163</v>
      </c>
      <c r="D93" s="11">
        <f t="shared" si="99"/>
        <v>5.4995377537271128</v>
      </c>
      <c r="E93" s="11">
        <f t="shared" si="99"/>
        <v>-17.82992745065566</v>
      </c>
      <c r="F93" s="11">
        <f t="shared" si="99"/>
        <v>-4.8230679707741198</v>
      </c>
      <c r="G93" s="11">
        <f t="shared" si="99"/>
        <v>-3.4166749613460001</v>
      </c>
      <c r="H93" s="11">
        <f t="shared" si="99"/>
        <v>1.6346816291498811</v>
      </c>
      <c r="I93" s="11">
        <f t="shared" si="99"/>
        <v>9.7052536989511218</v>
      </c>
      <c r="J93" s="11">
        <f t="shared" si="99"/>
        <v>1.1643347123805547</v>
      </c>
      <c r="K93" s="11">
        <f t="shared" si="99"/>
        <v>12.585050206190985</v>
      </c>
      <c r="L93" s="11">
        <f t="shared" si="99"/>
        <v>9.9914742949352977</v>
      </c>
      <c r="M93" s="11">
        <f t="shared" si="99"/>
        <v>-8.4167124258874626</v>
      </c>
      <c r="N93" s="11">
        <f t="shared" si="99"/>
        <v>3.9986418142998081</v>
      </c>
      <c r="O93" s="11">
        <f t="shared" si="99"/>
        <v>-1.6539777895745011</v>
      </c>
      <c r="P93" s="11"/>
      <c r="Q93" s="11">
        <f t="shared" si="99"/>
        <v>-0.81332855607308963</v>
      </c>
      <c r="R93" s="11">
        <f t="shared" si="99"/>
        <v>3.8129783593922495</v>
      </c>
      <c r="S93" s="11">
        <f t="shared" si="99"/>
        <v>1.3784604095543607</v>
      </c>
      <c r="T93" s="11">
        <f t="shared" si="99"/>
        <v>0.85258214896049012</v>
      </c>
      <c r="U93" s="11">
        <f t="shared" si="99"/>
        <v>2.3709078472560874</v>
      </c>
      <c r="W93" s="11">
        <f t="shared" ref="W93:AJ93" si="100">(W40/W39-1)*100</f>
        <v>-1.4828430039233731</v>
      </c>
      <c r="X93" s="11">
        <f t="shared" si="100"/>
        <v>10.90802043762733</v>
      </c>
      <c r="Y93" s="11">
        <f t="shared" si="100"/>
        <v>1.852073251377151</v>
      </c>
      <c r="Z93" s="11">
        <f t="shared" si="100"/>
        <v>5.4350012827145022</v>
      </c>
      <c r="AA93" s="11">
        <f t="shared" si="100"/>
        <v>7.08650003106297</v>
      </c>
      <c r="AB93" s="11">
        <f t="shared" si="100"/>
        <v>1.3778310563715257</v>
      </c>
      <c r="AC93" s="11">
        <f t="shared" si="100"/>
        <v>1.0277839006727962</v>
      </c>
      <c r="AD93" s="11">
        <f t="shared" si="100"/>
        <v>14.216931898216</v>
      </c>
      <c r="AE93" s="11">
        <f t="shared" si="100"/>
        <v>-3.7316854251731812</v>
      </c>
      <c r="AF93" s="11">
        <f t="shared" si="100"/>
        <v>2.4235878544259792</v>
      </c>
      <c r="AG93" s="11">
        <f t="shared" si="100"/>
        <v>3.1141672514936491</v>
      </c>
      <c r="AH93" s="11">
        <f t="shared" si="100"/>
        <v>-4.4381799907111326</v>
      </c>
      <c r="AI93" s="11">
        <f t="shared" si="100"/>
        <v>0.6121753253092832</v>
      </c>
      <c r="AJ93" s="11">
        <f t="shared" si="100"/>
        <v>-2.0446126772758144</v>
      </c>
      <c r="AK93" s="11"/>
      <c r="AL93" s="11"/>
      <c r="AM93" s="11"/>
      <c r="AN93" s="11">
        <f t="shared" ref="AN93:AP93" si="101">(AN40/AN39-1)*100</f>
        <v>-6.2741528074802488</v>
      </c>
      <c r="AO93" s="11">
        <f t="shared" si="101"/>
        <v>-6.5309521164620961</v>
      </c>
      <c r="AP93" s="11">
        <f t="shared" si="101"/>
        <v>1.0906008994871152</v>
      </c>
      <c r="AR93" s="15">
        <f>W93*'Table A8'!W40</f>
        <v>-1.0253859372130125</v>
      </c>
      <c r="AS93" s="15">
        <f>X93*'Table A8'!X40</f>
        <v>9.2074600514012293</v>
      </c>
      <c r="AT93" s="15">
        <f>Y93*'Table A8'!Y40</f>
        <v>0.59951611147078376</v>
      </c>
      <c r="AU93" s="15">
        <f>Z93*'Table A8'!Z40</f>
        <v>3.8604814111121106</v>
      </c>
      <c r="AV93" s="15">
        <f>AA93*'Table A8'!AA40</f>
        <v>5.2000737227940075</v>
      </c>
      <c r="AW93" s="15">
        <f>AB93*'Table A8'!AB40</f>
        <v>0.48031190625111386</v>
      </c>
      <c r="AX93" s="15">
        <f>AC93*'Table A8'!AC40</f>
        <v>0.32755472914442013</v>
      </c>
      <c r="AY93" s="15">
        <f>AD93*'Table A8'!AD40</f>
        <v>2.3656974678631424</v>
      </c>
      <c r="AZ93" s="15">
        <f>AE93*'Table A8'!AE40</f>
        <v>-1.0389012223682137</v>
      </c>
      <c r="BA93" s="15">
        <f>AF93*'Table A8'!AF40</f>
        <v>0.93332368273944455</v>
      </c>
      <c r="BB93" s="15">
        <f>AG93*'Table A8'!AG40</f>
        <v>1.3848701767392257</v>
      </c>
      <c r="BC93" s="15">
        <f>AH93*'Table A8'!AH40</f>
        <v>-2.6163071045242128</v>
      </c>
      <c r="BD93" s="15">
        <f>AI93*'Table A8'!AI40</f>
        <v>0.18506060084099632</v>
      </c>
      <c r="BE93" s="15">
        <f>AJ93*'Table A8'!AJ40</f>
        <v>-0.70089322577014912</v>
      </c>
      <c r="BF93" s="15"/>
      <c r="BG93" s="15"/>
      <c r="BH93" s="15"/>
      <c r="BI93" s="15">
        <f>AN93*'Table A8'!AN40</f>
        <v>-1.8929119020167908</v>
      </c>
      <c r="BJ93" s="15">
        <f>AO93*'Table A8'!AO40</f>
        <v>-2.0761896778233</v>
      </c>
      <c r="BK93" s="15">
        <f>AP93*'Table A8'!AP40</f>
        <v>0.40003240993187389</v>
      </c>
    </row>
    <row r="94" spans="1:63" x14ac:dyDescent="0.3">
      <c r="A94" s="13">
        <v>2005</v>
      </c>
      <c r="B94" s="11">
        <f t="shared" ref="B94:U94" si="102">(B41/B40-1)*100</f>
        <v>8.822978819910432</v>
      </c>
      <c r="C94" s="11">
        <f t="shared" si="102"/>
        <v>-14.308091999930529</v>
      </c>
      <c r="D94" s="11">
        <f t="shared" si="102"/>
        <v>6.395767482898429</v>
      </c>
      <c r="E94" s="11">
        <f t="shared" si="102"/>
        <v>-20.60650991490045</v>
      </c>
      <c r="F94" s="11">
        <f t="shared" si="102"/>
        <v>-3.6533602975792445</v>
      </c>
      <c r="G94" s="11">
        <f t="shared" si="102"/>
        <v>-2.3752889794537935</v>
      </c>
      <c r="H94" s="11">
        <f t="shared" si="102"/>
        <v>5.99538065149261</v>
      </c>
      <c r="I94" s="11">
        <f t="shared" si="102"/>
        <v>-0.43858973042766314</v>
      </c>
      <c r="J94" s="11">
        <f t="shared" si="102"/>
        <v>2.7429148437055462</v>
      </c>
      <c r="K94" s="11">
        <f t="shared" si="102"/>
        <v>6.3667345103422202</v>
      </c>
      <c r="L94" s="11">
        <f t="shared" si="102"/>
        <v>4.5622452761719945</v>
      </c>
      <c r="M94" s="11">
        <f t="shared" si="102"/>
        <v>-4.0726134749171745</v>
      </c>
      <c r="N94" s="11">
        <f t="shared" si="102"/>
        <v>-3.0565392903219024</v>
      </c>
      <c r="O94" s="11">
        <f t="shared" si="102"/>
        <v>-1.6303411968545789</v>
      </c>
      <c r="P94" s="11"/>
      <c r="Q94" s="11">
        <f t="shared" si="102"/>
        <v>6.9766140749391026</v>
      </c>
      <c r="R94" s="11">
        <f t="shared" si="102"/>
        <v>-4.3484655963204055</v>
      </c>
      <c r="S94" s="11">
        <f t="shared" si="102"/>
        <v>2.1298425942836152</v>
      </c>
      <c r="T94" s="11">
        <f t="shared" si="102"/>
        <v>1.2242738584785862</v>
      </c>
      <c r="U94" s="11">
        <f t="shared" si="102"/>
        <v>1.9976182593904435</v>
      </c>
      <c r="W94" s="11">
        <f t="shared" ref="W94:AJ94" si="103">(W41/W40-1)*100</f>
        <v>-0.26765266654761311</v>
      </c>
      <c r="X94" s="11">
        <f t="shared" si="103"/>
        <v>-5.303815789733946</v>
      </c>
      <c r="Y94" s="11">
        <f t="shared" si="103"/>
        <v>3.2661421933231072</v>
      </c>
      <c r="Z94" s="11">
        <f t="shared" si="103"/>
        <v>-0.92981654020057869</v>
      </c>
      <c r="AA94" s="11">
        <f t="shared" si="103"/>
        <v>-2.7249253468231371</v>
      </c>
      <c r="AB94" s="11">
        <f t="shared" si="103"/>
        <v>-0.86159143975111929</v>
      </c>
      <c r="AC94" s="11">
        <f t="shared" si="103"/>
        <v>3.4774585222319354</v>
      </c>
      <c r="AD94" s="11">
        <f t="shared" si="103"/>
        <v>1.247844310910895</v>
      </c>
      <c r="AE94" s="11">
        <f t="shared" si="103"/>
        <v>-0.21985747003182565</v>
      </c>
      <c r="AF94" s="11">
        <f t="shared" si="103"/>
        <v>-1.8396130447790648</v>
      </c>
      <c r="AG94" s="11">
        <f t="shared" si="103"/>
        <v>1.5004243401884443</v>
      </c>
      <c r="AH94" s="11">
        <f t="shared" si="103"/>
        <v>-9.4418963063252583</v>
      </c>
      <c r="AI94" s="11">
        <f t="shared" si="103"/>
        <v>-2.4832837187783952</v>
      </c>
      <c r="AJ94" s="11">
        <f t="shared" si="103"/>
        <v>-1.5775195881089554</v>
      </c>
      <c r="AK94" s="11"/>
      <c r="AL94" s="11"/>
      <c r="AM94" s="11"/>
      <c r="AN94" s="11">
        <f t="shared" ref="AN94:AP94" si="104">(AN41/AN40-1)*100</f>
        <v>-4.0480459527653672</v>
      </c>
      <c r="AO94" s="11">
        <f t="shared" si="104"/>
        <v>-1.9099763065250741</v>
      </c>
      <c r="AP94" s="11">
        <f t="shared" si="104"/>
        <v>0.12374349277444185</v>
      </c>
      <c r="AR94" s="15">
        <f>W94*'Table A8'!W41</f>
        <v>-0.17887227705376985</v>
      </c>
      <c r="AS94" s="15">
        <f>X94*'Table A8'!X41</f>
        <v>-4.5337017370645771</v>
      </c>
      <c r="AT94" s="15">
        <f>Y94*'Table A8'!Y41</f>
        <v>1.0693349540939854</v>
      </c>
      <c r="AU94" s="15">
        <f>Z94*'Table A8'!Z41</f>
        <v>-0.66333111977909287</v>
      </c>
      <c r="AV94" s="15">
        <f>AA94*'Table A8'!AA41</f>
        <v>-1.9709385033571751</v>
      </c>
      <c r="AW94" s="15">
        <f>AB94*'Table A8'!AB41</f>
        <v>-0.30888053115077629</v>
      </c>
      <c r="AX94" s="15">
        <f>AC94*'Table A8'!AC41</f>
        <v>1.0501924737140447</v>
      </c>
      <c r="AY94" s="15">
        <f>AD94*'Table A8'!AD41</f>
        <v>0.21338137716576308</v>
      </c>
      <c r="AZ94" s="15">
        <f>AE94*'Table A8'!AE41</f>
        <v>-6.2549450224054393E-2</v>
      </c>
      <c r="BA94" s="15">
        <f>AF94*'Table A8'!AF41</f>
        <v>-0.71413778398323291</v>
      </c>
      <c r="BB94" s="15">
        <f>AG94*'Table A8'!AG41</f>
        <v>0.68704430537228856</v>
      </c>
      <c r="BC94" s="15">
        <f>AH94*'Table A8'!AH41</f>
        <v>-5.1798243136500366</v>
      </c>
      <c r="BD94" s="15">
        <f>AI94*'Table A8'!AI41</f>
        <v>-0.76013314631806683</v>
      </c>
      <c r="BE94" s="15">
        <f>AJ94*'Table A8'!AJ41</f>
        <v>-0.52137022387000975</v>
      </c>
      <c r="BF94" s="15"/>
      <c r="BG94" s="15"/>
      <c r="BH94" s="15"/>
      <c r="BI94" s="15">
        <f>AN94*'Table A8'!AN41</f>
        <v>-1.3488089114614206</v>
      </c>
      <c r="BJ94" s="15">
        <f>AO94*'Table A8'!AO41</f>
        <v>-0.58521674031928272</v>
      </c>
      <c r="BK94" s="15">
        <f>AP94*'Table A8'!AP41</f>
        <v>4.5562354039549488E-2</v>
      </c>
    </row>
    <row r="95" spans="1:63" x14ac:dyDescent="0.3">
      <c r="A95" s="13">
        <v>2006</v>
      </c>
      <c r="B95" s="11">
        <f t="shared" ref="B95:U95" si="105">(B42/B41-1)*100</f>
        <v>-1.6141136033769321</v>
      </c>
      <c r="C95" s="11">
        <f t="shared" si="105"/>
        <v>-13.166736335592722</v>
      </c>
      <c r="D95" s="11">
        <f t="shared" si="105"/>
        <v>9.2045816487653198</v>
      </c>
      <c r="E95" s="11">
        <f t="shared" si="105"/>
        <v>4.7796649742165576</v>
      </c>
      <c r="F95" s="11">
        <f t="shared" si="105"/>
        <v>-11.279740425632845</v>
      </c>
      <c r="G95" s="11">
        <f t="shared" si="105"/>
        <v>-1.0839890870704472</v>
      </c>
      <c r="H95" s="11">
        <f t="shared" si="105"/>
        <v>7.447476617337645</v>
      </c>
      <c r="I95" s="11">
        <f t="shared" si="105"/>
        <v>2.6964399421114615</v>
      </c>
      <c r="J95" s="11">
        <f t="shared" si="105"/>
        <v>-4.7674137311927716</v>
      </c>
      <c r="K95" s="11">
        <f t="shared" si="105"/>
        <v>3.2915888165093055</v>
      </c>
      <c r="L95" s="11">
        <f t="shared" si="105"/>
        <v>4.5383283100313365</v>
      </c>
      <c r="M95" s="11">
        <f t="shared" si="105"/>
        <v>-8.6015898567980855</v>
      </c>
      <c r="N95" s="11">
        <f t="shared" si="105"/>
        <v>3.706893090556429</v>
      </c>
      <c r="O95" s="11">
        <f t="shared" si="105"/>
        <v>1.6568599943324935</v>
      </c>
      <c r="P95" s="11"/>
      <c r="Q95" s="11">
        <f t="shared" si="105"/>
        <v>-12.80807243938974</v>
      </c>
      <c r="R95" s="11">
        <f t="shared" si="105"/>
        <v>-0.77433539600068046</v>
      </c>
      <c r="S95" s="11">
        <f t="shared" si="105"/>
        <v>-3.5785519168696878</v>
      </c>
      <c r="T95" s="11">
        <f t="shared" si="105"/>
        <v>-4.1438914009388821</v>
      </c>
      <c r="U95" s="11">
        <f t="shared" si="105"/>
        <v>2.5850060029248167</v>
      </c>
      <c r="W95" s="11">
        <f t="shared" ref="W95:AJ95" si="106">(W42/W41-1)*100</f>
        <v>2.1255107329988698</v>
      </c>
      <c r="X95" s="11">
        <f t="shared" si="106"/>
        <v>-1.9770892928663186</v>
      </c>
      <c r="Y95" s="11">
        <f t="shared" si="106"/>
        <v>2.2569586139429054</v>
      </c>
      <c r="Z95" s="11">
        <f t="shared" si="106"/>
        <v>-1.5738888646069316</v>
      </c>
      <c r="AA95" s="11">
        <f t="shared" si="106"/>
        <v>0.86719767704184214</v>
      </c>
      <c r="AB95" s="11">
        <f t="shared" si="106"/>
        <v>1.4801198091176637</v>
      </c>
      <c r="AC95" s="11">
        <f t="shared" si="106"/>
        <v>4.3317629372879196</v>
      </c>
      <c r="AD95" s="11">
        <f t="shared" si="106"/>
        <v>1.4520663564334013</v>
      </c>
      <c r="AE95" s="11">
        <f t="shared" si="106"/>
        <v>-1.360533828498367</v>
      </c>
      <c r="AF95" s="11">
        <f t="shared" si="106"/>
        <v>1.0891535063233482</v>
      </c>
      <c r="AG95" s="11">
        <f t="shared" si="106"/>
        <v>2.0264094421830858</v>
      </c>
      <c r="AH95" s="11">
        <f t="shared" si="106"/>
        <v>-10.681232920540396</v>
      </c>
      <c r="AI95" s="11">
        <f t="shared" si="106"/>
        <v>1.2186691356887769</v>
      </c>
      <c r="AJ95" s="11">
        <f t="shared" si="106"/>
        <v>2.7385668389073192</v>
      </c>
      <c r="AK95" s="11"/>
      <c r="AL95" s="11"/>
      <c r="AM95" s="11"/>
      <c r="AN95" s="11">
        <f t="shared" ref="AN95:AP95" si="107">(AN42/AN41-1)*100</f>
        <v>-5.4348912634609725</v>
      </c>
      <c r="AO95" s="11">
        <f t="shared" si="107"/>
        <v>5.6245980681154384</v>
      </c>
      <c r="AP95" s="11">
        <f t="shared" si="107"/>
        <v>1.0057499047096963</v>
      </c>
      <c r="AR95" s="15">
        <f>W95*'Table A8'!W42</f>
        <v>1.4177156589102462</v>
      </c>
      <c r="AS95" s="15">
        <f>X95*'Table A8'!X42</f>
        <v>-1.6668839828155932</v>
      </c>
      <c r="AT95" s="15">
        <f>Y95*'Table A8'!Y42</f>
        <v>0.7429907757100046</v>
      </c>
      <c r="AU95" s="15">
        <f>Z95*'Table A8'!Z42</f>
        <v>-1.1547622599621057</v>
      </c>
      <c r="AV95" s="15">
        <f>AA95*'Table A8'!AA42</f>
        <v>0.6221276135098176</v>
      </c>
      <c r="AW95" s="15">
        <f>AB95*'Table A8'!AB42</f>
        <v>0.52218626865671181</v>
      </c>
      <c r="AX95" s="15">
        <f>AC95*'Table A8'!AC42</f>
        <v>1.2640084251006147</v>
      </c>
      <c r="AY95" s="15">
        <f>AD95*'Table A8'!AD42</f>
        <v>0.24685128059367828</v>
      </c>
      <c r="AZ95" s="15">
        <f>AE95*'Table A8'!AE42</f>
        <v>-0.38761608773918482</v>
      </c>
      <c r="BA95" s="15">
        <f>AF95*'Table A8'!AF42</f>
        <v>0.42792841263444353</v>
      </c>
      <c r="BB95" s="15">
        <f>AG95*'Table A8'!AG42</f>
        <v>0.9126948127592619</v>
      </c>
      <c r="BC95" s="15">
        <f>AH95*'Table A8'!AH42</f>
        <v>-5.7796151333044081</v>
      </c>
      <c r="BD95" s="15">
        <f>AI95*'Table A8'!AI42</f>
        <v>0.36998794959511266</v>
      </c>
      <c r="BE95" s="15">
        <f>AJ95*'Table A8'!AJ42</f>
        <v>0.89441592958713045</v>
      </c>
      <c r="BF95" s="15"/>
      <c r="BG95" s="15"/>
      <c r="BH95" s="15"/>
      <c r="BI95" s="15">
        <f>AN95*'Table A8'!AN42</f>
        <v>-1.8712330620096131</v>
      </c>
      <c r="BJ95" s="15">
        <f>AO95*'Table A8'!AO42</f>
        <v>1.6851295812073852</v>
      </c>
      <c r="BK95" s="15">
        <f>AP95*'Table A8'!AP42</f>
        <v>0.37011596493316823</v>
      </c>
    </row>
    <row r="96" spans="1:63" x14ac:dyDescent="0.3">
      <c r="A96" s="13">
        <v>2007</v>
      </c>
      <c r="B96" s="11">
        <f t="shared" ref="B96:U96" si="108">(B43/B42-1)*100</f>
        <v>-11.056927915949878</v>
      </c>
      <c r="C96" s="11">
        <f t="shared" si="108"/>
        <v>-4.0554183737409044</v>
      </c>
      <c r="D96" s="11">
        <f t="shared" si="108"/>
        <v>2.3682933133133632</v>
      </c>
      <c r="E96" s="11">
        <f t="shared" si="108"/>
        <v>-7.1132597146770333</v>
      </c>
      <c r="F96" s="11">
        <f t="shared" si="108"/>
        <v>-6.4503283143881207</v>
      </c>
      <c r="G96" s="11">
        <f t="shared" si="108"/>
        <v>-2.7179627765683612</v>
      </c>
      <c r="H96" s="11">
        <f t="shared" si="108"/>
        <v>2.5821196145492387E-2</v>
      </c>
      <c r="I96" s="11">
        <f t="shared" si="108"/>
        <v>4.1183058945283957</v>
      </c>
      <c r="J96" s="11">
        <f t="shared" si="108"/>
        <v>-3.0791668516979231</v>
      </c>
      <c r="K96" s="11">
        <f t="shared" si="108"/>
        <v>10.703953090283358</v>
      </c>
      <c r="L96" s="11">
        <f t="shared" si="108"/>
        <v>10.223188543547979</v>
      </c>
      <c r="M96" s="11">
        <f t="shared" si="108"/>
        <v>-0.76035255352385756</v>
      </c>
      <c r="N96" s="11">
        <f t="shared" si="108"/>
        <v>-0.92465022769726568</v>
      </c>
      <c r="O96" s="11">
        <f t="shared" si="108"/>
        <v>0.50785983014887126</v>
      </c>
      <c r="P96" s="11"/>
      <c r="Q96" s="11">
        <f t="shared" si="108"/>
        <v>-2.6826732205312287</v>
      </c>
      <c r="R96" s="11">
        <f t="shared" si="108"/>
        <v>-1.0095913889687114</v>
      </c>
      <c r="S96" s="11">
        <f t="shared" si="108"/>
        <v>-6.0838007355051733</v>
      </c>
      <c r="T96" s="11">
        <f t="shared" si="108"/>
        <v>-1.9446683501030182</v>
      </c>
      <c r="U96" s="11">
        <f t="shared" si="108"/>
        <v>1.5317554218221341</v>
      </c>
      <c r="W96" s="11">
        <f t="shared" ref="W96:AJ96" si="109">(W43/W42-1)*100</f>
        <v>5.8110315978131544</v>
      </c>
      <c r="X96" s="11">
        <f t="shared" si="109"/>
        <v>3.9953545216412145</v>
      </c>
      <c r="Y96" s="11">
        <f t="shared" si="109"/>
        <v>1.512868685277402</v>
      </c>
      <c r="Z96" s="11">
        <f t="shared" si="109"/>
        <v>-1.2145334375806338</v>
      </c>
      <c r="AA96" s="11">
        <f t="shared" si="109"/>
        <v>-0.49807468412693678</v>
      </c>
      <c r="AB96" s="11">
        <f t="shared" si="109"/>
        <v>-0.10600044688345855</v>
      </c>
      <c r="AC96" s="11">
        <f t="shared" si="109"/>
        <v>2.9815628901857183</v>
      </c>
      <c r="AD96" s="11">
        <f t="shared" si="109"/>
        <v>5.7201031117566137</v>
      </c>
      <c r="AE96" s="11">
        <f t="shared" si="109"/>
        <v>-2.9645331206740066</v>
      </c>
      <c r="AF96" s="11">
        <f t="shared" si="109"/>
        <v>1.3816040215808068</v>
      </c>
      <c r="AG96" s="11">
        <f t="shared" si="109"/>
        <v>-1.4872443219999032</v>
      </c>
      <c r="AH96" s="11">
        <f t="shared" si="109"/>
        <v>-2.3400001358008793</v>
      </c>
      <c r="AI96" s="11">
        <f t="shared" si="109"/>
        <v>0.85090377900483016</v>
      </c>
      <c r="AJ96" s="11">
        <f t="shared" si="109"/>
        <v>0.16824498564731449</v>
      </c>
      <c r="AK96" s="11"/>
      <c r="AL96" s="11"/>
      <c r="AM96" s="11"/>
      <c r="AN96" s="11">
        <f t="shared" ref="AN96:AP96" si="110">(AN43/AN42-1)*100</f>
        <v>1.0578576710315257</v>
      </c>
      <c r="AO96" s="11">
        <f t="shared" si="110"/>
        <v>6.0513948588847066</v>
      </c>
      <c r="AP96" s="11">
        <f t="shared" si="110"/>
        <v>0.92195676212087907</v>
      </c>
      <c r="AR96" s="15">
        <f>W96*'Table A8'!W43</f>
        <v>3.5964474558865613</v>
      </c>
      <c r="AS96" s="15">
        <f>X96*'Table A8'!X43</f>
        <v>3.2921721258323609</v>
      </c>
      <c r="AT96" s="15">
        <f>Y96*'Table A8'!Y43</f>
        <v>0.48457183989435193</v>
      </c>
      <c r="AU96" s="15">
        <f>Z96*'Table A8'!Z43</f>
        <v>-0.91502949187324945</v>
      </c>
      <c r="AV96" s="15">
        <f>AA96*'Table A8'!AA43</f>
        <v>-0.35273649129869661</v>
      </c>
      <c r="AW96" s="15">
        <f>AB96*'Table A8'!AB43</f>
        <v>-3.6633754442923279E-2</v>
      </c>
      <c r="AX96" s="15">
        <f>AC96*'Table A8'!AC43</f>
        <v>0.84318598534452127</v>
      </c>
      <c r="AY96" s="15">
        <f>AD96*'Table A8'!AD43</f>
        <v>0.90377629165754514</v>
      </c>
      <c r="AZ96" s="15">
        <f>AE96*'Table A8'!AE43</f>
        <v>-0.764256638509759</v>
      </c>
      <c r="BA96" s="15">
        <f>AF96*'Table A8'!AF43</f>
        <v>0.54131245565536013</v>
      </c>
      <c r="BB96" s="15">
        <f>AG96*'Table A8'!AG43</f>
        <v>-0.65334643065455755</v>
      </c>
      <c r="BC96" s="15">
        <f>AH96*'Table A8'!AH43</f>
        <v>-1.1751480681992015</v>
      </c>
      <c r="BD96" s="15">
        <f>AI96*'Table A8'!AI43</f>
        <v>0.24999553027161905</v>
      </c>
      <c r="BE96" s="15">
        <f>AJ96*'Table A8'!AJ43</f>
        <v>5.2307366037750068E-2</v>
      </c>
      <c r="BF96" s="15"/>
      <c r="BG96" s="15"/>
      <c r="BH96" s="15"/>
      <c r="BI96" s="15">
        <f>AN96*'Table A8'!AN43</f>
        <v>0.38273290537920601</v>
      </c>
      <c r="BJ96" s="15">
        <f>AO96*'Table A8'!AO43</f>
        <v>1.712544745064372</v>
      </c>
      <c r="BK96" s="15">
        <f>AP96*'Table A8'!AP43</f>
        <v>0.33079808624897139</v>
      </c>
    </row>
    <row r="97" spans="1:63" x14ac:dyDescent="0.3">
      <c r="A97" s="13">
        <v>2008</v>
      </c>
      <c r="B97" s="11">
        <f t="shared" ref="B97:U97" si="111">(B44/B43-1)*100</f>
        <v>21.265442214187779</v>
      </c>
      <c r="C97" s="11">
        <f t="shared" si="111"/>
        <v>-10.639387939417366</v>
      </c>
      <c r="D97" s="11">
        <f t="shared" si="111"/>
        <v>2.9874819620635984</v>
      </c>
      <c r="E97" s="11">
        <f t="shared" si="111"/>
        <v>-6.602148685974174</v>
      </c>
      <c r="F97" s="11">
        <f t="shared" si="111"/>
        <v>-4.3602955835724044</v>
      </c>
      <c r="G97" s="11">
        <f t="shared" si="111"/>
        <v>-5.4534240055898024</v>
      </c>
      <c r="H97" s="11">
        <f t="shared" si="111"/>
        <v>-4.1885727300585929</v>
      </c>
      <c r="I97" s="11">
        <f t="shared" si="111"/>
        <v>0.95103656987767238</v>
      </c>
      <c r="J97" s="11">
        <f t="shared" si="111"/>
        <v>-0.42916180997576436</v>
      </c>
      <c r="K97" s="11">
        <f t="shared" si="111"/>
        <v>11.621855877462561</v>
      </c>
      <c r="L97" s="11">
        <f t="shared" si="111"/>
        <v>-2.5699016865835977</v>
      </c>
      <c r="M97" s="11">
        <f t="shared" si="111"/>
        <v>6.2971017147821717</v>
      </c>
      <c r="N97" s="11">
        <f t="shared" si="111"/>
        <v>-0.71521976425813483</v>
      </c>
      <c r="O97" s="11">
        <f t="shared" si="111"/>
        <v>-2.6113595071822093</v>
      </c>
      <c r="P97" s="11"/>
      <c r="Q97" s="11">
        <f t="shared" si="111"/>
        <v>1.1375941853147387</v>
      </c>
      <c r="R97" s="11">
        <f t="shared" si="111"/>
        <v>0.11313535893093807</v>
      </c>
      <c r="S97" s="11">
        <f t="shared" si="111"/>
        <v>-2.3714204295374963</v>
      </c>
      <c r="T97" s="11">
        <f t="shared" si="111"/>
        <v>-0.23499199204727317</v>
      </c>
      <c r="U97" s="11">
        <f t="shared" si="111"/>
        <v>-0.3348676126994965</v>
      </c>
      <c r="W97" s="11">
        <f t="shared" ref="W97:AJ97" si="112">(W44/W43-1)*100</f>
        <v>-0.11212595316265617</v>
      </c>
      <c r="X97" s="11">
        <f t="shared" si="112"/>
        <v>-2.3749255753552578</v>
      </c>
      <c r="Y97" s="11">
        <f t="shared" si="112"/>
        <v>2.1951888092424099</v>
      </c>
      <c r="Z97" s="11">
        <f t="shared" si="112"/>
        <v>3.9359390262012406</v>
      </c>
      <c r="AA97" s="11">
        <f t="shared" si="112"/>
        <v>-0.10290377460568934</v>
      </c>
      <c r="AB97" s="11">
        <f t="shared" si="112"/>
        <v>3.1449600920460119</v>
      </c>
      <c r="AC97" s="11">
        <f t="shared" si="112"/>
        <v>0.65636552702301731</v>
      </c>
      <c r="AD97" s="11">
        <f t="shared" si="112"/>
        <v>1.8896678724535931</v>
      </c>
      <c r="AE97" s="11">
        <f t="shared" si="112"/>
        <v>1.0790151650701851</v>
      </c>
      <c r="AF97" s="11">
        <f t="shared" si="112"/>
        <v>2.6274983131383323</v>
      </c>
      <c r="AG97" s="11">
        <f t="shared" si="112"/>
        <v>0.30351681035349909</v>
      </c>
      <c r="AH97" s="11">
        <f t="shared" si="112"/>
        <v>0.11211223761589117</v>
      </c>
      <c r="AI97" s="11">
        <f t="shared" si="112"/>
        <v>6.3766202118800575</v>
      </c>
      <c r="AJ97" s="11">
        <f t="shared" si="112"/>
        <v>-4.1169563854798081</v>
      </c>
      <c r="AK97" s="11"/>
      <c r="AL97" s="11"/>
      <c r="AM97" s="11"/>
      <c r="AN97" s="11">
        <f t="shared" ref="AN97:AP97" si="113">(AN44/AN43-1)*100</f>
        <v>0.53790384932250745</v>
      </c>
      <c r="AO97" s="11">
        <f t="shared" si="113"/>
        <v>-2.5017664543028451</v>
      </c>
      <c r="AP97" s="11">
        <f t="shared" si="113"/>
        <v>1.371072369410764</v>
      </c>
      <c r="AR97" s="15">
        <f>W97*'Table A8'!W44</f>
        <v>-6.6647666559882829E-2</v>
      </c>
      <c r="AS97" s="15">
        <f>X97*'Table A8'!X44</f>
        <v>-1.9916125874929191</v>
      </c>
      <c r="AT97" s="15">
        <f>Y97*'Table A8'!Y44</f>
        <v>0.68643554065010148</v>
      </c>
      <c r="AU97" s="15">
        <f>Z97*'Table A8'!Z44</f>
        <v>2.9106269098758175</v>
      </c>
      <c r="AV97" s="15">
        <f>AA97*'Table A8'!AA44</f>
        <v>-7.324690676432967E-2</v>
      </c>
      <c r="AW97" s="15">
        <f>AB97*'Table A8'!AB44</f>
        <v>1.1227507528604261</v>
      </c>
      <c r="AX97" s="15">
        <f>AC97*'Table A8'!AC44</f>
        <v>0.18726108485966683</v>
      </c>
      <c r="AY97" s="15">
        <f>AD97*'Table A8'!AD44</f>
        <v>0.29176471950683475</v>
      </c>
      <c r="AZ97" s="15">
        <f>AE97*'Table A8'!AE44</f>
        <v>0.26953798823453229</v>
      </c>
      <c r="BA97" s="15">
        <f>AF97*'Table A8'!AF44</f>
        <v>1.03024208858154</v>
      </c>
      <c r="BB97" s="15">
        <f>AG97*'Table A8'!AG44</f>
        <v>0.134275836900388</v>
      </c>
      <c r="BC97" s="15">
        <f>AH97*'Table A8'!AH44</f>
        <v>5.5596458633720432E-2</v>
      </c>
      <c r="BD97" s="15">
        <f>AI97*'Table A8'!AI44</f>
        <v>1.9678249973861857</v>
      </c>
      <c r="BE97" s="15">
        <f>AJ97*'Table A8'!AJ44</f>
        <v>-1.2375570894752301</v>
      </c>
      <c r="BF97" s="15"/>
      <c r="BG97" s="15"/>
      <c r="BH97" s="15"/>
      <c r="BI97" s="15">
        <f>AN97*'Table A8'!AN44</f>
        <v>0.20811499930287813</v>
      </c>
      <c r="BJ97" s="15">
        <f>AO97*'Table A8'!AO44</f>
        <v>-0.65120980805503048</v>
      </c>
      <c r="BK97" s="15">
        <f>AP97*'Table A8'!AP44</f>
        <v>0.49632819772669656</v>
      </c>
    </row>
    <row r="98" spans="1:63" x14ac:dyDescent="0.3">
      <c r="A98" s="13">
        <v>2009</v>
      </c>
      <c r="B98" s="11">
        <f t="shared" ref="B98:U98" si="114">(B45/B44-1)*100</f>
        <v>-16.8045860422388</v>
      </c>
      <c r="C98" s="11">
        <f t="shared" si="114"/>
        <v>-8.0468718033413609</v>
      </c>
      <c r="D98" s="11">
        <f t="shared" si="114"/>
        <v>-0.36804473868511378</v>
      </c>
      <c r="E98" s="11">
        <f t="shared" si="114"/>
        <v>-3.4382911741656752</v>
      </c>
      <c r="F98" s="11">
        <f t="shared" si="114"/>
        <v>-3.1739432068126128</v>
      </c>
      <c r="G98" s="11">
        <f t="shared" si="114"/>
        <v>-9.9684161092968182</v>
      </c>
      <c r="H98" s="11">
        <f t="shared" si="114"/>
        <v>-5.6528244795931553</v>
      </c>
      <c r="I98" s="11">
        <f t="shared" si="114"/>
        <v>-11.192430305576185</v>
      </c>
      <c r="J98" s="11">
        <f t="shared" si="114"/>
        <v>-1.6714695685143277</v>
      </c>
      <c r="K98" s="11">
        <f t="shared" si="114"/>
        <v>4.2752467208709399</v>
      </c>
      <c r="L98" s="11">
        <f t="shared" si="114"/>
        <v>-0.39716607850166508</v>
      </c>
      <c r="M98" s="11">
        <f t="shared" si="114"/>
        <v>8.743987911930029</v>
      </c>
      <c r="N98" s="11">
        <f t="shared" si="114"/>
        <v>0.43270615343407037</v>
      </c>
      <c r="O98" s="11">
        <f t="shared" si="114"/>
        <v>2.0023949243640704</v>
      </c>
      <c r="P98" s="11"/>
      <c r="Q98" s="11">
        <f t="shared" si="114"/>
        <v>-3.6458519957920821</v>
      </c>
      <c r="R98" s="11">
        <f t="shared" si="114"/>
        <v>5.42751832331545</v>
      </c>
      <c r="S98" s="11">
        <f t="shared" si="114"/>
        <v>-5.2640040880298837</v>
      </c>
      <c r="T98" s="11">
        <f t="shared" si="114"/>
        <v>7.2538922338341472</v>
      </c>
      <c r="U98" s="11">
        <f t="shared" si="114"/>
        <v>-1.3629263868594754</v>
      </c>
      <c r="W98" s="11">
        <f t="shared" ref="W98:AJ98" si="115">(W45/W44-1)*100</f>
        <v>-8.5376558343634343</v>
      </c>
      <c r="X98" s="11">
        <f t="shared" si="115"/>
        <v>-2.3275602056074929</v>
      </c>
      <c r="Y98" s="11">
        <f t="shared" si="115"/>
        <v>3.6801958708764904</v>
      </c>
      <c r="Z98" s="11">
        <f t="shared" si="115"/>
        <v>-0.71084114689495825</v>
      </c>
      <c r="AA98" s="11">
        <f t="shared" si="115"/>
        <v>-2.9024105563884572</v>
      </c>
      <c r="AB98" s="11">
        <f t="shared" si="115"/>
        <v>4.099073946536147</v>
      </c>
      <c r="AC98" s="11">
        <f t="shared" si="115"/>
        <v>5.2277026256292158</v>
      </c>
      <c r="AD98" s="11">
        <f t="shared" si="115"/>
        <v>2.3707091177772588</v>
      </c>
      <c r="AE98" s="11">
        <f t="shared" si="115"/>
        <v>4.0868703208676527</v>
      </c>
      <c r="AF98" s="11">
        <f t="shared" si="115"/>
        <v>-2.2495679448001904</v>
      </c>
      <c r="AG98" s="11">
        <f t="shared" si="115"/>
        <v>3.1134585818879179</v>
      </c>
      <c r="AH98" s="11">
        <f t="shared" si="115"/>
        <v>0.87971323257993728</v>
      </c>
      <c r="AI98" s="11">
        <f t="shared" si="115"/>
        <v>9.3085655991786318</v>
      </c>
      <c r="AJ98" s="11">
        <f t="shared" si="115"/>
        <v>1.639740607046436</v>
      </c>
      <c r="AK98" s="11"/>
      <c r="AL98" s="11"/>
      <c r="AM98" s="11"/>
      <c r="AN98" s="11">
        <f t="shared" ref="AN98:AP98" si="116">(AN45/AN44-1)*100</f>
        <v>4.2583153082814684</v>
      </c>
      <c r="AO98" s="11">
        <f t="shared" si="116"/>
        <v>5.7802794419343106</v>
      </c>
      <c r="AP98" s="11">
        <f t="shared" si="116"/>
        <v>3.9304045262582132</v>
      </c>
      <c r="AR98" s="15">
        <f>W98*'Table A8'!W45</f>
        <v>-5.1857721537923496</v>
      </c>
      <c r="AS98" s="15">
        <f>X98*'Table A8'!X45</f>
        <v>-1.9123234649271161</v>
      </c>
      <c r="AT98" s="15">
        <f>Y98*'Table A8'!Y45</f>
        <v>1.1338683478170468</v>
      </c>
      <c r="AU98" s="15">
        <f>Z98*'Table A8'!Z45</f>
        <v>-0.53483687892376652</v>
      </c>
      <c r="AV98" s="15">
        <f>AA98*'Table A8'!AA45</f>
        <v>-2.0865429489876619</v>
      </c>
      <c r="AW98" s="15">
        <f>AB98*'Table A8'!AB45</f>
        <v>1.3768789386414917</v>
      </c>
      <c r="AX98" s="15">
        <f>AC98*'Table A8'!AC45</f>
        <v>1.5013961940807108</v>
      </c>
      <c r="AY98" s="15">
        <f>AD98*'Table A8'!AD45</f>
        <v>0.31340774537015359</v>
      </c>
      <c r="AZ98" s="15">
        <f>AE98*'Table A8'!AE45</f>
        <v>0.96123189946807175</v>
      </c>
      <c r="BA98" s="15">
        <f>AF98*'Table A8'!AF45</f>
        <v>-0.90545109778207655</v>
      </c>
      <c r="BB98" s="15">
        <f>AG98*'Table A8'!AG45</f>
        <v>1.4589666914726784</v>
      </c>
      <c r="BC98" s="15">
        <f>AH98*'Table A8'!AH45</f>
        <v>0.44856577729251002</v>
      </c>
      <c r="BD98" s="15">
        <f>AI98*'Table A8'!AI45</f>
        <v>3.1127843363653347</v>
      </c>
      <c r="BE98" s="15">
        <f>AJ98*'Table A8'!AJ45</f>
        <v>0.50815561412369048</v>
      </c>
      <c r="BF98" s="15"/>
      <c r="BG98" s="15"/>
      <c r="BH98" s="15"/>
      <c r="BI98" s="15">
        <f>AN98*'Table A8'!AN45</f>
        <v>1.4887070317752014</v>
      </c>
      <c r="BJ98" s="15">
        <f>AO98*'Table A8'!AO45</f>
        <v>1.3855329822316544</v>
      </c>
      <c r="BK98" s="15">
        <f>AP98*'Table A8'!AP45</f>
        <v>1.4503192701892806</v>
      </c>
    </row>
    <row r="99" spans="1:63" x14ac:dyDescent="0.3">
      <c r="A99" s="13">
        <v>2010</v>
      </c>
      <c r="B99" s="11">
        <f t="shared" ref="B99:U99" si="117">(B46/B45-1)*100</f>
        <v>-21.083784346622615</v>
      </c>
      <c r="C99" s="11">
        <f t="shared" si="117"/>
        <v>-18.265275098596167</v>
      </c>
      <c r="D99" s="11">
        <f t="shared" si="117"/>
        <v>0.85292164674632964</v>
      </c>
      <c r="E99" s="11">
        <f t="shared" si="117"/>
        <v>-4.0772404606730035</v>
      </c>
      <c r="F99" s="11">
        <f t="shared" si="117"/>
        <v>-12.523098096237749</v>
      </c>
      <c r="G99" s="11">
        <f t="shared" si="117"/>
        <v>14.054660215088987</v>
      </c>
      <c r="H99" s="11">
        <f t="shared" si="117"/>
        <v>8.7740878604147809</v>
      </c>
      <c r="I99" s="11">
        <f t="shared" si="117"/>
        <v>8.7720885866841023</v>
      </c>
      <c r="J99" s="11">
        <f t="shared" si="117"/>
        <v>5.0497475433244121</v>
      </c>
      <c r="K99" s="11">
        <f t="shared" si="117"/>
        <v>5.5695158215948171</v>
      </c>
      <c r="L99" s="11">
        <f t="shared" si="117"/>
        <v>-5.8109871804618347</v>
      </c>
      <c r="M99" s="11">
        <f t="shared" si="117"/>
        <v>5.3474798436582871</v>
      </c>
      <c r="N99" s="11">
        <f t="shared" si="117"/>
        <v>2.3417072949766249</v>
      </c>
      <c r="O99" s="11">
        <f t="shared" si="117"/>
        <v>0.90645888252844919</v>
      </c>
      <c r="P99" s="11"/>
      <c r="Q99" s="11">
        <f t="shared" si="117"/>
        <v>-5.3040283544298354</v>
      </c>
      <c r="R99" s="11">
        <f t="shared" si="117"/>
        <v>-1.8688073816854334</v>
      </c>
      <c r="S99" s="11">
        <f t="shared" si="117"/>
        <v>-1.9700014819448608</v>
      </c>
      <c r="T99" s="11">
        <f t="shared" si="117"/>
        <v>4.4402098882147412</v>
      </c>
      <c r="U99" s="11">
        <f t="shared" si="117"/>
        <v>2.6074002302572286</v>
      </c>
      <c r="W99" s="11">
        <f t="shared" ref="W99:AJ99" si="118">(W46/W45-1)*100</f>
        <v>-5.90326236194747</v>
      </c>
      <c r="X99" s="11">
        <f t="shared" si="118"/>
        <v>-10.01720451594772</v>
      </c>
      <c r="Y99" s="11">
        <f t="shared" si="118"/>
        <v>-4.2748046582459569</v>
      </c>
      <c r="Z99" s="11">
        <f t="shared" si="118"/>
        <v>-2.1481084353457969</v>
      </c>
      <c r="AA99" s="11">
        <f t="shared" si="118"/>
        <v>-6.9649804959331814</v>
      </c>
      <c r="AB99" s="11">
        <f t="shared" si="118"/>
        <v>2.5712972360207864</v>
      </c>
      <c r="AC99" s="11">
        <f t="shared" si="118"/>
        <v>-0.66331385438926915</v>
      </c>
      <c r="AD99" s="11">
        <f t="shared" si="118"/>
        <v>3.8899377146929703</v>
      </c>
      <c r="AE99" s="11">
        <f t="shared" si="118"/>
        <v>-1.8292857116856687</v>
      </c>
      <c r="AF99" s="11">
        <f t="shared" si="118"/>
        <v>-2.4093316864709835</v>
      </c>
      <c r="AG99" s="11">
        <f t="shared" si="118"/>
        <v>-1.1598705728115499</v>
      </c>
      <c r="AH99" s="11">
        <f t="shared" si="118"/>
        <v>-7.4783463441201796</v>
      </c>
      <c r="AI99" s="11">
        <f t="shared" si="118"/>
        <v>1.7901408393084628</v>
      </c>
      <c r="AJ99" s="11">
        <f t="shared" si="118"/>
        <v>-7.3632716621758636</v>
      </c>
      <c r="AK99" s="11"/>
      <c r="AL99" s="11"/>
      <c r="AM99" s="11"/>
      <c r="AN99" s="11">
        <f t="shared" ref="AN99:AP99" si="119">(AN46/AN45-1)*100</f>
        <v>-1.0167086593289909</v>
      </c>
      <c r="AO99" s="11">
        <f t="shared" si="119"/>
        <v>0.5190158269698264</v>
      </c>
      <c r="AP99" s="11">
        <f t="shared" si="119"/>
        <v>-1.3580748730992021</v>
      </c>
      <c r="AR99" s="15">
        <f>W99*'Table A8'!W46</f>
        <v>-3.3347529082641256</v>
      </c>
      <c r="AS99" s="15">
        <f>X99*'Table A8'!X46</f>
        <v>-8.0598427535315356</v>
      </c>
      <c r="AT99" s="15">
        <f>Y99*'Table A8'!Y46</f>
        <v>-1.3717848148311274</v>
      </c>
      <c r="AU99" s="15">
        <f>Z99*'Table A8'!Z46</f>
        <v>-1.585304025285198</v>
      </c>
      <c r="AV99" s="15">
        <f>AA99*'Table A8'!AA46</f>
        <v>-4.9646380975011715</v>
      </c>
      <c r="AW99" s="15">
        <f>AB99*'Table A8'!AB46</f>
        <v>0.80790159155773122</v>
      </c>
      <c r="AX99" s="15">
        <f>AC99*'Table A8'!AC46</f>
        <v>-0.18818214049023563</v>
      </c>
      <c r="AY99" s="15">
        <f>AD99*'Table A8'!AD46</f>
        <v>0.49635605239482322</v>
      </c>
      <c r="AZ99" s="15">
        <f>AE99*'Table A8'!AE46</f>
        <v>-0.40683314227889278</v>
      </c>
      <c r="BA99" s="15">
        <f>AF99*'Table A8'!AF46</f>
        <v>-0.99553585284981039</v>
      </c>
      <c r="BB99" s="15">
        <f>AG99*'Table A8'!AG46</f>
        <v>-0.55383819851751515</v>
      </c>
      <c r="BC99" s="15">
        <f>AH99*'Table A8'!AH46</f>
        <v>-3.868548563813369</v>
      </c>
      <c r="BD99" s="15">
        <f>AI99*'Table A8'!AI46</f>
        <v>0.62225295574362172</v>
      </c>
      <c r="BE99" s="15">
        <f>AJ99*'Table A8'!AJ46</f>
        <v>-2.4070535063652896</v>
      </c>
      <c r="BF99" s="15"/>
      <c r="BG99" s="15"/>
      <c r="BH99" s="15"/>
      <c r="BI99" s="15">
        <f>AN99*'Table A8'!AN46</f>
        <v>-0.31589138045351745</v>
      </c>
      <c r="BJ99" s="15">
        <f>AO99*'Table A8'!AO46</f>
        <v>0.12082688451857559</v>
      </c>
      <c r="BK99" s="15">
        <f>AP99*'Table A8'!AP46</f>
        <v>-0.50221608807208495</v>
      </c>
    </row>
    <row r="100" spans="1:63" x14ac:dyDescent="0.3">
      <c r="A100" s="13">
        <v>2011</v>
      </c>
      <c r="B100" s="11">
        <f t="shared" ref="B100:U100" si="120">(B47/B46-1)*100</f>
        <v>30.31858014202724</v>
      </c>
      <c r="C100" s="11">
        <f t="shared" si="120"/>
        <v>-32.847283522916847</v>
      </c>
      <c r="D100" s="11">
        <f t="shared" si="120"/>
        <v>-0.30991568428372362</v>
      </c>
      <c r="E100" s="11">
        <f t="shared" si="120"/>
        <v>-16.908509851723963</v>
      </c>
      <c r="F100" s="11">
        <f t="shared" si="120"/>
        <v>-16.78096270070526</v>
      </c>
      <c r="G100" s="11">
        <f t="shared" si="120"/>
        <v>7.0889814994096856</v>
      </c>
      <c r="H100" s="11">
        <f t="shared" si="120"/>
        <v>0.96854928122207529</v>
      </c>
      <c r="I100" s="11">
        <f t="shared" si="120"/>
        <v>3.8172616337017518</v>
      </c>
      <c r="J100" s="11">
        <f t="shared" si="120"/>
        <v>4.2063298277897454</v>
      </c>
      <c r="K100" s="11">
        <f t="shared" si="120"/>
        <v>5.6132799564794889</v>
      </c>
      <c r="L100" s="11">
        <f t="shared" si="120"/>
        <v>-4.541923680969151</v>
      </c>
      <c r="M100" s="11">
        <f t="shared" si="120"/>
        <v>15.928803798823644</v>
      </c>
      <c r="N100" s="11">
        <f t="shared" si="120"/>
        <v>-1.4144263592838824</v>
      </c>
      <c r="O100" s="11">
        <f t="shared" si="120"/>
        <v>0.53499646578614168</v>
      </c>
      <c r="P100" s="11"/>
      <c r="Q100" s="11">
        <f t="shared" si="120"/>
        <v>3.6544510879864545</v>
      </c>
      <c r="R100" s="11">
        <f t="shared" si="120"/>
        <v>1.4692997745298753</v>
      </c>
      <c r="S100" s="11">
        <f t="shared" si="120"/>
        <v>3.2298536534079991</v>
      </c>
      <c r="T100" s="11">
        <f t="shared" si="120"/>
        <v>-4.8876777989086406</v>
      </c>
      <c r="U100" s="11">
        <f t="shared" si="120"/>
        <v>0.76443662596250572</v>
      </c>
      <c r="W100" s="11">
        <f t="shared" ref="W100:AJ100" si="121">(W47/W46-1)*100</f>
        <v>5.1621729222609325</v>
      </c>
      <c r="X100" s="11">
        <f t="shared" si="121"/>
        <v>-11.305486124615216</v>
      </c>
      <c r="Y100" s="11">
        <f t="shared" si="121"/>
        <v>-1.7795342916514634</v>
      </c>
      <c r="Z100" s="11">
        <f t="shared" si="121"/>
        <v>-2.0966942152850665</v>
      </c>
      <c r="AA100" s="11">
        <f t="shared" si="121"/>
        <v>-10.715980775723077</v>
      </c>
      <c r="AB100" s="11">
        <f t="shared" si="121"/>
        <v>2.8605888893103781</v>
      </c>
      <c r="AC100" s="11">
        <f t="shared" si="121"/>
        <v>0.42742941741591434</v>
      </c>
      <c r="AD100" s="11">
        <f t="shared" si="121"/>
        <v>2.5505259066697095</v>
      </c>
      <c r="AE100" s="11">
        <f t="shared" si="121"/>
        <v>-2.5998097793974106</v>
      </c>
      <c r="AF100" s="11">
        <f t="shared" si="121"/>
        <v>-6.6621753914398845</v>
      </c>
      <c r="AG100" s="11">
        <f t="shared" si="121"/>
        <v>-3.2929059760668067</v>
      </c>
      <c r="AH100" s="11">
        <f t="shared" si="121"/>
        <v>0.58880752054852881</v>
      </c>
      <c r="AI100" s="11">
        <f t="shared" si="121"/>
        <v>6.007041459132445</v>
      </c>
      <c r="AJ100" s="11">
        <f t="shared" si="121"/>
        <v>-7.6790871404082033</v>
      </c>
      <c r="AK100" s="11"/>
      <c r="AL100" s="11"/>
      <c r="AM100" s="11"/>
      <c r="AN100" s="11">
        <f t="shared" ref="AN100:AP100" si="122">(AN47/AN46-1)*100</f>
        <v>-5.1479538528343198</v>
      </c>
      <c r="AO100" s="11">
        <f t="shared" si="122"/>
        <v>-5.5317485676159457</v>
      </c>
      <c r="AP100" s="11">
        <f t="shared" si="122"/>
        <v>-1.3487479000179547</v>
      </c>
      <c r="AR100" s="15">
        <f>W100*'Table A8'!W47</f>
        <v>2.9723791686378447</v>
      </c>
      <c r="AS100" s="15">
        <f>X100*'Table A8'!X47</f>
        <v>-9.3292871500324761</v>
      </c>
      <c r="AT100" s="15">
        <f>Y100*'Table A8'!Y47</f>
        <v>-0.60664324002398384</v>
      </c>
      <c r="AU100" s="15">
        <f>Z100*'Table A8'!Z47</f>
        <v>-1.3911566118416416</v>
      </c>
      <c r="AV100" s="15">
        <f>AA100*'Table A8'!AA47</f>
        <v>-7.7208641489084764</v>
      </c>
      <c r="AW100" s="15">
        <f>AB100*'Table A8'!AB47</f>
        <v>0.94456645125028704</v>
      </c>
      <c r="AX100" s="15">
        <f>AC100*'Table A8'!AC47</f>
        <v>0.1177140615563428</v>
      </c>
      <c r="AY100" s="15">
        <f>AD100*'Table A8'!AD47</f>
        <v>0.43562982485918628</v>
      </c>
      <c r="AZ100" s="15">
        <f>AE100*'Table A8'!AE47</f>
        <v>-0.61875472749658367</v>
      </c>
      <c r="BA100" s="15">
        <f>AF100*'Table A8'!AF47</f>
        <v>-2.7641365699084082</v>
      </c>
      <c r="BB100" s="15">
        <f>AG100*'Table A8'!AG47</f>
        <v>-1.4969550567199703</v>
      </c>
      <c r="BC100" s="15">
        <f>AH100*'Table A8'!AH47</f>
        <v>0.31972248365785111</v>
      </c>
      <c r="BD100" s="15">
        <f>AI100*'Table A8'!AI47</f>
        <v>2.1222877475114923</v>
      </c>
      <c r="BE100" s="15">
        <f>AJ100*'Table A8'!AJ47</f>
        <v>-2.5509927480436057</v>
      </c>
      <c r="BF100" s="15"/>
      <c r="BG100" s="15"/>
      <c r="BH100" s="15"/>
      <c r="BI100" s="15">
        <f>AN100*'Table A8'!AN47</f>
        <v>-1.7322864714787487</v>
      </c>
      <c r="BJ100" s="15">
        <f>AO100*'Table A8'!AO47</f>
        <v>-1.3862561910445563</v>
      </c>
      <c r="BK100" s="15">
        <f>AP100*'Table A8'!AP47</f>
        <v>-0.50402709023670977</v>
      </c>
    </row>
    <row r="101" spans="1:63" x14ac:dyDescent="0.3">
      <c r="A101" s="13">
        <v>2012</v>
      </c>
      <c r="B101" s="11">
        <f t="shared" ref="B101:U101" si="123">(B48/B47-1)*100</f>
        <v>-11.210479662958239</v>
      </c>
      <c r="C101" s="11">
        <f t="shared" si="123"/>
        <v>-25.579592662538065</v>
      </c>
      <c r="D101" s="11">
        <f t="shared" si="123"/>
        <v>1.6688008175140157</v>
      </c>
      <c r="E101" s="11">
        <f t="shared" si="123"/>
        <v>9.0284784705939138</v>
      </c>
      <c r="F101" s="11">
        <f t="shared" si="123"/>
        <v>-3.9615908259641119</v>
      </c>
      <c r="G101" s="11">
        <f t="shared" si="123"/>
        <v>0.28912847916369167</v>
      </c>
      <c r="H101" s="11">
        <f t="shared" si="123"/>
        <v>-1.7390079328852059</v>
      </c>
      <c r="I101" s="11">
        <f t="shared" si="123"/>
        <v>-1.9102488587151467</v>
      </c>
      <c r="J101" s="11">
        <f t="shared" si="123"/>
        <v>-1.6393270237185065</v>
      </c>
      <c r="K101" s="11">
        <f t="shared" si="123"/>
        <v>5.3388231898995109</v>
      </c>
      <c r="L101" s="11">
        <f t="shared" si="123"/>
        <v>-0.26329381791895257</v>
      </c>
      <c r="M101" s="11">
        <f t="shared" si="123"/>
        <v>5.455664189917786</v>
      </c>
      <c r="N101" s="11">
        <f t="shared" si="123"/>
        <v>-3.2494443289033059</v>
      </c>
      <c r="O101" s="11">
        <f t="shared" si="123"/>
        <v>-0.67858171812352763</v>
      </c>
      <c r="P101" s="11"/>
      <c r="Q101" s="11">
        <f t="shared" si="123"/>
        <v>3.5974040987148737</v>
      </c>
      <c r="R101" s="11">
        <f t="shared" si="123"/>
        <v>1.8321589704248797</v>
      </c>
      <c r="S101" s="11">
        <f t="shared" si="123"/>
        <v>-7.6024563146287472</v>
      </c>
      <c r="T101" s="11">
        <f t="shared" si="123"/>
        <v>9.7468842713182227</v>
      </c>
      <c r="U101" s="11">
        <f t="shared" si="123"/>
        <v>-0.16341647837228024</v>
      </c>
      <c r="W101" s="11">
        <f t="shared" ref="W101:AJ101" si="124">(W48/W47-1)*100</f>
        <v>6.3535182838083015</v>
      </c>
      <c r="X101" s="11">
        <f t="shared" si="124"/>
        <v>-14.420730124110726</v>
      </c>
      <c r="Y101" s="11">
        <f t="shared" si="124"/>
        <v>-2.1466376025217393</v>
      </c>
      <c r="Z101" s="11">
        <f t="shared" si="124"/>
        <v>4.1415982532218898</v>
      </c>
      <c r="AA101" s="11">
        <f t="shared" si="124"/>
        <v>-0.63701898526535849</v>
      </c>
      <c r="AB101" s="11">
        <f t="shared" si="124"/>
        <v>2.2660393908565446</v>
      </c>
      <c r="AC101" s="11">
        <f t="shared" si="124"/>
        <v>-1.1448230331806197</v>
      </c>
      <c r="AD101" s="11">
        <f t="shared" si="124"/>
        <v>-2.3098805842424186</v>
      </c>
      <c r="AE101" s="11">
        <f t="shared" si="124"/>
        <v>-3.907188350667723</v>
      </c>
      <c r="AF101" s="11">
        <f t="shared" si="124"/>
        <v>-0.41616056030295834</v>
      </c>
      <c r="AG101" s="11">
        <f t="shared" si="124"/>
        <v>0.85005782005931341</v>
      </c>
      <c r="AH101" s="11">
        <f t="shared" si="124"/>
        <v>-7.0633519250061116</v>
      </c>
      <c r="AI101" s="11">
        <f t="shared" si="124"/>
        <v>0.17141181104050052</v>
      </c>
      <c r="AJ101" s="11">
        <f t="shared" si="124"/>
        <v>-8.2876338895893404</v>
      </c>
      <c r="AK101" s="11"/>
      <c r="AL101" s="11"/>
      <c r="AM101" s="11"/>
      <c r="AN101" s="11">
        <f t="shared" ref="AN101:AP101" si="125">(AN48/AN47-1)*100</f>
        <v>-6.1405521329915391</v>
      </c>
      <c r="AO101" s="11">
        <f t="shared" si="125"/>
        <v>4.0784093449192316</v>
      </c>
      <c r="AP101" s="11">
        <f t="shared" si="125"/>
        <v>-1.6504630607374726</v>
      </c>
      <c r="AR101" s="15">
        <f>W101*'Table A8'!W48</f>
        <v>3.7021951039750971</v>
      </c>
      <c r="AS101" s="15">
        <f>X101*'Table A8'!X48</f>
        <v>-11.677907254504865</v>
      </c>
      <c r="AT101" s="15">
        <f>Y101*'Table A8'!Y48</f>
        <v>-0.74660055815706095</v>
      </c>
      <c r="AU101" s="15">
        <f>Z101*'Table A8'!Z48</f>
        <v>2.7380106052049915</v>
      </c>
      <c r="AV101" s="15">
        <f>AA101*'Table A8'!AA48</f>
        <v>-0.46343131178054831</v>
      </c>
      <c r="AW101" s="15">
        <f>AB101*'Table A8'!AB48</f>
        <v>0.77317264016025289</v>
      </c>
      <c r="AX101" s="15">
        <f>AC101*'Table A8'!AC48</f>
        <v>-0.3072705021056783</v>
      </c>
      <c r="AY101" s="15">
        <f>AD101*'Table A8'!AD48</f>
        <v>-0.43887731100605942</v>
      </c>
      <c r="AZ101" s="15">
        <f>AE101*'Table A8'!AE48</f>
        <v>-0.92444076376798334</v>
      </c>
      <c r="BA101" s="15">
        <f>AF101*'Table A8'!AF48</f>
        <v>-0.17070906183627352</v>
      </c>
      <c r="BB101" s="15">
        <f>AG101*'Table A8'!AG48</f>
        <v>0.39340675912345024</v>
      </c>
      <c r="BC101" s="15">
        <f>AH101*'Table A8'!AH48</f>
        <v>-4.1800916692186165</v>
      </c>
      <c r="BD101" s="15">
        <f>AI101*'Table A8'!AI48</f>
        <v>6.0354098667360224E-2</v>
      </c>
      <c r="BE101" s="15">
        <f>AJ101*'Table A8'!AJ48</f>
        <v>-2.7266315496748925</v>
      </c>
      <c r="BF101" s="15"/>
      <c r="BG101" s="15"/>
      <c r="BH101" s="15"/>
      <c r="BI101" s="15">
        <f>AN101*'Table A8'!AN48</f>
        <v>-2.1135780441756875</v>
      </c>
      <c r="BJ101" s="15">
        <f>AO101*'Table A8'!AO48</f>
        <v>1.0930137044383541</v>
      </c>
      <c r="BK101" s="15">
        <f>AP101*'Table A8'!AP48</f>
        <v>-0.62602063893772331</v>
      </c>
    </row>
    <row r="102" spans="1:63" x14ac:dyDescent="0.3">
      <c r="A102" s="13">
        <v>2013</v>
      </c>
      <c r="B102" s="11">
        <f t="shared" ref="B102:U102" si="126">(B49/B48-1)*100</f>
        <v>4.9681895321028069</v>
      </c>
      <c r="C102" s="11">
        <f t="shared" si="126"/>
        <v>-14.605966536374581</v>
      </c>
      <c r="D102" s="11">
        <f t="shared" si="126"/>
        <v>2.817757930036624</v>
      </c>
      <c r="E102" s="11">
        <f t="shared" si="126"/>
        <v>0.9471525855687446</v>
      </c>
      <c r="F102" s="11">
        <f t="shared" si="126"/>
        <v>3.5195781610439125</v>
      </c>
      <c r="G102" s="11">
        <f t="shared" si="126"/>
        <v>1.7595397024387394</v>
      </c>
      <c r="H102" s="11">
        <f t="shared" si="126"/>
        <v>-2.9274228101427546</v>
      </c>
      <c r="I102" s="11">
        <f t="shared" si="126"/>
        <v>1.2429594666525157</v>
      </c>
      <c r="J102" s="11">
        <f t="shared" si="126"/>
        <v>3.0938436899493826</v>
      </c>
      <c r="K102" s="11">
        <f t="shared" si="126"/>
        <v>0.4654553753911328</v>
      </c>
      <c r="L102" s="11">
        <f t="shared" si="126"/>
        <v>-2.6565591610605344</v>
      </c>
      <c r="M102" s="11">
        <f t="shared" si="126"/>
        <v>1.4020458692394655</v>
      </c>
      <c r="N102" s="11">
        <f t="shared" si="126"/>
        <v>0.20616416791634506</v>
      </c>
      <c r="O102" s="11">
        <f t="shared" si="126"/>
        <v>10.000914637551062</v>
      </c>
      <c r="P102" s="11"/>
      <c r="Q102" s="11">
        <f t="shared" si="126"/>
        <v>-5.5544248805114442</v>
      </c>
      <c r="R102" s="11">
        <f t="shared" si="126"/>
        <v>0.32855230892461229</v>
      </c>
      <c r="S102" s="11">
        <f t="shared" si="126"/>
        <v>8.6826716107647464</v>
      </c>
      <c r="T102" s="11">
        <f t="shared" si="126"/>
        <v>-6.2109713575801866</v>
      </c>
      <c r="U102" s="11">
        <f t="shared" si="126"/>
        <v>0.35711531136330965</v>
      </c>
      <c r="W102" s="11">
        <f t="shared" ref="W102:AJ102" si="127">(W49/W48-1)*100</f>
        <v>8.269414479873749</v>
      </c>
      <c r="X102" s="11">
        <f t="shared" si="127"/>
        <v>-1.6740381479480204</v>
      </c>
      <c r="Y102" s="11">
        <f t="shared" si="127"/>
        <v>-2.0258707074921167</v>
      </c>
      <c r="Z102" s="11">
        <f t="shared" si="127"/>
        <v>-5.7031488502386267</v>
      </c>
      <c r="AA102" s="11">
        <f t="shared" si="127"/>
        <v>4.8460243887333165</v>
      </c>
      <c r="AB102" s="11">
        <f t="shared" si="127"/>
        <v>-1.2551183590003845E-3</v>
      </c>
      <c r="AC102" s="11">
        <f t="shared" si="127"/>
        <v>-0.96595468635556347</v>
      </c>
      <c r="AD102" s="11">
        <f t="shared" si="127"/>
        <v>-1.5764700312254298</v>
      </c>
      <c r="AE102" s="11">
        <f t="shared" si="127"/>
        <v>-5.3356196181088</v>
      </c>
      <c r="AF102" s="11">
        <f t="shared" si="127"/>
        <v>-3.8782771737125188</v>
      </c>
      <c r="AG102" s="11">
        <f t="shared" si="127"/>
        <v>3.1263820638820494</v>
      </c>
      <c r="AH102" s="11">
        <f t="shared" si="127"/>
        <v>-4.4598214772767708</v>
      </c>
      <c r="AI102" s="11">
        <f t="shared" si="127"/>
        <v>-2.1655956601147608</v>
      </c>
      <c r="AJ102" s="11">
        <f t="shared" si="127"/>
        <v>-1.9994808174226275</v>
      </c>
      <c r="AK102" s="11"/>
      <c r="AL102" s="11"/>
      <c r="AM102" s="11"/>
      <c r="AN102" s="11">
        <f t="shared" ref="AN102:AP102" si="128">(AN49/AN48-1)*100</f>
        <v>2.6963537718302621</v>
      </c>
      <c r="AO102" s="11">
        <f t="shared" si="128"/>
        <v>-3.6134028768530557</v>
      </c>
      <c r="AP102" s="11">
        <f t="shared" si="128"/>
        <v>-1.6629750077788885</v>
      </c>
      <c r="AR102" s="15">
        <f>W102*'Table A8'!W49</f>
        <v>4.4580413460999386</v>
      </c>
      <c r="AS102" s="15">
        <f>X102*'Table A8'!X49</f>
        <v>-1.3117762927320686</v>
      </c>
      <c r="AT102" s="15">
        <f>Y102*'Table A8'!Y49</f>
        <v>-0.70986509590523783</v>
      </c>
      <c r="AU102" s="15">
        <f>Z102*'Table A8'!Z49</f>
        <v>-3.9768056932713947</v>
      </c>
      <c r="AV102" s="15">
        <f>AA102*'Table A8'!AA49</f>
        <v>3.5322671769477143</v>
      </c>
      <c r="AW102" s="15">
        <f>AB102*'Table A8'!AB49</f>
        <v>-4.4619457662463673E-4</v>
      </c>
      <c r="AX102" s="15">
        <f>AC102*'Table A8'!AC49</f>
        <v>-0.26061457437873109</v>
      </c>
      <c r="AY102" s="15">
        <f>AD102*'Table A8'!AD49</f>
        <v>-0.27761637249879823</v>
      </c>
      <c r="AZ102" s="15">
        <f>AE102*'Table A8'!AE49</f>
        <v>-1.2175883968524279</v>
      </c>
      <c r="BA102" s="15">
        <f>AF102*'Table A8'!AF49</f>
        <v>-1.5571282852455761</v>
      </c>
      <c r="BB102" s="15">
        <f>AG102*'Table A8'!AG49</f>
        <v>1.4597077856265288</v>
      </c>
      <c r="BC102" s="15">
        <f>AH102*'Table A8'!AH49</f>
        <v>-2.7418982442297586</v>
      </c>
      <c r="BD102" s="15">
        <f>AI102*'Table A8'!AI49</f>
        <v>-0.74171651358930568</v>
      </c>
      <c r="BE102" s="15">
        <f>AJ102*'Table A8'!AJ49</f>
        <v>-0.65223064264326114</v>
      </c>
      <c r="BF102" s="15"/>
      <c r="BG102" s="15"/>
      <c r="BH102" s="15"/>
      <c r="BI102" s="15">
        <f>AN102*'Table A8'!AN49</f>
        <v>0.93914001872848041</v>
      </c>
      <c r="BJ102" s="15">
        <f>AO102*'Table A8'!AO49</f>
        <v>-0.99224042998384898</v>
      </c>
      <c r="BK102" s="15">
        <f>AP102*'Table A8'!AP49</f>
        <v>-0.63043382544897664</v>
      </c>
    </row>
    <row r="103" spans="1:63" x14ac:dyDescent="0.3">
      <c r="A103" s="13">
        <v>2014</v>
      </c>
      <c r="B103" s="11">
        <f t="shared" ref="B103:U103" si="129">(B50/B49-1)*100</f>
        <v>22.472595822564934</v>
      </c>
      <c r="C103" s="11">
        <f t="shared" si="129"/>
        <v>11.940994376745673</v>
      </c>
      <c r="D103" s="11">
        <f t="shared" si="129"/>
        <v>3.2008147648302732</v>
      </c>
      <c r="E103" s="11">
        <f t="shared" si="129"/>
        <v>-8.0578956760664724</v>
      </c>
      <c r="F103" s="11">
        <f t="shared" si="129"/>
        <v>-3.7102287847886939</v>
      </c>
      <c r="G103" s="11">
        <f t="shared" si="129"/>
        <v>-1.9715221252001536</v>
      </c>
      <c r="H103" s="11">
        <f t="shared" si="129"/>
        <v>5.5565687517843632</v>
      </c>
      <c r="I103" s="11">
        <f t="shared" si="129"/>
        <v>0.91170978968244665</v>
      </c>
      <c r="J103" s="11">
        <f t="shared" si="129"/>
        <v>-6.9428001033140845</v>
      </c>
      <c r="K103" s="11">
        <f t="shared" si="129"/>
        <v>6.0916543628612096</v>
      </c>
      <c r="L103" s="11">
        <f t="shared" si="129"/>
        <v>-3.7871286365164791</v>
      </c>
      <c r="M103" s="11">
        <f t="shared" si="129"/>
        <v>0.39481126366027741</v>
      </c>
      <c r="N103" s="11">
        <f t="shared" si="129"/>
        <v>-3.0520281537061766</v>
      </c>
      <c r="O103" s="11">
        <f t="shared" si="129"/>
        <v>3.5101219845257159</v>
      </c>
      <c r="P103" s="11"/>
      <c r="Q103" s="11">
        <f t="shared" si="129"/>
        <v>-13.548044165508111</v>
      </c>
      <c r="R103" s="11">
        <f t="shared" si="129"/>
        <v>-8.355596650078212</v>
      </c>
      <c r="S103" s="11">
        <f t="shared" si="129"/>
        <v>-4.7916195091231462</v>
      </c>
      <c r="T103" s="11">
        <f t="shared" si="129"/>
        <v>-1.4235747185980419</v>
      </c>
      <c r="U103" s="11">
        <f t="shared" si="129"/>
        <v>-0.26030735483718592</v>
      </c>
      <c r="W103" s="11">
        <f t="shared" ref="W103:AJ103" si="130">(W50/W49-1)*100</f>
        <v>-11.631076068017066</v>
      </c>
      <c r="X103" s="11">
        <f t="shared" si="130"/>
        <v>13.071107541036575</v>
      </c>
      <c r="Y103" s="11">
        <f t="shared" si="130"/>
        <v>-0.88206506285303243</v>
      </c>
      <c r="Z103" s="11">
        <f t="shared" si="130"/>
        <v>7.0163949930047487</v>
      </c>
      <c r="AA103" s="11">
        <f t="shared" si="130"/>
        <v>-6.5124012848209345</v>
      </c>
      <c r="AB103" s="11">
        <f t="shared" si="130"/>
        <v>-3.8830568310752267</v>
      </c>
      <c r="AC103" s="11">
        <f t="shared" si="130"/>
        <v>0.17962113678704483</v>
      </c>
      <c r="AD103" s="11">
        <f t="shared" si="130"/>
        <v>0.34406006467826433</v>
      </c>
      <c r="AE103" s="11">
        <f t="shared" si="130"/>
        <v>-2.2846364192510848</v>
      </c>
      <c r="AF103" s="11">
        <f t="shared" si="130"/>
        <v>-4.1805063500878319</v>
      </c>
      <c r="AG103" s="11">
        <f t="shared" si="130"/>
        <v>-5.0821041035709058E-3</v>
      </c>
      <c r="AH103" s="11">
        <f t="shared" si="130"/>
        <v>-4.2372915102503956</v>
      </c>
      <c r="AI103" s="11">
        <f t="shared" si="130"/>
        <v>-4.4957052791413821</v>
      </c>
      <c r="AJ103" s="11">
        <f t="shared" si="130"/>
        <v>-2.1517872898553447</v>
      </c>
      <c r="AK103" s="11"/>
      <c r="AL103" s="11"/>
      <c r="AM103" s="11"/>
      <c r="AN103" s="11">
        <f t="shared" ref="AN103:AP103" si="131">(AN50/AN49-1)*100</f>
        <v>-6.4700366279928705</v>
      </c>
      <c r="AO103" s="11">
        <f t="shared" si="131"/>
        <v>-3.6499990984505848</v>
      </c>
      <c r="AP103" s="11">
        <f t="shared" si="131"/>
        <v>-2.518764395068418</v>
      </c>
      <c r="AR103" s="15">
        <f>W103*'Table A8'!W50</f>
        <v>-6.8169736834648029</v>
      </c>
      <c r="AS103" s="15">
        <f>X103*'Table A8'!X50</f>
        <v>9.7758813299412548</v>
      </c>
      <c r="AT103" s="15">
        <f>Y103*'Table A8'!Y50</f>
        <v>-0.31436798840082081</v>
      </c>
      <c r="AU103" s="15">
        <f>Z103*'Table A8'!Z50</f>
        <v>4.9605912600543576</v>
      </c>
      <c r="AV103" s="15">
        <f>AA103*'Table A8'!AA50</f>
        <v>-4.6706942014735748</v>
      </c>
      <c r="AW103" s="15">
        <f>AB103*'Table A8'!AB50</f>
        <v>-1.4685720935126507</v>
      </c>
      <c r="AX103" s="15">
        <f>AC103*'Table A8'!AC50</f>
        <v>5.052742577819571E-2</v>
      </c>
      <c r="AY103" s="15">
        <f>AD103*'Table A8'!AD50</f>
        <v>5.9384767163468417E-2</v>
      </c>
      <c r="AZ103" s="15">
        <f>AE103*'Table A8'!AE50</f>
        <v>-0.51381473068956895</v>
      </c>
      <c r="BA103" s="15">
        <f>AF103*'Table A8'!AF50</f>
        <v>-1.66969423622508</v>
      </c>
      <c r="BB103" s="15">
        <f>AG103*'Table A8'!AG50</f>
        <v>-2.3962120848336822E-3</v>
      </c>
      <c r="BC103" s="15">
        <f>AH103*'Table A8'!AH50</f>
        <v>-2.614832590975519</v>
      </c>
      <c r="BD103" s="15">
        <f>AI103*'Table A8'!AI50</f>
        <v>-1.5173005317102166</v>
      </c>
      <c r="BE103" s="15">
        <f>AJ103*'Table A8'!AJ50</f>
        <v>-0.70535587361458196</v>
      </c>
      <c r="BF103" s="15"/>
      <c r="BG103" s="15"/>
      <c r="BH103" s="15"/>
      <c r="BI103" s="15">
        <f>AN103*'Table A8'!AN50</f>
        <v>-2.5601934936967794</v>
      </c>
      <c r="BJ103" s="15">
        <f>AO103*'Table A8'!AO50</f>
        <v>-1.0340447445910506</v>
      </c>
      <c r="BK103" s="15">
        <f>AP103*'Table A8'!AP50</f>
        <v>-0.96141236959761522</v>
      </c>
    </row>
    <row r="104" spans="1:63" x14ac:dyDescent="0.3">
      <c r="A104" s="13">
        <v>2015</v>
      </c>
      <c r="B104" s="11">
        <f t="shared" ref="B104:U104" si="132">(B51/B50-1)*100</f>
        <v>-3.7586377368580837</v>
      </c>
      <c r="C104" s="11">
        <f t="shared" si="132"/>
        <v>22.28817249184263</v>
      </c>
      <c r="D104" s="11">
        <f t="shared" si="132"/>
        <v>-0.16155728813225245</v>
      </c>
      <c r="E104" s="11">
        <f t="shared" si="132"/>
        <v>12.961209814380158</v>
      </c>
      <c r="F104" s="11">
        <f t="shared" si="132"/>
        <v>5.4381095721315775</v>
      </c>
      <c r="G104" s="11">
        <f t="shared" si="132"/>
        <v>2.4776144696617264</v>
      </c>
      <c r="H104" s="11">
        <f t="shared" si="132"/>
        <v>0.5407942064403759</v>
      </c>
      <c r="I104" s="11">
        <f t="shared" si="132"/>
        <v>-10.977428391866106</v>
      </c>
      <c r="J104" s="11">
        <f t="shared" si="132"/>
        <v>-6.7914664775963196</v>
      </c>
      <c r="K104" s="11">
        <f t="shared" si="132"/>
        <v>8.7899223958902706</v>
      </c>
      <c r="L104" s="11">
        <f t="shared" si="132"/>
        <v>0.56142697138545916</v>
      </c>
      <c r="M104" s="11">
        <f t="shared" si="132"/>
        <v>-2.8304368748608311</v>
      </c>
      <c r="N104" s="11">
        <f t="shared" si="132"/>
        <v>1.5175339717929948</v>
      </c>
      <c r="O104" s="11">
        <f t="shared" si="132"/>
        <v>-1.1901068474347354</v>
      </c>
      <c r="P104" s="11"/>
      <c r="Q104" s="11">
        <f t="shared" si="132"/>
        <v>-4.182100331970096</v>
      </c>
      <c r="R104" s="11">
        <f t="shared" si="132"/>
        <v>-4.4372749022684843</v>
      </c>
      <c r="S104" s="11">
        <f t="shared" si="132"/>
        <v>-1.5680925248177768</v>
      </c>
      <c r="T104" s="11">
        <f t="shared" si="132"/>
        <v>1.634862498268741</v>
      </c>
      <c r="U104" s="11">
        <f t="shared" si="132"/>
        <v>0.17378776189560519</v>
      </c>
      <c r="W104" s="11">
        <f t="shared" ref="W104:AJ104" si="133">(W51/W50-1)*100</f>
        <v>12.707798803985359</v>
      </c>
      <c r="X104" s="11">
        <f t="shared" si="133"/>
        <v>6.9897324215134393</v>
      </c>
      <c r="Y104" s="11">
        <f t="shared" si="133"/>
        <v>4.019847162159973E-2</v>
      </c>
      <c r="Z104" s="11">
        <f t="shared" si="133"/>
        <v>-1.669377850399989</v>
      </c>
      <c r="AA104" s="11">
        <f t="shared" si="133"/>
        <v>2.0333010176308175</v>
      </c>
      <c r="AB104" s="11">
        <f t="shared" si="133"/>
        <v>1.394355918225032</v>
      </c>
      <c r="AC104" s="11">
        <f t="shared" si="133"/>
        <v>1.1512064016029777</v>
      </c>
      <c r="AD104" s="11">
        <f t="shared" si="133"/>
        <v>-2.656228991439713</v>
      </c>
      <c r="AE104" s="11">
        <f t="shared" si="133"/>
        <v>-2.3946865030412989</v>
      </c>
      <c r="AF104" s="11">
        <f t="shared" si="133"/>
        <v>-0.47900959346537375</v>
      </c>
      <c r="AG104" s="11">
        <f t="shared" si="133"/>
        <v>2.713877861776326</v>
      </c>
      <c r="AH104" s="11">
        <f t="shared" si="133"/>
        <v>-6.3723937178022165</v>
      </c>
      <c r="AI104" s="11">
        <f t="shared" si="133"/>
        <v>-1.9284152254948062</v>
      </c>
      <c r="AJ104" s="11">
        <f t="shared" si="133"/>
        <v>-1.2947782464845292</v>
      </c>
      <c r="AK104" s="11"/>
      <c r="AL104" s="11"/>
      <c r="AM104" s="11"/>
      <c r="AN104" s="11">
        <f t="shared" ref="AN104:AP104" si="134">(AN51/AN50-1)*100</f>
        <v>-2.0418097412675418</v>
      </c>
      <c r="AO104" s="11">
        <f t="shared" si="134"/>
        <v>1.012452900501537</v>
      </c>
      <c r="AP104" s="11">
        <f t="shared" si="134"/>
        <v>-0.47867879322522899</v>
      </c>
      <c r="AR104" s="15">
        <f>W104*'Table A8'!W51</f>
        <v>7.5103090931553469</v>
      </c>
      <c r="AS104" s="15">
        <f>X104*'Table A8'!X51</f>
        <v>4.5398312077729788</v>
      </c>
      <c r="AT104" s="15">
        <f>Y104*'Table A8'!Y51</f>
        <v>1.4857355111343262E-2</v>
      </c>
      <c r="AU104" s="15">
        <f>Z104*'Table A8'!Z51</f>
        <v>-1.1994479855123921</v>
      </c>
      <c r="AV104" s="15">
        <f>AA104*'Table A8'!AA51</f>
        <v>1.4422204118055388</v>
      </c>
      <c r="AW104" s="15">
        <f>AB104*'Table A8'!AB51</f>
        <v>0.54491429284234261</v>
      </c>
      <c r="AX104" s="15">
        <f>AC104*'Table A8'!AC51</f>
        <v>0.3390302852720769</v>
      </c>
      <c r="AY104" s="15">
        <f>AD104*'Table A8'!AD51</f>
        <v>-0.47998057875315608</v>
      </c>
      <c r="AZ104" s="15">
        <f>AE104*'Table A8'!AE51</f>
        <v>-0.52754943661999831</v>
      </c>
      <c r="BA104" s="15">
        <f>AF104*'Table A8'!AF51</f>
        <v>-0.19131643163007025</v>
      </c>
      <c r="BB104" s="15">
        <f>AG104*'Table A8'!AG51</f>
        <v>1.2448557751968008</v>
      </c>
      <c r="BC104" s="15">
        <f>AH104*'Table A8'!AH51</f>
        <v>-4.0101473666129346</v>
      </c>
      <c r="BD104" s="15">
        <f>AI104*'Table A8'!AI51</f>
        <v>-0.67224554760748945</v>
      </c>
      <c r="BE104" s="15">
        <f>AJ104*'Table A8'!AJ51</f>
        <v>-0.44307311594700582</v>
      </c>
      <c r="BF104" s="15"/>
      <c r="BG104" s="15"/>
      <c r="BH104" s="15"/>
      <c r="BI104" s="15">
        <f>AN104*'Table A8'!AN51</f>
        <v>-0.88982068524439462</v>
      </c>
      <c r="BJ104" s="15">
        <f>AO104*'Table A8'!AO51</f>
        <v>0.29432005817579676</v>
      </c>
      <c r="BK104" s="15">
        <f>AP104*'Table A8'!AP51</f>
        <v>-0.18448280690900323</v>
      </c>
    </row>
    <row r="105" spans="1:63" x14ac:dyDescent="0.3">
      <c r="A105" s="13">
        <v>2016</v>
      </c>
      <c r="B105" s="11">
        <f t="shared" ref="B105:U105" si="135">(B52/B51-1)*100</f>
        <v>-11.618774980160163</v>
      </c>
      <c r="C105" s="11">
        <f t="shared" si="135"/>
        <v>22.674656710475549</v>
      </c>
      <c r="D105" s="11">
        <f t="shared" si="135"/>
        <v>0.28606819866203725</v>
      </c>
      <c r="E105" s="11">
        <f t="shared" si="135"/>
        <v>3.4249546621700766E-2</v>
      </c>
      <c r="F105" s="11">
        <f t="shared" si="135"/>
        <v>-1.8710922391487195</v>
      </c>
      <c r="G105" s="11">
        <f t="shared" si="135"/>
        <v>-4.0204817229882561</v>
      </c>
      <c r="H105" s="11">
        <f t="shared" si="135"/>
        <v>1.4720051936859102</v>
      </c>
      <c r="I105" s="11">
        <f t="shared" si="135"/>
        <v>-3.4414550513256814</v>
      </c>
      <c r="J105" s="11">
        <f t="shared" si="135"/>
        <v>2.5067127051186189</v>
      </c>
      <c r="K105" s="11">
        <f t="shared" si="135"/>
        <v>7.5627791954085977</v>
      </c>
      <c r="L105" s="11">
        <f t="shared" si="135"/>
        <v>5.3990557437764597</v>
      </c>
      <c r="M105" s="11">
        <f t="shared" si="135"/>
        <v>-1.6826182395819456</v>
      </c>
      <c r="N105" s="11">
        <f t="shared" si="135"/>
        <v>-1.5356085265062491</v>
      </c>
      <c r="O105" s="11">
        <f t="shared" si="135"/>
        <v>-1.1703957438010448</v>
      </c>
      <c r="P105" s="11"/>
      <c r="Q105" s="11">
        <f t="shared" si="135"/>
        <v>2.1089932437083903</v>
      </c>
      <c r="R105" s="11">
        <f t="shared" si="135"/>
        <v>2.5350218132494273</v>
      </c>
      <c r="S105" s="11">
        <f t="shared" si="135"/>
        <v>-2.3497190989607786</v>
      </c>
      <c r="T105" s="11">
        <f t="shared" si="135"/>
        <v>7.0256780674740504</v>
      </c>
      <c r="U105" s="11">
        <f t="shared" si="135"/>
        <v>0.8867896680159415</v>
      </c>
      <c r="W105" s="11">
        <f t="shared" ref="W105:AJ105" si="136">(W52/W51-1)*100</f>
        <v>1.4149917172038506</v>
      </c>
      <c r="X105" s="11">
        <f t="shared" si="136"/>
        <v>13.161221936758349</v>
      </c>
      <c r="Y105" s="11">
        <f t="shared" si="136"/>
        <v>2.8160867987032878</v>
      </c>
      <c r="Z105" s="11">
        <f t="shared" si="136"/>
        <v>6.2975299751424796</v>
      </c>
      <c r="AA105" s="11">
        <f t="shared" si="136"/>
        <v>-4.1927989417197775</v>
      </c>
      <c r="AB105" s="11">
        <f t="shared" si="136"/>
        <v>0.22731649226015449</v>
      </c>
      <c r="AC105" s="11">
        <f t="shared" si="136"/>
        <v>1.2325027146099066</v>
      </c>
      <c r="AD105" s="11">
        <f t="shared" si="136"/>
        <v>-2.7069115559016033</v>
      </c>
      <c r="AE105" s="11">
        <f t="shared" si="136"/>
        <v>0.37553715895282114</v>
      </c>
      <c r="AF105" s="11">
        <f t="shared" si="136"/>
        <v>0.54314178787482348</v>
      </c>
      <c r="AG105" s="11">
        <f t="shared" si="136"/>
        <v>-2.2920679166497537</v>
      </c>
      <c r="AH105" s="11">
        <f t="shared" si="136"/>
        <v>-2.5029046487529238</v>
      </c>
      <c r="AI105" s="11">
        <f t="shared" si="136"/>
        <v>-0.30105494141897671</v>
      </c>
      <c r="AJ105" s="11">
        <f t="shared" si="136"/>
        <v>4.9975948437437578</v>
      </c>
      <c r="AK105" s="11"/>
      <c r="AL105" s="11"/>
      <c r="AM105" s="11"/>
      <c r="AN105" s="11">
        <f t="shared" ref="AN105:AP105" si="137">(AN52/AN51-1)*100</f>
        <v>2.5495925171796996</v>
      </c>
      <c r="AO105" s="11">
        <f t="shared" si="137"/>
        <v>0.83009390689183782</v>
      </c>
      <c r="AP105" s="11">
        <f t="shared" si="137"/>
        <v>0.79329327992285759</v>
      </c>
      <c r="AR105" s="15">
        <f>W105*'Table A8'!W52</f>
        <v>0.74088966312793625</v>
      </c>
      <c r="AS105" s="15">
        <f>X105*'Table A8'!X52</f>
        <v>7.8190819526281361</v>
      </c>
      <c r="AT105" s="15">
        <f>Y105*'Table A8'!Y52</f>
        <v>1.047584289117623</v>
      </c>
      <c r="AU105" s="15">
        <f>Z105*'Table A8'!Z52</f>
        <v>4.4769140593287888</v>
      </c>
      <c r="AV105" s="15">
        <f>AA105*'Table A8'!AA52</f>
        <v>-2.9609546126425066</v>
      </c>
      <c r="AW105" s="15">
        <f>AB105*'Table A8'!AB52</f>
        <v>8.8448847138426115E-2</v>
      </c>
      <c r="AX105" s="15">
        <f>AC105*'Table A8'!AC52</f>
        <v>0.35594678397934093</v>
      </c>
      <c r="AY105" s="15">
        <f>AD105*'Table A8'!AD52</f>
        <v>-0.47452159574955111</v>
      </c>
      <c r="AZ105" s="15">
        <f>AE105*'Table A8'!AE52</f>
        <v>8.2167530378877265E-2</v>
      </c>
      <c r="BA105" s="15">
        <f>AF105*'Table A8'!AF52</f>
        <v>0.21698514425599197</v>
      </c>
      <c r="BB105" s="15">
        <f>AG105*'Table A8'!AG52</f>
        <v>-1.0802516091170291</v>
      </c>
      <c r="BC105" s="15">
        <f>AH105*'Table A8'!AH52</f>
        <v>-1.5505494299024363</v>
      </c>
      <c r="BD105" s="15">
        <f>AI105*'Table A8'!AI52</f>
        <v>-0.10567028443806081</v>
      </c>
      <c r="BE105" s="15">
        <f>AJ105*'Table A8'!AJ52</f>
        <v>1.7626517013884235</v>
      </c>
      <c r="BF105" s="15"/>
      <c r="BG105" s="15"/>
      <c r="BH105" s="15"/>
      <c r="BI105" s="15">
        <f>AN105*'Table A8'!AN52</f>
        <v>1.0889309640874498</v>
      </c>
      <c r="BJ105" s="15">
        <f>AO105*'Table A8'!AO52</f>
        <v>0.23873500762209252</v>
      </c>
      <c r="BK105" s="15">
        <f>AP105*'Table A8'!AP52</f>
        <v>0.3035933382264776</v>
      </c>
    </row>
    <row r="106" spans="1:63" x14ac:dyDescent="0.3">
      <c r="A106" s="13">
        <v>2017</v>
      </c>
      <c r="B106" s="11">
        <f t="shared" ref="B106:U106" si="138">(B53/B52-1)*100</f>
        <v>0.91829813007417993</v>
      </c>
      <c r="C106" s="11">
        <f t="shared" si="138"/>
        <v>-2.7947656690825662</v>
      </c>
      <c r="D106" s="11">
        <f t="shared" si="138"/>
        <v>0.59563477950279609</v>
      </c>
      <c r="E106" s="11">
        <f t="shared" si="138"/>
        <v>-8.6925884241954581</v>
      </c>
      <c r="F106" s="11">
        <f t="shared" si="138"/>
        <v>-8.4022374958638295</v>
      </c>
      <c r="G106" s="11">
        <f t="shared" si="138"/>
        <v>-0.15372047493107388</v>
      </c>
      <c r="H106" s="11">
        <f t="shared" si="138"/>
        <v>1.3371626668859715</v>
      </c>
      <c r="I106" s="11">
        <f t="shared" si="138"/>
        <v>3.4547154174048078</v>
      </c>
      <c r="J106" s="11">
        <f t="shared" si="138"/>
        <v>2.7481423486774181</v>
      </c>
      <c r="K106" s="11">
        <f t="shared" si="138"/>
        <v>0.3024218260059941</v>
      </c>
      <c r="L106" s="11">
        <f t="shared" si="138"/>
        <v>5.8411749427492277</v>
      </c>
      <c r="M106" s="11">
        <f t="shared" si="138"/>
        <v>-4.9768351026036051E-2</v>
      </c>
      <c r="N106" s="11">
        <f t="shared" si="138"/>
        <v>4.124480647456763</v>
      </c>
      <c r="O106" s="11">
        <f t="shared" si="138"/>
        <v>3.4109178070850676</v>
      </c>
      <c r="P106" s="11"/>
      <c r="Q106" s="11">
        <f t="shared" si="138"/>
        <v>0.55740758162658999</v>
      </c>
      <c r="R106" s="11">
        <f t="shared" si="138"/>
        <v>-8.1375645960765635</v>
      </c>
      <c r="S106" s="11">
        <f t="shared" si="138"/>
        <v>-2.109052850002735</v>
      </c>
      <c r="T106" s="11">
        <f t="shared" si="138"/>
        <v>0.26810682526132723</v>
      </c>
      <c r="U106" s="11">
        <f t="shared" si="138"/>
        <v>0.90356037919541166</v>
      </c>
      <c r="W106" s="11">
        <f t="shared" ref="W106:AJ106" si="139">(W53/W52-1)*100</f>
        <v>-4.0200073369685558</v>
      </c>
      <c r="X106" s="11">
        <f t="shared" si="139"/>
        <v>4.6229735797095772</v>
      </c>
      <c r="Y106" s="11">
        <f t="shared" si="139"/>
        <v>0.70278318401943984</v>
      </c>
      <c r="Z106" s="11">
        <f t="shared" si="139"/>
        <v>1.038270529086871</v>
      </c>
      <c r="AA106" s="11">
        <f t="shared" si="139"/>
        <v>-8.2496020396569882</v>
      </c>
      <c r="AB106" s="11">
        <f t="shared" si="139"/>
        <v>-1.0997091434984285</v>
      </c>
      <c r="AC106" s="11">
        <f t="shared" si="139"/>
        <v>0.6287965304999199</v>
      </c>
      <c r="AD106" s="11">
        <f t="shared" si="139"/>
        <v>3.640897552308342</v>
      </c>
      <c r="AE106" s="11">
        <f t="shared" si="139"/>
        <v>2.4118376640181793</v>
      </c>
      <c r="AF106" s="11">
        <f t="shared" si="139"/>
        <v>-0.28440511788148104</v>
      </c>
      <c r="AG106" s="11">
        <f t="shared" si="139"/>
        <v>2.3196218559873083</v>
      </c>
      <c r="AH106" s="11">
        <f t="shared" si="139"/>
        <v>-0.55626757886653166</v>
      </c>
      <c r="AI106" s="11">
        <f t="shared" si="139"/>
        <v>2.9168910807912285</v>
      </c>
      <c r="AJ106" s="11">
        <f t="shared" si="139"/>
        <v>7.0039388148130488</v>
      </c>
      <c r="AK106" s="11"/>
      <c r="AL106" s="11"/>
      <c r="AM106" s="11"/>
      <c r="AN106" s="11">
        <f t="shared" ref="AN106:AP106" si="140">(AN53/AN52-1)*100</f>
        <v>-5.6154906243870872</v>
      </c>
      <c r="AO106" s="11">
        <f t="shared" si="140"/>
        <v>1.2793313116249205</v>
      </c>
      <c r="AP106" s="11">
        <f t="shared" si="140"/>
        <v>0.60855802321715391</v>
      </c>
      <c r="AR106" s="15">
        <f>W106*'Table A8'!W53</f>
        <v>-1.9332215283481784</v>
      </c>
      <c r="AS106" s="15">
        <f>X106*'Table A8'!X53</f>
        <v>3.1172710847981682</v>
      </c>
      <c r="AT106" s="15">
        <f>Y106*'Table A8'!Y53</f>
        <v>0.25939727322157524</v>
      </c>
      <c r="AU106" s="15">
        <f>Z106*'Table A8'!Z53</f>
        <v>0.72772381383698792</v>
      </c>
      <c r="AV106" s="15">
        <f>AA106*'Table A8'!AA53</f>
        <v>-5.7012999696069446</v>
      </c>
      <c r="AW106" s="15">
        <f>AB106*'Table A8'!AB53</f>
        <v>-0.42107863104554832</v>
      </c>
      <c r="AX106" s="15">
        <f>AC106*'Table A8'!AC53</f>
        <v>0.17474255582592776</v>
      </c>
      <c r="AY106" s="15">
        <f>AD106*'Table A8'!AD53</f>
        <v>0.60620944245933883</v>
      </c>
      <c r="AZ106" s="15">
        <f>AE106*'Table A8'!AE53</f>
        <v>0.52626297828876656</v>
      </c>
      <c r="BA106" s="15">
        <f>AF106*'Table A8'!AF53</f>
        <v>-0.11333543947577018</v>
      </c>
      <c r="BB106" s="15">
        <f>AG106*'Table A8'!AG53</f>
        <v>1.1818473356255337</v>
      </c>
      <c r="BC106" s="15">
        <f>AH106*'Table A8'!AH53</f>
        <v>-0.33236987837275261</v>
      </c>
      <c r="BD106" s="15">
        <f>AI106*'Table A8'!AI53</f>
        <v>0.9940764803336507</v>
      </c>
      <c r="BE106" s="15">
        <f>AJ106*'Table A8'!AJ53</f>
        <v>2.4884994609030757</v>
      </c>
      <c r="BF106" s="15"/>
      <c r="BG106" s="15"/>
      <c r="BH106" s="15"/>
      <c r="BI106" s="15">
        <f>AN106*'Table A8'!AN53</f>
        <v>-2.2855046841255446</v>
      </c>
      <c r="BJ106" s="15">
        <f>AO106*'Table A8'!AO53</f>
        <v>0.36333009250147746</v>
      </c>
      <c r="BK106" s="15">
        <f>AP106*'Table A8'!AP53</f>
        <v>0.23155632783412702</v>
      </c>
    </row>
    <row r="107" spans="1:63" x14ac:dyDescent="0.3">
      <c r="A107" s="13">
        <v>2018</v>
      </c>
      <c r="B107" s="11">
        <f t="shared" ref="B107:U107" si="141">(B54/B53-1)*100</f>
        <v>-8.4696422714637283</v>
      </c>
      <c r="C107" s="11">
        <f t="shared" si="141"/>
        <v>-5.0567679068615696</v>
      </c>
      <c r="D107" s="11">
        <f t="shared" si="141"/>
        <v>3.6110897043417189</v>
      </c>
      <c r="E107" s="11">
        <f t="shared" si="141"/>
        <v>-2.0439338544796182</v>
      </c>
      <c r="F107" s="11">
        <f t="shared" si="141"/>
        <v>-4.2726505970613111</v>
      </c>
      <c r="G107" s="11">
        <f t="shared" si="141"/>
        <v>-2.4772587294010773</v>
      </c>
      <c r="H107" s="11">
        <f t="shared" si="141"/>
        <v>-1.3187676092892064</v>
      </c>
      <c r="I107" s="11">
        <f t="shared" si="141"/>
        <v>0.55913249254782027</v>
      </c>
      <c r="J107" s="11">
        <f t="shared" si="141"/>
        <v>-0.89514171386289032</v>
      </c>
      <c r="K107" s="11">
        <f t="shared" si="141"/>
        <v>13.911920428498604</v>
      </c>
      <c r="L107" s="11">
        <f t="shared" si="141"/>
        <v>-2.589445113502209</v>
      </c>
      <c r="M107" s="11">
        <f t="shared" si="141"/>
        <v>-1.1262386274861758</v>
      </c>
      <c r="N107" s="11">
        <f t="shared" si="141"/>
        <v>-2.7432972318892634</v>
      </c>
      <c r="O107" s="11">
        <f t="shared" si="141"/>
        <v>-1.7776012292599508</v>
      </c>
      <c r="P107" s="11"/>
      <c r="Q107" s="11">
        <f t="shared" si="141"/>
        <v>-5.2182528368591825</v>
      </c>
      <c r="R107" s="11">
        <f t="shared" si="141"/>
        <v>-5.2659662340225228</v>
      </c>
      <c r="S107" s="11">
        <f t="shared" si="141"/>
        <v>2.2188999479481275</v>
      </c>
      <c r="T107" s="11">
        <f t="shared" si="141"/>
        <v>3.8399855519541282</v>
      </c>
      <c r="U107" s="11">
        <f t="shared" si="141"/>
        <v>0.30144239907690107</v>
      </c>
      <c r="W107" s="11">
        <f t="shared" ref="W107:AJ107" si="142">(W54/W53-1)*100</f>
        <v>3.0496741938231153</v>
      </c>
      <c r="X107" s="11">
        <f t="shared" si="142"/>
        <v>-12.560217034306531</v>
      </c>
      <c r="Y107" s="11">
        <f t="shared" si="142"/>
        <v>1.6693246945347795</v>
      </c>
      <c r="Z107" s="11">
        <f t="shared" si="142"/>
        <v>-1.6145442411671374</v>
      </c>
      <c r="AA107" s="11">
        <f t="shared" si="142"/>
        <v>-3.3578619729698889</v>
      </c>
      <c r="AB107" s="11">
        <f t="shared" si="142"/>
        <v>3.4221069915598701</v>
      </c>
      <c r="AC107" s="11">
        <f t="shared" si="142"/>
        <v>1.2725886717500634</v>
      </c>
      <c r="AD107" s="11">
        <f t="shared" si="142"/>
        <v>-3.4499179938750735</v>
      </c>
      <c r="AE107" s="11">
        <f t="shared" si="142"/>
        <v>2.5756041116225648</v>
      </c>
      <c r="AF107" s="11">
        <f t="shared" si="142"/>
        <v>3.6871377950731477</v>
      </c>
      <c r="AG107" s="11">
        <f t="shared" si="142"/>
        <v>-1.5109257059119252</v>
      </c>
      <c r="AH107" s="11">
        <f t="shared" si="142"/>
        <v>-0.19718312449044095</v>
      </c>
      <c r="AI107" s="11">
        <f t="shared" si="142"/>
        <v>-3.572478143245128</v>
      </c>
      <c r="AJ107" s="11">
        <f t="shared" si="142"/>
        <v>6.3043530020285399</v>
      </c>
      <c r="AK107" s="11"/>
      <c r="AL107" s="11"/>
      <c r="AM107" s="11"/>
      <c r="AN107" s="11">
        <f t="shared" ref="AN107:AP107" si="143">(AN54/AN53-1)*100</f>
        <v>5.2558745023701503</v>
      </c>
      <c r="AO107" s="11">
        <f t="shared" si="143"/>
        <v>3.316883576042029</v>
      </c>
      <c r="AP107" s="11">
        <f t="shared" si="143"/>
        <v>0.35667137152666228</v>
      </c>
      <c r="AR107" s="15">
        <f>W107*'Table A8'!W54</f>
        <v>1.3970557481903689</v>
      </c>
      <c r="AS107" s="15">
        <f>X107*'Table A8'!X54</f>
        <v>-9.6324304436096782</v>
      </c>
      <c r="AT107" s="15">
        <f>Y107*'Table A8'!Y54</f>
        <v>0.60913658103574109</v>
      </c>
      <c r="AU107" s="15">
        <f>Z107*'Table A8'!Z54</f>
        <v>-1.1271133347587785</v>
      </c>
      <c r="AV107" s="15">
        <f>AA107*'Table A8'!AA54</f>
        <v>-2.2796524934492579</v>
      </c>
      <c r="AW107" s="15">
        <f>AB107*'Table A8'!AB54</f>
        <v>1.2778147506484554</v>
      </c>
      <c r="AX107" s="15">
        <f>AC107*'Table A8'!AC54</f>
        <v>0.34716218965341733</v>
      </c>
      <c r="AY107" s="15">
        <f>AD107*'Table A8'!AD54</f>
        <v>-0.57717128037529986</v>
      </c>
      <c r="AZ107" s="15">
        <f>AE107*'Table A8'!AE54</f>
        <v>0.53778613850679147</v>
      </c>
      <c r="BA107" s="15">
        <f>AF107*'Table A8'!AF54</f>
        <v>1.4302407507088741</v>
      </c>
      <c r="BB107" s="15">
        <f>AG107*'Table A8'!AG54</f>
        <v>-0.78522808936242761</v>
      </c>
      <c r="BC107" s="15">
        <f>AH107*'Table A8'!AH54</f>
        <v>-0.10890423965607055</v>
      </c>
      <c r="BD107" s="15">
        <f>AI107*'Table A8'!AI54</f>
        <v>-1.2021388952019856</v>
      </c>
      <c r="BE107" s="15">
        <f>AJ107*'Table A8'!AJ54</f>
        <v>2.2203931273144515</v>
      </c>
      <c r="BF107" s="15"/>
      <c r="BG107" s="15"/>
      <c r="BH107" s="15"/>
      <c r="BI107" s="15">
        <f>AN107*'Table A8'!AN54</f>
        <v>2.164369120076028</v>
      </c>
      <c r="BJ107" s="15">
        <f>AO107*'Table A8'!AO54</f>
        <v>0.94199493559593639</v>
      </c>
      <c r="BK107" s="15">
        <f>AP107*'Table A8'!AP54</f>
        <v>0.13410843569402503</v>
      </c>
    </row>
    <row r="108" spans="1:63" x14ac:dyDescent="0.3">
      <c r="A108" s="13">
        <v>2019</v>
      </c>
      <c r="B108" s="11">
        <f t="shared" ref="B108:U110" si="144">(B55/B54-1)*100</f>
        <v>18.630517900590892</v>
      </c>
      <c r="C108" s="11">
        <f t="shared" si="144"/>
        <v>8.2387515200648576</v>
      </c>
      <c r="D108" s="11">
        <f t="shared" si="144"/>
        <v>3.0621713578719456</v>
      </c>
      <c r="E108" s="11">
        <f t="shared" si="144"/>
        <v>18.313198599977444</v>
      </c>
      <c r="F108" s="11">
        <f t="shared" si="144"/>
        <v>5.8823529411764719</v>
      </c>
      <c r="G108" s="11">
        <f t="shared" si="144"/>
        <v>-9.9860195725964829E-2</v>
      </c>
      <c r="H108" s="11">
        <f t="shared" si="144"/>
        <v>0.10982428115016152</v>
      </c>
      <c r="I108" s="11">
        <f t="shared" si="144"/>
        <v>-3.8254145894801139</v>
      </c>
      <c r="J108" s="11">
        <f t="shared" si="144"/>
        <v>-2.0268872802482019</v>
      </c>
      <c r="K108" s="11">
        <f t="shared" si="144"/>
        <v>5.460017196904543</v>
      </c>
      <c r="L108" s="11">
        <f t="shared" si="144"/>
        <v>-1.6924136573846282</v>
      </c>
      <c r="M108" s="11">
        <f t="shared" si="144"/>
        <v>1.6212308963238442</v>
      </c>
      <c r="N108" s="11">
        <f t="shared" si="144"/>
        <v>-4.2235282398645264</v>
      </c>
      <c r="O108" s="11">
        <f t="shared" si="144"/>
        <v>2.0550718768981735</v>
      </c>
      <c r="P108" s="11"/>
      <c r="Q108" s="11">
        <f t="shared" si="144"/>
        <v>-6.7676767676767779</v>
      </c>
      <c r="R108" s="11">
        <f t="shared" si="144"/>
        <v>-0.15111827523676125</v>
      </c>
      <c r="S108" s="11">
        <f t="shared" si="144"/>
        <v>-2.7293019480519543</v>
      </c>
      <c r="T108" s="11">
        <f t="shared" si="144"/>
        <v>-2.0858524788391675</v>
      </c>
      <c r="U108" s="11">
        <f t="shared" si="144"/>
        <v>0.24410089503661414</v>
      </c>
      <c r="W108" s="11">
        <f t="shared" ref="W108:AJ110" si="145">(W55/W54-1)*100</f>
        <v>3.1221673884580525</v>
      </c>
      <c r="X108" s="11">
        <f t="shared" si="145"/>
        <v>5.0969202007281389</v>
      </c>
      <c r="Y108" s="11">
        <f t="shared" si="145"/>
        <v>1.8752547900529937</v>
      </c>
      <c r="Z108" s="11">
        <f t="shared" si="145"/>
        <v>6.2778904665314661</v>
      </c>
      <c r="AA108" s="11">
        <f t="shared" si="145"/>
        <v>7.9197893457565449</v>
      </c>
      <c r="AB108" s="11">
        <f t="shared" si="145"/>
        <v>7.4082027056044719</v>
      </c>
      <c r="AC108" s="11">
        <f t="shared" si="145"/>
        <v>1.0175297199274569</v>
      </c>
      <c r="AD108" s="11">
        <f t="shared" si="145"/>
        <v>-5.4510902180436194</v>
      </c>
      <c r="AE108" s="11">
        <f t="shared" si="145"/>
        <v>-3.375828658847535</v>
      </c>
      <c r="AF108" s="11">
        <f t="shared" si="145"/>
        <v>0.59462784498667265</v>
      </c>
      <c r="AG108" s="11">
        <f t="shared" si="145"/>
        <v>-0.16986410871303592</v>
      </c>
      <c r="AH108" s="11">
        <f t="shared" si="145"/>
        <v>-0.12179031766974546</v>
      </c>
      <c r="AI108" s="11">
        <f t="shared" si="145"/>
        <v>-4.6792901754733833</v>
      </c>
      <c r="AJ108" s="11">
        <f t="shared" si="145"/>
        <v>2.7101375445746312</v>
      </c>
      <c r="AK108" s="11"/>
      <c r="AL108" s="11"/>
      <c r="AM108" s="11"/>
      <c r="AN108" s="11">
        <f t="shared" ref="AN108:AP110" si="146">(AN55/AN54-1)*100</f>
        <v>-0.32231233104595969</v>
      </c>
      <c r="AO108" s="11">
        <f t="shared" si="146"/>
        <v>0.27863777089782715</v>
      </c>
      <c r="AP108" s="11">
        <f t="shared" si="146"/>
        <v>-0.24291497975708065</v>
      </c>
      <c r="AR108" s="15">
        <f>W108*'Table A8'!W55</f>
        <v>1.4617987712760601</v>
      </c>
      <c r="AS108" s="15">
        <f>X108*'Table A8'!X55</f>
        <v>4.0556194037193798</v>
      </c>
      <c r="AT108" s="15">
        <f>Y108*'Table A8'!Y55</f>
        <v>0.67846718304117315</v>
      </c>
      <c r="AU108" s="15">
        <f>Z108*'Table A8'!Z55</f>
        <v>4.488691683569999</v>
      </c>
      <c r="AV108" s="15">
        <f>AA108*'Table A8'!AA55</f>
        <v>5.2246850313955919</v>
      </c>
      <c r="AW108" s="15">
        <f>AB108*'Table A8'!AB55</f>
        <v>2.7714086321666329</v>
      </c>
      <c r="AX108" s="15">
        <f>AC108*'Table A8'!AC55</f>
        <v>0.28999597017932527</v>
      </c>
      <c r="AY108" s="15">
        <f>AD108*'Table A8'!AD55</f>
        <v>-0.94467393478695927</v>
      </c>
      <c r="AZ108" s="15">
        <f>AE108*'Table A8'!AE55</f>
        <v>-0.65524834268230669</v>
      </c>
      <c r="BA108" s="15">
        <f>AF108*'Table A8'!AF55</f>
        <v>0.22185564896452756</v>
      </c>
      <c r="BB108" s="15">
        <f>AG108*'Table A8'!AG55</f>
        <v>-8.7412070343728276E-2</v>
      </c>
      <c r="BC108" s="15">
        <f>AH108*'Table A8'!AH55</f>
        <v>-6.285598294935564E-2</v>
      </c>
      <c r="BD108" s="15">
        <f>AI108*'Table A8'!AI55</f>
        <v>-1.5783245761871725</v>
      </c>
      <c r="BE108" s="15">
        <f>AJ108*'Table A8'!AJ55</f>
        <v>0.91656851757514013</v>
      </c>
      <c r="BF108" s="15"/>
      <c r="BG108" s="15"/>
      <c r="BH108" s="15"/>
      <c r="BI108" s="15">
        <f>AN108*'Table A8'!AN55</f>
        <v>-0.13498440424204791</v>
      </c>
      <c r="BJ108" s="15">
        <f>AO108*'Table A8'!AO55</f>
        <v>7.709907120742876E-2</v>
      </c>
      <c r="BK108" s="15">
        <f>AP108*'Table A8'!AP55</f>
        <v>-8.9829959514168431E-2</v>
      </c>
    </row>
    <row r="109" spans="1:63" x14ac:dyDescent="0.3">
      <c r="A109" s="13">
        <v>2020</v>
      </c>
      <c r="B109" s="11">
        <f t="shared" si="144"/>
        <v>-6.0006250651109427</v>
      </c>
      <c r="C109" s="11">
        <f t="shared" si="144"/>
        <v>-17.651267375306634</v>
      </c>
      <c r="D109" s="11">
        <f t="shared" si="144"/>
        <v>4.4260979245499321</v>
      </c>
      <c r="E109" s="11">
        <f t="shared" si="144"/>
        <v>4.2666666666666631</v>
      </c>
      <c r="F109" s="11">
        <f t="shared" si="144"/>
        <v>0.83281924737814705</v>
      </c>
      <c r="G109" s="11">
        <f t="shared" si="144"/>
        <v>3.3243043585323928</v>
      </c>
      <c r="H109" s="11">
        <f t="shared" si="144"/>
        <v>5.596246280613415</v>
      </c>
      <c r="I109" s="11">
        <f t="shared" si="144"/>
        <v>-5.4929901172144362</v>
      </c>
      <c r="J109" s="11">
        <f t="shared" si="144"/>
        <v>-7.9961771264734027</v>
      </c>
      <c r="K109" s="11">
        <f t="shared" si="144"/>
        <v>-3.5384771367737877</v>
      </c>
      <c r="L109" s="11">
        <f t="shared" si="144"/>
        <v>-3.4479322371699039</v>
      </c>
      <c r="M109" s="11">
        <f t="shared" si="144"/>
        <v>-1.4903895569945536</v>
      </c>
      <c r="N109" s="11">
        <f t="shared" si="144"/>
        <v>1.5635039623045799</v>
      </c>
      <c r="O109" s="11">
        <f t="shared" si="144"/>
        <v>-4.9109740486442677</v>
      </c>
      <c r="P109" s="11"/>
      <c r="Q109" s="11">
        <f t="shared" si="144"/>
        <v>22.980572597137016</v>
      </c>
      <c r="R109" s="11">
        <f t="shared" si="144"/>
        <v>1.9821389675451995</v>
      </c>
      <c r="S109" s="11">
        <f t="shared" si="144"/>
        <v>-9.8688848160166653E-2</v>
      </c>
      <c r="T109" s="11">
        <f t="shared" si="144"/>
        <v>-2.6987307949231765</v>
      </c>
      <c r="U109" s="11">
        <f t="shared" si="144"/>
        <v>3.1855955678670389</v>
      </c>
      <c r="W109" s="11">
        <f t="shared" si="145"/>
        <v>5.1776226690280147</v>
      </c>
      <c r="X109" s="11">
        <f t="shared" si="145"/>
        <v>-2.0748160261651716</v>
      </c>
      <c r="Y109" s="11">
        <f t="shared" si="145"/>
        <v>15.10147918816649</v>
      </c>
      <c r="Z109" s="11">
        <f t="shared" si="145"/>
        <v>8.8640000000000043</v>
      </c>
      <c r="AA109" s="11">
        <f t="shared" si="145"/>
        <v>3.5060662142710308</v>
      </c>
      <c r="AB109" s="11">
        <f t="shared" si="145"/>
        <v>33.366165968973149</v>
      </c>
      <c r="AC109" s="11">
        <f t="shared" si="145"/>
        <v>14.351110093843001</v>
      </c>
      <c r="AD109" s="11">
        <f t="shared" si="145"/>
        <v>13.238336014709272</v>
      </c>
      <c r="AE109" s="11">
        <f t="shared" si="145"/>
        <v>58.442179037910158</v>
      </c>
      <c r="AF109" s="11">
        <f t="shared" si="145"/>
        <v>2.7983372199128054</v>
      </c>
      <c r="AG109" s="11">
        <f t="shared" si="145"/>
        <v>-0.88689586447433522</v>
      </c>
      <c r="AH109" s="11">
        <f t="shared" si="145"/>
        <v>4.0805838215643986</v>
      </c>
      <c r="AI109" s="11">
        <f t="shared" si="145"/>
        <v>5.2473763118440875</v>
      </c>
      <c r="AJ109" s="11">
        <f t="shared" si="145"/>
        <v>13.313161875945534</v>
      </c>
      <c r="AN109" s="11">
        <f t="shared" si="146"/>
        <v>45.749330325673185</v>
      </c>
      <c r="AO109" s="11">
        <f t="shared" si="146"/>
        <v>32.585170340681337</v>
      </c>
      <c r="AP109" s="11">
        <f t="shared" si="146"/>
        <v>15.558633425669433</v>
      </c>
      <c r="AR109" s="15">
        <f>W109*'Table A8'!W56</f>
        <v>2.9574580685488017</v>
      </c>
      <c r="AS109" s="15">
        <f>X109*'Table A8'!X56</f>
        <v>-1.6289380621422762</v>
      </c>
      <c r="AT109" s="15">
        <f>Y109*'Table A8'!Y56</f>
        <v>5.4727760577915365</v>
      </c>
      <c r="AU109" s="15">
        <f>Z109*'Table A8'!Z56</f>
        <v>6.6391360000000033</v>
      </c>
      <c r="AV109" s="15">
        <f>AA109*'Table A8'!AA56</f>
        <v>2.257906641990544</v>
      </c>
      <c r="AW109" s="15">
        <f>AB109*'Table A8'!AB56</f>
        <v>12.258729377000734</v>
      </c>
      <c r="AX109" s="15">
        <f>AC109*'Table A8'!AC56</f>
        <v>4.1833485923552347</v>
      </c>
      <c r="AY109" s="15">
        <f>AD109*'Table A8'!AD56</f>
        <v>2.2319834520799828</v>
      </c>
      <c r="AZ109" s="15">
        <f>AE109*'Table A8'!AE56</f>
        <v>11.641682064351706</v>
      </c>
      <c r="BA109" s="15">
        <f>AF109*'Table A8'!AF56</f>
        <v>0.98165669674541212</v>
      </c>
      <c r="BB109" s="15">
        <f>AG109*'Table A8'!AG56</f>
        <v>-0.44637468858993301</v>
      </c>
      <c r="BC109" s="15">
        <f>AH109*'Table A8'!AH56</f>
        <v>2.0149922910885003</v>
      </c>
      <c r="BD109" s="15">
        <f>AI109*'Table A8'!AI56</f>
        <v>1.7106446776611723</v>
      </c>
      <c r="BE109" s="15">
        <f>AJ109*'Table A8'!AJ56</f>
        <v>4.4079878971255653</v>
      </c>
      <c r="BF109" s="15"/>
      <c r="BG109" s="15"/>
      <c r="BH109" s="15"/>
      <c r="BI109" s="15">
        <f>AN109*'Table A8'!AN56</f>
        <v>19.612737910616094</v>
      </c>
      <c r="BJ109" s="15">
        <f>AO109*'Table A8'!AO56</f>
        <v>9.0032825651302524</v>
      </c>
      <c r="BK109" s="15">
        <f>AP109*'Table A8'!AP56</f>
        <v>5.6462280701754368</v>
      </c>
    </row>
    <row r="110" spans="1:63" x14ac:dyDescent="0.3">
      <c r="A110" s="13">
        <v>2021</v>
      </c>
      <c r="B110" s="11">
        <f t="shared" si="144"/>
        <v>11.582128586643069</v>
      </c>
      <c r="C110" s="11">
        <f t="shared" si="144"/>
        <v>-8.5658532994536749</v>
      </c>
      <c r="D110" s="11">
        <f t="shared" si="144"/>
        <v>1.4104131328407599</v>
      </c>
      <c r="E110" s="11">
        <f t="shared" si="144"/>
        <v>1.0758225240772745</v>
      </c>
      <c r="F110" s="11">
        <f t="shared" si="144"/>
        <v>-0.59707744076050728</v>
      </c>
      <c r="G110" s="11">
        <f t="shared" si="144"/>
        <v>1.2498705228267015</v>
      </c>
      <c r="H110" s="11">
        <f t="shared" si="144"/>
        <v>1.4966695289824195</v>
      </c>
      <c r="I110" s="11">
        <f t="shared" si="144"/>
        <v>5.7537129027271705</v>
      </c>
      <c r="J110" s="11">
        <f t="shared" si="144"/>
        <v>18.211309347243066</v>
      </c>
      <c r="K110" s="11">
        <f t="shared" si="144"/>
        <v>6.5529608540274564</v>
      </c>
      <c r="L110" s="11">
        <f t="shared" si="144"/>
        <v>4.4293836662753217</v>
      </c>
      <c r="M110" s="11">
        <f t="shared" si="144"/>
        <v>-9.991406846871886</v>
      </c>
      <c r="N110" s="11">
        <f t="shared" si="144"/>
        <v>3.337593055983934</v>
      </c>
      <c r="O110" s="11">
        <f t="shared" si="144"/>
        <v>-3.1432782326993092</v>
      </c>
      <c r="P110" s="11"/>
      <c r="Q110" s="11">
        <f t="shared" si="144"/>
        <v>0.45446552375973948</v>
      </c>
      <c r="R110" s="11">
        <f t="shared" si="144"/>
        <v>-7.8640789263786264</v>
      </c>
      <c r="S110" s="11">
        <f t="shared" si="144"/>
        <v>15.636701173599942</v>
      </c>
      <c r="T110" s="11">
        <f t="shared" si="144"/>
        <v>-4.1643398253249035</v>
      </c>
      <c r="U110" s="11">
        <f t="shared" si="144"/>
        <v>0.80694348071999045</v>
      </c>
      <c r="W110" s="11">
        <f t="shared" si="145"/>
        <v>8.1220750436866052</v>
      </c>
      <c r="X110" s="11">
        <f t="shared" si="145"/>
        <v>-2.1827724011832972</v>
      </c>
      <c r="Y110" s="11">
        <f t="shared" si="145"/>
        <v>-5.2348214066961996</v>
      </c>
      <c r="Z110" s="11">
        <f t="shared" si="145"/>
        <v>2.1196859420646641</v>
      </c>
      <c r="AA110" s="11">
        <f t="shared" si="145"/>
        <v>-5.6168287855980381</v>
      </c>
      <c r="AB110" s="11">
        <f t="shared" si="145"/>
        <v>-4.2942163417122874</v>
      </c>
      <c r="AC110" s="11">
        <f t="shared" si="145"/>
        <v>-6.2458143833767359</v>
      </c>
      <c r="AD110" s="11">
        <f t="shared" si="145"/>
        <v>-7.4985077584768467</v>
      </c>
      <c r="AE110" s="11">
        <f t="shared" si="145"/>
        <v>-15.370759368419783</v>
      </c>
      <c r="AF110" s="11">
        <f t="shared" si="145"/>
        <v>1.5570677556390855</v>
      </c>
      <c r="AG110" s="11">
        <f t="shared" si="145"/>
        <v>1.5658126627804858</v>
      </c>
      <c r="AH110" s="11">
        <f t="shared" si="145"/>
        <v>-5.4326454905405335</v>
      </c>
      <c r="AI110" s="11">
        <f t="shared" si="145"/>
        <v>-9.100206869723614</v>
      </c>
      <c r="AJ110" s="11">
        <f t="shared" si="145"/>
        <v>-12.794303552468978</v>
      </c>
      <c r="AN110" s="11">
        <f t="shared" si="146"/>
        <v>-7.4770274402611081</v>
      </c>
      <c r="AO110" s="11">
        <f t="shared" si="146"/>
        <v>-9.1514464258285457</v>
      </c>
      <c r="AP110" s="11">
        <f t="shared" si="146"/>
        <v>-6.3778027617944266</v>
      </c>
      <c r="AR110" s="15">
        <f>W110*'Table A8'!W57</f>
        <v>5.4555978068442927</v>
      </c>
      <c r="AS110" s="15">
        <f>X110*'Table A8'!X57</f>
        <v>-1.7573500601926726</v>
      </c>
      <c r="AT110" s="15">
        <f>Y110*'Table A8'!Y57</f>
        <v>-1.8882000813953193</v>
      </c>
      <c r="AU110" s="15">
        <f>Z110*'Table A8'!Z57</f>
        <v>1.6175323423895451</v>
      </c>
      <c r="AV110" s="15">
        <f>AA110*'Table A8'!AA57</f>
        <v>-3.6194844694393757</v>
      </c>
      <c r="AW110" s="15">
        <f>AB110*'Table A8'!AB57</f>
        <v>-1.5175760551611226</v>
      </c>
      <c r="AX110" s="15">
        <f>AC110*'Table A8'!AC57</f>
        <v>-1.7838045878923956</v>
      </c>
      <c r="AY110" s="15">
        <f>AD110*'Table A8'!AD57</f>
        <v>-1.2027606444596861</v>
      </c>
      <c r="AZ110" s="15">
        <f>AE110*'Table A8'!AE57</f>
        <v>-3.407697351978666</v>
      </c>
      <c r="BA110" s="15">
        <f>AF110*'Table A8'!AF57</f>
        <v>0.53936827055337933</v>
      </c>
      <c r="BB110" s="15">
        <f>AG110*'Table A8'!AG57</f>
        <v>0.78541163165069172</v>
      </c>
      <c r="BC110" s="15">
        <f>AH110*'Table A8'!AH57</f>
        <v>-2.5788768143595915</v>
      </c>
      <c r="BD110" s="15">
        <f>AI110*'Table A8'!AI57</f>
        <v>-2.8319843778579892</v>
      </c>
      <c r="BE110" s="15">
        <f>AJ110*'Table A8'!AJ57</f>
        <v>-4.2592236526169227</v>
      </c>
      <c r="BF110" s="15"/>
      <c r="BG110" s="15"/>
      <c r="BH110" s="15"/>
      <c r="BI110" s="15">
        <f>AN110*'Table A8'!AN57</f>
        <v>-3.1792320675990235</v>
      </c>
      <c r="BJ110" s="15">
        <f>AO110*'Table A8'!AO57</f>
        <v>-2.6658163438438556</v>
      </c>
      <c r="BK110" s="15">
        <f>AP110*'Table A8'!AP57</f>
        <v>-2.3011112364554291</v>
      </c>
    </row>
    <row r="157" spans="1:1" x14ac:dyDescent="0.3">
      <c r="A157" s="9"/>
    </row>
  </sheetData>
  <hyperlinks>
    <hyperlink ref="A1" location="Contents!A1" display="Back to Contents" xr:uid="{00000000-0004-0000-0900-000000000000}"/>
    <hyperlink ref="AR3" location="'Table A7'!AR56" display="data" xr:uid="{00000000-0004-0000-0900-000001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0EFE0-9D6A-47C4-8C96-80194EC87CF3}">
  <dimension ref="A1:BK15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8.7265625" style="13" customWidth="1"/>
    <col min="3" max="21" width="8.7265625" style="13"/>
    <col min="22" max="22" width="3.7265625" style="13" customWidth="1"/>
    <col min="23" max="42" width="8.7265625" style="13"/>
    <col min="43" max="43" width="3.7265625" style="13" customWidth="1"/>
    <col min="44" max="16384" width="8.7265625" style="13"/>
  </cols>
  <sheetData>
    <row r="1" spans="1:63" ht="13" x14ac:dyDescent="0.3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3">
      <c r="B2" s="9" t="s">
        <v>150</v>
      </c>
      <c r="W2" s="9" t="s">
        <v>224</v>
      </c>
      <c r="AR2" s="9" t="s">
        <v>176</v>
      </c>
    </row>
    <row r="3" spans="1:63" ht="13" x14ac:dyDescent="0.3">
      <c r="A3" s="16"/>
      <c r="B3" s="9"/>
      <c r="AR3" s="37" t="s">
        <v>210</v>
      </c>
    </row>
    <row r="4" spans="1:63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3">
      <c r="A5" s="17" t="str">
        <f>Base_year</f>
        <v>2019=100</v>
      </c>
      <c r="B5" s="13" t="s">
        <v>222</v>
      </c>
      <c r="W5" s="13" t="s">
        <v>223</v>
      </c>
    </row>
    <row r="6" spans="1:63" x14ac:dyDescent="0.3">
      <c r="A6" s="13">
        <v>1970</v>
      </c>
      <c r="B6" s="15">
        <f>'Table A1'!B6/'Table A2'!B6*100</f>
        <v>24.432452549311499</v>
      </c>
      <c r="C6" s="15">
        <f>'Table A1'!C6/'Table A2'!C6*100</f>
        <v>38.409740545294632</v>
      </c>
      <c r="D6" s="15">
        <f>'Table A1'!D6/'Table A2'!D6*100</f>
        <v>19.81313149603448</v>
      </c>
      <c r="E6" s="15">
        <f>'Table A1'!E6/'Table A2'!E6*100</f>
        <v>22.606113284079385</v>
      </c>
      <c r="F6" s="15">
        <f>'Table A1'!F6/'Table A2'!F6*100</f>
        <v>115.28218910334718</v>
      </c>
      <c r="G6" s="15">
        <f>'Table A1'!G6/'Table A2'!G6*100</f>
        <v>88.409143384899551</v>
      </c>
      <c r="H6" s="15">
        <f>'Table A1'!H6/'Table A2'!H6*100</f>
        <v>54.871384779421561</v>
      </c>
      <c r="I6" s="15">
        <f>'Table A1'!I6/'Table A2'!I6*100</f>
        <v>34.488928651308434</v>
      </c>
      <c r="J6" s="15">
        <f>'Table A1'!J6/'Table A2'!J6*100</f>
        <v>121.26103404791931</v>
      </c>
      <c r="K6" s="15">
        <f>'Table A1'!K6/'Table A2'!K6*100</f>
        <v>9.7597152180361917</v>
      </c>
      <c r="L6" s="15">
        <f>'Table A1'!L6/'Table A2'!L6*100</f>
        <v>58.552235813114095</v>
      </c>
      <c r="M6" s="15">
        <f>'Table A1'!M6/'Table A2'!M6*100</f>
        <v>118.13471502590673</v>
      </c>
      <c r="N6" s="15">
        <f>'Table A1'!N6/'Table A2'!N6*100</f>
        <v>47.85323965651834</v>
      </c>
      <c r="O6" s="15">
        <f>'Table A1'!O6/'Table A2'!O6*100</f>
        <v>52.003522677234706</v>
      </c>
      <c r="P6" s="15"/>
      <c r="Q6" s="15">
        <f>'Table A1'!Q6/'Table A2'!Q6*100</f>
        <v>82.907004542194599</v>
      </c>
      <c r="R6" s="15">
        <f>'Table A1'!R6/'Table A2'!R6*100</f>
        <v>72.556207233626594</v>
      </c>
      <c r="S6" s="15">
        <f>'Table A1'!S6/'Table A2'!S6*100</f>
        <v>60.380081789752225</v>
      </c>
      <c r="T6" s="15">
        <f>'Table A1'!T6/'Table A2'!T6*100</f>
        <v>77.48406891668634</v>
      </c>
      <c r="U6" s="15">
        <f>'Table A1'!U6/'Table A2'!U6*100</f>
        <v>41.099962839093273</v>
      </c>
      <c r="W6" s="15">
        <f>'Table A4 (a)'!B6/'Table A2'!B6*100</f>
        <v>33.296117107058677</v>
      </c>
      <c r="X6" s="15">
        <f>'Table A4 (a)'!C6/'Table A2'!C6*100</f>
        <v>3.3723614775725594</v>
      </c>
      <c r="Y6" s="15">
        <f>'Table A4 (a)'!D6/'Table A2'!D6*100</f>
        <v>31.666244160359252</v>
      </c>
      <c r="Z6" s="15">
        <f>'Table A4 (a)'!E6/'Table A2'!E6*100</f>
        <v>40.620020281037228</v>
      </c>
      <c r="AA6" s="15">
        <f>'Table A4 (a)'!F6/'Table A2'!F6*100</f>
        <v>24.566332763254337</v>
      </c>
      <c r="AB6" s="15">
        <f>'Table A4 (a)'!G6/'Table A2'!G6*100</f>
        <v>34.795659201108286</v>
      </c>
      <c r="AC6" s="15">
        <f>'Table A4 (a)'!H6/'Table A2'!H6*100</f>
        <v>31.840597094495536</v>
      </c>
      <c r="AD6" s="15">
        <f>'Table A4 (a)'!I6/'Table A2'!I6*100</f>
        <v>34.5783940952807</v>
      </c>
      <c r="AE6" s="15">
        <f>'Table A4 (a)'!J6/'Table A2'!J6*100</f>
        <v>56.569987389659524</v>
      </c>
      <c r="AF6" s="15">
        <f>'Table A4 (a)'!K6/'Table A2'!K6*100</f>
        <v>43.221595965588847</v>
      </c>
      <c r="AG6" s="15">
        <f>'Table A4 (a)'!L6/'Table A2'!L6*100</f>
        <v>34.529777421295364</v>
      </c>
      <c r="AH6" s="15">
        <f>'Table A4 (a)'!M6/'Table A2'!M6*100</f>
        <v>141.40367404616109</v>
      </c>
      <c r="AI6" s="15">
        <f>'Table A4 (a)'!N6/'Table A2'!N6*100</f>
        <v>25.80015612802498</v>
      </c>
      <c r="AJ6" s="15">
        <f>'Table A4 (a)'!O6/'Table A2'!O6*100</f>
        <v>58.124174372523107</v>
      </c>
      <c r="AK6" s="15"/>
      <c r="AL6" s="15"/>
      <c r="AM6" s="15"/>
      <c r="AN6" s="15">
        <f>'Table A4 (a)'!S6/'Table A2'!S6*100</f>
        <v>93.60115467885494</v>
      </c>
      <c r="AO6" s="15">
        <f>'Table A4 (a)'!T6/'Table A2'!T6*100</f>
        <v>5.7587915978286528</v>
      </c>
      <c r="AP6" s="15">
        <f>'Table A4 (a)'!U6/'Table A2'!U6*100</f>
        <v>42.326272761055371</v>
      </c>
    </row>
    <row r="7" spans="1:63" x14ac:dyDescent="0.3">
      <c r="A7" s="13">
        <v>1971</v>
      </c>
      <c r="B7" s="15">
        <f>'Table A1'!B7/'Table A2'!B7*100</f>
        <v>26.888629283489095</v>
      </c>
      <c r="C7" s="15">
        <f>'Table A1'!C7/'Table A2'!C7*100</f>
        <v>38.449651607102716</v>
      </c>
      <c r="D7" s="15">
        <f>'Table A1'!D7/'Table A2'!D7*100</f>
        <v>20.472054380664652</v>
      </c>
      <c r="E7" s="15">
        <f>'Table A1'!E7/'Table A2'!E7*100</f>
        <v>24.518401918896636</v>
      </c>
      <c r="F7" s="15">
        <f>'Table A1'!F7/'Table A2'!F7*100</f>
        <v>122.75078864353313</v>
      </c>
      <c r="G7" s="15">
        <f>'Table A1'!G7/'Table A2'!G7*100</f>
        <v>92.896305125148984</v>
      </c>
      <c r="H7" s="15">
        <f>'Table A1'!H7/'Table A2'!H7*100</f>
        <v>57.529998651745998</v>
      </c>
      <c r="I7" s="15">
        <f>'Table A1'!I7/'Table A2'!I7*100</f>
        <v>38.532431171255247</v>
      </c>
      <c r="J7" s="15">
        <f>'Table A1'!J7/'Table A2'!J7*100</f>
        <v>132.89089461109634</v>
      </c>
      <c r="K7" s="15">
        <f>'Table A1'!K7/'Table A2'!K7*100</f>
        <v>10.597826086956522</v>
      </c>
      <c r="L7" s="15">
        <f>'Table A1'!L7/'Table A2'!L7*100</f>
        <v>55.944954128440358</v>
      </c>
      <c r="M7" s="15">
        <f>'Table A1'!M7/'Table A2'!M7*100</f>
        <v>118.61915367483296</v>
      </c>
      <c r="N7" s="15">
        <f>'Table A1'!N7/'Table A2'!N7*100</f>
        <v>51.99698568198945</v>
      </c>
      <c r="O7" s="15">
        <f>'Table A1'!O7/'Table A2'!O7*100</f>
        <v>56.547619047619044</v>
      </c>
      <c r="P7" s="15"/>
      <c r="Q7" s="15">
        <f>'Table A1'!Q7/'Table A2'!Q7*100</f>
        <v>90.049400141143266</v>
      </c>
      <c r="R7" s="15">
        <f>'Table A1'!R7/'Table A2'!R7*100</f>
        <v>77.330763671404483</v>
      </c>
      <c r="S7" s="15">
        <f>'Table A1'!S7/'Table A2'!S7*100</f>
        <v>65.981169474727452</v>
      </c>
      <c r="T7" s="15">
        <f>'Table A1'!T7/'Table A2'!T7*100</f>
        <v>85.113664140796871</v>
      </c>
      <c r="U7" s="15">
        <f>'Table A1'!U7/'Table A2'!U7*100</f>
        <v>43.37899543378996</v>
      </c>
      <c r="W7" s="15">
        <f>'Table A4 (a)'!B7/'Table A2'!B7*100</f>
        <v>36.305815160955348</v>
      </c>
      <c r="X7" s="15">
        <f>'Table A4 (a)'!C7/'Table A2'!C7*100</f>
        <v>3.5415261856596985</v>
      </c>
      <c r="Y7" s="15">
        <f>'Table A4 (a)'!D7/'Table A2'!D7*100</f>
        <v>34.108761329305132</v>
      </c>
      <c r="Z7" s="15">
        <f>'Table A4 (a)'!E7/'Table A2'!E7*100</f>
        <v>42.223221647552656</v>
      </c>
      <c r="AA7" s="15">
        <f>'Table A4 (a)'!F7/'Table A2'!F7*100</f>
        <v>26.927444794952681</v>
      </c>
      <c r="AB7" s="15">
        <f>'Table A4 (a)'!G7/'Table A2'!G7*100</f>
        <v>36.829558998808096</v>
      </c>
      <c r="AC7" s="15">
        <f>'Table A4 (a)'!H7/'Table A2'!H7*100</f>
        <v>33.814210597276521</v>
      </c>
      <c r="AD7" s="15">
        <f>'Table A4 (a)'!I7/'Table A2'!I7*100</f>
        <v>37.459169388707423</v>
      </c>
      <c r="AE7" s="15">
        <f>'Table A4 (a)'!J7/'Table A2'!J7*100</f>
        <v>66.312715688877091</v>
      </c>
      <c r="AF7" s="15">
        <f>'Table A4 (a)'!K7/'Table A2'!K7*100</f>
        <v>48.520531400966185</v>
      </c>
      <c r="AG7" s="15">
        <f>'Table A4 (a)'!L7/'Table A2'!L7*100</f>
        <v>35.027522935779814</v>
      </c>
      <c r="AH7" s="15">
        <f>'Table A4 (a)'!M7/'Table A2'!M7*100</f>
        <v>139.59910913140311</v>
      </c>
      <c r="AI7" s="15">
        <f>'Table A4 (a)'!N7/'Table A2'!N7*100</f>
        <v>26.563677467972873</v>
      </c>
      <c r="AJ7" s="15">
        <f>'Table A4 (a)'!O7/'Table A2'!O7*100</f>
        <v>57.908163265306122</v>
      </c>
      <c r="AK7" s="15"/>
      <c r="AL7" s="15"/>
      <c r="AM7" s="15"/>
      <c r="AN7" s="15">
        <f>'Table A4 (a)'!S7/'Table A2'!S7*100</f>
        <v>98.686818632309212</v>
      </c>
      <c r="AO7" s="15">
        <f>'Table A4 (a)'!T7/'Table A2'!T7*100</f>
        <v>6.5998533365925205</v>
      </c>
      <c r="AP7" s="15">
        <f>'Table A4 (a)'!U7/'Table A2'!U7*100</f>
        <v>45.091324200913235</v>
      </c>
    </row>
    <row r="8" spans="1:63" x14ac:dyDescent="0.3">
      <c r="A8" s="13">
        <v>1972</v>
      </c>
      <c r="B8" s="15">
        <f>'Table A1'!B8/'Table A2'!B8*100</f>
        <v>27.02907711757269</v>
      </c>
      <c r="C8" s="15">
        <f>'Table A1'!C8/'Table A2'!C8*100</f>
        <v>33.157577583609523</v>
      </c>
      <c r="D8" s="15">
        <f>'Table A1'!D8/'Table A2'!D8*100</f>
        <v>21.192382849917621</v>
      </c>
      <c r="E8" s="15">
        <f>'Table A1'!E8/'Table A2'!E8*100</f>
        <v>27.309982216036495</v>
      </c>
      <c r="F8" s="15">
        <f>'Table A1'!F8/'Table A2'!F8*100</f>
        <v>136.49251772118666</v>
      </c>
      <c r="G8" s="15">
        <f>'Table A1'!G8/'Table A2'!G8*100</f>
        <v>89.017146699540518</v>
      </c>
      <c r="H8" s="15">
        <f>'Table A1'!H8/'Table A2'!H8*100</f>
        <v>59.298941798941804</v>
      </c>
      <c r="I8" s="15">
        <f>'Table A1'!I8/'Table A2'!I8*100</f>
        <v>41.731266149870805</v>
      </c>
      <c r="J8" s="15">
        <f>'Table A1'!J8/'Table A2'!J8*100</f>
        <v>136.46423057128152</v>
      </c>
      <c r="K8" s="15">
        <f>'Table A1'!K8/'Table A2'!K8*100</f>
        <v>11.117664405780008</v>
      </c>
      <c r="L8" s="15">
        <f>'Table A1'!L8/'Table A2'!L8*100</f>
        <v>55.111507582515614</v>
      </c>
      <c r="M8" s="15">
        <f>'Table A1'!M8/'Table A2'!M8*100</f>
        <v>124.42579505300353</v>
      </c>
      <c r="N8" s="15">
        <f>'Table A1'!N8/'Table A2'!N8*100</f>
        <v>56.102941176470587</v>
      </c>
      <c r="O8" s="15">
        <f>'Table A1'!O8/'Table A2'!O8*100</f>
        <v>60.970551638324345</v>
      </c>
      <c r="P8" s="15"/>
      <c r="Q8" s="15">
        <f>'Table A1'!Q8/'Table A2'!Q8*100</f>
        <v>94.2626728110599</v>
      </c>
      <c r="R8" s="15">
        <f>'Table A1'!R8/'Table A2'!R8*100</f>
        <v>79.948162111215836</v>
      </c>
      <c r="S8" s="15">
        <f>'Table A1'!S8/'Table A2'!S8*100</f>
        <v>66.714697406340065</v>
      </c>
      <c r="T8" s="15">
        <f>'Table A1'!T8/'Table A2'!T8*100</f>
        <v>84.68531468531468</v>
      </c>
      <c r="U8" s="15">
        <f>'Table A1'!U8/'Table A2'!U8*100</f>
        <v>44.674965421853393</v>
      </c>
      <c r="W8" s="15">
        <f>'Table A4 (a)'!B8/'Table A2'!B8*100</f>
        <v>36.86472819216182</v>
      </c>
      <c r="X8" s="15">
        <f>'Table A4 (a)'!C8/'Table A2'!C8*100</f>
        <v>3.9304007231093707</v>
      </c>
      <c r="Y8" s="15">
        <f>'Table A4 (a)'!D8/'Table A2'!D8*100</f>
        <v>35.166098317943217</v>
      </c>
      <c r="Z8" s="15">
        <f>'Table A4 (a)'!E8/'Table A2'!E8*100</f>
        <v>43.145441892832281</v>
      </c>
      <c r="AA8" s="15">
        <f>'Table A4 (a)'!F8/'Table A2'!F8*100</f>
        <v>29.614071934891044</v>
      </c>
      <c r="AB8" s="15">
        <f>'Table A4 (a)'!G8/'Table A2'!G8*100</f>
        <v>35.2908214725989</v>
      </c>
      <c r="AC8" s="15">
        <f>'Table A4 (a)'!H8/'Table A2'!H8*100</f>
        <v>34.880952380952387</v>
      </c>
      <c r="AD8" s="15">
        <f>'Table A4 (a)'!I8/'Table A2'!I8*100</f>
        <v>39.252995066948557</v>
      </c>
      <c r="AE8" s="15">
        <f>'Table A4 (a)'!J8/'Table A2'!J8*100</f>
        <v>70.792588780236755</v>
      </c>
      <c r="AF8" s="15">
        <f>'Table A4 (a)'!K8/'Table A2'!K8*100</f>
        <v>50.398112651135364</v>
      </c>
      <c r="AG8" s="15">
        <f>'Table A4 (a)'!L8/'Table A2'!L8*100</f>
        <v>36.895628902765388</v>
      </c>
      <c r="AH8" s="15">
        <f>'Table A4 (a)'!M8/'Table A2'!M8*100</f>
        <v>145.18551236749116</v>
      </c>
      <c r="AI8" s="15">
        <f>'Table A4 (a)'!N8/'Table A2'!N8*100</f>
        <v>27.169117647058822</v>
      </c>
      <c r="AJ8" s="15">
        <f>'Table A4 (a)'!O8/'Table A2'!O8*100</f>
        <v>58.357527996681881</v>
      </c>
      <c r="AK8" s="15"/>
      <c r="AL8" s="15"/>
      <c r="AM8" s="15"/>
      <c r="AN8" s="15">
        <f>'Table A4 (a)'!S8/'Table A2'!S8*100</f>
        <v>97.574447646493752</v>
      </c>
      <c r="AO8" s="15">
        <f>'Table A4 (a)'!T8/'Table A2'!T8*100</f>
        <v>7.1095571095571088</v>
      </c>
      <c r="AP8" s="15">
        <f>'Table A4 (a)'!U8/'Table A2'!U8*100</f>
        <v>46.032943543316982</v>
      </c>
    </row>
    <row r="9" spans="1:63" x14ac:dyDescent="0.3">
      <c r="A9" s="13">
        <v>1973</v>
      </c>
      <c r="B9" s="15">
        <f>'Table A1'!B9/'Table A2'!B9*100</f>
        <v>28.434401956997551</v>
      </c>
      <c r="C9" s="15">
        <f>'Table A1'!C9/'Table A2'!C9*100</f>
        <v>36.742356517074917</v>
      </c>
      <c r="D9" s="15">
        <f>'Table A1'!D9/'Table A2'!D9*100</f>
        <v>22.720276307391973</v>
      </c>
      <c r="E9" s="15">
        <f>'Table A1'!E9/'Table A2'!E9*100</f>
        <v>30.246020260492042</v>
      </c>
      <c r="F9" s="15">
        <f>'Table A1'!F9/'Table A2'!F9*100</f>
        <v>158.91122965394612</v>
      </c>
      <c r="G9" s="15">
        <f>'Table A1'!G9/'Table A2'!G9*100</f>
        <v>85.415572134075873</v>
      </c>
      <c r="H9" s="15">
        <f>'Table A1'!H9/'Table A2'!H9*100</f>
        <v>58.883768561187907</v>
      </c>
      <c r="I9" s="15">
        <f>'Table A1'!I9/'Table A2'!I9*100</f>
        <v>46.674626865671648</v>
      </c>
      <c r="J9" s="15">
        <f>'Table A1'!J9/'Table A2'!J9*100</f>
        <v>135.7373787615021</v>
      </c>
      <c r="K9" s="15">
        <f>'Table A1'!K9/'Table A2'!K9*100</f>
        <v>12.139917695473249</v>
      </c>
      <c r="L9" s="15">
        <f>'Table A1'!L9/'Table A2'!L9*100</f>
        <v>55.978635423845624</v>
      </c>
      <c r="M9" s="15">
        <f>'Table A1'!M9/'Table A2'!M9*100</f>
        <v>122.24979321753516</v>
      </c>
      <c r="N9" s="15">
        <f>'Table A1'!N9/'Table A2'!N9*100</f>
        <v>61.302954788180841</v>
      </c>
      <c r="O9" s="15">
        <f>'Table A1'!O9/'Table A2'!O9*100</f>
        <v>66.626506024096386</v>
      </c>
      <c r="P9" s="15"/>
      <c r="Q9" s="15">
        <f>'Table A1'!Q9/'Table A2'!Q9*100</f>
        <v>100.72843159572047</v>
      </c>
      <c r="R9" s="15">
        <f>'Table A1'!R9/'Table A2'!R9*100</f>
        <v>81.941203919738683</v>
      </c>
      <c r="S9" s="15">
        <f>'Table A1'!S9/'Table A2'!S9*100</f>
        <v>70.05988023952095</v>
      </c>
      <c r="T9" s="15">
        <f>'Table A1'!T9/'Table A2'!T9*100</f>
        <v>85.233853006681528</v>
      </c>
      <c r="U9" s="15">
        <f>'Table A1'!U9/'Table A2'!U9*100</f>
        <v>46.757553426676488</v>
      </c>
      <c r="W9" s="15">
        <f>'Table A4 (a)'!B9/'Table A2'!B9*100</f>
        <v>39.307325865842671</v>
      </c>
      <c r="X9" s="15">
        <f>'Table A4 (a)'!C9/'Table A2'!C9*100</f>
        <v>4.1093032957863995</v>
      </c>
      <c r="Y9" s="15">
        <f>'Table A4 (a)'!D9/'Table A2'!D9*100</f>
        <v>34.774937117543267</v>
      </c>
      <c r="Z9" s="15">
        <f>'Table A4 (a)'!E9/'Table A2'!E9*100</f>
        <v>44.171088599453292</v>
      </c>
      <c r="AA9" s="15">
        <f>'Table A4 (a)'!F9/'Table A2'!F9*100</f>
        <v>32.581042265080015</v>
      </c>
      <c r="AB9" s="15">
        <f>'Table A4 (a)'!G9/'Table A2'!G9*100</f>
        <v>34.422612167699903</v>
      </c>
      <c r="AC9" s="15">
        <f>'Table A4 (a)'!H9/'Table A2'!H9*100</f>
        <v>35.560675883256529</v>
      </c>
      <c r="AD9" s="15">
        <f>'Table A4 (a)'!I9/'Table A2'!I9*100</f>
        <v>41.862686567164182</v>
      </c>
      <c r="AE9" s="15">
        <f>'Table A4 (a)'!J9/'Table A2'!J9*100</f>
        <v>73.439442924645618</v>
      </c>
      <c r="AF9" s="15">
        <f>'Table A4 (a)'!K9/'Table A2'!K9*100</f>
        <v>53.380364491475596</v>
      </c>
      <c r="AG9" s="15">
        <f>'Table A4 (a)'!L9/'Table A2'!L9*100</f>
        <v>38.404548587181253</v>
      </c>
      <c r="AH9" s="15">
        <f>'Table A4 (a)'!M9/'Table A2'!M9*100</f>
        <v>141.77005789909018</v>
      </c>
      <c r="AI9" s="15">
        <f>'Table A4 (a)'!N9/'Table A2'!N9*100</f>
        <v>28.01708793164827</v>
      </c>
      <c r="AJ9" s="15">
        <f>'Table A4 (a)'!O9/'Table A2'!O9*100</f>
        <v>59.23694779116466</v>
      </c>
      <c r="AK9" s="15"/>
      <c r="AL9" s="15"/>
      <c r="AM9" s="15"/>
      <c r="AN9" s="15">
        <f>'Table A4 (a)'!S9/'Table A2'!S9*100</f>
        <v>99.329341317365277</v>
      </c>
      <c r="AO9" s="15">
        <f>'Table A4 (a)'!T9/'Table A2'!T9*100</f>
        <v>7.5278396436525616</v>
      </c>
      <c r="AP9" s="15">
        <f>'Table A4 (a)'!U9/'Table A2'!U9*100</f>
        <v>46.241709653647753</v>
      </c>
    </row>
    <row r="10" spans="1:63" x14ac:dyDescent="0.3">
      <c r="A10" s="13">
        <v>1974</v>
      </c>
      <c r="B10" s="15">
        <f>'Table A1'!B10/'Table A2'!B10*100</f>
        <v>30.759694193815001</v>
      </c>
      <c r="C10" s="15">
        <f>'Table A1'!C10/'Table A2'!C10*100</f>
        <v>35.153479890588592</v>
      </c>
      <c r="D10" s="15">
        <f>'Table A1'!D10/'Table A2'!D10*100</f>
        <v>22.778243954535053</v>
      </c>
      <c r="E10" s="15">
        <f>'Table A1'!E10/'Table A2'!E10*100</f>
        <v>30.735473384802926</v>
      </c>
      <c r="F10" s="15">
        <f>'Table A1'!F10/'Table A2'!F10*100</f>
        <v>152.41712707182319</v>
      </c>
      <c r="G10" s="15">
        <f>'Table A1'!G10/'Table A2'!G10*100</f>
        <v>84.2020108632844</v>
      </c>
      <c r="H10" s="15">
        <f>'Table A1'!H10/'Table A2'!H10*100</f>
        <v>53.986563569527192</v>
      </c>
      <c r="I10" s="15">
        <f>'Table A1'!I10/'Table A2'!I10*100</f>
        <v>46.75788954635108</v>
      </c>
      <c r="J10" s="15">
        <f>'Table A1'!J10/'Table A2'!J10*100</f>
        <v>126.62132620840418</v>
      </c>
      <c r="K10" s="15">
        <f>'Table A1'!K10/'Table A2'!K10*100</f>
        <v>11.681159420289857</v>
      </c>
      <c r="L10" s="15">
        <f>'Table A1'!L10/'Table A2'!L10*100</f>
        <v>55.819437426309591</v>
      </c>
      <c r="M10" s="15">
        <f>'Table A1'!M10/'Table A2'!M10*100</f>
        <v>125.19148936170212</v>
      </c>
      <c r="N10" s="15">
        <f>'Table A1'!N10/'Table A2'!N10*100</f>
        <v>60.46433378196501</v>
      </c>
      <c r="O10" s="15">
        <f>'Table A1'!O10/'Table A2'!O10*100</f>
        <v>65.73055028462997</v>
      </c>
      <c r="P10" s="15"/>
      <c r="Q10" s="15">
        <f>'Table A1'!Q10/'Table A2'!Q10*100</f>
        <v>97.239130434782609</v>
      </c>
      <c r="R10" s="15">
        <f>'Table A1'!R10/'Table A2'!R10*100</f>
        <v>82.968261063924885</v>
      </c>
      <c r="S10" s="15">
        <f>'Table A1'!S10/'Table A2'!S10*100</f>
        <v>65.667886550777681</v>
      </c>
      <c r="T10" s="15">
        <f>'Table A1'!T10/'Table A2'!T10*100</f>
        <v>82.412280701754383</v>
      </c>
      <c r="U10" s="15">
        <f>'Table A1'!U10/'Table A2'!U10*100</f>
        <v>46.066716455065965</v>
      </c>
      <c r="W10" s="15">
        <f>'Table A4 (a)'!B10/'Table A2'!B10*100</f>
        <v>43.49473104208279</v>
      </c>
      <c r="X10" s="15">
        <f>'Table A4 (a)'!C10/'Table A2'!C10*100</f>
        <v>5.1126194576706174</v>
      </c>
      <c r="Y10" s="15">
        <f>'Table A4 (a)'!D10/'Table A2'!D10*100</f>
        <v>36.024868411015333</v>
      </c>
      <c r="Z10" s="15">
        <f>'Table A4 (a)'!E10/'Table A2'!E10*100</f>
        <v>44.039008533116622</v>
      </c>
      <c r="AA10" s="15">
        <f>'Table A4 (a)'!F10/'Table A2'!F10*100</f>
        <v>34.392265193370157</v>
      </c>
      <c r="AB10" s="15">
        <f>'Table A4 (a)'!G10/'Table A2'!G10*100</f>
        <v>39.801225008667515</v>
      </c>
      <c r="AC10" s="15">
        <f>'Table A4 (a)'!H10/'Table A2'!H10*100</f>
        <v>37.229053111928003</v>
      </c>
      <c r="AD10" s="15">
        <f>'Table A4 (a)'!I10/'Table A2'!I10*100</f>
        <v>45.081360946745555</v>
      </c>
      <c r="AE10" s="15">
        <f>'Table A4 (a)'!J10/'Table A2'!J10*100</f>
        <v>74.714598008258434</v>
      </c>
      <c r="AF10" s="15">
        <f>'Table A4 (a)'!K10/'Table A2'!K10*100</f>
        <v>55.304347826086953</v>
      </c>
      <c r="AG10" s="15">
        <f>'Table A4 (a)'!L10/'Table A2'!L10*100</f>
        <v>40.62657908034361</v>
      </c>
      <c r="AH10" s="15">
        <f>'Table A4 (a)'!M10/'Table A2'!M10*100</f>
        <v>152.85106382978725</v>
      </c>
      <c r="AI10" s="15">
        <f>'Table A4 (a)'!N10/'Table A2'!N10*100</f>
        <v>28.633916554508748</v>
      </c>
      <c r="AJ10" s="15">
        <f>'Table A4 (a)'!O10/'Table A2'!O10*100</f>
        <v>58.557874762808346</v>
      </c>
      <c r="AK10" s="15"/>
      <c r="AL10" s="15"/>
      <c r="AM10" s="15"/>
      <c r="AN10" s="15">
        <f>'Table A4 (a)'!S10/'Table A2'!S10*100</f>
        <v>96.683440073193054</v>
      </c>
      <c r="AO10" s="15">
        <f>'Table A4 (a)'!T10/'Table A2'!T10*100</f>
        <v>8.3771929824561404</v>
      </c>
      <c r="AP10" s="15">
        <f>'Table A4 (a)'!U10/'Table A2'!U10*100</f>
        <v>48.456559621608164</v>
      </c>
    </row>
    <row r="11" spans="1:63" x14ac:dyDescent="0.3">
      <c r="A11" s="13">
        <v>1975</v>
      </c>
      <c r="B11" s="15">
        <f>'Table A1'!B11/'Table A2'!B11*100</f>
        <v>30.295457886226661</v>
      </c>
      <c r="C11" s="15">
        <f>'Table A1'!C11/'Table A2'!C11*100</f>
        <v>40.501180566327143</v>
      </c>
      <c r="D11" s="15">
        <f>'Table A1'!D11/'Table A2'!D11*100</f>
        <v>22.962259476422496</v>
      </c>
      <c r="E11" s="15">
        <f>'Table A1'!E11/'Table A2'!E11*100</f>
        <v>31.714144574345465</v>
      </c>
      <c r="F11" s="15">
        <f>'Table A1'!F11/'Table A2'!F11*100</f>
        <v>147.89319983312475</v>
      </c>
      <c r="G11" s="15">
        <f>'Table A1'!G11/'Table A2'!G11*100</f>
        <v>84.109188398732627</v>
      </c>
      <c r="H11" s="15">
        <f>'Table A1'!H11/'Table A2'!H11*100</f>
        <v>53.031088082901547</v>
      </c>
      <c r="I11" s="15">
        <f>'Table A1'!I11/'Table A2'!I11*100</f>
        <v>46.551509879458187</v>
      </c>
      <c r="J11" s="15">
        <f>'Table A1'!J11/'Table A2'!J11*100</f>
        <v>126.27412172191983</v>
      </c>
      <c r="K11" s="15">
        <f>'Table A1'!K11/'Table A2'!K11*100</f>
        <v>11.932672076946197</v>
      </c>
      <c r="L11" s="15">
        <f>'Table A1'!L11/'Table A2'!L11*100</f>
        <v>61.551724137931039</v>
      </c>
      <c r="M11" s="15">
        <f>'Table A1'!M11/'Table A2'!M11*100</f>
        <v>136.52530779753761</v>
      </c>
      <c r="N11" s="15">
        <f>'Table A1'!N11/'Table A2'!N11*100</f>
        <v>60.607094133697139</v>
      </c>
      <c r="O11" s="15">
        <f>'Table A1'!O11/'Table A2'!O11*100</f>
        <v>65.896843725943029</v>
      </c>
      <c r="P11" s="15"/>
      <c r="Q11" s="15">
        <f>'Table A1'!Q11/'Table A2'!Q11*100</f>
        <v>95.384933774834451</v>
      </c>
      <c r="R11" s="15">
        <f>'Table A1'!R11/'Table A2'!R11*100</f>
        <v>86.56429942418427</v>
      </c>
      <c r="S11" s="15">
        <f>'Table A1'!S11/'Table A2'!S11*100</f>
        <v>65.893892108782879</v>
      </c>
      <c r="T11" s="15">
        <f>'Table A1'!T11/'Table A2'!T11*100</f>
        <v>83.516958306329656</v>
      </c>
      <c r="U11" s="15">
        <f>'Table A1'!U11/'Table A2'!U11*100</f>
        <v>46.642468239564423</v>
      </c>
      <c r="W11" s="15">
        <f>'Table A4 (a)'!B11/'Table A2'!B11*100</f>
        <v>47.155666617668672</v>
      </c>
      <c r="X11" s="15">
        <f>'Table A4 (a)'!C11/'Table A2'!C11*100</f>
        <v>6.1854781724488568</v>
      </c>
      <c r="Y11" s="15">
        <f>'Table A4 (a)'!D11/'Table A2'!D11*100</f>
        <v>39.677099677925511</v>
      </c>
      <c r="Z11" s="15">
        <f>'Table A4 (a)'!E11/'Table A2'!E11*100</f>
        <v>44.269718425819207</v>
      </c>
      <c r="AA11" s="15">
        <f>'Table A4 (a)'!F11/'Table A2'!F11*100</f>
        <v>35.739118342372414</v>
      </c>
      <c r="AB11" s="15">
        <f>'Table A4 (a)'!G11/'Table A2'!G11*100</f>
        <v>43.102607847916154</v>
      </c>
      <c r="AC11" s="15">
        <f>'Table A4 (a)'!H11/'Table A2'!H11*100</f>
        <v>39.248704663212436</v>
      </c>
      <c r="AD11" s="15">
        <f>'Table A4 (a)'!I11/'Table A2'!I11*100</f>
        <v>46.638498819435817</v>
      </c>
      <c r="AE11" s="15">
        <f>'Table A4 (a)'!J11/'Table A2'!J11*100</f>
        <v>76.620484908461151</v>
      </c>
      <c r="AF11" s="15">
        <f>'Table A4 (a)'!K11/'Table A2'!K11*100</f>
        <v>59.09227532311391</v>
      </c>
      <c r="AG11" s="15">
        <f>'Table A4 (a)'!L11/'Table A2'!L11*100</f>
        <v>44.120689655172413</v>
      </c>
      <c r="AH11" s="15">
        <f>'Table A4 (a)'!M11/'Table A2'!M11*100</f>
        <v>167.53305973552213</v>
      </c>
      <c r="AI11" s="15">
        <f>'Table A4 (a)'!N11/'Table A2'!N11*100</f>
        <v>31.241473396998636</v>
      </c>
      <c r="AJ11" s="15">
        <f>'Table A4 (a)'!O11/'Table A2'!O11*100</f>
        <v>61.662817551963045</v>
      </c>
      <c r="AK11" s="15"/>
      <c r="AL11" s="15"/>
      <c r="AM11" s="15"/>
      <c r="AN11" s="15">
        <f>'Table A4 (a)'!S11/'Table A2'!S11*100</f>
        <v>94.159607668301391</v>
      </c>
      <c r="AO11" s="15">
        <f>'Table A4 (a)'!T11/'Table A2'!T11*100</f>
        <v>8.7059840138258799</v>
      </c>
      <c r="AP11" s="15">
        <f>'Table A4 (a)'!U11/'Table A2'!U11*100</f>
        <v>52.035260565206123</v>
      </c>
    </row>
    <row r="12" spans="1:63" x14ac:dyDescent="0.3">
      <c r="A12" s="13">
        <v>1976</v>
      </c>
      <c r="B12" s="15">
        <f>'Table A1'!B12/'Table A2'!B12*100</f>
        <v>28.525133770442384</v>
      </c>
      <c r="C12" s="15">
        <f>'Table A1'!C12/'Table A2'!C12*100</f>
        <v>39.032668646584646</v>
      </c>
      <c r="D12" s="15">
        <f>'Table A1'!D12/'Table A2'!D12*100</f>
        <v>23.771730914588058</v>
      </c>
      <c r="E12" s="15">
        <f>'Table A1'!E12/'Table A2'!E12*100</f>
        <v>31.537471855902215</v>
      </c>
      <c r="F12" s="15">
        <f>'Table A1'!F12/'Table A2'!F12*100</f>
        <v>152.5136612021858</v>
      </c>
      <c r="G12" s="15">
        <f>'Table A1'!G12/'Table A2'!G12*100</f>
        <v>84.385834571570086</v>
      </c>
      <c r="H12" s="15">
        <f>'Table A1'!H12/'Table A2'!H12*100</f>
        <v>55.488603615404763</v>
      </c>
      <c r="I12" s="15">
        <f>'Table A1'!I12/'Table A2'!I12*100</f>
        <v>48.830969720199313</v>
      </c>
      <c r="J12" s="15">
        <f>'Table A1'!J12/'Table A2'!J12*100</f>
        <v>129.51432129514322</v>
      </c>
      <c r="K12" s="15">
        <f>'Table A1'!K12/'Table A2'!K12*100</f>
        <v>12.803738317757011</v>
      </c>
      <c r="L12" s="15">
        <f>'Table A1'!L12/'Table A2'!L12*100</f>
        <v>63.20608049749525</v>
      </c>
      <c r="M12" s="15">
        <f>'Table A1'!M12/'Table A2'!M12*100</f>
        <v>145.62297359888839</v>
      </c>
      <c r="N12" s="15">
        <f>'Table A1'!N12/'Table A2'!N12*100</f>
        <v>63.485054347826086</v>
      </c>
      <c r="O12" s="15">
        <f>'Table A1'!O12/'Table A2'!O12*100</f>
        <v>69.030279800689925</v>
      </c>
      <c r="P12" s="15"/>
      <c r="Q12" s="15">
        <f>'Table A1'!Q12/'Table A2'!Q12*100</f>
        <v>102.48190279214062</v>
      </c>
      <c r="R12" s="15">
        <f>'Table A1'!R12/'Table A2'!R12*100</f>
        <v>91.833688699360351</v>
      </c>
      <c r="S12" s="15">
        <f>'Table A1'!S12/'Table A2'!S12*100</f>
        <v>71.189884849853243</v>
      </c>
      <c r="T12" s="15">
        <f>'Table A1'!T12/'Table A2'!T12*100</f>
        <v>84.347288100639304</v>
      </c>
      <c r="U12" s="15">
        <f>'Table A1'!U12/'Table A2'!U12*100</f>
        <v>48.195301220632629</v>
      </c>
      <c r="W12" s="15">
        <f>'Table A4 (a)'!B12/'Table A2'!B12*100</f>
        <v>48.820559198130987</v>
      </c>
      <c r="X12" s="15">
        <f>'Table A4 (a)'!C12/'Table A2'!C12*100</f>
        <v>7.8436571913449296</v>
      </c>
      <c r="Y12" s="15">
        <f>'Table A4 (a)'!D12/'Table A2'!D12*100</f>
        <v>40.820525741160665</v>
      </c>
      <c r="Z12" s="15">
        <f>'Table A4 (a)'!E12/'Table A2'!E12*100</f>
        <v>43.028304921196522</v>
      </c>
      <c r="AA12" s="15">
        <f>'Table A4 (a)'!F12/'Table A2'!F12*100</f>
        <v>36.243169398907106</v>
      </c>
      <c r="AB12" s="15">
        <f>'Table A4 (a)'!G12/'Table A2'!G12*100</f>
        <v>44.118375433382859</v>
      </c>
      <c r="AC12" s="15">
        <f>'Table A4 (a)'!H12/'Table A2'!H12*100</f>
        <v>40.175530521351845</v>
      </c>
      <c r="AD12" s="15">
        <f>'Table A4 (a)'!I12/'Table A2'!I12*100</f>
        <v>48.703206848089941</v>
      </c>
      <c r="AE12" s="15">
        <f>'Table A4 (a)'!J12/'Table A2'!J12*100</f>
        <v>77.011207970112082</v>
      </c>
      <c r="AF12" s="15">
        <f>'Table A4 (a)'!K12/'Table A2'!K12*100</f>
        <v>62.928348909657316</v>
      </c>
      <c r="AG12" s="15">
        <f>'Table A4 (a)'!L12/'Table A2'!L12*100</f>
        <v>46.864743479011914</v>
      </c>
      <c r="AH12" s="15">
        <f>'Table A4 (a)'!M12/'Table A2'!M12*100</f>
        <v>171.97776748494675</v>
      </c>
      <c r="AI12" s="15">
        <f>'Table A4 (a)'!N12/'Table A2'!N12*100</f>
        <v>34.069293478260867</v>
      </c>
      <c r="AJ12" s="15">
        <f>'Table A4 (a)'!O12/'Table A2'!O12*100</f>
        <v>63.89421234189345</v>
      </c>
      <c r="AK12" s="15"/>
      <c r="AL12" s="15"/>
      <c r="AM12" s="15"/>
      <c r="AN12" s="15">
        <f>'Table A4 (a)'!S12/'Table A2'!S12*100</f>
        <v>95.552043350643487</v>
      </c>
      <c r="AO12" s="15">
        <f>'Table A4 (a)'!T12/'Table A2'!T12*100</f>
        <v>8.7646937512889256</v>
      </c>
      <c r="AP12" s="15">
        <f>'Table A4 (a)'!U12/'Table A2'!U12*100</f>
        <v>54.285339283370526</v>
      </c>
    </row>
    <row r="13" spans="1:63" x14ac:dyDescent="0.3">
      <c r="A13" s="13">
        <v>1977</v>
      </c>
      <c r="B13" s="15">
        <f>'Table A1'!B13/'Table A2'!B13*100</f>
        <v>32.022766419531187</v>
      </c>
      <c r="C13" s="15">
        <f>'Table A1'!C13/'Table A2'!C13*100</f>
        <v>37.187862824267413</v>
      </c>
      <c r="D13" s="15">
        <f>'Table A1'!D13/'Table A2'!D13*100</f>
        <v>24.063881244266536</v>
      </c>
      <c r="E13" s="15">
        <f>'Table A1'!E13/'Table A2'!E13*100</f>
        <v>33.31157173167945</v>
      </c>
      <c r="F13" s="15">
        <f>'Table A1'!F13/'Table A2'!F13*100</f>
        <v>157.47142266905385</v>
      </c>
      <c r="G13" s="15">
        <f>'Table A1'!G13/'Table A2'!G13*100</f>
        <v>85.699835630294601</v>
      </c>
      <c r="H13" s="15">
        <f>'Table A1'!H13/'Table A2'!H13*100</f>
        <v>55.005159958720327</v>
      </c>
      <c r="I13" s="15">
        <f>'Table A1'!I13/'Table A2'!I13*100</f>
        <v>50.541056651814131</v>
      </c>
      <c r="J13" s="15">
        <f>'Table A1'!J13/'Table A2'!J13*100</f>
        <v>130.04901960784315</v>
      </c>
      <c r="K13" s="15">
        <f>'Table A1'!K13/'Table A2'!K13*100</f>
        <v>13.147410358565736</v>
      </c>
      <c r="L13" s="15">
        <f>'Table A1'!L13/'Table A2'!L13*100</f>
        <v>62.795442951878933</v>
      </c>
      <c r="M13" s="15">
        <f>'Table A1'!M13/'Table A2'!M13*100</f>
        <v>157.6757532281205</v>
      </c>
      <c r="N13" s="15">
        <f>'Table A1'!N13/'Table A2'!N13*100</f>
        <v>64.733489775393892</v>
      </c>
      <c r="O13" s="15">
        <f>'Table A1'!O13/'Table A2'!O13*100</f>
        <v>70.385779122541607</v>
      </c>
      <c r="P13" s="15"/>
      <c r="Q13" s="15">
        <f>'Table A1'!Q13/'Table A2'!Q13*100</f>
        <v>104.25400739827373</v>
      </c>
      <c r="R13" s="15">
        <f>'Table A1'!R13/'Table A2'!R13*100</f>
        <v>93.962585034013614</v>
      </c>
      <c r="S13" s="15">
        <f>'Table A1'!S13/'Table A2'!S13*100</f>
        <v>73.97595725734638</v>
      </c>
      <c r="T13" s="15">
        <f>'Table A1'!T13/'Table A2'!T13*100</f>
        <v>87.387571545380212</v>
      </c>
      <c r="U13" s="15">
        <f>'Table A1'!U13/'Table A2'!U13*100</f>
        <v>48.956703182055286</v>
      </c>
      <c r="W13" s="15">
        <f>'Table A4 (a)'!B13/'Table A2'!B13*100</f>
        <v>48.925335130682242</v>
      </c>
      <c r="X13" s="15">
        <f>'Table A4 (a)'!C13/'Table A2'!C13*100</f>
        <v>9.0994160153880799</v>
      </c>
      <c r="Y13" s="15">
        <f>'Table A4 (a)'!D13/'Table A2'!D13*100</f>
        <v>40.993244933700282</v>
      </c>
      <c r="Z13" s="15">
        <f>'Table A4 (a)'!E13/'Table A2'!E13*100</f>
        <v>43.267504488330346</v>
      </c>
      <c r="AA13" s="15">
        <f>'Table A4 (a)'!F13/'Table A2'!F13*100</f>
        <v>37.501721525960612</v>
      </c>
      <c r="AB13" s="15">
        <f>'Table A4 (a)'!G13/'Table A2'!G13*100</f>
        <v>45.100518396763185</v>
      </c>
      <c r="AC13" s="15">
        <f>'Table A4 (a)'!H13/'Table A2'!H13*100</f>
        <v>40.454076367389064</v>
      </c>
      <c r="AD13" s="15">
        <f>'Table A4 (a)'!I13/'Table A2'!I13*100</f>
        <v>49.357097390197332</v>
      </c>
      <c r="AE13" s="15">
        <f>'Table A4 (a)'!J13/'Table A2'!J13*100</f>
        <v>76.446078431372555</v>
      </c>
      <c r="AF13" s="15">
        <f>'Table A4 (a)'!K13/'Table A2'!K13*100</f>
        <v>63.224026969046875</v>
      </c>
      <c r="AG13" s="15">
        <f>'Table A4 (a)'!L13/'Table A2'!L13*100</f>
        <v>48.597177350790673</v>
      </c>
      <c r="AH13" s="15">
        <f>'Table A4 (a)'!M13/'Table A2'!M13*100</f>
        <v>179.10090865614541</v>
      </c>
      <c r="AI13" s="15">
        <f>'Table A4 (a)'!N13/'Table A2'!N13*100</f>
        <v>37.512571237009723</v>
      </c>
      <c r="AJ13" s="15">
        <f>'Table A4 (a)'!O13/'Table A2'!O13*100</f>
        <v>66.263237518910728</v>
      </c>
      <c r="AK13" s="15"/>
      <c r="AL13" s="15"/>
      <c r="AM13" s="15"/>
      <c r="AN13" s="15">
        <f>'Table A4 (a)'!S13/'Table A2'!S13*100</f>
        <v>95.881567230632243</v>
      </c>
      <c r="AO13" s="15">
        <f>'Table A4 (a)'!T13/'Table A2'!T13*100</f>
        <v>8.9329517579721998</v>
      </c>
      <c r="AP13" s="15">
        <f>'Table A4 (a)'!U13/'Table A2'!U13*100</f>
        <v>55.516431924882625</v>
      </c>
    </row>
    <row r="14" spans="1:63" x14ac:dyDescent="0.3">
      <c r="A14" s="13">
        <v>1978</v>
      </c>
      <c r="B14" s="15">
        <f>'Table A1'!B14/'Table A2'!B14*100</f>
        <v>34.698958804889095</v>
      </c>
      <c r="C14" s="15">
        <f>'Table A1'!C14/'Table A2'!C14*100</f>
        <v>39.720186788238991</v>
      </c>
      <c r="D14" s="15">
        <f>'Table A1'!D14/'Table A2'!D14*100</f>
        <v>24.527266587877765</v>
      </c>
      <c r="E14" s="15">
        <f>'Table A1'!E14/'Table A2'!E14*100</f>
        <v>36.294040887342319</v>
      </c>
      <c r="F14" s="15">
        <f>'Table A1'!F14/'Table A2'!F14*100</f>
        <v>172.35414834359426</v>
      </c>
      <c r="G14" s="15">
        <f>'Table A1'!G14/'Table A2'!G14*100</f>
        <v>90.510675490073652</v>
      </c>
      <c r="H14" s="15">
        <f>'Table A1'!H14/'Table A2'!H14*100</f>
        <v>58.307012002526839</v>
      </c>
      <c r="I14" s="15">
        <f>'Table A1'!I14/'Table A2'!I14*100</f>
        <v>51.841712294673961</v>
      </c>
      <c r="J14" s="15">
        <f>'Table A1'!J14/'Table A2'!J14*100</f>
        <v>136.22461170848266</v>
      </c>
      <c r="K14" s="15">
        <f>'Table A1'!K14/'Table A2'!K14*100</f>
        <v>13.478780633592349</v>
      </c>
      <c r="L14" s="15">
        <f>'Table A1'!L14/'Table A2'!L14*100</f>
        <v>64.084044648719626</v>
      </c>
      <c r="M14" s="15">
        <f>'Table A1'!M14/'Table A2'!M14*100</f>
        <v>159.20114122681881</v>
      </c>
      <c r="N14" s="15">
        <f>'Table A1'!N14/'Table A2'!N14*100</f>
        <v>67.380025940337234</v>
      </c>
      <c r="O14" s="15">
        <f>'Table A1'!O14/'Table A2'!O14*100</f>
        <v>73.252835711672162</v>
      </c>
      <c r="P14" s="15"/>
      <c r="Q14" s="15">
        <f>'Table A1'!Q14/'Table A2'!Q14*100</f>
        <v>107.27383863080684</v>
      </c>
      <c r="R14" s="15">
        <f>'Table A1'!R14/'Table A2'!R14*100</f>
        <v>95.379746835443044</v>
      </c>
      <c r="S14" s="15">
        <f>'Table A1'!S14/'Table A2'!S14*100</f>
        <v>77.14222614840989</v>
      </c>
      <c r="T14" s="15">
        <f>'Table A1'!T14/'Table A2'!T14*100</f>
        <v>90.777687296416957</v>
      </c>
      <c r="U14" s="15">
        <f>'Table A1'!U14/'Table A2'!U14*100</f>
        <v>50.739107883817425</v>
      </c>
      <c r="W14" s="15">
        <f>'Table A4 (a)'!B14/'Table A2'!B14*100</f>
        <v>50.17353251848499</v>
      </c>
      <c r="X14" s="15">
        <f>'Table A4 (a)'!C14/'Table A2'!C14*100</f>
        <v>10.834456154598646</v>
      </c>
      <c r="Y14" s="15">
        <f>'Table A4 (a)'!D14/'Table A2'!D14*100</f>
        <v>42.081715346952564</v>
      </c>
      <c r="Z14" s="15">
        <f>'Table A4 (a)'!E14/'Table A2'!E14*100</f>
        <v>45.402348847324916</v>
      </c>
      <c r="AA14" s="15">
        <f>'Table A4 (a)'!F14/'Table A2'!F14*100</f>
        <v>40.911756083260045</v>
      </c>
      <c r="AB14" s="15">
        <f>'Table A4 (a)'!G14/'Table A2'!G14*100</f>
        <v>44.425021850418275</v>
      </c>
      <c r="AC14" s="15">
        <f>'Table A4 (a)'!H14/'Table A2'!H14*100</f>
        <v>40.808591282375225</v>
      </c>
      <c r="AD14" s="15">
        <f>'Table A4 (a)'!I14/'Table A2'!I14*100</f>
        <v>49.365355898456947</v>
      </c>
      <c r="AE14" s="15">
        <f>'Table A4 (a)'!J14/'Table A2'!J14*100</f>
        <v>74.982078853046588</v>
      </c>
      <c r="AF14" s="15">
        <f>'Table A4 (a)'!K14/'Table A2'!K14*100</f>
        <v>62.851165570830844</v>
      </c>
      <c r="AG14" s="15">
        <f>'Table A4 (a)'!L14/'Table A2'!L14*100</f>
        <v>48.900196979645436</v>
      </c>
      <c r="AH14" s="15">
        <f>'Table A4 (a)'!M14/'Table A2'!M14*100</f>
        <v>178.93485496909179</v>
      </c>
      <c r="AI14" s="15">
        <f>'Table A4 (a)'!N14/'Table A2'!N14*100</f>
        <v>40.077821011673151</v>
      </c>
      <c r="AJ14" s="15">
        <f>'Table A4 (a)'!O14/'Table A2'!O14*100</f>
        <v>67.25210391511159</v>
      </c>
      <c r="AK14" s="15"/>
      <c r="AL14" s="15"/>
      <c r="AM14" s="15"/>
      <c r="AN14" s="15">
        <f>'Table A4 (a)'!S14/'Table A2'!S14*100</f>
        <v>94.920494699646625</v>
      </c>
      <c r="AO14" s="15">
        <f>'Table A4 (a)'!T14/'Table A2'!T14*100</f>
        <v>12.744299674267101</v>
      </c>
      <c r="AP14" s="15">
        <f>'Table A4 (a)'!U14/'Table A2'!U14*100</f>
        <v>56.651970954356848</v>
      </c>
    </row>
    <row r="15" spans="1:63" x14ac:dyDescent="0.3">
      <c r="A15" s="13">
        <v>1979</v>
      </c>
      <c r="B15" s="15">
        <f>'Table A1'!B15/'Table A2'!B15*100</f>
        <v>35.261600747430705</v>
      </c>
      <c r="C15" s="15">
        <f>'Table A1'!C15/'Table A2'!C15*100</f>
        <v>56.878597477920813</v>
      </c>
      <c r="D15" s="15">
        <f>'Table A1'!D15/'Table A2'!D15*100</f>
        <v>24.485222612151706</v>
      </c>
      <c r="E15" s="15">
        <f>'Table A1'!E15/'Table A2'!E15*100</f>
        <v>36.780258519388951</v>
      </c>
      <c r="F15" s="15">
        <f>'Table A1'!F15/'Table A2'!F15*100</f>
        <v>163.93094665345973</v>
      </c>
      <c r="G15" s="15">
        <f>'Table A1'!G15/'Table A2'!G15*100</f>
        <v>89.668304668304657</v>
      </c>
      <c r="H15" s="15">
        <f>'Table A1'!H15/'Table A2'!H15*100</f>
        <v>59.290290783637253</v>
      </c>
      <c r="I15" s="15">
        <f>'Table A1'!I15/'Table A2'!I15*100</f>
        <v>54.526237254414326</v>
      </c>
      <c r="J15" s="15">
        <f>'Table A1'!J15/'Table A2'!J15*100</f>
        <v>136.90310616597125</v>
      </c>
      <c r="K15" s="15">
        <f>'Table A1'!K15/'Table A2'!K15*100</f>
        <v>13.955529549444117</v>
      </c>
      <c r="L15" s="15">
        <f>'Table A1'!L15/'Table A2'!L15*100</f>
        <v>65.973324865036517</v>
      </c>
      <c r="M15" s="15">
        <f>'Table A1'!M15/'Table A2'!M15*100</f>
        <v>149.62962962962965</v>
      </c>
      <c r="N15" s="15">
        <f>'Table A1'!N15/'Table A2'!N15*100</f>
        <v>71.401455235684907</v>
      </c>
      <c r="O15" s="15">
        <f>'Table A1'!O15/'Table A2'!O15*100</f>
        <v>77.587437544610992</v>
      </c>
      <c r="P15" s="15"/>
      <c r="Q15" s="15">
        <f>'Table A1'!Q15/'Table A2'!Q15*100</f>
        <v>109.79879275653923</v>
      </c>
      <c r="R15" s="15">
        <f>'Table A1'!R15/'Table A2'!R15*100</f>
        <v>98.452853857411682</v>
      </c>
      <c r="S15" s="15">
        <f>'Table A1'!S15/'Table A2'!S15*100</f>
        <v>80.03085739475425</v>
      </c>
      <c r="T15" s="15">
        <f>'Table A1'!T15/'Table A2'!T15*100</f>
        <v>93.236127987039282</v>
      </c>
      <c r="U15" s="15">
        <f>'Table A1'!U15/'Table A2'!U15*100</f>
        <v>52.097272259392689</v>
      </c>
      <c r="W15" s="15">
        <f>'Table A4 (a)'!B15/'Table A2'!B15*100</f>
        <v>52.39022111491748</v>
      </c>
      <c r="X15" s="15">
        <f>'Table A4 (a)'!C15/'Table A2'!C15*100</f>
        <v>13.856056944505472</v>
      </c>
      <c r="Y15" s="15">
        <f>'Table A4 (a)'!D15/'Table A2'!D15*100</f>
        <v>43.186334615872482</v>
      </c>
      <c r="Z15" s="15">
        <f>'Table A4 (a)'!E15/'Table A2'!E15*100</f>
        <v>43.008225616921273</v>
      </c>
      <c r="AA15" s="15">
        <f>'Table A4 (a)'!F15/'Table A2'!F15*100</f>
        <v>40.526390264610157</v>
      </c>
      <c r="AB15" s="15">
        <f>'Table A4 (a)'!G15/'Table A2'!G15*100</f>
        <v>44.054054054054049</v>
      </c>
      <c r="AC15" s="15">
        <f>'Table A4 (a)'!H15/'Table A2'!H15*100</f>
        <v>41.633809758501727</v>
      </c>
      <c r="AD15" s="15">
        <f>'Table A4 (a)'!I15/'Table A2'!I15*100</f>
        <v>50.522258144740121</v>
      </c>
      <c r="AE15" s="15">
        <f>'Table A4 (a)'!J15/'Table A2'!J15*100</f>
        <v>74.200278164116824</v>
      </c>
      <c r="AF15" s="15">
        <f>'Table A4 (a)'!K15/'Table A2'!K15*100</f>
        <v>63.253364540667057</v>
      </c>
      <c r="AG15" s="15">
        <f>'Table A4 (a)'!L15/'Table A2'!L15*100</f>
        <v>49.571292473801208</v>
      </c>
      <c r="AH15" s="15">
        <f>'Table A4 (a)'!M15/'Table A2'!M15*100</f>
        <v>166.14379084967322</v>
      </c>
      <c r="AI15" s="15">
        <f>'Table A4 (a)'!N15/'Table A2'!N15*100</f>
        <v>43.97342613097122</v>
      </c>
      <c r="AJ15" s="15">
        <f>'Table A4 (a)'!O15/'Table A2'!O15*100</f>
        <v>69.307637401855828</v>
      </c>
      <c r="AK15" s="15"/>
      <c r="AL15" s="15"/>
      <c r="AM15" s="15"/>
      <c r="AN15" s="15">
        <f>'Table A4 (a)'!S15/'Table A2'!S15*100</f>
        <v>94.886488869296898</v>
      </c>
      <c r="AO15" s="15">
        <f>'Table A4 (a)'!T15/'Table A2'!T15*100</f>
        <v>22.701498582422033</v>
      </c>
      <c r="AP15" s="15">
        <f>'Table A4 (a)'!U15/'Table A2'!U15*100</f>
        <v>57.900154400411743</v>
      </c>
    </row>
    <row r="16" spans="1:63" x14ac:dyDescent="0.3">
      <c r="A16" s="13">
        <v>1980</v>
      </c>
      <c r="B16" s="15">
        <f>'Table A1'!B16/'Table A2'!B16*100</f>
        <v>37.991233373639666</v>
      </c>
      <c r="C16" s="15">
        <f>'Table A1'!C16/'Table A2'!C16*100</f>
        <v>57.273618829682903</v>
      </c>
      <c r="D16" s="15">
        <f>'Table A1'!D16/'Table A2'!D16*100</f>
        <v>23.958522006882809</v>
      </c>
      <c r="E16" s="15">
        <f>'Table A1'!E16/'Table A2'!E16*100</f>
        <v>37.485029940119759</v>
      </c>
      <c r="F16" s="15">
        <f>'Table A1'!F16/'Table A2'!F16*100</f>
        <v>147.48482220294881</v>
      </c>
      <c r="G16" s="15">
        <f>'Table A1'!G16/'Table A2'!G16*100</f>
        <v>85.739173718267807</v>
      </c>
      <c r="H16" s="15">
        <f>'Table A1'!H16/'Table A2'!H16*100</f>
        <v>55.918869084204061</v>
      </c>
      <c r="I16" s="15">
        <f>'Table A1'!I16/'Table A2'!I16*100</f>
        <v>53.244488728359698</v>
      </c>
      <c r="J16" s="15">
        <f>'Table A1'!J16/'Table A2'!J16*100</f>
        <v>131.82537887355801</v>
      </c>
      <c r="K16" s="15">
        <f>'Table A1'!K16/'Table A2'!K16*100</f>
        <v>14.757512645046116</v>
      </c>
      <c r="L16" s="15">
        <f>'Table A1'!L16/'Table A2'!L16*100</f>
        <v>63.979654747225645</v>
      </c>
      <c r="M16" s="15">
        <f>'Table A1'!M16/'Table A2'!M16*100</f>
        <v>146.40468227424751</v>
      </c>
      <c r="N16" s="15">
        <f>'Table A1'!N16/'Table A2'!N16*100</f>
        <v>73.563579277864989</v>
      </c>
      <c r="O16" s="15">
        <f>'Table A1'!O16/'Table A2'!O16*100</f>
        <v>79.985830676585195</v>
      </c>
      <c r="P16" s="15"/>
      <c r="Q16" s="15">
        <f>'Table A1'!Q16/'Table A2'!Q16*100</f>
        <v>114.63921813266791</v>
      </c>
      <c r="R16" s="15">
        <f>'Table A1'!R16/'Table A2'!R16*100</f>
        <v>100.72328993593717</v>
      </c>
      <c r="S16" s="15">
        <f>'Table A1'!S16/'Table A2'!S16*100</f>
        <v>84.955171659741964</v>
      </c>
      <c r="T16" s="15">
        <f>'Table A1'!T16/'Table A2'!T16*100</f>
        <v>102.02125442800582</v>
      </c>
      <c r="U16" s="15">
        <f>'Table A1'!U16/'Table A2'!U16*100</f>
        <v>51.470202152796006</v>
      </c>
      <c r="W16" s="15">
        <f>'Table A4 (a)'!B16/'Table A2'!B16*100</f>
        <v>50.717956469165657</v>
      </c>
      <c r="X16" s="15">
        <f>'Table A4 (a)'!C16/'Table A2'!C16*100</f>
        <v>14.630053394355452</v>
      </c>
      <c r="Y16" s="15">
        <f>'Table A4 (a)'!D16/'Table A2'!D16*100</f>
        <v>47.178953088208658</v>
      </c>
      <c r="Z16" s="15">
        <f>'Table A4 (a)'!E16/'Table A2'!E16*100</f>
        <v>43.07100085543199</v>
      </c>
      <c r="AA16" s="15">
        <f>'Table A4 (a)'!F16/'Table A2'!F16*100</f>
        <v>42.281006071118817</v>
      </c>
      <c r="AB16" s="15">
        <f>'Table A4 (a)'!G16/'Table A2'!G16*100</f>
        <v>44.362867098058736</v>
      </c>
      <c r="AC16" s="15">
        <f>'Table A4 (a)'!H16/'Table A2'!H16*100</f>
        <v>43.208358942839581</v>
      </c>
      <c r="AD16" s="15">
        <f>'Table A4 (a)'!I16/'Table A2'!I16*100</f>
        <v>50.977705816415487</v>
      </c>
      <c r="AE16" s="15">
        <f>'Table A4 (a)'!J16/'Table A2'!J16*100</f>
        <v>75.706853653019678</v>
      </c>
      <c r="AF16" s="15">
        <f>'Table A4 (a)'!K16/'Table A2'!K16*100</f>
        <v>66.081523356144018</v>
      </c>
      <c r="AG16" s="15">
        <f>'Table A4 (a)'!L16/'Table A2'!L16*100</f>
        <v>50.971023427866832</v>
      </c>
      <c r="AH16" s="15">
        <f>'Table A4 (a)'!M16/'Table A2'!M16*100</f>
        <v>161.3294314381271</v>
      </c>
      <c r="AI16" s="15">
        <f>'Table A4 (a)'!N16/'Table A2'!N16*100</f>
        <v>49.638932496075356</v>
      </c>
      <c r="AJ16" s="15">
        <f>'Table A4 (a)'!O16/'Table A2'!O16*100</f>
        <v>73.290825363088913</v>
      </c>
      <c r="AK16" s="15"/>
      <c r="AL16" s="15"/>
      <c r="AM16" s="15"/>
      <c r="AN16" s="15">
        <f>'Table A4 (a)'!S16/'Table A2'!S16*100</f>
        <v>96.916684889569211</v>
      </c>
      <c r="AO16" s="15">
        <f>'Table A4 (a)'!T16/'Table A2'!T16*100</f>
        <v>32.506772244217544</v>
      </c>
      <c r="AP16" s="15">
        <f>'Table A4 (a)'!U16/'Table A2'!U16*100</f>
        <v>60.606458388028351</v>
      </c>
    </row>
    <row r="17" spans="1:42" x14ac:dyDescent="0.3">
      <c r="A17" s="13">
        <v>1981</v>
      </c>
      <c r="B17" s="15">
        <f>'Table A1'!B17/'Table A2'!B17*100</f>
        <v>39.433068459657704</v>
      </c>
      <c r="C17" s="15">
        <f>'Table A1'!C17/'Table A2'!C17*100</f>
        <v>66.344177046801306</v>
      </c>
      <c r="D17" s="15">
        <f>'Table A1'!D17/'Table A2'!D17*100</f>
        <v>24.812818209044625</v>
      </c>
      <c r="E17" s="15">
        <f>'Table A1'!E17/'Table A2'!E17*100</f>
        <v>40.878961227640062</v>
      </c>
      <c r="F17" s="15">
        <f>'Table A1'!F17/'Table A2'!F17*100</f>
        <v>153.31564986737399</v>
      </c>
      <c r="G17" s="15">
        <f>'Table A1'!G17/'Table A2'!G17*100</f>
        <v>82.526288459041936</v>
      </c>
      <c r="H17" s="15">
        <f>'Table A1'!H17/'Table A2'!H17*100</f>
        <v>57.040572792362767</v>
      </c>
      <c r="I17" s="15">
        <f>'Table A1'!I17/'Table A2'!I17*100</f>
        <v>56.325143753267128</v>
      </c>
      <c r="J17" s="15">
        <f>'Table A1'!J17/'Table A2'!J17*100</f>
        <v>132.64976958525347</v>
      </c>
      <c r="K17" s="15">
        <f>'Table A1'!K17/'Table A2'!K17*100</f>
        <v>14.908662345315262</v>
      </c>
      <c r="L17" s="15">
        <f>'Table A1'!L17/'Table A2'!L17*100</f>
        <v>64.860751788160101</v>
      </c>
      <c r="M17" s="15">
        <f>'Table A1'!M17/'Table A2'!M17*100</f>
        <v>141.23148869836322</v>
      </c>
      <c r="N17" s="15">
        <f>'Table A1'!N17/'Table A2'!N17*100</f>
        <v>77.912932138284248</v>
      </c>
      <c r="O17" s="15">
        <f>'Table A1'!O17/'Table A2'!O17*100</f>
        <v>84.687612856626941</v>
      </c>
      <c r="P17" s="15"/>
      <c r="Q17" s="15">
        <f>'Table A1'!Q17/'Table A2'!Q17*100</f>
        <v>122.08534975802903</v>
      </c>
      <c r="R17" s="15">
        <f>'Table A1'!R17/'Table A2'!R17*100</f>
        <v>106.73337502605796</v>
      </c>
      <c r="S17" s="15">
        <f>'Table A1'!S17/'Table A2'!S17*100</f>
        <v>86.985688729874781</v>
      </c>
      <c r="T17" s="15">
        <f>'Table A1'!T17/'Table A2'!T17*100</f>
        <v>101.16182572614107</v>
      </c>
      <c r="U17" s="15">
        <f>'Table A1'!U17/'Table A2'!U17*100</f>
        <v>53.253542440500759</v>
      </c>
      <c r="W17" s="15">
        <f>'Table A4 (a)'!B17/'Table A2'!B17*100</f>
        <v>50.817542787286072</v>
      </c>
      <c r="X17" s="15">
        <f>'Table A4 (a)'!C17/'Table A2'!C17*100</f>
        <v>17.223364372959242</v>
      </c>
      <c r="Y17" s="15">
        <f>'Table A4 (a)'!D17/'Table A2'!D17*100</f>
        <v>52.331037236697618</v>
      </c>
      <c r="Z17" s="15">
        <f>'Table A4 (a)'!E17/'Table A2'!E17*100</f>
        <v>45.155725052211018</v>
      </c>
      <c r="AA17" s="15">
        <f>'Table A4 (a)'!F17/'Table A2'!F17*100</f>
        <v>46.231861444843183</v>
      </c>
      <c r="AB17" s="15">
        <f>'Table A4 (a)'!G17/'Table A2'!G17*100</f>
        <v>45.449824743606385</v>
      </c>
      <c r="AC17" s="15">
        <f>'Table A4 (a)'!H17/'Table A2'!H17*100</f>
        <v>44.856173847506597</v>
      </c>
      <c r="AD17" s="15">
        <f>'Table A4 (a)'!I17/'Table A2'!I17*100</f>
        <v>52.9273392577104</v>
      </c>
      <c r="AE17" s="15">
        <f>'Table A4 (a)'!J17/'Table A2'!J17*100</f>
        <v>79.124423963133651</v>
      </c>
      <c r="AF17" s="15">
        <f>'Table A4 (a)'!K17/'Table A2'!K17*100</f>
        <v>66.705951679434307</v>
      </c>
      <c r="AG17" s="15">
        <f>'Table A4 (a)'!L17/'Table A2'!L17*100</f>
        <v>52.7621366610866</v>
      </c>
      <c r="AH17" s="15">
        <f>'Table A4 (a)'!M17/'Table A2'!M17*100</f>
        <v>152.49415432579892</v>
      </c>
      <c r="AI17" s="15">
        <f>'Table A4 (a)'!N17/'Table A2'!N17*100</f>
        <v>57.554417413572345</v>
      </c>
      <c r="AJ17" s="15">
        <f>'Table A4 (a)'!O17/'Table A2'!O17*100</f>
        <v>78.981581798483205</v>
      </c>
      <c r="AK17" s="15"/>
      <c r="AL17" s="15"/>
      <c r="AM17" s="15"/>
      <c r="AN17" s="15">
        <f>'Table A4 (a)'!S17/'Table A2'!S17*100</f>
        <v>101.63237924865834</v>
      </c>
      <c r="AO17" s="15">
        <f>'Table A4 (a)'!T17/'Table A2'!T17*100</f>
        <v>39.045643153526974</v>
      </c>
      <c r="AP17" s="15">
        <f>'Table A4 (a)'!U17/'Table A2'!U17*100</f>
        <v>64.548080891456877</v>
      </c>
    </row>
    <row r="18" spans="1:42" x14ac:dyDescent="0.3">
      <c r="A18" s="13">
        <v>1982</v>
      </c>
      <c r="B18" s="15">
        <f>'Table A1'!B18/'Table A2'!B18*100</f>
        <v>40.93905654849106</v>
      </c>
      <c r="C18" s="15">
        <f>'Table A1'!C18/'Table A2'!C18*100</f>
        <v>71.532846715328475</v>
      </c>
      <c r="D18" s="15">
        <f>'Table A1'!D18/'Table A2'!D18*100</f>
        <v>26.189093596579209</v>
      </c>
      <c r="E18" s="15">
        <f>'Table A1'!E18/'Table A2'!E18*100</f>
        <v>41.948553660604929</v>
      </c>
      <c r="F18" s="15">
        <f>'Table A1'!F18/'Table A2'!F18*100</f>
        <v>154.30344602319127</v>
      </c>
      <c r="G18" s="15">
        <f>'Table A1'!G18/'Table A2'!G18*100</f>
        <v>92.582602832097109</v>
      </c>
      <c r="H18" s="15">
        <f>'Table A1'!H18/'Table A2'!H18*100</f>
        <v>59.600203717850775</v>
      </c>
      <c r="I18" s="15">
        <f>'Table A1'!I18/'Table A2'!I18*100</f>
        <v>56.489262371615311</v>
      </c>
      <c r="J18" s="15">
        <f>'Table A1'!J18/'Table A2'!J18*100</f>
        <v>131.67461940468078</v>
      </c>
      <c r="K18" s="15">
        <f>'Table A1'!K18/'Table A2'!K18*100</f>
        <v>15.266065716778133</v>
      </c>
      <c r="L18" s="15">
        <f>'Table A1'!L18/'Table A2'!L18*100</f>
        <v>66.475644699140403</v>
      </c>
      <c r="M18" s="15">
        <f>'Table A1'!M18/'Table A2'!M18*100</f>
        <v>125.39089055064581</v>
      </c>
      <c r="N18" s="15">
        <f>'Table A1'!N18/'Table A2'!N18*100</f>
        <v>84.195402298850581</v>
      </c>
      <c r="O18" s="15">
        <f>'Table A1'!O18/'Table A2'!O18*100</f>
        <v>91.501620453727057</v>
      </c>
      <c r="P18" s="15"/>
      <c r="Q18" s="15">
        <f>'Table A1'!Q18/'Table A2'!Q18*100</f>
        <v>126.36077372919479</v>
      </c>
      <c r="R18" s="15">
        <f>'Table A1'!R18/'Table A2'!R18*100</f>
        <v>108.93599334995845</v>
      </c>
      <c r="S18" s="15">
        <f>'Table A1'!S18/'Table A2'!S18*100</f>
        <v>86.662242866622435</v>
      </c>
      <c r="T18" s="15">
        <f>'Table A1'!T18/'Table A2'!T18*100</f>
        <v>101.66562565063502</v>
      </c>
      <c r="U18" s="15">
        <f>'Table A1'!U18/'Table A2'!U18*100</f>
        <v>55.808400056187665</v>
      </c>
      <c r="W18" s="15">
        <f>'Table A4 (a)'!B18/'Table A2'!B18*100</f>
        <v>49.062408438324056</v>
      </c>
      <c r="X18" s="15">
        <f>'Table A4 (a)'!C18/'Table A2'!C18*100</f>
        <v>18.48661800486618</v>
      </c>
      <c r="Y18" s="15">
        <f>'Table A4 (a)'!D18/'Table A2'!D18*100</f>
        <v>55.297471361452779</v>
      </c>
      <c r="Z18" s="15">
        <f>'Table A4 (a)'!E18/'Table A2'!E18*100</f>
        <v>46.527843211156132</v>
      </c>
      <c r="AA18" s="15">
        <f>'Table A4 (a)'!F18/'Table A2'!F18*100</f>
        <v>48.750612444879962</v>
      </c>
      <c r="AB18" s="15">
        <f>'Table A4 (a)'!G18/'Table A2'!G18*100</f>
        <v>46.8509777478085</v>
      </c>
      <c r="AC18" s="15">
        <f>'Table A4 (a)'!H18/'Table A2'!H18*100</f>
        <v>46.320346320346317</v>
      </c>
      <c r="AD18" s="15">
        <f>'Table A4 (a)'!I18/'Table A2'!I18*100</f>
        <v>52.634387088168602</v>
      </c>
      <c r="AE18" s="15">
        <f>'Table A4 (a)'!J18/'Table A2'!J18*100</f>
        <v>79.481935923653708</v>
      </c>
      <c r="AF18" s="15">
        <f>'Table A4 (a)'!K18/'Table A2'!K18*100</f>
        <v>66.414655423088107</v>
      </c>
      <c r="AG18" s="15">
        <f>'Table A4 (a)'!L18/'Table A2'!L18*100</f>
        <v>55.255617553913439</v>
      </c>
      <c r="AH18" s="15">
        <f>'Table A4 (a)'!M18/'Table A2'!M18*100</f>
        <v>135.28212100611827</v>
      </c>
      <c r="AI18" s="15">
        <f>'Table A4 (a)'!N18/'Table A2'!N18*100</f>
        <v>64.080459770114942</v>
      </c>
      <c r="AJ18" s="15">
        <f>'Table A4 (a)'!O18/'Table A2'!O18*100</f>
        <v>82.643140079222178</v>
      </c>
      <c r="AK18" s="15"/>
      <c r="AL18" s="15"/>
      <c r="AM18" s="15"/>
      <c r="AN18" s="15">
        <f>'Table A4 (a)'!S18/'Table A2'!S18*100</f>
        <v>102.56580402565803</v>
      </c>
      <c r="AO18" s="15">
        <f>'Table A4 (a)'!T18/'Table A2'!T18*100</f>
        <v>45.950447636893607</v>
      </c>
      <c r="AP18" s="15">
        <f>'Table A4 (a)'!U18/'Table A2'!U18*100</f>
        <v>66.863323500491646</v>
      </c>
    </row>
    <row r="19" spans="1:42" x14ac:dyDescent="0.3">
      <c r="A19" s="13">
        <v>1983</v>
      </c>
      <c r="B19" s="15">
        <f>'Table A1'!B19/'Table A2'!B19*100</f>
        <v>39.073239228438403</v>
      </c>
      <c r="C19" s="15">
        <f>'Table A1'!C19/'Table A2'!C19*100</f>
        <v>78.416333871095716</v>
      </c>
      <c r="D19" s="15">
        <f>'Table A1'!D19/'Table A2'!D19*100</f>
        <v>27.85053929121726</v>
      </c>
      <c r="E19" s="15">
        <f>'Table A1'!E19/'Table A2'!E19*100</f>
        <v>43.653573118788444</v>
      </c>
      <c r="F19" s="15">
        <f>'Table A1'!F19/'Table A2'!F19*100</f>
        <v>151.08210804559724</v>
      </c>
      <c r="G19" s="15">
        <f>'Table A1'!G19/'Table A2'!G19*100</f>
        <v>99.50920245398774</v>
      </c>
      <c r="H19" s="15">
        <f>'Table A1'!H19/'Table A2'!H19*100</f>
        <v>64.164648910411628</v>
      </c>
      <c r="I19" s="15">
        <f>'Table A1'!I19/'Table A2'!I19*100</f>
        <v>60.146500271296802</v>
      </c>
      <c r="J19" s="15">
        <f>'Table A1'!J19/'Table A2'!J19*100</f>
        <v>134.09605799728138</v>
      </c>
      <c r="K19" s="15">
        <f>'Table A1'!K19/'Table A2'!K19*100</f>
        <v>16.093928980526918</v>
      </c>
      <c r="L19" s="15">
        <f>'Table A1'!L19/'Table A2'!L19*100</f>
        <v>68.002936857562418</v>
      </c>
      <c r="M19" s="15">
        <f>'Table A1'!M19/'Table A2'!M19*100</f>
        <v>130.44223517312307</v>
      </c>
      <c r="N19" s="15">
        <f>'Table A1'!N19/'Table A2'!N19*100</f>
        <v>90.629800307219668</v>
      </c>
      <c r="O19" s="15">
        <f>'Table A1'!O19/'Table A2'!O19*100</f>
        <v>98.475926567370962</v>
      </c>
      <c r="P19" s="15"/>
      <c r="Q19" s="15">
        <f>'Table A1'!Q19/'Table A2'!Q19*100</f>
        <v>131.00950656405615</v>
      </c>
      <c r="R19" s="15">
        <f>'Table A1'!R19/'Table A2'!R19*100</f>
        <v>113.25726141078837</v>
      </c>
      <c r="S19" s="15">
        <f>'Table A1'!S19/'Table A2'!S19*100</f>
        <v>95.659163987138257</v>
      </c>
      <c r="T19" s="15">
        <f>'Table A1'!T19/'Table A2'!T19*100</f>
        <v>103.96857373086222</v>
      </c>
      <c r="U19" s="15">
        <f>'Table A1'!U19/'Table A2'!U19*100</f>
        <v>58.960522578812835</v>
      </c>
      <c r="W19" s="15">
        <f>'Table A4 (a)'!B19/'Table A2'!B19*100</f>
        <v>50.32887443647919</v>
      </c>
      <c r="X19" s="15">
        <f>'Table A4 (a)'!C19/'Table A2'!C19*100</f>
        <v>21.305969162413056</v>
      </c>
      <c r="Y19" s="15">
        <f>'Table A4 (a)'!D19/'Table A2'!D19*100</f>
        <v>57.362976007043798</v>
      </c>
      <c r="Z19" s="15">
        <f>'Table A4 (a)'!E19/'Table A2'!E19*100</f>
        <v>46.606720302886892</v>
      </c>
      <c r="AA19" s="15">
        <f>'Table A4 (a)'!F19/'Table A2'!F19*100</f>
        <v>49.859573765075169</v>
      </c>
      <c r="AB19" s="15">
        <f>'Table A4 (a)'!G19/'Table A2'!G19*100</f>
        <v>47.375596455351058</v>
      </c>
      <c r="AC19" s="15">
        <f>'Table A4 (a)'!H19/'Table A2'!H19*100</f>
        <v>47.381164776347653</v>
      </c>
      <c r="AD19" s="15">
        <f>'Table A4 (a)'!I19/'Table A2'!I19*100</f>
        <v>52.428106348345096</v>
      </c>
      <c r="AE19" s="15">
        <f>'Table A4 (a)'!J19/'Table A2'!J19*100</f>
        <v>80.652469415496157</v>
      </c>
      <c r="AF19" s="15">
        <f>'Table A4 (a)'!K19/'Table A2'!K19*100</f>
        <v>66.46620847651775</v>
      </c>
      <c r="AG19" s="15">
        <f>'Table A4 (a)'!L19/'Table A2'!L19*100</f>
        <v>57.121879588839938</v>
      </c>
      <c r="AH19" s="15">
        <f>'Table A4 (a)'!M19/'Table A2'!M19*100</f>
        <v>138.84127528282482</v>
      </c>
      <c r="AI19" s="15">
        <f>'Table A4 (a)'!N19/'Table A2'!N19*100</f>
        <v>66.482334869431654</v>
      </c>
      <c r="AJ19" s="15">
        <f>'Table A4 (a)'!O19/'Table A2'!O19*100</f>
        <v>82.680983720124701</v>
      </c>
      <c r="AK19" s="15"/>
      <c r="AL19" s="15"/>
      <c r="AM19" s="15"/>
      <c r="AN19" s="15">
        <f>'Table A4 (a)'!S19/'Table A2'!S19*100</f>
        <v>107.92374827744604</v>
      </c>
      <c r="AO19" s="15">
        <f>'Table A4 (a)'!T19/'Table A2'!T19*100</f>
        <v>49.435938759065266</v>
      </c>
      <c r="AP19" s="15">
        <f>'Table A4 (a)'!U19/'Table A2'!U19*100</f>
        <v>68.560068162453845</v>
      </c>
    </row>
    <row r="20" spans="1:42" x14ac:dyDescent="0.3">
      <c r="A20" s="13">
        <v>1984</v>
      </c>
      <c r="B20" s="15">
        <f>'Table A1'!B20/'Table A2'!B20*100</f>
        <v>44.523411371237451</v>
      </c>
      <c r="C20" s="15">
        <f>'Table A1'!C20/'Table A2'!C20*100</f>
        <v>78.633634903187627</v>
      </c>
      <c r="D20" s="15">
        <f>'Table A1'!D20/'Table A2'!D20*100</f>
        <v>28.831054741118983</v>
      </c>
      <c r="E20" s="15">
        <f>'Table A1'!E20/'Table A2'!E20*100</f>
        <v>35.596786534047439</v>
      </c>
      <c r="F20" s="15">
        <f>'Table A1'!F20/'Table A2'!F20*100</f>
        <v>144.88761196552306</v>
      </c>
      <c r="G20" s="15">
        <f>'Table A1'!G20/'Table A2'!G20*100</f>
        <v>99.544330165343041</v>
      </c>
      <c r="H20" s="15">
        <f>'Table A1'!H20/'Table A2'!H20*100</f>
        <v>63.90575661889725</v>
      </c>
      <c r="I20" s="15">
        <f>'Table A1'!I20/'Table A2'!I20*100</f>
        <v>60.168820891585341</v>
      </c>
      <c r="J20" s="15">
        <f>'Table A1'!J20/'Table A2'!J20*100</f>
        <v>127.01784197111299</v>
      </c>
      <c r="K20" s="15">
        <f>'Table A1'!K20/'Table A2'!K20*100</f>
        <v>16.142050040355123</v>
      </c>
      <c r="L20" s="15">
        <f>'Table A1'!L20/'Table A2'!L20*100</f>
        <v>65.965797589010378</v>
      </c>
      <c r="M20" s="15">
        <f>'Table A1'!M20/'Table A2'!M20*100</f>
        <v>121.91912708600772</v>
      </c>
      <c r="N20" s="15">
        <f>'Table A1'!N20/'Table A2'!N20*100</f>
        <v>89.928469241773954</v>
      </c>
      <c r="O20" s="15">
        <f>'Table A1'!O20/'Table A2'!O20*100</f>
        <v>97.709677419354833</v>
      </c>
      <c r="P20" s="15"/>
      <c r="Q20" s="15">
        <f>'Table A1'!Q20/'Table A2'!Q20*100</f>
        <v>129.85074626865671</v>
      </c>
      <c r="R20" s="15">
        <f>'Table A1'!R20/'Table A2'!R20*100</f>
        <v>110.02036659877801</v>
      </c>
      <c r="S20" s="15">
        <f>'Table A1'!S20/'Table A2'!S20*100</f>
        <v>93.894601542416439</v>
      </c>
      <c r="T20" s="15">
        <f>'Table A1'!T20/'Table A2'!T20*100</f>
        <v>102.19530658591975</v>
      </c>
      <c r="U20" s="15">
        <f>'Table A1'!U20/'Table A2'!U20*100</f>
        <v>58.531228551818813</v>
      </c>
      <c r="W20" s="15">
        <f>'Table A4 (a)'!B20/'Table A2'!B20*100</f>
        <v>48.306856187290961</v>
      </c>
      <c r="X20" s="15">
        <f>'Table A4 (a)'!C20/'Table A2'!C20*100</f>
        <v>24.029762408049379</v>
      </c>
      <c r="Y20" s="15">
        <f>'Table A4 (a)'!D20/'Table A2'!D20*100</f>
        <v>56.997748860703901</v>
      </c>
      <c r="Z20" s="15">
        <f>'Table A4 (a)'!E20/'Table A2'!E20*100</f>
        <v>46.83435348125478</v>
      </c>
      <c r="AA20" s="15">
        <f>'Table A4 (a)'!F20/'Table A2'!F20*100</f>
        <v>51.478789927328037</v>
      </c>
      <c r="AB20" s="15">
        <f>'Table A4 (a)'!G20/'Table A2'!G20*100</f>
        <v>44.981122249707063</v>
      </c>
      <c r="AC20" s="15">
        <f>'Table A4 (a)'!H20/'Table A2'!H20*100</f>
        <v>46.429438911828996</v>
      </c>
      <c r="AD20" s="15">
        <f>'Table A4 (a)'!I20/'Table A2'!I20*100</f>
        <v>50.975995779477714</v>
      </c>
      <c r="AE20" s="15">
        <f>'Table A4 (a)'!J20/'Table A2'!J20*100</f>
        <v>76.8054375531011</v>
      </c>
      <c r="AF20" s="15">
        <f>'Table A4 (a)'!K20/'Table A2'!K20*100</f>
        <v>63.976324993274147</v>
      </c>
      <c r="AG20" s="15">
        <f>'Table A4 (a)'!L20/'Table A2'!L20*100</f>
        <v>57.835716288197361</v>
      </c>
      <c r="AH20" s="15">
        <f>'Table A4 (a)'!M20/'Table A2'!M20*100</f>
        <v>131.29011553273426</v>
      </c>
      <c r="AI20" s="15">
        <f>'Table A4 (a)'!N20/'Table A2'!N20*100</f>
        <v>66.037195994277525</v>
      </c>
      <c r="AJ20" s="15">
        <f>'Table A4 (a)'!O20/'Table A2'!O20*100</f>
        <v>79.290322580645153</v>
      </c>
      <c r="AK20" s="15"/>
      <c r="AL20" s="15"/>
      <c r="AM20" s="15"/>
      <c r="AN20" s="15">
        <f>'Table A4 (a)'!S20/'Table A2'!S20*100</f>
        <v>102.31362467866323</v>
      </c>
      <c r="AO20" s="15">
        <f>'Table A4 (a)'!T20/'Table A2'!T20*100</f>
        <v>51.211203633610893</v>
      </c>
      <c r="AP20" s="15">
        <f>'Table A4 (a)'!U20/'Table A2'!U20*100</f>
        <v>67.385037748798908</v>
      </c>
    </row>
    <row r="21" spans="1:42" x14ac:dyDescent="0.3">
      <c r="A21" s="13">
        <v>1985</v>
      </c>
      <c r="B21" s="15">
        <f>'Table A1'!B21/'Table A2'!B21*100</f>
        <v>44.615611410039065</v>
      </c>
      <c r="C21" s="15">
        <f>'Table A1'!C21/'Table A2'!C21*100</f>
        <v>93.935681470137823</v>
      </c>
      <c r="D21" s="15">
        <f>'Table A1'!D21/'Table A2'!D21*100</f>
        <v>29.086111260703323</v>
      </c>
      <c r="E21" s="15">
        <f>'Table A1'!E21/'Table A2'!E21*100</f>
        <v>43.745318352059925</v>
      </c>
      <c r="F21" s="15">
        <f>'Table A1'!F21/'Table A2'!F21*100</f>
        <v>162.99521857923497</v>
      </c>
      <c r="G21" s="15">
        <f>'Table A1'!G21/'Table A2'!G21*100</f>
        <v>98.484848484848499</v>
      </c>
      <c r="H21" s="15">
        <f>'Table A1'!H21/'Table A2'!H21*100</f>
        <v>66.285169289461138</v>
      </c>
      <c r="I21" s="15">
        <f>'Table A1'!I21/'Table A2'!I21*100</f>
        <v>63.826155462184872</v>
      </c>
      <c r="J21" s="15">
        <f>'Table A1'!J21/'Table A2'!J21*100</f>
        <v>131.57894736842104</v>
      </c>
      <c r="K21" s="15">
        <f>'Table A1'!K21/'Table A2'!K21*100</f>
        <v>16.103830645161292</v>
      </c>
      <c r="L21" s="15">
        <f>'Table A1'!L21/'Table A2'!L21*100</f>
        <v>61.429130264702046</v>
      </c>
      <c r="M21" s="15">
        <f>'Table A1'!M21/'Table A2'!M21*100</f>
        <v>124.03051493960587</v>
      </c>
      <c r="N21" s="15">
        <f>'Table A1'!N21/'Table A2'!N21*100</f>
        <v>89.989653388515265</v>
      </c>
      <c r="O21" s="15">
        <f>'Table A1'!O21/'Table A2'!O21*100</f>
        <v>97.698135198135205</v>
      </c>
      <c r="P21" s="15"/>
      <c r="Q21" s="15">
        <f>'Table A1'!Q21/'Table A2'!Q21*100</f>
        <v>136.01390498261875</v>
      </c>
      <c r="R21" s="15">
        <f>'Table A1'!R21/'Table A2'!R21*100</f>
        <v>108.97943037974684</v>
      </c>
      <c r="S21" s="15">
        <f>'Table A1'!S21/'Table A2'!S21*100</f>
        <v>93.60175403627666</v>
      </c>
      <c r="T21" s="15">
        <f>'Table A1'!T21/'Table A2'!T21*100</f>
        <v>103.51695675578682</v>
      </c>
      <c r="U21" s="15">
        <f>'Table A1'!U21/'Table A2'!U21*100</f>
        <v>59.772879091516373</v>
      </c>
      <c r="W21" s="15">
        <f>'Table A4 (a)'!B21/'Table A2'!B21*100</f>
        <v>51.581042234834527</v>
      </c>
      <c r="X21" s="15">
        <f>'Table A4 (a)'!C21/'Table A2'!C21*100</f>
        <v>27.565084226646245</v>
      </c>
      <c r="Y21" s="15">
        <f>'Table A4 (a)'!D21/'Table A2'!D21*100</f>
        <v>56.244278097905109</v>
      </c>
      <c r="Z21" s="15">
        <f>'Table A4 (a)'!E21/'Table A2'!E21*100</f>
        <v>45.374531835205993</v>
      </c>
      <c r="AA21" s="15">
        <f>'Table A4 (a)'!F21/'Table A2'!F21*100</f>
        <v>52.288251366120221</v>
      </c>
      <c r="AB21" s="15">
        <f>'Table A4 (a)'!G21/'Table A2'!G21*100</f>
        <v>43.888032871083723</v>
      </c>
      <c r="AC21" s="15">
        <f>'Table A4 (a)'!H21/'Table A2'!H21*100</f>
        <v>47.389127324749644</v>
      </c>
      <c r="AD21" s="15">
        <f>'Table A4 (a)'!I21/'Table A2'!I21*100</f>
        <v>51.286764705882362</v>
      </c>
      <c r="AE21" s="15">
        <f>'Table A4 (a)'!J21/'Table A2'!J21*100</f>
        <v>75.764993880048962</v>
      </c>
      <c r="AF21" s="15">
        <f>'Table A4 (a)'!K21/'Table A2'!K21*100</f>
        <v>62.575604838709673</v>
      </c>
      <c r="AG21" s="15">
        <f>'Table A4 (a)'!L21/'Table A2'!L21*100</f>
        <v>56.656669709218946</v>
      </c>
      <c r="AH21" s="15">
        <f>'Table A4 (a)'!M21/'Table A2'!M21*100</f>
        <v>131.72282263191352</v>
      </c>
      <c r="AI21" s="15">
        <f>'Table A4 (a)'!N21/'Table A2'!N21*100</f>
        <v>64.174857734092086</v>
      </c>
      <c r="AJ21" s="15">
        <f>'Table A4 (a)'!O21/'Table A2'!O21*100</f>
        <v>74.446386946386951</v>
      </c>
      <c r="AK21" s="15"/>
      <c r="AL21" s="15"/>
      <c r="AM21" s="15"/>
      <c r="AN21" s="15">
        <f>'Table A4 (a)'!S21/'Table A2'!S21*100</f>
        <v>97.249352202511446</v>
      </c>
      <c r="AO21" s="15">
        <f>'Table A4 (a)'!T21/'Table A2'!T21*100</f>
        <v>54.871702853041448</v>
      </c>
      <c r="AP21" s="15">
        <f>'Table A4 (a)'!U21/'Table A2'!U21*100</f>
        <v>67.014028056112224</v>
      </c>
    </row>
    <row r="22" spans="1:42" x14ac:dyDescent="0.3">
      <c r="A22" s="13">
        <v>1986</v>
      </c>
      <c r="B22" s="15">
        <f>'Table A1'!B22/'Table A2'!B22*100</f>
        <v>44.706750276650681</v>
      </c>
      <c r="C22" s="15">
        <f>'Table A1'!C22/'Table A2'!C22*100</f>
        <v>103.99837078270313</v>
      </c>
      <c r="D22" s="15">
        <f>'Table A1'!D22/'Table A2'!D22*100</f>
        <v>29.665979828651995</v>
      </c>
      <c r="E22" s="15">
        <f>'Table A1'!E22/'Table A2'!E22*100</f>
        <v>52.974586060839435</v>
      </c>
      <c r="F22" s="15">
        <f>'Table A1'!F22/'Table A2'!F22*100</f>
        <v>183.01452355650017</v>
      </c>
      <c r="G22" s="15">
        <f>'Table A1'!G22/'Table A2'!G22*100</f>
        <v>102.51378735411056</v>
      </c>
      <c r="H22" s="15">
        <f>'Table A1'!H22/'Table A2'!H22*100</f>
        <v>69.452071147188732</v>
      </c>
      <c r="I22" s="15">
        <f>'Table A1'!I22/'Table A2'!I22*100</f>
        <v>66.773632838614787</v>
      </c>
      <c r="J22" s="15">
        <f>'Table A1'!J22/'Table A2'!J22*100</f>
        <v>133.05479984453945</v>
      </c>
      <c r="K22" s="15">
        <f>'Table A1'!K22/'Table A2'!K22*100</f>
        <v>15.861588481189038</v>
      </c>
      <c r="L22" s="15">
        <f>'Table A1'!L22/'Table A2'!L22*100</f>
        <v>60.900923699860812</v>
      </c>
      <c r="M22" s="15">
        <f>'Table A1'!M22/'Table A2'!M22*100</f>
        <v>135.31663187195545</v>
      </c>
      <c r="N22" s="15">
        <f>'Table A1'!N22/'Table A2'!N22*100</f>
        <v>90.926734594856867</v>
      </c>
      <c r="O22" s="15">
        <f>'Table A1'!O22/'Table A2'!O22*100</f>
        <v>98.715496037168606</v>
      </c>
      <c r="P22" s="15"/>
      <c r="Q22" s="15">
        <f>'Table A1'!Q22/'Table A2'!Q22*100</f>
        <v>135.71428571428572</v>
      </c>
      <c r="R22" s="15">
        <f>'Table A1'!R22/'Table A2'!R22*100</f>
        <v>112.56841678491791</v>
      </c>
      <c r="S22" s="15">
        <f>'Table A1'!S22/'Table A2'!S22*100</f>
        <v>101.02438024994878</v>
      </c>
      <c r="T22" s="15">
        <f>'Table A1'!T22/'Table A2'!T22*100</f>
        <v>107.78876722006359</v>
      </c>
      <c r="U22" s="15">
        <f>'Table A1'!U22/'Table A2'!U22*100</f>
        <v>61.587470135386248</v>
      </c>
      <c r="W22" s="15">
        <f>'Table A4 (a)'!B22/'Table A2'!B22*100</f>
        <v>51.250461084470665</v>
      </c>
      <c r="X22" s="15">
        <f>'Table A4 (a)'!C22/'Table A2'!C22*100</f>
        <v>31.484624261760914</v>
      </c>
      <c r="Y22" s="15">
        <f>'Table A4 (a)'!D22/'Table A2'!D22*100</f>
        <v>57.03828218197593</v>
      </c>
      <c r="Z22" s="15">
        <f>'Table A4 (a)'!E22/'Table A2'!E22*100</f>
        <v>46.409318444358874</v>
      </c>
      <c r="AA22" s="15">
        <f>'Table A4 (a)'!F22/'Table A2'!F22*100</f>
        <v>54.711300035423307</v>
      </c>
      <c r="AB22" s="15">
        <f>'Table A4 (a)'!G22/'Table A2'!G22*100</f>
        <v>43.350006412722841</v>
      </c>
      <c r="AC22" s="15">
        <f>'Table A4 (a)'!H22/'Table A2'!H22*100</f>
        <v>49.516533365166524</v>
      </c>
      <c r="AD22" s="15">
        <f>'Table A4 (a)'!I22/'Table A2'!I22*100</f>
        <v>52.57387351250167</v>
      </c>
      <c r="AE22" s="15">
        <f>'Table A4 (a)'!J22/'Table A2'!J22*100</f>
        <v>75.204041974349011</v>
      </c>
      <c r="AF22" s="15">
        <f>'Table A4 (a)'!K22/'Table A2'!K22*100</f>
        <v>60.938225731537386</v>
      </c>
      <c r="AG22" s="15">
        <f>'Table A4 (a)'!L22/'Table A2'!L22*100</f>
        <v>56.965709224345183</v>
      </c>
      <c r="AH22" s="15">
        <f>'Table A4 (a)'!M22/'Table A2'!M22*100</f>
        <v>145.65066109951289</v>
      </c>
      <c r="AI22" s="15">
        <f>'Table A4 (a)'!N22/'Table A2'!N22*100</f>
        <v>66.229985443959251</v>
      </c>
      <c r="AJ22" s="15">
        <f>'Table A4 (a)'!O22/'Table A2'!O22*100</f>
        <v>74.255261000273293</v>
      </c>
      <c r="AK22" s="15"/>
      <c r="AL22" s="15"/>
      <c r="AM22" s="15"/>
      <c r="AN22" s="15">
        <f>'Table A4 (a)'!S22/'Table A2'!S22*100</f>
        <v>104.48678549477566</v>
      </c>
      <c r="AO22" s="15">
        <f>'Table A4 (a)'!T22/'Table A2'!T22*100</f>
        <v>60.438007771105617</v>
      </c>
      <c r="AP22" s="15">
        <f>'Table A4 (a)'!U22/'Table A2'!U22*100</f>
        <v>67.971860897265728</v>
      </c>
    </row>
    <row r="23" spans="1:42" x14ac:dyDescent="0.3">
      <c r="A23" s="13">
        <v>1987</v>
      </c>
      <c r="B23" s="15">
        <f>'Table A1'!B23/'Table A2'!B23*100</f>
        <v>43.05979921431689</v>
      </c>
      <c r="C23" s="15">
        <f>'Table A1'!C23/'Table A2'!C23*100</f>
        <v>114.54715219421101</v>
      </c>
      <c r="D23" s="15">
        <f>'Table A1'!D23/'Table A2'!D23*100</f>
        <v>30.695610329893597</v>
      </c>
      <c r="E23" s="15">
        <f>'Table A1'!E23/'Table A2'!E23*100</f>
        <v>54.193733282384407</v>
      </c>
      <c r="F23" s="15">
        <f>'Table A1'!F23/'Table A2'!F23*100</f>
        <v>195.80406987214118</v>
      </c>
      <c r="G23" s="15">
        <f>'Table A1'!G23/'Table A2'!G23*100</f>
        <v>106.06276747503564</v>
      </c>
      <c r="H23" s="15">
        <f>'Table A1'!H23/'Table A2'!H23*100</f>
        <v>72.898819171104421</v>
      </c>
      <c r="I23" s="15">
        <f>'Table A1'!I23/'Table A2'!I23*100</f>
        <v>68.994022637670099</v>
      </c>
      <c r="J23" s="15">
        <f>'Table A1'!J23/'Table A2'!J23*100</f>
        <v>138.07641633728588</v>
      </c>
      <c r="K23" s="15">
        <f>'Table A1'!K23/'Table A2'!K23*100</f>
        <v>16.824371105469652</v>
      </c>
      <c r="L23" s="15">
        <f>'Table A1'!L23/'Table A2'!L23*100</f>
        <v>63.646017699115042</v>
      </c>
      <c r="M23" s="15">
        <f>'Table A1'!M23/'Table A2'!M23*100</f>
        <v>123.84858044164038</v>
      </c>
      <c r="N23" s="15">
        <f>'Table A1'!N23/'Table A2'!N23*100</f>
        <v>92.216817234190401</v>
      </c>
      <c r="O23" s="15">
        <f>'Table A1'!O23/'Table A2'!O23*100</f>
        <v>100.05216484089723</v>
      </c>
      <c r="P23" s="15"/>
      <c r="Q23" s="15">
        <f>'Table A1'!Q23/'Table A2'!Q23*100</f>
        <v>138.09084620705559</v>
      </c>
      <c r="R23" s="15">
        <f>'Table A1'!R23/'Table A2'!R23*100</f>
        <v>113.33728512151748</v>
      </c>
      <c r="S23" s="15">
        <f>'Table A1'!S23/'Table A2'!S23*100</f>
        <v>104.90442170303147</v>
      </c>
      <c r="T23" s="15">
        <f>'Table A1'!T23/'Table A2'!T23*100</f>
        <v>109.51537594590242</v>
      </c>
      <c r="U23" s="15">
        <f>'Table A1'!U23/'Table A2'!U23*100</f>
        <v>63.494099538224738</v>
      </c>
      <c r="W23" s="15">
        <f>'Table A4 (a)'!B23/'Table A2'!B23*100</f>
        <v>49.970900625636546</v>
      </c>
      <c r="X23" s="15">
        <f>'Table A4 (a)'!C23/'Table A2'!C23*100</f>
        <v>34.887021475256766</v>
      </c>
      <c r="Y23" s="15">
        <f>'Table A4 (a)'!D23/'Table A2'!D23*100</f>
        <v>56.498957386515535</v>
      </c>
      <c r="Z23" s="15">
        <f>'Table A4 (a)'!E23/'Table A2'!E23*100</f>
        <v>45.796713794421088</v>
      </c>
      <c r="AA23" s="15">
        <f>'Table A4 (a)'!F23/'Table A2'!F23*100</f>
        <v>56.437961462272646</v>
      </c>
      <c r="AB23" s="15">
        <f>'Table A4 (a)'!G23/'Table A2'!G23*100</f>
        <v>41.155492154065612</v>
      </c>
      <c r="AC23" s="15">
        <f>'Table A4 (a)'!H23/'Table A2'!H23*100</f>
        <v>50.497800416763141</v>
      </c>
      <c r="AD23" s="15">
        <f>'Table A4 (a)'!I23/'Table A2'!I23*100</f>
        <v>50.769426427572185</v>
      </c>
      <c r="AE23" s="15">
        <f>'Table A4 (a)'!J23/'Table A2'!J23*100</f>
        <v>76.905702992659513</v>
      </c>
      <c r="AF23" s="15">
        <f>'Table A4 (a)'!K23/'Table A2'!K23*100</f>
        <v>64.04338795291946</v>
      </c>
      <c r="AG23" s="15">
        <f>'Table A4 (a)'!L23/'Table A2'!L23*100</f>
        <v>55.634218289085545</v>
      </c>
      <c r="AH23" s="15">
        <f>'Table A4 (a)'!M23/'Table A2'!M23*100</f>
        <v>140.91482649842274</v>
      </c>
      <c r="AI23" s="15">
        <f>'Table A4 (a)'!N23/'Table A2'!N23*100</f>
        <v>70.442436877461205</v>
      </c>
      <c r="AJ23" s="15">
        <f>'Table A4 (a)'!O23/'Table A2'!O23*100</f>
        <v>77.699530516431921</v>
      </c>
      <c r="AK23" s="15"/>
      <c r="AL23" s="15"/>
      <c r="AM23" s="15"/>
      <c r="AN23" s="15">
        <f>'Table A4 (a)'!S23/'Table A2'!S23*100</f>
        <v>107.87796871983008</v>
      </c>
      <c r="AO23" s="15">
        <f>'Table A4 (a)'!T23/'Table A2'!T23*100</f>
        <v>61.069071003059086</v>
      </c>
      <c r="AP23" s="15">
        <f>'Table A4 (a)'!U23/'Table A2'!U23*100</f>
        <v>67.290918419702422</v>
      </c>
    </row>
    <row r="24" spans="1:42" x14ac:dyDescent="0.3">
      <c r="A24" s="13">
        <v>1988</v>
      </c>
      <c r="B24" s="15">
        <f>'Table A1'!B24/'Table A2'!B24*100</f>
        <v>42.14326160815402</v>
      </c>
      <c r="C24" s="15">
        <f>'Table A1'!C24/'Table A2'!C24*100</f>
        <v>114.09286817923072</v>
      </c>
      <c r="D24" s="15">
        <f>'Table A1'!D24/'Table A2'!D24*100</f>
        <v>32.341499316580801</v>
      </c>
      <c r="E24" s="15">
        <f>'Table A1'!E24/'Table A2'!E24*100</f>
        <v>53.510346782575837</v>
      </c>
      <c r="F24" s="15">
        <f>'Table A1'!F24/'Table A2'!F24*100</f>
        <v>205.88660166124956</v>
      </c>
      <c r="G24" s="15">
        <f>'Table A1'!G24/'Table A2'!G24*100</f>
        <v>106.28496215860481</v>
      </c>
      <c r="H24" s="15">
        <f>'Table A1'!H24/'Table A2'!H24*100</f>
        <v>75.077639751552795</v>
      </c>
      <c r="I24" s="15">
        <f>'Table A1'!I24/'Table A2'!I24*100</f>
        <v>70.240566613750161</v>
      </c>
      <c r="J24" s="15">
        <f>'Table A1'!J24/'Table A2'!J24*100</f>
        <v>138.61175217468488</v>
      </c>
      <c r="K24" s="15">
        <f>'Table A1'!K24/'Table A2'!K24*100</f>
        <v>16.373165618448635</v>
      </c>
      <c r="L24" s="15">
        <f>'Table A1'!L24/'Table A2'!L24*100</f>
        <v>64.241836404784991</v>
      </c>
      <c r="M24" s="15">
        <f>'Table A1'!M24/'Table A2'!M24*100</f>
        <v>102.76129032258066</v>
      </c>
      <c r="N24" s="15">
        <f>'Table A1'!N24/'Table A2'!N24*100</f>
        <v>96.764386536373507</v>
      </c>
      <c r="O24" s="15">
        <f>'Table A1'!O24/'Table A2'!O24*100</f>
        <v>104.93646138807429</v>
      </c>
      <c r="P24" s="15"/>
      <c r="Q24" s="15">
        <f>'Table A1'!Q24/'Table A2'!Q24*100</f>
        <v>141.37055837563452</v>
      </c>
      <c r="R24" s="15">
        <f>'Table A1'!R24/'Table A2'!R24*100</f>
        <v>113.71986222732491</v>
      </c>
      <c r="S24" s="15">
        <f>'Table A1'!S24/'Table A2'!S24*100</f>
        <v>106.71202648032366</v>
      </c>
      <c r="T24" s="15">
        <f>'Table A1'!T24/'Table A2'!T24*100</f>
        <v>112.00121839780689</v>
      </c>
      <c r="U24" s="15">
        <f>'Table A1'!U24/'Table A2'!U24*100</f>
        <v>64.677775055133552</v>
      </c>
      <c r="W24" s="15">
        <f>'Table A4 (a)'!B24/'Table A2'!B24*100</f>
        <v>48.223386183465458</v>
      </c>
      <c r="X24" s="15">
        <f>'Table A4 (a)'!C24/'Table A2'!C24*100</f>
        <v>38.090591201105966</v>
      </c>
      <c r="Y24" s="15">
        <f>'Table A4 (a)'!D24/'Table A2'!D24*100</f>
        <v>56.014088949637262</v>
      </c>
      <c r="Z24" s="15">
        <f>'Table A4 (a)'!E24/'Table A2'!E24*100</f>
        <v>44.618728148918073</v>
      </c>
      <c r="AA24" s="15">
        <f>'Table A4 (a)'!F24/'Table A2'!F24*100</f>
        <v>57.800650054171179</v>
      </c>
      <c r="AB24" s="15">
        <f>'Table A4 (a)'!G24/'Table A2'!G24*100</f>
        <v>41.120982779423059</v>
      </c>
      <c r="AC24" s="15">
        <f>'Table A4 (a)'!H24/'Table A2'!H24*100</f>
        <v>51.597160603371798</v>
      </c>
      <c r="AD24" s="15">
        <f>'Table A4 (a)'!I24/'Table A2'!I24*100</f>
        <v>49.139089021858595</v>
      </c>
      <c r="AE24" s="15">
        <f>'Table A4 (a)'!J24/'Table A2'!J24*100</f>
        <v>77.685070122492448</v>
      </c>
      <c r="AF24" s="15">
        <f>'Table A4 (a)'!K24/'Table A2'!K24*100</f>
        <v>62.599580712788253</v>
      </c>
      <c r="AG24" s="15">
        <f>'Table A4 (a)'!L24/'Table A2'!L24*100</f>
        <v>54.693393684664294</v>
      </c>
      <c r="AH24" s="15">
        <f>'Table A4 (a)'!M24/'Table A2'!M24*100</f>
        <v>132.54193548387096</v>
      </c>
      <c r="AI24" s="15">
        <f>'Table A4 (a)'!N24/'Table A2'!N24*100</f>
        <v>74.723127035830615</v>
      </c>
      <c r="AJ24" s="15">
        <f>'Table A4 (a)'!O24/'Table A2'!O24*100</f>
        <v>78.983382209188662</v>
      </c>
      <c r="AK24" s="15"/>
      <c r="AL24" s="15"/>
      <c r="AM24" s="15"/>
      <c r="AN24" s="15">
        <f>'Table A4 (a)'!S24/'Table A2'!S24*100</f>
        <v>111.69547627804339</v>
      </c>
      <c r="AO24" s="15">
        <f>'Table A4 (a)'!T24/'Table A2'!T24*100</f>
        <v>61.102650015229976</v>
      </c>
      <c r="AP24" s="15">
        <f>'Table A4 (a)'!U24/'Table A2'!U24*100</f>
        <v>66.356285224209742</v>
      </c>
    </row>
    <row r="25" spans="1:42" x14ac:dyDescent="0.3">
      <c r="A25" s="13">
        <v>1989</v>
      </c>
      <c r="B25" s="15">
        <f>'Table A1'!B25/'Table A2'!B25*100</f>
        <v>43.848998674202775</v>
      </c>
      <c r="C25" s="15">
        <f>'Table A1'!C25/'Table A2'!C25*100</f>
        <v>107.02110214473741</v>
      </c>
      <c r="D25" s="15">
        <f>'Table A1'!D25/'Table A2'!D25*100</f>
        <v>33.302122347066167</v>
      </c>
      <c r="E25" s="15">
        <f>'Table A1'!E25/'Table A2'!E25*100</f>
        <v>52.581771407570741</v>
      </c>
      <c r="F25" s="15">
        <f>'Table A1'!F25/'Table A2'!F25*100</f>
        <v>201.84626309249069</v>
      </c>
      <c r="G25" s="15">
        <f>'Table A1'!G25/'Table A2'!G25*100</f>
        <v>101.03898674055016</v>
      </c>
      <c r="H25" s="15">
        <f>'Table A1'!H25/'Table A2'!H25*100</f>
        <v>75.002667235676938</v>
      </c>
      <c r="I25" s="15">
        <f>'Table A1'!I25/'Table A2'!I25*100</f>
        <v>70.689857797626047</v>
      </c>
      <c r="J25" s="15">
        <f>'Table A1'!J25/'Table A2'!J25*100</f>
        <v>127.7434679334917</v>
      </c>
      <c r="K25" s="15">
        <f>'Table A1'!K25/'Table A2'!K25*100</f>
        <v>15.284428270446277</v>
      </c>
      <c r="L25" s="15">
        <f>'Table A1'!L25/'Table A2'!L25*100</f>
        <v>61.518701191944103</v>
      </c>
      <c r="M25" s="15">
        <f>'Table A1'!M25/'Table A2'!M25*100</f>
        <v>100.29821073558647</v>
      </c>
      <c r="N25" s="15">
        <f>'Table A1'!N25/'Table A2'!N25*100</f>
        <v>91.961798647035423</v>
      </c>
      <c r="O25" s="15">
        <f>'Table A1'!O25/'Table A2'!O25*100</f>
        <v>99.686590552943812</v>
      </c>
      <c r="P25" s="15"/>
      <c r="Q25" s="15">
        <f>'Table A1'!Q25/'Table A2'!Q25*100</f>
        <v>147.76049033474777</v>
      </c>
      <c r="R25" s="15">
        <f>'Table A1'!R25/'Table A2'!R25*100</f>
        <v>119.64425332290854</v>
      </c>
      <c r="S25" s="15">
        <f>'Table A1'!S25/'Table A2'!S25*100</f>
        <v>110.98376313276026</v>
      </c>
      <c r="T25" s="15">
        <f>'Table A1'!T25/'Table A2'!T25*100</f>
        <v>109.4000875784557</v>
      </c>
      <c r="U25" s="15">
        <f>'Table A1'!U25/'Table A2'!U25*100</f>
        <v>63.577788191190251</v>
      </c>
      <c r="W25" s="15">
        <f>'Table A4 (a)'!B25/'Table A2'!B25*100</f>
        <v>47.428651175772799</v>
      </c>
      <c r="X25" s="15">
        <f>'Table A4 (a)'!C25/'Table A2'!C25*100</f>
        <v>40.620549777758598</v>
      </c>
      <c r="Y25" s="15">
        <f>'Table A4 (a)'!D25/'Table A2'!D25*100</f>
        <v>56.330628381190181</v>
      </c>
      <c r="Z25" s="15">
        <f>'Table A4 (a)'!E25/'Table A2'!E25*100</f>
        <v>43.035648658581408</v>
      </c>
      <c r="AA25" s="15">
        <f>'Table A4 (a)'!F25/'Table A2'!F25*100</f>
        <v>58.210545002662883</v>
      </c>
      <c r="AB25" s="15">
        <f>'Table A4 (a)'!G25/'Table A2'!G25*100</f>
        <v>41.381357609340988</v>
      </c>
      <c r="AC25" s="15">
        <f>'Table A4 (a)'!H25/'Table A2'!H25*100</f>
        <v>52.363170809772754</v>
      </c>
      <c r="AD25" s="15">
        <f>'Table A4 (a)'!I25/'Table A2'!I25*100</f>
        <v>47.690680455987774</v>
      </c>
      <c r="AE25" s="15">
        <f>'Table A4 (a)'!J25/'Table A2'!J25*100</f>
        <v>74.441805225653198</v>
      </c>
      <c r="AF25" s="15">
        <f>'Table A4 (a)'!K25/'Table A2'!K25*100</f>
        <v>62.382685309327712</v>
      </c>
      <c r="AG25" s="15">
        <f>'Table A4 (a)'!L25/'Table A2'!L25*100</f>
        <v>57.387998355939175</v>
      </c>
      <c r="AH25" s="15">
        <f>'Table A4 (a)'!M25/'Table A2'!M25*100</f>
        <v>152.31113320079521</v>
      </c>
      <c r="AI25" s="15">
        <f>'Table A4 (a)'!N25/'Table A2'!N25*100</f>
        <v>76.36291285316355</v>
      </c>
      <c r="AJ25" s="15">
        <f>'Table A4 (a)'!O25/'Table A2'!O25*100</f>
        <v>78.62099843295276</v>
      </c>
      <c r="AK25" s="15"/>
      <c r="AL25" s="15"/>
      <c r="AM25" s="15"/>
      <c r="AN25" s="15">
        <f>'Table A4 (a)'!S25/'Table A2'!S25*100</f>
        <v>126.66666666666666</v>
      </c>
      <c r="AO25" s="15">
        <f>'Table A4 (a)'!T25/'Table A2'!T25*100</f>
        <v>63.435994745292653</v>
      </c>
      <c r="AP25" s="15">
        <f>'Table A4 (a)'!U25/'Table A2'!U25*100</f>
        <v>66.014526710403004</v>
      </c>
    </row>
    <row r="26" spans="1:42" x14ac:dyDescent="0.3">
      <c r="A26" s="13">
        <v>1990</v>
      </c>
      <c r="B26" s="15">
        <f>'Table A1'!B26/'Table A2'!B26*100</f>
        <v>46.485855934674831</v>
      </c>
      <c r="C26" s="15">
        <f>'Table A1'!C26/'Table A2'!C26*100</f>
        <v>108.33409485515855</v>
      </c>
      <c r="D26" s="15">
        <f>'Table A1'!D26/'Table A2'!D26*100</f>
        <v>34.527089072543617</v>
      </c>
      <c r="E26" s="15">
        <f>'Table A1'!E26/'Table A2'!E26*100</f>
        <v>54.802049371215652</v>
      </c>
      <c r="F26" s="15">
        <f>'Table A1'!F26/'Table A2'!F26*100</f>
        <v>208.49755921171575</v>
      </c>
      <c r="G26" s="15">
        <f>'Table A1'!G26/'Table A2'!G26*100</f>
        <v>103.60875566949319</v>
      </c>
      <c r="H26" s="15">
        <f>'Table A1'!H26/'Table A2'!H26*100</f>
        <v>73.570669500531366</v>
      </c>
      <c r="I26" s="15">
        <f>'Table A1'!I26/'Table A2'!I26*100</f>
        <v>70.932574949638578</v>
      </c>
      <c r="J26" s="15">
        <f>'Table A1'!J26/'Table A2'!J26*100</f>
        <v>123.41233667578247</v>
      </c>
      <c r="K26" s="15">
        <f>'Table A1'!K26/'Table A2'!K26*100</f>
        <v>14.614817545152967</v>
      </c>
      <c r="L26" s="15">
        <f>'Table A1'!L26/'Table A2'!L26*100</f>
        <v>64.182111200644641</v>
      </c>
      <c r="M26" s="15">
        <f>'Table A1'!M26/'Table A2'!M26*100</f>
        <v>111.33058984910835</v>
      </c>
      <c r="N26" s="15">
        <f>'Table A1'!N26/'Table A2'!N26*100</f>
        <v>90.962264150943398</v>
      </c>
      <c r="O26" s="15">
        <f>'Table A1'!O26/'Table A2'!O26*100</f>
        <v>98.619957537154988</v>
      </c>
      <c r="P26" s="15"/>
      <c r="Q26" s="15">
        <f>'Table A1'!Q26/'Table A2'!Q26*100</f>
        <v>149.76280834914613</v>
      </c>
      <c r="R26" s="15">
        <f>'Table A1'!R26/'Table A2'!R26*100</f>
        <v>121.77962742766549</v>
      </c>
      <c r="S26" s="15">
        <f>'Table A1'!S26/'Table A2'!S26*100</f>
        <v>114.75118483412321</v>
      </c>
      <c r="T26" s="15">
        <f>'Table A1'!T26/'Table A2'!T26*100</f>
        <v>108.59840232389253</v>
      </c>
      <c r="U26" s="15">
        <f>'Table A1'!U26/'Table A2'!U26*100</f>
        <v>64.269794721407621</v>
      </c>
      <c r="W26" s="15">
        <f>'Table A4 (a)'!B26/'Table A2'!B26*100</f>
        <v>49.686497521143195</v>
      </c>
      <c r="X26" s="15">
        <f>'Table A4 (a)'!C26/'Table A2'!C26*100</f>
        <v>43.557525358676777</v>
      </c>
      <c r="Y26" s="15">
        <f>'Table A4 (a)'!D26/'Table A2'!D26*100</f>
        <v>59.612164424998646</v>
      </c>
      <c r="Z26" s="15">
        <f>'Table A4 (a)'!E26/'Table A2'!E26*100</f>
        <v>43.698183511877033</v>
      </c>
      <c r="AA26" s="15">
        <f>'Table A4 (a)'!F26/'Table A2'!F26*100</f>
        <v>62.014102332308795</v>
      </c>
      <c r="AB26" s="15">
        <f>'Table A4 (a)'!G26/'Table A2'!G26*100</f>
        <v>46.529284164859</v>
      </c>
      <c r="AC26" s="15">
        <f>'Table A4 (a)'!H26/'Table A2'!H26*100</f>
        <v>54.048884165781089</v>
      </c>
      <c r="AD26" s="15">
        <f>'Table A4 (a)'!I26/'Table A2'!I26*100</f>
        <v>48.560255954496974</v>
      </c>
      <c r="AE26" s="15">
        <f>'Table A4 (a)'!J26/'Table A2'!J26*100</f>
        <v>75.645700395016718</v>
      </c>
      <c r="AF26" s="15">
        <f>'Table A4 (a)'!K26/'Table A2'!K26*100</f>
        <v>65.554736454109843</v>
      </c>
      <c r="AG26" s="15">
        <f>'Table A4 (a)'!L26/'Table A2'!L26*100</f>
        <v>60.354552780016114</v>
      </c>
      <c r="AH26" s="15">
        <f>'Table A4 (a)'!M26/'Table A2'!M26*100</f>
        <v>202.8257887517147</v>
      </c>
      <c r="AI26" s="15">
        <f>'Table A4 (a)'!N26/'Table A2'!N26*100</f>
        <v>80.113207547169822</v>
      </c>
      <c r="AJ26" s="15">
        <f>'Table A4 (a)'!O26/'Table A2'!O26*100</f>
        <v>80.997876857749461</v>
      </c>
      <c r="AK26" s="15"/>
      <c r="AL26" s="15"/>
      <c r="AM26" s="15"/>
      <c r="AN26" s="15">
        <f>'Table A4 (a)'!S26/'Table A2'!S26*100</f>
        <v>147.86729857819904</v>
      </c>
      <c r="AO26" s="15">
        <f>'Table A4 (a)'!T26/'Table A2'!T26*100</f>
        <v>69.295570079883817</v>
      </c>
      <c r="AP26" s="15">
        <f>'Table A4 (a)'!U26/'Table A2'!U26*100</f>
        <v>68.961876832844567</v>
      </c>
    </row>
    <row r="27" spans="1:42" x14ac:dyDescent="0.3">
      <c r="A27" s="13">
        <v>1991</v>
      </c>
      <c r="B27" s="15">
        <f>'Table A1'!B27/'Table A2'!B27*100</f>
        <v>46.86339104226537</v>
      </c>
      <c r="C27" s="15">
        <f>'Table A1'!C27/'Table A2'!C27*100</f>
        <v>121.61711313904426</v>
      </c>
      <c r="D27" s="15">
        <f>'Table A1'!D27/'Table A2'!D27*100</f>
        <v>36.594923735455474</v>
      </c>
      <c r="E27" s="15">
        <f>'Table A1'!E27/'Table A2'!E27*100</f>
        <v>59.267691140201094</v>
      </c>
      <c r="F27" s="15">
        <f>'Table A1'!F27/'Table A2'!F27*100</f>
        <v>211.6691560866318</v>
      </c>
      <c r="G27" s="15">
        <f>'Table A1'!G27/'Table A2'!G27*100</f>
        <v>105.82566323768275</v>
      </c>
      <c r="H27" s="15">
        <f>'Table A1'!H27/'Table A2'!H27*100</f>
        <v>74.522921693353808</v>
      </c>
      <c r="I27" s="15">
        <f>'Table A1'!I27/'Table A2'!I27*100</f>
        <v>71.119484623799693</v>
      </c>
      <c r="J27" s="15">
        <f>'Table A1'!J27/'Table A2'!J27*100</f>
        <v>116.56994502138056</v>
      </c>
      <c r="K27" s="15">
        <f>'Table A1'!K27/'Table A2'!K27*100</f>
        <v>14.898506319417848</v>
      </c>
      <c r="L27" s="15">
        <f>'Table A1'!L27/'Table A2'!L27*100</f>
        <v>66.072343477815352</v>
      </c>
      <c r="M27" s="15">
        <f>'Table A1'!M27/'Table A2'!M27*100</f>
        <v>112.25968236277515</v>
      </c>
      <c r="N27" s="15">
        <f>'Table A1'!N27/'Table A2'!N27*100</f>
        <v>92.664092664092664</v>
      </c>
      <c r="O27" s="15">
        <f>'Table A1'!O27/'Table A2'!O27*100</f>
        <v>100.13029315960912</v>
      </c>
      <c r="P27" s="15"/>
      <c r="Q27" s="15">
        <f>'Table A1'!Q27/'Table A2'!Q27*100</f>
        <v>160.71341314439286</v>
      </c>
      <c r="R27" s="15">
        <f>'Table A1'!R27/'Table A2'!R27*100</f>
        <v>127.86916973098508</v>
      </c>
      <c r="S27" s="15">
        <f>'Table A1'!S27/'Table A2'!S27*100</f>
        <v>118.07692307692308</v>
      </c>
      <c r="T27" s="15">
        <f>'Table A1'!T27/'Table A2'!T27*100</f>
        <v>108.71519721577727</v>
      </c>
      <c r="U27" s="15">
        <f>'Table A1'!U27/'Table A2'!U27*100</f>
        <v>66.112956810631232</v>
      </c>
      <c r="W27" s="15">
        <f>'Table A4 (a)'!B27/'Table A2'!B27*100</f>
        <v>47.550290881054188</v>
      </c>
      <c r="X27" s="15">
        <f>'Table A4 (a)'!C27/'Table A2'!C27*100</f>
        <v>48.886272200961635</v>
      </c>
      <c r="Y27" s="15">
        <f>'Table A4 (a)'!D27/'Table A2'!D27*100</f>
        <v>67.980948935913659</v>
      </c>
      <c r="Z27" s="15">
        <f>'Table A4 (a)'!E27/'Table A2'!E27*100</f>
        <v>46.21513944223107</v>
      </c>
      <c r="AA27" s="15">
        <f>'Table A4 (a)'!F27/'Table A2'!F27*100</f>
        <v>68.297236743838681</v>
      </c>
      <c r="AB27" s="15">
        <f>'Table A4 (a)'!G27/'Table A2'!G27*100</f>
        <v>54.293448835950201</v>
      </c>
      <c r="AC27" s="15">
        <f>'Table A4 (a)'!H27/'Table A2'!H27*100</f>
        <v>57.973239745558239</v>
      </c>
      <c r="AD27" s="15">
        <f>'Table A4 (a)'!I27/'Table A2'!I27*100</f>
        <v>50.674607998055187</v>
      </c>
      <c r="AE27" s="15">
        <f>'Table A4 (a)'!J27/'Table A2'!J27*100</f>
        <v>79.566279780085523</v>
      </c>
      <c r="AF27" s="15">
        <f>'Table A4 (a)'!K27/'Table A2'!K27*100</f>
        <v>74.415932592876288</v>
      </c>
      <c r="AG27" s="15">
        <f>'Table A4 (a)'!L27/'Table A2'!L27*100</f>
        <v>64.084434880623007</v>
      </c>
      <c r="AH27" s="15">
        <f>'Table A4 (a)'!M27/'Table A2'!M27*100</f>
        <v>227.30565617163558</v>
      </c>
      <c r="AI27" s="15">
        <f>'Table A4 (a)'!N27/'Table A2'!N27*100</f>
        <v>90.231660231660243</v>
      </c>
      <c r="AJ27" s="15">
        <f>'Table A4 (a)'!O27/'Table A2'!O27*100</f>
        <v>87.817589576547235</v>
      </c>
      <c r="AK27" s="15"/>
      <c r="AL27" s="15"/>
      <c r="AM27" s="15"/>
      <c r="AN27" s="15">
        <f>'Table A4 (a)'!S27/'Table A2'!S27*100</f>
        <v>164.87854251012146</v>
      </c>
      <c r="AO27" s="15">
        <f>'Table A4 (a)'!T27/'Table A2'!T27*100</f>
        <v>75.246519721577727</v>
      </c>
      <c r="AP27" s="15">
        <f>'Table A4 (a)'!U27/'Table A2'!U27*100</f>
        <v>75.513719699766213</v>
      </c>
    </row>
    <row r="28" spans="1:42" x14ac:dyDescent="0.3">
      <c r="A28" s="13">
        <v>1992</v>
      </c>
      <c r="B28" s="15">
        <f>'Table A1'!B28/'Table A2'!B28*100</f>
        <v>52.19478737997256</v>
      </c>
      <c r="C28" s="15">
        <f>'Table A1'!C28/'Table A2'!C28*100</f>
        <v>156.79247602655519</v>
      </c>
      <c r="D28" s="15">
        <f>'Table A1'!D28/'Table A2'!D28*100</f>
        <v>38.751517474921734</v>
      </c>
      <c r="E28" s="15">
        <f>'Table A1'!E28/'Table A2'!E28*100</f>
        <v>61.34316918949991</v>
      </c>
      <c r="F28" s="15">
        <f>'Table A1'!F28/'Table A2'!F28*100</f>
        <v>218.43607305936072</v>
      </c>
      <c r="G28" s="15">
        <f>'Table A1'!G28/'Table A2'!G28*100</f>
        <v>112.5181598062954</v>
      </c>
      <c r="H28" s="15">
        <f>'Table A1'!H28/'Table A2'!H28*100</f>
        <v>77.92579544203457</v>
      </c>
      <c r="I28" s="15">
        <f>'Table A1'!I28/'Table A2'!I28*100</f>
        <v>72.132326501258532</v>
      </c>
      <c r="J28" s="15">
        <f>'Table A1'!J28/'Table A2'!J28*100</f>
        <v>109.30232558139532</v>
      </c>
      <c r="K28" s="15">
        <f>'Table A1'!K28/'Table A2'!K28*100</f>
        <v>15.738693467336685</v>
      </c>
      <c r="L28" s="15">
        <f>'Table A1'!L28/'Table A2'!L28*100</f>
        <v>66.677357280307888</v>
      </c>
      <c r="M28" s="15">
        <f>'Table A1'!M28/'Table A2'!M28*100</f>
        <v>101.21059268600254</v>
      </c>
      <c r="N28" s="15">
        <f>'Table A1'!N28/'Table A2'!N28*100</f>
        <v>89.222915484968794</v>
      </c>
      <c r="O28" s="15">
        <f>'Table A1'!O28/'Table A2'!O28*100</f>
        <v>96.938124601318307</v>
      </c>
      <c r="P28" s="15"/>
      <c r="Q28" s="15">
        <f>'Table A1'!Q28/'Table A2'!Q28*100</f>
        <v>170.03233026610297</v>
      </c>
      <c r="R28" s="15">
        <f>'Table A1'!R28/'Table A2'!R28*100</f>
        <v>139.36975649682833</v>
      </c>
      <c r="S28" s="15">
        <f>'Table A1'!S28/'Table A2'!S28*100</f>
        <v>117.33782979567546</v>
      </c>
      <c r="T28" s="15">
        <f>'Table A1'!T28/'Table A2'!T28*100</f>
        <v>105.24120672876407</v>
      </c>
      <c r="U28" s="15">
        <f>'Table A1'!U28/'Table A2'!U28*100</f>
        <v>68.194479615092433</v>
      </c>
      <c r="W28" s="15">
        <f>'Table A4 (a)'!B28/'Table A2'!B28*100</f>
        <v>51.668952903520804</v>
      </c>
      <c r="X28" s="15">
        <f>'Table A4 (a)'!C28/'Table A2'!C28*100</f>
        <v>64.826653552987452</v>
      </c>
      <c r="Y28" s="15">
        <f>'Table A4 (a)'!D28/'Table A2'!D28*100</f>
        <v>72.730176985496144</v>
      </c>
      <c r="Z28" s="15">
        <f>'Table A4 (a)'!E28/'Table A2'!E28*100</f>
        <v>49.128185476144857</v>
      </c>
      <c r="AA28" s="15">
        <f>'Table A4 (a)'!F28/'Table A2'!F28*100</f>
        <v>74.37214611872146</v>
      </c>
      <c r="AB28" s="15">
        <f>'Table A4 (a)'!G28/'Table A2'!G28*100</f>
        <v>61.222760290556913</v>
      </c>
      <c r="AC28" s="15">
        <f>'Table A4 (a)'!H28/'Table A2'!H28*100</f>
        <v>59.48475173400859</v>
      </c>
      <c r="AD28" s="15">
        <f>'Table A4 (a)'!I28/'Table A2'!I28*100</f>
        <v>51.252547045427299</v>
      </c>
      <c r="AE28" s="15">
        <f>'Table A4 (a)'!J28/'Table A2'!J28*100</f>
        <v>81.155288822205549</v>
      </c>
      <c r="AF28" s="15">
        <f>'Table A4 (a)'!K28/'Table A2'!K28*100</f>
        <v>84.683417085427138</v>
      </c>
      <c r="AG28" s="15">
        <f>'Table A4 (a)'!L28/'Table A2'!L28*100</f>
        <v>67.799871712636303</v>
      </c>
      <c r="AH28" s="15">
        <f>'Table A4 (a)'!M28/'Table A2'!M28*100</f>
        <v>210.1891551071879</v>
      </c>
      <c r="AI28" s="15">
        <f>'Table A4 (a)'!N28/'Table A2'!N28*100</f>
        <v>94.195500094535831</v>
      </c>
      <c r="AJ28" s="15">
        <f>'Table A4 (a)'!O28/'Table A2'!O28*100</f>
        <v>89.517329364235593</v>
      </c>
      <c r="AK28" s="15"/>
      <c r="AL28" s="15"/>
      <c r="AM28" s="15"/>
      <c r="AN28" s="15">
        <f>'Table A4 (a)'!S28/'Table A2'!S28*100</f>
        <v>168.9545725054553</v>
      </c>
      <c r="AO28" s="15">
        <f>'Table A4 (a)'!T28/'Table A2'!T28*100</f>
        <v>76.352008897539264</v>
      </c>
      <c r="AP28" s="15">
        <f>'Table A4 (a)'!U28/'Table A2'!U28*100</f>
        <v>80.222841225626738</v>
      </c>
    </row>
    <row r="29" spans="1:42" x14ac:dyDescent="0.3">
      <c r="A29" s="13">
        <v>1993</v>
      </c>
      <c r="B29" s="15">
        <f>'Table A1'!B29/'Table A2'!B29*100</f>
        <v>49.372019077901427</v>
      </c>
      <c r="C29" s="15">
        <f>'Table A1'!C29/'Table A2'!C29*100</f>
        <v>226.54403196271019</v>
      </c>
      <c r="D29" s="15">
        <f>'Table A1'!D29/'Table A2'!D29*100</f>
        <v>40.500329163923631</v>
      </c>
      <c r="E29" s="15">
        <f>'Table A1'!E29/'Table A2'!E29*100</f>
        <v>65.322736964528005</v>
      </c>
      <c r="F29" s="15">
        <f>'Table A1'!F29/'Table A2'!F29*100</f>
        <v>231.38953040800615</v>
      </c>
      <c r="G29" s="15">
        <f>'Table A1'!G29/'Table A2'!G29*100</f>
        <v>112.20756595321055</v>
      </c>
      <c r="H29" s="15">
        <f>'Table A1'!H29/'Table A2'!H29*100</f>
        <v>84.771234554157857</v>
      </c>
      <c r="I29" s="15">
        <f>'Table A1'!I29/'Table A2'!I29*100</f>
        <v>74.878993223620526</v>
      </c>
      <c r="J29" s="15">
        <f>'Table A1'!J29/'Table A2'!J29*100</f>
        <v>114.46550652579242</v>
      </c>
      <c r="K29" s="15">
        <f>'Table A1'!K29/'Table A2'!K29*100</f>
        <v>15.454195535026944</v>
      </c>
      <c r="L29" s="15">
        <f>'Table A1'!L29/'Table A2'!L29*100</f>
        <v>69.67882416984213</v>
      </c>
      <c r="M29" s="15">
        <f>'Table A1'!M29/'Table A2'!M29*100</f>
        <v>104.00503778337531</v>
      </c>
      <c r="N29" s="15">
        <f>'Table A1'!N29/'Table A2'!N29*100</f>
        <v>90.07891770011274</v>
      </c>
      <c r="O29" s="15">
        <f>'Table A1'!O29/'Table A2'!O29*100</f>
        <v>98.119188503803883</v>
      </c>
      <c r="P29" s="15"/>
      <c r="Q29" s="15">
        <f>'Table A1'!Q29/'Table A2'!Q29*100</f>
        <v>172.58347978910368</v>
      </c>
      <c r="R29" s="15">
        <f>'Table A1'!R29/'Table A2'!R29*100</f>
        <v>144.05125076266015</v>
      </c>
      <c r="S29" s="15">
        <f>'Table A1'!S29/'Table A2'!S29*100</f>
        <v>122.57499026100504</v>
      </c>
      <c r="T29" s="15">
        <f>'Table A1'!T29/'Table A2'!T29*100</f>
        <v>107.42918225547835</v>
      </c>
      <c r="U29" s="15">
        <f>'Table A1'!U29/'Table A2'!U29*100</f>
        <v>71.028637472710926</v>
      </c>
      <c r="W29" s="15">
        <f>'Table A4 (a)'!B29/'Table A2'!B29*100</f>
        <v>54.80127186009539</v>
      </c>
      <c r="X29" s="15">
        <f>'Table A4 (a)'!C29/'Table A2'!C29*100</f>
        <v>90.993840519394027</v>
      </c>
      <c r="Y29" s="15">
        <f>'Table A4 (a)'!D29/'Table A2'!D29*100</f>
        <v>75.075707702435807</v>
      </c>
      <c r="Z29" s="15">
        <f>'Table A4 (a)'!E29/'Table A2'!E29*100</f>
        <v>51.531304516379137</v>
      </c>
      <c r="AA29" s="15">
        <f>'Table A4 (a)'!F29/'Table A2'!F29*100</f>
        <v>80.696689761354889</v>
      </c>
      <c r="AB29" s="15">
        <f>'Table A4 (a)'!G29/'Table A2'!G29*100</f>
        <v>64.024390243902445</v>
      </c>
      <c r="AC29" s="15">
        <f>'Table A4 (a)'!H29/'Table A2'!H29*100</f>
        <v>61.594122230880558</v>
      </c>
      <c r="AD29" s="15">
        <f>'Table A4 (a)'!I29/'Table A2'!I29*100</f>
        <v>53.557599225556629</v>
      </c>
      <c r="AE29" s="15">
        <f>'Table A4 (a)'!J29/'Table A2'!J29*100</f>
        <v>85.596643878185219</v>
      </c>
      <c r="AF29" s="15">
        <f>'Table A4 (a)'!K29/'Table A2'!K29*100</f>
        <v>85.816012317167051</v>
      </c>
      <c r="AG29" s="15">
        <f>'Table A4 (a)'!L29/'Table A2'!L29*100</f>
        <v>68.742514970059887</v>
      </c>
      <c r="AH29" s="15">
        <f>'Table A4 (a)'!M29/'Table A2'!M29*100</f>
        <v>211.10831234256926</v>
      </c>
      <c r="AI29" s="15">
        <f>'Table A4 (a)'!N29/'Table A2'!N29*100</f>
        <v>97.162720781661037</v>
      </c>
      <c r="AJ29" s="15">
        <f>'Table A4 (a)'!O29/'Table A2'!O29*100</f>
        <v>91.906170752324599</v>
      </c>
      <c r="AK29" s="15"/>
      <c r="AL29" s="15"/>
      <c r="AM29" s="15"/>
      <c r="AN29" s="15">
        <f>'Table A4 (a)'!S29/'Table A2'!S29*100</f>
        <v>171.79587066614727</v>
      </c>
      <c r="AO29" s="15">
        <f>'Table A4 (a)'!T29/'Table A2'!T29*100</f>
        <v>76.229289150187057</v>
      </c>
      <c r="AP29" s="15">
        <f>'Table A4 (a)'!U29/'Table A2'!U29*100</f>
        <v>83.292667265956084</v>
      </c>
    </row>
    <row r="30" spans="1:42" x14ac:dyDescent="0.3">
      <c r="A30" s="13">
        <v>1994</v>
      </c>
      <c r="B30" s="15">
        <f>'Table A1'!B30/'Table A2'!B30*100</f>
        <v>48.592509423369961</v>
      </c>
      <c r="C30" s="15">
        <f>'Table A1'!C30/'Table A2'!C30*100</f>
        <v>328.03101749973803</v>
      </c>
      <c r="D30" s="15">
        <f>'Table A1'!D30/'Table A2'!D30*100</f>
        <v>41.687698181582867</v>
      </c>
      <c r="E30" s="15">
        <f>'Table A1'!E30/'Table A2'!E30*100</f>
        <v>66.075590232039715</v>
      </c>
      <c r="F30" s="15">
        <f>'Table A1'!F30/'Table A2'!F30*100</f>
        <v>252.41673436230707</v>
      </c>
      <c r="G30" s="15">
        <f>'Table A1'!G30/'Table A2'!G30*100</f>
        <v>108.48329048843188</v>
      </c>
      <c r="H30" s="15">
        <f>'Table A1'!H30/'Table A2'!H30*100</f>
        <v>87.448064727749838</v>
      </c>
      <c r="I30" s="15">
        <f>'Table A1'!I30/'Table A2'!I30*100</f>
        <v>79.515445184736521</v>
      </c>
      <c r="J30" s="15">
        <f>'Table A1'!J30/'Table A2'!J30*100</f>
        <v>113.32930330965694</v>
      </c>
      <c r="K30" s="15">
        <f>'Table A1'!K30/'Table A2'!K30*100</f>
        <v>15.33686324630272</v>
      </c>
      <c r="L30" s="15">
        <f>'Table A1'!L30/'Table A2'!L30*100</f>
        <v>69.02721234197557</v>
      </c>
      <c r="M30" s="15">
        <f>'Table A1'!M30/'Table A2'!M30*100</f>
        <v>100.78703703703702</v>
      </c>
      <c r="N30" s="15">
        <f>'Table A1'!N30/'Table A2'!N30*100</f>
        <v>91.748813435560422</v>
      </c>
      <c r="O30" s="15">
        <f>'Table A1'!O30/'Table A2'!O30*100</f>
        <v>100</v>
      </c>
      <c r="P30" s="15"/>
      <c r="Q30" s="15">
        <f>'Table A1'!Q30/'Table A2'!Q30*100</f>
        <v>178.09834420471651</v>
      </c>
      <c r="R30" s="15">
        <f>'Table A1'!R30/'Table A2'!R30*100</f>
        <v>144.90452261306532</v>
      </c>
      <c r="S30" s="15">
        <f>'Table A1'!S30/'Table A2'!S30*100</f>
        <v>120.22594752186589</v>
      </c>
      <c r="T30" s="15">
        <f>'Table A1'!T30/'Table A2'!T30*100</f>
        <v>104.97258225324029</v>
      </c>
      <c r="U30" s="15">
        <f>'Table A1'!U30/'Table A2'!U30*100</f>
        <v>72.257902027452474</v>
      </c>
      <c r="W30" s="15">
        <f>'Table A4 (a)'!B30/'Table A2'!B30*100</f>
        <v>57.278049562916031</v>
      </c>
      <c r="X30" s="15">
        <f>'Table A4 (a)'!C30/'Table A2'!C30*100</f>
        <v>115.84407419050613</v>
      </c>
      <c r="Y30" s="15">
        <f>'Table A4 (a)'!D30/'Table A2'!D30*100</f>
        <v>73.998576328221048</v>
      </c>
      <c r="Z30" s="15">
        <f>'Table A4 (a)'!E30/'Table A2'!E30*100</f>
        <v>55.051170331340558</v>
      </c>
      <c r="AA30" s="15">
        <f>'Table A4 (a)'!F30/'Table A2'!F30*100</f>
        <v>90.617384240454896</v>
      </c>
      <c r="AB30" s="15">
        <f>'Table A4 (a)'!G30/'Table A2'!G30*100</f>
        <v>64.206145183008942</v>
      </c>
      <c r="AC30" s="15">
        <f>'Table A4 (a)'!H30/'Table A2'!H30*100</f>
        <v>62.027115678985346</v>
      </c>
      <c r="AD30" s="15">
        <f>'Table A4 (a)'!I30/'Table A2'!I30*100</f>
        <v>55.772259236826173</v>
      </c>
      <c r="AE30" s="15">
        <f>'Table A4 (a)'!J30/'Table A2'!J30*100</f>
        <v>83.013450204019946</v>
      </c>
      <c r="AF30" s="15">
        <f>'Table A4 (a)'!K30/'Table A2'!K30*100</f>
        <v>87.255796969143688</v>
      </c>
      <c r="AG30" s="15">
        <f>'Table A4 (a)'!L30/'Table A2'!L30*100</f>
        <v>67.570173559031502</v>
      </c>
      <c r="AH30" s="15">
        <f>'Table A4 (a)'!M30/'Table A2'!M30*100</f>
        <v>198.28703703703701</v>
      </c>
      <c r="AI30" s="15">
        <f>'Table A4 (a)'!N30/'Table A2'!N30*100</f>
        <v>96.914932457101131</v>
      </c>
      <c r="AJ30" s="15">
        <f>'Table A4 (a)'!O30/'Table A2'!O30*100</f>
        <v>92.775041050903127</v>
      </c>
      <c r="AK30" s="15"/>
      <c r="AL30" s="15"/>
      <c r="AM30" s="15"/>
      <c r="AN30" s="15">
        <f>'Table A4 (a)'!S30/'Table A2'!S30*100</f>
        <v>166.74562682215742</v>
      </c>
      <c r="AO30" s="15">
        <f>'Table A4 (a)'!T30/'Table A2'!T30*100</f>
        <v>74.713359920239284</v>
      </c>
      <c r="AP30" s="15">
        <f>'Table A4 (a)'!U30/'Table A2'!U30*100</f>
        <v>83.490744238760868</v>
      </c>
    </row>
    <row r="31" spans="1:42" x14ac:dyDescent="0.3">
      <c r="A31" s="13">
        <v>1995</v>
      </c>
      <c r="B31" s="15">
        <f>'Table A1'!B31/'Table A2'!B31*100</f>
        <v>45.931326434619002</v>
      </c>
      <c r="C31" s="15">
        <f>'Table A1'!C31/'Table A2'!C31*100</f>
        <v>338.10867293625915</v>
      </c>
      <c r="D31" s="15">
        <f>'Table A1'!D31/'Table A2'!D31*100</f>
        <v>41.125786163522015</v>
      </c>
      <c r="E31" s="15">
        <f>'Table A1'!E31/'Table A2'!E31*100</f>
        <v>74.876902417188901</v>
      </c>
      <c r="F31" s="15">
        <f>'Table A1'!F31/'Table A2'!F31*100</f>
        <v>261.53688524590166</v>
      </c>
      <c r="G31" s="15">
        <f>'Table A1'!G31/'Table A2'!G31*100</f>
        <v>107.21323439970807</v>
      </c>
      <c r="H31" s="15">
        <f>'Table A1'!H31/'Table A2'!H31*100</f>
        <v>88.36347788189147</v>
      </c>
      <c r="I31" s="15">
        <f>'Table A1'!I31/'Table A2'!I31*100</f>
        <v>84.099153567110037</v>
      </c>
      <c r="J31" s="15">
        <f>'Table A1'!J31/'Table A2'!J31*100</f>
        <v>114.43530291697832</v>
      </c>
      <c r="K31" s="15">
        <f>'Table A1'!K31/'Table A2'!K31*100</f>
        <v>15.452616690240454</v>
      </c>
      <c r="L31" s="15">
        <f>'Table A1'!L31/'Table A2'!L31*100</f>
        <v>69.744952178533467</v>
      </c>
      <c r="M31" s="15">
        <f>'Table A1'!M31/'Table A2'!M31*100</f>
        <v>100.26672593909758</v>
      </c>
      <c r="N31" s="15">
        <f>'Table A1'!N31/'Table A2'!N31*100</f>
        <v>91.23176946055176</v>
      </c>
      <c r="O31" s="15">
        <f>'Table A1'!O31/'Table A2'!O31*100</f>
        <v>101.07805949291276</v>
      </c>
      <c r="P31" s="15"/>
      <c r="Q31" s="15">
        <f>'Table A1'!Q31/'Table A2'!Q31*100</f>
        <v>177.03004718152471</v>
      </c>
      <c r="R31" s="15">
        <f>'Table A1'!R31/'Table A2'!R31*100</f>
        <v>141.94598735874354</v>
      </c>
      <c r="S31" s="15">
        <f>'Table A1'!S31/'Table A2'!S31*100</f>
        <v>116.21575921542104</v>
      </c>
      <c r="T31" s="15">
        <f>'Table A1'!T31/'Table A2'!T31*100</f>
        <v>105.71704257628755</v>
      </c>
      <c r="U31" s="15">
        <f>'Table A1'!U31/'Table A2'!U31*100</f>
        <v>72.484548825710746</v>
      </c>
      <c r="W31" s="15">
        <f>'Table A4 (a)'!B31/'Table A2'!B31*100</f>
        <v>57.369081216682346</v>
      </c>
      <c r="X31" s="15">
        <f>'Table A4 (a)'!C31/'Table A2'!C31*100</f>
        <v>115.79937304075234</v>
      </c>
      <c r="Y31" s="15">
        <f>'Table A4 (a)'!D31/'Table A2'!D31*100</f>
        <v>72.352201257861637</v>
      </c>
      <c r="Z31" s="15">
        <f>'Table A4 (a)'!E31/'Table A2'!E31*100</f>
        <v>60.754252461951651</v>
      </c>
      <c r="AA31" s="15">
        <f>'Table A4 (a)'!F31/'Table A2'!F31*100</f>
        <v>96.885245901639351</v>
      </c>
      <c r="AB31" s="15">
        <f>'Table A4 (a)'!G31/'Table A2'!G31*100</f>
        <v>64.140615496898192</v>
      </c>
      <c r="AC31" s="15">
        <f>'Table A4 (a)'!H31/'Table A2'!H31*100</f>
        <v>64.055349749400733</v>
      </c>
      <c r="AD31" s="15">
        <f>'Table A4 (a)'!I31/'Table A2'!I31*100</f>
        <v>56.95284159613059</v>
      </c>
      <c r="AE31" s="15">
        <f>'Table A4 (a)'!J31/'Table A2'!J31*100</f>
        <v>86.252804786836208</v>
      </c>
      <c r="AF31" s="15">
        <f>'Table A4 (a)'!K31/'Table A2'!K31*100</f>
        <v>91.725601131541723</v>
      </c>
      <c r="AG31" s="15">
        <f>'Table A4 (a)'!L31/'Table A2'!L31*100</f>
        <v>67.183846971307133</v>
      </c>
      <c r="AH31" s="15">
        <f>'Table A4 (a)'!M31/'Table A2'!M31*100</f>
        <v>191.75372304956656</v>
      </c>
      <c r="AI31" s="15">
        <f>'Table A4 (a)'!N31/'Table A2'!N31*100</f>
        <v>93.2349323493235</v>
      </c>
      <c r="AJ31" s="15">
        <f>'Table A4 (a)'!O31/'Table A2'!O31*100</f>
        <v>93.831104012777004</v>
      </c>
      <c r="AK31" s="15"/>
      <c r="AL31" s="15"/>
      <c r="AM31" s="15"/>
      <c r="AN31" s="15">
        <f>'Table A4 (a)'!S31/'Table A2'!S31*100</f>
        <v>162.46195468380114</v>
      </c>
      <c r="AO31" s="15">
        <f>'Table A4 (a)'!T31/'Table A2'!T31*100</f>
        <v>74.695452900735731</v>
      </c>
      <c r="AP31" s="15">
        <f>'Table A4 (a)'!U31/'Table A2'!U31*100</f>
        <v>83.683559950556244</v>
      </c>
    </row>
    <row r="32" spans="1:42" x14ac:dyDescent="0.3">
      <c r="A32" s="13">
        <v>1996</v>
      </c>
      <c r="B32" s="15">
        <f>'Table A1'!B32/'Table A2'!B32*100</f>
        <v>45.697740804175844</v>
      </c>
      <c r="C32" s="15">
        <f>'Table A1'!C32/'Table A2'!C32*100</f>
        <v>308.11110085817103</v>
      </c>
      <c r="D32" s="15">
        <f>'Table A1'!D32/'Table A2'!D32*100</f>
        <v>40.723114956736708</v>
      </c>
      <c r="E32" s="15">
        <f>'Table A1'!E32/'Table A2'!E32*100</f>
        <v>89.093855166396608</v>
      </c>
      <c r="F32" s="15">
        <f>'Table A1'!F32/'Table A2'!F32*100</f>
        <v>234.21052631578948</v>
      </c>
      <c r="G32" s="15">
        <f>'Table A1'!G32/'Table A2'!G32*100</f>
        <v>109.44227005870842</v>
      </c>
      <c r="H32" s="15">
        <f>'Table A1'!H32/'Table A2'!H32*100</f>
        <v>91.170656709861618</v>
      </c>
      <c r="I32" s="15">
        <f>'Table A1'!I32/'Table A2'!I32*100</f>
        <v>88.500604594921398</v>
      </c>
      <c r="J32" s="15">
        <f>'Table A1'!J32/'Table A2'!J32*100</f>
        <v>111.12602535421328</v>
      </c>
      <c r="K32" s="15">
        <f>'Table A1'!K32/'Table A2'!K32*100</f>
        <v>15.061354849554547</v>
      </c>
      <c r="L32" s="15">
        <f>'Table A1'!L32/'Table A2'!L32*100</f>
        <v>73.577804064953227</v>
      </c>
      <c r="M32" s="15">
        <f>'Table A1'!M32/'Table A2'!M32*100</f>
        <v>107.0615034168565</v>
      </c>
      <c r="N32" s="15">
        <f>'Table A1'!N32/'Table A2'!N32*100</f>
        <v>93.303339678145008</v>
      </c>
      <c r="O32" s="15">
        <f>'Table A1'!O32/'Table A2'!O32*100</f>
        <v>99.677847261701729</v>
      </c>
      <c r="P32" s="15"/>
      <c r="Q32" s="15">
        <f>'Table A1'!Q32/'Table A2'!Q32*100</f>
        <v>173.33979641299081</v>
      </c>
      <c r="R32" s="15">
        <f>'Table A1'!R32/'Table A2'!R32*100</f>
        <v>139.82861400894188</v>
      </c>
      <c r="S32" s="15">
        <f>'Table A1'!S32/'Table A2'!S32*100</f>
        <v>113.46718903036239</v>
      </c>
      <c r="T32" s="15">
        <f>'Table A1'!T32/'Table A2'!T32*100</f>
        <v>106.71794255498138</v>
      </c>
      <c r="U32" s="15">
        <f>'Table A1'!U32/'Table A2'!U32*100</f>
        <v>73.495895110893272</v>
      </c>
      <c r="W32" s="15">
        <f>'Table A4 (a)'!B32/'Table A2'!B32*100</f>
        <v>60.305032215969334</v>
      </c>
      <c r="X32" s="15">
        <f>'Table A4 (a)'!C32/'Table A2'!C32*100</f>
        <v>103.01744025099198</v>
      </c>
      <c r="Y32" s="15">
        <f>'Table A4 (a)'!D32/'Table A2'!D32*100</f>
        <v>71.922126081582192</v>
      </c>
      <c r="Z32" s="15">
        <f>'Table A4 (a)'!E32/'Table A2'!E32*100</f>
        <v>66.434002243549784</v>
      </c>
      <c r="AA32" s="15">
        <f>'Table A4 (a)'!F32/'Table A2'!F32*100</f>
        <v>90.36273115220483</v>
      </c>
      <c r="AB32" s="15">
        <f>'Table A4 (a)'!G32/'Table A2'!G32*100</f>
        <v>64.811643835616437</v>
      </c>
      <c r="AC32" s="15">
        <f>'Table A4 (a)'!H32/'Table A2'!H32*100</f>
        <v>67.054689215901604</v>
      </c>
      <c r="AD32" s="15">
        <f>'Table A4 (a)'!I32/'Table A2'!I32*100</f>
        <v>57.593712212817415</v>
      </c>
      <c r="AE32" s="15">
        <f>'Table A4 (a)'!J32/'Table A2'!J32*100</f>
        <v>92.781506338553328</v>
      </c>
      <c r="AF32" s="15">
        <f>'Table A4 (a)'!K32/'Table A2'!K32*100</f>
        <v>96.789376365775752</v>
      </c>
      <c r="AG32" s="15">
        <f>'Table A4 (a)'!L32/'Table A2'!L32*100</f>
        <v>68.329927949241849</v>
      </c>
      <c r="AH32" s="15">
        <f>'Table A4 (a)'!M32/'Table A2'!M32*100</f>
        <v>199.58997722095674</v>
      </c>
      <c r="AI32" s="15">
        <f>'Table A4 (a)'!N32/'Table A2'!N32*100</f>
        <v>93.182211455269083</v>
      </c>
      <c r="AJ32" s="15">
        <f>'Table A4 (a)'!O32/'Table A2'!O32*100</f>
        <v>94.20125071063103</v>
      </c>
      <c r="AK32" s="15"/>
      <c r="AL32" s="15"/>
      <c r="AM32" s="15"/>
      <c r="AN32" s="15">
        <f>'Table A4 (a)'!S32/'Table A2'!S32*100</f>
        <v>167.17270649689846</v>
      </c>
      <c r="AO32" s="15">
        <f>'Table A4 (a)'!T32/'Table A2'!T32*100</f>
        <v>79.052998437687776</v>
      </c>
      <c r="AP32" s="15">
        <f>'Table A4 (a)'!U32/'Table A2'!U32*100</f>
        <v>85.136625413552267</v>
      </c>
    </row>
    <row r="33" spans="1:42" x14ac:dyDescent="0.3">
      <c r="A33" s="13">
        <v>1997</v>
      </c>
      <c r="B33" s="15">
        <f>'Table A1'!B33/'Table A2'!B33*100</f>
        <v>44.994016753091344</v>
      </c>
      <c r="C33" s="15">
        <f>'Table A1'!C33/'Table A2'!C33*100</f>
        <v>349.59135488557939</v>
      </c>
      <c r="D33" s="15">
        <f>'Table A1'!D33/'Table A2'!D33*100</f>
        <v>41.606788899900891</v>
      </c>
      <c r="E33" s="15">
        <f>'Table A1'!E33/'Table A2'!E33*100</f>
        <v>94.554960469268039</v>
      </c>
      <c r="F33" s="15">
        <f>'Table A1'!F33/'Table A2'!F33*100</f>
        <v>210.21849843929687</v>
      </c>
      <c r="G33" s="15">
        <f>'Table A1'!G33/'Table A2'!G33*100</f>
        <v>108.55510997691091</v>
      </c>
      <c r="H33" s="15">
        <f>'Table A1'!H33/'Table A2'!H33*100</f>
        <v>88.952562878064299</v>
      </c>
      <c r="I33" s="15">
        <f>'Table A1'!I33/'Table A2'!I33*100</f>
        <v>94.693877551020407</v>
      </c>
      <c r="J33" s="15">
        <f>'Table A1'!J33/'Table A2'!J33*100</f>
        <v>105.95271601463551</v>
      </c>
      <c r="K33" s="15">
        <f>'Table A1'!K33/'Table A2'!K33*100</f>
        <v>14.429012345679013</v>
      </c>
      <c r="L33" s="15">
        <f>'Table A1'!L33/'Table A2'!L33*100</f>
        <v>76.516280059587132</v>
      </c>
      <c r="M33" s="15">
        <f>'Table A1'!M33/'Table A2'!M33*100</f>
        <v>109.38956714761376</v>
      </c>
      <c r="N33" s="15">
        <f>'Table A1'!N33/'Table A2'!N33*100</f>
        <v>95.858189875575249</v>
      </c>
      <c r="O33" s="15">
        <f>'Table A1'!O33/'Table A2'!O33*100</f>
        <v>96.750395222202698</v>
      </c>
      <c r="P33" s="15"/>
      <c r="Q33" s="15">
        <f>'Table A1'!Q33/'Table A2'!Q33*100</f>
        <v>171.97149643705464</v>
      </c>
      <c r="R33" s="15">
        <f>'Table A1'!R33/'Table A2'!R33*100</f>
        <v>128.22833918344725</v>
      </c>
      <c r="S33" s="15">
        <f>'Table A1'!S33/'Table A2'!S33*100</f>
        <v>111.42355008787345</v>
      </c>
      <c r="T33" s="15">
        <f>'Table A1'!T33/'Table A2'!T33*100</f>
        <v>106.94311663479922</v>
      </c>
      <c r="U33" s="15">
        <f>'Table A1'!U33/'Table A2'!U33*100</f>
        <v>73.889620495630311</v>
      </c>
      <c r="W33" s="15">
        <f>'Table A4 (a)'!B33/'Table A2'!B33*100</f>
        <v>60.422816114878344</v>
      </c>
      <c r="X33" s="15">
        <f>'Table A4 (a)'!C33/'Table A2'!C33*100</f>
        <v>102.47911369415183</v>
      </c>
      <c r="Y33" s="15">
        <f>'Table A4 (a)'!D33/'Table A2'!D33*100</f>
        <v>72.559464816650149</v>
      </c>
      <c r="Z33" s="15">
        <f>'Table A4 (a)'!E33/'Table A2'!E33*100</f>
        <v>66.730425911757195</v>
      </c>
      <c r="AA33" s="15">
        <f>'Table A4 (a)'!F33/'Table A2'!F33*100</f>
        <v>91.522917693445052</v>
      </c>
      <c r="AB33" s="15">
        <f>'Table A4 (a)'!G33/'Table A2'!G33*100</f>
        <v>65.390691457042166</v>
      </c>
      <c r="AC33" s="15">
        <f>'Table A4 (a)'!H33/'Table A2'!H33*100</f>
        <v>67.823410803353497</v>
      </c>
      <c r="AD33" s="15">
        <f>'Table A4 (a)'!I33/'Table A2'!I33*100</f>
        <v>60</v>
      </c>
      <c r="AE33" s="15">
        <f>'Table A4 (a)'!J33/'Table A2'!J33*100</f>
        <v>97.790599493385869</v>
      </c>
      <c r="AF33" s="15">
        <f>'Table A4 (a)'!K33/'Table A2'!K33*100</f>
        <v>95.493827160493836</v>
      </c>
      <c r="AG33" s="15">
        <f>'Table A4 (a)'!L33/'Table A2'!L33*100</f>
        <v>70.493722068525216</v>
      </c>
      <c r="AH33" s="15">
        <f>'Table A4 (a)'!M33/'Table A2'!M33*100</f>
        <v>194.51720310765816</v>
      </c>
      <c r="AI33" s="15">
        <f>'Table A4 (a)'!N33/'Table A2'!N33*100</f>
        <v>93.727629111982267</v>
      </c>
      <c r="AJ33" s="15">
        <f>'Table A4 (a)'!O33/'Table A2'!O33*100</f>
        <v>93.658879325487447</v>
      </c>
      <c r="AK33" s="15"/>
      <c r="AL33" s="15"/>
      <c r="AM33" s="15"/>
      <c r="AN33" s="15">
        <f>'Table A4 (a)'!S33/'Table A2'!S33*100</f>
        <v>167.34302604249876</v>
      </c>
      <c r="AO33" s="15">
        <f>'Table A4 (a)'!T33/'Table A2'!T33*100</f>
        <v>83.592256214149145</v>
      </c>
      <c r="AP33" s="15">
        <f>'Table A4 (a)'!U33/'Table A2'!U33*100</f>
        <v>85.885310666826285</v>
      </c>
    </row>
    <row r="34" spans="1:42" x14ac:dyDescent="0.3">
      <c r="A34" s="13">
        <v>1998</v>
      </c>
      <c r="B34" s="15">
        <f>'Table A1'!B34/'Table A2'!B34*100</f>
        <v>55.220318759055665</v>
      </c>
      <c r="C34" s="15">
        <f>'Table A1'!C34/'Table A2'!C34*100</f>
        <v>318.26750064261847</v>
      </c>
      <c r="D34" s="15">
        <f>'Table A1'!D34/'Table A2'!D34*100</f>
        <v>43.162020905923349</v>
      </c>
      <c r="E34" s="15">
        <f>'Table A1'!E34/'Table A2'!E34*100</f>
        <v>111.05187881939931</v>
      </c>
      <c r="F34" s="15">
        <f>'Table A1'!F34/'Table A2'!F34*100</f>
        <v>222.16593886462883</v>
      </c>
      <c r="G34" s="15">
        <f>'Table A1'!G34/'Table A2'!G34*100</f>
        <v>110.34319526627219</v>
      </c>
      <c r="H34" s="15">
        <f>'Table A1'!H34/'Table A2'!H34*100</f>
        <v>85.317955112219451</v>
      </c>
      <c r="I34" s="15">
        <f>'Table A1'!I34/'Table A2'!I34*100</f>
        <v>100.01164279892888</v>
      </c>
      <c r="J34" s="15">
        <f>'Table A1'!J34/'Table A2'!J34*100</f>
        <v>107.65042979942695</v>
      </c>
      <c r="K34" s="15">
        <f>'Table A1'!K34/'Table A2'!K34*100</f>
        <v>17.460791635548915</v>
      </c>
      <c r="L34" s="15">
        <f>'Table A1'!L34/'Table A2'!L34*100</f>
        <v>78.31946930609665</v>
      </c>
      <c r="M34" s="15">
        <f>'Table A1'!M34/'Table A2'!M34*100</f>
        <v>102.13468309859155</v>
      </c>
      <c r="N34" s="15">
        <f>'Table A1'!N34/'Table A2'!N34*100</f>
        <v>97.781794281958582</v>
      </c>
      <c r="O34" s="15">
        <f>'Table A1'!O34/'Table A2'!O34*100</f>
        <v>93.511964947758671</v>
      </c>
      <c r="P34" s="15"/>
      <c r="Q34" s="15">
        <f>'Table A1'!Q34/'Table A2'!Q34*100</f>
        <v>177.61860028182247</v>
      </c>
      <c r="R34" s="15">
        <f>'Table A1'!R34/'Table A2'!R34*100</f>
        <v>127.61476147614763</v>
      </c>
      <c r="S34" s="15">
        <f>'Table A1'!S34/'Table A2'!S34*100</f>
        <v>101.66773572803078</v>
      </c>
      <c r="T34" s="15">
        <f>'Table A1'!T34/'Table A2'!T34*100</f>
        <v>106.96101340548519</v>
      </c>
      <c r="U34" s="15">
        <f>'Table A1'!U34/'Table A2'!U34*100</f>
        <v>75.729991724790167</v>
      </c>
      <c r="W34" s="15">
        <f>'Table A4 (a)'!B34/'Table A2'!B34*100</f>
        <v>65.072871388391704</v>
      </c>
      <c r="X34" s="15">
        <f>'Table A4 (a)'!C34/'Table A2'!C34*100</f>
        <v>99.08319766943707</v>
      </c>
      <c r="Y34" s="15">
        <f>'Table A4 (a)'!D34/'Table A2'!D34*100</f>
        <v>73.438277750124442</v>
      </c>
      <c r="Z34" s="15">
        <f>'Table A4 (a)'!E34/'Table A2'!E34*100</f>
        <v>68.716681835912112</v>
      </c>
      <c r="AA34" s="15">
        <f>'Table A4 (a)'!F34/'Table A2'!F34*100</f>
        <v>105.31004366812226</v>
      </c>
      <c r="AB34" s="15">
        <f>'Table A4 (a)'!G34/'Table A2'!G34*100</f>
        <v>65.822485207100584</v>
      </c>
      <c r="AC34" s="15">
        <f>'Table A4 (a)'!H34/'Table A2'!H34*100</f>
        <v>70.552784704904411</v>
      </c>
      <c r="AD34" s="15">
        <f>'Table A4 (a)'!I34/'Table A2'!I34*100</f>
        <v>62.230760274770056</v>
      </c>
      <c r="AE34" s="15">
        <f>'Table A4 (a)'!J34/'Table A2'!J34*100</f>
        <v>110.07163323782234</v>
      </c>
      <c r="AF34" s="15">
        <f>'Table A4 (a)'!K34/'Table A2'!K34*100</f>
        <v>95.41448842419716</v>
      </c>
      <c r="AG34" s="15">
        <f>'Table A4 (a)'!L34/'Table A2'!L34*100</f>
        <v>75.771296198799618</v>
      </c>
      <c r="AH34" s="15">
        <f>'Table A4 (a)'!M34/'Table A2'!M34*100</f>
        <v>193.39788732394365</v>
      </c>
      <c r="AI34" s="15">
        <f>'Table A4 (a)'!N34/'Table A2'!N34*100</f>
        <v>90.141307919815972</v>
      </c>
      <c r="AJ34" s="15">
        <f>'Table A4 (a)'!O34/'Table A2'!O34*100</f>
        <v>98.483316481294224</v>
      </c>
      <c r="AK34" s="15"/>
      <c r="AL34" s="15"/>
      <c r="AM34" s="15"/>
      <c r="AN34" s="15">
        <f>'Table A4 (a)'!S34/'Table A2'!S34*100</f>
        <v>164.44836433611289</v>
      </c>
      <c r="AO34" s="15">
        <f>'Table A4 (a)'!T34/'Table A2'!T34*100</f>
        <v>91.600049194441041</v>
      </c>
      <c r="AP34" s="15">
        <f>'Table A4 (a)'!U34/'Table A2'!U34*100</f>
        <v>87.941837096583527</v>
      </c>
    </row>
    <row r="35" spans="1:42" x14ac:dyDescent="0.3">
      <c r="A35" s="13">
        <v>1999</v>
      </c>
      <c r="B35" s="15">
        <f>'Table A1'!B35/'Table A2'!B35*100</f>
        <v>68.779298706169129</v>
      </c>
      <c r="C35" s="15">
        <f>'Table A1'!C35/'Table A2'!C35*100</f>
        <v>303.18241469816269</v>
      </c>
      <c r="D35" s="15">
        <f>'Table A1'!D35/'Table A2'!D35*100</f>
        <v>47.491355124942913</v>
      </c>
      <c r="E35" s="15">
        <f>'Table A1'!E35/'Table A2'!E35*100</f>
        <v>151.15961800818553</v>
      </c>
      <c r="F35" s="15">
        <f>'Table A1'!F35/'Table A2'!F35*100</f>
        <v>217.12666788521292</v>
      </c>
      <c r="G35" s="15">
        <f>'Table A1'!G35/'Table A2'!G35*100</f>
        <v>117.48078060319338</v>
      </c>
      <c r="H35" s="15">
        <f>'Table A1'!H35/'Table A2'!H35*100</f>
        <v>82.757916241062304</v>
      </c>
      <c r="I35" s="15">
        <f>'Table A1'!I35/'Table A2'!I35*100</f>
        <v>102.99217953077185</v>
      </c>
      <c r="J35" s="15">
        <f>'Table A1'!J35/'Table A2'!J35*100</f>
        <v>111.26436781609198</v>
      </c>
      <c r="K35" s="15">
        <f>'Table A1'!K35/'Table A2'!K35*100</f>
        <v>20.191176470588236</v>
      </c>
      <c r="L35" s="15">
        <f>'Table A1'!L35/'Table A2'!L35*100</f>
        <v>74.800327667417562</v>
      </c>
      <c r="M35" s="15">
        <f>'Table A1'!M35/'Table A2'!M35*100</f>
        <v>92.400655469070045</v>
      </c>
      <c r="N35" s="15">
        <f>'Table A1'!N35/'Table A2'!N35*100</f>
        <v>98.767772511848349</v>
      </c>
      <c r="O35" s="15">
        <f>'Table A1'!O35/'Table A2'!O35*100</f>
        <v>89.780786589297236</v>
      </c>
      <c r="P35" s="15"/>
      <c r="Q35" s="15">
        <f>'Table A1'!Q35/'Table A2'!Q35*100</f>
        <v>183.3662064431295</v>
      </c>
      <c r="R35" s="15">
        <f>'Table A1'!R35/'Table A2'!R35*100</f>
        <v>116.87631027253668</v>
      </c>
      <c r="S35" s="15">
        <f>'Table A1'!S35/'Table A2'!S35*100</f>
        <v>97.917923958961978</v>
      </c>
      <c r="T35" s="15">
        <f>'Table A1'!T35/'Table A2'!T35*100</f>
        <v>102.1639264990329</v>
      </c>
      <c r="U35" s="15">
        <f>'Table A1'!U35/'Table A2'!U35*100</f>
        <v>78.061404540642272</v>
      </c>
      <c r="W35" s="15">
        <f>'Table A4 (a)'!B35/'Table A2'!B35*100</f>
        <v>70.345021563847737</v>
      </c>
      <c r="X35" s="15">
        <f>'Table A4 (a)'!C35/'Table A2'!C35*100</f>
        <v>96.030183727034114</v>
      </c>
      <c r="Y35" s="15">
        <f>'Table A4 (a)'!D35/'Table A2'!D35*100</f>
        <v>76.942650225092962</v>
      </c>
      <c r="Z35" s="15">
        <f>'Table A4 (a)'!E35/'Table A2'!E35*100</f>
        <v>81.173260572987715</v>
      </c>
      <c r="AA35" s="15">
        <f>'Table A4 (a)'!F35/'Table A2'!F35*100</f>
        <v>118.25991592030707</v>
      </c>
      <c r="AB35" s="15">
        <f>'Table A4 (a)'!G35/'Table A2'!G35*100</f>
        <v>68.657599053814309</v>
      </c>
      <c r="AC35" s="15">
        <f>'Table A4 (a)'!H35/'Table A2'!H35*100</f>
        <v>73.329928498467822</v>
      </c>
      <c r="AD35" s="15">
        <f>'Table A4 (a)'!I35/'Table A2'!I35*100</f>
        <v>64.558540179077411</v>
      </c>
      <c r="AE35" s="15">
        <f>'Table A4 (a)'!J35/'Table A2'!J35*100</f>
        <v>118.07471264367817</v>
      </c>
      <c r="AF35" s="15">
        <f>'Table A4 (a)'!K35/'Table A2'!K35*100</f>
        <v>97.455882352941174</v>
      </c>
      <c r="AG35" s="15">
        <f>'Table A4 (a)'!L35/'Table A2'!L35*100</f>
        <v>78.84497235306165</v>
      </c>
      <c r="AH35" s="15">
        <f>'Table A4 (a)'!M35/'Table A2'!M35*100</f>
        <v>182.85538713641949</v>
      </c>
      <c r="AI35" s="15">
        <f>'Table A4 (a)'!N35/'Table A2'!N35*100</f>
        <v>87.661927330173782</v>
      </c>
      <c r="AJ35" s="15">
        <f>'Table A4 (a)'!O35/'Table A2'!O35*100</f>
        <v>101.90199871050936</v>
      </c>
      <c r="AK35" s="15"/>
      <c r="AL35" s="15"/>
      <c r="AM35" s="15"/>
      <c r="AN35" s="15">
        <f>'Table A4 (a)'!S35/'Table A2'!S35*100</f>
        <v>152.05190102595051</v>
      </c>
      <c r="AO35" s="15">
        <f>'Table A4 (a)'!T35/'Table A2'!T35*100</f>
        <v>93.351063829787222</v>
      </c>
      <c r="AP35" s="15">
        <f>'Table A4 (a)'!U35/'Table A2'!U35*100</f>
        <v>90.295259381249267</v>
      </c>
    </row>
    <row r="36" spans="1:42" x14ac:dyDescent="0.3">
      <c r="A36" s="13">
        <v>2000</v>
      </c>
      <c r="B36" s="15">
        <f>'Table A1'!B36/'Table A2'!B36*100</f>
        <v>81.279837480954797</v>
      </c>
      <c r="C36" s="15">
        <f>'Table A1'!C36/'Table A2'!C36*100</f>
        <v>283.74222819694171</v>
      </c>
      <c r="D36" s="15">
        <f>'Table A1'!D36/'Table A2'!D36*100</f>
        <v>51.56165127648017</v>
      </c>
      <c r="E36" s="15">
        <f>'Table A1'!E36/'Table A2'!E36*100</f>
        <v>138.08955223880596</v>
      </c>
      <c r="F36" s="15">
        <f>'Table A1'!F36/'Table A2'!F36*100</f>
        <v>212.01017811704835</v>
      </c>
      <c r="G36" s="15">
        <f>'Table A1'!G36/'Table A2'!G36*100</f>
        <v>115.91121495327104</v>
      </c>
      <c r="H36" s="15">
        <f>'Table A1'!H36/'Table A2'!H36*100</f>
        <v>87.70685579196217</v>
      </c>
      <c r="I36" s="15">
        <f>'Table A1'!I36/'Table A2'!I36*100</f>
        <v>105.54484635446195</v>
      </c>
      <c r="J36" s="15">
        <f>'Table A1'!J36/'Table A2'!J36*100</f>
        <v>110.95714285714287</v>
      </c>
      <c r="K36" s="15">
        <f>'Table A1'!K36/'Table A2'!K36*100</f>
        <v>25.647260763839224</v>
      </c>
      <c r="L36" s="15">
        <f>'Table A1'!L36/'Table A2'!L36*100</f>
        <v>76.577970297029708</v>
      </c>
      <c r="M36" s="15">
        <f>'Table A1'!M36/'Table A2'!M36*100</f>
        <v>87.849527258096956</v>
      </c>
      <c r="N36" s="15">
        <f>'Table A1'!N36/'Table A2'!N36*100</f>
        <v>100.13738360555639</v>
      </c>
      <c r="O36" s="15">
        <f>'Table A1'!O36/'Table A2'!O36*100</f>
        <v>86.708569676529208</v>
      </c>
      <c r="P36" s="15"/>
      <c r="Q36" s="15">
        <f>'Table A1'!Q36/'Table A2'!Q36*100</f>
        <v>182.67087276550998</v>
      </c>
      <c r="R36" s="15">
        <f>'Table A1'!R36/'Table A2'!R36*100</f>
        <v>115.20066889632108</v>
      </c>
      <c r="S36" s="15">
        <f>'Table A1'!S36/'Table A2'!S36*100</f>
        <v>100.90841399851081</v>
      </c>
      <c r="T36" s="15">
        <f>'Table A1'!T36/'Table A2'!T36*100</f>
        <v>101.85986665107029</v>
      </c>
      <c r="U36" s="15">
        <f>'Table A1'!U36/'Table A2'!U36*100</f>
        <v>81.678403755868544</v>
      </c>
      <c r="W36" s="15">
        <f>'Table A4 (a)'!B36/'Table A2'!B36*100</f>
        <v>74.687658710005081</v>
      </c>
      <c r="X36" s="15">
        <f>'Table A4 (a)'!C36/'Table A2'!C36*100</f>
        <v>96.908082675180651</v>
      </c>
      <c r="Y36" s="15">
        <f>'Table A4 (a)'!D36/'Table A2'!D36*100</f>
        <v>79.657794676806077</v>
      </c>
      <c r="Z36" s="15">
        <f>'Table A4 (a)'!E36/'Table A2'!E36*100</f>
        <v>80.820895522388057</v>
      </c>
      <c r="AA36" s="15">
        <f>'Table A4 (a)'!F36/'Table A2'!F36*100</f>
        <v>118.11704834605597</v>
      </c>
      <c r="AB36" s="15">
        <f>'Table A4 (a)'!G36/'Table A2'!G36*100</f>
        <v>69.871495327102807</v>
      </c>
      <c r="AC36" s="15">
        <f>'Table A4 (a)'!H36/'Table A2'!H36*100</f>
        <v>76.88354404358104</v>
      </c>
      <c r="AD36" s="15">
        <f>'Table A4 (a)'!I36/'Table A2'!I36*100</f>
        <v>67.388592810976306</v>
      </c>
      <c r="AE36" s="15">
        <f>'Table A4 (a)'!J36/'Table A2'!J36*100</f>
        <v>125.58571428571427</v>
      </c>
      <c r="AF36" s="15">
        <f>'Table A4 (a)'!K36/'Table A2'!K36*100</f>
        <v>103.31855242454586</v>
      </c>
      <c r="AG36" s="15">
        <f>'Table A4 (a)'!L36/'Table A2'!L36*100</f>
        <v>83.53960396039605</v>
      </c>
      <c r="AH36" s="15">
        <f>'Table A4 (a)'!M36/'Table A2'!M36*100</f>
        <v>185.61657614162138</v>
      </c>
      <c r="AI36" s="15">
        <f>'Table A4 (a)'!N36/'Table A2'!N36*100</f>
        <v>86.673790261028856</v>
      </c>
      <c r="AJ36" s="15">
        <f>'Table A4 (a)'!O36/'Table A2'!O36*100</f>
        <v>103.23470795646175</v>
      </c>
      <c r="AK36" s="15"/>
      <c r="AL36" s="15"/>
      <c r="AM36" s="15"/>
      <c r="AN36" s="15">
        <f>'Table A4 (a)'!S36/'Table A2'!S36*100</f>
        <v>147.62472077438568</v>
      </c>
      <c r="AO36" s="15">
        <f>'Table A4 (a)'!T36/'Table A2'!T36*100</f>
        <v>93.78874722189731</v>
      </c>
      <c r="AP36" s="15">
        <f>'Table A4 (a)'!U36/'Table A2'!U36*100</f>
        <v>92.605633802816897</v>
      </c>
    </row>
    <row r="37" spans="1:42" x14ac:dyDescent="0.3">
      <c r="A37" s="13">
        <v>2001</v>
      </c>
      <c r="B37" s="15">
        <f>'Table A1'!B37/'Table A2'!B37*100</f>
        <v>91.080444294850224</v>
      </c>
      <c r="C37" s="15">
        <f>'Table A1'!C37/'Table A2'!C37*100</f>
        <v>268.87361005008063</v>
      </c>
      <c r="D37" s="15">
        <f>'Table A1'!D37/'Table A2'!D37*100</f>
        <v>55.124378109452742</v>
      </c>
      <c r="E37" s="15">
        <f>'Table A1'!E37/'Table A2'!E37*100</f>
        <v>167.0316661734241</v>
      </c>
      <c r="F37" s="15">
        <f>'Table A1'!F37/'Table A2'!F37*100</f>
        <v>203.35504885993484</v>
      </c>
      <c r="G37" s="15">
        <f>'Table A1'!G37/'Table A2'!G37*100</f>
        <v>114.41897961534031</v>
      </c>
      <c r="H37" s="15">
        <f>'Table A1'!H37/'Table A2'!H37*100</f>
        <v>84.759790068631418</v>
      </c>
      <c r="I37" s="15">
        <f>'Table A1'!I37/'Table A2'!I37*100</f>
        <v>101.52053274139845</v>
      </c>
      <c r="J37" s="15">
        <f>'Table A1'!J37/'Table A2'!J37*100</f>
        <v>109.21874999999999</v>
      </c>
      <c r="K37" s="15">
        <f>'Table A1'!K37/'Table A2'!K37*100</f>
        <v>27.337635589729508</v>
      </c>
      <c r="L37" s="15">
        <f>'Table A1'!L37/'Table A2'!L37*100</f>
        <v>71.003530005042876</v>
      </c>
      <c r="M37" s="15">
        <f>'Table A1'!M37/'Table A2'!M37*100</f>
        <v>83.042157235093043</v>
      </c>
      <c r="N37" s="15">
        <f>'Table A1'!N37/'Table A2'!N37*100</f>
        <v>100.47428486734846</v>
      </c>
      <c r="O37" s="15">
        <f>'Table A1'!O37/'Table A2'!O37*100</f>
        <v>87.470484061393151</v>
      </c>
      <c r="P37" s="15"/>
      <c r="Q37" s="15">
        <f>'Table A1'!Q37/'Table A2'!Q37*100</f>
        <v>188.13417190775678</v>
      </c>
      <c r="R37" s="15">
        <f>'Table A1'!R37/'Table A2'!R37*100</f>
        <v>124.57161332040091</v>
      </c>
      <c r="S37" s="15">
        <f>'Table A1'!S37/'Table A2'!S37*100</f>
        <v>99.048418695773861</v>
      </c>
      <c r="T37" s="15">
        <f>'Table A1'!T37/'Table A2'!T37*100</f>
        <v>98.347966728280952</v>
      </c>
      <c r="U37" s="15">
        <f>'Table A1'!U37/'Table A2'!U37*100</f>
        <v>82.278333721200838</v>
      </c>
      <c r="W37" s="15">
        <f>'Table A4 (a)'!B37/'Table A2'!B37*100</f>
        <v>82.87894087288231</v>
      </c>
      <c r="X37" s="15">
        <f>'Table A4 (a)'!C37/'Table A2'!C37*100</f>
        <v>96.961208725914602</v>
      </c>
      <c r="Y37" s="15">
        <f>'Table A4 (a)'!D37/'Table A2'!D37*100</f>
        <v>82.551528073916145</v>
      </c>
      <c r="Z37" s="15">
        <f>'Table A4 (a)'!E37/'Table A2'!E37*100</f>
        <v>79.979283811778629</v>
      </c>
      <c r="AA37" s="15">
        <f>'Table A4 (a)'!F37/'Table A2'!F37*100</f>
        <v>117.2312703583062</v>
      </c>
      <c r="AB37" s="15">
        <f>'Table A4 (a)'!G37/'Table A2'!G37*100</f>
        <v>72.117931590464124</v>
      </c>
      <c r="AC37" s="15">
        <f>'Table A4 (a)'!H37/'Table A2'!H37*100</f>
        <v>77.67460637868389</v>
      </c>
      <c r="AD37" s="15">
        <f>'Table A4 (a)'!I37/'Table A2'!I37*100</f>
        <v>70.355160932297451</v>
      </c>
      <c r="AE37" s="15">
        <f>'Table A4 (a)'!J37/'Table A2'!J37*100</f>
        <v>128.06818181818181</v>
      </c>
      <c r="AF37" s="15">
        <f>'Table A4 (a)'!K37/'Table A2'!K37*100</f>
        <v>107.46944940271865</v>
      </c>
      <c r="AG37" s="15">
        <f>'Table A4 (a)'!L37/'Table A2'!L37*100</f>
        <v>85.597579425113466</v>
      </c>
      <c r="AH37" s="15">
        <f>'Table A4 (a)'!M37/'Table A2'!M37*100</f>
        <v>184.20053171287506</v>
      </c>
      <c r="AI37" s="15">
        <f>'Table A4 (a)'!N37/'Table A2'!N37*100</f>
        <v>87.72787905735882</v>
      </c>
      <c r="AJ37" s="15">
        <f>'Table A4 (a)'!O37/'Table A2'!O37*100</f>
        <v>104.94391971664699</v>
      </c>
      <c r="AK37" s="15"/>
      <c r="AL37" s="15"/>
      <c r="AM37" s="15"/>
      <c r="AN37" s="15">
        <f>'Table A4 (a)'!S37/'Table A2'!S37*100</f>
        <v>136.14609571788415</v>
      </c>
      <c r="AO37" s="15">
        <f>'Table A4 (a)'!T37/'Table A2'!T37*100</f>
        <v>97.608595194085026</v>
      </c>
      <c r="AP37" s="15">
        <f>'Table A4 (a)'!U37/'Table A2'!U37*100</f>
        <v>94.193623458226668</v>
      </c>
    </row>
    <row r="38" spans="1:42" x14ac:dyDescent="0.3">
      <c r="A38" s="13">
        <v>2002</v>
      </c>
      <c r="B38" s="15">
        <f>'Table A1'!B38/'Table A2'!B38*100</f>
        <v>116.78046522393242</v>
      </c>
      <c r="C38" s="15">
        <f>'Table A1'!C38/'Table A2'!C38*100</f>
        <v>283.55985849934837</v>
      </c>
      <c r="D38" s="15">
        <f>'Table A1'!D38/'Table A2'!D38*100</f>
        <v>60.86071751582756</v>
      </c>
      <c r="E38" s="15">
        <f>'Table A1'!E38/'Table A2'!E38*100</f>
        <v>145.58889386475596</v>
      </c>
      <c r="F38" s="15">
        <f>'Table A1'!F38/'Table A2'!F38*100</f>
        <v>205.6742437190224</v>
      </c>
      <c r="G38" s="15">
        <f>'Table A1'!G38/'Table A2'!G38*100</f>
        <v>114.357509994289</v>
      </c>
      <c r="H38" s="15">
        <f>'Table A1'!H38/'Table A2'!H38*100</f>
        <v>85.144191714053605</v>
      </c>
      <c r="I38" s="15">
        <f>'Table A1'!I38/'Table A2'!I38*100</f>
        <v>94.661100736021098</v>
      </c>
      <c r="J38" s="15">
        <f>'Table A1'!J38/'Table A2'!J38*100</f>
        <v>109.52512806313166</v>
      </c>
      <c r="K38" s="15">
        <f>'Table A1'!K38/'Table A2'!K38*100</f>
        <v>30.705736690053655</v>
      </c>
      <c r="L38" s="15">
        <f>'Table A1'!L38/'Table A2'!L38*100</f>
        <v>79.527559055118118</v>
      </c>
      <c r="M38" s="15">
        <f>'Table A1'!M38/'Table A2'!M38*100</f>
        <v>84.749251497006</v>
      </c>
      <c r="N38" s="15">
        <f>'Table A1'!N38/'Table A2'!N38*100</f>
        <v>102.87045386233844</v>
      </c>
      <c r="O38" s="15">
        <f>'Table A1'!O38/'Table A2'!O38*100</f>
        <v>87.928464977645319</v>
      </c>
      <c r="P38" s="15"/>
      <c r="Q38" s="15">
        <f>'Table A1'!Q38/'Table A2'!Q38*100</f>
        <v>175.50979608156737</v>
      </c>
      <c r="R38" s="15">
        <f>'Table A1'!R38/'Table A2'!R38*100</f>
        <v>123.96488903610465</v>
      </c>
      <c r="S38" s="15">
        <f>'Table A1'!S38/'Table A2'!S38*100</f>
        <v>107.6219512195122</v>
      </c>
      <c r="T38" s="15">
        <f>'Table A1'!T38/'Table A2'!T38*100</f>
        <v>96.678501889817881</v>
      </c>
      <c r="U38" s="15">
        <f>'Table A1'!U38/'Table A2'!U38*100</f>
        <v>85.33945170020003</v>
      </c>
      <c r="W38" s="15">
        <f>'Table A4 (a)'!B38/'Table A2'!B38*100</f>
        <v>87.547737530378427</v>
      </c>
      <c r="X38" s="15">
        <f>'Table A4 (a)'!C38/'Table A2'!C38*100</f>
        <v>106.62818841928879</v>
      </c>
      <c r="Y38" s="15">
        <f>'Table A4 (a)'!D38/'Table A2'!D38*100</f>
        <v>86.086825444678922</v>
      </c>
      <c r="Z38" s="15">
        <f>'Table A4 (a)'!E38/'Table A2'!E38*100</f>
        <v>80.564263322884017</v>
      </c>
      <c r="AA38" s="15">
        <f>'Table A4 (a)'!F38/'Table A2'!F38*100</f>
        <v>126.2006494616305</v>
      </c>
      <c r="AB38" s="15">
        <f>'Table A4 (a)'!G38/'Table A2'!G38*100</f>
        <v>75.248429468874917</v>
      </c>
      <c r="AC38" s="15">
        <f>'Table A4 (a)'!H38/'Table A2'!H38*100</f>
        <v>79.904549147034913</v>
      </c>
      <c r="AD38" s="15">
        <f>'Table A4 (a)'!I38/'Table A2'!I38*100</f>
        <v>74.436998791607166</v>
      </c>
      <c r="AE38" s="15">
        <f>'Table A4 (a)'!J38/'Table A2'!J38*100</f>
        <v>125.77876228713829</v>
      </c>
      <c r="AF38" s="15">
        <f>'Table A4 (a)'!K38/'Table A2'!K38*100</f>
        <v>111.33580960242125</v>
      </c>
      <c r="AG38" s="15">
        <f>'Table A4 (a)'!L38/'Table A2'!L38*100</f>
        <v>89.370078740157481</v>
      </c>
      <c r="AH38" s="15">
        <f>'Table A4 (a)'!M38/'Table A2'!M38*100</f>
        <v>186.88248502994014</v>
      </c>
      <c r="AI38" s="15">
        <f>'Table A4 (a)'!N38/'Table A2'!N38*100</f>
        <v>92.485722873459565</v>
      </c>
      <c r="AJ38" s="15">
        <f>'Table A4 (a)'!O38/'Table A2'!O38*100</f>
        <v>110.65573770491804</v>
      </c>
      <c r="AK38" s="15"/>
      <c r="AL38" s="15"/>
      <c r="AM38" s="15"/>
      <c r="AN38" s="15">
        <f>'Table A4 (a)'!S38/'Table A2'!S38*100</f>
        <v>132.16463414634148</v>
      </c>
      <c r="AO38" s="15">
        <f>'Table A4 (a)'!T38/'Table A2'!T38*100</f>
        <v>102.54266407055319</v>
      </c>
      <c r="AP38" s="15">
        <f>'Table A4 (a)'!U38/'Table A2'!U38*100</f>
        <v>97.152606188963404</v>
      </c>
    </row>
    <row r="39" spans="1:42" x14ac:dyDescent="0.3">
      <c r="A39" s="13">
        <v>2003</v>
      </c>
      <c r="B39" s="15">
        <f>'Table A1'!B39/'Table A2'!B39*100</f>
        <v>109.93979325230035</v>
      </c>
      <c r="C39" s="15">
        <f>'Table A1'!C39/'Table A2'!C39*100</f>
        <v>275.64475470234635</v>
      </c>
      <c r="D39" s="15">
        <f>'Table A1'!D39/'Table A2'!D39*100</f>
        <v>66.578377076811947</v>
      </c>
      <c r="E39" s="15">
        <f>'Table A1'!E39/'Table A2'!E39*100</f>
        <v>181.07295458142113</v>
      </c>
      <c r="F39" s="15">
        <f>'Table A1'!F39/'Table A2'!F39*100</f>
        <v>211.95000856017808</v>
      </c>
      <c r="G39" s="15">
        <f>'Table A1'!G39/'Table A2'!G39*100</f>
        <v>110.7509881422925</v>
      </c>
      <c r="H39" s="15">
        <f>'Table A1'!H39/'Table A2'!H39*100</f>
        <v>84.600606673407469</v>
      </c>
      <c r="I39" s="15">
        <f>'Table A1'!I39/'Table A2'!I39*100</f>
        <v>98.129195554088255</v>
      </c>
      <c r="J39" s="15">
        <f>'Table A1'!J39/'Table A2'!J39*100</f>
        <v>108.12574930065273</v>
      </c>
      <c r="K39" s="15">
        <f>'Table A1'!K39/'Table A2'!K39*100</f>
        <v>35.546126471393372</v>
      </c>
      <c r="L39" s="15">
        <f>'Table A1'!L39/'Table A2'!L39*100</f>
        <v>86.184477854530684</v>
      </c>
      <c r="M39" s="15">
        <f>'Table A1'!M39/'Table A2'!M39*100</f>
        <v>86.305278174037099</v>
      </c>
      <c r="N39" s="15">
        <f>'Table A1'!N39/'Table A2'!N39*100</f>
        <v>105.29762771066802</v>
      </c>
      <c r="O39" s="15">
        <f>'Table A1'!O39/'Table A2'!O39*100</f>
        <v>87.693898655635991</v>
      </c>
      <c r="P39" s="15"/>
      <c r="Q39" s="15">
        <f>'Table A1'!Q39/'Table A2'!Q39*100</f>
        <v>157.89473684210526</v>
      </c>
      <c r="R39" s="15">
        <f>'Table A1'!R39/'Table A2'!R39*100</f>
        <v>122.37398373983741</v>
      </c>
      <c r="S39" s="15">
        <f>'Table A1'!S39/'Table A2'!S39*100</f>
        <v>127.40020031478039</v>
      </c>
      <c r="T39" s="15">
        <f>'Table A1'!T39/'Table A2'!T39*100</f>
        <v>87.140610961365667</v>
      </c>
      <c r="U39" s="15">
        <f>'Table A1'!U39/'Table A2'!U39*100</f>
        <v>88.28998470048252</v>
      </c>
      <c r="W39" s="15">
        <f>'Table A4 (a)'!B39/'Table A2'!B39*100</f>
        <v>87.822333295467459</v>
      </c>
      <c r="X39" s="15">
        <f>'Table A4 (a)'!C39/'Table A2'!C39*100</f>
        <v>110.82024432809774</v>
      </c>
      <c r="Y39" s="15">
        <f>'Table A4 (a)'!D39/'Table A2'!D39*100</f>
        <v>90.183802873424838</v>
      </c>
      <c r="Z39" s="15">
        <f>'Table A4 (a)'!E39/'Table A2'!E39*100</f>
        <v>85.82054122487736</v>
      </c>
      <c r="AA39" s="15">
        <f>'Table A4 (a)'!F39/'Table A2'!F39*100</f>
        <v>130.30303030303031</v>
      </c>
      <c r="AB39" s="15">
        <f>'Table A4 (a)'!G39/'Table A2'!G39*100</f>
        <v>78.949745906267637</v>
      </c>
      <c r="AC39" s="15">
        <f>'Table A4 (a)'!H39/'Table A2'!H39*100</f>
        <v>81.496461071789668</v>
      </c>
      <c r="AD39" s="15">
        <f>'Table A4 (a)'!I39/'Table A2'!I39*100</f>
        <v>83.922086497193789</v>
      </c>
      <c r="AE39" s="15">
        <f>'Table A4 (a)'!J39/'Table A2'!J39*100</f>
        <v>122.31250832556282</v>
      </c>
      <c r="AF39" s="15">
        <f>'Table A4 (a)'!K39/'Table A2'!K39*100</f>
        <v>111.26471393375309</v>
      </c>
      <c r="AG39" s="15">
        <f>'Table A4 (a)'!L39/'Table A2'!L39*100</f>
        <v>91.578626574563188</v>
      </c>
      <c r="AH39" s="15">
        <f>'Table A4 (a)'!M39/'Table A2'!M39*100</f>
        <v>183.18473609129816</v>
      </c>
      <c r="AI39" s="15">
        <f>'Table A4 (a)'!N39/'Table A2'!N39*100</f>
        <v>91.92257313345948</v>
      </c>
      <c r="AJ39" s="15">
        <f>'Table A4 (a)'!O39/'Table A2'!O39*100</f>
        <v>113.56182597133994</v>
      </c>
      <c r="AK39" s="15"/>
      <c r="AL39" s="15"/>
      <c r="AM39" s="15"/>
      <c r="AN39" s="15">
        <f>'Table A4 (a)'!S39/'Table A2'!S39*100</f>
        <v>131.83574188009729</v>
      </c>
      <c r="AO39" s="15">
        <f>'Table A4 (a)'!T39/'Table A2'!T39*100</f>
        <v>96.248876909254264</v>
      </c>
      <c r="AP39" s="15">
        <f>'Table A4 (a)'!U39/'Table A2'!U39*100</f>
        <v>99.246792985759683</v>
      </c>
    </row>
    <row r="40" spans="1:42" x14ac:dyDescent="0.3">
      <c r="A40" s="13">
        <v>2004</v>
      </c>
      <c r="B40" s="15">
        <f>'Table A1'!B40/'Table A2'!B40*100</f>
        <v>95.129191863661347</v>
      </c>
      <c r="C40" s="15">
        <f>'Table A1'!C40/'Table A2'!C40*100</f>
        <v>291.33073255309927</v>
      </c>
      <c r="D40" s="15">
        <f>'Table A1'!D40/'Table A2'!D40*100</f>
        <v>70.239880059970019</v>
      </c>
      <c r="E40" s="15">
        <f>'Table A1'!E40/'Table A2'!E40*100</f>
        <v>148.78777814679506</v>
      </c>
      <c r="F40" s="15">
        <f>'Table A1'!F40/'Table A2'!F40*100</f>
        <v>201.72751558325913</v>
      </c>
      <c r="G40" s="15">
        <f>'Table A1'!G40/'Table A2'!G40*100</f>
        <v>106.96698686099151</v>
      </c>
      <c r="H40" s="15">
        <f>'Table A1'!H40/'Table A2'!H40*100</f>
        <v>85.983557248847006</v>
      </c>
      <c r="I40" s="15">
        <f>'Table A1'!I40/'Table A2'!I40*100</f>
        <v>107.65288293535238</v>
      </c>
      <c r="J40" s="15">
        <f>'Table A1'!J40/'Table A2'!J40*100</f>
        <v>109.3846949327818</v>
      </c>
      <c r="K40" s="15">
        <f>'Table A1'!K40/'Table A2'!K40*100</f>
        <v>40.019624334174374</v>
      </c>
      <c r="L40" s="15">
        <f>'Table A1'!L40/'Table A2'!L40*100</f>
        <v>94.795577805590327</v>
      </c>
      <c r="M40" s="15">
        <f>'Table A1'!M40/'Table A2'!M40*100</f>
        <v>79.04121110176618</v>
      </c>
      <c r="N40" s="15">
        <f>'Table A1'!N40/'Table A2'!N40*100</f>
        <v>109.50810268177253</v>
      </c>
      <c r="O40" s="15">
        <f>'Table A1'!O40/'Table A2'!O40*100</f>
        <v>86.243461049059803</v>
      </c>
      <c r="P40" s="15"/>
      <c r="Q40" s="15">
        <f>'Table A1'!Q40/'Table A2'!Q40*100</f>
        <v>156.61053385883196</v>
      </c>
      <c r="R40" s="15">
        <f>'Table A1'!R40/'Table A2'!R40*100</f>
        <v>127.04007725736359</v>
      </c>
      <c r="S40" s="15">
        <f>'Table A1'!S40/'Table A2'!S40*100</f>
        <v>129.15636163781258</v>
      </c>
      <c r="T40" s="15">
        <f>'Table A1'!T40/'Table A2'!T40*100</f>
        <v>87.88355625491738</v>
      </c>
      <c r="U40" s="15">
        <f>'Table A1'!U40/'Table A2'!U40*100</f>
        <v>90.383258876087453</v>
      </c>
      <c r="W40" s="15">
        <f>'Table A4 (a)'!B40/'Table A2'!B40*100</f>
        <v>86.520065970313354</v>
      </c>
      <c r="X40" s="15">
        <f>'Table A4 (a)'!C40/'Table A2'!C40*100</f>
        <v>122.90853922843519</v>
      </c>
      <c r="Y40" s="15">
        <f>'Table A4 (a)'!D40/'Table A2'!D40*100</f>
        <v>91.854072963518234</v>
      </c>
      <c r="Z40" s="15">
        <f>'Table A4 (a)'!E40/'Table A2'!E40*100</f>
        <v>90.484888741281964</v>
      </c>
      <c r="AA40" s="15">
        <f>'Table A4 (a)'!F40/'Table A2'!F40*100</f>
        <v>139.53695458593054</v>
      </c>
      <c r="AB40" s="15">
        <f>'Table A4 (a)'!G40/'Table A2'!G40*100</f>
        <v>80.037540024290607</v>
      </c>
      <c r="AC40" s="15">
        <f>'Table A4 (a)'!H40/'Table A2'!H40*100</f>
        <v>82.334068578303601</v>
      </c>
      <c r="AD40" s="15">
        <f>'Table A4 (a)'!I40/'Table A2'!I40*100</f>
        <v>95.853232382061748</v>
      </c>
      <c r="AE40" s="15">
        <f>'Table A4 (a)'!J40/'Table A2'!J40*100</f>
        <v>117.74819027921406</v>
      </c>
      <c r="AF40" s="15">
        <f>'Table A4 (a)'!K40/'Table A2'!K40*100</f>
        <v>113.96131202691335</v>
      </c>
      <c r="AG40" s="15">
        <f>'Table A4 (a)'!L40/'Table A2'!L40*100</f>
        <v>94.430538172715899</v>
      </c>
      <c r="AH40" s="15">
        <f>'Table A4 (a)'!M40/'Table A2'!M40*100</f>
        <v>175.05466778805717</v>
      </c>
      <c r="AI40" s="15">
        <f>'Table A4 (a)'!N40/'Table A2'!N40*100</f>
        <v>92.485300444571905</v>
      </c>
      <c r="AJ40" s="15">
        <f>'Table A4 (a)'!O40/'Table A2'!O40*100</f>
        <v>111.23992648098402</v>
      </c>
      <c r="AK40" s="15"/>
      <c r="AL40" s="15"/>
      <c r="AM40" s="15"/>
      <c r="AN40" s="15">
        <f>'Table A4 (a)'!S40/'Table A2'!S40*100</f>
        <v>123.56416597966475</v>
      </c>
      <c r="AO40" s="15">
        <f>'Table A4 (a)'!T40/'Table A2'!T40*100</f>
        <v>89.962908845678328</v>
      </c>
      <c r="AP40" s="15">
        <f>'Table A4 (a)'!U40/'Table A2'!U40*100</f>
        <v>100.3291794027745</v>
      </c>
    </row>
    <row r="41" spans="1:42" x14ac:dyDescent="0.3">
      <c r="A41" s="13">
        <v>2005</v>
      </c>
      <c r="B41" s="15">
        <f>'Table A1'!B41/'Table A2'!B41*100</f>
        <v>103.52242031334416</v>
      </c>
      <c r="C41" s="15">
        <f>'Table A1'!C41/'Table A2'!C41*100</f>
        <v>249.64686331533028</v>
      </c>
      <c r="D41" s="15">
        <f>'Table A1'!D41/'Table A2'!D41*100</f>
        <v>74.732259468872442</v>
      </c>
      <c r="E41" s="15">
        <f>'Table A1'!E41/'Table A2'!E41*100</f>
        <v>118.12780989081566</v>
      </c>
      <c r="F41" s="15">
        <f>'Table A1'!F41/'Table A2'!F41*100</f>
        <v>194.35768261964736</v>
      </c>
      <c r="G41" s="15">
        <f>'Table A1'!G41/'Table A2'!G41*100</f>
        <v>104.4262118104286</v>
      </c>
      <c r="H41" s="15">
        <f>'Table A1'!H41/'Table A2'!H41*100</f>
        <v>91.138598803609455</v>
      </c>
      <c r="I41" s="15">
        <f>'Table A1'!I41/'Table A2'!I41*100</f>
        <v>107.18072844628861</v>
      </c>
      <c r="J41" s="15">
        <f>'Table A1'!J41/'Table A2'!J41*100</f>
        <v>112.38502396683509</v>
      </c>
      <c r="K41" s="15">
        <f>'Table A1'!K41/'Table A2'!K41*100</f>
        <v>42.567567567567565</v>
      </c>
      <c r="L41" s="15">
        <f>'Table A1'!L41/'Table A2'!L41*100</f>
        <v>99.120384576045822</v>
      </c>
      <c r="M41" s="15">
        <f>'Table A1'!M41/'Table A2'!M41*100</f>
        <v>75.822168087697918</v>
      </c>
      <c r="N41" s="15">
        <f>'Table A1'!N41/'Table A2'!N41*100</f>
        <v>106.1609444972181</v>
      </c>
      <c r="O41" s="15">
        <f>'Table A1'!O41/'Table A2'!O41*100</f>
        <v>84.837398373983746</v>
      </c>
      <c r="P41" s="15"/>
      <c r="Q41" s="15">
        <f>'Table A1'!Q41/'Table A2'!Q41*100</f>
        <v>167.53664640686449</v>
      </c>
      <c r="R41" s="15">
        <f>'Table A1'!R41/'Table A2'!R41*100</f>
        <v>121.51578320428827</v>
      </c>
      <c r="S41" s="15">
        <f>'Table A1'!S41/'Table A2'!S41*100</f>
        <v>131.9071888412017</v>
      </c>
      <c r="T41" s="15">
        <f>'Table A1'!T41/'Table A2'!T41*100</f>
        <v>88.959491660047661</v>
      </c>
      <c r="U41" s="15">
        <f>'Table A1'!U41/'Table A2'!U41*100</f>
        <v>92.188771358828319</v>
      </c>
      <c r="W41" s="15">
        <f>'Table A4 (a)'!B41/'Table A2'!B41*100</f>
        <v>86.288492706645059</v>
      </c>
      <c r="X41" s="15">
        <f>'Table A4 (a)'!C41/'Table A2'!C41*100</f>
        <v>116.38969671790611</v>
      </c>
      <c r="Y41" s="15">
        <f>'Table A4 (a)'!D41/'Table A2'!D41*100</f>
        <v>94.854157596865491</v>
      </c>
      <c r="Z41" s="15">
        <f>'Table A4 (a)'!E41/'Table A2'!E41*100</f>
        <v>89.643545279383432</v>
      </c>
      <c r="AA41" s="15">
        <f>'Table A4 (a)'!F41/'Table A2'!F41*100</f>
        <v>135.73467674223343</v>
      </c>
      <c r="AB41" s="15">
        <f>'Table A4 (a)'!G41/'Table A2'!G41*100</f>
        <v>79.347943430853945</v>
      </c>
      <c r="AC41" s="15">
        <f>'Table A4 (a)'!H41/'Table A2'!H41*100</f>
        <v>85.197201662780103</v>
      </c>
      <c r="AD41" s="15">
        <f>'Table A4 (a)'!I41/'Table A2'!I41*100</f>
        <v>97.04933148916551</v>
      </c>
      <c r="AE41" s="15">
        <f>'Table A4 (a)'!J41/'Table A2'!J41*100</f>
        <v>117.48931208705791</v>
      </c>
      <c r="AF41" s="15">
        <f>'Table A4 (a)'!K41/'Table A2'!K41*100</f>
        <v>111.86486486486487</v>
      </c>
      <c r="AG41" s="15">
        <f>'Table A4 (a)'!L41/'Table A2'!L41*100</f>
        <v>95.847396952030266</v>
      </c>
      <c r="AH41" s="15">
        <f>'Table A4 (a)'!M41/'Table A2'!M41*100</f>
        <v>158.52618757612666</v>
      </c>
      <c r="AI41" s="15">
        <f>'Table A4 (a)'!N41/'Table A2'!N41*100</f>
        <v>90.18862803636857</v>
      </c>
      <c r="AJ41" s="15">
        <f>'Table A4 (a)'!O41/'Table A2'!O41*100</f>
        <v>109.4850948509485</v>
      </c>
      <c r="AK41" s="15"/>
      <c r="AL41" s="15"/>
      <c r="AM41" s="15"/>
      <c r="AN41" s="15">
        <f>'Table A4 (a)'!S41/'Table A2'!S41*100</f>
        <v>118.56223175965665</v>
      </c>
      <c r="AO41" s="15">
        <f>'Table A4 (a)'!T41/'Table A2'!T41*100</f>
        <v>88.244638602065123</v>
      </c>
      <c r="AP41" s="15">
        <f>'Table A4 (a)'!U41/'Table A2'!U41*100</f>
        <v>100.45333023363942</v>
      </c>
    </row>
    <row r="42" spans="1:42" x14ac:dyDescent="0.3">
      <c r="A42" s="13">
        <v>2006</v>
      </c>
      <c r="B42" s="15">
        <f>'Table A1'!B42/'Table A2'!B42*100</f>
        <v>101.85145084452142</v>
      </c>
      <c r="C42" s="15">
        <f>'Table A1'!C42/'Table A2'!C42*100</f>
        <v>216.77651905252318</v>
      </c>
      <c r="D42" s="15">
        <f>'Table A1'!D42/'Table A2'!D42*100</f>
        <v>81.611051309651955</v>
      </c>
      <c r="E42" s="15">
        <f>'Table A1'!E42/'Table A2'!E42*100</f>
        <v>123.77392344497609</v>
      </c>
      <c r="F42" s="15">
        <f>'Table A1'!F42/'Table A2'!F42*100</f>
        <v>172.43464052287581</v>
      </c>
      <c r="G42" s="15">
        <f>'Table A1'!G42/'Table A2'!G42*100</f>
        <v>103.29424307036248</v>
      </c>
      <c r="H42" s="15">
        <f>'Table A1'!H42/'Table A2'!H42*100</f>
        <v>97.926124638877425</v>
      </c>
      <c r="I42" s="15">
        <f>'Table A1'!I42/'Table A2'!I42*100</f>
        <v>110.07079241836037</v>
      </c>
      <c r="J42" s="15">
        <f>'Table A1'!J42/'Table A2'!J42*100</f>
        <v>107.02716490243591</v>
      </c>
      <c r="K42" s="15">
        <f>'Table A1'!K42/'Table A2'!K42*100</f>
        <v>43.96871686108166</v>
      </c>
      <c r="L42" s="15">
        <f>'Table A1'!L42/'Table A2'!L42*100</f>
        <v>103.61879305027244</v>
      </c>
      <c r="M42" s="15">
        <f>'Table A1'!M42/'Table A2'!M42*100</f>
        <v>69.300256168262095</v>
      </c>
      <c r="N42" s="15">
        <f>'Table A1'!N42/'Table A2'!N42*100</f>
        <v>110.09621721365492</v>
      </c>
      <c r="O42" s="15">
        <f>'Table A1'!O42/'Table A2'!O42*100</f>
        <v>86.243035287874775</v>
      </c>
      <c r="P42" s="15"/>
      <c r="Q42" s="15">
        <f>'Table A1'!Q42/'Table A2'!Q42*100</f>
        <v>146.07843137254903</v>
      </c>
      <c r="R42" s="15">
        <f>'Table A1'!R42/'Table A2'!R42*100</f>
        <v>120.57484348321002</v>
      </c>
      <c r="S42" s="15">
        <f>'Table A1'!S42/'Table A2'!S42*100</f>
        <v>127.18682160643596</v>
      </c>
      <c r="T42" s="15">
        <f>'Table A1'!T42/'Table A2'!T42*100</f>
        <v>85.273106934828007</v>
      </c>
      <c r="U42" s="15">
        <f>'Table A1'!U42/'Table A2'!U42*100</f>
        <v>94.571856632476667</v>
      </c>
      <c r="W42" s="15">
        <f>'Table A4 (a)'!B42/'Table A2'!B42*100</f>
        <v>88.122563880467737</v>
      </c>
      <c r="X42" s="15">
        <f>'Table A4 (a)'!C42/'Table A2'!C42*100</f>
        <v>114.0885684860968</v>
      </c>
      <c r="Y42" s="15">
        <f>'Table A4 (a)'!D42/'Table A2'!D42*100</f>
        <v>96.994976677430927</v>
      </c>
      <c r="Z42" s="15">
        <f>'Table A4 (a)'!E42/'Table A2'!E42*100</f>
        <v>88.232655502392348</v>
      </c>
      <c r="AA42" s="15">
        <f>'Table A4 (a)'!F42/'Table A2'!F42*100</f>
        <v>136.91176470588235</v>
      </c>
      <c r="AB42" s="15">
        <f>'Table A4 (a)'!G42/'Table A2'!G42*100</f>
        <v>80.522388059701498</v>
      </c>
      <c r="AC42" s="15">
        <f>'Table A4 (a)'!H42/'Table A2'!H42*100</f>
        <v>88.887742468014864</v>
      </c>
      <c r="AD42" s="15">
        <f>'Table A4 (a)'!I42/'Table A2'!I42*100</f>
        <v>98.458552180863208</v>
      </c>
      <c r="AE42" s="15">
        <f>'Table A4 (a)'!J42/'Table A2'!J42*100</f>
        <v>115.89083025124347</v>
      </c>
      <c r="AF42" s="15">
        <f>'Table A4 (a)'!K42/'Table A2'!K42*100</f>
        <v>113.08324496288442</v>
      </c>
      <c r="AG42" s="15">
        <f>'Table A4 (a)'!L42/'Table A2'!L42*100</f>
        <v>97.789657653952915</v>
      </c>
      <c r="AH42" s="15">
        <f>'Table A4 (a)'!M42/'Table A2'!M42*100</f>
        <v>141.5936362410678</v>
      </c>
      <c r="AI42" s="15">
        <f>'Table A4 (a)'!N42/'Table A2'!N42*100</f>
        <v>91.287729010148951</v>
      </c>
      <c r="AJ42" s="15">
        <f>'Table A4 (a)'!O42/'Table A2'!O42*100</f>
        <v>112.48341735208281</v>
      </c>
      <c r="AK42" s="15"/>
      <c r="AL42" s="15"/>
      <c r="AM42" s="15"/>
      <c r="AN42" s="15">
        <f>'Table A4 (a)'!S42/'Table A2'!S42*100</f>
        <v>112.11850338398672</v>
      </c>
      <c r="AO42" s="15">
        <f>'Table A4 (a)'!T42/'Table A2'!T42*100</f>
        <v>93.208044840092327</v>
      </c>
      <c r="AP42" s="15">
        <f>'Table A4 (a)'!U42/'Table A2'!U42*100</f>
        <v>101.46363950674197</v>
      </c>
    </row>
    <row r="43" spans="1:42" x14ac:dyDescent="0.3">
      <c r="A43" s="13">
        <v>2007</v>
      </c>
      <c r="B43" s="15">
        <f>'Table A1'!B43/'Table A2'!B43*100</f>
        <v>90.589809343293567</v>
      </c>
      <c r="C43" s="15">
        <f>'Table A1'!C43/'Table A2'!C43*100</f>
        <v>207.9853242689112</v>
      </c>
      <c r="D43" s="15">
        <f>'Table A1'!D43/'Table A2'!D43*100</f>
        <v>83.543840380743177</v>
      </c>
      <c r="E43" s="15">
        <f>'Table A1'!E43/'Table A2'!E43*100</f>
        <v>114.96956281128942</v>
      </c>
      <c r="F43" s="15">
        <f>'Table A1'!F43/'Table A2'!F43*100</f>
        <v>161.31204008141538</v>
      </c>
      <c r="G43" s="15">
        <f>'Table A1'!G43/'Table A2'!G43*100</f>
        <v>100.48674399337199</v>
      </c>
      <c r="H43" s="15">
        <f>'Table A1'!H43/'Table A2'!H43*100</f>
        <v>97.951410335598112</v>
      </c>
      <c r="I43" s="15">
        <f>'Table A1'!I43/'Table A2'!I43*100</f>
        <v>114.60384435067981</v>
      </c>
      <c r="J43" s="15">
        <f>'Table A1'!J43/'Table A2'!J43*100</f>
        <v>103.73161991844803</v>
      </c>
      <c r="K43" s="15">
        <f>'Table A1'!K43/'Table A2'!K43*100</f>
        <v>48.675107688291348</v>
      </c>
      <c r="L43" s="15">
        <f>'Table A1'!L43/'Table A2'!L43*100</f>
        <v>114.21193763035058</v>
      </c>
      <c r="M43" s="15">
        <f>'Table A1'!M43/'Table A2'!M43*100</f>
        <v>68.773329900888143</v>
      </c>
      <c r="N43" s="15">
        <f>'Table A1'!N43/'Table A2'!N43*100</f>
        <v>109.07821229050279</v>
      </c>
      <c r="O43" s="15">
        <f>'Table A1'!O43/'Table A2'!O43*100</f>
        <v>86.681029020403003</v>
      </c>
      <c r="P43" s="15"/>
      <c r="Q43" s="15">
        <f>'Table A1'!Q43/'Table A2'!Q43*100</f>
        <v>142.15962441314556</v>
      </c>
      <c r="R43" s="15">
        <f>'Table A1'!R43/'Table A2'!R43*100</f>
        <v>119.35753024614102</v>
      </c>
      <c r="S43" s="15">
        <f>'Table A1'!S43/'Table A2'!S43*100</f>
        <v>119.44902881807795</v>
      </c>
      <c r="T43" s="15">
        <f>'Table A1'!T43/'Table A2'!T43*100</f>
        <v>83.614827813116904</v>
      </c>
      <c r="U43" s="15">
        <f>'Table A1'!U43/'Table A2'!U43*100</f>
        <v>96.020466173962475</v>
      </c>
      <c r="W43" s="15">
        <f>'Table A4 (a)'!B43/'Table A2'!B43*100</f>
        <v>93.243393912364809</v>
      </c>
      <c r="X43" s="15">
        <f>'Table A4 (a)'!C43/'Table A2'!C43*100</f>
        <v>118.64681126578181</v>
      </c>
      <c r="Y43" s="15">
        <f>'Table A4 (a)'!D43/'Table A2'!D43*100</f>
        <v>98.462383305875889</v>
      </c>
      <c r="Z43" s="15">
        <f>'Table A4 (a)'!E43/'Table A2'!E43*100</f>
        <v>87.161040398450467</v>
      </c>
      <c r="AA43" s="15">
        <f>'Table A4 (a)'!F43/'Table A2'!F43*100</f>
        <v>136.22984186629091</v>
      </c>
      <c r="AB43" s="15">
        <f>'Table A4 (a)'!G43/'Table A2'!G43*100</f>
        <v>80.437033968516985</v>
      </c>
      <c r="AC43" s="15">
        <f>'Table A4 (a)'!H43/'Table A2'!H43*100</f>
        <v>91.53798641136504</v>
      </c>
      <c r="AD43" s="15">
        <f>'Table A4 (a)'!I43/'Table A2'!I43*100</f>
        <v>104.09048288795127</v>
      </c>
      <c r="AE43" s="15">
        <f>'Table A4 (a)'!J43/'Table A2'!J43*100</f>
        <v>112.45520820462127</v>
      </c>
      <c r="AF43" s="15">
        <f>'Table A4 (a)'!K43/'Table A2'!K43*100</f>
        <v>114.64560762302571</v>
      </c>
      <c r="AG43" s="15">
        <f>'Table A4 (a)'!L43/'Table A2'!L43*100</f>
        <v>96.335286522991353</v>
      </c>
      <c r="AH43" s="15">
        <f>'Table A4 (a)'!M43/'Table A2'!M43*100</f>
        <v>138.28034496074142</v>
      </c>
      <c r="AI43" s="15">
        <f>'Table A4 (a)'!N43/'Table A2'!N43*100</f>
        <v>92.064499746063987</v>
      </c>
      <c r="AJ43" s="15">
        <f>'Table A4 (a)'!O43/'Table A2'!O43*100</f>
        <v>112.67266506146242</v>
      </c>
      <c r="AK43" s="15"/>
      <c r="AL43" s="15"/>
      <c r="AM43" s="15"/>
      <c r="AN43" s="15">
        <f>'Table A4 (a)'!S43/'Table A2'!S43*100</f>
        <v>113.30455757267997</v>
      </c>
      <c r="AO43" s="15">
        <f>'Table A4 (a)'!T43/'Table A2'!T43*100</f>
        <v>98.848431673612623</v>
      </c>
      <c r="AP43" s="15">
        <f>'Table A4 (a)'!U43/'Table A2'!U43*100</f>
        <v>102.39909039226833</v>
      </c>
    </row>
    <row r="44" spans="1:42" x14ac:dyDescent="0.3">
      <c r="A44" s="13">
        <v>2008</v>
      </c>
      <c r="B44" s="15">
        <f>'Table A1'!B44/'Table A2'!B44*100</f>
        <v>109.85413290113453</v>
      </c>
      <c r="C44" s="15">
        <f>'Table A1'!C44/'Table A2'!C44*100</f>
        <v>185.85695876288656</v>
      </c>
      <c r="D44" s="15">
        <f>'Table A1'!D44/'Table A2'!D44*100</f>
        <v>86.039697542533091</v>
      </c>
      <c r="E44" s="15">
        <f>'Table A1'!E44/'Table A2'!E44*100</f>
        <v>107.37910133087362</v>
      </c>
      <c r="F44" s="15">
        <f>'Table A1'!F44/'Table A2'!F44*100</f>
        <v>154.27835832197488</v>
      </c>
      <c r="G44" s="15">
        <f>'Table A1'!G44/'Table A2'!G44*100</f>
        <v>95.006775774001866</v>
      </c>
      <c r="H44" s="15">
        <f>'Table A1'!H44/'Table A2'!H44*100</f>
        <v>93.848644273573456</v>
      </c>
      <c r="I44" s="15">
        <f>'Table A1'!I44/'Table A2'!I44*100</f>
        <v>115.69376882094046</v>
      </c>
      <c r="J44" s="15">
        <f>'Table A1'!J44/'Table A2'!J44*100</f>
        <v>103.28644342088884</v>
      </c>
      <c r="K44" s="15">
        <f>'Table A1'!K44/'Table A2'!K44*100</f>
        <v>54.332058552024264</v>
      </c>
      <c r="L44" s="15">
        <f>'Table A1'!L44/'Table A2'!L44*100</f>
        <v>111.27680311890839</v>
      </c>
      <c r="M44" s="15">
        <f>'Table A1'!M44/'Table A2'!M44*100</f>
        <v>73.104056437389772</v>
      </c>
      <c r="N44" s="15">
        <f>'Table A1'!N44/'Table A2'!N44*100</f>
        <v>108.29806335770166</v>
      </c>
      <c r="O44" s="15">
        <f>'Table A1'!O44/'Table A2'!O44*100</f>
        <v>84.417475728155338</v>
      </c>
      <c r="P44" s="15"/>
      <c r="Q44" s="15">
        <f>'Table A1'!Q44/'Table A2'!Q44*100</f>
        <v>143.77682403433479</v>
      </c>
      <c r="R44" s="15">
        <f>'Table A1'!R44/'Table A2'!R44*100</f>
        <v>119.49256581639611</v>
      </c>
      <c r="S44" s="15">
        <f>'Table A1'!S44/'Table A2'!S44*100</f>
        <v>116.61639014580192</v>
      </c>
      <c r="T44" s="15">
        <f>'Table A1'!T44/'Table A2'!T44*100</f>
        <v>83.418339663591965</v>
      </c>
      <c r="U44" s="15">
        <f>'Table A1'!U44/'Table A2'!U44*100</f>
        <v>95.6989247311828</v>
      </c>
      <c r="W44" s="15">
        <f>'Table A4 (a)'!B44/'Table A2'!B44*100</f>
        <v>93.138843868179364</v>
      </c>
      <c r="X44" s="15">
        <f>'Table A4 (a)'!C44/'Table A2'!C44*100</f>
        <v>115.82903780068727</v>
      </c>
      <c r="Y44" s="15">
        <f>'Table A4 (a)'!D44/'Table A2'!D44*100</f>
        <v>100.62381852551985</v>
      </c>
      <c r="Z44" s="15">
        <f>'Table A4 (a)'!E44/'Table A2'!E44*100</f>
        <v>90.591645803136117</v>
      </c>
      <c r="AA44" s="15">
        <f>'Table A4 (a)'!F44/'Table A2'!F44*100</f>
        <v>136.08965621687113</v>
      </c>
      <c r="AB44" s="15">
        <f>'Table A4 (a)'!G44/'Table A2'!G44*100</f>
        <v>82.966746586052338</v>
      </c>
      <c r="AC44" s="15">
        <f>'Table A4 (a)'!H44/'Table A2'!H44*100</f>
        <v>92.138810198300263</v>
      </c>
      <c r="AD44" s="15">
        <f>'Table A4 (a)'!I44/'Table A2'!I44*100</f>
        <v>106.05744730136668</v>
      </c>
      <c r="AE44" s="15">
        <f>'Table A4 (a)'!J44/'Table A2'!J44*100</f>
        <v>113.66861695506039</v>
      </c>
      <c r="AF44" s="15">
        <f>'Table A4 (a)'!K44/'Table A2'!K44*100</f>
        <v>117.65791902940789</v>
      </c>
      <c r="AG44" s="15">
        <f>'Table A4 (a)'!L44/'Table A2'!L44*100</f>
        <v>96.627680311890842</v>
      </c>
      <c r="AH44" s="15">
        <f>'Table A4 (a)'!M44/'Table A2'!M44*100</f>
        <v>138.43537414965988</v>
      </c>
      <c r="AI44" s="15">
        <f>'Table A4 (a)'!N44/'Table A2'!N44*100</f>
        <v>97.935103244837762</v>
      </c>
      <c r="AJ44" s="15">
        <f>'Table A4 (a)'!O44/'Table A2'!O44*100</f>
        <v>108.03398058252426</v>
      </c>
      <c r="AK44" s="15"/>
      <c r="AL44" s="15"/>
      <c r="AM44" s="15"/>
      <c r="AN44" s="15">
        <f>'Table A4 (a)'!S44/'Table A2'!S44*100</f>
        <v>113.91402714932126</v>
      </c>
      <c r="AO44" s="15">
        <f>'Table A4 (a)'!T44/'Table A2'!T44*100</f>
        <v>96.375474769397712</v>
      </c>
      <c r="AP44" s="15">
        <f>'Table A4 (a)'!U44/'Table A2'!U44*100</f>
        <v>103.80305602716469</v>
      </c>
    </row>
    <row r="45" spans="1:42" x14ac:dyDescent="0.3">
      <c r="A45" s="13">
        <v>2009</v>
      </c>
      <c r="B45" s="15">
        <f>'Table A1'!B45/'Table A2'!B45*100</f>
        <v>91.393600616808016</v>
      </c>
      <c r="C45" s="15">
        <f>'Table A1'!C45/'Table A2'!C45*100</f>
        <v>170.90128755364807</v>
      </c>
      <c r="D45" s="15">
        <f>'Table A1'!D45/'Table A2'!D45*100</f>
        <v>85.723032962547208</v>
      </c>
      <c r="E45" s="15">
        <f>'Table A1'!E45/'Table A2'!E45*100</f>
        <v>103.68709516691578</v>
      </c>
      <c r="F45" s="15">
        <f>'Table A1'!F45/'Table A2'!F45*100</f>
        <v>149.38165084843254</v>
      </c>
      <c r="G45" s="15">
        <f>'Table A1'!G45/'Table A2'!G45*100</f>
        <v>85.536105032822761</v>
      </c>
      <c r="H45" s="15">
        <f>'Table A1'!H45/'Table A2'!H45*100</f>
        <v>88.543545136310598</v>
      </c>
      <c r="I45" s="15">
        <f>'Table A1'!I45/'Table A2'!I45*100</f>
        <v>102.74482437776227</v>
      </c>
      <c r="J45" s="15">
        <f>'Table A1'!J45/'Table A2'!J45*100</f>
        <v>101.56004195070791</v>
      </c>
      <c r="K45" s="15">
        <f>'Table A1'!K45/'Table A2'!K45*100</f>
        <v>56.654888103651359</v>
      </c>
      <c r="L45" s="15">
        <f>'Table A1'!L45/'Table A2'!L45*100</f>
        <v>110.834849403679</v>
      </c>
      <c r="M45" s="15">
        <f>'Table A1'!M45/'Table A2'!M45*100</f>
        <v>79.496266295405633</v>
      </c>
      <c r="N45" s="15">
        <f>'Table A1'!N45/'Table A2'!N45*100</f>
        <v>108.76667574190037</v>
      </c>
      <c r="O45" s="15">
        <f>'Table A1'!O45/'Table A2'!O45*100</f>
        <v>86.107846977412194</v>
      </c>
      <c r="P45" s="15"/>
      <c r="Q45" s="15">
        <f>'Table A1'!Q45/'Table A2'!Q45*100</f>
        <v>138.53493382579254</v>
      </c>
      <c r="R45" s="15">
        <f>'Table A1'!R45/'Table A2'!R45*100</f>
        <v>125.97804672108077</v>
      </c>
      <c r="S45" s="15">
        <f>'Table A1'!S45/'Table A2'!S45*100</f>
        <v>110.47769860121403</v>
      </c>
      <c r="T45" s="15">
        <f>'Table A1'!T45/'Table A2'!T45*100</f>
        <v>89.469416126042645</v>
      </c>
      <c r="U45" s="15">
        <f>'Table A1'!U45/'Table A2'!U45*100</f>
        <v>94.394618834080717</v>
      </c>
      <c r="W45" s="15">
        <f>'Table A4 (a)'!B45/'Table A2'!B45*100</f>
        <v>85.186969930609095</v>
      </c>
      <c r="X45" s="15">
        <f>'Table A4 (a)'!C45/'Table A2'!C45*100</f>
        <v>113.13304721030042</v>
      </c>
      <c r="Y45" s="15">
        <f>'Table A4 (a)'!D45/'Table A2'!D45*100</f>
        <v>104.32697214001429</v>
      </c>
      <c r="Z45" s="15">
        <f>'Table A4 (a)'!E45/'Table A2'!E45*100</f>
        <v>89.947683109118088</v>
      </c>
      <c r="AA45" s="15">
        <f>'Table A4 (a)'!F45/'Table A2'!F45*100</f>
        <v>132.1397756686799</v>
      </c>
      <c r="AB45" s="15">
        <f>'Table A4 (a)'!G45/'Table A2'!G45*100</f>
        <v>86.367614879649878</v>
      </c>
      <c r="AC45" s="15">
        <f>'Table A4 (a)'!H45/'Table A2'!H45*100</f>
        <v>96.955553198260318</v>
      </c>
      <c r="AD45" s="15">
        <f>'Table A4 (a)'!I45/'Table A2'!I45*100</f>
        <v>108.57176087462199</v>
      </c>
      <c r="AE45" s="15">
        <f>'Table A4 (a)'!J45/'Table A2'!J45*100</f>
        <v>118.31410592553749</v>
      </c>
      <c r="AF45" s="15">
        <f>'Table A4 (a)'!K45/'Table A2'!K45*100</f>
        <v>115.01112419840337</v>
      </c>
      <c r="AG45" s="15">
        <f>'Table A4 (a)'!L45/'Table A2'!L45*100</f>
        <v>99.636143117040632</v>
      </c>
      <c r="AH45" s="15">
        <f>'Table A4 (a)'!M45/'Table A2'!M45*100</f>
        <v>139.653208454626</v>
      </c>
      <c r="AI45" s="15">
        <f>'Table A4 (a)'!N45/'Table A2'!N45*100</f>
        <v>107.05145657500681</v>
      </c>
      <c r="AJ45" s="15">
        <f>'Table A4 (a)'!O45/'Table A2'!O45*100</f>
        <v>109.80545763154457</v>
      </c>
      <c r="AK45" s="15"/>
      <c r="AL45" s="15"/>
      <c r="AM45" s="15"/>
      <c r="AN45" s="15">
        <f>'Table A4 (a)'!S45/'Table A2'!S45*100</f>
        <v>118.76484560570071</v>
      </c>
      <c r="AO45" s="15">
        <f>'Table A4 (a)'!T45/'Table A2'!T45*100</f>
        <v>101.9462465245598</v>
      </c>
      <c r="AP45" s="15">
        <f>'Table A4 (a)'!U45/'Table A2'!U45*100</f>
        <v>107.88293603965072</v>
      </c>
    </row>
    <row r="46" spans="1:42" x14ac:dyDescent="0.3">
      <c r="A46" s="13">
        <v>2010</v>
      </c>
      <c r="B46" s="15">
        <f>'Table A1'!B46/'Table A2'!B46*100</f>
        <v>72.124370956146663</v>
      </c>
      <c r="C46" s="15">
        <f>'Table A1'!C46/'Table A2'!C46*100</f>
        <v>139.68569723493135</v>
      </c>
      <c r="D46" s="15">
        <f>'Table A1'!D46/'Table A2'!D46*100</f>
        <v>86.454183266932262</v>
      </c>
      <c r="E46" s="15">
        <f>'Table A1'!E46/'Table A2'!E46*100</f>
        <v>99.459522970273767</v>
      </c>
      <c r="F46" s="15">
        <f>'Table A1'!F46/'Table A2'!F46*100</f>
        <v>130.67444017490396</v>
      </c>
      <c r="G46" s="15">
        <f>'Table A1'!G46/'Table A2'!G46*100</f>
        <v>97.557913956407631</v>
      </c>
      <c r="H46" s="15">
        <f>'Table A1'!H46/'Table A2'!H46*100</f>
        <v>96.312433581296503</v>
      </c>
      <c r="I46" s="15">
        <f>'Table A1'!I46/'Table A2'!I46*100</f>
        <v>111.75769139041259</v>
      </c>
      <c r="J46" s="15">
        <f>'Table A1'!J46/'Table A2'!J46*100</f>
        <v>106.68856767411302</v>
      </c>
      <c r="K46" s="15">
        <f>'Table A1'!K46/'Table A2'!K46*100</f>
        <v>59.810291060291064</v>
      </c>
      <c r="L46" s="15">
        <f>'Table A1'!L46/'Table A2'!L46*100</f>
        <v>104.39425051334703</v>
      </c>
      <c r="M46" s="15">
        <f>'Table A1'!M46/'Table A2'!M46*100</f>
        <v>83.747313112013373</v>
      </c>
      <c r="N46" s="15">
        <f>'Table A1'!N46/'Table A2'!N46*100</f>
        <v>111.31367292225202</v>
      </c>
      <c r="O46" s="15">
        <f>'Table A1'!O46/'Table A2'!O46*100</f>
        <v>86.888379204892956</v>
      </c>
      <c r="P46" s="15"/>
      <c r="Q46" s="15">
        <f>'Table A1'!Q46/'Table A2'!Q46*100</f>
        <v>131.1870016548819</v>
      </c>
      <c r="R46" s="15">
        <f>'Table A1'!R46/'Table A2'!R46*100</f>
        <v>123.62375968465409</v>
      </c>
      <c r="S46" s="15">
        <f>'Table A1'!S46/'Table A2'!S46*100</f>
        <v>108.30128630155154</v>
      </c>
      <c r="T46" s="15">
        <f>'Table A1'!T46/'Table A2'!T46*100</f>
        <v>93.442045987799176</v>
      </c>
      <c r="U46" s="15">
        <f>'Table A1'!U46/'Table A2'!U46*100</f>
        <v>96.855864342910962</v>
      </c>
      <c r="W46" s="15">
        <f>'Table A4 (a)'!B46/'Table A2'!B46*100</f>
        <v>80.158159597411938</v>
      </c>
      <c r="X46" s="15">
        <f>'Table A4 (a)'!C46/'Table A2'!C46*100</f>
        <v>101.80027849612094</v>
      </c>
      <c r="Y46" s="15">
        <f>'Table A4 (a)'!D46/'Table A2'!D46*100</f>
        <v>99.867197875165999</v>
      </c>
      <c r="Z46" s="15">
        <f>'Table A4 (a)'!E46/'Table A2'!E46*100</f>
        <v>88.015509340853015</v>
      </c>
      <c r="AA46" s="15">
        <f>'Table A4 (a)'!F46/'Table A2'!F46*100</f>
        <v>122.93626606598649</v>
      </c>
      <c r="AB46" s="15">
        <f>'Table A4 (a)'!G46/'Table A2'!G46*100</f>
        <v>88.588382973867397</v>
      </c>
      <c r="AC46" s="15">
        <f>'Table A4 (a)'!H46/'Table A2'!H46*100</f>
        <v>96.312433581296503</v>
      </c>
      <c r="AD46" s="15">
        <f>'Table A4 (a)'!I46/'Table A2'!I46*100</f>
        <v>112.79513474839018</v>
      </c>
      <c r="AE46" s="15">
        <f>'Table A4 (a)'!J46/'Table A2'!J46*100</f>
        <v>116.14980289093299</v>
      </c>
      <c r="AF46" s="15">
        <f>'Table A4 (a)'!K46/'Table A2'!K46*100</f>
        <v>112.24012474012474</v>
      </c>
      <c r="AG46" s="15">
        <f>'Table A4 (a)'!L46/'Table A2'!L46*100</f>
        <v>98.48049281314168</v>
      </c>
      <c r="AH46" s="15">
        <f>'Table A4 (a)'!M46/'Table A2'!M46*100</f>
        <v>129.20945784571293</v>
      </c>
      <c r="AI46" s="15">
        <f>'Table A4 (a)'!N46/'Table A2'!N46*100</f>
        <v>108.96782841823058</v>
      </c>
      <c r="AJ46" s="15">
        <f>'Table A4 (a)'!O46/'Table A2'!O46*100</f>
        <v>101.72018348623853</v>
      </c>
      <c r="AK46" s="15"/>
      <c r="AL46" s="15"/>
      <c r="AM46" s="15"/>
      <c r="AN46" s="15">
        <f>'Table A4 (a)'!S46/'Table A2'!S46*100</f>
        <v>117.55735313618885</v>
      </c>
      <c r="AO46" s="15">
        <f>'Table A4 (a)'!T46/'Table A2'!T46*100</f>
        <v>102.47536367902393</v>
      </c>
      <c r="AP46" s="15">
        <f>'Table A4 (a)'!U46/'Table A2'!U46*100</f>
        <v>106.41780499293453</v>
      </c>
    </row>
    <row r="47" spans="1:42" x14ac:dyDescent="0.3">
      <c r="A47" s="13">
        <v>2011</v>
      </c>
      <c r="B47" s="15">
        <f>'Table A1'!B47/'Table A2'!B47*100</f>
        <v>93.991456166419013</v>
      </c>
      <c r="C47" s="15">
        <f>'Table A1'!C47/'Table A2'!C47*100</f>
        <v>93.802740223210236</v>
      </c>
      <c r="D47" s="15">
        <f>'Table A1'!D47/'Table A2'!D47*100</f>
        <v>86.186248193268639</v>
      </c>
      <c r="E47" s="15">
        <f>'Table A1'!E47/'Table A2'!E47*100</f>
        <v>82.642399730367373</v>
      </c>
      <c r="F47" s="15">
        <f>'Table A1'!F47/'Table A2'!F47*100</f>
        <v>108.74601110979792</v>
      </c>
      <c r="G47" s="15">
        <f>'Table A1'!G47/'Table A2'!G47*100</f>
        <v>104.47377642798739</v>
      </c>
      <c r="H47" s="15">
        <f>'Table A1'!H47/'Table A2'!H47*100</f>
        <v>97.245266964475647</v>
      </c>
      <c r="I47" s="15">
        <f>'Table A1'!I47/'Table A2'!I47*100</f>
        <v>116.02377486656962</v>
      </c>
      <c r="J47" s="15">
        <f>'Table A1'!J47/'Table A2'!J47*100</f>
        <v>111.17624071903087</v>
      </c>
      <c r="K47" s="15">
        <f>'Table A1'!K47/'Table A2'!K47*100</f>
        <v>63.167610140290421</v>
      </c>
      <c r="L47" s="15">
        <f>'Table A1'!L47/'Table A2'!L47*100</f>
        <v>99.652743327711065</v>
      </c>
      <c r="M47" s="15">
        <f>'Table A1'!M47/'Table A2'!M47*100</f>
        <v>97.087258304412487</v>
      </c>
      <c r="N47" s="15">
        <f>'Table A1'!N47/'Table A2'!N47*100</f>
        <v>109.73922299095264</v>
      </c>
      <c r="O47" s="15">
        <f>'Table A1'!O47/'Table A2'!O47*100</f>
        <v>87.353228962817994</v>
      </c>
      <c r="P47" s="15"/>
      <c r="Q47" s="15">
        <f>'Table A1'!Q47/'Table A2'!Q47*100</f>
        <v>135.98116646415554</v>
      </c>
      <c r="R47" s="15">
        <f>'Table A1'!R47/'Table A2'!R47*100</f>
        <v>125.44016330696606</v>
      </c>
      <c r="S47" s="15">
        <f>'Table A1'!S47/'Table A2'!S47*100</f>
        <v>111.79925935385006</v>
      </c>
      <c r="T47" s="15">
        <f>'Table A1'!T47/'Table A2'!T47*100</f>
        <v>88.874899851207516</v>
      </c>
      <c r="U47" s="15">
        <f>'Table A1'!U47/'Table A2'!U47*100</f>
        <v>97.596266044340723</v>
      </c>
      <c r="W47" s="15">
        <f>'Table A4 (a)'!B47/'Table A2'!B47*100</f>
        <v>84.29606240713224</v>
      </c>
      <c r="X47" s="15">
        <f>'Table A4 (a)'!C47/'Table A2'!C47*100</f>
        <v>90.291262135922338</v>
      </c>
      <c r="Y47" s="15">
        <f>'Table A4 (a)'!D47/'Table A2'!D47*100</f>
        <v>98.090026842865996</v>
      </c>
      <c r="Z47" s="15">
        <f>'Table A4 (a)'!E47/'Table A2'!E47*100</f>
        <v>86.170093247949666</v>
      </c>
      <c r="AA47" s="15">
        <f>'Table A4 (a)'!F47/'Table A2'!F47*100</f>
        <v>109.7624394279636</v>
      </c>
      <c r="AB47" s="15">
        <f>'Table A4 (a)'!G47/'Table A2'!G47*100</f>
        <v>91.122532414437572</v>
      </c>
      <c r="AC47" s="15">
        <f>'Table A4 (a)'!H47/'Table A2'!H47*100</f>
        <v>96.724101255052119</v>
      </c>
      <c r="AD47" s="15">
        <f>'Table A4 (a)'!I47/'Table A2'!I47*100</f>
        <v>115.67200388161088</v>
      </c>
      <c r="AE47" s="15">
        <f>'Table A4 (a)'!J47/'Table A2'!J47*100</f>
        <v>113.13012895662369</v>
      </c>
      <c r="AF47" s="15">
        <f>'Table A4 (a)'!K47/'Table A2'!K47*100</f>
        <v>104.76249077036672</v>
      </c>
      <c r="AG47" s="15">
        <f>'Table A4 (a)'!L47/'Table A2'!L47*100</f>
        <v>95.237622780037697</v>
      </c>
      <c r="AH47" s="15">
        <f>'Table A4 (a)'!M47/'Table A2'!M47*100</f>
        <v>129.97025285076847</v>
      </c>
      <c r="AI47" s="15">
        <f>'Table A4 (a)'!N47/'Table A2'!N47*100</f>
        <v>115.51357104843001</v>
      </c>
      <c r="AJ47" s="15">
        <f>'Table A4 (a)'!O47/'Table A2'!O47*100</f>
        <v>93.909001956947151</v>
      </c>
      <c r="AK47" s="15"/>
      <c r="AL47" s="15"/>
      <c r="AM47" s="15"/>
      <c r="AN47" s="15">
        <f>'Table A4 (a)'!S47/'Table A2'!S47*100</f>
        <v>111.50555484612437</v>
      </c>
      <c r="AO47" s="15">
        <f>'Table A4 (a)'!T47/'Table A2'!T47*100</f>
        <v>96.806684216550295</v>
      </c>
      <c r="AP47" s="15">
        <f>'Table A4 (a)'!U47/'Table A2'!U47*100</f>
        <v>104.98249708284713</v>
      </c>
    </row>
    <row r="48" spans="1:42" x14ac:dyDescent="0.3">
      <c r="A48" s="13">
        <v>2012</v>
      </c>
      <c r="B48" s="15">
        <f>'Table A1'!B48/'Table A2'!B48*100</f>
        <v>83.454563087964303</v>
      </c>
      <c r="C48" s="15">
        <f>'Table A1'!C48/'Table A2'!C48*100</f>
        <v>69.808381367814306</v>
      </c>
      <c r="D48" s="15">
        <f>'Table A1'!D48/'Table A2'!D48*100</f>
        <v>87.624525007702573</v>
      </c>
      <c r="E48" s="15">
        <f>'Table A1'!E48/'Table A2'!E48*100</f>
        <v>90.103750997605758</v>
      </c>
      <c r="F48" s="15">
        <f>'Table A1'!F48/'Table A2'!F48*100</f>
        <v>104.43793911007025</v>
      </c>
      <c r="G48" s="15">
        <f>'Table A1'!G48/'Table A2'!G48*100</f>
        <v>104.77583986889852</v>
      </c>
      <c r="H48" s="15">
        <f>'Table A1'!H48/'Table A2'!H48*100</f>
        <v>95.55416405760802</v>
      </c>
      <c r="I48" s="15">
        <f>'Table A1'!I48/'Table A2'!I48*100</f>
        <v>113.80743203134274</v>
      </c>
      <c r="J48" s="15">
        <f>'Table A1'!J48/'Table A2'!J48*100</f>
        <v>109.35369856096946</v>
      </c>
      <c r="K48" s="15">
        <f>'Table A1'!K48/'Table A2'!K48*100</f>
        <v>66.540017158965554</v>
      </c>
      <c r="L48" s="15">
        <f>'Table A1'!L48/'Table A2'!L48*100</f>
        <v>99.390363815142564</v>
      </c>
      <c r="M48" s="15">
        <f>'Table A1'!M48/'Table A2'!M48*100</f>
        <v>102.38401308869931</v>
      </c>
      <c r="N48" s="15">
        <f>'Table A1'!N48/'Table A2'!N48*100</f>
        <v>106.17330803289057</v>
      </c>
      <c r="O48" s="15">
        <f>'Table A1'!O48/'Table A2'!O48*100</f>
        <v>86.760465920885721</v>
      </c>
      <c r="P48" s="15"/>
      <c r="Q48" s="15">
        <f>'Table A1'!Q48/'Table A2'!Q48*100</f>
        <v>140.87295852001736</v>
      </c>
      <c r="R48" s="15">
        <f>'Table A1'!R48/'Table A2'!R48*100</f>
        <v>127.73842651151024</v>
      </c>
      <c r="S48" s="15">
        <f>'Table A1'!S48/'Table A2'!S48*100</f>
        <v>103.29976950139512</v>
      </c>
      <c r="T48" s="15">
        <f>'Table A1'!T48/'Table A2'!T48*100</f>
        <v>97.537433485954693</v>
      </c>
      <c r="U48" s="15">
        <f>'Table A1'!U48/'Table A2'!U48*100</f>
        <v>97.436777663348224</v>
      </c>
      <c r="W48" s="15">
        <f>'Table A4 (a)'!B48/'Table A2'!B48*100</f>
        <v>89.651828144699834</v>
      </c>
      <c r="X48" s="15">
        <f>'Table A4 (a)'!C48/'Table A2'!C48*100</f>
        <v>77.270602897647606</v>
      </c>
      <c r="Y48" s="15">
        <f>'Table A4 (a)'!D48/'Table A2'!D48*100</f>
        <v>95.984389442333367</v>
      </c>
      <c r="Z48" s="15">
        <f>'Table A4 (a)'!E48/'Table A2'!E48*100</f>
        <v>89.738912324706419</v>
      </c>
      <c r="AA48" s="15">
        <f>'Table A4 (a)'!F48/'Table A2'!F48*100</f>
        <v>109.06323185011708</v>
      </c>
      <c r="AB48" s="15">
        <f>'Table A4 (a)'!G48/'Table A2'!G48*100</f>
        <v>93.187404892894747</v>
      </c>
      <c r="AC48" s="15">
        <f>'Table A4 (a)'!H48/'Table A2'!H48*100</f>
        <v>95.616781465247342</v>
      </c>
      <c r="AD48" s="15">
        <f>'Table A4 (a)'!I48/'Table A2'!I48*100</f>
        <v>113.00011872254541</v>
      </c>
      <c r="AE48" s="15">
        <f>'Table A4 (a)'!J48/'Table A2'!J48*100</f>
        <v>108.70992173693512</v>
      </c>
      <c r="AF48" s="15">
        <f>'Table A4 (a)'!K48/'Table A2'!K48*100</f>
        <v>104.32651060178944</v>
      </c>
      <c r="AG48" s="15">
        <f>'Table A4 (a)'!L48/'Table A2'!L48*100</f>
        <v>96.047197640118</v>
      </c>
      <c r="AH48" s="15">
        <f>'Table A4 (a)'!M48/'Table A2'!M48*100</f>
        <v>120.7899964940984</v>
      </c>
      <c r="AI48" s="15">
        <f>'Table A4 (a)'!N48/'Table A2'!N48*100</f>
        <v>115.71157495256168</v>
      </c>
      <c r="AJ48" s="15">
        <f>'Table A4 (a)'!O48/'Table A2'!O48*100</f>
        <v>86.126167685388083</v>
      </c>
      <c r="AK48" s="15"/>
      <c r="AL48" s="15"/>
      <c r="AM48" s="15"/>
      <c r="AN48" s="15">
        <f>'Table A4 (a)'!S48/'Table A2'!S48*100</f>
        <v>104.65849811961662</v>
      </c>
      <c r="AO48" s="15">
        <f>'Table A4 (a)'!T48/'Table A2'!T48*100</f>
        <v>100.75485707214453</v>
      </c>
      <c r="AP48" s="15">
        <f>'Table A4 (a)'!U48/'Table A2'!U48*100</f>
        <v>103.24979974825494</v>
      </c>
    </row>
    <row r="49" spans="1:63" x14ac:dyDescent="0.3">
      <c r="A49" s="13">
        <v>2013</v>
      </c>
      <c r="B49" s="15">
        <f>'Table A1'!B49/'Table A2'!B49*100</f>
        <v>87.600743955362674</v>
      </c>
      <c r="C49" s="15">
        <f>'Table A1'!C49/'Table A2'!C49*100</f>
        <v>59.6121925456466</v>
      </c>
      <c r="D49" s="15">
        <f>'Table A1'!D49/'Table A2'!D49*100</f>
        <v>90.093572009764046</v>
      </c>
      <c r="E49" s="15">
        <f>'Table A1'!E49/'Table A2'!E49*100</f>
        <v>90.957171004873999</v>
      </c>
      <c r="F49" s="15">
        <f>'Table A1'!F49/'Table A2'!F49*100</f>
        <v>108.11371400683261</v>
      </c>
      <c r="G49" s="15">
        <f>'Table A1'!G49/'Table A2'!G49*100</f>
        <v>106.61941236995543</v>
      </c>
      <c r="H49" s="15">
        <f>'Table A1'!H49/'Table A2'!H49*100</f>
        <v>92.756889662944374</v>
      </c>
      <c r="I49" s="15">
        <f>'Table A1'!I49/'Table A2'!I49*100</f>
        <v>115.22201228153044</v>
      </c>
      <c r="J49" s="15">
        <f>'Table A1'!J49/'Table A2'!J49*100</f>
        <v>112.73693106362428</v>
      </c>
      <c r="K49" s="15">
        <f>'Table A1'!K49/'Table A2'!K49*100</f>
        <v>66.849731245618145</v>
      </c>
      <c r="L49" s="15">
        <f>'Table A1'!L49/'Table A2'!L49*100</f>
        <v>96.75</v>
      </c>
      <c r="M49" s="15">
        <f>'Table A1'!M49/'Table A2'!M49*100</f>
        <v>103.81948391497102</v>
      </c>
      <c r="N49" s="15">
        <f>'Table A1'!N49/'Table A2'!N49*100</f>
        <v>106.39219934994584</v>
      </c>
      <c r="O49" s="15">
        <f>'Table A1'!O49/'Table A2'!O49*100</f>
        <v>95.437306056775085</v>
      </c>
      <c r="P49" s="15"/>
      <c r="Q49" s="15">
        <f>'Table A1'!Q49/'Table A2'!Q49*100</f>
        <v>133.04827586206895</v>
      </c>
      <c r="R49" s="15">
        <f>'Table A1'!R49/'Table A2'!R49*100</f>
        <v>128.15811406119778</v>
      </c>
      <c r="S49" s="15">
        <f>'Table A1'!S49/'Table A2'!S49*100</f>
        <v>112.26894926187818</v>
      </c>
      <c r="T49" s="15">
        <f>'Table A1'!T49/'Table A2'!T49*100</f>
        <v>91.479411429223219</v>
      </c>
      <c r="U49" s="15">
        <f>'Table A1'!U49/'Table A2'!U49*100</f>
        <v>97.784739315283076</v>
      </c>
      <c r="W49" s="15">
        <f>'Table A4 (a)'!B49/'Table A2'!B49*100</f>
        <v>97.065509402769166</v>
      </c>
      <c r="X49" s="15">
        <f>'Table A4 (a)'!C49/'Table A2'!C49*100</f>
        <v>75.977063527991561</v>
      </c>
      <c r="Y49" s="15">
        <f>'Table A4 (a)'!D49/'Table A2'!D49*100</f>
        <v>94.039869812855983</v>
      </c>
      <c r="Z49" s="15">
        <f>'Table A4 (a)'!E49/'Table A2'!E49*100</f>
        <v>84.620968578243279</v>
      </c>
      <c r="AA49" s="15">
        <f>'Table A4 (a)'!F49/'Table A2'!F49*100</f>
        <v>114.3484626647145</v>
      </c>
      <c r="AB49" s="15">
        <f>'Table A4 (a)'!G49/'Table A2'!G49*100</f>
        <v>93.18623528066766</v>
      </c>
      <c r="AC49" s="15">
        <f>'Table A4 (a)'!H49/'Table A2'!H49*100</f>
        <v>94.693166683741424</v>
      </c>
      <c r="AD49" s="15">
        <f>'Table A4 (a)'!I49/'Table A2'!I49*100</f>
        <v>111.21870571563532</v>
      </c>
      <c r="AE49" s="15">
        <f>'Table A4 (a)'!J49/'Table A2'!J49*100</f>
        <v>102.90957382590848</v>
      </c>
      <c r="AF49" s="15">
        <f>'Table A4 (a)'!K49/'Table A2'!K49*100</f>
        <v>100.28043935498947</v>
      </c>
      <c r="AG49" s="15">
        <f>'Table A4 (a)'!L49/'Table A2'!L49*100</f>
        <v>99.05</v>
      </c>
      <c r="AH49" s="15">
        <f>'Table A4 (a)'!M49/'Table A2'!M49*100</f>
        <v>115.40297828805275</v>
      </c>
      <c r="AI49" s="15">
        <f>'Table A4 (a)'!N49/'Table A2'!N49*100</f>
        <v>113.20573010713856</v>
      </c>
      <c r="AJ49" s="15">
        <f>'Table A4 (a)'!O49/'Table A2'!O49*100</f>
        <v>84.404091483737503</v>
      </c>
      <c r="AK49" s="15"/>
      <c r="AL49" s="15"/>
      <c r="AM49" s="15"/>
      <c r="AN49" s="15">
        <f>'Table A4 (a)'!S49/'Table A2'!S49*100</f>
        <v>107.48046148120581</v>
      </c>
      <c r="AO49" s="15">
        <f>'Table A4 (a)'!T49/'Table A2'!T49*100</f>
        <v>97.114178168130479</v>
      </c>
      <c r="AP49" s="15">
        <f>'Table A4 (a)'!U49/'Table A2'!U49*100</f>
        <v>101.53278138285971</v>
      </c>
    </row>
    <row r="50" spans="1:63" x14ac:dyDescent="0.3">
      <c r="A50" s="13">
        <v>2014</v>
      </c>
      <c r="B50" s="15">
        <f>'Table A1'!B50/'Table A2'!B50*100</f>
        <v>107.2869050820113</v>
      </c>
      <c r="C50" s="15">
        <f>'Table A1'!C50/'Table A2'!C50*100</f>
        <v>66.730481105377066</v>
      </c>
      <c r="D50" s="15">
        <f>'Table A1'!D50/'Table A2'!D50*100</f>
        <v>92.977300364815562</v>
      </c>
      <c r="E50" s="15">
        <f>'Table A1'!E50/'Table A2'!E50*100</f>
        <v>83.627937055399869</v>
      </c>
      <c r="F50" s="15">
        <f>'Table A1'!F50/'Table A2'!F50*100</f>
        <v>104.10244786944698</v>
      </c>
      <c r="G50" s="15">
        <f>'Table A1'!G50/'Table A2'!G50*100</f>
        <v>104.51738706532336</v>
      </c>
      <c r="H50" s="15">
        <f>'Table A1'!H50/'Table A2'!H50*100</f>
        <v>97.910990009082639</v>
      </c>
      <c r="I50" s="15">
        <f>'Table A1'!I50/'Table A2'!I50*100</f>
        <v>116.27250264737027</v>
      </c>
      <c r="J50" s="15">
        <f>'Table A1'!J50/'Table A2'!J50*100</f>
        <v>104.90983129726585</v>
      </c>
      <c r="K50" s="15">
        <f>'Table A1'!K50/'Table A2'!K50*100</f>
        <v>70.921985815602838</v>
      </c>
      <c r="L50" s="15">
        <f>'Table A1'!L50/'Table A2'!L50*100</f>
        <v>93.08595304417031</v>
      </c>
      <c r="M50" s="15">
        <f>'Table A1'!M50/'Table A2'!M50*100</f>
        <v>104.2293749313413</v>
      </c>
      <c r="N50" s="15">
        <f>'Table A1'!N50/'Table A2'!N50*100</f>
        <v>103.1450794724383</v>
      </c>
      <c r="O50" s="15">
        <f>'Table A1'!O50/'Table A2'!O50*100</f>
        <v>98.787271918113049</v>
      </c>
      <c r="P50" s="15"/>
      <c r="Q50" s="15">
        <f>'Table A1'!Q50/'Table A2'!Q50*100</f>
        <v>115.02283668682878</v>
      </c>
      <c r="R50" s="15">
        <f>'Table A1'!R50/'Table A2'!R50*100</f>
        <v>117.44973897589692</v>
      </c>
      <c r="S50" s="15">
        <f>'Table A1'!S50/'Table A2'!S50*100</f>
        <v>106.88944838635845</v>
      </c>
      <c r="T50" s="15">
        <f>'Table A1'!T50/'Table A2'!T50*100</f>
        <v>90.177133655394513</v>
      </c>
      <c r="U50" s="15">
        <f>'Table A1'!U50/'Table A2'!U50*100</f>
        <v>97.530198446937021</v>
      </c>
      <c r="W50" s="15">
        <f>'Table A4 (a)'!B50/'Table A2'!B50*100</f>
        <v>85.775746168324829</v>
      </c>
      <c r="X50" s="15">
        <f>'Table A4 (a)'!C50/'Table A2'!C50*100</f>
        <v>85.908107208257022</v>
      </c>
      <c r="Y50" s="15">
        <f>'Table A4 (a)'!D50/'Table A2'!D50*100</f>
        <v>93.210376976084305</v>
      </c>
      <c r="Z50" s="15">
        <f>'Table A4 (a)'!E50/'Table A2'!E50*100</f>
        <v>90.558309980599262</v>
      </c>
      <c r="AA50" s="15">
        <f>'Table A4 (a)'!F50/'Table A2'!F50*100</f>
        <v>106.90163191296465</v>
      </c>
      <c r="AB50" s="15">
        <f>'Table A4 (a)'!G50/'Table A2'!G50*100</f>
        <v>89.567760805979859</v>
      </c>
      <c r="AC50" s="15">
        <f>'Table A4 (a)'!H50/'Table A2'!H50*100</f>
        <v>94.863255626198409</v>
      </c>
      <c r="AD50" s="15">
        <f>'Table A4 (a)'!I50/'Table A2'!I50*100</f>
        <v>111.60136486645487</v>
      </c>
      <c r="AE50" s="15">
        <f>'Table A4 (a)'!J50/'Table A2'!J50*100</f>
        <v>100.5584642233857</v>
      </c>
      <c r="AF50" s="15">
        <f>'Table A4 (a)'!K50/'Table A2'!K50*100</f>
        <v>96.088209219858157</v>
      </c>
      <c r="AG50" s="15">
        <f>'Table A4 (a)'!L50/'Table A2'!L50*100</f>
        <v>99.044966175885406</v>
      </c>
      <c r="AH50" s="15">
        <f>'Table A4 (a)'!M50/'Table A2'!M50*100</f>
        <v>110.51301768647699</v>
      </c>
      <c r="AI50" s="15">
        <f>'Table A4 (a)'!N50/'Table A2'!N50*100</f>
        <v>108.11633412242139</v>
      </c>
      <c r="AJ50" s="15">
        <f>'Table A4 (a)'!O50/'Table A2'!O50*100</f>
        <v>82.587894971072558</v>
      </c>
      <c r="AK50" s="15"/>
      <c r="AL50" s="15"/>
      <c r="AM50" s="15"/>
      <c r="AN50" s="15">
        <f>'Table A4 (a)'!S50/'Table A2'!S50*100</f>
        <v>100.52643625543602</v>
      </c>
      <c r="AO50" s="15">
        <f>'Table A4 (a)'!T50/'Table A2'!T50*100</f>
        <v>93.569511540526022</v>
      </c>
      <c r="AP50" s="15">
        <f>'Table A4 (a)'!U50/'Table A2'!U50*100</f>
        <v>98.97540983606558</v>
      </c>
    </row>
    <row r="51" spans="1:63" x14ac:dyDescent="0.3">
      <c r="A51" s="13">
        <v>2015</v>
      </c>
      <c r="B51" s="15">
        <f>'Table A1'!B51/'Table A2'!B51*100</f>
        <v>103.25437898089172</v>
      </c>
      <c r="C51" s="15">
        <f>'Table A1'!C51/'Table A2'!C51*100</f>
        <v>81.60348583877996</v>
      </c>
      <c r="D51" s="15">
        <f>'Table A1'!D51/'Table A2'!D51*100</f>
        <v>92.827088759767591</v>
      </c>
      <c r="E51" s="15">
        <f>'Table A1'!E51/'Table A2'!E51*100</f>
        <v>94.46712944058801</v>
      </c>
      <c r="F51" s="15">
        <f>'Table A1'!F51/'Table A2'!F51*100</f>
        <v>109.76365305185867</v>
      </c>
      <c r="G51" s="15">
        <f>'Table A1'!G51/'Table A2'!G51*100</f>
        <v>107.10692497056617</v>
      </c>
      <c r="H51" s="15">
        <f>'Table A1'!H51/'Table A2'!H51*100</f>
        <v>98.440486970520183</v>
      </c>
      <c r="I51" s="15">
        <f>'Table A1'!I51/'Table A2'!I51*100</f>
        <v>103.50877192982458</v>
      </c>
      <c r="J51" s="15">
        <f>'Table A1'!J51/'Table A2'!J51*100</f>
        <v>97.78491527300919</v>
      </c>
      <c r="K51" s="15">
        <f>'Table A1'!K51/'Table A2'!K51*100</f>
        <v>77.155973330418632</v>
      </c>
      <c r="L51" s="15">
        <f>'Table A1'!L51/'Table A2'!L51*100</f>
        <v>93.608562691131496</v>
      </c>
      <c r="M51" s="15">
        <f>'Table A1'!M51/'Table A2'!M51*100</f>
        <v>101.27922826884766</v>
      </c>
      <c r="N51" s="15">
        <f>'Table A1'!N51/'Table A2'!N51*100</f>
        <v>104.71034109366542</v>
      </c>
      <c r="O51" s="15">
        <f>'Table A1'!O51/'Table A2'!O51*100</f>
        <v>97.611597830621619</v>
      </c>
      <c r="P51" s="15"/>
      <c r="Q51" s="15">
        <f>'Table A1'!Q51/'Table A2'!Q51*100</f>
        <v>110.2124662519075</v>
      </c>
      <c r="R51" s="15">
        <f>'Table A1'!R51/'Table A2'!R51*100</f>
        <v>112.2381711855396</v>
      </c>
      <c r="S51" s="15">
        <f>'Table A1'!S51/'Table A2'!S51*100</f>
        <v>105.21332293639301</v>
      </c>
      <c r="T51" s="15">
        <f>'Table A1'!T51/'Table A2'!T51*100</f>
        <v>91.651405795540228</v>
      </c>
      <c r="U51" s="15">
        <f>'Table A1'!U51/'Table A2'!U51*100</f>
        <v>97.699693995990302</v>
      </c>
      <c r="W51" s="15">
        <f>'Table A4 (a)'!B51/'Table A2'!B51*100</f>
        <v>96.675955414012734</v>
      </c>
      <c r="X51" s="15">
        <f>'Table A4 (a)'!C51/'Table A2'!C51*100</f>
        <v>91.912854030501094</v>
      </c>
      <c r="Y51" s="15">
        <f>'Table A4 (a)'!D51/'Table A2'!D51*100</f>
        <v>93.247846123021432</v>
      </c>
      <c r="Z51" s="15">
        <f>'Table A4 (a)'!E51/'Table A2'!E51*100</f>
        <v>89.046549612086579</v>
      </c>
      <c r="AA51" s="15">
        <f>'Table A4 (a)'!F51/'Table A2'!F51*100</f>
        <v>109.07526388251492</v>
      </c>
      <c r="AB51" s="15">
        <f>'Table A4 (a)'!G51/'Table A2'!G51*100</f>
        <v>90.816654179599681</v>
      </c>
      <c r="AC51" s="15">
        <f>'Table A4 (a)'!H51/'Table A2'!H51*100</f>
        <v>95.955327497736192</v>
      </c>
      <c r="AD51" s="15">
        <f>'Table A4 (a)'!I51/'Table A2'!I51*100</f>
        <v>108.63697705802969</v>
      </c>
      <c r="AE51" s="15">
        <f>'Table A4 (a)'!J51/'Table A2'!J51*100</f>
        <v>98.150404252962673</v>
      </c>
      <c r="AF51" s="15">
        <f>'Table A4 (a)'!K51/'Table A2'!K51*100</f>
        <v>95.62793747950596</v>
      </c>
      <c r="AG51" s="15">
        <f>'Table A4 (a)'!L51/'Table A2'!L51*100</f>
        <v>101.7329255861366</v>
      </c>
      <c r="AH51" s="15">
        <f>'Table A4 (a)'!M51/'Table A2'!M51*100</f>
        <v>103.47069309007027</v>
      </c>
      <c r="AI51" s="15">
        <f>'Table A4 (a)'!N51/'Table A2'!N51*100</f>
        <v>106.03140227395778</v>
      </c>
      <c r="AJ51" s="15">
        <f>'Table A4 (a)'!O51/'Table A2'!O51*100</f>
        <v>81.518564872757622</v>
      </c>
      <c r="AK51" s="15"/>
      <c r="AL51" s="15"/>
      <c r="AM51" s="15"/>
      <c r="AN51" s="15">
        <f>'Table A4 (a)'!S51/'Table A2'!S51*100</f>
        <v>98.473877687423425</v>
      </c>
      <c r="AO51" s="15">
        <f>'Table A4 (a)'!T51/'Table A2'!T51*100</f>
        <v>94.516858774103198</v>
      </c>
      <c r="AP51" s="15">
        <f>'Table A4 (a)'!U51/'Table A2'!U51*100</f>
        <v>98.501635538672573</v>
      </c>
    </row>
    <row r="52" spans="1:63" x14ac:dyDescent="0.3">
      <c r="A52" s="13">
        <v>2016</v>
      </c>
      <c r="B52" s="15">
        <f>'Table A1'!B52/'Table A2'!B52*100</f>
        <v>91.257485029940113</v>
      </c>
      <c r="C52" s="15">
        <f>'Table A1'!C52/'Table A2'!C52*100</f>
        <v>100.10679611650485</v>
      </c>
      <c r="D52" s="15">
        <f>'Table A1'!D52/'Table A2'!D52*100</f>
        <v>93.092637540453069</v>
      </c>
      <c r="E52" s="15">
        <f>'Table A1'!E52/'Table A2'!E52*100</f>
        <v>94.49948400412795</v>
      </c>
      <c r="F52" s="15">
        <f>'Table A1'!F52/'Table A2'!F52*100</f>
        <v>107.70987385819922</v>
      </c>
      <c r="G52" s="15">
        <f>'Table A1'!G52/'Table A2'!G52*100</f>
        <v>102.80071062806981</v>
      </c>
      <c r="H52" s="15">
        <f>'Table A1'!H52/'Table A2'!H52*100</f>
        <v>99.889536051415945</v>
      </c>
      <c r="I52" s="15">
        <f>'Table A1'!I52/'Table A2'!I52*100</f>
        <v>99.946564069680448</v>
      </c>
      <c r="J52" s="15">
        <f>'Table A1'!J52/'Table A2'!J52*100</f>
        <v>100.23610216784718</v>
      </c>
      <c r="K52" s="15">
        <f>'Table A1'!K52/'Table A2'!K52*100</f>
        <v>82.991109229466545</v>
      </c>
      <c r="L52" s="15">
        <f>'Table A1'!L52/'Table A2'!L52*100</f>
        <v>98.662541171773626</v>
      </c>
      <c r="M52" s="15">
        <f>'Table A1'!M52/'Table A2'!M52*100</f>
        <v>99.575085501088196</v>
      </c>
      <c r="N52" s="15">
        <f>'Table A1'!N52/'Table A2'!N52*100</f>
        <v>103.10240016769731</v>
      </c>
      <c r="O52" s="15">
        <f>'Table A1'!O52/'Table A2'!O52*100</f>
        <v>96.469155844155836</v>
      </c>
      <c r="P52" s="15"/>
      <c r="Q52" s="15">
        <f>'Table A1'!Q52/'Table A2'!Q52*100</f>
        <v>112.53683971888462</v>
      </c>
      <c r="R52" s="15">
        <f>'Table A1'!R52/'Table A2'!R52*100</f>
        <v>115.08343330788526</v>
      </c>
      <c r="S52" s="15">
        <f>'Table A1'!S52/'Table A2'!S52*100</f>
        <v>102.74110539270531</v>
      </c>
      <c r="T52" s="15">
        <f>'Table A1'!T52/'Table A2'!T52*100</f>
        <v>98.090538511049132</v>
      </c>
      <c r="U52" s="15">
        <f>'Table A1'!U52/'Table A2'!U52*100</f>
        <v>98.566084788029926</v>
      </c>
      <c r="W52" s="15">
        <f>'Table A4 (a)'!B52/'Table A2'!B52*100</f>
        <v>98.0439121756487</v>
      </c>
      <c r="X52" s="15">
        <f>'Table A4 (a)'!C52/'Table A2'!C52*100</f>
        <v>104.00970873786409</v>
      </c>
      <c r="Y52" s="15">
        <f>'Table A4 (a)'!D52/'Table A2'!D52*100</f>
        <v>95.873786407766985</v>
      </c>
      <c r="Z52" s="15">
        <f>'Table A4 (a)'!E52/'Table A2'!E52*100</f>
        <v>94.654282765737861</v>
      </c>
      <c r="AA52" s="15">
        <f>'Table A4 (a)'!F52/'Table A2'!F52*100</f>
        <v>104.50195737277078</v>
      </c>
      <c r="AB52" s="15">
        <f>'Table A4 (a)'!G52/'Table A2'!G52*100</f>
        <v>91.023095412268788</v>
      </c>
      <c r="AC52" s="15">
        <f>'Table A4 (a)'!H52/'Table A2'!H52*100</f>
        <v>97.137979513958626</v>
      </c>
      <c r="AD52" s="15">
        <f>'Table A4 (a)'!I52/'Table A2'!I52*100</f>
        <v>105.69627017206371</v>
      </c>
      <c r="AE52" s="15">
        <f>'Table A4 (a)'!J52/'Table A2'!J52*100</f>
        <v>98.518995492594968</v>
      </c>
      <c r="AF52" s="15">
        <f>'Table A4 (a)'!K52/'Table A2'!K52*100</f>
        <v>96.147332768839959</v>
      </c>
      <c r="AG52" s="15">
        <f>'Table A4 (a)'!L52/'Table A2'!L52*100</f>
        <v>99.401137838107601</v>
      </c>
      <c r="AH52" s="15">
        <f>'Table A4 (a)'!M52/'Table A2'!M52*100</f>
        <v>100.88092030262203</v>
      </c>
      <c r="AI52" s="15">
        <f>'Table A4 (a)'!N52/'Table A2'!N52*100</f>
        <v>105.7121894979562</v>
      </c>
      <c r="AJ52" s="15">
        <f>'Table A4 (a)'!O52/'Table A2'!O52*100</f>
        <v>85.592532467532465</v>
      </c>
      <c r="AK52" s="15"/>
      <c r="AL52" s="15"/>
      <c r="AM52" s="15"/>
      <c r="AN52" s="15">
        <f>'Table A4 (a)'!S52/'Table A2'!S52*100</f>
        <v>100.98456030431866</v>
      </c>
      <c r="AO52" s="15">
        <f>'Table A4 (a)'!T52/'Table A2'!T52*100</f>
        <v>95.301437459772586</v>
      </c>
      <c r="AP52" s="15">
        <f>'Table A4 (a)'!U52/'Table A2'!U52*100</f>
        <v>99.28304239401497</v>
      </c>
    </row>
    <row r="53" spans="1:63" x14ac:dyDescent="0.3">
      <c r="A53" s="13">
        <v>2017</v>
      </c>
      <c r="B53" s="15">
        <f>'Table A1'!B53/'Table A2'!B53*100</f>
        <v>92.095500808522786</v>
      </c>
      <c r="C53" s="15">
        <f>'Table A1'!C53/'Table A2'!C53*100</f>
        <v>97.309045746222296</v>
      </c>
      <c r="D53" s="15">
        <f>'Table A1'!D53/'Table A2'!D53*100</f>
        <v>93.647129666800481</v>
      </c>
      <c r="E53" s="15">
        <f>'Table A1'!E53/'Table A2'!E53*100</f>
        <v>86.285032796660687</v>
      </c>
      <c r="F53" s="15">
        <f>'Table A1'!F53/'Table A2'!F53*100</f>
        <v>98.659834450137964</v>
      </c>
      <c r="G53" s="15">
        <f>'Table A1'!G53/'Table A2'!G53*100</f>
        <v>102.64268488745982</v>
      </c>
      <c r="H53" s="15">
        <f>'Table A1'!H53/'Table A2'!H53*100</f>
        <v>101.22522163562108</v>
      </c>
      <c r="I53" s="15">
        <f>'Table A1'!I53/'Table A2'!I53*100</f>
        <v>103.39943342776206</v>
      </c>
      <c r="J53" s="15">
        <f>'Table A1'!J53/'Table A2'!J53*100</f>
        <v>102.99073294018535</v>
      </c>
      <c r="K53" s="15">
        <f>'Table A1'!K53/'Table A2'!K53*100</f>
        <v>83.242092457420924</v>
      </c>
      <c r="L53" s="15">
        <f>'Table A1'!L53/'Table A2'!L53*100</f>
        <v>104.4255928045789</v>
      </c>
      <c r="M53" s="15">
        <f>'Table A1'!M53/'Table A2'!M53*100</f>
        <v>99.525528623001534</v>
      </c>
      <c r="N53" s="15">
        <f>'Table A1'!N53/'Table A2'!N53*100</f>
        <v>107.35483870967741</v>
      </c>
      <c r="O53" s="15">
        <f>'Table A1'!O53/'Table A2'!O53*100</f>
        <v>99.75963945918879</v>
      </c>
      <c r="P53" s="15"/>
      <c r="Q53" s="15">
        <f>'Table A1'!Q53/'Table A2'!Q53*100</f>
        <v>113.16412859560066</v>
      </c>
      <c r="R53" s="15">
        <f>'Table A1'!R53/'Table A2'!R53*100</f>
        <v>105.71844458307341</v>
      </c>
      <c r="S53" s="15">
        <f>'Table A1'!S53/'Table A2'!S53*100</f>
        <v>100.57424118129614</v>
      </c>
      <c r="T53" s="15">
        <f>'Table A1'!T53/'Table A2'!T53*100</f>
        <v>98.353525939732847</v>
      </c>
      <c r="U53" s="15">
        <f>'Table A1'!U53/'Table A2'!U53*100</f>
        <v>99.456688877498721</v>
      </c>
      <c r="W53" s="15">
        <f>'Table A4 (a)'!B53/'Table A2'!B53*100</f>
        <v>94.102539712736615</v>
      </c>
      <c r="X53" s="15">
        <f>'Table A4 (a)'!C53/'Table A2'!C53*100</f>
        <v>108.81805009314843</v>
      </c>
      <c r="Y53" s="15">
        <f>'Table A4 (a)'!D53/'Table A2'!D53*100</f>
        <v>96.547571256523497</v>
      </c>
      <c r="Z53" s="15">
        <f>'Table A4 (a)'!E53/'Table A2'!E53*100</f>
        <v>95.637050288213075</v>
      </c>
      <c r="AA53" s="15">
        <f>'Table A4 (a)'!F53/'Table A2'!F53*100</f>
        <v>95.880961765865194</v>
      </c>
      <c r="AB53" s="15">
        <f>'Table A4 (a)'!G53/'Table A2'!G53*100</f>
        <v>90.022106109324767</v>
      </c>
      <c r="AC53" s="15">
        <f>'Table A4 (a)'!H53/'Table A2'!H53*100</f>
        <v>97.748779758940131</v>
      </c>
      <c r="AD53" s="15">
        <f>'Table A4 (a)'!I53/'Table A2'!I53*100</f>
        <v>109.54456308563958</v>
      </c>
      <c r="AE53" s="15">
        <f>'Table A4 (a)'!J53/'Table A2'!J53*100</f>
        <v>100.89511373209774</v>
      </c>
      <c r="AF53" s="15">
        <f>'Table A4 (a)'!K53/'Table A2'!K53*100</f>
        <v>95.873884833738842</v>
      </c>
      <c r="AG53" s="15">
        <f>'Table A4 (a)'!L53/'Table A2'!L53*100</f>
        <v>101.70686835650041</v>
      </c>
      <c r="AH53" s="15">
        <f>'Table A4 (a)'!M53/'Table A2'!M53*100</f>
        <v>100.31975244971636</v>
      </c>
      <c r="AI53" s="15">
        <f>'Table A4 (a)'!N53/'Table A2'!N53*100</f>
        <v>108.7956989247312</v>
      </c>
      <c r="AJ53" s="15">
        <f>'Table A4 (a)'!O53/'Table A2'!O53*100</f>
        <v>91.587381071607425</v>
      </c>
      <c r="AK53" s="15"/>
      <c r="AL53" s="15"/>
      <c r="AM53" s="15"/>
      <c r="AN53" s="15">
        <f>'Table A4 (a)'!S53/'Table A2'!S53*100</f>
        <v>95.313781788351122</v>
      </c>
      <c r="AO53" s="15">
        <f>'Table A4 (a)'!T53/'Table A2'!T53*100</f>
        <v>96.520658589624105</v>
      </c>
      <c r="AP53" s="15">
        <f>'Table A4 (a)'!U53/'Table A2'!U53*100</f>
        <v>99.887237314197847</v>
      </c>
    </row>
    <row r="54" spans="1:63" x14ac:dyDescent="0.3">
      <c r="A54" s="13">
        <v>2018</v>
      </c>
      <c r="B54" s="15">
        <f>'Table A1'!B54/'Table A2'!B54*100</f>
        <v>84.295341341927923</v>
      </c>
      <c r="C54" s="15">
        <f>'Table A1'!C54/'Table A2'!C54*100</f>
        <v>92.38835315045408</v>
      </c>
      <c r="D54" s="15">
        <f>'Table A1'!D54/'Table A2'!D54*100</f>
        <v>97.02881152460985</v>
      </c>
      <c r="E54" s="15">
        <f>'Table A1'!E54/'Table A2'!E54*100</f>
        <v>84.521423799980894</v>
      </c>
      <c r="F54" s="15">
        <f>'Table A1'!F54/'Table A2'!F54*100</f>
        <v>94.444444444444443</v>
      </c>
      <c r="G54" s="15">
        <f>'Table A1'!G54/'Table A2'!G54*100</f>
        <v>100.09996001599359</v>
      </c>
      <c r="H54" s="15">
        <f>'Table A1'!H54/'Table A2'!H54*100</f>
        <v>99.8902962002593</v>
      </c>
      <c r="I54" s="15">
        <f>'Table A1'!I54/'Table A2'!I54*100</f>
        <v>103.97757325716704</v>
      </c>
      <c r="J54" s="15">
        <f>'Table A1'!J54/'Table A2'!J54*100</f>
        <v>102.06881992822463</v>
      </c>
      <c r="K54" s="15">
        <f>'Table A1'!K54/'Table A2'!K54*100</f>
        <v>94.822666123114558</v>
      </c>
      <c r="L54" s="15">
        <f>'Table A1'!L54/'Table A2'!L54*100</f>
        <v>101.72154939445501</v>
      </c>
      <c r="M54" s="15">
        <f>'Table A1'!M54/'Table A2'!M54*100</f>
        <v>98.404633675439484</v>
      </c>
      <c r="N54" s="15">
        <f>'Table A1'!N54/'Table A2'!N54*100</f>
        <v>104.40977639105564</v>
      </c>
      <c r="O54" s="15">
        <f>'Table A1'!O54/'Table A2'!O54*100</f>
        <v>97.986310881856951</v>
      </c>
      <c r="P54" s="15"/>
      <c r="Q54" s="15">
        <f>'Table A1'!Q54/'Table A2'!Q54*100</f>
        <v>107.25893824485375</v>
      </c>
      <c r="R54" s="15">
        <f>'Table A1'!R54/'Table A2'!R54*100</f>
        <v>100.15134698819494</v>
      </c>
      <c r="S54" s="15">
        <f>'Table A1'!S54/'Table A2'!S54*100</f>
        <v>102.80588296651716</v>
      </c>
      <c r="T54" s="15">
        <f>'Table A1'!T54/'Table A2'!T54*100</f>
        <v>102.13028712565605</v>
      </c>
      <c r="U54" s="15">
        <f>'Table A1'!U54/'Table A2'!U54*100</f>
        <v>99.756493506493499</v>
      </c>
      <c r="W54" s="15">
        <f>'Table A4 (a)'!B54/'Table A2'!B54*100</f>
        <v>96.972360582088101</v>
      </c>
      <c r="X54" s="15">
        <f>'Table A4 (a)'!C54/'Table A2'!C54*100</f>
        <v>95.150266828948588</v>
      </c>
      <c r="Y54" s="15">
        <f>'Table A4 (a)'!D54/'Table A2'!D54*100</f>
        <v>98.159263705482203</v>
      </c>
      <c r="Z54" s="15">
        <f>'Table A4 (a)'!E54/'Table A2'!E54*100</f>
        <v>94.092947800362609</v>
      </c>
      <c r="AA54" s="15">
        <f>'Table A4 (a)'!F54/'Table A2'!F54*100</f>
        <v>92.661411411411407</v>
      </c>
      <c r="AB54" s="15">
        <f>'Table A4 (a)'!G54/'Table A2'!G54*100</f>
        <v>93.102758896441415</v>
      </c>
      <c r="AC54" s="15">
        <f>'Table A4 (a)'!H54/'Table A2'!H54*100</f>
        <v>98.992719656926312</v>
      </c>
      <c r="AD54" s="15">
        <f>'Table A4 (a)'!I54/'Table A2'!I54*100</f>
        <v>105.76536549243627</v>
      </c>
      <c r="AE54" s="15">
        <f>'Table A4 (a)'!J54/'Table A2'!J54*100</f>
        <v>103.4937724298079</v>
      </c>
      <c r="AF54" s="15">
        <f>'Table A4 (a)'!K54/'Table A2'!K54*100</f>
        <v>99.408887077048519</v>
      </c>
      <c r="AG54" s="15">
        <f>'Table A4 (a)'!L54/'Table A2'!L54*100</f>
        <v>100.17015313782404</v>
      </c>
      <c r="AH54" s="15">
        <f>'Table A4 (a)'!M54/'Table A2'!M54*100</f>
        <v>100.12193882735494</v>
      </c>
      <c r="AI54" s="15">
        <f>'Table A4 (a)'!N54/'Table A2'!N54*100</f>
        <v>104.9089963598544</v>
      </c>
      <c r="AJ54" s="15">
        <f>'Table A4 (a)'!O54/'Table A2'!O54*100</f>
        <v>97.361372879674633</v>
      </c>
      <c r="AK54" s="15"/>
      <c r="AL54" s="15"/>
      <c r="AM54" s="15"/>
      <c r="AN54" s="15">
        <f>'Table A4 (a)'!S54/'Table A2'!S54*100</f>
        <v>100.32335454260979</v>
      </c>
      <c r="AO54" s="15">
        <f>'Table A4 (a)'!T54/'Table A2'!T54*100</f>
        <v>99.722136461870946</v>
      </c>
      <c r="AP54" s="15">
        <f>'Table A4 (a)'!U54/'Table A2'!U54*100</f>
        <v>100.24350649350649</v>
      </c>
    </row>
    <row r="55" spans="1:63" x14ac:dyDescent="0.3">
      <c r="A55" s="13">
        <v>2019</v>
      </c>
      <c r="B55" s="15">
        <f>'Table A1'!B55/'Table A2'!B55*100</f>
        <v>100</v>
      </c>
      <c r="C55" s="15">
        <f>'Table A1'!C55/'Table A2'!C55*100</f>
        <v>100</v>
      </c>
      <c r="D55" s="15">
        <f>'Table A1'!D55/'Table A2'!D55*100</f>
        <v>100</v>
      </c>
      <c r="E55" s="15">
        <f>'Table A1'!E55/'Table A2'!E55*100</f>
        <v>100</v>
      </c>
      <c r="F55" s="15">
        <f>'Table A1'!F55/'Table A2'!F55*100</f>
        <v>100</v>
      </c>
      <c r="G55" s="15">
        <f>'Table A1'!G55/'Table A2'!G55*100</f>
        <v>100</v>
      </c>
      <c r="H55" s="15">
        <f>'Table A1'!H55/'Table A2'!H55*100</f>
        <v>100</v>
      </c>
      <c r="I55" s="15">
        <f>'Table A1'!I55/'Table A2'!I55*100</f>
        <v>100</v>
      </c>
      <c r="J55" s="15">
        <f>'Table A1'!J55/'Table A2'!J55*100</f>
        <v>100</v>
      </c>
      <c r="K55" s="15">
        <f>'Table A1'!K55/'Table A2'!K55*100</f>
        <v>100</v>
      </c>
      <c r="L55" s="15">
        <f>'Table A1'!L55/'Table A2'!L55*100</f>
        <v>100</v>
      </c>
      <c r="M55" s="15">
        <f>'Table A1'!M55/'Table A2'!M55*100</f>
        <v>100</v>
      </c>
      <c r="N55" s="15">
        <f>'Table A1'!N55/'Table A2'!N55*100</f>
        <v>100</v>
      </c>
      <c r="O55" s="15">
        <f>'Table A1'!O55/'Table A2'!O55*100</f>
        <v>100</v>
      </c>
      <c r="P55" s="15"/>
      <c r="Q55" s="15">
        <f>'Table A1'!Q55/'Table A2'!Q55*100</f>
        <v>100</v>
      </c>
      <c r="R55" s="15">
        <f>'Table A1'!R55/'Table A2'!R55*100</f>
        <v>100</v>
      </c>
      <c r="S55" s="15">
        <f>'Table A1'!S55/'Table A2'!S55*100</f>
        <v>100</v>
      </c>
      <c r="T55" s="15">
        <f>'Table A1'!T55/'Table A2'!T55*100</f>
        <v>100</v>
      </c>
      <c r="U55" s="15">
        <f>'Table A1'!U55/'Table A2'!U55*100</f>
        <v>100</v>
      </c>
      <c r="W55" s="15">
        <f>'Table A4 (a)'!B55/'Table A2'!B55*100</f>
        <v>100</v>
      </c>
      <c r="X55" s="15">
        <f>'Table A4 (a)'!C55/'Table A2'!C55*100</f>
        <v>100</v>
      </c>
      <c r="Y55" s="15">
        <f>'Table A4 (a)'!D55/'Table A2'!D55*100</f>
        <v>100</v>
      </c>
      <c r="Z55" s="15">
        <f>'Table A4 (a)'!E55/'Table A2'!E55*100</f>
        <v>100</v>
      </c>
      <c r="AA55" s="15">
        <f>'Table A4 (a)'!F55/'Table A2'!F55*100</f>
        <v>100</v>
      </c>
      <c r="AB55" s="15">
        <f>'Table A4 (a)'!G55/'Table A2'!G55*100</f>
        <v>100</v>
      </c>
      <c r="AC55" s="15">
        <f>'Table A4 (a)'!H55/'Table A2'!H55*100</f>
        <v>100</v>
      </c>
      <c r="AD55" s="15">
        <f>'Table A4 (a)'!I55/'Table A2'!I55*100</f>
        <v>100</v>
      </c>
      <c r="AE55" s="15">
        <f>'Table A4 (a)'!J55/'Table A2'!J55*100</f>
        <v>100</v>
      </c>
      <c r="AF55" s="15">
        <f>'Table A4 (a)'!K55/'Table A2'!K55*100</f>
        <v>100</v>
      </c>
      <c r="AG55" s="15">
        <f>'Table A4 (a)'!L55/'Table A2'!L55*100</f>
        <v>100</v>
      </c>
      <c r="AH55" s="15">
        <f>'Table A4 (a)'!M55/'Table A2'!M55*100</f>
        <v>100</v>
      </c>
      <c r="AI55" s="15">
        <f>'Table A4 (a)'!N55/'Table A2'!N55*100</f>
        <v>100</v>
      </c>
      <c r="AJ55" s="15">
        <f>'Table A4 (a)'!O55/'Table A2'!O55*100</f>
        <v>100</v>
      </c>
      <c r="AK55" s="15"/>
      <c r="AL55" s="15"/>
      <c r="AM55" s="15"/>
      <c r="AN55" s="15">
        <f>'Table A4 (a)'!S55/'Table A2'!S55*100</f>
        <v>100</v>
      </c>
      <c r="AO55" s="15">
        <f>'Table A4 (a)'!T55/'Table A2'!T55*100</f>
        <v>100</v>
      </c>
      <c r="AP55" s="15">
        <f>'Table A4 (a)'!U55/'Table A2'!U55*100</f>
        <v>100</v>
      </c>
    </row>
    <row r="56" spans="1:63" x14ac:dyDescent="0.3">
      <c r="A56" s="13">
        <v>2020</v>
      </c>
      <c r="B56" s="15">
        <f>'Table A1'!B56/'Table A2'!B56*100</f>
        <v>93.999374934889062</v>
      </c>
      <c r="C56" s="15">
        <f>'Table A1'!C56/'Table A2'!C56*100</f>
        <v>82.348732624693369</v>
      </c>
      <c r="D56" s="15">
        <f>'Table A1'!D56/'Table A2'!D56*100</f>
        <v>104.42609792454994</v>
      </c>
      <c r="E56" s="15">
        <f>'Table A1'!E56/'Table A2'!E56*100</f>
        <v>104.26666666666667</v>
      </c>
      <c r="F56" s="15">
        <f>'Table A1'!F56/'Table A2'!F56*100</f>
        <v>100.83281924737815</v>
      </c>
      <c r="G56" s="15">
        <f>'Table A1'!G56/'Table A2'!G56*100</f>
        <v>103.32430435853239</v>
      </c>
      <c r="H56" s="15">
        <f>'Table A1'!H56/'Table A2'!H56*100</f>
        <v>105.59624628061341</v>
      </c>
      <c r="I56" s="15">
        <f>'Table A1'!I56/'Table A2'!I56*100</f>
        <v>94.507009882785567</v>
      </c>
      <c r="J56" s="15">
        <f>'Table A1'!J56/'Table A2'!J56*100</f>
        <v>92.003822873526602</v>
      </c>
      <c r="K56" s="15">
        <f>'Table A1'!K56/'Table A2'!K56*100</f>
        <v>96.461522863226207</v>
      </c>
      <c r="L56" s="15">
        <f>'Table A1'!L56/'Table A2'!L56*100</f>
        <v>96.552067762830092</v>
      </c>
      <c r="M56" s="15">
        <f>'Table A1'!M56/'Table A2'!M56*100</f>
        <v>98.509610443005442</v>
      </c>
      <c r="N56" s="15">
        <f>'Table A1'!N56/'Table A2'!N56*100</f>
        <v>101.56350396230458</v>
      </c>
      <c r="O56" s="15">
        <f>'Table A1'!O56/'Table A2'!O56*100</f>
        <v>95.089025951355737</v>
      </c>
      <c r="P56" s="15"/>
      <c r="Q56" s="15">
        <f>'Table A1'!Q56/'Table A2'!Q56*100</f>
        <v>122.98057259713701</v>
      </c>
      <c r="R56" s="15">
        <f>'Table A1'!R56/'Table A2'!R56*100</f>
        <v>101.9821389675452</v>
      </c>
      <c r="S56" s="15">
        <f>'Table A1'!S56/'Table A2'!S56*100</f>
        <v>99.901311151839835</v>
      </c>
      <c r="T56" s="15">
        <f>'Table A1'!T56/'Table A2'!T56*100</f>
        <v>97.301269205076821</v>
      </c>
      <c r="U56" s="15">
        <f>'Table A1'!U56/'Table A2'!U56*100</f>
        <v>103.18559556786704</v>
      </c>
      <c r="W56" s="15">
        <f>'Table A4 (a)'!B56/'Table A2'!B56*100</f>
        <v>102.66882844926431</v>
      </c>
      <c r="X56" s="15">
        <f>'Table A4 (a)'!C56/'Table A2'!C56*100</f>
        <v>94.202388868974069</v>
      </c>
      <c r="Y56" s="15">
        <f>'Table A4 (a)'!D56/'Table A2'!D56*100</f>
        <v>103.11238211675867</v>
      </c>
      <c r="Z56" s="15">
        <f>'Table A4 (a)'!E56/'Table A2'!E56*100</f>
        <v>101.48733248394583</v>
      </c>
      <c r="AA56" s="15">
        <f>'Table A4 (a)'!F56/'Table A2'!F56*100</f>
        <v>99.432227594562875</v>
      </c>
      <c r="AB56" s="15">
        <f>'Table A4 (a)'!G56/'Table A2'!G56*100</f>
        <v>112.9475471190628</v>
      </c>
      <c r="AC56" s="15">
        <f>'Table A4 (a)'!H56/'Table A2'!H56*100</f>
        <v>100.95187521636477</v>
      </c>
      <c r="AD56" s="15">
        <f>'Table A4 (a)'!I56/'Table A2'!I56*100</f>
        <v>93.729660813273981</v>
      </c>
      <c r="AE56" s="15">
        <f>'Table A4 (a)'!J56/'Table A2'!J56*100</f>
        <v>105.34815840658283</v>
      </c>
      <c r="AF56" s="15">
        <f>'Table A4 (a)'!K56/'Table A2'!K56*100</f>
        <v>97.645222280206895</v>
      </c>
      <c r="AG56" s="15">
        <f>'Table A4 (a)'!L56/'Table A2'!L56*100</f>
        <v>97.805067060570664</v>
      </c>
      <c r="AH56" s="15">
        <f>'Table A4 (a)'!M56/'Table A2'!M56*100</f>
        <v>94.332024464029857</v>
      </c>
      <c r="AI56" s="15">
        <f>'Table A4 (a)'!N56/'Table A2'!N56*100</f>
        <v>97.718690203544256</v>
      </c>
      <c r="AJ56" s="15">
        <f>'Table A4 (a)'!O56/'Table A2'!O56*100</f>
        <v>93.996619740496712</v>
      </c>
      <c r="AK56" s="15"/>
      <c r="AL56" s="15"/>
      <c r="AM56" s="15"/>
      <c r="AN56" s="15">
        <f>'Table A4 (a)'!S56/'Table A2'!S56*100</f>
        <v>110.50142352849053</v>
      </c>
      <c r="AO56" s="15">
        <f>'Table A4 (a)'!T56/'Table A2'!T56*100</f>
        <v>104.73517499029464</v>
      </c>
      <c r="AP56" s="15">
        <f>'Table A4 (a)'!U56/'Table A2'!U56*100</f>
        <v>103.95194585747016</v>
      </c>
    </row>
    <row r="57" spans="1:63" x14ac:dyDescent="0.3">
      <c r="A57" s="13">
        <v>2021</v>
      </c>
      <c r="B57" s="15">
        <f>'Table A1'!B57/'Table A2'!B57*100</f>
        <v>104.88650341048864</v>
      </c>
      <c r="C57" s="15">
        <f>'Table A1'!C57/'Table A2'!C57*100</f>
        <v>75.294860994102791</v>
      </c>
      <c r="D57" s="15">
        <f>'Table A1'!D57/'Table A2'!D57*100</f>
        <v>105.89893732379095</v>
      </c>
      <c r="E57" s="15">
        <f>'Table A1'!E57/'Table A2'!E57*100</f>
        <v>105.38839095177124</v>
      </c>
      <c r="F57" s="15">
        <f>'Table A1'!F57/'Table A2'!F57*100</f>
        <v>100.23076923076924</v>
      </c>
      <c r="G57" s="15">
        <f>'Table A1'!G57/'Table A2'!G57*100</f>
        <v>104.61572438162543</v>
      </c>
      <c r="H57" s="15">
        <f>'Table A1'!H57/'Table A2'!H57*100</f>
        <v>107.17667312244458</v>
      </c>
      <c r="I57" s="15">
        <f>'Table A1'!I57/'Table A2'!I57*100</f>
        <v>99.944671904393033</v>
      </c>
      <c r="J57" s="15">
        <f>'Table A1'!J57/'Table A2'!J57*100</f>
        <v>108.7589236683141</v>
      </c>
      <c r="K57" s="15">
        <f>'Table A1'!K57/'Table A2'!K57*100</f>
        <v>102.78260869565217</v>
      </c>
      <c r="L57" s="15">
        <f>'Table A1'!L57/'Table A2'!L57*100</f>
        <v>100.82872928176796</v>
      </c>
      <c r="M57" s="15">
        <f>'Table A1'!M57/'Table A2'!M57*100</f>
        <v>88.667114480376171</v>
      </c>
      <c r="N57" s="15">
        <f>'Table A1'!N57/'Table A2'!N57*100</f>
        <v>104.95328041796444</v>
      </c>
      <c r="O57" s="15">
        <f>'Table A1'!O57/'Table A2'!O57*100</f>
        <v>92.100113296940975</v>
      </c>
      <c r="P57" s="15"/>
      <c r="Q57" s="15">
        <f>'Table A1'!Q57/'Table A2'!Q57*100</f>
        <v>123.53947690051332</v>
      </c>
      <c r="R57" s="15">
        <f>'Table A1'!R57/'Table A2'!R57*100</f>
        <v>93.962183068328315</v>
      </c>
      <c r="S57" s="15">
        <f>'Table A1'!S57/'Table A2'!S57*100</f>
        <v>115.5225806451613</v>
      </c>
      <c r="T57" s="15">
        <f>'Table A1'!T57/'Table A2'!T57*100</f>
        <v>93.249313701023212</v>
      </c>
      <c r="U57" s="15">
        <f>'Table A1'!U57/'Table A2'!U57*100</f>
        <v>104.01824500434404</v>
      </c>
      <c r="W57" s="15">
        <f>'Table A4 (a)'!B57/'Table A2'!B57*100</f>
        <v>112.43963140301992</v>
      </c>
      <c r="X57" s="15">
        <f>'Table A4 (a)'!C57/'Table A2'!C57*100</f>
        <v>92.602437601066825</v>
      </c>
      <c r="Y57" s="15">
        <f>'Table A4 (a)'!D57/'Table A2'!D57*100</f>
        <v>106.51256324701244</v>
      </c>
      <c r="Z57" s="15">
        <f>'Table A4 (a)'!E57/'Table A2'!E57*100</f>
        <v>111.30503762692861</v>
      </c>
      <c r="AA57" s="15">
        <f>'Table A4 (a)'!F57/'Table A2'!F57*100</f>
        <v>95.90149549351689</v>
      </c>
      <c r="AB57" s="15">
        <f>'Table A4 (a)'!G57/'Table A2'!G57*100</f>
        <v>124.9242801243</v>
      </c>
      <c r="AC57" s="15">
        <f>'Table A4 (a)'!H57/'Table A2'!H57*100</f>
        <v>102.84706299896318</v>
      </c>
      <c r="AD57" s="15">
        <f>'Table A4 (a)'!I57/'Table A2'!I57*100</f>
        <v>99.002817698226579</v>
      </c>
      <c r="AE57" s="15">
        <f>'Table A4 (a)'!J57/'Table A2'!J57*100</f>
        <v>111.23750328368338</v>
      </c>
      <c r="AF57" s="15">
        <f>'Table A4 (a)'!K57/'Table A2'!K57*100</f>
        <v>102.41401931012446</v>
      </c>
      <c r="AG57" s="15">
        <f>'Table A4 (a)'!L57/'Table A2'!L57*100</f>
        <v>99.554735555920644</v>
      </c>
      <c r="AH57" s="15">
        <f>'Table A4 (a)'!M57/'Table A2'!M57*100</f>
        <v>97.296532572803258</v>
      </c>
      <c r="AI57" s="15">
        <f>'Table A4 (a)'!N57/'Table A2'!N57*100</f>
        <v>92.25145658636157</v>
      </c>
      <c r="AJ57" s="15">
        <f>'Table A4 (a)'!O57/'Table A2'!O57*100</f>
        <v>90.068964380769785</v>
      </c>
      <c r="AK57" s="15"/>
      <c r="AL57" s="15"/>
      <c r="AM57" s="15"/>
      <c r="AN57" s="15">
        <f>'Table A4 (a)'!S57/'Table A2'!S57*100</f>
        <v>122.04808248933026</v>
      </c>
      <c r="AO57" s="15">
        <f>'Table A4 (a)'!T57/'Table A2'!T57*100</f>
        <v>106.56870725190888</v>
      </c>
      <c r="AP57" s="15">
        <f>'Table A4 (a)'!U57/'Table A2'!U57*100</f>
        <v>104.40090731661955</v>
      </c>
    </row>
    <row r="58" spans="1:63" x14ac:dyDescent="0.3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63" x14ac:dyDescent="0.3">
      <c r="A59" s="9" t="s">
        <v>286</v>
      </c>
    </row>
    <row r="60" spans="1:63" x14ac:dyDescent="0.3">
      <c r="A60" s="13">
        <v>1971</v>
      </c>
      <c r="B60" s="11">
        <f>(B7/B6-1)*100</f>
        <v>10.052927471036099</v>
      </c>
      <c r="C60" s="11">
        <f t="shared" ref="C60:U60" si="0">(C7/C6-1)*100</f>
        <v>0.10390869930771984</v>
      </c>
      <c r="D60" s="11">
        <f t="shared" si="0"/>
        <v>3.3256877377614513</v>
      </c>
      <c r="E60" s="11">
        <f t="shared" si="0"/>
        <v>8.45916593793239</v>
      </c>
      <c r="F60" s="11">
        <f t="shared" si="0"/>
        <v>6.4785372296240595</v>
      </c>
      <c r="G60" s="11">
        <f t="shared" si="0"/>
        <v>5.0754498555811711</v>
      </c>
      <c r="H60" s="11">
        <f t="shared" si="0"/>
        <v>4.8451736419845126</v>
      </c>
      <c r="I60" s="11">
        <f t="shared" si="0"/>
        <v>11.724059511467043</v>
      </c>
      <c r="J60" s="11">
        <f t="shared" si="0"/>
        <v>9.5907647947164989</v>
      </c>
      <c r="K60" s="11">
        <f t="shared" si="0"/>
        <v>8.5874520946213728</v>
      </c>
      <c r="L60" s="11">
        <f t="shared" si="0"/>
        <v>-4.4529156717355907</v>
      </c>
      <c r="M60" s="11">
        <f t="shared" si="0"/>
        <v>0.41007306685421074</v>
      </c>
      <c r="N60" s="11">
        <f t="shared" si="0"/>
        <v>8.6592800303890485</v>
      </c>
      <c r="O60" s="11">
        <f t="shared" si="0"/>
        <v>8.7380549171404134</v>
      </c>
      <c r="P60" s="11"/>
      <c r="Q60" s="11">
        <f t="shared" si="0"/>
        <v>8.6149483247988101</v>
      </c>
      <c r="R60" s="11">
        <f t="shared" si="0"/>
        <v>6.5804934130640369</v>
      </c>
      <c r="S60" s="11">
        <f t="shared" si="0"/>
        <v>9.2763830702956351</v>
      </c>
      <c r="T60" s="11">
        <f t="shared" si="0"/>
        <v>9.8466631022102735</v>
      </c>
      <c r="U60" s="11">
        <f t="shared" si="0"/>
        <v>5.5450964849265594</v>
      </c>
      <c r="W60" s="11">
        <f t="shared" ref="W60:AJ75" si="1">(W7/W6-1)*100</f>
        <v>9.0391862937634357</v>
      </c>
      <c r="X60" s="11">
        <f t="shared" si="1"/>
        <v>5.016209241273395</v>
      </c>
      <c r="Y60" s="11">
        <f t="shared" si="1"/>
        <v>7.7133150258580363</v>
      </c>
      <c r="Z60" s="11">
        <f t="shared" si="1"/>
        <v>3.9468256180656303</v>
      </c>
      <c r="AA60" s="11">
        <f t="shared" si="1"/>
        <v>9.6111701101355695</v>
      </c>
      <c r="AB60" s="11">
        <f t="shared" si="1"/>
        <v>5.8452687616707966</v>
      </c>
      <c r="AC60" s="11">
        <f t="shared" si="1"/>
        <v>6.1984186317981305</v>
      </c>
      <c r="AD60" s="11">
        <f t="shared" si="1"/>
        <v>8.3311425206409329</v>
      </c>
      <c r="AE60" s="11">
        <f t="shared" si="1"/>
        <v>17.222433217297215</v>
      </c>
      <c r="AF60" s="11">
        <f t="shared" si="1"/>
        <v>12.259925430787245</v>
      </c>
      <c r="AG60" s="11">
        <f t="shared" si="1"/>
        <v>1.4414964464192437</v>
      </c>
      <c r="AH60" s="11">
        <f t="shared" si="1"/>
        <v>-1.2761796515760149</v>
      </c>
      <c r="AI60" s="11">
        <f t="shared" si="1"/>
        <v>2.9593671300249591</v>
      </c>
      <c r="AJ60" s="11">
        <f t="shared" si="1"/>
        <v>-0.37163729128013578</v>
      </c>
      <c r="AK60" s="11"/>
      <c r="AL60" s="11"/>
      <c r="AM60" s="11"/>
      <c r="AN60" s="11">
        <f t="shared" ref="AN60:AP75" si="2">(AN7/AN6-1)*100</f>
        <v>5.4333346323591325</v>
      </c>
      <c r="AO60" s="11">
        <f t="shared" si="2"/>
        <v>14.604830275174209</v>
      </c>
      <c r="AP60" s="11">
        <f t="shared" si="2"/>
        <v>6.5327071331497066</v>
      </c>
      <c r="AR60" s="15">
        <f>W60*'Table A8'!W7</f>
        <v>4.9860151596399112</v>
      </c>
      <c r="AS60" s="15">
        <f>X60*'Table A8'!X7</f>
        <v>1.8554957983470288</v>
      </c>
      <c r="AT60" s="15">
        <f>Y60*'Table A8'!Y7</f>
        <v>1.5573183037207372</v>
      </c>
      <c r="AU60" s="15">
        <f>Z60*'Table A8'!Z7</f>
        <v>2.0369567014836716</v>
      </c>
      <c r="AV60" s="15">
        <f>AA60*'Table A8'!AA7</f>
        <v>6.3885447722071138</v>
      </c>
      <c r="AW60" s="15">
        <f>AB60*'Table A8'!AB7</f>
        <v>1.5986810063169627</v>
      </c>
      <c r="AX60" s="15">
        <f>AC60*'Table A8'!AC7</f>
        <v>2.5351532204054354</v>
      </c>
      <c r="AY60" s="15">
        <f>AD60*'Table A8'!AD7</f>
        <v>0.99057284570420701</v>
      </c>
      <c r="AZ60" s="15">
        <f>AE60*'Table A8'!AE7</f>
        <v>6.1501309018968353</v>
      </c>
      <c r="BA60" s="15">
        <f>AF60*'Table A8'!AF7</f>
        <v>6.8496203381808334</v>
      </c>
      <c r="BB60" s="15">
        <f>AG60*'Table A8'!AG7</f>
        <v>0.83275249709639709</v>
      </c>
      <c r="BC60" s="15">
        <f>AH60*'Table A8'!AH7</f>
        <v>-1.0063952732328454</v>
      </c>
      <c r="BD60" s="15">
        <f>AI60*'Table A8'!AI7</f>
        <v>1.3941578549547582</v>
      </c>
      <c r="BE60" s="15">
        <f>AJ60*'Table A8'!AJ7</f>
        <v>-0.19700492810759998</v>
      </c>
      <c r="BF60" s="15"/>
      <c r="BG60" s="15"/>
      <c r="BH60" s="15"/>
      <c r="BI60" s="15">
        <f>AN60*'Table A8'!AN7</f>
        <v>2.0163104820684739</v>
      </c>
      <c r="BJ60" s="15">
        <f>AO60*'Table A8'!AO7</f>
        <v>6.7941670440110409</v>
      </c>
      <c r="BK60" s="15">
        <f>AP60*'Table A8'!AP7</f>
        <v>2.2786082480426177</v>
      </c>
    </row>
    <row r="61" spans="1:63" x14ac:dyDescent="0.3">
      <c r="A61" s="13">
        <v>1972</v>
      </c>
      <c r="B61" s="11">
        <f t="shared" ref="B61:U73" si="3">(B8/B7-1)*100</f>
        <v>0.52233169866280349</v>
      </c>
      <c r="C61" s="11">
        <f t="shared" si="3"/>
        <v>-13.763646229022264</v>
      </c>
      <c r="D61" s="11">
        <f t="shared" si="3"/>
        <v>3.5185939615972384</v>
      </c>
      <c r="E61" s="11">
        <f t="shared" si="3"/>
        <v>11.385653544525475</v>
      </c>
      <c r="F61" s="11">
        <f t="shared" si="3"/>
        <v>11.194819381209321</v>
      </c>
      <c r="G61" s="11">
        <f t="shared" si="3"/>
        <v>-4.1757940968507823</v>
      </c>
      <c r="H61" s="11">
        <f t="shared" si="3"/>
        <v>3.0748186835601876</v>
      </c>
      <c r="I61" s="11">
        <f t="shared" si="3"/>
        <v>8.3016692209181286</v>
      </c>
      <c r="J61" s="11">
        <f t="shared" si="3"/>
        <v>2.6889246028800606</v>
      </c>
      <c r="K61" s="11">
        <f t="shared" si="3"/>
        <v>4.9051410596677725</v>
      </c>
      <c r="L61" s="11">
        <f t="shared" si="3"/>
        <v>-1.4897617826467258</v>
      </c>
      <c r="M61" s="11">
        <f t="shared" si="3"/>
        <v>4.8951971062684674</v>
      </c>
      <c r="N61" s="11">
        <f t="shared" si="3"/>
        <v>7.8965260017050287</v>
      </c>
      <c r="O61" s="11">
        <f t="shared" si="3"/>
        <v>7.821607107773576</v>
      </c>
      <c r="P61" s="11"/>
      <c r="Q61" s="11">
        <f t="shared" si="3"/>
        <v>4.6788459038180852</v>
      </c>
      <c r="R61" s="11">
        <f t="shared" si="3"/>
        <v>3.3846794154694493</v>
      </c>
      <c r="S61" s="11">
        <f t="shared" si="3"/>
        <v>1.1117231438184438</v>
      </c>
      <c r="T61" s="11">
        <f t="shared" si="3"/>
        <v>-0.50326755381322474</v>
      </c>
      <c r="U61" s="11">
        <f t="shared" si="3"/>
        <v>2.9875518672199064</v>
      </c>
      <c r="W61" s="11">
        <f t="shared" si="1"/>
        <v>1.5394587030442164</v>
      </c>
      <c r="X61" s="11">
        <f t="shared" si="1"/>
        <v>10.980422480689199</v>
      </c>
      <c r="Y61" s="11">
        <f t="shared" si="1"/>
        <v>3.0998985229336196</v>
      </c>
      <c r="Z61" s="11">
        <f t="shared" si="1"/>
        <v>2.1841541438443857</v>
      </c>
      <c r="AA61" s="11">
        <f t="shared" si="1"/>
        <v>9.9772821387120523</v>
      </c>
      <c r="AB61" s="11">
        <f t="shared" si="1"/>
        <v>-4.1779960663091087</v>
      </c>
      <c r="AC61" s="11">
        <f t="shared" si="1"/>
        <v>3.1547144376092184</v>
      </c>
      <c r="AD61" s="11">
        <f t="shared" si="1"/>
        <v>4.7887492101784446</v>
      </c>
      <c r="AE61" s="11">
        <f t="shared" si="1"/>
        <v>6.7556773159134664</v>
      </c>
      <c r="AF61" s="11">
        <f t="shared" si="1"/>
        <v>3.8696634104295802</v>
      </c>
      <c r="AG61" s="11">
        <f t="shared" si="1"/>
        <v>5.3332517129760948</v>
      </c>
      <c r="AH61" s="11">
        <f t="shared" si="1"/>
        <v>4.0017470532921706</v>
      </c>
      <c r="AI61" s="11">
        <f t="shared" si="1"/>
        <v>2.2792031706299509</v>
      </c>
      <c r="AJ61" s="11">
        <f t="shared" si="1"/>
        <v>0.77599548325681944</v>
      </c>
      <c r="AK61" s="11"/>
      <c r="AL61" s="11"/>
      <c r="AM61" s="11"/>
      <c r="AN61" s="11">
        <f t="shared" si="2"/>
        <v>-1.1271728091265865</v>
      </c>
      <c r="AO61" s="11">
        <f t="shared" si="2"/>
        <v>7.7229560562893651</v>
      </c>
      <c r="AP61" s="11">
        <f t="shared" si="2"/>
        <v>2.0882494783434957</v>
      </c>
      <c r="AR61" s="15">
        <f>W61*'Table A8'!W8</f>
        <v>0.86748497916541589</v>
      </c>
      <c r="AS61" s="15">
        <f>X61*'Table A8'!X8</f>
        <v>4.2823647674687884</v>
      </c>
      <c r="AT61" s="15">
        <f>Y61*'Table A8'!Y8</f>
        <v>0.65996839553256759</v>
      </c>
      <c r="AU61" s="15">
        <f>Z61*'Table A8'!Z8</f>
        <v>1.1663383128129019</v>
      </c>
      <c r="AV61" s="15">
        <f>AA61*'Table A8'!AA8</f>
        <v>6.7965245928906501</v>
      </c>
      <c r="AW61" s="15">
        <f>AB61*'Table A8'!AB8</f>
        <v>-1.1627363052538249</v>
      </c>
      <c r="AX61" s="15">
        <f>AC61*'Table A8'!AC8</f>
        <v>1.3170932777018487</v>
      </c>
      <c r="AY61" s="15">
        <f>AD61*'Table A8'!AD8</f>
        <v>0.60194577571943064</v>
      </c>
      <c r="AZ61" s="15">
        <f>AE61*'Table A8'!AE8</f>
        <v>2.4887915231825208</v>
      </c>
      <c r="BA61" s="15">
        <f>AF61*'Table A8'!AF8</f>
        <v>2.1960339854187869</v>
      </c>
      <c r="BB61" s="15">
        <f>AG61*'Table A8'!AG8</f>
        <v>3.0559532315353022</v>
      </c>
      <c r="BC61" s="15">
        <f>AH61*'Table A8'!AH8</f>
        <v>3.1601796479848274</v>
      </c>
      <c r="BD61" s="15">
        <f>AI61*'Table A8'!AI8</f>
        <v>1.0789747809762189</v>
      </c>
      <c r="BE61" s="15">
        <f>AJ61*'Table A8'!AJ8</f>
        <v>0.41313999528593065</v>
      </c>
      <c r="BF61" s="15"/>
      <c r="BG61" s="15"/>
      <c r="BH61" s="15"/>
      <c r="BI61" s="15">
        <f>AN61*'Table A8'!AN8</f>
        <v>-0.42832566746810286</v>
      </c>
      <c r="BJ61" s="15">
        <f>AO61*'Table A8'!AO8</f>
        <v>3.6560473970473857</v>
      </c>
      <c r="BK61" s="15">
        <f>AP61*'Table A8'!AP8</f>
        <v>0.75197863715149271</v>
      </c>
    </row>
    <row r="62" spans="1:63" x14ac:dyDescent="0.3">
      <c r="A62" s="13">
        <v>1973</v>
      </c>
      <c r="B62" s="11">
        <f t="shared" si="3"/>
        <v>5.1993075209778583</v>
      </c>
      <c r="C62" s="11">
        <f t="shared" si="3"/>
        <v>10.811341463127345</v>
      </c>
      <c r="D62" s="11">
        <f t="shared" si="3"/>
        <v>7.2096350292213174</v>
      </c>
      <c r="E62" s="11">
        <f t="shared" si="3"/>
        <v>10.750787097662396</v>
      </c>
      <c r="F62" s="11">
        <f t="shared" si="3"/>
        <v>16.424865118653731</v>
      </c>
      <c r="G62" s="11">
        <f t="shared" si="3"/>
        <v>-4.0459335071938884</v>
      </c>
      <c r="H62" s="11">
        <f t="shared" si="3"/>
        <v>-0.70013599763985024</v>
      </c>
      <c r="I62" s="11">
        <f t="shared" si="3"/>
        <v>11.845700291114092</v>
      </c>
      <c r="J62" s="11">
        <f t="shared" si="3"/>
        <v>-0.53263174293849413</v>
      </c>
      <c r="K62" s="11">
        <f t="shared" si="3"/>
        <v>9.1948565128641349</v>
      </c>
      <c r="L62" s="11">
        <f t="shared" si="3"/>
        <v>1.5734061348833706</v>
      </c>
      <c r="M62" s="11">
        <f t="shared" si="3"/>
        <v>-1.7488349859781316</v>
      </c>
      <c r="N62" s="11">
        <f t="shared" si="3"/>
        <v>9.2687005398767397</v>
      </c>
      <c r="O62" s="11">
        <f t="shared" si="3"/>
        <v>9.276534710269658</v>
      </c>
      <c r="P62" s="11"/>
      <c r="Q62" s="11">
        <f t="shared" si="3"/>
        <v>6.8592992240104733</v>
      </c>
      <c r="R62" s="11">
        <f t="shared" si="3"/>
        <v>2.4929176054733215</v>
      </c>
      <c r="S62" s="11">
        <f t="shared" si="3"/>
        <v>5.0141617413121731</v>
      </c>
      <c r="T62" s="11">
        <f t="shared" si="3"/>
        <v>0.64773724158100343</v>
      </c>
      <c r="U62" s="11">
        <f t="shared" si="3"/>
        <v>4.6616443575451916</v>
      </c>
      <c r="W62" s="11">
        <f t="shared" si="1"/>
        <v>6.6258393685924233</v>
      </c>
      <c r="X62" s="11">
        <f t="shared" si="1"/>
        <v>4.5517641909931683</v>
      </c>
      <c r="Y62" s="11">
        <f t="shared" si="1"/>
        <v>-1.1123247079143916</v>
      </c>
      <c r="Z62" s="11">
        <f t="shared" si="1"/>
        <v>2.377184382926445</v>
      </c>
      <c r="AA62" s="11">
        <f t="shared" si="1"/>
        <v>10.018785450079593</v>
      </c>
      <c r="AB62" s="11">
        <f t="shared" si="1"/>
        <v>-2.4601561218208112</v>
      </c>
      <c r="AC62" s="11">
        <f t="shared" si="1"/>
        <v>1.9486953649675121</v>
      </c>
      <c r="AD62" s="11">
        <f t="shared" si="1"/>
        <v>6.648388220477508</v>
      </c>
      <c r="AE62" s="11">
        <f t="shared" si="1"/>
        <v>3.7388859342685654</v>
      </c>
      <c r="AF62" s="11">
        <f t="shared" si="1"/>
        <v>5.9173879406633878</v>
      </c>
      <c r="AG62" s="11">
        <f t="shared" si="1"/>
        <v>4.0896976939801322</v>
      </c>
      <c r="AH62" s="11">
        <f t="shared" si="1"/>
        <v>-2.352476092625444</v>
      </c>
      <c r="AI62" s="11">
        <f t="shared" si="1"/>
        <v>3.1210814263644027</v>
      </c>
      <c r="AJ62" s="11">
        <f t="shared" si="1"/>
        <v>1.506951758705033</v>
      </c>
      <c r="AK62" s="11"/>
      <c r="AL62" s="11"/>
      <c r="AM62" s="11"/>
      <c r="AN62" s="11">
        <f t="shared" si="2"/>
        <v>1.7985176582596685</v>
      </c>
      <c r="AO62" s="11">
        <f t="shared" si="2"/>
        <v>5.8833838402278404</v>
      </c>
      <c r="AP62" s="11">
        <f t="shared" si="2"/>
        <v>0.45351457947573337</v>
      </c>
      <c r="AR62" s="15">
        <f>W62*'Table A8'!W9</f>
        <v>3.7747406882871033</v>
      </c>
      <c r="AS62" s="15">
        <f>X62*'Table A8'!X9</f>
        <v>1.83891273316124</v>
      </c>
      <c r="AT62" s="15">
        <f>Y62*'Table A8'!Y9</f>
        <v>-0.24170815902979736</v>
      </c>
      <c r="AU62" s="15">
        <f>Z62*'Table A8'!Z9</f>
        <v>1.3072136921712523</v>
      </c>
      <c r="AV62" s="15">
        <f>AA62*'Table A8'!AA9</f>
        <v>6.9740765518004038</v>
      </c>
      <c r="AW62" s="15">
        <f>AB62*'Table A8'!AB9</f>
        <v>-0.66817840268653217</v>
      </c>
      <c r="AX62" s="15">
        <f>AC62*'Table A8'!AC9</f>
        <v>0.81513927116591034</v>
      </c>
      <c r="AY62" s="15">
        <f>AD62*'Table A8'!AD9</f>
        <v>0.86628498512821905</v>
      </c>
      <c r="AZ62" s="15">
        <f>AE62*'Table A8'!AE9</f>
        <v>1.3744144694371248</v>
      </c>
      <c r="BA62" s="15">
        <f>AF62*'Table A8'!AF9</f>
        <v>3.3811954692950601</v>
      </c>
      <c r="BB62" s="15">
        <f>AG62*'Table A8'!AG9</f>
        <v>2.3409429600342277</v>
      </c>
      <c r="BC62" s="15">
        <f>AH62*'Table A8'!AH9</f>
        <v>-1.8546921514259</v>
      </c>
      <c r="BD62" s="15">
        <f>AI62*'Table A8'!AI9</f>
        <v>1.4781441635261812</v>
      </c>
      <c r="BE62" s="15">
        <f>AJ62*'Table A8'!AJ9</f>
        <v>0.80260250668630051</v>
      </c>
      <c r="BF62" s="15"/>
      <c r="BG62" s="15"/>
      <c r="BH62" s="15"/>
      <c r="BI62" s="15">
        <f>AN62*'Table A8'!AN9</f>
        <v>0.68865241134762711</v>
      </c>
      <c r="BJ62" s="15">
        <f>AO62*'Table A8'!AO9</f>
        <v>2.7593070210668569</v>
      </c>
      <c r="BK62" s="15">
        <f>AP62*'Table A8'!AP9</f>
        <v>0.16507930692916695</v>
      </c>
    </row>
    <row r="63" spans="1:63" x14ac:dyDescent="0.3">
      <c r="A63" s="13">
        <v>1974</v>
      </c>
      <c r="B63" s="11">
        <f t="shared" si="3"/>
        <v>8.1777427228259647</v>
      </c>
      <c r="C63" s="11">
        <f t="shared" si="3"/>
        <v>-4.3243732223542608</v>
      </c>
      <c r="D63" s="11">
        <f t="shared" si="3"/>
        <v>0.25513618918542313</v>
      </c>
      <c r="E63" s="11">
        <f t="shared" si="3"/>
        <v>1.6182397554967531</v>
      </c>
      <c r="F63" s="11">
        <f t="shared" si="3"/>
        <v>-4.0866228247461445</v>
      </c>
      <c r="G63" s="11">
        <f t="shared" si="3"/>
        <v>-1.4207728643280126</v>
      </c>
      <c r="H63" s="11">
        <f t="shared" si="3"/>
        <v>-8.3167316075768554</v>
      </c>
      <c r="I63" s="11">
        <f t="shared" si="3"/>
        <v>0.17838960109752833</v>
      </c>
      <c r="J63" s="11">
        <f t="shared" si="3"/>
        <v>-6.7159485738378049</v>
      </c>
      <c r="K63" s="11">
        <f t="shared" si="3"/>
        <v>-3.7789240972733618</v>
      </c>
      <c r="L63" s="11">
        <f t="shared" si="3"/>
        <v>-0.28439063641093609</v>
      </c>
      <c r="M63" s="11">
        <f t="shared" si="3"/>
        <v>2.4062994846399732</v>
      </c>
      <c r="N63" s="11">
        <f t="shared" si="3"/>
        <v>-1.3679944288387147</v>
      </c>
      <c r="O63" s="11">
        <f t="shared" si="3"/>
        <v>-1.3447436957633396</v>
      </c>
      <c r="P63" s="11"/>
      <c r="Q63" s="11">
        <f t="shared" si="3"/>
        <v>-3.4640677966101707</v>
      </c>
      <c r="R63" s="11">
        <f t="shared" si="3"/>
        <v>1.2534074373525161</v>
      </c>
      <c r="S63" s="11">
        <f t="shared" si="3"/>
        <v>-6.2689140685480815</v>
      </c>
      <c r="T63" s="11">
        <f t="shared" si="3"/>
        <v>-3.3103892472231222</v>
      </c>
      <c r="U63" s="11">
        <f t="shared" si="3"/>
        <v>-1.4774874239172231</v>
      </c>
      <c r="W63" s="11">
        <f t="shared" si="1"/>
        <v>10.65298919222306</v>
      </c>
      <c r="X63" s="11">
        <f t="shared" si="1"/>
        <v>24.415724264329654</v>
      </c>
      <c r="Y63" s="11">
        <f t="shared" si="1"/>
        <v>3.5943452298623946</v>
      </c>
      <c r="Z63" s="11">
        <f t="shared" si="1"/>
        <v>-0.29901926922014654</v>
      </c>
      <c r="AA63" s="11">
        <f t="shared" si="1"/>
        <v>5.5591313302809642</v>
      </c>
      <c r="AB63" s="11">
        <f t="shared" si="1"/>
        <v>15.625231504117455</v>
      </c>
      <c r="AC63" s="11">
        <f t="shared" si="1"/>
        <v>4.6916353169120129</v>
      </c>
      <c r="AD63" s="11">
        <f t="shared" si="1"/>
        <v>7.6886474412418693</v>
      </c>
      <c r="AE63" s="11">
        <f t="shared" si="1"/>
        <v>1.736335452491411</v>
      </c>
      <c r="AF63" s="11">
        <f t="shared" si="1"/>
        <v>3.6042903658302983</v>
      </c>
      <c r="AG63" s="11">
        <f t="shared" si="1"/>
        <v>5.7858523922450944</v>
      </c>
      <c r="AH63" s="11">
        <f t="shared" si="1"/>
        <v>7.8161821296457212</v>
      </c>
      <c r="AI63" s="11">
        <f t="shared" si="1"/>
        <v>2.2016157580877715</v>
      </c>
      <c r="AJ63" s="11">
        <f t="shared" si="1"/>
        <v>-1.1463673495642146</v>
      </c>
      <c r="AK63" s="11"/>
      <c r="AL63" s="11"/>
      <c r="AM63" s="11"/>
      <c r="AN63" s="11">
        <f t="shared" si="2"/>
        <v>-2.6637660222857518</v>
      </c>
      <c r="AO63" s="11">
        <f t="shared" si="2"/>
        <v>11.282829855704346</v>
      </c>
      <c r="AP63" s="11">
        <f t="shared" si="2"/>
        <v>4.7897233570076247</v>
      </c>
      <c r="AR63" s="15">
        <f>W63*'Table A8'!W10</f>
        <v>5.7611365551542306</v>
      </c>
      <c r="AS63" s="15">
        <f>X63*'Table A8'!X10</f>
        <v>9.2779752204452688</v>
      </c>
      <c r="AT63" s="15">
        <f>Y63*'Table A8'!Y10</f>
        <v>0.69119258770253855</v>
      </c>
      <c r="AU63" s="15">
        <f>Z63*'Table A8'!Z10</f>
        <v>-0.15444345255220568</v>
      </c>
      <c r="AV63" s="15">
        <f>AA63*'Table A8'!AA10</f>
        <v>3.7034932922331785</v>
      </c>
      <c r="AW63" s="15">
        <f>AB63*'Table A8'!AB10</f>
        <v>3.8234941490575416</v>
      </c>
      <c r="AX63" s="15">
        <f>AC63*'Table A8'!AC10</f>
        <v>1.7640548791589168</v>
      </c>
      <c r="AY63" s="15">
        <f>AD63*'Table A8'!AD10</f>
        <v>0.89649629164880229</v>
      </c>
      <c r="AZ63" s="15">
        <f>AE63*'Table A8'!AE10</f>
        <v>0.56656625814794748</v>
      </c>
      <c r="BA63" s="15">
        <f>AF63*'Table A8'!AF10</f>
        <v>1.9091926067803091</v>
      </c>
      <c r="BB63" s="15">
        <f>AG63*'Table A8'!AG10</f>
        <v>3.0416226026032462</v>
      </c>
      <c r="BC63" s="15">
        <f>AH63*'Table A8'!AH10</f>
        <v>5.9105969264380942</v>
      </c>
      <c r="BD63" s="15">
        <f>AI63*'Table A8'!AI10</f>
        <v>0.93348508142921527</v>
      </c>
      <c r="BE63" s="15">
        <f>AJ63*'Table A8'!AJ10</f>
        <v>-0.55243442575499502</v>
      </c>
      <c r="BF63" s="15"/>
      <c r="BG63" s="15"/>
      <c r="BH63" s="15"/>
      <c r="BI63" s="15">
        <f>AN63*'Table A8'!AN10</f>
        <v>-0.91074160301949847</v>
      </c>
      <c r="BJ63" s="15">
        <f>AO63*'Table A8'!AO10</f>
        <v>4.7703804629917972</v>
      </c>
      <c r="BK63" s="15">
        <f>AP63*'Table A8'!AP10</f>
        <v>1.5719872057699027</v>
      </c>
    </row>
    <row r="64" spans="1:63" x14ac:dyDescent="0.3">
      <c r="A64" s="13">
        <v>1975</v>
      </c>
      <c r="B64" s="11">
        <f t="shared" si="3"/>
        <v>-1.5092357702362502</v>
      </c>
      <c r="C64" s="11">
        <f t="shared" si="3"/>
        <v>15.212436129745033</v>
      </c>
      <c r="D64" s="11">
        <f t="shared" si="3"/>
        <v>0.8078564890899198</v>
      </c>
      <c r="E64" s="11">
        <f t="shared" si="3"/>
        <v>3.1841747718987179</v>
      </c>
      <c r="F64" s="11">
        <f t="shared" si="3"/>
        <v>-2.9681226287427864</v>
      </c>
      <c r="G64" s="11">
        <f t="shared" si="3"/>
        <v>-0.11023782401407001</v>
      </c>
      <c r="H64" s="11">
        <f t="shared" si="3"/>
        <v>-1.7698394256843608</v>
      </c>
      <c r="I64" s="11">
        <f t="shared" si="3"/>
        <v>-0.44137934559324021</v>
      </c>
      <c r="J64" s="11">
        <f t="shared" si="3"/>
        <v>-0.27420695777020665</v>
      </c>
      <c r="K64" s="11">
        <f t="shared" si="3"/>
        <v>2.1531480532614777</v>
      </c>
      <c r="L64" s="11">
        <f t="shared" si="3"/>
        <v>10.269338022600039</v>
      </c>
      <c r="M64" s="11">
        <f t="shared" si="3"/>
        <v>9.0531860381418703</v>
      </c>
      <c r="N64" s="11">
        <f t="shared" si="3"/>
        <v>0.23610671416132156</v>
      </c>
      <c r="O64" s="11">
        <f t="shared" si="3"/>
        <v>0.25299262001150513</v>
      </c>
      <c r="P64" s="11"/>
      <c r="Q64" s="11">
        <f t="shared" si="3"/>
        <v>-1.9068420826652166</v>
      </c>
      <c r="R64" s="11">
        <f t="shared" si="3"/>
        <v>4.3342337348600379</v>
      </c>
      <c r="S64" s="11">
        <f t="shared" si="3"/>
        <v>0.34416450700061052</v>
      </c>
      <c r="T64" s="11">
        <f t="shared" si="3"/>
        <v>1.3404283866054412</v>
      </c>
      <c r="U64" s="11">
        <f t="shared" si="3"/>
        <v>1.2498216256851213</v>
      </c>
      <c r="W64" s="11">
        <f t="shared" si="1"/>
        <v>8.4169633605592153</v>
      </c>
      <c r="X64" s="11">
        <f t="shared" si="1"/>
        <v>20.984521215804499</v>
      </c>
      <c r="Y64" s="11">
        <f t="shared" si="1"/>
        <v>10.138083573938705</v>
      </c>
      <c r="Z64" s="11">
        <f t="shared" si="1"/>
        <v>0.52387621880518598</v>
      </c>
      <c r="AA64" s="11">
        <f t="shared" si="1"/>
        <v>3.9161513248097801</v>
      </c>
      <c r="AB64" s="11">
        <f t="shared" si="1"/>
        <v>8.294676454128469</v>
      </c>
      <c r="AC64" s="11">
        <f t="shared" si="1"/>
        <v>5.4249339761943682</v>
      </c>
      <c r="AD64" s="11">
        <f t="shared" si="1"/>
        <v>3.4540613681332877</v>
      </c>
      <c r="AE64" s="11">
        <f t="shared" si="1"/>
        <v>2.5508895865197001</v>
      </c>
      <c r="AF64" s="11">
        <f t="shared" si="1"/>
        <v>6.8492399710393004</v>
      </c>
      <c r="AG64" s="11">
        <f t="shared" si="1"/>
        <v>8.6005532681420416</v>
      </c>
      <c r="AH64" s="11">
        <f t="shared" si="1"/>
        <v>9.6054260519145238</v>
      </c>
      <c r="AI64" s="11">
        <f t="shared" si="1"/>
        <v>9.1065322395769144</v>
      </c>
      <c r="AJ64" s="11">
        <f t="shared" si="1"/>
        <v>5.302348833067172</v>
      </c>
      <c r="AK64" s="11"/>
      <c r="AL64" s="11"/>
      <c r="AM64" s="11"/>
      <c r="AN64" s="11">
        <f t="shared" si="2"/>
        <v>-2.6104081557100423</v>
      </c>
      <c r="AO64" s="11">
        <f t="shared" si="2"/>
        <v>3.9248353482879805</v>
      </c>
      <c r="AP64" s="11">
        <f t="shared" si="2"/>
        <v>7.3853797536259869</v>
      </c>
      <c r="AR64" s="15">
        <f>W64*'Table A8'!W11</f>
        <v>4.0864357115514993</v>
      </c>
      <c r="AS64" s="15">
        <f>X64*'Table A8'!X11</f>
        <v>6.9395811660665476</v>
      </c>
      <c r="AT64" s="15">
        <f>Y64*'Table A8'!Y11</f>
        <v>1.5896515043935895</v>
      </c>
      <c r="AU64" s="15">
        <f>Z64*'Table A8'!Z11</f>
        <v>0.23453938315908177</v>
      </c>
      <c r="AV64" s="15">
        <f>AA64*'Table A8'!AA11</f>
        <v>2.3571314824030067</v>
      </c>
      <c r="AW64" s="15">
        <f>AB64*'Table A8'!AB11</f>
        <v>1.7178274936500055</v>
      </c>
      <c r="AX64" s="15">
        <f>AC64*'Table A8'!AC11</f>
        <v>1.6925794005726431</v>
      </c>
      <c r="AY64" s="15">
        <f>AD64*'Table A8'!AD11</f>
        <v>0.31570120904738264</v>
      </c>
      <c r="AZ64" s="15">
        <f>AE64*'Table A8'!AE11</f>
        <v>0.67675100730367643</v>
      </c>
      <c r="BA64" s="15">
        <f>AF64*'Table A8'!AF11</f>
        <v>3.1554448546578056</v>
      </c>
      <c r="BB64" s="15">
        <f>AG64*'Table A8'!AG11</f>
        <v>3.9055112390633004</v>
      </c>
      <c r="BC64" s="15">
        <f>AH64*'Table A8'!AH11</f>
        <v>6.820813039464503</v>
      </c>
      <c r="BD64" s="15">
        <f>AI64*'Table A8'!AI11</f>
        <v>3.1909288967477512</v>
      </c>
      <c r="BE64" s="15">
        <f>AJ64*'Table A8'!AJ11</f>
        <v>2.1506326866920449</v>
      </c>
      <c r="BF64" s="15"/>
      <c r="BG64" s="15"/>
      <c r="BH64" s="15"/>
      <c r="BI64" s="15">
        <f>AN64*'Table A8'!AN11</f>
        <v>-0.71185830406212869</v>
      </c>
      <c r="BJ64" s="15">
        <f>AO64*'Table A8'!AO11</f>
        <v>1.3772247237142523</v>
      </c>
      <c r="BK64" s="15">
        <f>AP64*'Table A8'!AP11</f>
        <v>2.0176857486906195</v>
      </c>
    </row>
    <row r="65" spans="1:63" x14ac:dyDescent="0.3">
      <c r="A65" s="13">
        <v>1976</v>
      </c>
      <c r="B65" s="11">
        <f t="shared" si="3"/>
        <v>-5.8435298203204482</v>
      </c>
      <c r="C65" s="11">
        <f t="shared" si="3"/>
        <v>-3.6258496646476179</v>
      </c>
      <c r="D65" s="11">
        <f t="shared" si="3"/>
        <v>3.5252255510688002</v>
      </c>
      <c r="E65" s="11">
        <f t="shared" si="3"/>
        <v>-0.55707861843502515</v>
      </c>
      <c r="F65" s="11">
        <f t="shared" si="3"/>
        <v>3.1241878424934644</v>
      </c>
      <c r="G65" s="11">
        <f t="shared" si="3"/>
        <v>0.32891314029328544</v>
      </c>
      <c r="H65" s="11">
        <f t="shared" si="3"/>
        <v>4.6341035444369405</v>
      </c>
      <c r="I65" s="11">
        <f t="shared" si="3"/>
        <v>4.8966399728894494</v>
      </c>
      <c r="J65" s="11">
        <f t="shared" si="3"/>
        <v>2.5660044425879658</v>
      </c>
      <c r="K65" s="11">
        <f t="shared" si="3"/>
        <v>7.2998422750064851</v>
      </c>
      <c r="L65" s="11">
        <f t="shared" si="3"/>
        <v>2.6877498278634171</v>
      </c>
      <c r="M65" s="11">
        <f t="shared" si="3"/>
        <v>6.6637211430735643</v>
      </c>
      <c r="N65" s="11">
        <f t="shared" si="3"/>
        <v>4.7485533752538389</v>
      </c>
      <c r="O65" s="11">
        <f t="shared" si="3"/>
        <v>4.7550624545516618</v>
      </c>
      <c r="P65" s="11"/>
      <c r="Q65" s="11">
        <f t="shared" si="3"/>
        <v>7.4403459083582923</v>
      </c>
      <c r="R65" s="11">
        <f t="shared" si="3"/>
        <v>6.0872545728752447</v>
      </c>
      <c r="S65" s="11">
        <f t="shared" si="3"/>
        <v>8.0371527186879668</v>
      </c>
      <c r="T65" s="11">
        <f t="shared" si="3"/>
        <v>0.99420502272615785</v>
      </c>
      <c r="U65" s="11">
        <f t="shared" si="3"/>
        <v>3.3292255741968146</v>
      </c>
      <c r="W65" s="11">
        <f t="shared" si="1"/>
        <v>3.5306309927946256</v>
      </c>
      <c r="X65" s="11">
        <f t="shared" si="1"/>
        <v>26.807612486321219</v>
      </c>
      <c r="Y65" s="11">
        <f t="shared" si="1"/>
        <v>2.88182874382652</v>
      </c>
      <c r="Z65" s="11">
        <f t="shared" si="1"/>
        <v>-2.8042046544815236</v>
      </c>
      <c r="AA65" s="11">
        <f t="shared" si="1"/>
        <v>1.410362314218272</v>
      </c>
      <c r="AB65" s="11">
        <f t="shared" si="1"/>
        <v>2.3566267476222258</v>
      </c>
      <c r="AC65" s="11">
        <f t="shared" si="1"/>
        <v>2.361417697965762</v>
      </c>
      <c r="AD65" s="11">
        <f t="shared" si="1"/>
        <v>4.4270464978896085</v>
      </c>
      <c r="AE65" s="11">
        <f t="shared" si="1"/>
        <v>0.50994595259705733</v>
      </c>
      <c r="AF65" s="11">
        <f t="shared" si="1"/>
        <v>6.491666745895186</v>
      </c>
      <c r="AG65" s="11">
        <f t="shared" si="1"/>
        <v>6.2194264080770223</v>
      </c>
      <c r="AH65" s="11">
        <f t="shared" si="1"/>
        <v>2.6530332320327199</v>
      </c>
      <c r="AI65" s="11">
        <f t="shared" si="1"/>
        <v>9.0514939719005039</v>
      </c>
      <c r="AJ65" s="11">
        <f t="shared" si="1"/>
        <v>3.6187039102616669</v>
      </c>
      <c r="AK65" s="11"/>
      <c r="AL65" s="11"/>
      <c r="AM65" s="11"/>
      <c r="AN65" s="11">
        <f t="shared" si="2"/>
        <v>1.4788036152904027</v>
      </c>
      <c r="AO65" s="11">
        <f t="shared" si="2"/>
        <v>0.67436073130628937</v>
      </c>
      <c r="AP65" s="11">
        <f t="shared" si="2"/>
        <v>4.3241423098954179</v>
      </c>
      <c r="AR65" s="15">
        <f>W65*'Table A8'!W12</f>
        <v>1.679168100173124</v>
      </c>
      <c r="AS65" s="15">
        <f>X65*'Table A8'!X12</f>
        <v>8.4926516356665616</v>
      </c>
      <c r="AT65" s="15">
        <f>Y65*'Table A8'!Y12</f>
        <v>0.43746160331286588</v>
      </c>
      <c r="AU65" s="15">
        <f>Z65*'Table A8'!Z12</f>
        <v>-1.19290866001644</v>
      </c>
      <c r="AV65" s="15">
        <f>AA65*'Table A8'!AA12</f>
        <v>0.81857428717228509</v>
      </c>
      <c r="AW65" s="15">
        <f>AB65*'Table A8'!AB12</f>
        <v>0.46802607207777402</v>
      </c>
      <c r="AX65" s="15">
        <f>AC65*'Table A8'!AC12</f>
        <v>0.7015771980656279</v>
      </c>
      <c r="AY65" s="15">
        <f>AD65*'Table A8'!AD12</f>
        <v>0.37895518021935054</v>
      </c>
      <c r="AZ65" s="15">
        <f>AE65*'Table A8'!AE12</f>
        <v>0.1279964341018614</v>
      </c>
      <c r="BA65" s="15">
        <f>AF65*'Table A8'!AF12</f>
        <v>2.9121617022085804</v>
      </c>
      <c r="BB65" s="15">
        <f>AG65*'Table A8'!AG12</f>
        <v>2.7129137992031973</v>
      </c>
      <c r="BC65" s="15">
        <f>AH65*'Table A8'!AH12</f>
        <v>1.8613681155941564</v>
      </c>
      <c r="BD65" s="15">
        <f>AI65*'Table A8'!AI12</f>
        <v>3.0050959986709671</v>
      </c>
      <c r="BE65" s="15">
        <f>AJ65*'Table A8'!AJ12</f>
        <v>1.3979053205340819</v>
      </c>
      <c r="BF65" s="15"/>
      <c r="BG65" s="15"/>
      <c r="BH65" s="15"/>
      <c r="BI65" s="15">
        <f>AN65*'Table A8'!AN12</f>
        <v>0.37605975936834934</v>
      </c>
      <c r="BJ65" s="15">
        <f>AO65*'Table A8'!AO12</f>
        <v>0.21883005730889091</v>
      </c>
      <c r="BK65" s="15">
        <f>AP65*'Table A8'!AP12</f>
        <v>1.131628042499631</v>
      </c>
    </row>
    <row r="66" spans="1:63" x14ac:dyDescent="0.3">
      <c r="A66" s="13">
        <v>1977</v>
      </c>
      <c r="B66" s="11">
        <f t="shared" si="3"/>
        <v>12.261581934150412</v>
      </c>
      <c r="C66" s="11">
        <f t="shared" si="3"/>
        <v>-4.7263123078279516</v>
      </c>
      <c r="D66" s="11">
        <f t="shared" si="3"/>
        <v>1.2289821499670062</v>
      </c>
      <c r="E66" s="11">
        <f t="shared" si="3"/>
        <v>5.6253712532293942</v>
      </c>
      <c r="F66" s="11">
        <f t="shared" si="3"/>
        <v>3.2506999227404298</v>
      </c>
      <c r="G66" s="11">
        <f t="shared" si="3"/>
        <v>1.5571346368685512</v>
      </c>
      <c r="H66" s="11">
        <f t="shared" si="3"/>
        <v>-0.87124855409088653</v>
      </c>
      <c r="I66" s="11">
        <f t="shared" si="3"/>
        <v>3.5020540067370876</v>
      </c>
      <c r="J66" s="11">
        <f t="shared" si="3"/>
        <v>0.41284879336349611</v>
      </c>
      <c r="K66" s="11">
        <f t="shared" si="3"/>
        <v>2.6841538953674249</v>
      </c>
      <c r="L66" s="11">
        <f t="shared" si="3"/>
        <v>-0.64968044590676399</v>
      </c>
      <c r="M66" s="11">
        <f t="shared" si="3"/>
        <v>8.2767020418295534</v>
      </c>
      <c r="N66" s="11">
        <f t="shared" si="3"/>
        <v>1.9665028885819336</v>
      </c>
      <c r="O66" s="11">
        <f t="shared" si="3"/>
        <v>1.9636300559195075</v>
      </c>
      <c r="P66" s="11"/>
      <c r="Q66" s="11">
        <f t="shared" si="3"/>
        <v>1.7291878447333264</v>
      </c>
      <c r="R66" s="11">
        <f t="shared" si="3"/>
        <v>2.3182084535694925</v>
      </c>
      <c r="S66" s="11">
        <f t="shared" si="3"/>
        <v>3.913579033551251</v>
      </c>
      <c r="T66" s="11">
        <f t="shared" si="3"/>
        <v>3.6044827441439331</v>
      </c>
      <c r="U66" s="11">
        <f t="shared" si="3"/>
        <v>1.5798261285618898</v>
      </c>
      <c r="W66" s="11">
        <f t="shared" si="1"/>
        <v>0.21461436385035171</v>
      </c>
      <c r="X66" s="11">
        <f t="shared" si="1"/>
        <v>16.009863682324308</v>
      </c>
      <c r="Y66" s="11">
        <f t="shared" si="1"/>
        <v>0.42311849101310806</v>
      </c>
      <c r="Z66" s="11">
        <f t="shared" si="1"/>
        <v>0.55591213172794252</v>
      </c>
      <c r="AA66" s="11">
        <f t="shared" si="1"/>
        <v>3.4725222653719134</v>
      </c>
      <c r="AB66" s="11">
        <f t="shared" si="1"/>
        <v>2.2261539635867189</v>
      </c>
      <c r="AC66" s="11">
        <f t="shared" si="1"/>
        <v>0.69332213519663899</v>
      </c>
      <c r="AD66" s="11">
        <f t="shared" si="1"/>
        <v>1.3426026424644633</v>
      </c>
      <c r="AE66" s="11">
        <f t="shared" si="1"/>
        <v>-0.73382765137102179</v>
      </c>
      <c r="AF66" s="11">
        <f t="shared" si="1"/>
        <v>0.469864638930928</v>
      </c>
      <c r="AG66" s="11">
        <f t="shared" si="1"/>
        <v>3.6966677787420688</v>
      </c>
      <c r="AH66" s="11">
        <f t="shared" si="1"/>
        <v>4.1418965226549753</v>
      </c>
      <c r="AI66" s="11">
        <f t="shared" si="1"/>
        <v>10.10668965279824</v>
      </c>
      <c r="AJ66" s="11">
        <f t="shared" si="1"/>
        <v>3.7077304660096511</v>
      </c>
      <c r="AK66" s="11"/>
      <c r="AL66" s="11"/>
      <c r="AM66" s="11"/>
      <c r="AN66" s="11">
        <f t="shared" si="2"/>
        <v>0.34486324774816168</v>
      </c>
      <c r="AO66" s="11">
        <f t="shared" si="2"/>
        <v>1.9197248809581069</v>
      </c>
      <c r="AP66" s="11">
        <f t="shared" si="2"/>
        <v>2.2678179003096322</v>
      </c>
      <c r="AR66" s="15">
        <f>W66*'Table A8'!W13</f>
        <v>0.11269400245781969</v>
      </c>
      <c r="AS66" s="15">
        <f>X66*'Table A8'!X13</f>
        <v>5.7683538847414475</v>
      </c>
      <c r="AT66" s="15">
        <f>Y66*'Table A8'!Y13</f>
        <v>7.594976913685289E-2</v>
      </c>
      <c r="AU66" s="15">
        <f>Z66*'Table A8'!Z13</f>
        <v>0.26200138768337933</v>
      </c>
      <c r="AV66" s="15">
        <f>AA66*'Table A8'!AA13</f>
        <v>2.1665066413655367</v>
      </c>
      <c r="AW66" s="15">
        <f>AB66*'Table A8'!AB13</f>
        <v>0.52292356604652024</v>
      </c>
      <c r="AX66" s="15">
        <f>AC66*'Table A8'!AC13</f>
        <v>0.23455087833702301</v>
      </c>
      <c r="AY66" s="15">
        <f>AD66*'Table A8'!AD13</f>
        <v>0.13895937349507201</v>
      </c>
      <c r="AZ66" s="15">
        <f>AE66*'Table A8'!AE13</f>
        <v>-0.21141574635999139</v>
      </c>
      <c r="BA66" s="15">
        <f>AF66*'Table A8'!AF13</f>
        <v>0.23408656311538831</v>
      </c>
      <c r="BB66" s="15">
        <f>AG66*'Table A8'!AG13</f>
        <v>1.7803152022421804</v>
      </c>
      <c r="BC66" s="15">
        <f>AH66*'Table A8'!AH13</f>
        <v>3.0774291163326466</v>
      </c>
      <c r="BD66" s="15">
        <f>AI66*'Table A8'!AI13</f>
        <v>3.7778805922159822</v>
      </c>
      <c r="BE66" s="15">
        <f>AJ66*'Table A8'!AJ13</f>
        <v>1.5950656464773521</v>
      </c>
      <c r="BF66" s="15"/>
      <c r="BG66" s="15"/>
      <c r="BH66" s="15"/>
      <c r="BI66" s="15">
        <f>AN66*'Table A8'!AN13</f>
        <v>0.10087249996633729</v>
      </c>
      <c r="BJ66" s="15">
        <f>AO66*'Table A8'!AO13</f>
        <v>0.69417251695445148</v>
      </c>
      <c r="BK66" s="15">
        <f>AP66*'Table A8'!AP13</f>
        <v>0.68352031515332312</v>
      </c>
    </row>
    <row r="67" spans="1:63" x14ac:dyDescent="0.3">
      <c r="A67" s="13">
        <v>1978</v>
      </c>
      <c r="B67" s="11">
        <f t="shared" si="3"/>
        <v>8.3571555008615803</v>
      </c>
      <c r="C67" s="11">
        <f t="shared" si="3"/>
        <v>6.8095442212911417</v>
      </c>
      <c r="D67" s="11">
        <f t="shared" si="3"/>
        <v>1.9256467354850981</v>
      </c>
      <c r="E67" s="11">
        <f t="shared" si="3"/>
        <v>8.953252580473503</v>
      </c>
      <c r="F67" s="11">
        <f t="shared" si="3"/>
        <v>9.4510644676262032</v>
      </c>
      <c r="G67" s="11">
        <f t="shared" si="3"/>
        <v>5.6135928667737645</v>
      </c>
      <c r="H67" s="11">
        <f t="shared" si="3"/>
        <v>6.0028041847064006</v>
      </c>
      <c r="I67" s="11">
        <f t="shared" si="3"/>
        <v>2.5734634948775703</v>
      </c>
      <c r="J67" s="11">
        <f t="shared" si="3"/>
        <v>4.7486648644193608</v>
      </c>
      <c r="K67" s="11">
        <f t="shared" si="3"/>
        <v>2.5204223948993798</v>
      </c>
      <c r="L67" s="11">
        <f t="shared" si="3"/>
        <v>2.0520624368048024</v>
      </c>
      <c r="M67" s="11">
        <f t="shared" si="3"/>
        <v>0.967420778064354</v>
      </c>
      <c r="N67" s="11">
        <f t="shared" si="3"/>
        <v>4.0883570067457242</v>
      </c>
      <c r="O67" s="11">
        <f t="shared" si="3"/>
        <v>4.0733463845573192</v>
      </c>
      <c r="P67" s="11"/>
      <c r="Q67" s="11">
        <f t="shared" si="3"/>
        <v>2.8966092603008198</v>
      </c>
      <c r="R67" s="11">
        <f t="shared" si="3"/>
        <v>1.5082192565438968</v>
      </c>
      <c r="S67" s="11">
        <f t="shared" si="3"/>
        <v>4.2801323679377834</v>
      </c>
      <c r="T67" s="11">
        <f t="shared" si="3"/>
        <v>3.8794026325314146</v>
      </c>
      <c r="U67" s="11">
        <f t="shared" si="3"/>
        <v>3.6407776380160017</v>
      </c>
      <c r="W67" s="11">
        <f t="shared" si="1"/>
        <v>2.5512291013822352</v>
      </c>
      <c r="X67" s="11">
        <f t="shared" si="1"/>
        <v>19.067598802785035</v>
      </c>
      <c r="Y67" s="11">
        <f t="shared" si="1"/>
        <v>2.6552433578085788</v>
      </c>
      <c r="Z67" s="11">
        <f t="shared" si="1"/>
        <v>4.9340593691285184</v>
      </c>
      <c r="AA67" s="11">
        <f t="shared" si="1"/>
        <v>9.0930080501473221</v>
      </c>
      <c r="AB67" s="11">
        <f t="shared" si="1"/>
        <v>-1.4977578315228168</v>
      </c>
      <c r="AC67" s="11">
        <f t="shared" si="1"/>
        <v>0.87633916485099217</v>
      </c>
      <c r="AD67" s="11">
        <f t="shared" si="1"/>
        <v>1.6732159499421861E-2</v>
      </c>
      <c r="AE67" s="11">
        <f t="shared" si="1"/>
        <v>-1.9150747930650636</v>
      </c>
      <c r="AF67" s="11">
        <f t="shared" si="1"/>
        <v>-0.58974636082351761</v>
      </c>
      <c r="AG67" s="11">
        <f t="shared" si="1"/>
        <v>0.62353339303529154</v>
      </c>
      <c r="AH67" s="11">
        <f t="shared" si="1"/>
        <v>-9.2715156109246522E-2</v>
      </c>
      <c r="AI67" s="11">
        <f t="shared" si="1"/>
        <v>6.8383736173556864</v>
      </c>
      <c r="AJ67" s="11">
        <f t="shared" si="1"/>
        <v>1.4923303376455976</v>
      </c>
      <c r="AK67" s="11"/>
      <c r="AL67" s="11"/>
      <c r="AM67" s="11"/>
      <c r="AN67" s="11">
        <f t="shared" si="2"/>
        <v>-1.0023537982789432</v>
      </c>
      <c r="AO67" s="11">
        <f t="shared" si="2"/>
        <v>42.666164774633074</v>
      </c>
      <c r="AP67" s="11">
        <f t="shared" si="2"/>
        <v>2.0454106831121255</v>
      </c>
      <c r="AR67" s="15">
        <f>W67*'Table A8'!W14</f>
        <v>1.4462917775735891</v>
      </c>
      <c r="AS67" s="15">
        <f>X67*'Table A8'!X14</f>
        <v>7.7109369558462681</v>
      </c>
      <c r="AT67" s="15">
        <f>Y67*'Table A8'!Y14</f>
        <v>0.54405936401497768</v>
      </c>
      <c r="AU67" s="15">
        <f>Z67*'Table A8'!Z14</f>
        <v>2.5795262381803892</v>
      </c>
      <c r="AV67" s="15">
        <f>AA67*'Table A8'!AA14</f>
        <v>6.0995898000388244</v>
      </c>
      <c r="AW67" s="15">
        <f>AB67*'Table A8'!AB14</f>
        <v>-0.39810403161876479</v>
      </c>
      <c r="AX67" s="15">
        <f>AC67*'Table A8'!AC14</f>
        <v>0.32582290149159893</v>
      </c>
      <c r="AY67" s="15">
        <f>AD67*'Table A8'!AD14</f>
        <v>1.9710483890318957E-3</v>
      </c>
      <c r="AZ67" s="15">
        <f>AE67*'Table A8'!AE14</f>
        <v>-0.60918529167399682</v>
      </c>
      <c r="BA67" s="15">
        <f>AF67*'Table A8'!AF14</f>
        <v>-0.31539635376841718</v>
      </c>
      <c r="BB67" s="15">
        <f>AG67*'Table A8'!AG14</f>
        <v>0.32236676419924576</v>
      </c>
      <c r="BC67" s="15">
        <f>AH67*'Table A8'!AH14</f>
        <v>-7.2058219328106396E-2</v>
      </c>
      <c r="BD67" s="15">
        <f>AI67*'Table A8'!AI14</f>
        <v>2.786637249072442</v>
      </c>
      <c r="BE67" s="15">
        <f>AJ67*'Table A8'!AJ14</f>
        <v>0.69482900520779023</v>
      </c>
      <c r="BF67" s="15"/>
      <c r="BG67" s="15"/>
      <c r="BH67" s="15"/>
      <c r="BI67" s="15">
        <f>AN67*'Table A8'!AN14</f>
        <v>-0.32576498444065649</v>
      </c>
      <c r="BJ67" s="15">
        <f>AO67*'Table A8'!AO14</f>
        <v>17.019533128601136</v>
      </c>
      <c r="BK67" s="15">
        <f>AP67*'Table A8'!AP14</f>
        <v>0.68684890738905169</v>
      </c>
    </row>
    <row r="68" spans="1:63" x14ac:dyDescent="0.3">
      <c r="A68" s="13">
        <v>1979</v>
      </c>
      <c r="B68" s="11">
        <f t="shared" si="3"/>
        <v>1.6214951742653749</v>
      </c>
      <c r="C68" s="11">
        <f t="shared" si="3"/>
        <v>43.198212488674329</v>
      </c>
      <c r="D68" s="11">
        <f t="shared" si="3"/>
        <v>-0.17141729012248863</v>
      </c>
      <c r="E68" s="11">
        <f t="shared" si="3"/>
        <v>1.3396624353729791</v>
      </c>
      <c r="F68" s="11">
        <f t="shared" si="3"/>
        <v>-4.8871476382120971</v>
      </c>
      <c r="G68" s="11">
        <f t="shared" si="3"/>
        <v>-0.93068670320705094</v>
      </c>
      <c r="H68" s="11">
        <f t="shared" si="3"/>
        <v>1.6863817015143834</v>
      </c>
      <c r="I68" s="11">
        <f t="shared" si="3"/>
        <v>5.1783107480733559</v>
      </c>
      <c r="J68" s="11">
        <f t="shared" si="3"/>
        <v>0.49807039196452241</v>
      </c>
      <c r="K68" s="11">
        <f t="shared" si="3"/>
        <v>3.5370329765854081</v>
      </c>
      <c r="L68" s="11">
        <f t="shared" si="3"/>
        <v>2.948128862142041</v>
      </c>
      <c r="M68" s="11">
        <f t="shared" si="3"/>
        <v>-6.0122129297756288</v>
      </c>
      <c r="N68" s="11">
        <f t="shared" si="3"/>
        <v>5.9682810138846021</v>
      </c>
      <c r="O68" s="11">
        <f t="shared" si="3"/>
        <v>5.9173160886222931</v>
      </c>
      <c r="P68" s="11"/>
      <c r="Q68" s="11">
        <f t="shared" si="3"/>
        <v>2.3537464100844341</v>
      </c>
      <c r="R68" s="11">
        <f t="shared" si="3"/>
        <v>3.2219702021967223</v>
      </c>
      <c r="S68" s="11">
        <f t="shared" si="3"/>
        <v>3.7445526147859232</v>
      </c>
      <c r="T68" s="11">
        <f t="shared" si="3"/>
        <v>2.7081992985729775</v>
      </c>
      <c r="U68" s="11">
        <f t="shared" si="3"/>
        <v>2.6767604560277158</v>
      </c>
      <c r="W68" s="11">
        <f t="shared" si="1"/>
        <v>4.4180437078370272</v>
      </c>
      <c r="X68" s="11">
        <f t="shared" si="1"/>
        <v>27.888809062412577</v>
      </c>
      <c r="Y68" s="11">
        <f t="shared" si="1"/>
        <v>2.6249387882899322</v>
      </c>
      <c r="Z68" s="11">
        <f t="shared" si="1"/>
        <v>-5.2731263716209735</v>
      </c>
      <c r="AA68" s="11">
        <f t="shared" si="1"/>
        <v>-0.9419439680507069</v>
      </c>
      <c r="AB68" s="11">
        <f t="shared" si="1"/>
        <v>-0.83504246236117963</v>
      </c>
      <c r="AC68" s="11">
        <f t="shared" si="1"/>
        <v>2.0221684949044194</v>
      </c>
      <c r="AD68" s="11">
        <f t="shared" si="1"/>
        <v>2.3435509077720074</v>
      </c>
      <c r="AE68" s="11">
        <f t="shared" si="1"/>
        <v>-1.0426500583719078</v>
      </c>
      <c r="AF68" s="11">
        <f t="shared" si="1"/>
        <v>0.63992284977270053</v>
      </c>
      <c r="AG68" s="11">
        <f t="shared" si="1"/>
        <v>1.3723778954001231</v>
      </c>
      <c r="AH68" s="11">
        <f t="shared" si="1"/>
        <v>-7.1484474735947989</v>
      </c>
      <c r="AI68" s="11">
        <f t="shared" si="1"/>
        <v>9.7201020937825575</v>
      </c>
      <c r="AJ68" s="11">
        <f t="shared" si="1"/>
        <v>3.0564597493318857</v>
      </c>
      <c r="AK68" s="11"/>
      <c r="AL68" s="11"/>
      <c r="AM68" s="11"/>
      <c r="AN68" s="11">
        <f t="shared" si="2"/>
        <v>-3.5825593258154154E-2</v>
      </c>
      <c r="AO68" s="11">
        <f t="shared" si="2"/>
        <v>78.130608685075131</v>
      </c>
      <c r="AP68" s="11">
        <f t="shared" si="2"/>
        <v>2.2032480512646613</v>
      </c>
      <c r="AR68" s="15">
        <f>W68*'Table A8'!W15</f>
        <v>2.5399333276355067</v>
      </c>
      <c r="AS68" s="15">
        <f>X68*'Table A8'!X15</f>
        <v>12.176254036649331</v>
      </c>
      <c r="AT68" s="15">
        <f>Y68*'Table A8'!Y15</f>
        <v>0.54651225572196405</v>
      </c>
      <c r="AU68" s="15">
        <f>Z68*'Table A8'!Z15</f>
        <v>-2.7926477264104679</v>
      </c>
      <c r="AV68" s="15">
        <f>AA68*'Table A8'!AA15</f>
        <v>-0.63741348317991342</v>
      </c>
      <c r="AW68" s="15">
        <f>AB68*'Table A8'!AB15</f>
        <v>-0.22178727800312925</v>
      </c>
      <c r="AX68" s="15">
        <f>AC68*'Table A8'!AC15</f>
        <v>0.74739347571667347</v>
      </c>
      <c r="AY68" s="15">
        <f>AD68*'Table A8'!AD15</f>
        <v>0.27653900711709684</v>
      </c>
      <c r="AZ68" s="15">
        <f>AE68*'Table A8'!AE15</f>
        <v>-0.32843476838715091</v>
      </c>
      <c r="BA68" s="15">
        <f>AF68*'Table A8'!AF15</f>
        <v>0.34069492521898576</v>
      </c>
      <c r="BB68" s="15">
        <f>AG68*'Table A8'!AG15</f>
        <v>0.70238300686578303</v>
      </c>
      <c r="BC68" s="15">
        <f>AH68*'Table A8'!AH15</f>
        <v>-5.513597536383668</v>
      </c>
      <c r="BD68" s="15">
        <f>AI68*'Table A8'!AI15</f>
        <v>3.9249772254693971</v>
      </c>
      <c r="BE68" s="15">
        <f>AJ68*'Table A8'!AJ15</f>
        <v>1.4111674662665317</v>
      </c>
      <c r="BF68" s="15"/>
      <c r="BG68" s="15"/>
      <c r="BH68" s="15"/>
      <c r="BI68" s="15">
        <f>AN68*'Table A8'!AN15</f>
        <v>-1.1707803876764776E-2</v>
      </c>
      <c r="BJ68" s="15">
        <f>AO68*'Table A8'!AO15</f>
        <v>31.330374082715128</v>
      </c>
      <c r="BK68" s="15">
        <f>AP68*'Table A8'!AP15</f>
        <v>0.74447751652232896</v>
      </c>
    </row>
    <row r="69" spans="1:63" x14ac:dyDescent="0.3">
      <c r="A69" s="13">
        <v>1980</v>
      </c>
      <c r="B69" s="11">
        <f t="shared" si="3"/>
        <v>7.7410910688955337</v>
      </c>
      <c r="C69" s="11">
        <f t="shared" si="3"/>
        <v>0.69449910735832621</v>
      </c>
      <c r="D69" s="11">
        <f t="shared" si="3"/>
        <v>-2.1510958409971748</v>
      </c>
      <c r="E69" s="11">
        <f t="shared" si="3"/>
        <v>1.9161676646706649</v>
      </c>
      <c r="F69" s="11">
        <f t="shared" si="3"/>
        <v>-10.032348855568463</v>
      </c>
      <c r="G69" s="11">
        <f t="shared" si="3"/>
        <v>-4.3818503813262026</v>
      </c>
      <c r="H69" s="11">
        <f t="shared" si="3"/>
        <v>-5.6862964490024481</v>
      </c>
      <c r="I69" s="11">
        <f t="shared" si="3"/>
        <v>-2.3507004895168326</v>
      </c>
      <c r="J69" s="11">
        <f t="shared" si="3"/>
        <v>-3.7089934878887121</v>
      </c>
      <c r="K69" s="11">
        <f t="shared" si="3"/>
        <v>5.7467048653409458</v>
      </c>
      <c r="L69" s="11">
        <f t="shared" si="3"/>
        <v>-3.0219336707515976</v>
      </c>
      <c r="M69" s="11">
        <f t="shared" si="3"/>
        <v>-2.1552865988940018</v>
      </c>
      <c r="N69" s="11">
        <f t="shared" si="3"/>
        <v>3.0281232154768523</v>
      </c>
      <c r="O69" s="11">
        <f t="shared" si="3"/>
        <v>3.0912132271351034</v>
      </c>
      <c r="P69" s="11"/>
      <c r="Q69" s="11">
        <f t="shared" si="3"/>
        <v>4.4084504525122803</v>
      </c>
      <c r="R69" s="11">
        <f t="shared" si="3"/>
        <v>2.3061150485426785</v>
      </c>
      <c r="S69" s="11">
        <f t="shared" si="3"/>
        <v>6.1530195043374425</v>
      </c>
      <c r="T69" s="11">
        <f t="shared" si="3"/>
        <v>9.4224488196118052</v>
      </c>
      <c r="U69" s="11">
        <f t="shared" si="3"/>
        <v>-1.2036524743070931</v>
      </c>
      <c r="W69" s="11">
        <f t="shared" si="1"/>
        <v>-3.1919404235453142</v>
      </c>
      <c r="X69" s="11">
        <f t="shared" si="1"/>
        <v>5.5859791349724741</v>
      </c>
      <c r="Y69" s="11">
        <f t="shared" si="1"/>
        <v>9.2450968757805896</v>
      </c>
      <c r="Z69" s="11">
        <f t="shared" si="1"/>
        <v>0.14596100538968315</v>
      </c>
      <c r="AA69" s="11">
        <f t="shared" si="1"/>
        <v>4.3295635141748168</v>
      </c>
      <c r="AB69" s="11">
        <f t="shared" si="1"/>
        <v>0.70098666430511436</v>
      </c>
      <c r="AC69" s="11">
        <f t="shared" si="1"/>
        <v>3.7819003196466472</v>
      </c>
      <c r="AD69" s="11">
        <f t="shared" si="1"/>
        <v>0.90147924578225513</v>
      </c>
      <c r="AE69" s="11">
        <f t="shared" si="1"/>
        <v>2.0304175754848108</v>
      </c>
      <c r="AF69" s="11">
        <f t="shared" si="1"/>
        <v>4.4711594964385926</v>
      </c>
      <c r="AG69" s="11">
        <f t="shared" si="1"/>
        <v>2.8236725011868469</v>
      </c>
      <c r="AH69" s="11">
        <f t="shared" si="1"/>
        <v>-2.8977064908204397</v>
      </c>
      <c r="AI69" s="11">
        <f t="shared" si="1"/>
        <v>12.883932100787177</v>
      </c>
      <c r="AJ69" s="11">
        <f t="shared" si="1"/>
        <v>5.7471125990603111</v>
      </c>
      <c r="AK69" s="11"/>
      <c r="AL69" s="11"/>
      <c r="AM69" s="11"/>
      <c r="AN69" s="11">
        <f t="shared" si="2"/>
        <v>2.1396049579501808</v>
      </c>
      <c r="AO69" s="11">
        <f t="shared" si="2"/>
        <v>43.192186745714743</v>
      </c>
      <c r="AP69" s="11">
        <f t="shared" si="2"/>
        <v>4.6740876870569492</v>
      </c>
      <c r="AR69" s="15">
        <f>W69*'Table A8'!W16</f>
        <v>-1.7977008465407207</v>
      </c>
      <c r="AS69" s="15">
        <f>X69*'Table A8'!X16</f>
        <v>2.4857607150627508</v>
      </c>
      <c r="AT69" s="15">
        <f>Y69*'Table A8'!Y16</f>
        <v>1.9044899564108011</v>
      </c>
      <c r="AU69" s="15">
        <f>Z69*'Table A8'!Z16</f>
        <v>7.522830217784271E-2</v>
      </c>
      <c r="AV69" s="15">
        <f>AA69*'Table A8'!AA16</f>
        <v>2.8769949551691658</v>
      </c>
      <c r="AW69" s="15">
        <f>AB69*'Table A8'!AB16</f>
        <v>0.17945258606210929</v>
      </c>
      <c r="AX69" s="15">
        <f>AC69*'Table A8'!AC16</f>
        <v>1.3437091835704535</v>
      </c>
      <c r="AY69" s="15">
        <f>AD69*'Table A8'!AD16</f>
        <v>0.10195730269797304</v>
      </c>
      <c r="AZ69" s="15">
        <f>AE69*'Table A8'!AE16</f>
        <v>0.60709485506995853</v>
      </c>
      <c r="BA69" s="15">
        <f>AF69*'Table A8'!AF16</f>
        <v>2.3236615902991367</v>
      </c>
      <c r="BB69" s="15">
        <f>AG69*'Table A8'!AG16</f>
        <v>1.3886821360836914</v>
      </c>
      <c r="BC69" s="15">
        <f>AH69*'Table A8'!AH16</f>
        <v>-2.1753082626589042</v>
      </c>
      <c r="BD69" s="15">
        <f>AI69*'Table A8'!AI16</f>
        <v>5.0041192279457389</v>
      </c>
      <c r="BE69" s="15">
        <f>AJ69*'Table A8'!AJ16</f>
        <v>2.5614880854011806</v>
      </c>
      <c r="BF69" s="15"/>
      <c r="BG69" s="15"/>
      <c r="BH69" s="15"/>
      <c r="BI69" s="15">
        <f>AN69*'Table A8'!AN16</f>
        <v>0.67440348274589701</v>
      </c>
      <c r="BJ69" s="15">
        <f>AO69*'Table A8'!AO16</f>
        <v>16.939975641669321</v>
      </c>
      <c r="BK69" s="15">
        <f>AP69*'Table A8'!AP16</f>
        <v>1.5396444841165593</v>
      </c>
    </row>
    <row r="70" spans="1:63" x14ac:dyDescent="0.3">
      <c r="A70" s="13">
        <v>1981</v>
      </c>
      <c r="B70" s="11">
        <f t="shared" si="3"/>
        <v>3.7951784082336681</v>
      </c>
      <c r="C70" s="11">
        <f t="shared" si="3"/>
        <v>15.837236065162784</v>
      </c>
      <c r="D70" s="11">
        <f t="shared" si="3"/>
        <v>3.5657299808243392</v>
      </c>
      <c r="E70" s="11">
        <f t="shared" si="3"/>
        <v>9.0540978437043229</v>
      </c>
      <c r="F70" s="11">
        <f t="shared" si="3"/>
        <v>3.9535103187781528</v>
      </c>
      <c r="G70" s="11">
        <f t="shared" si="3"/>
        <v>-3.7472780759272961</v>
      </c>
      <c r="H70" s="11">
        <f t="shared" si="3"/>
        <v>2.0059484866720378</v>
      </c>
      <c r="I70" s="11">
        <f t="shared" si="3"/>
        <v>5.7858664783583036</v>
      </c>
      <c r="J70" s="11">
        <f t="shared" si="3"/>
        <v>0.62536570631530619</v>
      </c>
      <c r="K70" s="11">
        <f t="shared" si="3"/>
        <v>1.0242220617028286</v>
      </c>
      <c r="L70" s="11">
        <f t="shared" si="3"/>
        <v>1.377151915582453</v>
      </c>
      <c r="M70" s="11">
        <f t="shared" si="3"/>
        <v>-3.5334891586279893</v>
      </c>
      <c r="N70" s="11">
        <f t="shared" si="3"/>
        <v>5.9123725396651006</v>
      </c>
      <c r="O70" s="11">
        <f t="shared" si="3"/>
        <v>5.8782688637103009</v>
      </c>
      <c r="P70" s="11"/>
      <c r="Q70" s="11">
        <f t="shared" si="3"/>
        <v>6.4952742583641587</v>
      </c>
      <c r="R70" s="11">
        <f t="shared" si="3"/>
        <v>5.9669269083082677</v>
      </c>
      <c r="S70" s="11">
        <f t="shared" si="3"/>
        <v>2.3901041342901941</v>
      </c>
      <c r="T70" s="11">
        <f t="shared" si="3"/>
        <v>-0.84240162178286226</v>
      </c>
      <c r="U70" s="11">
        <f t="shared" si="3"/>
        <v>3.4648014056962051</v>
      </c>
      <c r="W70" s="11">
        <f t="shared" si="1"/>
        <v>0.19635317558774901</v>
      </c>
      <c r="X70" s="11">
        <f t="shared" si="1"/>
        <v>17.725916021634891</v>
      </c>
      <c r="Y70" s="11">
        <f t="shared" si="1"/>
        <v>10.920301980538461</v>
      </c>
      <c r="Z70" s="11">
        <f t="shared" si="1"/>
        <v>4.840203745848437</v>
      </c>
      <c r="AA70" s="11">
        <f t="shared" si="1"/>
        <v>9.3442794787778283</v>
      </c>
      <c r="AB70" s="11">
        <f t="shared" si="1"/>
        <v>2.4501519325724752</v>
      </c>
      <c r="AC70" s="11">
        <f t="shared" si="1"/>
        <v>3.8136484351255051</v>
      </c>
      <c r="AD70" s="11">
        <f t="shared" si="1"/>
        <v>3.8244825067571098</v>
      </c>
      <c r="AE70" s="11">
        <f t="shared" si="1"/>
        <v>4.514215219902562</v>
      </c>
      <c r="AF70" s="11">
        <f t="shared" si="1"/>
        <v>0.94493633254328913</v>
      </c>
      <c r="AG70" s="11">
        <f t="shared" si="1"/>
        <v>3.513983264931908</v>
      </c>
      <c r="AH70" s="11">
        <f t="shared" si="1"/>
        <v>-5.4765438851228314</v>
      </c>
      <c r="AI70" s="11">
        <f t="shared" si="1"/>
        <v>15.946122367000569</v>
      </c>
      <c r="AJ70" s="11">
        <f t="shared" si="1"/>
        <v>7.7646232078869337</v>
      </c>
      <c r="AK70" s="11"/>
      <c r="AL70" s="11"/>
      <c r="AM70" s="11"/>
      <c r="AN70" s="11">
        <f t="shared" si="2"/>
        <v>4.8657198339608687</v>
      </c>
      <c r="AO70" s="11">
        <f t="shared" si="2"/>
        <v>20.115411213958943</v>
      </c>
      <c r="AP70" s="11">
        <f t="shared" si="2"/>
        <v>6.5036344446867123</v>
      </c>
      <c r="AR70" s="15">
        <f>W70*'Table A8'!W17</f>
        <v>0.10720883387091097</v>
      </c>
      <c r="AS70" s="15">
        <f>X70*'Table A8'!X17</f>
        <v>7.8348548815626211</v>
      </c>
      <c r="AT70" s="15">
        <f>Y70*'Table A8'!Y17</f>
        <v>2.2910793555169691</v>
      </c>
      <c r="AU70" s="15">
        <f>Z70*'Table A8'!Z17</f>
        <v>2.4694719511318723</v>
      </c>
      <c r="AV70" s="15">
        <f>AA70*'Table A8'!AA17</f>
        <v>6.1859130149509216</v>
      </c>
      <c r="AW70" s="15">
        <f>AB70*'Table A8'!AB17</f>
        <v>0.6120479527566044</v>
      </c>
      <c r="AX70" s="15">
        <f>AC70*'Table A8'!AC17</f>
        <v>1.3107509671526361</v>
      </c>
      <c r="AY70" s="15">
        <f>AD70*'Table A8'!AD17</f>
        <v>0.41916328274057935</v>
      </c>
      <c r="AZ70" s="15">
        <f>AE70*'Table A8'!AE17</f>
        <v>1.2901627098481525</v>
      </c>
      <c r="BA70" s="15">
        <f>AF70*'Table A8'!AF17</f>
        <v>0.47775980973388704</v>
      </c>
      <c r="BB70" s="15">
        <f>AG70*'Table A8'!AG17</f>
        <v>1.6564917110889017</v>
      </c>
      <c r="BC70" s="15">
        <f>AH70*'Table A8'!AH17</f>
        <v>-3.9896622203119825</v>
      </c>
      <c r="BD70" s="15">
        <f>AI70*'Table A8'!AI17</f>
        <v>5.9877689488087134</v>
      </c>
      <c r="BE70" s="15">
        <f>AJ70*'Table A8'!AJ17</f>
        <v>3.3558701504487329</v>
      </c>
      <c r="BF70" s="15"/>
      <c r="BG70" s="15"/>
      <c r="BH70" s="15"/>
      <c r="BI70" s="15">
        <f>AN70*'Table A8'!AN17</f>
        <v>1.4782056855573118</v>
      </c>
      <c r="BJ70" s="15">
        <f>AO70*'Table A8'!AO17</f>
        <v>7.6579370491541701</v>
      </c>
      <c r="BK70" s="15">
        <f>AP70*'Table A8'!AP17</f>
        <v>2.1097790138563695</v>
      </c>
    </row>
    <row r="71" spans="1:63" x14ac:dyDescent="0.3">
      <c r="A71" s="13">
        <v>1982</v>
      </c>
      <c r="B71" s="11">
        <f t="shared" si="3"/>
        <v>3.8190994200060002</v>
      </c>
      <c r="C71" s="11">
        <f t="shared" si="3"/>
        <v>7.8208365820362946</v>
      </c>
      <c r="D71" s="11">
        <f t="shared" si="3"/>
        <v>5.5466306807217647</v>
      </c>
      <c r="E71" s="11">
        <f t="shared" si="3"/>
        <v>2.6164863314620312</v>
      </c>
      <c r="F71" s="11">
        <f t="shared" si="3"/>
        <v>0.64428918813688174</v>
      </c>
      <c r="G71" s="11">
        <f t="shared" si="3"/>
        <v>12.185589053900259</v>
      </c>
      <c r="H71" s="11">
        <f t="shared" si="3"/>
        <v>4.4873864342237502</v>
      </c>
      <c r="I71" s="11">
        <f t="shared" si="3"/>
        <v>0.29137718505807264</v>
      </c>
      <c r="J71" s="11">
        <f t="shared" si="3"/>
        <v>-0.73513145452239748</v>
      </c>
      <c r="K71" s="11">
        <f t="shared" si="3"/>
        <v>2.3972866457410813</v>
      </c>
      <c r="L71" s="11">
        <f t="shared" si="3"/>
        <v>2.4897844481585052</v>
      </c>
      <c r="M71" s="11">
        <f t="shared" si="3"/>
        <v>-11.216052661987552</v>
      </c>
      <c r="N71" s="11">
        <f t="shared" si="3"/>
        <v>8.0634497870210495</v>
      </c>
      <c r="O71" s="11">
        <f t="shared" si="3"/>
        <v>8.046049908899878</v>
      </c>
      <c r="P71" s="11"/>
      <c r="Q71" s="11">
        <f t="shared" si="3"/>
        <v>3.501995923048562</v>
      </c>
      <c r="R71" s="11">
        <f t="shared" si="3"/>
        <v>2.0636640819825525</v>
      </c>
      <c r="S71" s="11">
        <f t="shared" si="3"/>
        <v>-0.37183802068495586</v>
      </c>
      <c r="T71" s="11">
        <f t="shared" si="3"/>
        <v>0.49801387121837237</v>
      </c>
      <c r="U71" s="11">
        <f t="shared" si="3"/>
        <v>4.7975355227145799</v>
      </c>
      <c r="W71" s="11">
        <f t="shared" si="1"/>
        <v>-3.4537961748932311</v>
      </c>
      <c r="X71" s="11">
        <f t="shared" si="1"/>
        <v>7.3345346736683581</v>
      </c>
      <c r="Y71" s="11">
        <f t="shared" si="1"/>
        <v>5.6685941678123797</v>
      </c>
      <c r="Z71" s="11">
        <f t="shared" si="1"/>
        <v>3.0386360917881605</v>
      </c>
      <c r="AA71" s="11">
        <f t="shared" si="1"/>
        <v>5.4480847651824815</v>
      </c>
      <c r="AB71" s="11">
        <f t="shared" si="1"/>
        <v>3.0828567813107277</v>
      </c>
      <c r="AC71" s="11">
        <f t="shared" si="1"/>
        <v>3.2641492736704025</v>
      </c>
      <c r="AD71" s="11">
        <f t="shared" si="1"/>
        <v>-0.55349876576143986</v>
      </c>
      <c r="AE71" s="11">
        <f t="shared" si="1"/>
        <v>0.45183515103583982</v>
      </c>
      <c r="AF71" s="11">
        <f t="shared" si="1"/>
        <v>-0.4366870556709368</v>
      </c>
      <c r="AG71" s="11">
        <f t="shared" si="1"/>
        <v>4.7258906682333901</v>
      </c>
      <c r="AH71" s="11">
        <f t="shared" si="1"/>
        <v>-11.287011883031061</v>
      </c>
      <c r="AI71" s="11">
        <f t="shared" si="1"/>
        <v>11.338907854193025</v>
      </c>
      <c r="AJ71" s="11">
        <f t="shared" si="1"/>
        <v>4.6359647367929746</v>
      </c>
      <c r="AK71" s="11"/>
      <c r="AL71" s="11"/>
      <c r="AM71" s="11"/>
      <c r="AN71" s="11">
        <f t="shared" si="2"/>
        <v>0.91843247585094989</v>
      </c>
      <c r="AO71" s="11">
        <f t="shared" si="2"/>
        <v>17.683930717230155</v>
      </c>
      <c r="AP71" s="11">
        <f t="shared" si="2"/>
        <v>3.5868496430250918</v>
      </c>
      <c r="AR71" s="15">
        <f>W71*'Table A8'!W18</f>
        <v>-1.9016601738962129</v>
      </c>
      <c r="AS71" s="15">
        <f>X71*'Table A8'!X18</f>
        <v>3.4039575420494845</v>
      </c>
      <c r="AT71" s="15">
        <f>Y71*'Table A8'!Y18</f>
        <v>1.2981080644290348</v>
      </c>
      <c r="AU71" s="15">
        <f>Z71*'Table A8'!Z18</f>
        <v>1.6129080375211555</v>
      </c>
      <c r="AV71" s="15">
        <f>AA71*'Table A8'!AA18</f>
        <v>3.71940746919008</v>
      </c>
      <c r="AW71" s="15">
        <f>AB71*'Table A8'!AB18</f>
        <v>0.81449076162229428</v>
      </c>
      <c r="AX71" s="15">
        <f>AC71*'Table A8'!AC18</f>
        <v>1.1607314817171952</v>
      </c>
      <c r="AY71" s="15">
        <f>AD71*'Table A8'!AD18</f>
        <v>-6.4537956087783913E-2</v>
      </c>
      <c r="AZ71" s="15">
        <f>AE71*'Table A8'!AE18</f>
        <v>0.13256843331391541</v>
      </c>
      <c r="BA71" s="15">
        <f>AF71*'Table A8'!AF18</f>
        <v>-0.22327809156454997</v>
      </c>
      <c r="BB71" s="15">
        <f>AG71*'Table A8'!AG18</f>
        <v>2.2556676159477966</v>
      </c>
      <c r="BC71" s="15">
        <f>AH71*'Table A8'!AH18</f>
        <v>-8.0656986916139957</v>
      </c>
      <c r="BD71" s="15">
        <f>AI71*'Table A8'!AI18</f>
        <v>4.3722828685768311</v>
      </c>
      <c r="BE71" s="15">
        <f>AJ71*'Table A8'!AJ18</f>
        <v>2.0523415889782499</v>
      </c>
      <c r="BF71" s="15"/>
      <c r="BG71" s="15"/>
      <c r="BH71" s="15"/>
      <c r="BI71" s="15">
        <f>AN71*'Table A8'!AN18</f>
        <v>0.28691830545583674</v>
      </c>
      <c r="BJ71" s="15">
        <f>AO71*'Table A8'!AO18</f>
        <v>6.8755122628590843</v>
      </c>
      <c r="BK71" s="15">
        <f>AP71*'Table A8'!AP18</f>
        <v>1.2206049335214388</v>
      </c>
    </row>
    <row r="72" spans="1:63" x14ac:dyDescent="0.3">
      <c r="A72" s="13">
        <v>1983</v>
      </c>
      <c r="B72" s="11">
        <f t="shared" si="3"/>
        <v>-4.5575484081873068</v>
      </c>
      <c r="C72" s="11">
        <f t="shared" si="3"/>
        <v>9.6228340851031824</v>
      </c>
      <c r="D72" s="11">
        <f t="shared" si="3"/>
        <v>6.3440366445330687</v>
      </c>
      <c r="E72" s="11">
        <f t="shared" si="3"/>
        <v>4.064548856626593</v>
      </c>
      <c r="F72" s="11">
        <f t="shared" si="3"/>
        <v>-2.0876643138027395</v>
      </c>
      <c r="G72" s="11">
        <f t="shared" si="3"/>
        <v>7.4815347700391888</v>
      </c>
      <c r="H72" s="11">
        <f t="shared" si="3"/>
        <v>7.6584389109961348</v>
      </c>
      <c r="I72" s="11">
        <f t="shared" si="3"/>
        <v>6.4742178356345104</v>
      </c>
      <c r="J72" s="11">
        <f t="shared" si="3"/>
        <v>1.8389562115677771</v>
      </c>
      <c r="K72" s="11">
        <f t="shared" si="3"/>
        <v>5.4228985981563227</v>
      </c>
      <c r="L72" s="11">
        <f t="shared" si="3"/>
        <v>2.2975213934882888</v>
      </c>
      <c r="M72" s="11">
        <f t="shared" si="3"/>
        <v>4.0284781456568552</v>
      </c>
      <c r="N72" s="11">
        <f t="shared" si="3"/>
        <v>7.6422201601107131</v>
      </c>
      <c r="O72" s="11">
        <f t="shared" si="3"/>
        <v>7.6220574882287062</v>
      </c>
      <c r="P72" s="11"/>
      <c r="Q72" s="11">
        <f t="shared" si="3"/>
        <v>3.6789366649686128</v>
      </c>
      <c r="R72" s="11">
        <f t="shared" si="3"/>
        <v>3.9667954804871286</v>
      </c>
      <c r="S72" s="11">
        <f t="shared" si="3"/>
        <v>10.381592747792755</v>
      </c>
      <c r="T72" s="11">
        <f t="shared" si="3"/>
        <v>2.2652180277147771</v>
      </c>
      <c r="U72" s="11">
        <f t="shared" si="3"/>
        <v>5.6481148347768961</v>
      </c>
      <c r="W72" s="11">
        <f t="shared" si="1"/>
        <v>2.5813367881179383</v>
      </c>
      <c r="X72" s="11">
        <f t="shared" si="1"/>
        <v>15.250767646114326</v>
      </c>
      <c r="Y72" s="11">
        <f t="shared" si="1"/>
        <v>3.7352605729289445</v>
      </c>
      <c r="Z72" s="11">
        <f t="shared" si="1"/>
        <v>0.16952664530955897</v>
      </c>
      <c r="AA72" s="11">
        <f t="shared" si="1"/>
        <v>2.2747638738878528</v>
      </c>
      <c r="AB72" s="11">
        <f t="shared" si="1"/>
        <v>1.1197604249936877</v>
      </c>
      <c r="AC72" s="11">
        <f t="shared" si="1"/>
        <v>2.2901781620215722</v>
      </c>
      <c r="AD72" s="11">
        <f t="shared" si="1"/>
        <v>-0.39191249530076133</v>
      </c>
      <c r="AE72" s="11">
        <f t="shared" si="1"/>
        <v>1.4727038014861638</v>
      </c>
      <c r="AF72" s="11">
        <f t="shared" si="1"/>
        <v>7.7623008206884059E-2</v>
      </c>
      <c r="AG72" s="11">
        <f t="shared" si="1"/>
        <v>3.3775064283836365</v>
      </c>
      <c r="AH72" s="11">
        <f t="shared" si="1"/>
        <v>2.6309125331835936</v>
      </c>
      <c r="AI72" s="11">
        <f t="shared" si="1"/>
        <v>3.7482176437767523</v>
      </c>
      <c r="AJ72" s="11">
        <f t="shared" si="1"/>
        <v>4.5791629972247172E-2</v>
      </c>
      <c r="AK72" s="11"/>
      <c r="AL72" s="11"/>
      <c r="AM72" s="11"/>
      <c r="AN72" s="11">
        <f t="shared" si="2"/>
        <v>5.2239089847603282</v>
      </c>
      <c r="AO72" s="11">
        <f t="shared" si="2"/>
        <v>7.5853257180745315</v>
      </c>
      <c r="AP72" s="11">
        <f t="shared" si="2"/>
        <v>2.5376313547287532</v>
      </c>
      <c r="AR72" s="15">
        <f>W72*'Table A8'!W19</f>
        <v>1.4713619692272251</v>
      </c>
      <c r="AS72" s="15">
        <f>X72*'Table A8'!X19</f>
        <v>7.61165813217566</v>
      </c>
      <c r="AT72" s="15">
        <f>Y72*'Table A8'!Y19</f>
        <v>0.95361202426875946</v>
      </c>
      <c r="AU72" s="15">
        <f>Z72*'Table A8'!Z19</f>
        <v>9.48671107152292E-2</v>
      </c>
      <c r="AV72" s="15">
        <f>AA72*'Table A8'!AA19</f>
        <v>1.6130350629738766</v>
      </c>
      <c r="AW72" s="15">
        <f>AB72*'Table A8'!AB19</f>
        <v>0.32260297844068142</v>
      </c>
      <c r="AX72" s="15">
        <f>AC72*'Table A8'!AC19</f>
        <v>0.86889359467098437</v>
      </c>
      <c r="AY72" s="15">
        <f>AD72*'Table A8'!AD19</f>
        <v>-5.0478329394738071E-2</v>
      </c>
      <c r="AZ72" s="15">
        <f>AE72*'Table A8'!AE19</f>
        <v>0.45904177492323722</v>
      </c>
      <c r="BA72" s="15">
        <f>AF72*'Table A8'!AF19</f>
        <v>4.1256628861958876E-2</v>
      </c>
      <c r="BB72" s="15">
        <f>AG72*'Table A8'!AG19</f>
        <v>1.6772696923353141</v>
      </c>
      <c r="BC72" s="15">
        <f>AH72*'Table A8'!AH19</f>
        <v>1.8966248451720527</v>
      </c>
      <c r="BD72" s="15">
        <f>AI72*'Table A8'!AI19</f>
        <v>1.5124058192639194</v>
      </c>
      <c r="BE72" s="15">
        <f>AJ72*'Table A8'!AJ19</f>
        <v>2.1119099743200399E-2</v>
      </c>
      <c r="BF72" s="15"/>
      <c r="BG72" s="15"/>
      <c r="BH72" s="15"/>
      <c r="BI72" s="15">
        <f>AN72*'Table A8'!AN19</f>
        <v>1.7568005915748985</v>
      </c>
      <c r="BJ72" s="15">
        <f>AO72*'Table A8'!AO19</f>
        <v>3.0955714255462166</v>
      </c>
      <c r="BK72" s="15">
        <f>AP72*'Table A8'!AP19</f>
        <v>0.92953436523714217</v>
      </c>
    </row>
    <row r="73" spans="1:63" x14ac:dyDescent="0.3">
      <c r="A73" s="13">
        <v>1984</v>
      </c>
      <c r="B73" s="11">
        <f t="shared" si="3"/>
        <v>13.948605875584242</v>
      </c>
      <c r="C73" s="11">
        <f t="shared" si="3"/>
        <v>0.27711195023363278</v>
      </c>
      <c r="D73" s="11">
        <f t="shared" si="3"/>
        <v>3.5206336209472777</v>
      </c>
      <c r="E73" s="11">
        <f t="shared" si="3"/>
        <v>-18.456190431003627</v>
      </c>
      <c r="F73" s="11">
        <f t="shared" si="3"/>
        <v>-4.1000858144001118</v>
      </c>
      <c r="G73" s="11">
        <f t="shared" si="3"/>
        <v>3.5300967638196568E-2</v>
      </c>
      <c r="H73" s="11">
        <f t="shared" si="3"/>
        <v>-0.40348119394505444</v>
      </c>
      <c r="I73" s="11">
        <f t="shared" si="3"/>
        <v>3.7110422365160822E-2</v>
      </c>
      <c r="J73" s="11">
        <f t="shared" si="3"/>
        <v>-5.278466892973011</v>
      </c>
      <c r="K73" s="11">
        <f t="shared" si="3"/>
        <v>0.2990013183631568</v>
      </c>
      <c r="L73" s="11">
        <f t="shared" si="3"/>
        <v>-2.9956636620253496</v>
      </c>
      <c r="M73" s="11">
        <f t="shared" si="3"/>
        <v>-6.5340095374810669</v>
      </c>
      <c r="N73" s="11">
        <f t="shared" si="3"/>
        <v>-0.77384156543247595</v>
      </c>
      <c r="O73" s="11">
        <f t="shared" si="3"/>
        <v>-0.77810808664177111</v>
      </c>
      <c r="P73" s="11"/>
      <c r="Q73" s="11">
        <f t="shared" ref="Q73:U73" si="4">(Q20/Q19-1)*100</f>
        <v>-0.88448565740752993</v>
      </c>
      <c r="R73" s="11">
        <f t="shared" si="4"/>
        <v>-2.8580020139018059</v>
      </c>
      <c r="S73" s="11">
        <f t="shared" si="4"/>
        <v>-1.8446350262470101</v>
      </c>
      <c r="T73" s="11">
        <f t="shared" si="4"/>
        <v>-1.7055799471990651</v>
      </c>
      <c r="U73" s="11">
        <f t="shared" si="4"/>
        <v>-0.72810417584101561</v>
      </c>
      <c r="W73" s="11">
        <f t="shared" si="1"/>
        <v>-4.0176107092167239</v>
      </c>
      <c r="X73" s="11">
        <f t="shared" si="1"/>
        <v>12.784179048008305</v>
      </c>
      <c r="Y73" s="11">
        <f t="shared" si="1"/>
        <v>-0.63669490630167136</v>
      </c>
      <c r="Z73" s="11">
        <f t="shared" si="1"/>
        <v>0.48841278014961631</v>
      </c>
      <c r="AA73" s="11">
        <f t="shared" si="1"/>
        <v>3.2475531577589756</v>
      </c>
      <c r="AB73" s="11">
        <f t="shared" si="1"/>
        <v>-5.0542354815535813</v>
      </c>
      <c r="AC73" s="11">
        <f t="shared" si="1"/>
        <v>-2.0086586495099201</v>
      </c>
      <c r="AD73" s="11">
        <f t="shared" si="1"/>
        <v>-2.7697177525718875</v>
      </c>
      <c r="AE73" s="11">
        <f t="shared" si="1"/>
        <v>-4.769887258598815</v>
      </c>
      <c r="AF73" s="11">
        <f t="shared" si="1"/>
        <v>-3.7460892388998968</v>
      </c>
      <c r="AG73" s="11">
        <f t="shared" si="1"/>
        <v>1.2496729878210822</v>
      </c>
      <c r="AH73" s="11">
        <f t="shared" si="1"/>
        <v>-5.4386995039541137</v>
      </c>
      <c r="AI73" s="11">
        <f t="shared" si="1"/>
        <v>-0.66955962967961691</v>
      </c>
      <c r="AJ73" s="11">
        <f t="shared" si="1"/>
        <v>-4.1008959822695701</v>
      </c>
      <c r="AK73" s="11"/>
      <c r="AL73" s="11"/>
      <c r="AM73" s="11"/>
      <c r="AN73" s="11">
        <f t="shared" si="2"/>
        <v>-5.1982290166206262</v>
      </c>
      <c r="AO73" s="11">
        <f t="shared" si="2"/>
        <v>3.5910410909716806</v>
      </c>
      <c r="AP73" s="11">
        <f t="shared" si="2"/>
        <v>-1.7138699612589181</v>
      </c>
      <c r="AR73" s="15">
        <f>W73*'Table A8'!W20</f>
        <v>-2.3362406274095249</v>
      </c>
      <c r="AS73" s="15">
        <f>X73*'Table A8'!X20</f>
        <v>6.8446494623036465</v>
      </c>
      <c r="AT73" s="15">
        <f>Y73*'Table A8'!Y20</f>
        <v>-0.17381770942035629</v>
      </c>
      <c r="AU73" s="15">
        <f>Z73*'Table A8'!Z20</f>
        <v>0.28283984098464277</v>
      </c>
      <c r="AV73" s="15">
        <f>AA73*'Table A8'!AA20</f>
        <v>2.3616206563223274</v>
      </c>
      <c r="AW73" s="15">
        <f>AB73*'Table A8'!AB20</f>
        <v>-1.5122272560808316</v>
      </c>
      <c r="AX73" s="15">
        <f>AC73*'Table A8'!AC20</f>
        <v>-0.7849838002284768</v>
      </c>
      <c r="AY73" s="15">
        <f>AD73*'Table A8'!AD20</f>
        <v>-0.37751252967554821</v>
      </c>
      <c r="AZ73" s="15">
        <f>AE73*'Table A8'!AE20</f>
        <v>-1.5258869340257608</v>
      </c>
      <c r="BA73" s="15">
        <f>AF73*'Table A8'!AF20</f>
        <v>-2.0221389711581645</v>
      </c>
      <c r="BB73" s="15">
        <f>AG73*'Table A8'!AG20</f>
        <v>0.63170969534355714</v>
      </c>
      <c r="BC73" s="15">
        <f>AH73*'Table A8'!AH20</f>
        <v>-3.9680751580849214</v>
      </c>
      <c r="BD73" s="15">
        <f>AI73*'Table A8'!AI20</f>
        <v>-0.27291250505741182</v>
      </c>
      <c r="BE73" s="15">
        <f>AJ73*'Table A8'!AJ20</f>
        <v>-1.908556990148258</v>
      </c>
      <c r="BF73" s="15"/>
      <c r="BG73" s="15"/>
      <c r="BH73" s="15"/>
      <c r="BI73" s="15">
        <f>AN73*'Table A8'!AN20</f>
        <v>-1.8131422809972744</v>
      </c>
      <c r="BJ73" s="15">
        <f>AO73*'Table A8'!AO20</f>
        <v>1.4866910116622758</v>
      </c>
      <c r="BK73" s="15">
        <f>AP73*'Table A8'!AP20</f>
        <v>-0.65349861622802541</v>
      </c>
    </row>
    <row r="74" spans="1:63" x14ac:dyDescent="0.3">
      <c r="A74" s="13">
        <v>1985</v>
      </c>
      <c r="B74" s="11">
        <f t="shared" ref="B74:U86" si="5">(B21/B20-1)*100</f>
        <v>0.20708215287648102</v>
      </c>
      <c r="C74" s="11">
        <f t="shared" si="5"/>
        <v>19.459925241647301</v>
      </c>
      <c r="D74" s="11">
        <f t="shared" si="5"/>
        <v>0.8846589966081897</v>
      </c>
      <c r="E74" s="11">
        <f t="shared" si="5"/>
        <v>22.891200615029163</v>
      </c>
      <c r="F74" s="11">
        <f t="shared" si="5"/>
        <v>12.497691395466394</v>
      </c>
      <c r="G74" s="11">
        <f t="shared" si="5"/>
        <v>-1.0643315181635638</v>
      </c>
      <c r="H74" s="11">
        <f t="shared" si="5"/>
        <v>3.7233150759070854</v>
      </c>
      <c r="I74" s="11">
        <f t="shared" si="5"/>
        <v>6.0784547817373191</v>
      </c>
      <c r="J74" s="11">
        <f t="shared" si="5"/>
        <v>3.5909170920612521</v>
      </c>
      <c r="K74" s="11">
        <f t="shared" si="5"/>
        <v>-0.23676915322577985</v>
      </c>
      <c r="L74" s="11">
        <f t="shared" si="5"/>
        <v>-6.8773023144104606</v>
      </c>
      <c r="M74" s="11">
        <f t="shared" si="5"/>
        <v>1.7317937751544665</v>
      </c>
      <c r="N74" s="11">
        <f t="shared" si="5"/>
        <v>6.8036459707565555E-2</v>
      </c>
      <c r="O74" s="11">
        <f t="shared" si="5"/>
        <v>-1.1812771799557531E-2</v>
      </c>
      <c r="P74" s="11"/>
      <c r="Q74" s="11">
        <f t="shared" si="5"/>
        <v>4.7463406187983503</v>
      </c>
      <c r="R74" s="11">
        <f t="shared" si="5"/>
        <v>-0.94613047675731199</v>
      </c>
      <c r="S74" s="11">
        <f t="shared" si="5"/>
        <v>-0.31188960955065292</v>
      </c>
      <c r="T74" s="11">
        <f t="shared" si="5"/>
        <v>1.2932591662180748</v>
      </c>
      <c r="U74" s="11">
        <f t="shared" si="5"/>
        <v>2.1213471345442603</v>
      </c>
      <c r="W74" s="11">
        <f t="shared" si="1"/>
        <v>6.7778909785583874</v>
      </c>
      <c r="X74" s="11">
        <f t="shared" si="1"/>
        <v>14.712262895336071</v>
      </c>
      <c r="Y74" s="11">
        <f t="shared" si="1"/>
        <v>-1.3219307391247881</v>
      </c>
      <c r="Z74" s="11">
        <f t="shared" si="1"/>
        <v>-3.1169889996091715</v>
      </c>
      <c r="AA74" s="11">
        <f t="shared" si="1"/>
        <v>1.5724173779820605</v>
      </c>
      <c r="AB74" s="11">
        <f t="shared" si="1"/>
        <v>-2.4301069514344076</v>
      </c>
      <c r="AC74" s="11">
        <f t="shared" si="1"/>
        <v>2.0669825770307737</v>
      </c>
      <c r="AD74" s="11">
        <f t="shared" si="1"/>
        <v>0.60963777490299353</v>
      </c>
      <c r="AE74" s="11">
        <f t="shared" si="1"/>
        <v>-1.3546484548477511</v>
      </c>
      <c r="AF74" s="11">
        <f t="shared" si="1"/>
        <v>-2.189435161697284</v>
      </c>
      <c r="AG74" s="11">
        <f t="shared" si="1"/>
        <v>-2.0386132560426651</v>
      </c>
      <c r="AH74" s="11">
        <f t="shared" si="1"/>
        <v>0.32958086556893473</v>
      </c>
      <c r="AI74" s="11">
        <f t="shared" si="1"/>
        <v>-2.8201352770139132</v>
      </c>
      <c r="AJ74" s="11">
        <f t="shared" si="1"/>
        <v>-6.1091132897479365</v>
      </c>
      <c r="AK74" s="11"/>
      <c r="AL74" s="11"/>
      <c r="AM74" s="11"/>
      <c r="AN74" s="11">
        <f t="shared" si="2"/>
        <v>-4.949753751816699</v>
      </c>
      <c r="AO74" s="11">
        <f t="shared" si="2"/>
        <v>7.1478484388289187</v>
      </c>
      <c r="AP74" s="11">
        <f t="shared" si="2"/>
        <v>-0.55058170935475825</v>
      </c>
      <c r="AR74" s="15">
        <f>W74*'Table A8'!W21</f>
        <v>4.0674123762328884</v>
      </c>
      <c r="AS74" s="15">
        <f>X74*'Table A8'!X21</f>
        <v>8.4271841864485015</v>
      </c>
      <c r="AT74" s="15">
        <f>Y74*'Table A8'!Y21</f>
        <v>-0.37899754290707671</v>
      </c>
      <c r="AU74" s="15">
        <f>Z74*'Table A8'!Z21</f>
        <v>-1.8602190349667536</v>
      </c>
      <c r="AV74" s="15">
        <f>AA74*'Table A8'!AA21</f>
        <v>1.1722371552856261</v>
      </c>
      <c r="AW74" s="15">
        <f>AB74*'Table A8'!AB21</f>
        <v>-0.75236111216409252</v>
      </c>
      <c r="AX74" s="15">
        <f>AC74*'Table A8'!AC21</f>
        <v>0.83030690119326167</v>
      </c>
      <c r="AY74" s="15">
        <f>AD74*'Table A8'!AD21</f>
        <v>8.7726875808540786E-2</v>
      </c>
      <c r="AZ74" s="15">
        <f>AE74*'Table A8'!AE21</f>
        <v>-0.44120900174391253</v>
      </c>
      <c r="BA74" s="15">
        <f>AF74*'Table A8'!AF21</f>
        <v>-1.1897390668663042</v>
      </c>
      <c r="BB74" s="15">
        <f>AG74*'Table A8'!AG21</f>
        <v>-1.040304344558572</v>
      </c>
      <c r="BC74" s="15">
        <f>AH74*'Table A8'!AH21</f>
        <v>0.24306588835708939</v>
      </c>
      <c r="BD74" s="15">
        <f>AI74*'Table A8'!AI21</f>
        <v>-1.1444108954122461</v>
      </c>
      <c r="BE74" s="15">
        <f>AJ74*'Table A8'!AJ21</f>
        <v>-2.8309630984691938</v>
      </c>
      <c r="BF74" s="15"/>
      <c r="BG74" s="15"/>
      <c r="BH74" s="15"/>
      <c r="BI74" s="15">
        <f>AN74*'Table A8'!AN21</f>
        <v>-1.7348886900117531</v>
      </c>
      <c r="BJ74" s="15">
        <f>AO74*'Table A8'!AO21</f>
        <v>2.9949484958693171</v>
      </c>
      <c r="BK74" s="15">
        <f>AP74*'Table A8'!AP21</f>
        <v>-0.21648872811829095</v>
      </c>
    </row>
    <row r="75" spans="1:63" x14ac:dyDescent="0.3">
      <c r="A75" s="13">
        <v>1986</v>
      </c>
      <c r="B75" s="11">
        <f t="shared" si="5"/>
        <v>0.20427573159091938</v>
      </c>
      <c r="C75" s="11">
        <f t="shared" si="5"/>
        <v>10.712318423712341</v>
      </c>
      <c r="D75" s="11">
        <f t="shared" si="5"/>
        <v>1.9936270020808999</v>
      </c>
      <c r="E75" s="11">
        <f t="shared" si="5"/>
        <v>21.097726697295617</v>
      </c>
      <c r="F75" s="11">
        <f t="shared" si="5"/>
        <v>12.282142477408598</v>
      </c>
      <c r="G75" s="11">
        <f t="shared" si="5"/>
        <v>4.0909225441737807</v>
      </c>
      <c r="H75" s="11">
        <f t="shared" si="5"/>
        <v>4.7776929465142226</v>
      </c>
      <c r="I75" s="11">
        <f t="shared" si="5"/>
        <v>4.6179773089673359</v>
      </c>
      <c r="J75" s="11">
        <f t="shared" si="5"/>
        <v>1.1216478818499853</v>
      </c>
      <c r="K75" s="11">
        <f t="shared" si="5"/>
        <v>-1.5042518100812252</v>
      </c>
      <c r="L75" s="11">
        <f t="shared" si="5"/>
        <v>-0.85986332960463763</v>
      </c>
      <c r="M75" s="11">
        <f t="shared" si="5"/>
        <v>9.0994679316175784</v>
      </c>
      <c r="N75" s="11">
        <f t="shared" si="5"/>
        <v>1.041321053094757</v>
      </c>
      <c r="O75" s="11">
        <f t="shared" si="5"/>
        <v>1.0413308677490685</v>
      </c>
      <c r="P75" s="11"/>
      <c r="Q75" s="11">
        <f t="shared" si="5"/>
        <v>-0.22028576296763136</v>
      </c>
      <c r="R75" s="11">
        <f t="shared" si="5"/>
        <v>3.2932695579936277</v>
      </c>
      <c r="S75" s="11">
        <f t="shared" si="5"/>
        <v>7.9300076051944224</v>
      </c>
      <c r="T75" s="11">
        <f t="shared" si="5"/>
        <v>4.126677018099234</v>
      </c>
      <c r="U75" s="11">
        <f t="shared" si="5"/>
        <v>3.0358100052226167</v>
      </c>
      <c r="W75" s="11">
        <f t="shared" si="1"/>
        <v>-0.64089660860052744</v>
      </c>
      <c r="X75" s="11">
        <f t="shared" si="1"/>
        <v>14.21922023849933</v>
      </c>
      <c r="Y75" s="11">
        <f t="shared" si="1"/>
        <v>1.4117064187199491</v>
      </c>
      <c r="Z75" s="11">
        <f t="shared" si="1"/>
        <v>2.2805449826150959</v>
      </c>
      <c r="AA75" s="11">
        <f t="shared" si="1"/>
        <v>4.6340212303850103</v>
      </c>
      <c r="AB75" s="11">
        <f t="shared" si="1"/>
        <v>-1.225906980021807</v>
      </c>
      <c r="AC75" s="11">
        <f t="shared" si="1"/>
        <v>4.4892281426457403</v>
      </c>
      <c r="AD75" s="11">
        <f t="shared" si="1"/>
        <v>2.5096315082469678</v>
      </c>
      <c r="AE75" s="11">
        <f t="shared" si="1"/>
        <v>-0.74038401770090134</v>
      </c>
      <c r="AF75" s="11">
        <f t="shared" si="1"/>
        <v>-2.6166412796051697</v>
      </c>
      <c r="AG75" s="11">
        <f t="shared" si="1"/>
        <v>0.54546007859679335</v>
      </c>
      <c r="AH75" s="11">
        <f t="shared" si="1"/>
        <v>10.573595516184264</v>
      </c>
      <c r="AI75" s="11">
        <f t="shared" si="1"/>
        <v>3.2023876365765647</v>
      </c>
      <c r="AJ75" s="11">
        <f t="shared" si="1"/>
        <v>-0.25672964659964048</v>
      </c>
      <c r="AK75" s="11"/>
      <c r="AL75" s="11"/>
      <c r="AM75" s="11"/>
      <c r="AN75" s="11">
        <f t="shared" si="2"/>
        <v>7.4421403622237259</v>
      </c>
      <c r="AO75" s="11">
        <f t="shared" si="2"/>
        <v>10.144217563234669</v>
      </c>
      <c r="AP75" s="11">
        <f t="shared" si="2"/>
        <v>1.4293019968169896</v>
      </c>
      <c r="AR75" s="15">
        <f>W75*'Table A8'!W22</f>
        <v>-0.39389505564588417</v>
      </c>
      <c r="AS75" s="15">
        <f>X75*'Table A8'!X22</f>
        <v>8.5756117258389466</v>
      </c>
      <c r="AT75" s="15">
        <f>Y75*'Table A8'!Y22</f>
        <v>0.41207710362435318</v>
      </c>
      <c r="AU75" s="15">
        <f>Z75*'Table A8'!Z22</f>
        <v>1.3801858234786559</v>
      </c>
      <c r="AV75" s="15">
        <f>AA75*'Table A8'!AA22</f>
        <v>3.5033200501710677</v>
      </c>
      <c r="AW75" s="15">
        <f>AB75*'Table A8'!AB22</f>
        <v>-0.38591551731086482</v>
      </c>
      <c r="AX75" s="15">
        <f>AC75*'Table A8'!AC22</f>
        <v>1.8280136996853455</v>
      </c>
      <c r="AY75" s="15">
        <f>AD75*'Table A8'!AD22</f>
        <v>0.37293124212549927</v>
      </c>
      <c r="AZ75" s="15">
        <f>AE75*'Table A8'!AE22</f>
        <v>-0.23906999931562101</v>
      </c>
      <c r="BA75" s="15">
        <f>AF75*'Table A8'!AF22</f>
        <v>-1.3946698020295552</v>
      </c>
      <c r="BB75" s="15">
        <f>AG75*'Table A8'!AG22</f>
        <v>0.27567552372281939</v>
      </c>
      <c r="BC75" s="15">
        <f>AH75*'Table A8'!AH22</f>
        <v>7.9439423113092378</v>
      </c>
      <c r="BD75" s="15">
        <f>AI75*'Table A8'!AI22</f>
        <v>1.2607800125201936</v>
      </c>
      <c r="BE75" s="15">
        <f>AJ75*'Table A8'!AJ22</f>
        <v>-0.11573372468711793</v>
      </c>
      <c r="BF75" s="15"/>
      <c r="BG75" s="15"/>
      <c r="BH75" s="15"/>
      <c r="BI75" s="15">
        <f>AN75*'Table A8'!AN22</f>
        <v>2.6248429057563083</v>
      </c>
      <c r="BJ75" s="15">
        <f>AO75*'Table A8'!AO22</f>
        <v>4.2433262067010622</v>
      </c>
      <c r="BK75" s="15">
        <f>AP75*'Table A8'!AP22</f>
        <v>0.5674328927363449</v>
      </c>
    </row>
    <row r="76" spans="1:63" x14ac:dyDescent="0.3">
      <c r="A76" s="13">
        <v>1987</v>
      </c>
      <c r="B76" s="11">
        <f t="shared" si="5"/>
        <v>-3.6838979620353984</v>
      </c>
      <c r="C76" s="11">
        <f t="shared" si="5"/>
        <v>10.143217948624184</v>
      </c>
      <c r="D76" s="11">
        <f t="shared" si="5"/>
        <v>3.4707449650699385</v>
      </c>
      <c r="E76" s="11">
        <f t="shared" si="5"/>
        <v>2.3013813079064471</v>
      </c>
      <c r="F76" s="11">
        <f t="shared" si="5"/>
        <v>6.9882685084785789</v>
      </c>
      <c r="G76" s="11">
        <f t="shared" si="5"/>
        <v>3.4619539600716731</v>
      </c>
      <c r="H76" s="11">
        <f t="shared" si="5"/>
        <v>4.9627721203749919</v>
      </c>
      <c r="I76" s="11">
        <f t="shared" si="5"/>
        <v>3.3252493606597211</v>
      </c>
      <c r="J76" s="11">
        <f t="shared" si="5"/>
        <v>3.774096461468246</v>
      </c>
      <c r="K76" s="11">
        <f t="shared" si="5"/>
        <v>6.0699004101790965</v>
      </c>
      <c r="L76" s="11">
        <f t="shared" si="5"/>
        <v>4.5074751456692708</v>
      </c>
      <c r="M76" s="11">
        <f t="shared" si="5"/>
        <v>-8.4749755234573172</v>
      </c>
      <c r="N76" s="11">
        <f t="shared" si="5"/>
        <v>1.418815538776097</v>
      </c>
      <c r="O76" s="11">
        <f t="shared" si="5"/>
        <v>1.3540617809643107</v>
      </c>
      <c r="P76" s="11"/>
      <c r="Q76" s="11">
        <f t="shared" si="5"/>
        <v>1.7511498367777989</v>
      </c>
      <c r="R76" s="11">
        <f t="shared" si="5"/>
        <v>0.68302314144528253</v>
      </c>
      <c r="S76" s="11">
        <f t="shared" si="5"/>
        <v>3.8406981002832463</v>
      </c>
      <c r="T76" s="11">
        <f t="shared" si="5"/>
        <v>1.6018447658036061</v>
      </c>
      <c r="U76" s="11">
        <f t="shared" si="5"/>
        <v>3.0958073105571415</v>
      </c>
      <c r="W76" s="11">
        <f t="shared" ref="W76:AJ91" si="6">(W23/W22-1)*100</f>
        <v>-2.4966808722465039</v>
      </c>
      <c r="X76" s="11">
        <f t="shared" si="6"/>
        <v>10.806535867185719</v>
      </c>
      <c r="Y76" s="11">
        <f t="shared" si="6"/>
        <v>-0.94554880481800829</v>
      </c>
      <c r="Z76" s="11">
        <f t="shared" si="6"/>
        <v>-1.3200035477190841</v>
      </c>
      <c r="AA76" s="11">
        <f t="shared" si="6"/>
        <v>3.1559502803468309</v>
      </c>
      <c r="AB76" s="11">
        <f t="shared" si="6"/>
        <v>-5.0623158801036734</v>
      </c>
      <c r="AC76" s="11">
        <f t="shared" si="6"/>
        <v>1.9816957789838163</v>
      </c>
      <c r="AD76" s="11">
        <f t="shared" si="6"/>
        <v>-3.4322125504037682</v>
      </c>
      <c r="AE76" s="11">
        <f t="shared" si="6"/>
        <v>2.2627254780945405</v>
      </c>
      <c r="AF76" s="11">
        <f t="shared" si="6"/>
        <v>5.095590139203976</v>
      </c>
      <c r="AG76" s="11">
        <f t="shared" si="6"/>
        <v>-2.3373551446816743</v>
      </c>
      <c r="AH76" s="11">
        <f t="shared" si="6"/>
        <v>-3.2515023037585022</v>
      </c>
      <c r="AI76" s="11">
        <f t="shared" si="6"/>
        <v>6.3603387578370141</v>
      </c>
      <c r="AJ76" s="11">
        <f t="shared" si="6"/>
        <v>4.6384181669578251</v>
      </c>
      <c r="AK76" s="11"/>
      <c r="AL76" s="11"/>
      <c r="AM76" s="11"/>
      <c r="AN76" s="11">
        <f t="shared" ref="AN76:AP91" si="7">(AN23/AN22-1)*100</f>
        <v>3.2455618277432485</v>
      </c>
      <c r="AO76" s="11">
        <f t="shared" si="7"/>
        <v>1.0441496257511895</v>
      </c>
      <c r="AP76" s="11">
        <f t="shared" si="7"/>
        <v>-1.0018005518379169</v>
      </c>
      <c r="AR76" s="15">
        <f>W76*'Table A8'!W23</f>
        <v>-1.5516871621012021</v>
      </c>
      <c r="AS76" s="15">
        <f>X76*'Table A8'!X23</f>
        <v>6.8589083149027763</v>
      </c>
      <c r="AT76" s="15">
        <f>Y76*'Table A8'!Y23</f>
        <v>-0.28243542799913907</v>
      </c>
      <c r="AU76" s="15">
        <f>Z76*'Table A8'!Z23</f>
        <v>-0.81325418574972774</v>
      </c>
      <c r="AV76" s="15">
        <f>AA76*'Table A8'!AA23</f>
        <v>2.4209294600540541</v>
      </c>
      <c r="AW76" s="15">
        <f>AB76*'Table A8'!AB23</f>
        <v>-1.5905796495285744</v>
      </c>
      <c r="AX76" s="15">
        <f>AC76*'Table A8'!AC23</f>
        <v>0.81725133925292581</v>
      </c>
      <c r="AY76" s="15">
        <f>AD76*'Table A8'!AD23</f>
        <v>-0.5189505376210497</v>
      </c>
      <c r="AZ76" s="15">
        <f>AE76*'Table A8'!AE23</f>
        <v>0.72859760394644191</v>
      </c>
      <c r="BA76" s="15">
        <f>AF76*'Table A8'!AF23</f>
        <v>2.7057583639173113</v>
      </c>
      <c r="BB76" s="15">
        <f>AG76*'Table A8'!AG23</f>
        <v>-1.1731185471157324</v>
      </c>
      <c r="BC76" s="15">
        <f>AH76*'Table A8'!AH23</f>
        <v>-2.4623626946363135</v>
      </c>
      <c r="BD76" s="15">
        <f>AI76*'Table A8'!AI23</f>
        <v>2.474807810674382</v>
      </c>
      <c r="BE76" s="15">
        <f>AJ76*'Table A8'!AJ23</f>
        <v>2.0687345024631898</v>
      </c>
      <c r="BF76" s="15"/>
      <c r="BG76" s="15"/>
      <c r="BH76" s="15"/>
      <c r="BI76" s="15">
        <f>AN76*'Table A8'!AN23</f>
        <v>1.1596392410526626</v>
      </c>
      <c r="BJ76" s="15">
        <f>AO76*'Table A8'!AO23</f>
        <v>0.43217353009841741</v>
      </c>
      <c r="BK76" s="15">
        <f>AP76*'Table A8'!AP23</f>
        <v>-0.40202256145255605</v>
      </c>
    </row>
    <row r="77" spans="1:63" x14ac:dyDescent="0.3">
      <c r="A77" s="13">
        <v>1988</v>
      </c>
      <c r="B77" s="11">
        <f t="shared" si="5"/>
        <v>-2.1285227123356676</v>
      </c>
      <c r="C77" s="11">
        <f t="shared" si="5"/>
        <v>-0.39659127815772077</v>
      </c>
      <c r="D77" s="11">
        <f t="shared" si="5"/>
        <v>5.3619685974587661</v>
      </c>
      <c r="E77" s="11">
        <f t="shared" si="5"/>
        <v>-1.2610065009688198</v>
      </c>
      <c r="F77" s="11">
        <f t="shared" si="5"/>
        <v>5.1492963326514207</v>
      </c>
      <c r="G77" s="11">
        <f t="shared" si="5"/>
        <v>0.2094935752279703</v>
      </c>
      <c r="H77" s="11">
        <f t="shared" si="5"/>
        <v>2.9888283585696396</v>
      </c>
      <c r="I77" s="11">
        <f t="shared" si="5"/>
        <v>1.8067419878188939</v>
      </c>
      <c r="J77" s="11">
        <f t="shared" si="5"/>
        <v>0.38770982880329541</v>
      </c>
      <c r="K77" s="11">
        <f t="shared" si="5"/>
        <v>-2.6818564818409718</v>
      </c>
      <c r="L77" s="11">
        <f t="shared" si="5"/>
        <v>0.93614451808543553</v>
      </c>
      <c r="M77" s="11">
        <f t="shared" si="5"/>
        <v>-17.026670829704361</v>
      </c>
      <c r="N77" s="11">
        <f t="shared" si="5"/>
        <v>4.9313882636333739</v>
      </c>
      <c r="O77" s="11">
        <f t="shared" si="5"/>
        <v>4.8817499900617456</v>
      </c>
      <c r="P77" s="11"/>
      <c r="Q77" s="11">
        <f t="shared" si="5"/>
        <v>2.3750395183046891</v>
      </c>
      <c r="R77" s="11">
        <f t="shared" si="5"/>
        <v>0.33755626438134456</v>
      </c>
      <c r="S77" s="11">
        <f t="shared" si="5"/>
        <v>1.7230968418178172</v>
      </c>
      <c r="T77" s="11">
        <f t="shared" si="5"/>
        <v>2.2698570227548842</v>
      </c>
      <c r="U77" s="11">
        <f t="shared" si="5"/>
        <v>1.8642291575396097</v>
      </c>
      <c r="W77" s="11">
        <f t="shared" si="6"/>
        <v>-3.4970641319091222</v>
      </c>
      <c r="X77" s="11">
        <f t="shared" si="6"/>
        <v>9.1826977207592577</v>
      </c>
      <c r="Y77" s="11">
        <f t="shared" si="6"/>
        <v>-0.85819006103287077</v>
      </c>
      <c r="Z77" s="11">
        <f t="shared" si="6"/>
        <v>-2.5722056189248166</v>
      </c>
      <c r="AA77" s="11">
        <f t="shared" si="6"/>
        <v>2.4144893908144782</v>
      </c>
      <c r="AB77" s="11">
        <f t="shared" si="6"/>
        <v>-8.3851201471163428E-2</v>
      </c>
      <c r="AC77" s="11">
        <f t="shared" si="6"/>
        <v>2.1770456881993416</v>
      </c>
      <c r="AD77" s="11">
        <f t="shared" si="6"/>
        <v>-3.2112582718251348</v>
      </c>
      <c r="AE77" s="11">
        <f t="shared" si="6"/>
        <v>1.0134061578077391</v>
      </c>
      <c r="AF77" s="11">
        <f t="shared" si="6"/>
        <v>-2.2544204581940619</v>
      </c>
      <c r="AG77" s="11">
        <f t="shared" si="6"/>
        <v>-1.6910898244899442</v>
      </c>
      <c r="AH77" s="11">
        <f t="shared" si="6"/>
        <v>-5.9418098312355339</v>
      </c>
      <c r="AI77" s="11">
        <f t="shared" si="6"/>
        <v>6.0768626812498283</v>
      </c>
      <c r="AJ77" s="11">
        <f t="shared" si="6"/>
        <v>1.6523287646959872</v>
      </c>
      <c r="AK77" s="11"/>
      <c r="AL77" s="11"/>
      <c r="AM77" s="11"/>
      <c r="AN77" s="11">
        <f t="shared" si="7"/>
        <v>3.5387276971517334</v>
      </c>
      <c r="AO77" s="11">
        <f t="shared" si="7"/>
        <v>5.4985300446452889E-2</v>
      </c>
      <c r="AP77" s="11">
        <f t="shared" si="7"/>
        <v>-1.3889440320360102</v>
      </c>
      <c r="AR77" s="15">
        <f>W77*'Table A8'!W24</f>
        <v>-2.2314766225712108</v>
      </c>
      <c r="AS77" s="15">
        <f>X77*'Table A8'!X24</f>
        <v>6.206585389461182</v>
      </c>
      <c r="AT77" s="15">
        <f>Y77*'Table A8'!Y24</f>
        <v>-0.27015823121314769</v>
      </c>
      <c r="AU77" s="15">
        <f>Z77*'Table A8'!Z24</f>
        <v>-1.6346366708267208</v>
      </c>
      <c r="AV77" s="15">
        <f>AA77*'Table A8'!AA24</f>
        <v>1.8951327228502839</v>
      </c>
      <c r="AW77" s="15">
        <f>AB77*'Table A8'!AB24</f>
        <v>-2.6597601106653043E-2</v>
      </c>
      <c r="AX77" s="15">
        <f>AC77*'Table A8'!AC24</f>
        <v>0.92698605403527956</v>
      </c>
      <c r="AY77" s="15">
        <f>AD77*'Table A8'!AD24</f>
        <v>-0.50513092615809374</v>
      </c>
      <c r="AZ77" s="15">
        <f>AE77*'Table A8'!AE24</f>
        <v>0.33665352562373096</v>
      </c>
      <c r="BA77" s="15">
        <f>AF77*'Table A8'!AF24</f>
        <v>-1.2200923519746263</v>
      </c>
      <c r="BB77" s="15">
        <f>AG77*'Table A8'!AG24</f>
        <v>-0.85383125238497282</v>
      </c>
      <c r="BC77" s="15">
        <f>AH77*'Table A8'!AH24</f>
        <v>-4.4349668580342021</v>
      </c>
      <c r="BD77" s="15">
        <f>AI77*'Table A8'!AI24</f>
        <v>2.4173759746011818</v>
      </c>
      <c r="BE77" s="15">
        <f>AJ77*'Table A8'!AJ24</f>
        <v>0.75164435506020455</v>
      </c>
      <c r="BF77" s="15"/>
      <c r="BG77" s="15"/>
      <c r="BH77" s="15"/>
      <c r="BI77" s="15">
        <f>AN77*'Table A8'!AN24</f>
        <v>1.2951743371575344</v>
      </c>
      <c r="BJ77" s="15">
        <f>AO77*'Table A8'!AO24</f>
        <v>2.2994852646706598E-2</v>
      </c>
      <c r="BK77" s="15">
        <f>AP77*'Table A8'!AP24</f>
        <v>-0.57516172366611185</v>
      </c>
    </row>
    <row r="78" spans="1:63" x14ac:dyDescent="0.3">
      <c r="A78" s="13">
        <v>1989</v>
      </c>
      <c r="B78" s="11">
        <f t="shared" si="5"/>
        <v>4.0474728366034274</v>
      </c>
      <c r="C78" s="11">
        <f t="shared" si="5"/>
        <v>-6.1982542356496246</v>
      </c>
      <c r="D78" s="11">
        <f t="shared" si="5"/>
        <v>2.9702489086301354</v>
      </c>
      <c r="E78" s="11">
        <f t="shared" si="5"/>
        <v>-1.735319299607796</v>
      </c>
      <c r="F78" s="11">
        <f t="shared" si="5"/>
        <v>-1.9624096644261235</v>
      </c>
      <c r="G78" s="11">
        <f t="shared" si="5"/>
        <v>-4.9357644877610181</v>
      </c>
      <c r="H78" s="11">
        <f t="shared" si="5"/>
        <v>-9.985997978086969E-2</v>
      </c>
      <c r="I78" s="11">
        <f t="shared" si="5"/>
        <v>0.6396462977676709</v>
      </c>
      <c r="J78" s="11">
        <f t="shared" si="5"/>
        <v>-7.8408100833300747</v>
      </c>
      <c r="K78" s="11">
        <f t="shared" si="5"/>
        <v>-6.6495225991949347</v>
      </c>
      <c r="L78" s="11">
        <f t="shared" si="5"/>
        <v>-4.2388813353381298</v>
      </c>
      <c r="M78" s="11">
        <f t="shared" si="5"/>
        <v>-2.396894374586267</v>
      </c>
      <c r="N78" s="11">
        <f t="shared" si="5"/>
        <v>-4.9631771163379472</v>
      </c>
      <c r="O78" s="11">
        <f t="shared" si="5"/>
        <v>-5.0029043915589044</v>
      </c>
      <c r="P78" s="11"/>
      <c r="Q78" s="11">
        <f t="shared" si="5"/>
        <v>4.5199877771824548</v>
      </c>
      <c r="R78" s="11">
        <f t="shared" si="5"/>
        <v>5.2096361880397124</v>
      </c>
      <c r="S78" s="11">
        <f t="shared" si="5"/>
        <v>4.0030508212907545</v>
      </c>
      <c r="T78" s="11">
        <f t="shared" si="5"/>
        <v>-2.3224129670736948</v>
      </c>
      <c r="U78" s="11">
        <f t="shared" si="5"/>
        <v>-1.7007184662824804</v>
      </c>
      <c r="W78" s="11">
        <f t="shared" si="6"/>
        <v>-1.6480282091122622</v>
      </c>
      <c r="X78" s="11">
        <f t="shared" si="6"/>
        <v>6.6419514554008074</v>
      </c>
      <c r="Y78" s="11">
        <f t="shared" si="6"/>
        <v>0.56510681060530921</v>
      </c>
      <c r="Z78" s="11">
        <f t="shared" si="6"/>
        <v>-3.5480157234716092</v>
      </c>
      <c r="AA78" s="11">
        <f t="shared" si="6"/>
        <v>0.70915283497252624</v>
      </c>
      <c r="AB78" s="11">
        <f t="shared" si="6"/>
        <v>0.63319213773320726</v>
      </c>
      <c r="AC78" s="11">
        <f t="shared" si="6"/>
        <v>1.4845975969284275</v>
      </c>
      <c r="AD78" s="11">
        <f t="shared" si="6"/>
        <v>-2.9475690223449647</v>
      </c>
      <c r="AE78" s="11">
        <f t="shared" si="6"/>
        <v>-4.1748882915666137</v>
      </c>
      <c r="AF78" s="11">
        <f t="shared" si="6"/>
        <v>-0.34648060097346445</v>
      </c>
      <c r="AG78" s="11">
        <f t="shared" si="6"/>
        <v>4.9267461566028903</v>
      </c>
      <c r="AH78" s="11">
        <f t="shared" si="6"/>
        <v>14.915428573419298</v>
      </c>
      <c r="AI78" s="11">
        <f t="shared" si="6"/>
        <v>2.1944823274682168</v>
      </c>
      <c r="AJ78" s="11">
        <f t="shared" si="6"/>
        <v>-0.45881015233827371</v>
      </c>
      <c r="AK78" s="11"/>
      <c r="AL78" s="11"/>
      <c r="AM78" s="11"/>
      <c r="AN78" s="11">
        <f t="shared" si="7"/>
        <v>13.403578092415769</v>
      </c>
      <c r="AO78" s="11">
        <f t="shared" si="7"/>
        <v>3.8187291868373663</v>
      </c>
      <c r="AP78" s="11">
        <f t="shared" si="7"/>
        <v>-0.51503563325159263</v>
      </c>
      <c r="AR78" s="15">
        <f>W78*'Table A8'!W25</f>
        <v>-1.0646262230865213</v>
      </c>
      <c r="AS78" s="15">
        <f>X78*'Table A8'!X25</f>
        <v>4.670620263437848</v>
      </c>
      <c r="AT78" s="15">
        <f>Y78*'Table A8'!Y25</f>
        <v>0.1829815852739991</v>
      </c>
      <c r="AU78" s="15">
        <f>Z78*'Table A8'!Z25</f>
        <v>-2.2838577211986748</v>
      </c>
      <c r="AV78" s="15">
        <f>AA78*'Table A8'!AA25</f>
        <v>0.56228728284971596</v>
      </c>
      <c r="AW78" s="15">
        <f>AB78*'Table A8'!AB25</f>
        <v>0.19584632820088102</v>
      </c>
      <c r="AX78" s="15">
        <f>AC78*'Table A8'!AC25</f>
        <v>0.63718928860168111</v>
      </c>
      <c r="AY78" s="15">
        <f>AD78*'Table A8'!AD25</f>
        <v>-0.46954774525955284</v>
      </c>
      <c r="AZ78" s="15">
        <f>AE78*'Table A8'!AE25</f>
        <v>-1.3580911612466195</v>
      </c>
      <c r="BA78" s="15">
        <f>AF78*'Table A8'!AF25</f>
        <v>-0.18422373553759105</v>
      </c>
      <c r="BB78" s="15">
        <f>AG78*'Table A8'!AG25</f>
        <v>2.4697778483050294</v>
      </c>
      <c r="BC78" s="15">
        <f>AH78*'Table A8'!AH25</f>
        <v>10.950907658604448</v>
      </c>
      <c r="BD78" s="15">
        <f>AI78*'Table A8'!AI25</f>
        <v>0.86177320999676887</v>
      </c>
      <c r="BE78" s="15">
        <f>AJ78*'Table A8'!AJ25</f>
        <v>-0.20628104449128787</v>
      </c>
      <c r="BF78" s="15"/>
      <c r="BG78" s="15"/>
      <c r="BH78" s="15"/>
      <c r="BI78" s="15">
        <f>AN78*'Table A8'!AN25</f>
        <v>5.062531445505436</v>
      </c>
      <c r="BJ78" s="15">
        <f>AO78*'Table A8'!AO25</f>
        <v>1.6027206397156424</v>
      </c>
      <c r="BK78" s="15">
        <f>AP78*'Table A8'!AP25</f>
        <v>-0.214718355502589</v>
      </c>
    </row>
    <row r="79" spans="1:63" x14ac:dyDescent="0.3">
      <c r="A79" s="13">
        <v>1990</v>
      </c>
      <c r="B79" s="11">
        <f t="shared" si="5"/>
        <v>6.0134948121936649</v>
      </c>
      <c r="C79" s="11">
        <f t="shared" si="5"/>
        <v>1.2268540354269719</v>
      </c>
      <c r="D79" s="11">
        <f t="shared" si="5"/>
        <v>3.6783443190531839</v>
      </c>
      <c r="E79" s="11">
        <f t="shared" si="5"/>
        <v>4.2225240881200721</v>
      </c>
      <c r="F79" s="11">
        <f t="shared" si="5"/>
        <v>3.2952287633768451</v>
      </c>
      <c r="G79" s="11">
        <f t="shared" si="5"/>
        <v>2.5433439228183641</v>
      </c>
      <c r="H79" s="11">
        <f t="shared" si="5"/>
        <v>-1.9092624141563985</v>
      </c>
      <c r="I79" s="11">
        <f t="shared" si="5"/>
        <v>0.34335498694506583</v>
      </c>
      <c r="J79" s="11">
        <f t="shared" si="5"/>
        <v>-3.3904913713194262</v>
      </c>
      <c r="K79" s="11">
        <f t="shared" si="5"/>
        <v>-4.38099949468217</v>
      </c>
      <c r="L79" s="11">
        <f t="shared" si="5"/>
        <v>4.3294314689616975</v>
      </c>
      <c r="M79" s="11">
        <f t="shared" si="5"/>
        <v>10.999577193461851</v>
      </c>
      <c r="N79" s="11">
        <f t="shared" si="5"/>
        <v>-1.0869018557677412</v>
      </c>
      <c r="O79" s="11">
        <f t="shared" si="5"/>
        <v>-1.0699864544191917</v>
      </c>
      <c r="P79" s="11"/>
      <c r="Q79" s="11">
        <f t="shared" si="5"/>
        <v>1.3551105643072381</v>
      </c>
      <c r="R79" s="11">
        <f t="shared" si="5"/>
        <v>1.7847694690306337</v>
      </c>
      <c r="S79" s="11">
        <f t="shared" si="5"/>
        <v>3.3945701560473385</v>
      </c>
      <c r="T79" s="11">
        <f t="shared" si="5"/>
        <v>-0.73280129139590144</v>
      </c>
      <c r="U79" s="11">
        <f t="shared" si="5"/>
        <v>1.0884407116151573</v>
      </c>
      <c r="W79" s="11">
        <f t="shared" si="6"/>
        <v>4.7605113984850789</v>
      </c>
      <c r="X79" s="11">
        <f t="shared" si="6"/>
        <v>7.2302703852774819</v>
      </c>
      <c r="Y79" s="11">
        <f t="shared" si="6"/>
        <v>5.825491634146629</v>
      </c>
      <c r="Z79" s="11">
        <f t="shared" si="6"/>
        <v>1.5395024217057074</v>
      </c>
      <c r="AA79" s="11">
        <f t="shared" si="6"/>
        <v>6.53413798044995</v>
      </c>
      <c r="AB79" s="11">
        <f t="shared" si="6"/>
        <v>12.440207022971084</v>
      </c>
      <c r="AC79" s="11">
        <f t="shared" si="6"/>
        <v>3.2192728781308411</v>
      </c>
      <c r="AD79" s="11">
        <f t="shared" si="6"/>
        <v>1.8233656768888107</v>
      </c>
      <c r="AE79" s="11">
        <f t="shared" si="6"/>
        <v>1.6172299499107812</v>
      </c>
      <c r="AF79" s="11">
        <f t="shared" si="6"/>
        <v>5.0848262287096935</v>
      </c>
      <c r="AG79" s="11">
        <f t="shared" si="6"/>
        <v>5.16929411908984</v>
      </c>
      <c r="AH79" s="11">
        <f t="shared" si="6"/>
        <v>33.165438723592764</v>
      </c>
      <c r="AI79" s="11">
        <f t="shared" si="6"/>
        <v>4.911146725397475</v>
      </c>
      <c r="AJ79" s="11">
        <f t="shared" si="6"/>
        <v>3.0232106843869122</v>
      </c>
      <c r="AK79" s="11"/>
      <c r="AL79" s="11"/>
      <c r="AM79" s="11"/>
      <c r="AN79" s="11">
        <f t="shared" si="7"/>
        <v>16.737340982788716</v>
      </c>
      <c r="AO79" s="11">
        <f t="shared" si="7"/>
        <v>9.2369881770096853</v>
      </c>
      <c r="AP79" s="11">
        <f t="shared" si="7"/>
        <v>4.464699315911469</v>
      </c>
      <c r="AR79" s="15">
        <f>W79*'Table A8'!W26</f>
        <v>3.0790987725401493</v>
      </c>
      <c r="AS79" s="15">
        <f>X79*'Table A8'!X26</f>
        <v>5.1559058117413725</v>
      </c>
      <c r="AT79" s="15">
        <f>Y79*'Table A8'!Y26</f>
        <v>1.8892069369537519</v>
      </c>
      <c r="AU79" s="15">
        <f>Z79*'Table A8'!Z26</f>
        <v>0.98451179868079985</v>
      </c>
      <c r="AV79" s="15">
        <f>AA79*'Table A8'!AA26</f>
        <v>5.1698099701320004</v>
      </c>
      <c r="AW79" s="15">
        <f>AB79*'Table A8'!AB26</f>
        <v>3.6785692166925488</v>
      </c>
      <c r="AX79" s="15">
        <f>AC79*'Table A8'!AC26</f>
        <v>1.3562796635565233</v>
      </c>
      <c r="AY79" s="15">
        <f>AD79*'Table A8'!AD26</f>
        <v>0.28426270902696565</v>
      </c>
      <c r="AZ79" s="15">
        <f>AE79*'Table A8'!AE26</f>
        <v>0.49519581066268126</v>
      </c>
      <c r="BA79" s="15">
        <f>AF79*'Table A8'!AF26</f>
        <v>2.6074988900823306</v>
      </c>
      <c r="BB79" s="15">
        <f>AG79*'Table A8'!AG26</f>
        <v>2.5334710477659304</v>
      </c>
      <c r="BC79" s="15">
        <f>AH79*'Table A8'!AH26</f>
        <v>24.47609377801146</v>
      </c>
      <c r="BD79" s="15">
        <f>AI79*'Table A8'!AI26</f>
        <v>1.8348044166084969</v>
      </c>
      <c r="BE79" s="15">
        <f>AJ79*'Table A8'!AJ26</f>
        <v>1.2987713100126175</v>
      </c>
      <c r="BF79" s="15"/>
      <c r="BG79" s="15"/>
      <c r="BH79" s="15"/>
      <c r="BI79" s="15">
        <f>AN79*'Table A8'!AN26</f>
        <v>6.4170965328011933</v>
      </c>
      <c r="BJ79" s="15">
        <f>AO79*'Table A8'!AO26</f>
        <v>3.7991732372040836</v>
      </c>
      <c r="BK79" s="15">
        <f>AP79*'Table A8'!AP26</f>
        <v>1.8291873097289286</v>
      </c>
    </row>
    <row r="80" spans="1:63" x14ac:dyDescent="0.3">
      <c r="A80" s="13">
        <v>1991</v>
      </c>
      <c r="B80" s="11">
        <f t="shared" si="5"/>
        <v>0.81215049179921284</v>
      </c>
      <c r="C80" s="11">
        <f t="shared" si="5"/>
        <v>12.261161457660164</v>
      </c>
      <c r="D80" s="11">
        <f t="shared" si="5"/>
        <v>5.9890211380612124</v>
      </c>
      <c r="E80" s="11">
        <f t="shared" si="5"/>
        <v>8.1486765918848736</v>
      </c>
      <c r="F80" s="11">
        <f t="shared" si="5"/>
        <v>1.5211673877177034</v>
      </c>
      <c r="G80" s="11">
        <f t="shared" si="5"/>
        <v>2.1396913357992542</v>
      </c>
      <c r="H80" s="11">
        <f t="shared" si="5"/>
        <v>1.2943367231632585</v>
      </c>
      <c r="I80" s="11">
        <f t="shared" si="5"/>
        <v>0.26350329773565662</v>
      </c>
      <c r="J80" s="11">
        <f t="shared" si="5"/>
        <v>-5.544333604490137</v>
      </c>
      <c r="K80" s="11">
        <f t="shared" si="5"/>
        <v>1.9411037694341049</v>
      </c>
      <c r="L80" s="11">
        <f t="shared" si="5"/>
        <v>2.9451076659998243</v>
      </c>
      <c r="M80" s="11">
        <f t="shared" si="5"/>
        <v>0.83453479850061907</v>
      </c>
      <c r="N80" s="11">
        <f t="shared" si="5"/>
        <v>1.8709170544889187</v>
      </c>
      <c r="O80" s="11">
        <f t="shared" si="5"/>
        <v>1.5314705665788964</v>
      </c>
      <c r="P80" s="11"/>
      <c r="Q80" s="11">
        <f t="shared" si="5"/>
        <v>7.3119654445296556</v>
      </c>
      <c r="R80" s="11">
        <f t="shared" si="5"/>
        <v>5.0004606122946438</v>
      </c>
      <c r="S80" s="11">
        <f t="shared" si="5"/>
        <v>2.8982169095747023</v>
      </c>
      <c r="T80" s="11">
        <f t="shared" si="5"/>
        <v>0.10754752315453864</v>
      </c>
      <c r="U80" s="11">
        <f t="shared" si="5"/>
        <v>2.8678512156655067</v>
      </c>
      <c r="W80" s="11">
        <f t="shared" si="6"/>
        <v>-4.2993705466560233</v>
      </c>
      <c r="X80" s="11">
        <f t="shared" si="6"/>
        <v>12.233814475007488</v>
      </c>
      <c r="Y80" s="11">
        <f t="shared" si="6"/>
        <v>14.038719431910994</v>
      </c>
      <c r="Z80" s="11">
        <f t="shared" si="6"/>
        <v>5.759863976199231</v>
      </c>
      <c r="AA80" s="11">
        <f t="shared" si="6"/>
        <v>10.131783215793533</v>
      </c>
      <c r="AB80" s="11">
        <f t="shared" si="6"/>
        <v>16.686619642764768</v>
      </c>
      <c r="AC80" s="11">
        <f t="shared" si="6"/>
        <v>7.2607522622302412</v>
      </c>
      <c r="AD80" s="11">
        <f t="shared" si="6"/>
        <v>4.3540792815001783</v>
      </c>
      <c r="AE80" s="11">
        <f t="shared" si="6"/>
        <v>5.1828185403741456</v>
      </c>
      <c r="AF80" s="11">
        <f t="shared" si="6"/>
        <v>13.517247750617578</v>
      </c>
      <c r="AG80" s="11">
        <f t="shared" si="6"/>
        <v>6.1799515178279751</v>
      </c>
      <c r="AH80" s="11">
        <f t="shared" si="6"/>
        <v>12.069405754850759</v>
      </c>
      <c r="AI80" s="11">
        <f t="shared" si="6"/>
        <v>12.630192941073769</v>
      </c>
      <c r="AJ80" s="11">
        <f t="shared" si="6"/>
        <v>8.4196191102326345</v>
      </c>
      <c r="AK80" s="11"/>
      <c r="AL80" s="11"/>
      <c r="AM80" s="11"/>
      <c r="AN80" s="11">
        <f t="shared" si="7"/>
        <v>11.504398941139836</v>
      </c>
      <c r="AO80" s="11">
        <f t="shared" si="7"/>
        <v>8.5877778836852983</v>
      </c>
      <c r="AP80" s="11">
        <f t="shared" si="7"/>
        <v>9.5006736588717509</v>
      </c>
      <c r="AR80" s="15">
        <f>W80*'Table A8'!W27</f>
        <v>-2.685816780496018</v>
      </c>
      <c r="AS80" s="15">
        <f>X80*'Table A8'!X27</f>
        <v>8.6407431636977883</v>
      </c>
      <c r="AT80" s="15">
        <f>Y80*'Table A8'!Y27</f>
        <v>4.4825631146091807</v>
      </c>
      <c r="AU80" s="15">
        <f>Z80*'Table A8'!Z27</f>
        <v>3.5745715836292429</v>
      </c>
      <c r="AV80" s="15">
        <f>AA80*'Table A8'!AA27</f>
        <v>7.8926591251031626</v>
      </c>
      <c r="AW80" s="15">
        <f>AB80*'Table A8'!AB27</f>
        <v>4.7556865981879595</v>
      </c>
      <c r="AX80" s="15">
        <f>AC80*'Table A8'!AC27</f>
        <v>2.9130138076067729</v>
      </c>
      <c r="AY80" s="15">
        <f>AD80*'Table A8'!AD27</f>
        <v>0.63482475924272619</v>
      </c>
      <c r="AZ80" s="15">
        <f>AE80*'Table A8'!AE27</f>
        <v>1.4636279558016587</v>
      </c>
      <c r="BA80" s="15">
        <f>AF80*'Table A8'!AF27</f>
        <v>6.6045272509517492</v>
      </c>
      <c r="BB80" s="15">
        <f>AG80*'Table A8'!AG27</f>
        <v>2.8773854267007053</v>
      </c>
      <c r="BC80" s="15">
        <f>AH80*'Table A8'!AH27</f>
        <v>8.8118731416165392</v>
      </c>
      <c r="BD80" s="15">
        <f>AI80*'Table A8'!AI27</f>
        <v>4.392781104905457</v>
      </c>
      <c r="BE80" s="15">
        <f>AJ80*'Table A8'!AJ27</f>
        <v>3.388054729957612</v>
      </c>
      <c r="BF80" s="15"/>
      <c r="BG80" s="15"/>
      <c r="BH80" s="15"/>
      <c r="BI80" s="15">
        <f>AN80*'Table A8'!AN27</f>
        <v>4.2290170507630043</v>
      </c>
      <c r="BJ80" s="15">
        <f>AO80*'Table A8'!AO27</f>
        <v>3.326046374351316</v>
      </c>
      <c r="BK80" s="15">
        <f>AP80*'Table A8'!AP27</f>
        <v>3.7356648826683725</v>
      </c>
    </row>
    <row r="81" spans="1:63" x14ac:dyDescent="0.3">
      <c r="A81" s="13">
        <v>1992</v>
      </c>
      <c r="B81" s="11">
        <f t="shared" si="5"/>
        <v>11.376462989839741</v>
      </c>
      <c r="C81" s="11">
        <f t="shared" si="5"/>
        <v>28.923037210474732</v>
      </c>
      <c r="D81" s="11">
        <f t="shared" si="5"/>
        <v>5.8931499763635653</v>
      </c>
      <c r="E81" s="11">
        <f t="shared" si="5"/>
        <v>3.5018709340121745</v>
      </c>
      <c r="F81" s="11">
        <f t="shared" si="5"/>
        <v>3.1969310493019432</v>
      </c>
      <c r="G81" s="11">
        <f t="shared" si="5"/>
        <v>6.3240771320104194</v>
      </c>
      <c r="H81" s="11">
        <f t="shared" si="5"/>
        <v>4.5662108668831802</v>
      </c>
      <c r="I81" s="11">
        <f t="shared" si="5"/>
        <v>1.4241411939589499</v>
      </c>
      <c r="J81" s="11">
        <f t="shared" si="5"/>
        <v>-6.2345568050600537</v>
      </c>
      <c r="K81" s="11">
        <f t="shared" si="5"/>
        <v>5.6394052524834981</v>
      </c>
      <c r="L81" s="11">
        <f t="shared" si="5"/>
        <v>0.91568388624763131</v>
      </c>
      <c r="M81" s="11">
        <f t="shared" si="5"/>
        <v>-9.8424380367180149</v>
      </c>
      <c r="N81" s="11">
        <f t="shared" si="5"/>
        <v>-3.7136037058045135</v>
      </c>
      <c r="O81" s="11">
        <f t="shared" si="5"/>
        <v>-3.1880147930881009</v>
      </c>
      <c r="P81" s="11"/>
      <c r="Q81" s="11">
        <f t="shared" si="5"/>
        <v>5.7984688019397268</v>
      </c>
      <c r="R81" s="11">
        <f t="shared" si="5"/>
        <v>8.9940263083263297</v>
      </c>
      <c r="S81" s="11">
        <f t="shared" si="5"/>
        <v>-0.62594219258755857</v>
      </c>
      <c r="T81" s="11">
        <f t="shared" si="5"/>
        <v>-3.1954966517864447</v>
      </c>
      <c r="U81" s="11">
        <f t="shared" si="5"/>
        <v>3.148433990667443</v>
      </c>
      <c r="W81" s="11">
        <f t="shared" si="6"/>
        <v>8.6616967975429162</v>
      </c>
      <c r="X81" s="11">
        <f t="shared" si="6"/>
        <v>32.607070726313751</v>
      </c>
      <c r="Y81" s="11">
        <f t="shared" si="6"/>
        <v>6.9861161456566734</v>
      </c>
      <c r="Z81" s="11">
        <f t="shared" si="6"/>
        <v>6.3032289182100021</v>
      </c>
      <c r="AA81" s="11">
        <f t="shared" si="6"/>
        <v>8.8948098993636435</v>
      </c>
      <c r="AB81" s="11">
        <f t="shared" si="6"/>
        <v>12.762702689129025</v>
      </c>
      <c r="AC81" s="11">
        <f t="shared" si="6"/>
        <v>2.6072580988820038</v>
      </c>
      <c r="AD81" s="11">
        <f t="shared" si="6"/>
        <v>1.1404904156225415</v>
      </c>
      <c r="AE81" s="11">
        <f t="shared" si="6"/>
        <v>1.9970885235704339</v>
      </c>
      <c r="AF81" s="11">
        <f t="shared" si="6"/>
        <v>13.797427694313047</v>
      </c>
      <c r="AG81" s="11">
        <f t="shared" si="6"/>
        <v>5.7977211454457667</v>
      </c>
      <c r="AH81" s="11">
        <f t="shared" si="6"/>
        <v>-7.5301694435281563</v>
      </c>
      <c r="AI81" s="11">
        <f t="shared" si="6"/>
        <v>4.3929590264645935</v>
      </c>
      <c r="AJ81" s="11">
        <f t="shared" si="6"/>
        <v>1.9355345505204902</v>
      </c>
      <c r="AK81" s="11"/>
      <c r="AL81" s="11"/>
      <c r="AM81" s="11"/>
      <c r="AN81" s="11">
        <f t="shared" si="7"/>
        <v>2.4721409670901417</v>
      </c>
      <c r="AO81" s="11">
        <f t="shared" si="7"/>
        <v>1.4691565537542361</v>
      </c>
      <c r="AP81" s="11">
        <f t="shared" si="7"/>
        <v>6.2361138407476702</v>
      </c>
      <c r="AR81" s="15">
        <f>W81*'Table A8'!W28</f>
        <v>5.2559176167490413</v>
      </c>
      <c r="AS81" s="15">
        <f>X81*'Table A8'!X28</f>
        <v>23.356444761258537</v>
      </c>
      <c r="AT81" s="15">
        <f>Y81*'Table A8'!Y28</f>
        <v>2.2083113136420747</v>
      </c>
      <c r="AU81" s="15">
        <f>Z81*'Table A8'!Z28</f>
        <v>3.7850889653851065</v>
      </c>
      <c r="AV81" s="15">
        <f>AA81*'Table A8'!AA28</f>
        <v>6.8160928258823601</v>
      </c>
      <c r="AW81" s="15">
        <f>AB81*'Table A8'!AB28</f>
        <v>3.6475804285530762</v>
      </c>
      <c r="AX81" s="15">
        <f>AC81*'Table A8'!AC28</f>
        <v>0.99571186796303723</v>
      </c>
      <c r="AY81" s="15">
        <f>AD81*'Table A8'!AD28</f>
        <v>0.15339596090123178</v>
      </c>
      <c r="AZ81" s="15">
        <f>AE81*'Table A8'!AE28</f>
        <v>0.52223864891366834</v>
      </c>
      <c r="BA81" s="15">
        <f>AF81*'Table A8'!AF28</f>
        <v>6.5510186692598351</v>
      </c>
      <c r="BB81" s="15">
        <f>AG81*'Table A8'!AG28</f>
        <v>2.6002779337324262</v>
      </c>
      <c r="BC81" s="15">
        <f>AH81*'Table A8'!AH28</f>
        <v>-5.2809078307462967</v>
      </c>
      <c r="BD81" s="15">
        <f>AI81*'Table A8'!AI28</f>
        <v>1.4321046426274573</v>
      </c>
      <c r="BE81" s="15">
        <f>AJ81*'Table A8'!AJ28</f>
        <v>0.73356759464726573</v>
      </c>
      <c r="BF81" s="15"/>
      <c r="BG81" s="15"/>
      <c r="BH81" s="15"/>
      <c r="BI81" s="15">
        <f>AN81*'Table A8'!AN28</f>
        <v>0.85412470412964403</v>
      </c>
      <c r="BJ81" s="15">
        <f>AO81*'Table A8'!AO28</f>
        <v>0.52757411845314617</v>
      </c>
      <c r="BK81" s="15">
        <f>AP81*'Table A8'!AP28</f>
        <v>2.3666052025637403</v>
      </c>
    </row>
    <row r="82" spans="1:63" x14ac:dyDescent="0.3">
      <c r="A82" s="13">
        <v>1993</v>
      </c>
      <c r="B82" s="11">
        <f t="shared" si="5"/>
        <v>-5.4081421608669018</v>
      </c>
      <c r="C82" s="11">
        <f t="shared" si="5"/>
        <v>44.486545339293905</v>
      </c>
      <c r="D82" s="11">
        <f t="shared" si="5"/>
        <v>4.5128856957244334</v>
      </c>
      <c r="E82" s="11">
        <f t="shared" si="5"/>
        <v>6.4873853561991712</v>
      </c>
      <c r="F82" s="11">
        <f t="shared" si="5"/>
        <v>5.9300907433568861</v>
      </c>
      <c r="G82" s="11">
        <f t="shared" si="5"/>
        <v>-0.27603886663233324</v>
      </c>
      <c r="H82" s="11">
        <f t="shared" si="5"/>
        <v>8.7845610985328939</v>
      </c>
      <c r="I82" s="11">
        <f t="shared" si="5"/>
        <v>3.8078166275616665</v>
      </c>
      <c r="J82" s="11">
        <f t="shared" si="5"/>
        <v>4.7237612895547842</v>
      </c>
      <c r="K82" s="11">
        <f t="shared" si="5"/>
        <v>-1.8076337333856385</v>
      </c>
      <c r="L82" s="11">
        <f t="shared" si="5"/>
        <v>4.5014784807925867</v>
      </c>
      <c r="M82" s="11">
        <f t="shared" si="5"/>
        <v>2.7610203865145788</v>
      </c>
      <c r="N82" s="11">
        <f t="shared" si="5"/>
        <v>0.95939726973857109</v>
      </c>
      <c r="O82" s="11">
        <f t="shared" si="5"/>
        <v>1.2183688382078728</v>
      </c>
      <c r="P82" s="11"/>
      <c r="Q82" s="11">
        <f t="shared" si="5"/>
        <v>1.5003908486157513</v>
      </c>
      <c r="R82" s="11">
        <f t="shared" si="5"/>
        <v>3.3590460251240684</v>
      </c>
      <c r="S82" s="11">
        <f t="shared" si="5"/>
        <v>4.4633179891337971</v>
      </c>
      <c r="T82" s="11">
        <f t="shared" si="5"/>
        <v>2.0790102990298376</v>
      </c>
      <c r="U82" s="11">
        <f t="shared" si="5"/>
        <v>4.1559930856796878</v>
      </c>
      <c r="W82" s="11">
        <f t="shared" si="6"/>
        <v>6.0622845646270962</v>
      </c>
      <c r="X82" s="11">
        <f t="shared" si="6"/>
        <v>40.364858483738118</v>
      </c>
      <c r="Y82" s="11">
        <f t="shared" si="6"/>
        <v>3.2249759510518006</v>
      </c>
      <c r="Z82" s="11">
        <f t="shared" si="6"/>
        <v>4.8915281868107341</v>
      </c>
      <c r="AA82" s="11">
        <f t="shared" si="6"/>
        <v>8.5039143989975141</v>
      </c>
      <c r="AB82" s="11">
        <f t="shared" si="6"/>
        <v>4.5761248595282078</v>
      </c>
      <c r="AC82" s="11">
        <f t="shared" si="6"/>
        <v>3.5460692620929324</v>
      </c>
      <c r="AD82" s="11">
        <f t="shared" si="6"/>
        <v>4.4974392747471947</v>
      </c>
      <c r="AE82" s="11">
        <f t="shared" si="6"/>
        <v>5.4726624973385984</v>
      </c>
      <c r="AF82" s="11">
        <f t="shared" si="6"/>
        <v>1.3374463037992168</v>
      </c>
      <c r="AG82" s="11">
        <f t="shared" si="6"/>
        <v>1.390331918943577</v>
      </c>
      <c r="AH82" s="11">
        <f t="shared" si="6"/>
        <v>0.4373000285921691</v>
      </c>
      <c r="AI82" s="11">
        <f t="shared" si="6"/>
        <v>3.150066281454289</v>
      </c>
      <c r="AJ82" s="11">
        <f t="shared" si="6"/>
        <v>2.6685798214210354</v>
      </c>
      <c r="AK82" s="11"/>
      <c r="AL82" s="11"/>
      <c r="AM82" s="11"/>
      <c r="AN82" s="11">
        <f t="shared" si="7"/>
        <v>1.681693557361541</v>
      </c>
      <c r="AO82" s="11">
        <f t="shared" si="7"/>
        <v>-0.16072890435259168</v>
      </c>
      <c r="AP82" s="11">
        <f t="shared" si="7"/>
        <v>3.8266234322160919</v>
      </c>
      <c r="AR82" s="15">
        <f>W82*'Table A8'!W29</f>
        <v>3.7743783699368305</v>
      </c>
      <c r="AS82" s="15">
        <f>X82*'Table A8'!X29</f>
        <v>30.923518084391773</v>
      </c>
      <c r="AT82" s="15">
        <f>Y82*'Table A8'!Y29</f>
        <v>1.0535996432086232</v>
      </c>
      <c r="AU82" s="15">
        <f>Z82*'Table A8'!Z29</f>
        <v>2.954972177652365</v>
      </c>
      <c r="AV82" s="15">
        <f>AA82*'Table A8'!AA29</f>
        <v>6.5454629129083868</v>
      </c>
      <c r="AW82" s="15">
        <f>AB82*'Table A8'!AB29</f>
        <v>1.3783288076898963</v>
      </c>
      <c r="AX82" s="15">
        <f>AC82*'Table A8'!AC29</f>
        <v>1.3641728451271513</v>
      </c>
      <c r="AY82" s="15">
        <f>AD82*'Table A8'!AD29</f>
        <v>0.60580507030844732</v>
      </c>
      <c r="AZ82" s="15">
        <f>AE82*'Table A8'!AE29</f>
        <v>1.4453301655471238</v>
      </c>
      <c r="BA82" s="15">
        <f>AF82*'Table A8'!AF29</f>
        <v>0.63729316376032685</v>
      </c>
      <c r="BB82" s="15">
        <f>AG82*'Table A8'!AG29</f>
        <v>0.63552072014910899</v>
      </c>
      <c r="BC82" s="15">
        <f>AH82*'Table A8'!AH29</f>
        <v>0.30252415978006258</v>
      </c>
      <c r="BD82" s="15">
        <f>AI82*'Table A8'!AI29</f>
        <v>1.0203064685630441</v>
      </c>
      <c r="BE82" s="15">
        <f>AJ82*'Table A8'!AJ29</f>
        <v>1.0055208767114463</v>
      </c>
      <c r="BF82" s="15"/>
      <c r="BG82" s="15"/>
      <c r="BH82" s="15"/>
      <c r="BI82" s="15">
        <f>AN82*'Table A8'!AN29</f>
        <v>0.57513919661764701</v>
      </c>
      <c r="BJ82" s="15">
        <f>AO82*'Table A8'!AO29</f>
        <v>-5.6351553866018651E-2</v>
      </c>
      <c r="BK82" s="15">
        <f>AP82*'Table A8'!AP29</f>
        <v>1.4759286578057469</v>
      </c>
    </row>
    <row r="83" spans="1:63" x14ac:dyDescent="0.3">
      <c r="A83" s="13">
        <v>1994</v>
      </c>
      <c r="B83" s="11">
        <f t="shared" si="5"/>
        <v>-1.5788490507174124</v>
      </c>
      <c r="C83" s="11">
        <f t="shared" si="5"/>
        <v>44.797907346212007</v>
      </c>
      <c r="D83" s="11">
        <f t="shared" si="5"/>
        <v>2.931751524421955</v>
      </c>
      <c r="E83" s="11">
        <f t="shared" si="5"/>
        <v>1.1525133552204414</v>
      </c>
      <c r="F83" s="11">
        <f t="shared" si="5"/>
        <v>9.0873618686307509</v>
      </c>
      <c r="G83" s="11">
        <f t="shared" si="5"/>
        <v>-3.319094780410492</v>
      </c>
      <c r="H83" s="11">
        <f t="shared" si="5"/>
        <v>3.1577104989332527</v>
      </c>
      <c r="I83" s="11">
        <f t="shared" si="5"/>
        <v>6.1919261484587151</v>
      </c>
      <c r="J83" s="11">
        <f t="shared" si="5"/>
        <v>-0.99261624800434101</v>
      </c>
      <c r="K83" s="11">
        <f t="shared" si="5"/>
        <v>-0.75922611732387457</v>
      </c>
      <c r="L83" s="11">
        <f t="shared" si="5"/>
        <v>-0.93516478733661756</v>
      </c>
      <c r="M83" s="11">
        <f t="shared" si="5"/>
        <v>-3.0940816088551704</v>
      </c>
      <c r="N83" s="11">
        <f t="shared" si="5"/>
        <v>1.8538141643831052</v>
      </c>
      <c r="O83" s="11">
        <f t="shared" si="5"/>
        <v>1.9168640964893457</v>
      </c>
      <c r="P83" s="11"/>
      <c r="Q83" s="11">
        <f t="shared" si="5"/>
        <v>3.1954764281911352</v>
      </c>
      <c r="R83" s="11">
        <f t="shared" si="5"/>
        <v>0.59233907785434248</v>
      </c>
      <c r="S83" s="11">
        <f t="shared" si="5"/>
        <v>-1.9164127479326831</v>
      </c>
      <c r="T83" s="11">
        <f t="shared" si="5"/>
        <v>-2.2867157234763291</v>
      </c>
      <c r="U83" s="11">
        <f t="shared" si="5"/>
        <v>1.7306604750989774</v>
      </c>
      <c r="W83" s="11">
        <f t="shared" si="6"/>
        <v>4.51956244582008</v>
      </c>
      <c r="X83" s="11">
        <f t="shared" si="6"/>
        <v>27.309797596481978</v>
      </c>
      <c r="Y83" s="11">
        <f t="shared" si="6"/>
        <v>-1.4347269005894558</v>
      </c>
      <c r="Z83" s="11">
        <f t="shared" si="6"/>
        <v>6.8305389277359296</v>
      </c>
      <c r="AA83" s="11">
        <f t="shared" si="6"/>
        <v>12.293805989364092</v>
      </c>
      <c r="AB83" s="11">
        <f t="shared" si="6"/>
        <v>0.28388390489015869</v>
      </c>
      <c r="AC83" s="11">
        <f t="shared" si="6"/>
        <v>0.70297851876475193</v>
      </c>
      <c r="AD83" s="11">
        <f t="shared" si="6"/>
        <v>4.1350994878290859</v>
      </c>
      <c r="AE83" s="11">
        <f t="shared" si="6"/>
        <v>-3.0178679409925024</v>
      </c>
      <c r="AF83" s="11">
        <f t="shared" si="6"/>
        <v>1.677757580549577</v>
      </c>
      <c r="AG83" s="11">
        <f t="shared" si="6"/>
        <v>-1.705409543917602</v>
      </c>
      <c r="AH83" s="11">
        <f t="shared" si="6"/>
        <v>-6.0733161869661156</v>
      </c>
      <c r="AI83" s="11">
        <f t="shared" si="6"/>
        <v>-0.25502406948516576</v>
      </c>
      <c r="AJ83" s="11">
        <f t="shared" si="6"/>
        <v>0.94538842328664163</v>
      </c>
      <c r="AK83" s="11"/>
      <c r="AL83" s="11"/>
      <c r="AM83" s="11"/>
      <c r="AN83" s="11">
        <f t="shared" si="7"/>
        <v>-2.9396770856058851</v>
      </c>
      <c r="AO83" s="11">
        <f t="shared" si="7"/>
        <v>-1.9886440590585641</v>
      </c>
      <c r="AP83" s="11">
        <f t="shared" si="7"/>
        <v>0.2378084161626326</v>
      </c>
      <c r="AR83" s="15">
        <f>W83*'Table A8'!W30</f>
        <v>2.9331960273372322</v>
      </c>
      <c r="AS83" s="15">
        <f>X83*'Table A8'!X30</f>
        <v>22.497811259981852</v>
      </c>
      <c r="AT83" s="15">
        <f>Y83*'Table A8'!Y30</f>
        <v>-0.49899801602501276</v>
      </c>
      <c r="AU83" s="15">
        <f>Z83*'Table A8'!Z30</f>
        <v>4.312802278972466</v>
      </c>
      <c r="AV83" s="15">
        <f>AA83*'Table A8'!AA30</f>
        <v>9.7145654927955061</v>
      </c>
      <c r="AW83" s="15">
        <f>AB83*'Table A8'!AB30</f>
        <v>9.1211898641207989E-2</v>
      </c>
      <c r="AX83" s="15">
        <f>AC83*'Table A8'!AC30</f>
        <v>0.28470630009972453</v>
      </c>
      <c r="AY83" s="15">
        <f>AD83*'Table A8'!AD30</f>
        <v>0.60413803517182951</v>
      </c>
      <c r="AZ83" s="15">
        <f>AE83*'Table A8'!AE30</f>
        <v>-0.85164233294808422</v>
      </c>
      <c r="BA83" s="15">
        <f>AF83*'Table A8'!AF30</f>
        <v>0.8162290629373693</v>
      </c>
      <c r="BB83" s="15">
        <f>AG83*'Table A8'!AG30</f>
        <v>-0.81740279439970653</v>
      </c>
      <c r="BC83" s="15">
        <f>AH83*'Table A8'!AH30</f>
        <v>-4.2604313051567306</v>
      </c>
      <c r="BD83" s="15">
        <f>AI83*'Table A8'!AI30</f>
        <v>-8.6606173997162292E-2</v>
      </c>
      <c r="BE83" s="15">
        <f>AJ83*'Table A8'!AJ30</f>
        <v>0.37201034456329346</v>
      </c>
      <c r="BF83" s="15"/>
      <c r="BG83" s="15"/>
      <c r="BH83" s="15"/>
      <c r="BI83" s="15">
        <f>AN83*'Table A8'!AN30</f>
        <v>-1.035942204967514</v>
      </c>
      <c r="BJ83" s="15">
        <f>AO83*'Table A8'!AO30</f>
        <v>-0.71253116636068348</v>
      </c>
      <c r="BK83" s="15">
        <f>AP83*'Table A8'!AP30</f>
        <v>9.6621559486877617E-2</v>
      </c>
    </row>
    <row r="84" spans="1:63" x14ac:dyDescent="0.3">
      <c r="A84" s="13">
        <v>1995</v>
      </c>
      <c r="B84" s="11">
        <f t="shared" si="5"/>
        <v>-5.4765292435609343</v>
      </c>
      <c r="C84" s="11">
        <f t="shared" si="5"/>
        <v>3.0721654047636493</v>
      </c>
      <c r="D84" s="11">
        <f t="shared" si="5"/>
        <v>-1.3479084779718042</v>
      </c>
      <c r="E84" s="11">
        <f t="shared" si="5"/>
        <v>13.320065933942239</v>
      </c>
      <c r="F84" s="11">
        <f t="shared" si="5"/>
        <v>3.6131324282580923</v>
      </c>
      <c r="G84" s="11">
        <f t="shared" si="5"/>
        <v>-1.1707389064302354</v>
      </c>
      <c r="H84" s="11">
        <f t="shared" si="5"/>
        <v>1.0468077904200346</v>
      </c>
      <c r="I84" s="11">
        <f t="shared" si="5"/>
        <v>5.7645509897156222</v>
      </c>
      <c r="J84" s="11">
        <f t="shared" si="5"/>
        <v>0.97591670911396644</v>
      </c>
      <c r="K84" s="11">
        <f t="shared" si="5"/>
        <v>0.75474001481781183</v>
      </c>
      <c r="L84" s="11">
        <f t="shared" si="5"/>
        <v>1.0397925864397584</v>
      </c>
      <c r="M84" s="11">
        <f t="shared" si="5"/>
        <v>-0.51624803470334824</v>
      </c>
      <c r="N84" s="11">
        <f t="shared" si="5"/>
        <v>-0.56354295565010926</v>
      </c>
      <c r="O84" s="11">
        <f t="shared" si="5"/>
        <v>1.0780594929127529</v>
      </c>
      <c r="P84" s="11"/>
      <c r="Q84" s="11">
        <f t="shared" si="5"/>
        <v>-0.5998354605497247</v>
      </c>
      <c r="R84" s="11">
        <f t="shared" si="5"/>
        <v>-2.04171353727991</v>
      </c>
      <c r="S84" s="11">
        <f t="shared" si="5"/>
        <v>-3.3355431078765263</v>
      </c>
      <c r="T84" s="11">
        <f t="shared" si="5"/>
        <v>0.70919501746780078</v>
      </c>
      <c r="U84" s="11">
        <f t="shared" si="5"/>
        <v>0.313663685076504</v>
      </c>
      <c r="W84" s="11">
        <f t="shared" si="6"/>
        <v>0.15892938824029201</v>
      </c>
      <c r="X84" s="11">
        <f t="shared" si="6"/>
        <v>-3.8587342569007532E-2</v>
      </c>
      <c r="Y84" s="11">
        <f t="shared" si="6"/>
        <v>-2.2248739800842965</v>
      </c>
      <c r="Z84" s="11">
        <f t="shared" si="6"/>
        <v>10.359601978096977</v>
      </c>
      <c r="AA84" s="11">
        <f t="shared" si="6"/>
        <v>6.9168424069189216</v>
      </c>
      <c r="AB84" s="11">
        <f t="shared" si="6"/>
        <v>-0.10206139291490945</v>
      </c>
      <c r="AC84" s="11">
        <f t="shared" si="6"/>
        <v>3.2699151785684943</v>
      </c>
      <c r="AD84" s="11">
        <f t="shared" si="6"/>
        <v>2.1167913501429103</v>
      </c>
      <c r="AE84" s="11">
        <f t="shared" si="6"/>
        <v>3.9022044919889254</v>
      </c>
      <c r="AF84" s="11">
        <f t="shared" si="6"/>
        <v>5.1226443602121918</v>
      </c>
      <c r="AG84" s="11">
        <f t="shared" si="6"/>
        <v>-0.5717412985285053</v>
      </c>
      <c r="AH84" s="11">
        <f t="shared" si="6"/>
        <v>-3.294877005121688</v>
      </c>
      <c r="AI84" s="11">
        <f t="shared" si="6"/>
        <v>-3.7971445828604011</v>
      </c>
      <c r="AJ84" s="11">
        <f t="shared" si="6"/>
        <v>1.1383050332410383</v>
      </c>
      <c r="AK84" s="11"/>
      <c r="AL84" s="11"/>
      <c r="AM84" s="11"/>
      <c r="AN84" s="11">
        <f t="shared" si="7"/>
        <v>-2.5689861977160167</v>
      </c>
      <c r="AO84" s="11">
        <f t="shared" si="7"/>
        <v>-2.3967627105336842E-2</v>
      </c>
      <c r="AP84" s="11">
        <f t="shared" si="7"/>
        <v>0.23094261951237538</v>
      </c>
      <c r="AR84" s="15">
        <f>W84*'Table A8'!W31</f>
        <v>0.10761108877750172</v>
      </c>
      <c r="AS84" s="15">
        <f>X84*'Table A8'!X31</f>
        <v>-3.2810817386427105E-2</v>
      </c>
      <c r="AT84" s="15">
        <f>Y84*'Table A8'!Y31</f>
        <v>-0.78382310318369752</v>
      </c>
      <c r="AU84" s="15">
        <f>Z84*'Table A8'!Z31</f>
        <v>6.8228338627746696</v>
      </c>
      <c r="AV84" s="15">
        <f>AA84*'Table A8'!AA31</f>
        <v>5.57843340118011</v>
      </c>
      <c r="AW84" s="15">
        <f>AB84*'Table A8'!AB31</f>
        <v>-3.4333452576575545E-2</v>
      </c>
      <c r="AX84" s="15">
        <f>AC84*'Table A8'!AC31</f>
        <v>1.3393572571416552</v>
      </c>
      <c r="AY84" s="15">
        <f>AD84*'Table A8'!AD31</f>
        <v>0.32365739743685107</v>
      </c>
      <c r="AZ84" s="15">
        <f>AE84*'Table A8'!AE31</f>
        <v>1.1062749734788602</v>
      </c>
      <c r="BA84" s="15">
        <f>AF84*'Table A8'!AF31</f>
        <v>2.4604060862099155</v>
      </c>
      <c r="BB84" s="15">
        <f>AG84*'Table A8'!AG31</f>
        <v>-0.27466451981309398</v>
      </c>
      <c r="BC84" s="15">
        <f>AH84*'Table A8'!AH31</f>
        <v>-2.3126741698949127</v>
      </c>
      <c r="BD84" s="15">
        <f>AI84*'Table A8'!AI31</f>
        <v>-1.305458307587406</v>
      </c>
      <c r="BE84" s="15">
        <f>AJ84*'Table A8'!AJ31</f>
        <v>0.44302831893741207</v>
      </c>
      <c r="BF84" s="15"/>
      <c r="BG84" s="15"/>
      <c r="BH84" s="15"/>
      <c r="BI84" s="15">
        <f>AN84*'Table A8'!AN31</f>
        <v>-0.98520620682409221</v>
      </c>
      <c r="BJ84" s="15">
        <f>AO84*'Table A8'!AO31</f>
        <v>-8.5228881986577822E-3</v>
      </c>
      <c r="BK84" s="15">
        <f>AP84*'Table A8'!AP31</f>
        <v>9.5379301858611043E-2</v>
      </c>
    </row>
    <row r="85" spans="1:63" x14ac:dyDescent="0.3">
      <c r="A85" s="13">
        <v>1996</v>
      </c>
      <c r="B85" s="11">
        <f t="shared" si="5"/>
        <v>-0.50855407099043015</v>
      </c>
      <c r="C85" s="11">
        <f t="shared" si="5"/>
        <v>-8.8721687667986373</v>
      </c>
      <c r="D85" s="11">
        <f t="shared" si="5"/>
        <v>-0.97912099524183338</v>
      </c>
      <c r="E85" s="11">
        <f t="shared" si="5"/>
        <v>18.987100548037674</v>
      </c>
      <c r="F85" s="11">
        <f t="shared" si="5"/>
        <v>-10.448376680948634</v>
      </c>
      <c r="G85" s="11">
        <f t="shared" si="5"/>
        <v>2.0790676370140426</v>
      </c>
      <c r="H85" s="11">
        <f t="shared" si="5"/>
        <v>3.1768541656115978</v>
      </c>
      <c r="I85" s="11">
        <f t="shared" si="5"/>
        <v>5.2336448598130803</v>
      </c>
      <c r="J85" s="11">
        <f t="shared" si="5"/>
        <v>-2.8918327460240811</v>
      </c>
      <c r="K85" s="11">
        <f t="shared" si="5"/>
        <v>-2.5320102642099385</v>
      </c>
      <c r="L85" s="11">
        <f t="shared" si="5"/>
        <v>5.4955258648803795</v>
      </c>
      <c r="M85" s="11">
        <f t="shared" si="5"/>
        <v>6.7767022550293321</v>
      </c>
      <c r="N85" s="11">
        <f t="shared" si="5"/>
        <v>2.2706675863488401</v>
      </c>
      <c r="O85" s="11">
        <f t="shared" si="5"/>
        <v>-1.3852781090531341</v>
      </c>
      <c r="P85" s="11"/>
      <c r="Q85" s="11">
        <f t="shared" si="5"/>
        <v>-2.0845335734164694</v>
      </c>
      <c r="R85" s="11">
        <f t="shared" si="5"/>
        <v>-1.4916753824469664</v>
      </c>
      <c r="S85" s="11">
        <f t="shared" si="5"/>
        <v>-2.3650580640821928</v>
      </c>
      <c r="T85" s="11">
        <f t="shared" si="5"/>
        <v>0.94677258680553322</v>
      </c>
      <c r="U85" s="11">
        <f t="shared" si="5"/>
        <v>1.3952577501921359</v>
      </c>
      <c r="W85" s="11">
        <f t="shared" si="6"/>
        <v>5.1176538599214005</v>
      </c>
      <c r="X85" s="11">
        <f t="shared" si="6"/>
        <v>-11.03799826728088</v>
      </c>
      <c r="Y85" s="11">
        <f t="shared" si="6"/>
        <v>-0.59441892409971553</v>
      </c>
      <c r="Z85" s="11">
        <f t="shared" si="6"/>
        <v>9.3487279514387502</v>
      </c>
      <c r="AA85" s="11">
        <f t="shared" si="6"/>
        <v>-6.7322064249662583</v>
      </c>
      <c r="AB85" s="11">
        <f t="shared" si="6"/>
        <v>1.0461831922250475</v>
      </c>
      <c r="AC85" s="11">
        <f t="shared" si="6"/>
        <v>4.6824183744760939</v>
      </c>
      <c r="AD85" s="11">
        <f t="shared" si="6"/>
        <v>1.1252653927813272</v>
      </c>
      <c r="AE85" s="11">
        <f t="shared" si="6"/>
        <v>7.5692628985828847</v>
      </c>
      <c r="AF85" s="11">
        <f t="shared" si="6"/>
        <v>5.5205691451094108</v>
      </c>
      <c r="AG85" s="11">
        <f t="shared" si="6"/>
        <v>1.7058876941419943</v>
      </c>
      <c r="AH85" s="11">
        <f t="shared" si="6"/>
        <v>4.0866242630212657</v>
      </c>
      <c r="AI85" s="11">
        <f t="shared" si="6"/>
        <v>-5.6546288741743389E-2</v>
      </c>
      <c r="AJ85" s="11">
        <f t="shared" si="6"/>
        <v>0.39448187437252091</v>
      </c>
      <c r="AK85" s="11"/>
      <c r="AL85" s="11"/>
      <c r="AM85" s="11"/>
      <c r="AN85" s="11">
        <f t="shared" si="7"/>
        <v>2.8996030623082314</v>
      </c>
      <c r="AO85" s="11">
        <f t="shared" si="7"/>
        <v>5.8337494020457736</v>
      </c>
      <c r="AP85" s="11">
        <f t="shared" si="7"/>
        <v>1.7363810333290708</v>
      </c>
      <c r="AR85" s="15">
        <f>W85*'Table A8'!W32</f>
        <v>3.5675165057512084</v>
      </c>
      <c r="AS85" s="15">
        <f>X85*'Table A8'!X32</f>
        <v>-9.3458731329067213</v>
      </c>
      <c r="AT85" s="15">
        <f>Y85*'Table A8'!Y32</f>
        <v>-0.21173202076431866</v>
      </c>
      <c r="AU85" s="15">
        <f>Z85*'Table A8'!Z32</f>
        <v>6.5282167284896788</v>
      </c>
      <c r="AV85" s="15">
        <f>AA85*'Table A8'!AA32</f>
        <v>-5.424811937237811</v>
      </c>
      <c r="AW85" s="15">
        <f>AB85*'Table A8'!AB32</f>
        <v>0.3704534683668893</v>
      </c>
      <c r="AX85" s="15">
        <f>AC85*'Table A8'!AC32</f>
        <v>1.9446083509199219</v>
      </c>
      <c r="AY85" s="15">
        <f>AD85*'Table A8'!AD32</f>
        <v>0.17756687898089349</v>
      </c>
      <c r="AZ85" s="15">
        <f>AE85*'Table A8'!AE32</f>
        <v>2.1761630833425794</v>
      </c>
      <c r="BA85" s="15">
        <f>AF85*'Table A8'!AF32</f>
        <v>2.6012921811755541</v>
      </c>
      <c r="BB85" s="15">
        <f>AG85*'Table A8'!AG32</f>
        <v>0.80807900071506267</v>
      </c>
      <c r="BC85" s="15">
        <f>AH85*'Table A8'!AH32</f>
        <v>2.883930742414107</v>
      </c>
      <c r="BD85" s="15">
        <f>AI85*'Table A8'!AI32</f>
        <v>-1.9519778873649814E-2</v>
      </c>
      <c r="BE85" s="15">
        <f>AJ85*'Table A8'!AJ32</f>
        <v>0.14820684020175612</v>
      </c>
      <c r="BF85" s="15"/>
      <c r="BG85" s="15"/>
      <c r="BH85" s="15"/>
      <c r="BI85" s="15">
        <f>AN85*'Table A8'!AN32</f>
        <v>1.2129039609635333</v>
      </c>
      <c r="BJ85" s="15">
        <f>AO85*'Table A8'!AO32</f>
        <v>2.1059835341385242</v>
      </c>
      <c r="BK85" s="15">
        <f>AP85*'Table A8'!AP32</f>
        <v>0.72563363382821877</v>
      </c>
    </row>
    <row r="86" spans="1:63" x14ac:dyDescent="0.3">
      <c r="A86" s="13">
        <v>1997</v>
      </c>
      <c r="B86" s="11">
        <f t="shared" si="5"/>
        <v>-1.5399537016503761</v>
      </c>
      <c r="C86" s="11">
        <f t="shared" si="5"/>
        <v>13.462758697065723</v>
      </c>
      <c r="D86" s="11">
        <f t="shared" si="5"/>
        <v>2.1699566550912763</v>
      </c>
      <c r="E86" s="11">
        <f t="shared" si="5"/>
        <v>6.1296093795379925</v>
      </c>
      <c r="F86" s="11">
        <f t="shared" si="5"/>
        <v>-10.243787183221563</v>
      </c>
      <c r="G86" s="11">
        <f t="shared" si="5"/>
        <v>-0.81061922538850917</v>
      </c>
      <c r="H86" s="11">
        <f t="shared" si="5"/>
        <v>-2.4329032079434376</v>
      </c>
      <c r="I86" s="11">
        <f t="shared" si="5"/>
        <v>6.99800073055592</v>
      </c>
      <c r="J86" s="11">
        <f t="shared" si="5"/>
        <v>-4.6553535259520773</v>
      </c>
      <c r="K86" s="11">
        <f t="shared" si="5"/>
        <v>-4.198443700396826</v>
      </c>
      <c r="L86" s="11">
        <f t="shared" si="5"/>
        <v>3.9936989585063865</v>
      </c>
      <c r="M86" s="11">
        <f t="shared" si="5"/>
        <v>2.1745105910690121</v>
      </c>
      <c r="N86" s="11">
        <f t="shared" si="5"/>
        <v>2.7382194530692461</v>
      </c>
      <c r="O86" s="11">
        <f t="shared" si="5"/>
        <v>-2.9369133863947461</v>
      </c>
      <c r="P86" s="11"/>
      <c r="Q86" s="11">
        <f t="shared" ref="Q86:U86" si="8">(Q33/Q32-1)*100</f>
        <v>-0.78937439886921368</v>
      </c>
      <c r="R86" s="11">
        <f t="shared" si="8"/>
        <v>-8.2960665152218453</v>
      </c>
      <c r="S86" s="11">
        <f t="shared" si="8"/>
        <v>-1.8010836083566795</v>
      </c>
      <c r="T86" s="11">
        <f t="shared" si="8"/>
        <v>0.2109992700635388</v>
      </c>
      <c r="U86" s="11">
        <f t="shared" si="8"/>
        <v>0.53571071437794604</v>
      </c>
      <c r="W86" s="11">
        <f t="shared" si="6"/>
        <v>0.19531354943513879</v>
      </c>
      <c r="X86" s="11">
        <f t="shared" si="6"/>
        <v>-0.52255866145437535</v>
      </c>
      <c r="Y86" s="11">
        <f t="shared" si="6"/>
        <v>0.88615113288643688</v>
      </c>
      <c r="Z86" s="11">
        <f t="shared" si="6"/>
        <v>0.44619269981764909</v>
      </c>
      <c r="AA86" s="11">
        <f t="shared" si="6"/>
        <v>1.2839215088420008</v>
      </c>
      <c r="AB86" s="11">
        <f t="shared" si="6"/>
        <v>0.89343146872555845</v>
      </c>
      <c r="AC86" s="11">
        <f t="shared" si="6"/>
        <v>1.1464098878704476</v>
      </c>
      <c r="AD86" s="11">
        <f t="shared" si="6"/>
        <v>4.1780390510182563</v>
      </c>
      <c r="AE86" s="11">
        <f t="shared" si="6"/>
        <v>5.3988055944626634</v>
      </c>
      <c r="AF86" s="11">
        <f t="shared" si="6"/>
        <v>-1.3385241789201308</v>
      </c>
      <c r="AG86" s="11">
        <f t="shared" si="6"/>
        <v>3.1666857908744239</v>
      </c>
      <c r="AH86" s="11">
        <f t="shared" si="6"/>
        <v>-2.5415976212486591</v>
      </c>
      <c r="AI86" s="11">
        <f t="shared" si="6"/>
        <v>0.58532379538449586</v>
      </c>
      <c r="AJ86" s="11">
        <f t="shared" si="6"/>
        <v>-0.5757581571922521</v>
      </c>
      <c r="AK86" s="11"/>
      <c r="AL86" s="11"/>
      <c r="AM86" s="11"/>
      <c r="AN86" s="11">
        <f t="shared" si="7"/>
        <v>0.10188238808197525</v>
      </c>
      <c r="AO86" s="11">
        <f t="shared" si="7"/>
        <v>5.7420437759098553</v>
      </c>
      <c r="AP86" s="11">
        <f t="shared" si="7"/>
        <v>0.87939268163057527</v>
      </c>
      <c r="AR86" s="15">
        <f>W86*'Table A8'!W33</f>
        <v>0.13279368226095084</v>
      </c>
      <c r="AS86" s="15">
        <f>X86*'Table A8'!X33</f>
        <v>-0.43654550577898521</v>
      </c>
      <c r="AT86" s="15">
        <f>Y86*'Table A8'!Y33</f>
        <v>0.31396334638166457</v>
      </c>
      <c r="AU86" s="15">
        <f>Z86*'Table A8'!Z33</f>
        <v>0.31862620693978322</v>
      </c>
      <c r="AV86" s="15">
        <f>AA86*'Table A8'!AA33</f>
        <v>1.0155819134940227</v>
      </c>
      <c r="AW86" s="15">
        <f>AB86*'Table A8'!AB33</f>
        <v>0.29921019887618949</v>
      </c>
      <c r="AX86" s="15">
        <f>AC86*'Table A8'!AC33</f>
        <v>0.47060125897081873</v>
      </c>
      <c r="AY86" s="15">
        <f>AD86*'Table A8'!AD33</f>
        <v>0.67099307159353183</v>
      </c>
      <c r="AZ86" s="15">
        <f>AE86*'Table A8'!AE33</f>
        <v>1.5775309947019904</v>
      </c>
      <c r="BA86" s="15">
        <f>AF86*'Table A8'!AF33</f>
        <v>-0.60648530546871116</v>
      </c>
      <c r="BB86" s="15">
        <f>AG86*'Table A8'!AG33</f>
        <v>1.5937929585470978</v>
      </c>
      <c r="BC86" s="15">
        <f>AH86*'Table A8'!AH33</f>
        <v>-1.7852181691650582</v>
      </c>
      <c r="BD86" s="15">
        <f>AI86*'Table A8'!AI33</f>
        <v>0.19883449329211325</v>
      </c>
      <c r="BE86" s="15">
        <f>AJ86*'Table A8'!AJ33</f>
        <v>-0.20980627248085662</v>
      </c>
      <c r="BF86" s="15"/>
      <c r="BG86" s="15"/>
      <c r="BH86" s="15"/>
      <c r="BI86" s="15">
        <f>AN86*'Table A8'!AN33</f>
        <v>4.1975543889773807E-2</v>
      </c>
      <c r="BJ86" s="15">
        <f>AO86*'Table A8'!AO33</f>
        <v>2.0814908687673226</v>
      </c>
      <c r="BK86" s="15">
        <f>AP86*'Table A8'!AP33</f>
        <v>0.3655635377538301</v>
      </c>
    </row>
    <row r="87" spans="1:63" x14ac:dyDescent="0.3">
      <c r="A87" s="13">
        <v>1998</v>
      </c>
      <c r="B87" s="11">
        <f t="shared" ref="B87:U99" si="9">(B34/B33-1)*100</f>
        <v>22.728137525667158</v>
      </c>
      <c r="C87" s="11">
        <f t="shared" si="9"/>
        <v>-8.9601341123590306</v>
      </c>
      <c r="D87" s="11">
        <f t="shared" si="9"/>
        <v>3.7379284658666911</v>
      </c>
      <c r="E87" s="11">
        <f t="shared" si="9"/>
        <v>17.446909467529249</v>
      </c>
      <c r="F87" s="11">
        <f t="shared" si="9"/>
        <v>5.6833440035163774</v>
      </c>
      <c r="G87" s="11">
        <f t="shared" si="9"/>
        <v>1.6471682353245143</v>
      </c>
      <c r="H87" s="11">
        <f t="shared" si="9"/>
        <v>-4.0860067976086878</v>
      </c>
      <c r="I87" s="11">
        <f t="shared" si="9"/>
        <v>5.6157434730067957</v>
      </c>
      <c r="J87" s="11">
        <f t="shared" si="9"/>
        <v>1.6023315386808124</v>
      </c>
      <c r="K87" s="11">
        <f t="shared" si="9"/>
        <v>21.011689623911202</v>
      </c>
      <c r="L87" s="11">
        <f t="shared" si="9"/>
        <v>2.3566086133634423</v>
      </c>
      <c r="M87" s="11">
        <f t="shared" si="9"/>
        <v>-6.6321535391325241</v>
      </c>
      <c r="N87" s="11">
        <f t="shared" si="9"/>
        <v>2.006718892647763</v>
      </c>
      <c r="O87" s="11">
        <f t="shared" si="9"/>
        <v>-3.3472010806844366</v>
      </c>
      <c r="P87" s="11"/>
      <c r="Q87" s="11">
        <f t="shared" si="9"/>
        <v>3.283744086529361</v>
      </c>
      <c r="R87" s="11">
        <f t="shared" si="9"/>
        <v>-0.47850398063864485</v>
      </c>
      <c r="S87" s="11">
        <f t="shared" si="9"/>
        <v>-8.7556125721616418</v>
      </c>
      <c r="T87" s="11">
        <f t="shared" si="9"/>
        <v>1.6734850497290843E-2</v>
      </c>
      <c r="U87" s="11">
        <f t="shared" si="9"/>
        <v>2.4907033177531179</v>
      </c>
      <c r="W87" s="11">
        <f t="shared" si="6"/>
        <v>7.6958598961565761</v>
      </c>
      <c r="X87" s="11">
        <f t="shared" si="6"/>
        <v>-3.3137640464474094</v>
      </c>
      <c r="Y87" s="11">
        <f t="shared" si="6"/>
        <v>1.2111623696439366</v>
      </c>
      <c r="Z87" s="11">
        <f t="shared" si="6"/>
        <v>2.9765371597979984</v>
      </c>
      <c r="AA87" s="11">
        <f t="shared" si="6"/>
        <v>15.064124180193893</v>
      </c>
      <c r="AB87" s="11">
        <f t="shared" si="6"/>
        <v>0.66032907809527863</v>
      </c>
      <c r="AC87" s="11">
        <f t="shared" si="6"/>
        <v>4.0242356867961515</v>
      </c>
      <c r="AD87" s="11">
        <f t="shared" si="6"/>
        <v>3.7179337912834232</v>
      </c>
      <c r="AE87" s="11">
        <f t="shared" si="6"/>
        <v>12.558501336590243</v>
      </c>
      <c r="AF87" s="11">
        <f t="shared" si="6"/>
        <v>-8.3082580995874622E-2</v>
      </c>
      <c r="AG87" s="11">
        <f t="shared" si="6"/>
        <v>7.4865874228405849</v>
      </c>
      <c r="AH87" s="11">
        <f t="shared" si="6"/>
        <v>-0.57543279763024868</v>
      </c>
      <c r="AI87" s="11">
        <f t="shared" si="6"/>
        <v>-3.8263223194107354</v>
      </c>
      <c r="AJ87" s="11">
        <f t="shared" si="6"/>
        <v>5.1510729047276715</v>
      </c>
      <c r="AK87" s="11"/>
      <c r="AL87" s="11"/>
      <c r="AM87" s="11"/>
      <c r="AN87" s="11">
        <f t="shared" si="7"/>
        <v>-1.7297773171920161</v>
      </c>
      <c r="AO87" s="11">
        <f t="shared" si="7"/>
        <v>9.5795870849296083</v>
      </c>
      <c r="AP87" s="11">
        <f t="shared" si="7"/>
        <v>2.3945031039534825</v>
      </c>
      <c r="AR87" s="15">
        <f>W87*'Table A8'!W34</f>
        <v>5.1785441241237606</v>
      </c>
      <c r="AS87" s="15">
        <f>X87*'Table A8'!X34</f>
        <v>-2.69243328773852</v>
      </c>
      <c r="AT87" s="15">
        <f>Y87*'Table A8'!Y34</f>
        <v>0.4120374381528672</v>
      </c>
      <c r="AU87" s="15">
        <f>Z87*'Table A8'!Z34</f>
        <v>2.0868502027343769</v>
      </c>
      <c r="AV87" s="15">
        <f>AA87*'Table A8'!AA34</f>
        <v>11.540625534446542</v>
      </c>
      <c r="AW87" s="15">
        <f>AB87*'Table A8'!AB34</f>
        <v>0.20767349506096514</v>
      </c>
      <c r="AX87" s="15">
        <f>AC87*'Table A8'!AC34</f>
        <v>1.5597937522021881</v>
      </c>
      <c r="AY87" s="15">
        <f>AD87*'Table A8'!AD34</f>
        <v>0.58966429929755082</v>
      </c>
      <c r="AZ87" s="15">
        <f>AE87*'Table A8'!AE34</f>
        <v>3.6972227934921675</v>
      </c>
      <c r="BA87" s="15">
        <f>AF87*'Table A8'!AF34</f>
        <v>-3.6381862218093496E-2</v>
      </c>
      <c r="BB87" s="15">
        <f>AG87*'Table A8'!AG34</f>
        <v>3.9334530319604433</v>
      </c>
      <c r="BC87" s="15">
        <f>AH87*'Table A8'!AH34</f>
        <v>-0.40378119409714547</v>
      </c>
      <c r="BD87" s="15">
        <f>AI87*'Table A8'!AI34</f>
        <v>-1.2512073984473102</v>
      </c>
      <c r="BE87" s="15">
        <f>AJ87*'Table A8'!AJ34</f>
        <v>1.8291459884687959</v>
      </c>
      <c r="BF87" s="15"/>
      <c r="BG87" s="15"/>
      <c r="BH87" s="15"/>
      <c r="BI87" s="15">
        <f>AN87*'Table A8'!AN34</f>
        <v>-0.62479556696975613</v>
      </c>
      <c r="BJ87" s="15">
        <f>AO87*'Table A8'!AO34</f>
        <v>3.2628073611270247</v>
      </c>
      <c r="BK87" s="15">
        <f>AP87*'Table A8'!AP34</f>
        <v>0.96235079747890473</v>
      </c>
    </row>
    <row r="88" spans="1:63" x14ac:dyDescent="0.3">
      <c r="A88" s="13">
        <v>1999</v>
      </c>
      <c r="B88" s="11">
        <f t="shared" si="9"/>
        <v>24.554331180657861</v>
      </c>
      <c r="C88" s="11">
        <f t="shared" si="9"/>
        <v>-4.7397506544014973</v>
      </c>
      <c r="D88" s="11">
        <f t="shared" si="9"/>
        <v>10.030425193611414</v>
      </c>
      <c r="E88" s="11">
        <f t="shared" si="9"/>
        <v>36.116218487408361</v>
      </c>
      <c r="F88" s="11">
        <f t="shared" si="9"/>
        <v>-2.2682464310996187</v>
      </c>
      <c r="G88" s="11">
        <f t="shared" si="9"/>
        <v>6.4685323999339461</v>
      </c>
      <c r="H88" s="11">
        <f t="shared" si="9"/>
        <v>-3.0005862983822129</v>
      </c>
      <c r="I88" s="11">
        <f t="shared" si="9"/>
        <v>2.9801897543421774</v>
      </c>
      <c r="J88" s="11">
        <f t="shared" si="9"/>
        <v>3.3571050514136225</v>
      </c>
      <c r="K88" s="11">
        <f t="shared" si="9"/>
        <v>15.637233935490368</v>
      </c>
      <c r="L88" s="11">
        <f t="shared" si="9"/>
        <v>-4.4933165020886401</v>
      </c>
      <c r="M88" s="11">
        <f t="shared" si="9"/>
        <v>-9.5305799501283595</v>
      </c>
      <c r="N88" s="11">
        <f t="shared" si="9"/>
        <v>1.0083454053283702</v>
      </c>
      <c r="O88" s="11">
        <f t="shared" si="9"/>
        <v>-3.9900544925410286</v>
      </c>
      <c r="P88" s="11"/>
      <c r="Q88" s="11">
        <f t="shared" si="9"/>
        <v>3.2359258276934311</v>
      </c>
      <c r="R88" s="11">
        <f t="shared" si="9"/>
        <v>-8.4147406455154172</v>
      </c>
      <c r="S88" s="11">
        <f t="shared" si="9"/>
        <v>-3.6883006611850178</v>
      </c>
      <c r="T88" s="11">
        <f t="shared" si="9"/>
        <v>-4.4848929097808021</v>
      </c>
      <c r="U88" s="11">
        <f t="shared" si="9"/>
        <v>3.0785858584597259</v>
      </c>
      <c r="W88" s="11">
        <f t="shared" si="6"/>
        <v>8.1019172244434436</v>
      </c>
      <c r="X88" s="11">
        <f t="shared" si="6"/>
        <v>-3.0812630337067493</v>
      </c>
      <c r="Y88" s="11">
        <f t="shared" si="6"/>
        <v>4.7718609182151983</v>
      </c>
      <c r="Z88" s="11">
        <f t="shared" si="6"/>
        <v>18.127445045761291</v>
      </c>
      <c r="AA88" s="11">
        <f t="shared" si="6"/>
        <v>12.296901417110305</v>
      </c>
      <c r="AB88" s="11">
        <f t="shared" si="6"/>
        <v>4.3072117951691746</v>
      </c>
      <c r="AC88" s="11">
        <f t="shared" si="6"/>
        <v>3.9362638982701315</v>
      </c>
      <c r="AD88" s="11">
        <f t="shared" si="6"/>
        <v>3.7405615712059692</v>
      </c>
      <c r="AE88" s="11">
        <f t="shared" si="6"/>
        <v>7.2707919110859942</v>
      </c>
      <c r="AF88" s="11">
        <f t="shared" si="6"/>
        <v>2.1395009945117671</v>
      </c>
      <c r="AG88" s="11">
        <f t="shared" si="6"/>
        <v>4.056517848391672</v>
      </c>
      <c r="AH88" s="11">
        <f t="shared" si="6"/>
        <v>-5.4511971838996143</v>
      </c>
      <c r="AI88" s="11">
        <f t="shared" si="6"/>
        <v>-2.7505487182942656</v>
      </c>
      <c r="AJ88" s="11">
        <f t="shared" si="6"/>
        <v>3.471331339521333</v>
      </c>
      <c r="AK88" s="11"/>
      <c r="AL88" s="11"/>
      <c r="AM88" s="11"/>
      <c r="AN88" s="11">
        <f t="shared" si="7"/>
        <v>-7.5382101611089825</v>
      </c>
      <c r="AO88" s="11">
        <f t="shared" si="7"/>
        <v>1.9115870032223148</v>
      </c>
      <c r="AP88" s="11">
        <f t="shared" si="7"/>
        <v>2.676112260517205</v>
      </c>
      <c r="AR88" s="15">
        <f>W88*'Table A8'!W35</f>
        <v>5.2808296468922364</v>
      </c>
      <c r="AS88" s="15">
        <f>X88*'Table A8'!X35</f>
        <v>-2.4366628070552974</v>
      </c>
      <c r="AT88" s="15">
        <f>Y88*'Table A8'!Y35</f>
        <v>1.5584897758890839</v>
      </c>
      <c r="AU88" s="15">
        <f>Z88*'Table A8'!Z35</f>
        <v>12.426363578869365</v>
      </c>
      <c r="AV88" s="15">
        <f>AA88*'Table A8'!AA35</f>
        <v>8.88943003442904</v>
      </c>
      <c r="AW88" s="15">
        <f>AB88*'Table A8'!AB35</f>
        <v>1.3714162355818653</v>
      </c>
      <c r="AX88" s="15">
        <f>AC88*'Table A8'!AC35</f>
        <v>1.4367363228685979</v>
      </c>
      <c r="AY88" s="15">
        <f>AD88*'Table A8'!AD35</f>
        <v>0.60671908684960829</v>
      </c>
      <c r="AZ88" s="15">
        <f>AE88*'Table A8'!AE35</f>
        <v>2.0874443576727892</v>
      </c>
      <c r="BA88" s="15">
        <f>AF88*'Table A8'!AF35</f>
        <v>0.91078557336365917</v>
      </c>
      <c r="BB88" s="15">
        <f>AG88*'Table A8'!AG35</f>
        <v>1.9426663975947718</v>
      </c>
      <c r="BC88" s="15">
        <f>AH88*'Table A8'!AH35</f>
        <v>-3.7956685991493009</v>
      </c>
      <c r="BD88" s="15">
        <f>AI88*'Table A8'!AI35</f>
        <v>-0.85074471856841638</v>
      </c>
      <c r="BE88" s="15">
        <f>AJ88*'Table A8'!AJ35</f>
        <v>1.1722685933563541</v>
      </c>
      <c r="BF88" s="15"/>
      <c r="BG88" s="15"/>
      <c r="BH88" s="15"/>
      <c r="BI88" s="15">
        <f>AN88*'Table A8'!AN35</f>
        <v>-2.2720165425582475</v>
      </c>
      <c r="BJ88" s="15">
        <f>AO88*'Table A8'!AO35</f>
        <v>0.61285479323307412</v>
      </c>
      <c r="BK88" s="15">
        <f>AP88*'Table A8'!AP35</f>
        <v>1.0204016049352103</v>
      </c>
    </row>
    <row r="89" spans="1:63" x14ac:dyDescent="0.3">
      <c r="A89" s="13">
        <v>2000</v>
      </c>
      <c r="B89" s="11">
        <f t="shared" si="9"/>
        <v>18.174856402925844</v>
      </c>
      <c r="C89" s="11">
        <f t="shared" si="9"/>
        <v>-6.412042901820314</v>
      </c>
      <c r="D89" s="11">
        <f t="shared" si="9"/>
        <v>8.5706043570011659</v>
      </c>
      <c r="E89" s="11">
        <f t="shared" si="9"/>
        <v>-8.6465326795624797</v>
      </c>
      <c r="F89" s="11">
        <f t="shared" si="9"/>
        <v>-2.3564538699914483</v>
      </c>
      <c r="G89" s="11">
        <f t="shared" si="9"/>
        <v>-1.3360190848780151</v>
      </c>
      <c r="H89" s="11">
        <f t="shared" si="9"/>
        <v>5.9800195264514633</v>
      </c>
      <c r="I89" s="11">
        <f t="shared" si="9"/>
        <v>2.4785054897565439</v>
      </c>
      <c r="J89" s="11">
        <f t="shared" si="9"/>
        <v>-0.27612160566706789</v>
      </c>
      <c r="K89" s="11">
        <f t="shared" si="9"/>
        <v>27.022121772838116</v>
      </c>
      <c r="L89" s="11">
        <f t="shared" si="9"/>
        <v>2.3765171691707332</v>
      </c>
      <c r="M89" s="11">
        <f t="shared" si="9"/>
        <v>-4.9254284916804725</v>
      </c>
      <c r="N89" s="11">
        <f t="shared" si="9"/>
        <v>1.386698372228401</v>
      </c>
      <c r="O89" s="11">
        <f t="shared" si="9"/>
        <v>-3.4219091071477248</v>
      </c>
      <c r="P89" s="11"/>
      <c r="Q89" s="11">
        <f t="shared" si="9"/>
        <v>-0.37920492063796551</v>
      </c>
      <c r="R89" s="11">
        <f t="shared" si="9"/>
        <v>-1.4336877783943436</v>
      </c>
      <c r="S89" s="11">
        <f t="shared" si="9"/>
        <v>3.054078271514582</v>
      </c>
      <c r="T89" s="11">
        <f t="shared" si="9"/>
        <v>-0.29761957902575409</v>
      </c>
      <c r="U89" s="11">
        <f t="shared" si="9"/>
        <v>4.6335307909340706</v>
      </c>
      <c r="W89" s="11">
        <f t="shared" si="6"/>
        <v>6.1733397042402105</v>
      </c>
      <c r="X89" s="11">
        <f t="shared" si="6"/>
        <v>0.91419063681266177</v>
      </c>
      <c r="Y89" s="11">
        <f t="shared" si="6"/>
        <v>3.52878987631704</v>
      </c>
      <c r="Z89" s="11">
        <f t="shared" si="6"/>
        <v>-0.4340900539320125</v>
      </c>
      <c r="AA89" s="11">
        <f t="shared" si="6"/>
        <v>-0.12080811417739534</v>
      </c>
      <c r="AB89" s="11">
        <f t="shared" si="6"/>
        <v>1.7680435815080608</v>
      </c>
      <c r="AC89" s="11">
        <f t="shared" si="6"/>
        <v>4.8460643803675207</v>
      </c>
      <c r="AD89" s="11">
        <f t="shared" si="6"/>
        <v>4.3836998545020878</v>
      </c>
      <c r="AE89" s="11">
        <f t="shared" si="6"/>
        <v>6.361227966484706</v>
      </c>
      <c r="AF89" s="11">
        <f t="shared" si="6"/>
        <v>6.0157169891220441</v>
      </c>
      <c r="AG89" s="11">
        <f t="shared" si="6"/>
        <v>5.9542561398997051</v>
      </c>
      <c r="AH89" s="11">
        <f t="shared" si="6"/>
        <v>1.5100397360138462</v>
      </c>
      <c r="AI89" s="11">
        <f t="shared" si="6"/>
        <v>-1.1272134885001561</v>
      </c>
      <c r="AJ89" s="11">
        <f t="shared" si="6"/>
        <v>1.3078342552813371</v>
      </c>
      <c r="AK89" s="11"/>
      <c r="AL89" s="11"/>
      <c r="AM89" s="11"/>
      <c r="AN89" s="11">
        <f t="shared" si="7"/>
        <v>-2.911624400413948</v>
      </c>
      <c r="AO89" s="11">
        <f t="shared" si="7"/>
        <v>0.46885742288715893</v>
      </c>
      <c r="AP89" s="11">
        <f t="shared" si="7"/>
        <v>2.5586885041358087</v>
      </c>
      <c r="AR89" s="15">
        <f>W89*'Table A8'!W36</f>
        <v>3.8811786720558206</v>
      </c>
      <c r="AS89" s="15">
        <f>X89*'Table A8'!X36</f>
        <v>0.74762510278539474</v>
      </c>
      <c r="AT89" s="15">
        <f>Y89*'Table A8'!Y36</f>
        <v>1.1062756262253921</v>
      </c>
      <c r="AU89" s="15">
        <f>Z89*'Table A8'!Z36</f>
        <v>-0.27972763075378887</v>
      </c>
      <c r="AV89" s="15">
        <f>AA89*'Table A8'!AA36</f>
        <v>-8.4710649661189616E-2</v>
      </c>
      <c r="AW89" s="15">
        <f>AB89*'Table A8'!AB36</f>
        <v>0.57319972912491335</v>
      </c>
      <c r="AX89" s="15">
        <f>AC89*'Table A8'!AC36</f>
        <v>1.6389389734402953</v>
      </c>
      <c r="AY89" s="15">
        <f>AD89*'Table A8'!AD36</f>
        <v>0.76977769445056654</v>
      </c>
      <c r="AZ89" s="15">
        <f>AE89*'Table A8'!AE36</f>
        <v>1.7245289017140037</v>
      </c>
      <c r="BA89" s="15">
        <f>AF89*'Table A8'!AF36</f>
        <v>2.3780129257999438</v>
      </c>
      <c r="BB89" s="15">
        <f>AG89*'Table A8'!AG36</f>
        <v>2.3358546836826544</v>
      </c>
      <c r="BC89" s="15">
        <f>AH89*'Table A8'!AH36</f>
        <v>1.0318101516182612</v>
      </c>
      <c r="BD89" s="15">
        <f>AI89*'Table A8'!AI36</f>
        <v>-0.31798692510589405</v>
      </c>
      <c r="BE89" s="15">
        <f>AJ89*'Table A8'!AJ36</f>
        <v>0.42138419705164687</v>
      </c>
      <c r="BF89" s="15"/>
      <c r="BG89" s="15"/>
      <c r="BH89" s="15"/>
      <c r="BI89" s="15">
        <f>AN89*'Table A8'!AN36</f>
        <v>-0.68423173409727778</v>
      </c>
      <c r="BJ89" s="15">
        <f>AO89*'Table A8'!AO36</f>
        <v>0.14037591241241537</v>
      </c>
      <c r="BK89" s="15">
        <f>AP89*'Table A8'!AP36</f>
        <v>0.91959264838640975</v>
      </c>
    </row>
    <row r="90" spans="1:63" x14ac:dyDescent="0.3">
      <c r="A90" s="13">
        <v>2001</v>
      </c>
      <c r="B90" s="11">
        <f t="shared" si="9"/>
        <v>12.057857296026064</v>
      </c>
      <c r="C90" s="11">
        <f t="shared" si="9"/>
        <v>-5.2401851643108177</v>
      </c>
      <c r="D90" s="11">
        <f t="shared" si="9"/>
        <v>6.9096445609718282</v>
      </c>
      <c r="E90" s="11">
        <f t="shared" si="9"/>
        <v>20.958945456327438</v>
      </c>
      <c r="F90" s="11">
        <f t="shared" si="9"/>
        <v>-4.082412143597713</v>
      </c>
      <c r="G90" s="11">
        <f t="shared" si="9"/>
        <v>-1.28739513129279</v>
      </c>
      <c r="H90" s="11">
        <f t="shared" si="9"/>
        <v>-3.3601315389997555</v>
      </c>
      <c r="I90" s="11">
        <f t="shared" si="9"/>
        <v>-3.8128944728842873</v>
      </c>
      <c r="J90" s="11">
        <f t="shared" si="9"/>
        <v>-1.5667246040942717</v>
      </c>
      <c r="K90" s="11">
        <f t="shared" si="9"/>
        <v>6.5908591231449876</v>
      </c>
      <c r="L90" s="11">
        <f t="shared" si="9"/>
        <v>-7.2794307166470507</v>
      </c>
      <c r="M90" s="11">
        <f t="shared" si="9"/>
        <v>-5.4722776240788811</v>
      </c>
      <c r="N90" s="11">
        <f t="shared" si="9"/>
        <v>0.33643904969509197</v>
      </c>
      <c r="O90" s="11">
        <f t="shared" si="9"/>
        <v>0.87870713091717789</v>
      </c>
      <c r="P90" s="11"/>
      <c r="Q90" s="11">
        <f t="shared" si="9"/>
        <v>2.9907883285037462</v>
      </c>
      <c r="R90" s="11">
        <f t="shared" si="9"/>
        <v>8.1344531363038755</v>
      </c>
      <c r="S90" s="11">
        <f t="shared" si="9"/>
        <v>-1.8432509530517449</v>
      </c>
      <c r="T90" s="11">
        <f t="shared" si="9"/>
        <v>-3.447775888829363</v>
      </c>
      <c r="U90" s="11">
        <f t="shared" si="9"/>
        <v>0.7345025585042686</v>
      </c>
      <c r="W90" s="11">
        <f t="shared" si="6"/>
        <v>10.967383774449392</v>
      </c>
      <c r="X90" s="11">
        <f t="shared" si="6"/>
        <v>5.4821072987287778E-2</v>
      </c>
      <c r="Y90" s="11">
        <f t="shared" si="6"/>
        <v>3.6327058875415208</v>
      </c>
      <c r="Z90" s="11">
        <f t="shared" si="6"/>
        <v>-1.0413293556940317</v>
      </c>
      <c r="AA90" s="11">
        <f t="shared" si="6"/>
        <v>-0.74991544417418732</v>
      </c>
      <c r="AB90" s="11">
        <f t="shared" si="6"/>
        <v>3.2150968758356324</v>
      </c>
      <c r="AC90" s="11">
        <f t="shared" si="6"/>
        <v>1.0289098206170744</v>
      </c>
      <c r="AD90" s="11">
        <f t="shared" si="6"/>
        <v>4.4021814339443299</v>
      </c>
      <c r="AE90" s="11">
        <f t="shared" si="6"/>
        <v>1.9767117196306083</v>
      </c>
      <c r="AF90" s="11">
        <f t="shared" si="6"/>
        <v>4.0175717533443178</v>
      </c>
      <c r="AG90" s="11">
        <f t="shared" si="6"/>
        <v>2.4634728525802618</v>
      </c>
      <c r="AH90" s="11">
        <f t="shared" si="6"/>
        <v>-0.76288683811617242</v>
      </c>
      <c r="AI90" s="11">
        <f t="shared" si="6"/>
        <v>1.216156341098551</v>
      </c>
      <c r="AJ90" s="11">
        <f t="shared" si="6"/>
        <v>1.6556561199418285</v>
      </c>
      <c r="AK90" s="11"/>
      <c r="AL90" s="11"/>
      <c r="AM90" s="11"/>
      <c r="AN90" s="11">
        <f t="shared" si="7"/>
        <v>-7.7755439578742873</v>
      </c>
      <c r="AO90" s="11">
        <f t="shared" si="7"/>
        <v>4.0728211915979973</v>
      </c>
      <c r="AP90" s="11">
        <f t="shared" si="7"/>
        <v>1.7147873085033183</v>
      </c>
      <c r="AR90" s="15">
        <f>W90*'Table A8'!W37</f>
        <v>6.9697723886625882</v>
      </c>
      <c r="AS90" s="15">
        <f>X90*'Table A8'!X37</f>
        <v>4.6285431923167072E-2</v>
      </c>
      <c r="AT90" s="15">
        <f>Y90*'Table A8'!Y37</f>
        <v>1.0839994368423898</v>
      </c>
      <c r="AU90" s="15">
        <f>Z90*'Table A8'!Z37</f>
        <v>-0.66530532535291687</v>
      </c>
      <c r="AV90" s="15">
        <f>AA90*'Table A8'!AA37</f>
        <v>-0.52194114914523437</v>
      </c>
      <c r="AW90" s="15">
        <f>AB90*'Table A8'!AB37</f>
        <v>1.0436204458962464</v>
      </c>
      <c r="AX90" s="15">
        <f>AC90*'Table A8'!AC37</f>
        <v>0.34314142517579432</v>
      </c>
      <c r="AY90" s="15">
        <f>AD90*'Table A8'!AD37</f>
        <v>0.76553935136291917</v>
      </c>
      <c r="AZ90" s="15">
        <f>AE90*'Table A8'!AE37</f>
        <v>0.51770079937125635</v>
      </c>
      <c r="BA90" s="15">
        <f>AF90*'Table A8'!AF37</f>
        <v>1.5126157651341354</v>
      </c>
      <c r="BB90" s="15">
        <f>AG90*'Table A8'!AG37</f>
        <v>0.85359334341906079</v>
      </c>
      <c r="BC90" s="15">
        <f>AH90*'Table A8'!AH37</f>
        <v>-0.50716716997963152</v>
      </c>
      <c r="BD90" s="15">
        <f>AI90*'Table A8'!AI37</f>
        <v>0.32556505251208218</v>
      </c>
      <c r="BE90" s="15">
        <f>AJ90*'Table A8'!AJ37</f>
        <v>0.54024059193701868</v>
      </c>
      <c r="BF90" s="15"/>
      <c r="BG90" s="15"/>
      <c r="BH90" s="15"/>
      <c r="BI90" s="15">
        <f>AN90*'Table A8'!AN37</f>
        <v>-1.4446960673730422</v>
      </c>
      <c r="BJ90" s="15">
        <f>AO90*'Table A8'!AO37</f>
        <v>1.1676778356311457</v>
      </c>
      <c r="BK90" s="15">
        <f>AP90*'Table A8'!AP37</f>
        <v>0.59743189828255616</v>
      </c>
    </row>
    <row r="91" spans="1:63" x14ac:dyDescent="0.3">
      <c r="A91" s="13">
        <v>2002</v>
      </c>
      <c r="B91" s="11">
        <f t="shared" si="9"/>
        <v>28.216837465004872</v>
      </c>
      <c r="C91" s="11">
        <f t="shared" si="9"/>
        <v>5.4621383059989759</v>
      </c>
      <c r="D91" s="11">
        <f t="shared" si="9"/>
        <v>10.406175276907392</v>
      </c>
      <c r="E91" s="11">
        <f t="shared" si="9"/>
        <v>-12.837549190465914</v>
      </c>
      <c r="F91" s="11">
        <f t="shared" si="9"/>
        <v>1.140465836520721</v>
      </c>
      <c r="G91" s="11">
        <f t="shared" si="9"/>
        <v>-5.3723273234873581E-2</v>
      </c>
      <c r="H91" s="11">
        <f t="shared" si="9"/>
        <v>0.45351887387985457</v>
      </c>
      <c r="I91" s="11">
        <f t="shared" si="9"/>
        <v>-6.7566942569640354</v>
      </c>
      <c r="J91" s="11">
        <f t="shared" si="9"/>
        <v>0.28051782604330278</v>
      </c>
      <c r="K91" s="11">
        <f t="shared" si="9"/>
        <v>12.320381875269092</v>
      </c>
      <c r="L91" s="11">
        <f t="shared" si="9"/>
        <v>12.00507784538296</v>
      </c>
      <c r="M91" s="11">
        <f t="shared" si="9"/>
        <v>2.0556959486013326</v>
      </c>
      <c r="N91" s="11">
        <f t="shared" si="9"/>
        <v>2.3848579745091358</v>
      </c>
      <c r="O91" s="11">
        <f t="shared" si="9"/>
        <v>0.52358337920106468</v>
      </c>
      <c r="P91" s="11"/>
      <c r="Q91" s="11">
        <f t="shared" si="9"/>
        <v>-6.7103045120262443</v>
      </c>
      <c r="R91" s="11">
        <f t="shared" si="9"/>
        <v>-0.48704858845791676</v>
      </c>
      <c r="S91" s="11">
        <f t="shared" si="9"/>
        <v>8.6559004541726594</v>
      </c>
      <c r="T91" s="11">
        <f t="shared" si="9"/>
        <v>-1.6975082393675955</v>
      </c>
      <c r="U91" s="11">
        <f t="shared" si="9"/>
        <v>3.7204423577314572</v>
      </c>
      <c r="W91" s="11">
        <f t="shared" si="6"/>
        <v>5.6332725880956946</v>
      </c>
      <c r="X91" s="11">
        <f t="shared" si="6"/>
        <v>9.9699455281135663</v>
      </c>
      <c r="Y91" s="11">
        <f t="shared" si="6"/>
        <v>4.2825341374629566</v>
      </c>
      <c r="Z91" s="11">
        <f t="shared" si="6"/>
        <v>0.73141379020356112</v>
      </c>
      <c r="AA91" s="11">
        <f t="shared" si="6"/>
        <v>7.6510124610185137</v>
      </c>
      <c r="AB91" s="11">
        <f t="shared" si="6"/>
        <v>4.3408037493198437</v>
      </c>
      <c r="AC91" s="11">
        <f t="shared" si="6"/>
        <v>2.8708774621650113</v>
      </c>
      <c r="AD91" s="11">
        <f t="shared" si="6"/>
        <v>5.801760390026911</v>
      </c>
      <c r="AE91" s="11">
        <f t="shared" si="6"/>
        <v>-1.7876567766799467</v>
      </c>
      <c r="AF91" s="11">
        <f t="shared" si="6"/>
        <v>3.5976365573570979</v>
      </c>
      <c r="AG91" s="11">
        <f t="shared" si="6"/>
        <v>4.407249995129181</v>
      </c>
      <c r="AH91" s="11">
        <f t="shared" si="6"/>
        <v>1.4559965121303753</v>
      </c>
      <c r="AI91" s="11">
        <f t="shared" si="6"/>
        <v>5.423411425448843</v>
      </c>
      <c r="AJ91" s="11">
        <f t="shared" si="6"/>
        <v>5.4427336082863986</v>
      </c>
      <c r="AK91" s="11"/>
      <c r="AL91" s="11"/>
      <c r="AM91" s="11"/>
      <c r="AN91" s="11">
        <f t="shared" si="7"/>
        <v>-2.9244037815031265</v>
      </c>
      <c r="AO91" s="11">
        <f t="shared" si="7"/>
        <v>5.0549532719503354</v>
      </c>
      <c r="AP91" s="11">
        <f t="shared" si="7"/>
        <v>3.1413832721373103</v>
      </c>
      <c r="AR91" s="15">
        <f>W91*'Table A8'!W38</f>
        <v>3.7010600903788715</v>
      </c>
      <c r="AS91" s="15">
        <f>X91*'Table A8'!X38</f>
        <v>8.3209165377635816</v>
      </c>
      <c r="AT91" s="15">
        <f>Y91*'Table A8'!Y38</f>
        <v>1.279192946860185</v>
      </c>
      <c r="AU91" s="15">
        <f>Z91*'Table A8'!Z38</f>
        <v>0.48814556358185668</v>
      </c>
      <c r="AV91" s="15">
        <f>AA91*'Table A8'!AA38</f>
        <v>5.3794268613421172</v>
      </c>
      <c r="AW91" s="15">
        <f>AB91*'Table A8'!AB38</f>
        <v>1.4085908166542893</v>
      </c>
      <c r="AX91" s="15">
        <f>AC91*'Table A8'!AC38</f>
        <v>0.96805988024204193</v>
      </c>
      <c r="AY91" s="15">
        <f>AD91*'Table A8'!AD38</f>
        <v>0.92596095824829483</v>
      </c>
      <c r="AZ91" s="15">
        <f>AE91*'Table A8'!AE38</f>
        <v>-0.4807009072492377</v>
      </c>
      <c r="BA91" s="15">
        <f>AF91*'Table A8'!AF38</f>
        <v>1.331485289877862</v>
      </c>
      <c r="BB91" s="15">
        <f>AG91*'Table A8'!AG38</f>
        <v>1.6425820731846459</v>
      </c>
      <c r="BC91" s="15">
        <f>AH91*'Table A8'!AH38</f>
        <v>0.95513371195752628</v>
      </c>
      <c r="BD91" s="15">
        <f>AI91*'Table A8'!AI38</f>
        <v>1.4610670380159181</v>
      </c>
      <c r="BE91" s="15">
        <f>AJ91*'Table A8'!AJ38</f>
        <v>1.8488966067348895</v>
      </c>
      <c r="BF91" s="15"/>
      <c r="BG91" s="15"/>
      <c r="BH91" s="15"/>
      <c r="BI91" s="15">
        <f>AN91*'Table A8'!AN38</f>
        <v>-0.52610024029241231</v>
      </c>
      <c r="BJ91" s="15">
        <f>AO91*'Table A8'!AO38</f>
        <v>1.5346838133641216</v>
      </c>
      <c r="BK91" s="15">
        <f>AP91*'Table A8'!AP38</f>
        <v>1.1001124219024858</v>
      </c>
    </row>
    <row r="92" spans="1:63" x14ac:dyDescent="0.3">
      <c r="A92" s="13">
        <v>2003</v>
      </c>
      <c r="B92" s="11">
        <f t="shared" si="9"/>
        <v>-5.8577194041098739</v>
      </c>
      <c r="C92" s="11">
        <f t="shared" si="9"/>
        <v>-2.7913343725343265</v>
      </c>
      <c r="D92" s="11">
        <f t="shared" si="9"/>
        <v>9.3946634124013393</v>
      </c>
      <c r="E92" s="11">
        <f t="shared" si="9"/>
        <v>24.372779938576848</v>
      </c>
      <c r="F92" s="11">
        <f t="shared" si="9"/>
        <v>3.0513129537644845</v>
      </c>
      <c r="G92" s="11">
        <f t="shared" si="9"/>
        <v>-3.1537254109298196</v>
      </c>
      <c r="H92" s="11">
        <f t="shared" si="9"/>
        <v>-0.6384287990796822</v>
      </c>
      <c r="I92" s="11">
        <f t="shared" si="9"/>
        <v>3.6636958487716642</v>
      </c>
      <c r="J92" s="11">
        <f t="shared" si="9"/>
        <v>-1.2776782709373435</v>
      </c>
      <c r="K92" s="11">
        <f t="shared" si="9"/>
        <v>15.763796290572763</v>
      </c>
      <c r="L92" s="11">
        <f t="shared" si="9"/>
        <v>8.3705810646078849</v>
      </c>
      <c r="M92" s="11">
        <f t="shared" si="9"/>
        <v>1.8360358935866961</v>
      </c>
      <c r="N92" s="11">
        <f t="shared" si="9"/>
        <v>2.3594470104872256</v>
      </c>
      <c r="O92" s="11">
        <f t="shared" si="9"/>
        <v>-0.2667694950309496</v>
      </c>
      <c r="P92" s="11"/>
      <c r="Q92" s="11">
        <f t="shared" si="9"/>
        <v>-10.036510572478585</v>
      </c>
      <c r="R92" s="11">
        <f t="shared" si="9"/>
        <v>-1.2833515269020102</v>
      </c>
      <c r="S92" s="11">
        <f t="shared" si="9"/>
        <v>18.377523238662796</v>
      </c>
      <c r="T92" s="11">
        <f t="shared" si="9"/>
        <v>-9.8655758436578918</v>
      </c>
      <c r="U92" s="11">
        <f t="shared" si="9"/>
        <v>3.4574079648973965</v>
      </c>
      <c r="W92" s="11">
        <f t="shared" ref="W92:AJ107" si="10">(W39/W38-1)*100</f>
        <v>0.31365261151807822</v>
      </c>
      <c r="X92" s="11">
        <f t="shared" si="10"/>
        <v>3.9314706279400813</v>
      </c>
      <c r="Y92" s="11">
        <f t="shared" si="10"/>
        <v>4.7591224413063182</v>
      </c>
      <c r="Z92" s="11">
        <f t="shared" si="10"/>
        <v>6.5243293802952351</v>
      </c>
      <c r="AA92" s="11">
        <f t="shared" si="10"/>
        <v>3.2506812436389865</v>
      </c>
      <c r="AB92" s="11">
        <f t="shared" si="10"/>
        <v>4.9187955994798527</v>
      </c>
      <c r="AC92" s="11">
        <f t="shared" si="10"/>
        <v>1.9922669506906576</v>
      </c>
      <c r="AD92" s="11">
        <f t="shared" si="10"/>
        <v>12.742437040135046</v>
      </c>
      <c r="AE92" s="11">
        <f t="shared" si="10"/>
        <v>-2.7558340522245039</v>
      </c>
      <c r="AF92" s="11">
        <f t="shared" si="10"/>
        <v>-6.3856964728636889E-2</v>
      </c>
      <c r="AG92" s="11">
        <f t="shared" si="10"/>
        <v>2.471238545987009</v>
      </c>
      <c r="AH92" s="11">
        <f t="shared" si="10"/>
        <v>-1.9786492768702035</v>
      </c>
      <c r="AI92" s="11">
        <f t="shared" si="10"/>
        <v>-0.60890451250578126</v>
      </c>
      <c r="AJ92" s="11">
        <f t="shared" si="10"/>
        <v>2.6262427296553481</v>
      </c>
      <c r="AK92" s="11"/>
      <c r="AL92" s="11"/>
      <c r="AM92" s="11"/>
      <c r="AN92" s="11">
        <f t="shared" ref="AN92:AP107" si="11">(AN39/AN38-1)*100</f>
        <v>-0.24885043443620969</v>
      </c>
      <c r="AO92" s="11">
        <f t="shared" si="11"/>
        <v>-6.1377254222384607</v>
      </c>
      <c r="AP92" s="11">
        <f t="shared" si="11"/>
        <v>2.1555641983736828</v>
      </c>
      <c r="AR92" s="15">
        <f>W92*'Table A8'!W39</f>
        <v>0.2193059059734403</v>
      </c>
      <c r="AS92" s="15">
        <f>X92*'Table A8'!X39</f>
        <v>3.2725561506973238</v>
      </c>
      <c r="AT92" s="15">
        <f>Y92*'Table A8'!Y39</f>
        <v>1.5076899894058415</v>
      </c>
      <c r="AU92" s="15">
        <f>Z92*'Table A8'!Z39</f>
        <v>4.5050494370938603</v>
      </c>
      <c r="AV92" s="15">
        <f>AA92*'Table A8'!AA39</f>
        <v>2.3697466266128209</v>
      </c>
      <c r="AW92" s="15">
        <f>AB92*'Table A8'!AB39</f>
        <v>1.6640285513040345</v>
      </c>
      <c r="AX92" s="15">
        <f>AC92*'Table A8'!AC39</f>
        <v>0.66183108101943655</v>
      </c>
      <c r="AY92" s="15">
        <f>AD92*'Table A8'!AD39</f>
        <v>2.0630005567978644</v>
      </c>
      <c r="AZ92" s="15">
        <f>AE92*'Table A8'!AE39</f>
        <v>-0.78183012061609158</v>
      </c>
      <c r="BA92" s="15">
        <f>AF92*'Table A8'!AF39</f>
        <v>-2.408046139916897E-2</v>
      </c>
      <c r="BB92" s="15">
        <f>AG92*'Table A8'!AG39</f>
        <v>1.0465695242254982</v>
      </c>
      <c r="BC92" s="15">
        <f>AH92*'Table A8'!AH39</f>
        <v>-1.2924537076516169</v>
      </c>
      <c r="BD92" s="15">
        <f>AI92*'Table A8'!AI39</f>
        <v>-0.17554717095541675</v>
      </c>
      <c r="BE92" s="15">
        <f>AJ92*'Table A8'!AJ39</f>
        <v>0.92995255057095871</v>
      </c>
      <c r="BF92" s="15"/>
      <c r="BG92" s="15"/>
      <c r="BH92" s="15"/>
      <c r="BI92" s="15">
        <f>AN92*'Table A8'!AN39</f>
        <v>-5.8081691397411352E-2</v>
      </c>
      <c r="BJ92" s="15">
        <f>AO92*'Table A8'!AO39</f>
        <v>-1.9714374056229937</v>
      </c>
      <c r="BK92" s="15">
        <f>AP92*'Table A8'!AP39</f>
        <v>0.78484092462785793</v>
      </c>
    </row>
    <row r="93" spans="1:63" x14ac:dyDescent="0.3">
      <c r="A93" s="13">
        <v>2004</v>
      </c>
      <c r="B93" s="11">
        <f t="shared" si="9"/>
        <v>-13.47155652244153</v>
      </c>
      <c r="C93" s="11">
        <f t="shared" si="9"/>
        <v>5.6906498611560163</v>
      </c>
      <c r="D93" s="11">
        <f t="shared" si="9"/>
        <v>5.4995377537271128</v>
      </c>
      <c r="E93" s="11">
        <f t="shared" si="9"/>
        <v>-17.82992745065566</v>
      </c>
      <c r="F93" s="11">
        <f t="shared" si="9"/>
        <v>-4.8230679707741198</v>
      </c>
      <c r="G93" s="11">
        <f t="shared" si="9"/>
        <v>-3.4166749613460001</v>
      </c>
      <c r="H93" s="11">
        <f t="shared" si="9"/>
        <v>1.6346816291498811</v>
      </c>
      <c r="I93" s="11">
        <f t="shared" si="9"/>
        <v>9.7052536989511218</v>
      </c>
      <c r="J93" s="11">
        <f t="shared" si="9"/>
        <v>1.1643347123805547</v>
      </c>
      <c r="K93" s="11">
        <f t="shared" si="9"/>
        <v>12.585050206190985</v>
      </c>
      <c r="L93" s="11">
        <f t="shared" si="9"/>
        <v>9.9914742949352977</v>
      </c>
      <c r="M93" s="11">
        <f t="shared" si="9"/>
        <v>-8.4167124258874626</v>
      </c>
      <c r="N93" s="11">
        <f t="shared" si="9"/>
        <v>3.9986418142998081</v>
      </c>
      <c r="O93" s="11">
        <f t="shared" si="9"/>
        <v>-1.6539777895745011</v>
      </c>
      <c r="P93" s="11"/>
      <c r="Q93" s="11">
        <f t="shared" si="9"/>
        <v>-0.81332855607308963</v>
      </c>
      <c r="R93" s="11">
        <f t="shared" si="9"/>
        <v>3.8129783593922495</v>
      </c>
      <c r="S93" s="11">
        <f t="shared" si="9"/>
        <v>1.3784604095543607</v>
      </c>
      <c r="T93" s="11">
        <f t="shared" si="9"/>
        <v>0.85258214896049012</v>
      </c>
      <c r="U93" s="11">
        <f t="shared" si="9"/>
        <v>2.3709078472560874</v>
      </c>
      <c r="W93" s="11">
        <f t="shared" si="10"/>
        <v>-1.4828430039233731</v>
      </c>
      <c r="X93" s="11">
        <f t="shared" si="10"/>
        <v>10.90802043762733</v>
      </c>
      <c r="Y93" s="11">
        <f t="shared" si="10"/>
        <v>1.852073251377151</v>
      </c>
      <c r="Z93" s="11">
        <f t="shared" si="10"/>
        <v>5.4350012827145022</v>
      </c>
      <c r="AA93" s="11">
        <f t="shared" si="10"/>
        <v>7.08650003106297</v>
      </c>
      <c r="AB93" s="11">
        <f t="shared" si="10"/>
        <v>1.3778310563715257</v>
      </c>
      <c r="AC93" s="11">
        <f t="shared" si="10"/>
        <v>1.0277839006727962</v>
      </c>
      <c r="AD93" s="11">
        <f t="shared" si="10"/>
        <v>14.216931898216</v>
      </c>
      <c r="AE93" s="11">
        <f t="shared" si="10"/>
        <v>-3.7316854251731812</v>
      </c>
      <c r="AF93" s="11">
        <f t="shared" si="10"/>
        <v>2.4235878544259792</v>
      </c>
      <c r="AG93" s="11">
        <f t="shared" si="10"/>
        <v>3.1141672514936491</v>
      </c>
      <c r="AH93" s="11">
        <f t="shared" si="10"/>
        <v>-4.4381799907111326</v>
      </c>
      <c r="AI93" s="11">
        <f t="shared" si="10"/>
        <v>0.6121753253092832</v>
      </c>
      <c r="AJ93" s="11">
        <f t="shared" si="10"/>
        <v>-2.0446126772758144</v>
      </c>
      <c r="AK93" s="11"/>
      <c r="AL93" s="11"/>
      <c r="AM93" s="11"/>
      <c r="AN93" s="11">
        <f t="shared" si="11"/>
        <v>-6.2741528074802488</v>
      </c>
      <c r="AO93" s="11">
        <f t="shared" si="11"/>
        <v>-6.5309521164620961</v>
      </c>
      <c r="AP93" s="11">
        <f t="shared" si="11"/>
        <v>1.0906008994871152</v>
      </c>
      <c r="AR93" s="15">
        <f>W93*'Table A8'!W40</f>
        <v>-1.0253859372130125</v>
      </c>
      <c r="AS93" s="15">
        <f>X93*'Table A8'!X40</f>
        <v>9.2074600514012293</v>
      </c>
      <c r="AT93" s="15">
        <f>Y93*'Table A8'!Y40</f>
        <v>0.59951611147078376</v>
      </c>
      <c r="AU93" s="15">
        <f>Z93*'Table A8'!Z40</f>
        <v>3.8604814111121106</v>
      </c>
      <c r="AV93" s="15">
        <f>AA93*'Table A8'!AA40</f>
        <v>5.2000737227940075</v>
      </c>
      <c r="AW93" s="15">
        <f>AB93*'Table A8'!AB40</f>
        <v>0.48031190625111386</v>
      </c>
      <c r="AX93" s="15">
        <f>AC93*'Table A8'!AC40</f>
        <v>0.32755472914442013</v>
      </c>
      <c r="AY93" s="15">
        <f>AD93*'Table A8'!AD40</f>
        <v>2.3656974678631424</v>
      </c>
      <c r="AZ93" s="15">
        <f>AE93*'Table A8'!AE40</f>
        <v>-1.0389012223682137</v>
      </c>
      <c r="BA93" s="15">
        <f>AF93*'Table A8'!AF40</f>
        <v>0.93332368273944455</v>
      </c>
      <c r="BB93" s="15">
        <f>AG93*'Table A8'!AG40</f>
        <v>1.3848701767392257</v>
      </c>
      <c r="BC93" s="15">
        <f>AH93*'Table A8'!AH40</f>
        <v>-2.6163071045242128</v>
      </c>
      <c r="BD93" s="15">
        <f>AI93*'Table A8'!AI40</f>
        <v>0.18506060084099632</v>
      </c>
      <c r="BE93" s="15">
        <f>AJ93*'Table A8'!AJ40</f>
        <v>-0.70089322577014912</v>
      </c>
      <c r="BF93" s="15"/>
      <c r="BG93" s="15"/>
      <c r="BH93" s="15"/>
      <c r="BI93" s="15">
        <f>AN93*'Table A8'!AN40</f>
        <v>-1.8929119020167908</v>
      </c>
      <c r="BJ93" s="15">
        <f>AO93*'Table A8'!AO40</f>
        <v>-2.0761896778233</v>
      </c>
      <c r="BK93" s="15">
        <f>AP93*'Table A8'!AP40</f>
        <v>0.40003240993187389</v>
      </c>
    </row>
    <row r="94" spans="1:63" x14ac:dyDescent="0.3">
      <c r="A94" s="13">
        <v>2005</v>
      </c>
      <c r="B94" s="11">
        <f t="shared" si="9"/>
        <v>8.822978819910432</v>
      </c>
      <c r="C94" s="11">
        <f t="shared" si="9"/>
        <v>-14.308091999930529</v>
      </c>
      <c r="D94" s="11">
        <f t="shared" si="9"/>
        <v>6.395767482898429</v>
      </c>
      <c r="E94" s="11">
        <f t="shared" si="9"/>
        <v>-20.60650991490045</v>
      </c>
      <c r="F94" s="11">
        <f t="shared" si="9"/>
        <v>-3.6533602975792445</v>
      </c>
      <c r="G94" s="11">
        <f t="shared" si="9"/>
        <v>-2.3752889794537935</v>
      </c>
      <c r="H94" s="11">
        <f t="shared" si="9"/>
        <v>5.99538065149261</v>
      </c>
      <c r="I94" s="11">
        <f t="shared" si="9"/>
        <v>-0.43858973042766314</v>
      </c>
      <c r="J94" s="11">
        <f t="shared" si="9"/>
        <v>2.7429148437055462</v>
      </c>
      <c r="K94" s="11">
        <f t="shared" si="9"/>
        <v>6.3667345103422202</v>
      </c>
      <c r="L94" s="11">
        <f t="shared" si="9"/>
        <v>4.5622452761719945</v>
      </c>
      <c r="M94" s="11">
        <f t="shared" si="9"/>
        <v>-4.0726134749171745</v>
      </c>
      <c r="N94" s="11">
        <f t="shared" si="9"/>
        <v>-3.0565392903219024</v>
      </c>
      <c r="O94" s="11">
        <f t="shared" si="9"/>
        <v>-1.6303411968545789</v>
      </c>
      <c r="P94" s="11"/>
      <c r="Q94" s="11">
        <f t="shared" si="9"/>
        <v>6.9766140749391026</v>
      </c>
      <c r="R94" s="11">
        <f t="shared" si="9"/>
        <v>-4.3484655963204055</v>
      </c>
      <c r="S94" s="11">
        <f t="shared" si="9"/>
        <v>2.1298425942836152</v>
      </c>
      <c r="T94" s="11">
        <f t="shared" si="9"/>
        <v>1.2242738584785862</v>
      </c>
      <c r="U94" s="11">
        <f t="shared" si="9"/>
        <v>1.9976182593904435</v>
      </c>
      <c r="W94" s="11">
        <f t="shared" si="10"/>
        <v>-0.26765266654761311</v>
      </c>
      <c r="X94" s="11">
        <f t="shared" si="10"/>
        <v>-5.303815789733946</v>
      </c>
      <c r="Y94" s="11">
        <f t="shared" si="10"/>
        <v>3.2661421933231072</v>
      </c>
      <c r="Z94" s="11">
        <f t="shared" si="10"/>
        <v>-0.92981654020057869</v>
      </c>
      <c r="AA94" s="11">
        <f t="shared" si="10"/>
        <v>-2.7249253468231371</v>
      </c>
      <c r="AB94" s="11">
        <f t="shared" si="10"/>
        <v>-0.86159143975111929</v>
      </c>
      <c r="AC94" s="11">
        <f t="shared" si="10"/>
        <v>3.4774585222319354</v>
      </c>
      <c r="AD94" s="11">
        <f t="shared" si="10"/>
        <v>1.247844310910895</v>
      </c>
      <c r="AE94" s="11">
        <f t="shared" si="10"/>
        <v>-0.21985747003182565</v>
      </c>
      <c r="AF94" s="11">
        <f t="shared" si="10"/>
        <v>-1.8396130447790648</v>
      </c>
      <c r="AG94" s="11">
        <f t="shared" si="10"/>
        <v>1.5004243401884443</v>
      </c>
      <c r="AH94" s="11">
        <f t="shared" si="10"/>
        <v>-9.4418963063252583</v>
      </c>
      <c r="AI94" s="11">
        <f t="shared" si="10"/>
        <v>-2.4832837187783952</v>
      </c>
      <c r="AJ94" s="11">
        <f t="shared" si="10"/>
        <v>-1.5775195881089554</v>
      </c>
      <c r="AK94" s="11"/>
      <c r="AL94" s="11"/>
      <c r="AM94" s="11"/>
      <c r="AN94" s="11">
        <f t="shared" si="11"/>
        <v>-4.0480459527653672</v>
      </c>
      <c r="AO94" s="11">
        <f t="shared" si="11"/>
        <v>-1.9099763065250741</v>
      </c>
      <c r="AP94" s="11">
        <f t="shared" si="11"/>
        <v>0.12374349277444185</v>
      </c>
      <c r="AR94" s="15">
        <f>W94*'Table A8'!W41</f>
        <v>-0.17887227705376985</v>
      </c>
      <c r="AS94" s="15">
        <f>X94*'Table A8'!X41</f>
        <v>-4.5337017370645771</v>
      </c>
      <c r="AT94" s="15">
        <f>Y94*'Table A8'!Y41</f>
        <v>1.0693349540939854</v>
      </c>
      <c r="AU94" s="15">
        <f>Z94*'Table A8'!Z41</f>
        <v>-0.66333111977909287</v>
      </c>
      <c r="AV94" s="15">
        <f>AA94*'Table A8'!AA41</f>
        <v>-1.9709385033571751</v>
      </c>
      <c r="AW94" s="15">
        <f>AB94*'Table A8'!AB41</f>
        <v>-0.30888053115077629</v>
      </c>
      <c r="AX94" s="15">
        <f>AC94*'Table A8'!AC41</f>
        <v>1.0501924737140447</v>
      </c>
      <c r="AY94" s="15">
        <f>AD94*'Table A8'!AD41</f>
        <v>0.21338137716576308</v>
      </c>
      <c r="AZ94" s="15">
        <f>AE94*'Table A8'!AE41</f>
        <v>-6.2549450224054393E-2</v>
      </c>
      <c r="BA94" s="15">
        <f>AF94*'Table A8'!AF41</f>
        <v>-0.71413778398323291</v>
      </c>
      <c r="BB94" s="15">
        <f>AG94*'Table A8'!AG41</f>
        <v>0.68704430537228856</v>
      </c>
      <c r="BC94" s="15">
        <f>AH94*'Table A8'!AH41</f>
        <v>-5.1798243136500366</v>
      </c>
      <c r="BD94" s="15">
        <f>AI94*'Table A8'!AI41</f>
        <v>-0.76013314631806683</v>
      </c>
      <c r="BE94" s="15">
        <f>AJ94*'Table A8'!AJ41</f>
        <v>-0.52137022387000975</v>
      </c>
      <c r="BF94" s="15"/>
      <c r="BG94" s="15"/>
      <c r="BH94" s="15"/>
      <c r="BI94" s="15">
        <f>AN94*'Table A8'!AN41</f>
        <v>-1.3488089114614206</v>
      </c>
      <c r="BJ94" s="15">
        <f>AO94*'Table A8'!AO41</f>
        <v>-0.58521674031928272</v>
      </c>
      <c r="BK94" s="15">
        <f>AP94*'Table A8'!AP41</f>
        <v>4.5562354039549488E-2</v>
      </c>
    </row>
    <row r="95" spans="1:63" x14ac:dyDescent="0.3">
      <c r="A95" s="13">
        <v>2006</v>
      </c>
      <c r="B95" s="11">
        <f t="shared" si="9"/>
        <v>-1.6141136033769321</v>
      </c>
      <c r="C95" s="11">
        <f t="shared" si="9"/>
        <v>-13.166736335592722</v>
      </c>
      <c r="D95" s="11">
        <f t="shared" si="9"/>
        <v>9.2045816487653198</v>
      </c>
      <c r="E95" s="11">
        <f t="shared" si="9"/>
        <v>4.7796649742165576</v>
      </c>
      <c r="F95" s="11">
        <f t="shared" si="9"/>
        <v>-11.279740425632845</v>
      </c>
      <c r="G95" s="11">
        <f t="shared" si="9"/>
        <v>-1.0839890870704472</v>
      </c>
      <c r="H95" s="11">
        <f t="shared" si="9"/>
        <v>7.447476617337645</v>
      </c>
      <c r="I95" s="11">
        <f t="shared" si="9"/>
        <v>2.6964399421114615</v>
      </c>
      <c r="J95" s="11">
        <f t="shared" si="9"/>
        <v>-4.7674137311927716</v>
      </c>
      <c r="K95" s="11">
        <f t="shared" si="9"/>
        <v>3.2915888165093055</v>
      </c>
      <c r="L95" s="11">
        <f t="shared" si="9"/>
        <v>4.5383283100313365</v>
      </c>
      <c r="M95" s="11">
        <f t="shared" si="9"/>
        <v>-8.6015898567980855</v>
      </c>
      <c r="N95" s="11">
        <f t="shared" si="9"/>
        <v>3.706893090556429</v>
      </c>
      <c r="O95" s="11">
        <f t="shared" si="9"/>
        <v>1.6568599943324935</v>
      </c>
      <c r="P95" s="11"/>
      <c r="Q95" s="11">
        <f t="shared" si="9"/>
        <v>-12.80807243938974</v>
      </c>
      <c r="R95" s="11">
        <f t="shared" si="9"/>
        <v>-0.77433539600068046</v>
      </c>
      <c r="S95" s="11">
        <f t="shared" si="9"/>
        <v>-3.5785519168696878</v>
      </c>
      <c r="T95" s="11">
        <f t="shared" si="9"/>
        <v>-4.1438914009388821</v>
      </c>
      <c r="U95" s="11">
        <f t="shared" si="9"/>
        <v>2.5850060029248167</v>
      </c>
      <c r="W95" s="11">
        <f t="shared" si="10"/>
        <v>2.1255107329988698</v>
      </c>
      <c r="X95" s="11">
        <f t="shared" si="10"/>
        <v>-1.9770892928663186</v>
      </c>
      <c r="Y95" s="11">
        <f t="shared" si="10"/>
        <v>2.2569586139429054</v>
      </c>
      <c r="Z95" s="11">
        <f t="shared" si="10"/>
        <v>-1.5738888646069316</v>
      </c>
      <c r="AA95" s="11">
        <f t="shared" si="10"/>
        <v>0.86719767704184214</v>
      </c>
      <c r="AB95" s="11">
        <f t="shared" si="10"/>
        <v>1.4801198091176637</v>
      </c>
      <c r="AC95" s="11">
        <f t="shared" si="10"/>
        <v>4.3317629372879196</v>
      </c>
      <c r="AD95" s="11">
        <f t="shared" si="10"/>
        <v>1.4520663564334013</v>
      </c>
      <c r="AE95" s="11">
        <f t="shared" si="10"/>
        <v>-1.360533828498367</v>
      </c>
      <c r="AF95" s="11">
        <f t="shared" si="10"/>
        <v>1.0891535063233482</v>
      </c>
      <c r="AG95" s="11">
        <f t="shared" si="10"/>
        <v>2.0264094421830858</v>
      </c>
      <c r="AH95" s="11">
        <f t="shared" si="10"/>
        <v>-10.681232920540396</v>
      </c>
      <c r="AI95" s="11">
        <f t="shared" si="10"/>
        <v>1.2186691356887769</v>
      </c>
      <c r="AJ95" s="11">
        <f t="shared" si="10"/>
        <v>2.7385668389073192</v>
      </c>
      <c r="AK95" s="11"/>
      <c r="AL95" s="11"/>
      <c r="AM95" s="11"/>
      <c r="AN95" s="11">
        <f t="shared" si="11"/>
        <v>-5.4348912634609725</v>
      </c>
      <c r="AO95" s="11">
        <f t="shared" si="11"/>
        <v>5.6245980681154384</v>
      </c>
      <c r="AP95" s="11">
        <f t="shared" si="11"/>
        <v>1.0057499047096963</v>
      </c>
      <c r="AR95" s="15">
        <f>W95*'Table A8'!W42</f>
        <v>1.4177156589102462</v>
      </c>
      <c r="AS95" s="15">
        <f>X95*'Table A8'!X42</f>
        <v>-1.6668839828155932</v>
      </c>
      <c r="AT95" s="15">
        <f>Y95*'Table A8'!Y42</f>
        <v>0.7429907757100046</v>
      </c>
      <c r="AU95" s="15">
        <f>Z95*'Table A8'!Z42</f>
        <v>-1.1547622599621057</v>
      </c>
      <c r="AV95" s="15">
        <f>AA95*'Table A8'!AA42</f>
        <v>0.6221276135098176</v>
      </c>
      <c r="AW95" s="15">
        <f>AB95*'Table A8'!AB42</f>
        <v>0.52218626865671181</v>
      </c>
      <c r="AX95" s="15">
        <f>AC95*'Table A8'!AC42</f>
        <v>1.2640084251006147</v>
      </c>
      <c r="AY95" s="15">
        <f>AD95*'Table A8'!AD42</f>
        <v>0.24685128059367828</v>
      </c>
      <c r="AZ95" s="15">
        <f>AE95*'Table A8'!AE42</f>
        <v>-0.38761608773918482</v>
      </c>
      <c r="BA95" s="15">
        <f>AF95*'Table A8'!AF42</f>
        <v>0.42792841263444353</v>
      </c>
      <c r="BB95" s="15">
        <f>AG95*'Table A8'!AG42</f>
        <v>0.9126948127592619</v>
      </c>
      <c r="BC95" s="15">
        <f>AH95*'Table A8'!AH42</f>
        <v>-5.7796151333044081</v>
      </c>
      <c r="BD95" s="15">
        <f>AI95*'Table A8'!AI42</f>
        <v>0.36998794959511266</v>
      </c>
      <c r="BE95" s="15">
        <f>AJ95*'Table A8'!AJ42</f>
        <v>0.89441592958713045</v>
      </c>
      <c r="BF95" s="15"/>
      <c r="BG95" s="15"/>
      <c r="BH95" s="15"/>
      <c r="BI95" s="15">
        <f>AN95*'Table A8'!AN42</f>
        <v>-1.8712330620096131</v>
      </c>
      <c r="BJ95" s="15">
        <f>AO95*'Table A8'!AO42</f>
        <v>1.6851295812073852</v>
      </c>
      <c r="BK95" s="15">
        <f>AP95*'Table A8'!AP42</f>
        <v>0.37011596493316823</v>
      </c>
    </row>
    <row r="96" spans="1:63" x14ac:dyDescent="0.3">
      <c r="A96" s="13">
        <v>2007</v>
      </c>
      <c r="B96" s="11">
        <f t="shared" si="9"/>
        <v>-11.056927915949878</v>
      </c>
      <c r="C96" s="11">
        <f t="shared" si="9"/>
        <v>-4.0554183737409044</v>
      </c>
      <c r="D96" s="11">
        <f t="shared" si="9"/>
        <v>2.3682933133133632</v>
      </c>
      <c r="E96" s="11">
        <f t="shared" si="9"/>
        <v>-7.1132597146770333</v>
      </c>
      <c r="F96" s="11">
        <f t="shared" si="9"/>
        <v>-6.4503283143881207</v>
      </c>
      <c r="G96" s="11">
        <f t="shared" si="9"/>
        <v>-2.7179627765683612</v>
      </c>
      <c r="H96" s="11">
        <f t="shared" si="9"/>
        <v>2.5821196145492387E-2</v>
      </c>
      <c r="I96" s="11">
        <f t="shared" si="9"/>
        <v>4.1183058945283957</v>
      </c>
      <c r="J96" s="11">
        <f t="shared" si="9"/>
        <v>-3.0791668516979231</v>
      </c>
      <c r="K96" s="11">
        <f t="shared" si="9"/>
        <v>10.703953090283358</v>
      </c>
      <c r="L96" s="11">
        <f t="shared" si="9"/>
        <v>10.223188543547979</v>
      </c>
      <c r="M96" s="11">
        <f t="shared" si="9"/>
        <v>-0.76035255352385756</v>
      </c>
      <c r="N96" s="11">
        <f t="shared" si="9"/>
        <v>-0.92465022769726568</v>
      </c>
      <c r="O96" s="11">
        <f t="shared" si="9"/>
        <v>0.50785983014887126</v>
      </c>
      <c r="P96" s="11"/>
      <c r="Q96" s="11">
        <f t="shared" si="9"/>
        <v>-2.6826732205312287</v>
      </c>
      <c r="R96" s="11">
        <f t="shared" si="9"/>
        <v>-1.0095913889687114</v>
      </c>
      <c r="S96" s="11">
        <f t="shared" si="9"/>
        <v>-6.0838007355051733</v>
      </c>
      <c r="T96" s="11">
        <f t="shared" si="9"/>
        <v>-1.9446683501030182</v>
      </c>
      <c r="U96" s="11">
        <f t="shared" si="9"/>
        <v>1.5317554218221341</v>
      </c>
      <c r="W96" s="11">
        <f t="shared" si="10"/>
        <v>5.8110315978131544</v>
      </c>
      <c r="X96" s="11">
        <f t="shared" si="10"/>
        <v>3.9953545216412145</v>
      </c>
      <c r="Y96" s="11">
        <f t="shared" si="10"/>
        <v>1.512868685277402</v>
      </c>
      <c r="Z96" s="11">
        <f t="shared" si="10"/>
        <v>-1.2145334375806338</v>
      </c>
      <c r="AA96" s="11">
        <f t="shared" si="10"/>
        <v>-0.49807468412693678</v>
      </c>
      <c r="AB96" s="11">
        <f t="shared" si="10"/>
        <v>-0.10600044688345855</v>
      </c>
      <c r="AC96" s="11">
        <f t="shared" si="10"/>
        <v>2.9815628901857183</v>
      </c>
      <c r="AD96" s="11">
        <f t="shared" si="10"/>
        <v>5.7201031117566137</v>
      </c>
      <c r="AE96" s="11">
        <f t="shared" si="10"/>
        <v>-2.9645331206740066</v>
      </c>
      <c r="AF96" s="11">
        <f t="shared" si="10"/>
        <v>1.3816040215808068</v>
      </c>
      <c r="AG96" s="11">
        <f t="shared" si="10"/>
        <v>-1.4872443219999032</v>
      </c>
      <c r="AH96" s="11">
        <f t="shared" si="10"/>
        <v>-2.3400001358008793</v>
      </c>
      <c r="AI96" s="11">
        <f t="shared" si="10"/>
        <v>0.85090377900483016</v>
      </c>
      <c r="AJ96" s="11">
        <f t="shared" si="10"/>
        <v>0.16824498564731449</v>
      </c>
      <c r="AK96" s="11"/>
      <c r="AL96" s="11"/>
      <c r="AM96" s="11"/>
      <c r="AN96" s="11">
        <f t="shared" si="11"/>
        <v>1.0578576710315257</v>
      </c>
      <c r="AO96" s="11">
        <f t="shared" si="11"/>
        <v>6.0513948588847066</v>
      </c>
      <c r="AP96" s="11">
        <f t="shared" si="11"/>
        <v>0.92195676212087907</v>
      </c>
      <c r="AR96" s="15">
        <f>W96*'Table A8'!W43</f>
        <v>3.5964474558865613</v>
      </c>
      <c r="AS96" s="15">
        <f>X96*'Table A8'!X43</f>
        <v>3.2921721258323609</v>
      </c>
      <c r="AT96" s="15">
        <f>Y96*'Table A8'!Y43</f>
        <v>0.48457183989435193</v>
      </c>
      <c r="AU96" s="15">
        <f>Z96*'Table A8'!Z43</f>
        <v>-0.91502949187324945</v>
      </c>
      <c r="AV96" s="15">
        <f>AA96*'Table A8'!AA43</f>
        <v>-0.35273649129869661</v>
      </c>
      <c r="AW96" s="15">
        <f>AB96*'Table A8'!AB43</f>
        <v>-3.6633754442923279E-2</v>
      </c>
      <c r="AX96" s="15">
        <f>AC96*'Table A8'!AC43</f>
        <v>0.84318598534452127</v>
      </c>
      <c r="AY96" s="15">
        <f>AD96*'Table A8'!AD43</f>
        <v>0.90377629165754514</v>
      </c>
      <c r="AZ96" s="15">
        <f>AE96*'Table A8'!AE43</f>
        <v>-0.764256638509759</v>
      </c>
      <c r="BA96" s="15">
        <f>AF96*'Table A8'!AF43</f>
        <v>0.54131245565536013</v>
      </c>
      <c r="BB96" s="15">
        <f>AG96*'Table A8'!AG43</f>
        <v>-0.65334643065455755</v>
      </c>
      <c r="BC96" s="15">
        <f>AH96*'Table A8'!AH43</f>
        <v>-1.1751480681992015</v>
      </c>
      <c r="BD96" s="15">
        <f>AI96*'Table A8'!AI43</f>
        <v>0.24999553027161905</v>
      </c>
      <c r="BE96" s="15">
        <f>AJ96*'Table A8'!AJ43</f>
        <v>5.2307366037750068E-2</v>
      </c>
      <c r="BF96" s="15"/>
      <c r="BG96" s="15"/>
      <c r="BH96" s="15"/>
      <c r="BI96" s="15">
        <f>AN96*'Table A8'!AN43</f>
        <v>0.38273290537920601</v>
      </c>
      <c r="BJ96" s="15">
        <f>AO96*'Table A8'!AO43</f>
        <v>1.712544745064372</v>
      </c>
      <c r="BK96" s="15">
        <f>AP96*'Table A8'!AP43</f>
        <v>0.33079808624897139</v>
      </c>
    </row>
    <row r="97" spans="1:63" x14ac:dyDescent="0.3">
      <c r="A97" s="13">
        <v>2008</v>
      </c>
      <c r="B97" s="11">
        <f t="shared" si="9"/>
        <v>21.265442214187779</v>
      </c>
      <c r="C97" s="11">
        <f t="shared" si="9"/>
        <v>-10.639387939417366</v>
      </c>
      <c r="D97" s="11">
        <f t="shared" si="9"/>
        <v>2.9874819620635984</v>
      </c>
      <c r="E97" s="11">
        <f t="shared" si="9"/>
        <v>-6.602148685974174</v>
      </c>
      <c r="F97" s="11">
        <f t="shared" si="9"/>
        <v>-4.3602955835724044</v>
      </c>
      <c r="G97" s="11">
        <f t="shared" si="9"/>
        <v>-5.4534240055898024</v>
      </c>
      <c r="H97" s="11">
        <f t="shared" si="9"/>
        <v>-4.1885727300585929</v>
      </c>
      <c r="I97" s="11">
        <f t="shared" si="9"/>
        <v>0.95103656987767238</v>
      </c>
      <c r="J97" s="11">
        <f t="shared" si="9"/>
        <v>-0.42916180997576436</v>
      </c>
      <c r="K97" s="11">
        <f t="shared" si="9"/>
        <v>11.621855877462561</v>
      </c>
      <c r="L97" s="11">
        <f t="shared" si="9"/>
        <v>-2.5699016865835977</v>
      </c>
      <c r="M97" s="11">
        <f t="shared" si="9"/>
        <v>6.2971017147821717</v>
      </c>
      <c r="N97" s="11">
        <f t="shared" si="9"/>
        <v>-0.71521976425813483</v>
      </c>
      <c r="O97" s="11">
        <f t="shared" si="9"/>
        <v>-2.6113595071822093</v>
      </c>
      <c r="P97" s="11"/>
      <c r="Q97" s="11">
        <f t="shared" si="9"/>
        <v>1.1375941853147387</v>
      </c>
      <c r="R97" s="11">
        <f t="shared" si="9"/>
        <v>0.11313535893093807</v>
      </c>
      <c r="S97" s="11">
        <f t="shared" si="9"/>
        <v>-2.3714204295374963</v>
      </c>
      <c r="T97" s="11">
        <f t="shared" si="9"/>
        <v>-0.23499199204727317</v>
      </c>
      <c r="U97" s="11">
        <f t="shared" si="9"/>
        <v>-0.3348676126994965</v>
      </c>
      <c r="W97" s="11">
        <f t="shared" si="10"/>
        <v>-0.11212595316265617</v>
      </c>
      <c r="X97" s="11">
        <f t="shared" si="10"/>
        <v>-2.3749255753552578</v>
      </c>
      <c r="Y97" s="11">
        <f t="shared" si="10"/>
        <v>2.1951888092424099</v>
      </c>
      <c r="Z97" s="11">
        <f t="shared" si="10"/>
        <v>3.9359390262012406</v>
      </c>
      <c r="AA97" s="11">
        <f t="shared" si="10"/>
        <v>-0.10290377460568934</v>
      </c>
      <c r="AB97" s="11">
        <f t="shared" si="10"/>
        <v>3.1449600920460119</v>
      </c>
      <c r="AC97" s="11">
        <f t="shared" si="10"/>
        <v>0.65636552702301731</v>
      </c>
      <c r="AD97" s="11">
        <f t="shared" si="10"/>
        <v>1.8896678724535931</v>
      </c>
      <c r="AE97" s="11">
        <f t="shared" si="10"/>
        <v>1.0790151650701851</v>
      </c>
      <c r="AF97" s="11">
        <f t="shared" si="10"/>
        <v>2.6274983131383323</v>
      </c>
      <c r="AG97" s="11">
        <f t="shared" si="10"/>
        <v>0.30351681035349909</v>
      </c>
      <c r="AH97" s="11">
        <f t="shared" si="10"/>
        <v>0.11211223761589117</v>
      </c>
      <c r="AI97" s="11">
        <f t="shared" si="10"/>
        <v>6.3766202118800575</v>
      </c>
      <c r="AJ97" s="11">
        <f t="shared" si="10"/>
        <v>-4.1169563854798081</v>
      </c>
      <c r="AK97" s="11"/>
      <c r="AL97" s="11"/>
      <c r="AM97" s="11"/>
      <c r="AN97" s="11">
        <f t="shared" si="11"/>
        <v>0.53790384932250745</v>
      </c>
      <c r="AO97" s="11">
        <f t="shared" si="11"/>
        <v>-2.5017664543028451</v>
      </c>
      <c r="AP97" s="11">
        <f t="shared" si="11"/>
        <v>1.371072369410764</v>
      </c>
      <c r="AR97" s="15">
        <f>W97*'Table A8'!W44</f>
        <v>-6.6647666559882829E-2</v>
      </c>
      <c r="AS97" s="15">
        <f>X97*'Table A8'!X44</f>
        <v>-1.9916125874929191</v>
      </c>
      <c r="AT97" s="15">
        <f>Y97*'Table A8'!Y44</f>
        <v>0.68643554065010148</v>
      </c>
      <c r="AU97" s="15">
        <f>Z97*'Table A8'!Z44</f>
        <v>2.9106269098758175</v>
      </c>
      <c r="AV97" s="15">
        <f>AA97*'Table A8'!AA44</f>
        <v>-7.324690676432967E-2</v>
      </c>
      <c r="AW97" s="15">
        <f>AB97*'Table A8'!AB44</f>
        <v>1.1227507528604261</v>
      </c>
      <c r="AX97" s="15">
        <f>AC97*'Table A8'!AC44</f>
        <v>0.18726108485966683</v>
      </c>
      <c r="AY97" s="15">
        <f>AD97*'Table A8'!AD44</f>
        <v>0.29176471950683475</v>
      </c>
      <c r="AZ97" s="15">
        <f>AE97*'Table A8'!AE44</f>
        <v>0.26953798823453229</v>
      </c>
      <c r="BA97" s="15">
        <f>AF97*'Table A8'!AF44</f>
        <v>1.03024208858154</v>
      </c>
      <c r="BB97" s="15">
        <f>AG97*'Table A8'!AG44</f>
        <v>0.134275836900388</v>
      </c>
      <c r="BC97" s="15">
        <f>AH97*'Table A8'!AH44</f>
        <v>5.5596458633720432E-2</v>
      </c>
      <c r="BD97" s="15">
        <f>AI97*'Table A8'!AI44</f>
        <v>1.9678249973861857</v>
      </c>
      <c r="BE97" s="15">
        <f>AJ97*'Table A8'!AJ44</f>
        <v>-1.2375570894752301</v>
      </c>
      <c r="BF97" s="15"/>
      <c r="BG97" s="15"/>
      <c r="BH97" s="15"/>
      <c r="BI97" s="15">
        <f>AN97*'Table A8'!AN44</f>
        <v>0.20811499930287813</v>
      </c>
      <c r="BJ97" s="15">
        <f>AO97*'Table A8'!AO44</f>
        <v>-0.65120980805503048</v>
      </c>
      <c r="BK97" s="15">
        <f>AP97*'Table A8'!AP44</f>
        <v>0.49632819772669656</v>
      </c>
    </row>
    <row r="98" spans="1:63" x14ac:dyDescent="0.3">
      <c r="A98" s="13">
        <v>2009</v>
      </c>
      <c r="B98" s="11">
        <f t="shared" si="9"/>
        <v>-16.8045860422388</v>
      </c>
      <c r="C98" s="11">
        <f t="shared" si="9"/>
        <v>-8.0468718033413609</v>
      </c>
      <c r="D98" s="11">
        <f t="shared" si="9"/>
        <v>-0.36804473868511378</v>
      </c>
      <c r="E98" s="11">
        <f t="shared" si="9"/>
        <v>-3.4382911741656752</v>
      </c>
      <c r="F98" s="11">
        <f t="shared" si="9"/>
        <v>-3.1739432068126128</v>
      </c>
      <c r="G98" s="11">
        <f t="shared" si="9"/>
        <v>-9.9684161092968182</v>
      </c>
      <c r="H98" s="11">
        <f t="shared" si="9"/>
        <v>-5.6528244795931553</v>
      </c>
      <c r="I98" s="11">
        <f t="shared" si="9"/>
        <v>-11.192430305576185</v>
      </c>
      <c r="J98" s="11">
        <f t="shared" si="9"/>
        <v>-1.6714695685143277</v>
      </c>
      <c r="K98" s="11">
        <f t="shared" si="9"/>
        <v>4.2752467208709399</v>
      </c>
      <c r="L98" s="11">
        <f t="shared" si="9"/>
        <v>-0.39716607850166508</v>
      </c>
      <c r="M98" s="11">
        <f t="shared" si="9"/>
        <v>8.743987911930029</v>
      </c>
      <c r="N98" s="11">
        <f t="shared" si="9"/>
        <v>0.43270615343407037</v>
      </c>
      <c r="O98" s="11">
        <f t="shared" si="9"/>
        <v>2.0023949243640704</v>
      </c>
      <c r="P98" s="11"/>
      <c r="Q98" s="11">
        <f t="shared" si="9"/>
        <v>-3.6458519957920821</v>
      </c>
      <c r="R98" s="11">
        <f t="shared" si="9"/>
        <v>5.42751832331545</v>
      </c>
      <c r="S98" s="11">
        <f t="shared" si="9"/>
        <v>-5.2640040880298837</v>
      </c>
      <c r="T98" s="11">
        <f t="shared" si="9"/>
        <v>7.2538922338341472</v>
      </c>
      <c r="U98" s="11">
        <f t="shared" si="9"/>
        <v>-1.3629263868594754</v>
      </c>
      <c r="W98" s="11">
        <f t="shared" si="10"/>
        <v>-8.5376558343634343</v>
      </c>
      <c r="X98" s="11">
        <f t="shared" si="10"/>
        <v>-2.3275602056074929</v>
      </c>
      <c r="Y98" s="11">
        <f t="shared" si="10"/>
        <v>3.6801958708764904</v>
      </c>
      <c r="Z98" s="11">
        <f t="shared" si="10"/>
        <v>-0.71084114689495825</v>
      </c>
      <c r="AA98" s="11">
        <f t="shared" si="10"/>
        <v>-2.9024105563884572</v>
      </c>
      <c r="AB98" s="11">
        <f t="shared" si="10"/>
        <v>4.099073946536147</v>
      </c>
      <c r="AC98" s="11">
        <f t="shared" si="10"/>
        <v>5.2277026256292158</v>
      </c>
      <c r="AD98" s="11">
        <f t="shared" si="10"/>
        <v>2.3707091177772588</v>
      </c>
      <c r="AE98" s="11">
        <f t="shared" si="10"/>
        <v>4.0868703208676527</v>
      </c>
      <c r="AF98" s="11">
        <f t="shared" si="10"/>
        <v>-2.2495679448001904</v>
      </c>
      <c r="AG98" s="11">
        <f t="shared" si="10"/>
        <v>3.1134585818879179</v>
      </c>
      <c r="AH98" s="11">
        <f t="shared" si="10"/>
        <v>0.87971323257993728</v>
      </c>
      <c r="AI98" s="11">
        <f t="shared" si="10"/>
        <v>9.3085655991786318</v>
      </c>
      <c r="AJ98" s="11">
        <f t="shared" si="10"/>
        <v>1.639740607046436</v>
      </c>
      <c r="AK98" s="11"/>
      <c r="AL98" s="11"/>
      <c r="AM98" s="11"/>
      <c r="AN98" s="11">
        <f t="shared" si="11"/>
        <v>4.2583153082814684</v>
      </c>
      <c r="AO98" s="11">
        <f t="shared" si="11"/>
        <v>5.7802794419343106</v>
      </c>
      <c r="AP98" s="11">
        <f t="shared" si="11"/>
        <v>3.9304045262582132</v>
      </c>
      <c r="AR98" s="15">
        <f>W98*'Table A8'!W45</f>
        <v>-5.1857721537923496</v>
      </c>
      <c r="AS98" s="15">
        <f>X98*'Table A8'!X45</f>
        <v>-1.9123234649271161</v>
      </c>
      <c r="AT98" s="15">
        <f>Y98*'Table A8'!Y45</f>
        <v>1.1338683478170468</v>
      </c>
      <c r="AU98" s="15">
        <f>Z98*'Table A8'!Z45</f>
        <v>-0.53483687892376652</v>
      </c>
      <c r="AV98" s="15">
        <f>AA98*'Table A8'!AA45</f>
        <v>-2.0865429489876619</v>
      </c>
      <c r="AW98" s="15">
        <f>AB98*'Table A8'!AB45</f>
        <v>1.3768789386414917</v>
      </c>
      <c r="AX98" s="15">
        <f>AC98*'Table A8'!AC45</f>
        <v>1.5013961940807108</v>
      </c>
      <c r="AY98" s="15">
        <f>AD98*'Table A8'!AD45</f>
        <v>0.31340774537015359</v>
      </c>
      <c r="AZ98" s="15">
        <f>AE98*'Table A8'!AE45</f>
        <v>0.96123189946807175</v>
      </c>
      <c r="BA98" s="15">
        <f>AF98*'Table A8'!AF45</f>
        <v>-0.90545109778207655</v>
      </c>
      <c r="BB98" s="15">
        <f>AG98*'Table A8'!AG45</f>
        <v>1.4589666914726784</v>
      </c>
      <c r="BC98" s="15">
        <f>AH98*'Table A8'!AH45</f>
        <v>0.44856577729251002</v>
      </c>
      <c r="BD98" s="15">
        <f>AI98*'Table A8'!AI45</f>
        <v>3.1127843363653347</v>
      </c>
      <c r="BE98" s="15">
        <f>AJ98*'Table A8'!AJ45</f>
        <v>0.50815561412369048</v>
      </c>
      <c r="BF98" s="15"/>
      <c r="BG98" s="15"/>
      <c r="BH98" s="15"/>
      <c r="BI98" s="15">
        <f>AN98*'Table A8'!AN45</f>
        <v>1.4887070317752014</v>
      </c>
      <c r="BJ98" s="15">
        <f>AO98*'Table A8'!AO45</f>
        <v>1.3855329822316544</v>
      </c>
      <c r="BK98" s="15">
        <f>AP98*'Table A8'!AP45</f>
        <v>1.4503192701892806</v>
      </c>
    </row>
    <row r="99" spans="1:63" x14ac:dyDescent="0.3">
      <c r="A99" s="13">
        <v>2010</v>
      </c>
      <c r="B99" s="11">
        <f t="shared" si="9"/>
        <v>-21.083784346622615</v>
      </c>
      <c r="C99" s="11">
        <f t="shared" si="9"/>
        <v>-18.265275098596167</v>
      </c>
      <c r="D99" s="11">
        <f t="shared" si="9"/>
        <v>0.85292164674632964</v>
      </c>
      <c r="E99" s="11">
        <f t="shared" si="9"/>
        <v>-4.0772404606730035</v>
      </c>
      <c r="F99" s="11">
        <f t="shared" si="9"/>
        <v>-12.523098096237749</v>
      </c>
      <c r="G99" s="11">
        <f t="shared" si="9"/>
        <v>14.054660215088987</v>
      </c>
      <c r="H99" s="11">
        <f t="shared" si="9"/>
        <v>8.7740878604147809</v>
      </c>
      <c r="I99" s="11">
        <f t="shared" si="9"/>
        <v>8.7720885866841023</v>
      </c>
      <c r="J99" s="11">
        <f t="shared" si="9"/>
        <v>5.0497475433244121</v>
      </c>
      <c r="K99" s="11">
        <f t="shared" si="9"/>
        <v>5.5695158215948171</v>
      </c>
      <c r="L99" s="11">
        <f t="shared" si="9"/>
        <v>-5.8109871804618347</v>
      </c>
      <c r="M99" s="11">
        <f t="shared" si="9"/>
        <v>5.3474798436582871</v>
      </c>
      <c r="N99" s="11">
        <f t="shared" si="9"/>
        <v>2.3417072949766249</v>
      </c>
      <c r="O99" s="11">
        <f t="shared" si="9"/>
        <v>0.90645888252844919</v>
      </c>
      <c r="P99" s="11"/>
      <c r="Q99" s="11">
        <f t="shared" ref="Q99:U99" si="12">(Q46/Q45-1)*100</f>
        <v>-5.3040283544298354</v>
      </c>
      <c r="R99" s="11">
        <f t="shared" si="12"/>
        <v>-1.8688073816854334</v>
      </c>
      <c r="S99" s="11">
        <f t="shared" si="12"/>
        <v>-1.9700014819448608</v>
      </c>
      <c r="T99" s="11">
        <f t="shared" si="12"/>
        <v>4.4402098882147412</v>
      </c>
      <c r="U99" s="11">
        <f t="shared" si="12"/>
        <v>2.6074002302572286</v>
      </c>
      <c r="W99" s="11">
        <f t="shared" si="10"/>
        <v>-5.90326236194747</v>
      </c>
      <c r="X99" s="11">
        <f t="shared" si="10"/>
        <v>-10.01720451594772</v>
      </c>
      <c r="Y99" s="11">
        <f t="shared" si="10"/>
        <v>-4.2748046582459569</v>
      </c>
      <c r="Z99" s="11">
        <f t="shared" si="10"/>
        <v>-2.1481084353457969</v>
      </c>
      <c r="AA99" s="11">
        <f t="shared" si="10"/>
        <v>-6.9649804959331814</v>
      </c>
      <c r="AB99" s="11">
        <f t="shared" si="10"/>
        <v>2.5712972360207864</v>
      </c>
      <c r="AC99" s="11">
        <f t="shared" si="10"/>
        <v>-0.66331385438926915</v>
      </c>
      <c r="AD99" s="11">
        <f t="shared" si="10"/>
        <v>3.8899377146929703</v>
      </c>
      <c r="AE99" s="11">
        <f t="shared" si="10"/>
        <v>-1.8292857116856687</v>
      </c>
      <c r="AF99" s="11">
        <f t="shared" si="10"/>
        <v>-2.4093316864709835</v>
      </c>
      <c r="AG99" s="11">
        <f t="shared" si="10"/>
        <v>-1.1598705728115499</v>
      </c>
      <c r="AH99" s="11">
        <f t="shared" si="10"/>
        <v>-7.4783463441201796</v>
      </c>
      <c r="AI99" s="11">
        <f t="shared" si="10"/>
        <v>1.7901408393084628</v>
      </c>
      <c r="AJ99" s="11">
        <f t="shared" si="10"/>
        <v>-7.3632716621758636</v>
      </c>
      <c r="AK99" s="11"/>
      <c r="AL99" s="11"/>
      <c r="AM99" s="11"/>
      <c r="AN99" s="11">
        <f t="shared" si="11"/>
        <v>-1.0167086593289909</v>
      </c>
      <c r="AO99" s="11">
        <f t="shared" si="11"/>
        <v>0.5190158269698264</v>
      </c>
      <c r="AP99" s="11">
        <f t="shared" si="11"/>
        <v>-1.3580748730992021</v>
      </c>
      <c r="AR99" s="15">
        <f>W99*'Table A8'!W46</f>
        <v>-3.3347529082641256</v>
      </c>
      <c r="AS99" s="15">
        <f>X99*'Table A8'!X46</f>
        <v>-8.0598427535315356</v>
      </c>
      <c r="AT99" s="15">
        <f>Y99*'Table A8'!Y46</f>
        <v>-1.3717848148311274</v>
      </c>
      <c r="AU99" s="15">
        <f>Z99*'Table A8'!Z46</f>
        <v>-1.585304025285198</v>
      </c>
      <c r="AV99" s="15">
        <f>AA99*'Table A8'!AA46</f>
        <v>-4.9646380975011715</v>
      </c>
      <c r="AW99" s="15">
        <f>AB99*'Table A8'!AB46</f>
        <v>0.80790159155773122</v>
      </c>
      <c r="AX99" s="15">
        <f>AC99*'Table A8'!AC46</f>
        <v>-0.18818214049023563</v>
      </c>
      <c r="AY99" s="15">
        <f>AD99*'Table A8'!AD46</f>
        <v>0.49635605239482322</v>
      </c>
      <c r="AZ99" s="15">
        <f>AE99*'Table A8'!AE46</f>
        <v>-0.40683314227889278</v>
      </c>
      <c r="BA99" s="15">
        <f>AF99*'Table A8'!AF46</f>
        <v>-0.99553585284981039</v>
      </c>
      <c r="BB99" s="15">
        <f>AG99*'Table A8'!AG46</f>
        <v>-0.55383819851751515</v>
      </c>
      <c r="BC99" s="15">
        <f>AH99*'Table A8'!AH46</f>
        <v>-3.868548563813369</v>
      </c>
      <c r="BD99" s="15">
        <f>AI99*'Table A8'!AI46</f>
        <v>0.62225295574362172</v>
      </c>
      <c r="BE99" s="15">
        <f>AJ99*'Table A8'!AJ46</f>
        <v>-2.4070535063652896</v>
      </c>
      <c r="BF99" s="15"/>
      <c r="BG99" s="15"/>
      <c r="BH99" s="15"/>
      <c r="BI99" s="15">
        <f>AN99*'Table A8'!AN46</f>
        <v>-0.31589138045351745</v>
      </c>
      <c r="BJ99" s="15">
        <f>AO99*'Table A8'!AO46</f>
        <v>0.12082688451857559</v>
      </c>
      <c r="BK99" s="15">
        <f>AP99*'Table A8'!AP46</f>
        <v>-0.50221608807208495</v>
      </c>
    </row>
    <row r="100" spans="1:63" x14ac:dyDescent="0.3">
      <c r="A100" s="13">
        <v>2011</v>
      </c>
      <c r="B100" s="11">
        <f t="shared" ref="B100:U110" si="13">(B47/B46-1)*100</f>
        <v>30.31858014202724</v>
      </c>
      <c r="C100" s="11">
        <f t="shared" si="13"/>
        <v>-32.847283522916847</v>
      </c>
      <c r="D100" s="11">
        <f t="shared" si="13"/>
        <v>-0.30991568428372362</v>
      </c>
      <c r="E100" s="11">
        <f t="shared" si="13"/>
        <v>-16.908509851723963</v>
      </c>
      <c r="F100" s="11">
        <f t="shared" si="13"/>
        <v>-16.78096270070526</v>
      </c>
      <c r="G100" s="11">
        <f t="shared" si="13"/>
        <v>7.0889814994096856</v>
      </c>
      <c r="H100" s="11">
        <f t="shared" si="13"/>
        <v>0.96854928122207529</v>
      </c>
      <c r="I100" s="11">
        <f t="shared" si="13"/>
        <v>3.8172616337017518</v>
      </c>
      <c r="J100" s="11">
        <f t="shared" si="13"/>
        <v>4.2063298277897454</v>
      </c>
      <c r="K100" s="11">
        <f t="shared" si="13"/>
        <v>5.6132799564794889</v>
      </c>
      <c r="L100" s="11">
        <f t="shared" si="13"/>
        <v>-4.541923680969151</v>
      </c>
      <c r="M100" s="11">
        <f t="shared" si="13"/>
        <v>15.928803798823644</v>
      </c>
      <c r="N100" s="11">
        <f t="shared" si="13"/>
        <v>-1.4144263592838824</v>
      </c>
      <c r="O100" s="11">
        <f t="shared" si="13"/>
        <v>0.53499646578614168</v>
      </c>
      <c r="P100" s="11"/>
      <c r="Q100" s="11">
        <f t="shared" si="13"/>
        <v>3.6544510879864545</v>
      </c>
      <c r="R100" s="11">
        <f t="shared" si="13"/>
        <v>1.4692997745298753</v>
      </c>
      <c r="S100" s="11">
        <f t="shared" si="13"/>
        <v>3.2298536534079991</v>
      </c>
      <c r="T100" s="11">
        <f t="shared" si="13"/>
        <v>-4.8876777989086406</v>
      </c>
      <c r="U100" s="11">
        <f t="shared" si="13"/>
        <v>0.76443662596250572</v>
      </c>
      <c r="W100" s="11">
        <f t="shared" si="10"/>
        <v>5.1621729222609325</v>
      </c>
      <c r="X100" s="11">
        <f t="shared" si="10"/>
        <v>-11.305486124615216</v>
      </c>
      <c r="Y100" s="11">
        <f t="shared" si="10"/>
        <v>-1.7795342916514634</v>
      </c>
      <c r="Z100" s="11">
        <f t="shared" si="10"/>
        <v>-2.0966942152850665</v>
      </c>
      <c r="AA100" s="11">
        <f t="shared" si="10"/>
        <v>-10.715980775723077</v>
      </c>
      <c r="AB100" s="11">
        <f t="shared" si="10"/>
        <v>2.8605888893103781</v>
      </c>
      <c r="AC100" s="11">
        <f t="shared" si="10"/>
        <v>0.42742941741591434</v>
      </c>
      <c r="AD100" s="11">
        <f t="shared" si="10"/>
        <v>2.5505259066697095</v>
      </c>
      <c r="AE100" s="11">
        <f t="shared" si="10"/>
        <v>-2.5998097793974106</v>
      </c>
      <c r="AF100" s="11">
        <f t="shared" si="10"/>
        <v>-6.6621753914398845</v>
      </c>
      <c r="AG100" s="11">
        <f t="shared" si="10"/>
        <v>-3.2929059760668067</v>
      </c>
      <c r="AH100" s="11">
        <f t="shared" si="10"/>
        <v>0.58880752054852881</v>
      </c>
      <c r="AI100" s="11">
        <f t="shared" si="10"/>
        <v>6.007041459132445</v>
      </c>
      <c r="AJ100" s="11">
        <f t="shared" si="10"/>
        <v>-7.6790871404082033</v>
      </c>
      <c r="AK100" s="11"/>
      <c r="AL100" s="11"/>
      <c r="AM100" s="11"/>
      <c r="AN100" s="11">
        <f t="shared" si="11"/>
        <v>-5.1479538528343198</v>
      </c>
      <c r="AO100" s="11">
        <f t="shared" si="11"/>
        <v>-5.5317485676159457</v>
      </c>
      <c r="AP100" s="11">
        <f t="shared" si="11"/>
        <v>-1.3487479000179547</v>
      </c>
      <c r="AR100" s="15">
        <f>W100*'Table A8'!W47</f>
        <v>2.9723791686378447</v>
      </c>
      <c r="AS100" s="15">
        <f>X100*'Table A8'!X47</f>
        <v>-9.3292871500324761</v>
      </c>
      <c r="AT100" s="15">
        <f>Y100*'Table A8'!Y47</f>
        <v>-0.60664324002398384</v>
      </c>
      <c r="AU100" s="15">
        <f>Z100*'Table A8'!Z47</f>
        <v>-1.3911566118416416</v>
      </c>
      <c r="AV100" s="15">
        <f>AA100*'Table A8'!AA47</f>
        <v>-7.7208641489084764</v>
      </c>
      <c r="AW100" s="15">
        <f>AB100*'Table A8'!AB47</f>
        <v>0.94456645125028704</v>
      </c>
      <c r="AX100" s="15">
        <f>AC100*'Table A8'!AC47</f>
        <v>0.1177140615563428</v>
      </c>
      <c r="AY100" s="15">
        <f>AD100*'Table A8'!AD47</f>
        <v>0.43562982485918628</v>
      </c>
      <c r="AZ100" s="15">
        <f>AE100*'Table A8'!AE47</f>
        <v>-0.61875472749658367</v>
      </c>
      <c r="BA100" s="15">
        <f>AF100*'Table A8'!AF47</f>
        <v>-2.7641365699084082</v>
      </c>
      <c r="BB100" s="15">
        <f>AG100*'Table A8'!AG47</f>
        <v>-1.4969550567199703</v>
      </c>
      <c r="BC100" s="15">
        <f>AH100*'Table A8'!AH47</f>
        <v>0.31972248365785111</v>
      </c>
      <c r="BD100" s="15">
        <f>AI100*'Table A8'!AI47</f>
        <v>2.1222877475114923</v>
      </c>
      <c r="BE100" s="15">
        <f>AJ100*'Table A8'!AJ47</f>
        <v>-2.5509927480436057</v>
      </c>
      <c r="BF100" s="15"/>
      <c r="BG100" s="15"/>
      <c r="BH100" s="15"/>
      <c r="BI100" s="15">
        <f>AN100*'Table A8'!AN47</f>
        <v>-1.7322864714787487</v>
      </c>
      <c r="BJ100" s="15">
        <f>AO100*'Table A8'!AO47</f>
        <v>-1.3862561910445563</v>
      </c>
      <c r="BK100" s="15">
        <f>AP100*'Table A8'!AP47</f>
        <v>-0.50402709023670977</v>
      </c>
    </row>
    <row r="101" spans="1:63" x14ac:dyDescent="0.3">
      <c r="A101" s="13">
        <v>2012</v>
      </c>
      <c r="B101" s="11">
        <f t="shared" si="13"/>
        <v>-11.210479662958239</v>
      </c>
      <c r="C101" s="11">
        <f t="shared" si="13"/>
        <v>-25.579592662538065</v>
      </c>
      <c r="D101" s="11">
        <f t="shared" si="13"/>
        <v>1.6688008175140157</v>
      </c>
      <c r="E101" s="11">
        <f t="shared" si="13"/>
        <v>9.0284784705939138</v>
      </c>
      <c r="F101" s="11">
        <f t="shared" si="13"/>
        <v>-3.9615908259641119</v>
      </c>
      <c r="G101" s="11">
        <f t="shared" si="13"/>
        <v>0.28912847916369167</v>
      </c>
      <c r="H101" s="11">
        <f t="shared" si="13"/>
        <v>-1.7390079328852059</v>
      </c>
      <c r="I101" s="11">
        <f t="shared" si="13"/>
        <v>-1.9102488587151467</v>
      </c>
      <c r="J101" s="11">
        <f t="shared" si="13"/>
        <v>-1.6393270237185065</v>
      </c>
      <c r="K101" s="11">
        <f t="shared" si="13"/>
        <v>5.3388231898995109</v>
      </c>
      <c r="L101" s="11">
        <f t="shared" si="13"/>
        <v>-0.26329381791895257</v>
      </c>
      <c r="M101" s="11">
        <f t="shared" si="13"/>
        <v>5.455664189917786</v>
      </c>
      <c r="N101" s="11">
        <f t="shared" si="13"/>
        <v>-3.2494443289033059</v>
      </c>
      <c r="O101" s="11">
        <f t="shared" si="13"/>
        <v>-0.67858171812352763</v>
      </c>
      <c r="P101" s="11"/>
      <c r="Q101" s="11">
        <f t="shared" si="13"/>
        <v>3.5974040987148737</v>
      </c>
      <c r="R101" s="11">
        <f t="shared" si="13"/>
        <v>1.8321589704248797</v>
      </c>
      <c r="S101" s="11">
        <f t="shared" si="13"/>
        <v>-7.6024563146287472</v>
      </c>
      <c r="T101" s="11">
        <f t="shared" si="13"/>
        <v>9.7468842713182227</v>
      </c>
      <c r="U101" s="11">
        <f t="shared" si="13"/>
        <v>-0.16341647837228024</v>
      </c>
      <c r="W101" s="11">
        <f t="shared" si="10"/>
        <v>6.3535182838083015</v>
      </c>
      <c r="X101" s="11">
        <f t="shared" si="10"/>
        <v>-14.420730124110726</v>
      </c>
      <c r="Y101" s="11">
        <f t="shared" si="10"/>
        <v>-2.1466376025217393</v>
      </c>
      <c r="Z101" s="11">
        <f t="shared" si="10"/>
        <v>4.1415982532218898</v>
      </c>
      <c r="AA101" s="11">
        <f t="shared" si="10"/>
        <v>-0.63701898526535849</v>
      </c>
      <c r="AB101" s="11">
        <f t="shared" si="10"/>
        <v>2.2660393908565446</v>
      </c>
      <c r="AC101" s="11">
        <f t="shared" si="10"/>
        <v>-1.1448230331806197</v>
      </c>
      <c r="AD101" s="11">
        <f t="shared" si="10"/>
        <v>-2.3098805842424186</v>
      </c>
      <c r="AE101" s="11">
        <f t="shared" si="10"/>
        <v>-3.907188350667723</v>
      </c>
      <c r="AF101" s="11">
        <f t="shared" si="10"/>
        <v>-0.41616056030295834</v>
      </c>
      <c r="AG101" s="11">
        <f t="shared" si="10"/>
        <v>0.85005782005931341</v>
      </c>
      <c r="AH101" s="11">
        <f t="shared" si="10"/>
        <v>-7.0633519250061116</v>
      </c>
      <c r="AI101" s="11">
        <f t="shared" si="10"/>
        <v>0.17141181104050052</v>
      </c>
      <c r="AJ101" s="11">
        <f t="shared" si="10"/>
        <v>-8.2876338895893404</v>
      </c>
      <c r="AK101" s="11"/>
      <c r="AL101" s="11"/>
      <c r="AM101" s="11"/>
      <c r="AN101" s="11">
        <f t="shared" si="11"/>
        <v>-6.1405521329915391</v>
      </c>
      <c r="AO101" s="11">
        <f t="shared" si="11"/>
        <v>4.0784093449192316</v>
      </c>
      <c r="AP101" s="11">
        <f t="shared" si="11"/>
        <v>-1.6504630607374726</v>
      </c>
      <c r="AR101" s="15">
        <f>W101*'Table A8'!W48</f>
        <v>3.7021951039750971</v>
      </c>
      <c r="AS101" s="15">
        <f>X101*'Table A8'!X48</f>
        <v>-11.677907254504865</v>
      </c>
      <c r="AT101" s="15">
        <f>Y101*'Table A8'!Y48</f>
        <v>-0.74660055815706095</v>
      </c>
      <c r="AU101" s="15">
        <f>Z101*'Table A8'!Z48</f>
        <v>2.7380106052049915</v>
      </c>
      <c r="AV101" s="15">
        <f>AA101*'Table A8'!AA48</f>
        <v>-0.46343131178054831</v>
      </c>
      <c r="AW101" s="15">
        <f>AB101*'Table A8'!AB48</f>
        <v>0.77317264016025289</v>
      </c>
      <c r="AX101" s="15">
        <f>AC101*'Table A8'!AC48</f>
        <v>-0.3072705021056783</v>
      </c>
      <c r="AY101" s="15">
        <f>AD101*'Table A8'!AD48</f>
        <v>-0.43887731100605942</v>
      </c>
      <c r="AZ101" s="15">
        <f>AE101*'Table A8'!AE48</f>
        <v>-0.92444076376798334</v>
      </c>
      <c r="BA101" s="15">
        <f>AF101*'Table A8'!AF48</f>
        <v>-0.17070906183627352</v>
      </c>
      <c r="BB101" s="15">
        <f>AG101*'Table A8'!AG48</f>
        <v>0.39340675912345024</v>
      </c>
      <c r="BC101" s="15">
        <f>AH101*'Table A8'!AH48</f>
        <v>-4.1800916692186165</v>
      </c>
      <c r="BD101" s="15">
        <f>AI101*'Table A8'!AI48</f>
        <v>6.0354098667360224E-2</v>
      </c>
      <c r="BE101" s="15">
        <f>AJ101*'Table A8'!AJ48</f>
        <v>-2.7266315496748925</v>
      </c>
      <c r="BF101" s="15"/>
      <c r="BG101" s="15"/>
      <c r="BH101" s="15"/>
      <c r="BI101" s="15">
        <f>AN101*'Table A8'!AN48</f>
        <v>-2.1135780441756875</v>
      </c>
      <c r="BJ101" s="15">
        <f>AO101*'Table A8'!AO48</f>
        <v>1.0930137044383541</v>
      </c>
      <c r="BK101" s="15">
        <f>AP101*'Table A8'!AP48</f>
        <v>-0.62602063893772331</v>
      </c>
    </row>
    <row r="102" spans="1:63" x14ac:dyDescent="0.3">
      <c r="A102" s="13">
        <v>2013</v>
      </c>
      <c r="B102" s="11">
        <f t="shared" si="13"/>
        <v>4.9681895321028069</v>
      </c>
      <c r="C102" s="11">
        <f t="shared" si="13"/>
        <v>-14.605966536374581</v>
      </c>
      <c r="D102" s="11">
        <f t="shared" si="13"/>
        <v>2.817757930036624</v>
      </c>
      <c r="E102" s="11">
        <f t="shared" si="13"/>
        <v>0.9471525855687446</v>
      </c>
      <c r="F102" s="11">
        <f t="shared" si="13"/>
        <v>3.5195781610439125</v>
      </c>
      <c r="G102" s="11">
        <f t="shared" si="13"/>
        <v>1.7595397024387394</v>
      </c>
      <c r="H102" s="11">
        <f t="shared" si="13"/>
        <v>-2.9274228101427546</v>
      </c>
      <c r="I102" s="11">
        <f t="shared" si="13"/>
        <v>1.2429594666525157</v>
      </c>
      <c r="J102" s="11">
        <f t="shared" si="13"/>
        <v>3.0938436899493826</v>
      </c>
      <c r="K102" s="11">
        <f t="shared" si="13"/>
        <v>0.4654553753911328</v>
      </c>
      <c r="L102" s="11">
        <f t="shared" si="13"/>
        <v>-2.6565591610605344</v>
      </c>
      <c r="M102" s="11">
        <f t="shared" si="13"/>
        <v>1.4020458692394655</v>
      </c>
      <c r="N102" s="11">
        <f t="shared" si="13"/>
        <v>0.20616416791634506</v>
      </c>
      <c r="O102" s="11">
        <f t="shared" si="13"/>
        <v>10.000914637551062</v>
      </c>
      <c r="P102" s="11"/>
      <c r="Q102" s="11">
        <f t="shared" si="13"/>
        <v>-5.5544248805114442</v>
      </c>
      <c r="R102" s="11">
        <f t="shared" si="13"/>
        <v>0.32855230892461229</v>
      </c>
      <c r="S102" s="11">
        <f t="shared" si="13"/>
        <v>8.6826716107647464</v>
      </c>
      <c r="T102" s="11">
        <f t="shared" si="13"/>
        <v>-6.2109713575801866</v>
      </c>
      <c r="U102" s="11">
        <f t="shared" si="13"/>
        <v>0.35711531136330965</v>
      </c>
      <c r="W102" s="11">
        <f t="shared" si="10"/>
        <v>8.269414479873749</v>
      </c>
      <c r="X102" s="11">
        <f t="shared" si="10"/>
        <v>-1.6740381479480204</v>
      </c>
      <c r="Y102" s="11">
        <f t="shared" si="10"/>
        <v>-2.0258707074921167</v>
      </c>
      <c r="Z102" s="11">
        <f t="shared" si="10"/>
        <v>-5.7031488502386267</v>
      </c>
      <c r="AA102" s="11">
        <f t="shared" si="10"/>
        <v>4.8460243887333165</v>
      </c>
      <c r="AB102" s="11">
        <f t="shared" si="10"/>
        <v>-1.2551183590003845E-3</v>
      </c>
      <c r="AC102" s="11">
        <f t="shared" si="10"/>
        <v>-0.96595468635556347</v>
      </c>
      <c r="AD102" s="11">
        <f t="shared" si="10"/>
        <v>-1.5764700312254298</v>
      </c>
      <c r="AE102" s="11">
        <f t="shared" si="10"/>
        <v>-5.3356196181088</v>
      </c>
      <c r="AF102" s="11">
        <f t="shared" si="10"/>
        <v>-3.8782771737125188</v>
      </c>
      <c r="AG102" s="11">
        <f t="shared" si="10"/>
        <v>3.1263820638820494</v>
      </c>
      <c r="AH102" s="11">
        <f t="shared" si="10"/>
        <v>-4.4598214772767708</v>
      </c>
      <c r="AI102" s="11">
        <f t="shared" si="10"/>
        <v>-2.1655956601147608</v>
      </c>
      <c r="AJ102" s="11">
        <f t="shared" si="10"/>
        <v>-1.9994808174226275</v>
      </c>
      <c r="AK102" s="11"/>
      <c r="AL102" s="11"/>
      <c r="AM102" s="11"/>
      <c r="AN102" s="11">
        <f t="shared" si="11"/>
        <v>2.6963537718302621</v>
      </c>
      <c r="AO102" s="11">
        <f t="shared" si="11"/>
        <v>-3.6134028768530557</v>
      </c>
      <c r="AP102" s="11">
        <f t="shared" si="11"/>
        <v>-1.6629750077788885</v>
      </c>
      <c r="AR102" s="15">
        <f>W102*'Table A8'!W49</f>
        <v>4.4580413460999386</v>
      </c>
      <c r="AS102" s="15">
        <f>X102*'Table A8'!X49</f>
        <v>-1.3117762927320686</v>
      </c>
      <c r="AT102" s="15">
        <f>Y102*'Table A8'!Y49</f>
        <v>-0.70986509590523783</v>
      </c>
      <c r="AU102" s="15">
        <f>Z102*'Table A8'!Z49</f>
        <v>-3.9768056932713947</v>
      </c>
      <c r="AV102" s="15">
        <f>AA102*'Table A8'!AA49</f>
        <v>3.5322671769477143</v>
      </c>
      <c r="AW102" s="15">
        <f>AB102*'Table A8'!AB49</f>
        <v>-4.4619457662463673E-4</v>
      </c>
      <c r="AX102" s="15">
        <f>AC102*'Table A8'!AC49</f>
        <v>-0.26061457437873109</v>
      </c>
      <c r="AY102" s="15">
        <f>AD102*'Table A8'!AD49</f>
        <v>-0.27761637249879823</v>
      </c>
      <c r="AZ102" s="15">
        <f>AE102*'Table A8'!AE49</f>
        <v>-1.2175883968524279</v>
      </c>
      <c r="BA102" s="15">
        <f>AF102*'Table A8'!AF49</f>
        <v>-1.5571282852455761</v>
      </c>
      <c r="BB102" s="15">
        <f>AG102*'Table A8'!AG49</f>
        <v>1.4597077856265288</v>
      </c>
      <c r="BC102" s="15">
        <f>AH102*'Table A8'!AH49</f>
        <v>-2.7418982442297586</v>
      </c>
      <c r="BD102" s="15">
        <f>AI102*'Table A8'!AI49</f>
        <v>-0.74171651358930568</v>
      </c>
      <c r="BE102" s="15">
        <f>AJ102*'Table A8'!AJ49</f>
        <v>-0.65223064264326114</v>
      </c>
      <c r="BF102" s="15"/>
      <c r="BG102" s="15"/>
      <c r="BH102" s="15"/>
      <c r="BI102" s="15">
        <f>AN102*'Table A8'!AN49</f>
        <v>0.93914001872848041</v>
      </c>
      <c r="BJ102" s="15">
        <f>AO102*'Table A8'!AO49</f>
        <v>-0.99224042998384898</v>
      </c>
      <c r="BK102" s="15">
        <f>AP102*'Table A8'!AP49</f>
        <v>-0.63043382544897664</v>
      </c>
    </row>
    <row r="103" spans="1:63" x14ac:dyDescent="0.3">
      <c r="A103" s="13">
        <v>2014</v>
      </c>
      <c r="B103" s="11">
        <f t="shared" si="13"/>
        <v>22.472595822564934</v>
      </c>
      <c r="C103" s="11">
        <f t="shared" si="13"/>
        <v>11.940994376745673</v>
      </c>
      <c r="D103" s="11">
        <f t="shared" si="13"/>
        <v>3.2008147648302732</v>
      </c>
      <c r="E103" s="11">
        <f t="shared" si="13"/>
        <v>-8.0578956760664724</v>
      </c>
      <c r="F103" s="11">
        <f t="shared" si="13"/>
        <v>-3.7102287847886939</v>
      </c>
      <c r="G103" s="11">
        <f t="shared" si="13"/>
        <v>-1.9715221252001536</v>
      </c>
      <c r="H103" s="11">
        <f t="shared" si="13"/>
        <v>5.5565687517843632</v>
      </c>
      <c r="I103" s="11">
        <f t="shared" si="13"/>
        <v>0.91170978968244665</v>
      </c>
      <c r="J103" s="11">
        <f t="shared" si="13"/>
        <v>-6.9428001033140845</v>
      </c>
      <c r="K103" s="11">
        <f t="shared" si="13"/>
        <v>6.0916543628612096</v>
      </c>
      <c r="L103" s="11">
        <f t="shared" si="13"/>
        <v>-3.7871286365164791</v>
      </c>
      <c r="M103" s="11">
        <f t="shared" si="13"/>
        <v>0.39481126366027741</v>
      </c>
      <c r="N103" s="11">
        <f t="shared" si="13"/>
        <v>-3.0520281537061766</v>
      </c>
      <c r="O103" s="11">
        <f t="shared" si="13"/>
        <v>3.5101219845257159</v>
      </c>
      <c r="P103" s="11"/>
      <c r="Q103" s="11">
        <f t="shared" si="13"/>
        <v>-13.548044165508111</v>
      </c>
      <c r="R103" s="11">
        <f t="shared" si="13"/>
        <v>-8.355596650078212</v>
      </c>
      <c r="S103" s="11">
        <f t="shared" si="13"/>
        <v>-4.7916195091231462</v>
      </c>
      <c r="T103" s="11">
        <f t="shared" si="13"/>
        <v>-1.4235747185980419</v>
      </c>
      <c r="U103" s="11">
        <f t="shared" si="13"/>
        <v>-0.26030735483718592</v>
      </c>
      <c r="W103" s="11">
        <f t="shared" si="10"/>
        <v>-11.631076068017066</v>
      </c>
      <c r="X103" s="11">
        <f t="shared" si="10"/>
        <v>13.071107541036575</v>
      </c>
      <c r="Y103" s="11">
        <f t="shared" si="10"/>
        <v>-0.88206506285303243</v>
      </c>
      <c r="Z103" s="11">
        <f t="shared" si="10"/>
        <v>7.0163949930047487</v>
      </c>
      <c r="AA103" s="11">
        <f t="shared" si="10"/>
        <v>-6.5124012848209345</v>
      </c>
      <c r="AB103" s="11">
        <f t="shared" si="10"/>
        <v>-3.8830568310752267</v>
      </c>
      <c r="AC103" s="11">
        <f t="shared" si="10"/>
        <v>0.17962113678704483</v>
      </c>
      <c r="AD103" s="11">
        <f t="shared" si="10"/>
        <v>0.34406006467826433</v>
      </c>
      <c r="AE103" s="11">
        <f t="shared" si="10"/>
        <v>-2.2846364192510848</v>
      </c>
      <c r="AF103" s="11">
        <f t="shared" si="10"/>
        <v>-4.1805063500878319</v>
      </c>
      <c r="AG103" s="11">
        <f t="shared" si="10"/>
        <v>-5.0821041035709058E-3</v>
      </c>
      <c r="AH103" s="11">
        <f t="shared" si="10"/>
        <v>-4.2372915102503956</v>
      </c>
      <c r="AI103" s="11">
        <f t="shared" si="10"/>
        <v>-4.4957052791413821</v>
      </c>
      <c r="AJ103" s="11">
        <f t="shared" si="10"/>
        <v>-2.1517872898553447</v>
      </c>
      <c r="AK103" s="11"/>
      <c r="AL103" s="11"/>
      <c r="AM103" s="11"/>
      <c r="AN103" s="11">
        <f t="shared" si="11"/>
        <v>-6.4700366279928705</v>
      </c>
      <c r="AO103" s="11">
        <f t="shared" si="11"/>
        <v>-3.6499990984505848</v>
      </c>
      <c r="AP103" s="11">
        <f t="shared" si="11"/>
        <v>-2.518764395068418</v>
      </c>
      <c r="AR103" s="15">
        <f>W103*'Table A8'!W50</f>
        <v>-6.8169736834648029</v>
      </c>
      <c r="AS103" s="15">
        <f>X103*'Table A8'!X50</f>
        <v>9.7758813299412548</v>
      </c>
      <c r="AT103" s="15">
        <f>Y103*'Table A8'!Y50</f>
        <v>-0.31436798840082081</v>
      </c>
      <c r="AU103" s="15">
        <f>Z103*'Table A8'!Z50</f>
        <v>4.9605912600543576</v>
      </c>
      <c r="AV103" s="15">
        <f>AA103*'Table A8'!AA50</f>
        <v>-4.6706942014735748</v>
      </c>
      <c r="AW103" s="15">
        <f>AB103*'Table A8'!AB50</f>
        <v>-1.4685720935126507</v>
      </c>
      <c r="AX103" s="15">
        <f>AC103*'Table A8'!AC50</f>
        <v>5.052742577819571E-2</v>
      </c>
      <c r="AY103" s="15">
        <f>AD103*'Table A8'!AD50</f>
        <v>5.9384767163468417E-2</v>
      </c>
      <c r="AZ103" s="15">
        <f>AE103*'Table A8'!AE50</f>
        <v>-0.51381473068956895</v>
      </c>
      <c r="BA103" s="15">
        <f>AF103*'Table A8'!AF50</f>
        <v>-1.66969423622508</v>
      </c>
      <c r="BB103" s="15">
        <f>AG103*'Table A8'!AG50</f>
        <v>-2.3962120848336822E-3</v>
      </c>
      <c r="BC103" s="15">
        <f>AH103*'Table A8'!AH50</f>
        <v>-2.614832590975519</v>
      </c>
      <c r="BD103" s="15">
        <f>AI103*'Table A8'!AI50</f>
        <v>-1.5173005317102166</v>
      </c>
      <c r="BE103" s="15">
        <f>AJ103*'Table A8'!AJ50</f>
        <v>-0.70535587361458196</v>
      </c>
      <c r="BF103" s="15"/>
      <c r="BG103" s="15"/>
      <c r="BH103" s="15"/>
      <c r="BI103" s="15">
        <f>AN103*'Table A8'!AN50</f>
        <v>-2.5601934936967794</v>
      </c>
      <c r="BJ103" s="15">
        <f>AO103*'Table A8'!AO50</f>
        <v>-1.0340447445910506</v>
      </c>
      <c r="BK103" s="15">
        <f>AP103*'Table A8'!AP50</f>
        <v>-0.96141236959761522</v>
      </c>
    </row>
    <row r="104" spans="1:63" x14ac:dyDescent="0.3">
      <c r="A104" s="13">
        <v>2015</v>
      </c>
      <c r="B104" s="11">
        <f t="shared" si="13"/>
        <v>-3.7586377368580837</v>
      </c>
      <c r="C104" s="11">
        <f t="shared" si="13"/>
        <v>22.28817249184263</v>
      </c>
      <c r="D104" s="11">
        <f t="shared" si="13"/>
        <v>-0.16155728813225245</v>
      </c>
      <c r="E104" s="11">
        <f t="shared" si="13"/>
        <v>12.961209814380158</v>
      </c>
      <c r="F104" s="11">
        <f t="shared" si="13"/>
        <v>5.4381095721315775</v>
      </c>
      <c r="G104" s="11">
        <f t="shared" si="13"/>
        <v>2.4776144696617264</v>
      </c>
      <c r="H104" s="11">
        <f t="shared" si="13"/>
        <v>0.5407942064403759</v>
      </c>
      <c r="I104" s="11">
        <f t="shared" si="13"/>
        <v>-10.977428391866106</v>
      </c>
      <c r="J104" s="11">
        <f t="shared" si="13"/>
        <v>-6.7914664775963196</v>
      </c>
      <c r="K104" s="11">
        <f t="shared" si="13"/>
        <v>8.7899223958902706</v>
      </c>
      <c r="L104" s="11">
        <f t="shared" si="13"/>
        <v>0.56142697138545916</v>
      </c>
      <c r="M104" s="11">
        <f t="shared" si="13"/>
        <v>-2.8304368748608311</v>
      </c>
      <c r="N104" s="11">
        <f t="shared" si="13"/>
        <v>1.5175339717929948</v>
      </c>
      <c r="O104" s="11">
        <f t="shared" si="13"/>
        <v>-1.1901068474347354</v>
      </c>
      <c r="P104" s="11"/>
      <c r="Q104" s="11">
        <f t="shared" si="13"/>
        <v>-4.182100331970096</v>
      </c>
      <c r="R104" s="11">
        <f t="shared" si="13"/>
        <v>-4.4372749022684843</v>
      </c>
      <c r="S104" s="11">
        <f t="shared" si="13"/>
        <v>-1.5680925248177768</v>
      </c>
      <c r="T104" s="11">
        <f t="shared" si="13"/>
        <v>1.634862498268741</v>
      </c>
      <c r="U104" s="11">
        <f t="shared" si="13"/>
        <v>0.17378776189560519</v>
      </c>
      <c r="W104" s="11">
        <f t="shared" si="10"/>
        <v>12.707798803985359</v>
      </c>
      <c r="X104" s="11">
        <f t="shared" si="10"/>
        <v>6.9897324215134393</v>
      </c>
      <c r="Y104" s="11">
        <f t="shared" si="10"/>
        <v>4.019847162159973E-2</v>
      </c>
      <c r="Z104" s="11">
        <f t="shared" si="10"/>
        <v>-1.669377850399989</v>
      </c>
      <c r="AA104" s="11">
        <f t="shared" si="10"/>
        <v>2.0333010176308175</v>
      </c>
      <c r="AB104" s="11">
        <f t="shared" si="10"/>
        <v>1.394355918225032</v>
      </c>
      <c r="AC104" s="11">
        <f t="shared" si="10"/>
        <v>1.1512064016029777</v>
      </c>
      <c r="AD104" s="11">
        <f t="shared" si="10"/>
        <v>-2.656228991439713</v>
      </c>
      <c r="AE104" s="11">
        <f t="shared" si="10"/>
        <v>-2.3946865030412989</v>
      </c>
      <c r="AF104" s="11">
        <f t="shared" si="10"/>
        <v>-0.47900959346537375</v>
      </c>
      <c r="AG104" s="11">
        <f t="shared" si="10"/>
        <v>2.713877861776326</v>
      </c>
      <c r="AH104" s="11">
        <f t="shared" si="10"/>
        <v>-6.3723937178022165</v>
      </c>
      <c r="AI104" s="11">
        <f t="shared" si="10"/>
        <v>-1.9284152254948062</v>
      </c>
      <c r="AJ104" s="11">
        <f t="shared" si="10"/>
        <v>-1.2947782464845292</v>
      </c>
      <c r="AK104" s="11"/>
      <c r="AL104" s="11"/>
      <c r="AM104" s="11"/>
      <c r="AN104" s="11">
        <f t="shared" si="11"/>
        <v>-2.0418097412675418</v>
      </c>
      <c r="AO104" s="11">
        <f t="shared" si="11"/>
        <v>1.012452900501537</v>
      </c>
      <c r="AP104" s="11">
        <f t="shared" si="11"/>
        <v>-0.47867879322522899</v>
      </c>
      <c r="AR104" s="15">
        <f>W104*'Table A8'!W51</f>
        <v>7.5103090931553469</v>
      </c>
      <c r="AS104" s="15">
        <f>X104*'Table A8'!X51</f>
        <v>4.5398312077729788</v>
      </c>
      <c r="AT104" s="15">
        <f>Y104*'Table A8'!Y51</f>
        <v>1.4857355111343262E-2</v>
      </c>
      <c r="AU104" s="15">
        <f>Z104*'Table A8'!Z51</f>
        <v>-1.1994479855123921</v>
      </c>
      <c r="AV104" s="15">
        <f>AA104*'Table A8'!AA51</f>
        <v>1.4422204118055388</v>
      </c>
      <c r="AW104" s="15">
        <f>AB104*'Table A8'!AB51</f>
        <v>0.54491429284234261</v>
      </c>
      <c r="AX104" s="15">
        <f>AC104*'Table A8'!AC51</f>
        <v>0.3390302852720769</v>
      </c>
      <c r="AY104" s="15">
        <f>AD104*'Table A8'!AD51</f>
        <v>-0.47998057875315608</v>
      </c>
      <c r="AZ104" s="15">
        <f>AE104*'Table A8'!AE51</f>
        <v>-0.52754943661999831</v>
      </c>
      <c r="BA104" s="15">
        <f>AF104*'Table A8'!AF51</f>
        <v>-0.19131643163007025</v>
      </c>
      <c r="BB104" s="15">
        <f>AG104*'Table A8'!AG51</f>
        <v>1.2448557751968008</v>
      </c>
      <c r="BC104" s="15">
        <f>AH104*'Table A8'!AH51</f>
        <v>-4.0101473666129346</v>
      </c>
      <c r="BD104" s="15">
        <f>AI104*'Table A8'!AI51</f>
        <v>-0.67224554760748945</v>
      </c>
      <c r="BE104" s="15">
        <f>AJ104*'Table A8'!AJ51</f>
        <v>-0.44307311594700582</v>
      </c>
      <c r="BF104" s="15"/>
      <c r="BG104" s="15"/>
      <c r="BH104" s="15"/>
      <c r="BI104" s="15">
        <f>AN104*'Table A8'!AN51</f>
        <v>-0.88982068524439462</v>
      </c>
      <c r="BJ104" s="15">
        <f>AO104*'Table A8'!AO51</f>
        <v>0.29432005817579676</v>
      </c>
      <c r="BK104" s="15">
        <f>AP104*'Table A8'!AP51</f>
        <v>-0.18448280690900323</v>
      </c>
    </row>
    <row r="105" spans="1:63" x14ac:dyDescent="0.3">
      <c r="A105" s="13">
        <v>2016</v>
      </c>
      <c r="B105" s="11">
        <f t="shared" si="13"/>
        <v>-11.618774980160163</v>
      </c>
      <c r="C105" s="11">
        <f t="shared" si="13"/>
        <v>22.674656710475549</v>
      </c>
      <c r="D105" s="11">
        <f t="shared" si="13"/>
        <v>0.28606819866203725</v>
      </c>
      <c r="E105" s="11">
        <f t="shared" si="13"/>
        <v>3.4249546621700766E-2</v>
      </c>
      <c r="F105" s="11">
        <f t="shared" si="13"/>
        <v>-1.8710922391487195</v>
      </c>
      <c r="G105" s="11">
        <f t="shared" si="13"/>
        <v>-4.0204817229882561</v>
      </c>
      <c r="H105" s="11">
        <f t="shared" si="13"/>
        <v>1.4720051936859102</v>
      </c>
      <c r="I105" s="11">
        <f t="shared" si="13"/>
        <v>-3.4414550513256814</v>
      </c>
      <c r="J105" s="11">
        <f t="shared" si="13"/>
        <v>2.5067127051186189</v>
      </c>
      <c r="K105" s="11">
        <f t="shared" si="13"/>
        <v>7.5627791954085977</v>
      </c>
      <c r="L105" s="11">
        <f t="shared" si="13"/>
        <v>5.3990557437764597</v>
      </c>
      <c r="M105" s="11">
        <f t="shared" si="13"/>
        <v>-1.6826182395819456</v>
      </c>
      <c r="N105" s="11">
        <f t="shared" si="13"/>
        <v>-1.5356085265062491</v>
      </c>
      <c r="O105" s="11">
        <f t="shared" si="13"/>
        <v>-1.1703957438010448</v>
      </c>
      <c r="P105" s="11"/>
      <c r="Q105" s="11">
        <f t="shared" si="13"/>
        <v>2.1089932437083903</v>
      </c>
      <c r="R105" s="11">
        <f t="shared" si="13"/>
        <v>2.5350218132494273</v>
      </c>
      <c r="S105" s="11">
        <f t="shared" si="13"/>
        <v>-2.3497190989607786</v>
      </c>
      <c r="T105" s="11">
        <f t="shared" si="13"/>
        <v>7.0256780674740504</v>
      </c>
      <c r="U105" s="11">
        <f t="shared" si="13"/>
        <v>0.8867896680159415</v>
      </c>
      <c r="W105" s="11">
        <f t="shared" si="10"/>
        <v>1.4149917172038506</v>
      </c>
      <c r="X105" s="11">
        <f t="shared" si="10"/>
        <v>13.161221936758349</v>
      </c>
      <c r="Y105" s="11">
        <f t="shared" si="10"/>
        <v>2.8160867987032878</v>
      </c>
      <c r="Z105" s="11">
        <f t="shared" si="10"/>
        <v>6.2975299751424796</v>
      </c>
      <c r="AA105" s="11">
        <f t="shared" si="10"/>
        <v>-4.1927989417197775</v>
      </c>
      <c r="AB105" s="11">
        <f t="shared" si="10"/>
        <v>0.22731649226015449</v>
      </c>
      <c r="AC105" s="11">
        <f t="shared" si="10"/>
        <v>1.2325027146099066</v>
      </c>
      <c r="AD105" s="11">
        <f t="shared" si="10"/>
        <v>-2.7069115559016033</v>
      </c>
      <c r="AE105" s="11">
        <f t="shared" si="10"/>
        <v>0.37553715895282114</v>
      </c>
      <c r="AF105" s="11">
        <f t="shared" si="10"/>
        <v>0.54314178787482348</v>
      </c>
      <c r="AG105" s="11">
        <f t="shared" si="10"/>
        <v>-2.2920679166497537</v>
      </c>
      <c r="AH105" s="11">
        <f t="shared" si="10"/>
        <v>-2.5029046487529238</v>
      </c>
      <c r="AI105" s="11">
        <f t="shared" si="10"/>
        <v>-0.30105494141897671</v>
      </c>
      <c r="AJ105" s="11">
        <f t="shared" si="10"/>
        <v>4.9975948437437578</v>
      </c>
      <c r="AK105" s="11"/>
      <c r="AL105" s="11"/>
      <c r="AM105" s="11"/>
      <c r="AN105" s="11">
        <f t="shared" si="11"/>
        <v>2.5495925171796996</v>
      </c>
      <c r="AO105" s="11">
        <f t="shared" si="11"/>
        <v>0.83009390689183782</v>
      </c>
      <c r="AP105" s="11">
        <f t="shared" si="11"/>
        <v>0.79329327992285759</v>
      </c>
      <c r="AR105" s="15">
        <f>W105*'Table A8'!W52</f>
        <v>0.74088966312793625</v>
      </c>
      <c r="AS105" s="15">
        <f>X105*'Table A8'!X52</f>
        <v>7.8190819526281361</v>
      </c>
      <c r="AT105" s="15">
        <f>Y105*'Table A8'!Y52</f>
        <v>1.047584289117623</v>
      </c>
      <c r="AU105" s="15">
        <f>Z105*'Table A8'!Z52</f>
        <v>4.4769140593287888</v>
      </c>
      <c r="AV105" s="15">
        <f>AA105*'Table A8'!AA52</f>
        <v>-2.9609546126425066</v>
      </c>
      <c r="AW105" s="15">
        <f>AB105*'Table A8'!AB52</f>
        <v>8.8448847138426115E-2</v>
      </c>
      <c r="AX105" s="15">
        <f>AC105*'Table A8'!AC52</f>
        <v>0.35594678397934093</v>
      </c>
      <c r="AY105" s="15">
        <f>AD105*'Table A8'!AD52</f>
        <v>-0.47452159574955111</v>
      </c>
      <c r="AZ105" s="15">
        <f>AE105*'Table A8'!AE52</f>
        <v>8.2167530378877265E-2</v>
      </c>
      <c r="BA105" s="15">
        <f>AF105*'Table A8'!AF52</f>
        <v>0.21698514425599197</v>
      </c>
      <c r="BB105" s="15">
        <f>AG105*'Table A8'!AG52</f>
        <v>-1.0802516091170291</v>
      </c>
      <c r="BC105" s="15">
        <f>AH105*'Table A8'!AH52</f>
        <v>-1.5505494299024363</v>
      </c>
      <c r="BD105" s="15">
        <f>AI105*'Table A8'!AI52</f>
        <v>-0.10567028443806081</v>
      </c>
      <c r="BE105" s="15">
        <f>AJ105*'Table A8'!AJ52</f>
        <v>1.7626517013884235</v>
      </c>
      <c r="BF105" s="15"/>
      <c r="BG105" s="15"/>
      <c r="BH105" s="15"/>
      <c r="BI105" s="15">
        <f>AN105*'Table A8'!AN52</f>
        <v>1.0889309640874498</v>
      </c>
      <c r="BJ105" s="15">
        <f>AO105*'Table A8'!AO52</f>
        <v>0.23873500762209252</v>
      </c>
      <c r="BK105" s="15">
        <f>AP105*'Table A8'!AP52</f>
        <v>0.3035933382264776</v>
      </c>
    </row>
    <row r="106" spans="1:63" x14ac:dyDescent="0.3">
      <c r="A106" s="13">
        <v>2017</v>
      </c>
      <c r="B106" s="11">
        <f t="shared" si="13"/>
        <v>0.91829813007417993</v>
      </c>
      <c r="C106" s="11">
        <f t="shared" si="13"/>
        <v>-2.7947656690825662</v>
      </c>
      <c r="D106" s="11">
        <f t="shared" si="13"/>
        <v>0.59563477950279609</v>
      </c>
      <c r="E106" s="11">
        <f t="shared" si="13"/>
        <v>-8.6925884241954581</v>
      </c>
      <c r="F106" s="11">
        <f t="shared" si="13"/>
        <v>-8.4022374958638295</v>
      </c>
      <c r="G106" s="11">
        <f t="shared" si="13"/>
        <v>-0.15372047493107388</v>
      </c>
      <c r="H106" s="11">
        <f t="shared" si="13"/>
        <v>1.3371626668859715</v>
      </c>
      <c r="I106" s="11">
        <f t="shared" si="13"/>
        <v>3.4547154174048078</v>
      </c>
      <c r="J106" s="11">
        <f t="shared" si="13"/>
        <v>2.7481423486774181</v>
      </c>
      <c r="K106" s="11">
        <f t="shared" si="13"/>
        <v>0.3024218260059941</v>
      </c>
      <c r="L106" s="11">
        <f t="shared" si="13"/>
        <v>5.8411749427492277</v>
      </c>
      <c r="M106" s="11">
        <f t="shared" si="13"/>
        <v>-4.9768351026036051E-2</v>
      </c>
      <c r="N106" s="11">
        <f t="shared" si="13"/>
        <v>4.124480647456763</v>
      </c>
      <c r="O106" s="11">
        <f t="shared" si="13"/>
        <v>3.4109178070850676</v>
      </c>
      <c r="P106" s="11"/>
      <c r="Q106" s="11">
        <f t="shared" si="13"/>
        <v>0.55740758162658999</v>
      </c>
      <c r="R106" s="11">
        <f t="shared" si="13"/>
        <v>-8.1375645960765635</v>
      </c>
      <c r="S106" s="11">
        <f t="shared" si="13"/>
        <v>-2.109052850002735</v>
      </c>
      <c r="T106" s="11">
        <f t="shared" si="13"/>
        <v>0.26810682526132723</v>
      </c>
      <c r="U106" s="11">
        <f t="shared" si="13"/>
        <v>0.90356037919541166</v>
      </c>
      <c r="W106" s="11">
        <f t="shared" si="10"/>
        <v>-4.0200073369685558</v>
      </c>
      <c r="X106" s="11">
        <f t="shared" si="10"/>
        <v>4.6229735797095772</v>
      </c>
      <c r="Y106" s="11">
        <f t="shared" si="10"/>
        <v>0.70278318401943984</v>
      </c>
      <c r="Z106" s="11">
        <f t="shared" si="10"/>
        <v>1.038270529086871</v>
      </c>
      <c r="AA106" s="11">
        <f t="shared" si="10"/>
        <v>-8.2496020396569882</v>
      </c>
      <c r="AB106" s="11">
        <f t="shared" si="10"/>
        <v>-1.0997091434984285</v>
      </c>
      <c r="AC106" s="11">
        <f t="shared" si="10"/>
        <v>0.6287965304999199</v>
      </c>
      <c r="AD106" s="11">
        <f t="shared" si="10"/>
        <v>3.640897552308342</v>
      </c>
      <c r="AE106" s="11">
        <f t="shared" si="10"/>
        <v>2.4118376640181793</v>
      </c>
      <c r="AF106" s="11">
        <f t="shared" si="10"/>
        <v>-0.28440511788148104</v>
      </c>
      <c r="AG106" s="11">
        <f t="shared" si="10"/>
        <v>2.3196218559873083</v>
      </c>
      <c r="AH106" s="11">
        <f t="shared" si="10"/>
        <v>-0.55626757886653166</v>
      </c>
      <c r="AI106" s="11">
        <f t="shared" si="10"/>
        <v>2.9168910807912285</v>
      </c>
      <c r="AJ106" s="11">
        <f t="shared" si="10"/>
        <v>7.0039388148130488</v>
      </c>
      <c r="AK106" s="11"/>
      <c r="AL106" s="11"/>
      <c r="AM106" s="11"/>
      <c r="AN106" s="11">
        <f t="shared" si="11"/>
        <v>-5.6154906243870872</v>
      </c>
      <c r="AO106" s="11">
        <f t="shared" si="11"/>
        <v>1.2793313116249205</v>
      </c>
      <c r="AP106" s="11">
        <f t="shared" si="11"/>
        <v>0.60855802321715391</v>
      </c>
      <c r="AR106" s="15">
        <f>W106*'Table A8'!W53</f>
        <v>-1.9332215283481784</v>
      </c>
      <c r="AS106" s="15">
        <f>X106*'Table A8'!X53</f>
        <v>3.1172710847981682</v>
      </c>
      <c r="AT106" s="15">
        <f>Y106*'Table A8'!Y53</f>
        <v>0.25939727322157524</v>
      </c>
      <c r="AU106" s="15">
        <f>Z106*'Table A8'!Z53</f>
        <v>0.72772381383698792</v>
      </c>
      <c r="AV106" s="15">
        <f>AA106*'Table A8'!AA53</f>
        <v>-5.7012999696069446</v>
      </c>
      <c r="AW106" s="15">
        <f>AB106*'Table A8'!AB53</f>
        <v>-0.42107863104554832</v>
      </c>
      <c r="AX106" s="15">
        <f>AC106*'Table A8'!AC53</f>
        <v>0.17474255582592776</v>
      </c>
      <c r="AY106" s="15">
        <f>AD106*'Table A8'!AD53</f>
        <v>0.60620944245933883</v>
      </c>
      <c r="AZ106" s="15">
        <f>AE106*'Table A8'!AE53</f>
        <v>0.52626297828876656</v>
      </c>
      <c r="BA106" s="15">
        <f>AF106*'Table A8'!AF53</f>
        <v>-0.11333543947577018</v>
      </c>
      <c r="BB106" s="15">
        <f>AG106*'Table A8'!AG53</f>
        <v>1.1818473356255337</v>
      </c>
      <c r="BC106" s="15">
        <f>AH106*'Table A8'!AH53</f>
        <v>-0.33236987837275261</v>
      </c>
      <c r="BD106" s="15">
        <f>AI106*'Table A8'!AI53</f>
        <v>0.9940764803336507</v>
      </c>
      <c r="BE106" s="15">
        <f>AJ106*'Table A8'!AJ53</f>
        <v>2.4884994609030757</v>
      </c>
      <c r="BF106" s="15"/>
      <c r="BG106" s="15"/>
      <c r="BH106" s="15"/>
      <c r="BI106" s="15">
        <f>AN106*'Table A8'!AN53</f>
        <v>-2.2855046841255446</v>
      </c>
      <c r="BJ106" s="15">
        <f>AO106*'Table A8'!AO53</f>
        <v>0.36333009250147746</v>
      </c>
      <c r="BK106" s="15">
        <f>AP106*'Table A8'!AP53</f>
        <v>0.23155632783412702</v>
      </c>
    </row>
    <row r="107" spans="1:63" x14ac:dyDescent="0.3">
      <c r="A107" s="13">
        <v>2018</v>
      </c>
      <c r="B107" s="11">
        <f t="shared" si="13"/>
        <v>-8.4696422714637283</v>
      </c>
      <c r="C107" s="11">
        <f t="shared" si="13"/>
        <v>-5.0567679068615696</v>
      </c>
      <c r="D107" s="11">
        <f t="shared" si="13"/>
        <v>3.6110897043417189</v>
      </c>
      <c r="E107" s="11">
        <f t="shared" si="13"/>
        <v>-2.0439338544796182</v>
      </c>
      <c r="F107" s="11">
        <f t="shared" si="13"/>
        <v>-4.2726505970613111</v>
      </c>
      <c r="G107" s="11">
        <f t="shared" si="13"/>
        <v>-2.4772587294010773</v>
      </c>
      <c r="H107" s="11">
        <f t="shared" si="13"/>
        <v>-1.3187676092892064</v>
      </c>
      <c r="I107" s="11">
        <f t="shared" si="13"/>
        <v>0.55913249254782027</v>
      </c>
      <c r="J107" s="11">
        <f t="shared" si="13"/>
        <v>-0.89514171386289032</v>
      </c>
      <c r="K107" s="11">
        <f t="shared" si="13"/>
        <v>13.911920428498604</v>
      </c>
      <c r="L107" s="11">
        <f t="shared" si="13"/>
        <v>-2.589445113502209</v>
      </c>
      <c r="M107" s="11">
        <f t="shared" si="13"/>
        <v>-1.1262386274861758</v>
      </c>
      <c r="N107" s="11">
        <f t="shared" si="13"/>
        <v>-2.7432972318892634</v>
      </c>
      <c r="O107" s="11">
        <f t="shared" si="13"/>
        <v>-1.7776012292599508</v>
      </c>
      <c r="P107" s="11"/>
      <c r="Q107" s="11">
        <f t="shared" si="13"/>
        <v>-5.2182528368591825</v>
      </c>
      <c r="R107" s="11">
        <f t="shared" si="13"/>
        <v>-5.2659662340225228</v>
      </c>
      <c r="S107" s="11">
        <f t="shared" si="13"/>
        <v>2.2188999479481275</v>
      </c>
      <c r="T107" s="11">
        <f t="shared" si="13"/>
        <v>3.8399855519541282</v>
      </c>
      <c r="U107" s="11">
        <f t="shared" si="13"/>
        <v>0.30144239907690107</v>
      </c>
      <c r="W107" s="11">
        <f t="shared" si="10"/>
        <v>3.0496741938231153</v>
      </c>
      <c r="X107" s="11">
        <f t="shared" si="10"/>
        <v>-12.560217034306531</v>
      </c>
      <c r="Y107" s="11">
        <f t="shared" si="10"/>
        <v>1.6693246945347795</v>
      </c>
      <c r="Z107" s="11">
        <f t="shared" si="10"/>
        <v>-1.6145442411671374</v>
      </c>
      <c r="AA107" s="11">
        <f t="shared" si="10"/>
        <v>-3.3578619729698889</v>
      </c>
      <c r="AB107" s="11">
        <f t="shared" si="10"/>
        <v>3.4221069915598701</v>
      </c>
      <c r="AC107" s="11">
        <f t="shared" si="10"/>
        <v>1.2725886717500634</v>
      </c>
      <c r="AD107" s="11">
        <f t="shared" si="10"/>
        <v>-3.4499179938750735</v>
      </c>
      <c r="AE107" s="11">
        <f t="shared" si="10"/>
        <v>2.5756041116225648</v>
      </c>
      <c r="AF107" s="11">
        <f t="shared" si="10"/>
        <v>3.6871377950731477</v>
      </c>
      <c r="AG107" s="11">
        <f t="shared" si="10"/>
        <v>-1.5109257059119252</v>
      </c>
      <c r="AH107" s="11">
        <f t="shared" si="10"/>
        <v>-0.19718312449044095</v>
      </c>
      <c r="AI107" s="11">
        <f t="shared" si="10"/>
        <v>-3.572478143245128</v>
      </c>
      <c r="AJ107" s="11">
        <f t="shared" si="10"/>
        <v>6.3043530020285399</v>
      </c>
      <c r="AK107" s="11"/>
      <c r="AL107" s="11"/>
      <c r="AM107" s="11"/>
      <c r="AN107" s="11">
        <f t="shared" si="11"/>
        <v>5.2558745023701503</v>
      </c>
      <c r="AO107" s="11">
        <f t="shared" si="11"/>
        <v>3.316883576042029</v>
      </c>
      <c r="AP107" s="11">
        <f t="shared" si="11"/>
        <v>0.35667137152666228</v>
      </c>
      <c r="AR107" s="15">
        <f>W107*'Table A8'!W54</f>
        <v>1.3970557481903689</v>
      </c>
      <c r="AS107" s="15">
        <f>X107*'Table A8'!X54</f>
        <v>-9.6324304436096782</v>
      </c>
      <c r="AT107" s="15">
        <f>Y107*'Table A8'!Y54</f>
        <v>0.60913658103574109</v>
      </c>
      <c r="AU107" s="15">
        <f>Z107*'Table A8'!Z54</f>
        <v>-1.1271133347587785</v>
      </c>
      <c r="AV107" s="15">
        <f>AA107*'Table A8'!AA54</f>
        <v>-2.2796524934492579</v>
      </c>
      <c r="AW107" s="15">
        <f>AB107*'Table A8'!AB54</f>
        <v>1.2778147506484554</v>
      </c>
      <c r="AX107" s="15">
        <f>AC107*'Table A8'!AC54</f>
        <v>0.34716218965341733</v>
      </c>
      <c r="AY107" s="15">
        <f>AD107*'Table A8'!AD54</f>
        <v>-0.57717128037529986</v>
      </c>
      <c r="AZ107" s="15">
        <f>AE107*'Table A8'!AE54</f>
        <v>0.53778613850679147</v>
      </c>
      <c r="BA107" s="15">
        <f>AF107*'Table A8'!AF54</f>
        <v>1.4302407507088741</v>
      </c>
      <c r="BB107" s="15">
        <f>AG107*'Table A8'!AG54</f>
        <v>-0.78522808936242761</v>
      </c>
      <c r="BC107" s="15">
        <f>AH107*'Table A8'!AH54</f>
        <v>-0.10890423965607055</v>
      </c>
      <c r="BD107" s="15">
        <f>AI107*'Table A8'!AI54</f>
        <v>-1.2021388952019856</v>
      </c>
      <c r="BE107" s="15">
        <f>AJ107*'Table A8'!AJ54</f>
        <v>2.2203931273144515</v>
      </c>
      <c r="BF107" s="15"/>
      <c r="BG107" s="15"/>
      <c r="BH107" s="15"/>
      <c r="BI107" s="15">
        <f>AN107*'Table A8'!AN54</f>
        <v>2.164369120076028</v>
      </c>
      <c r="BJ107" s="15">
        <f>AO107*'Table A8'!AO54</f>
        <v>0.94199493559593639</v>
      </c>
      <c r="BK107" s="15">
        <f>AP107*'Table A8'!AP54</f>
        <v>0.13410843569402503</v>
      </c>
    </row>
    <row r="108" spans="1:63" x14ac:dyDescent="0.3">
      <c r="A108" s="13">
        <v>2019</v>
      </c>
      <c r="B108" s="11">
        <f t="shared" si="13"/>
        <v>18.630517900590892</v>
      </c>
      <c r="C108" s="11">
        <f t="shared" si="13"/>
        <v>8.2387515200648576</v>
      </c>
      <c r="D108" s="11">
        <f t="shared" si="13"/>
        <v>3.0621713578719456</v>
      </c>
      <c r="E108" s="11">
        <f t="shared" si="13"/>
        <v>18.313198599977444</v>
      </c>
      <c r="F108" s="11">
        <f t="shared" si="13"/>
        <v>5.8823529411764719</v>
      </c>
      <c r="G108" s="11">
        <f t="shared" si="13"/>
        <v>-9.9860195725964829E-2</v>
      </c>
      <c r="H108" s="11">
        <f t="shared" si="13"/>
        <v>0.10982428115016152</v>
      </c>
      <c r="I108" s="11">
        <f t="shared" si="13"/>
        <v>-3.8254145894801139</v>
      </c>
      <c r="J108" s="11">
        <f t="shared" si="13"/>
        <v>-2.0268872802482019</v>
      </c>
      <c r="K108" s="11">
        <f t="shared" si="13"/>
        <v>5.460017196904543</v>
      </c>
      <c r="L108" s="11">
        <f t="shared" si="13"/>
        <v>-1.6924136573846282</v>
      </c>
      <c r="M108" s="11">
        <f t="shared" si="13"/>
        <v>1.6212308963238442</v>
      </c>
      <c r="N108" s="11">
        <f t="shared" si="13"/>
        <v>-4.2235282398645264</v>
      </c>
      <c r="O108" s="11">
        <f t="shared" si="13"/>
        <v>2.0550718768981735</v>
      </c>
      <c r="P108" s="11"/>
      <c r="Q108" s="11">
        <f t="shared" si="13"/>
        <v>-6.7676767676767779</v>
      </c>
      <c r="R108" s="11">
        <f t="shared" si="13"/>
        <v>-0.15111827523676125</v>
      </c>
      <c r="S108" s="11">
        <f t="shared" si="13"/>
        <v>-2.7293019480519543</v>
      </c>
      <c r="T108" s="11">
        <f t="shared" si="13"/>
        <v>-2.0858524788391675</v>
      </c>
      <c r="U108" s="11">
        <f t="shared" si="13"/>
        <v>0.24410089503661414</v>
      </c>
      <c r="W108" s="11">
        <f t="shared" ref="W108:AJ110" si="14">(W55/W54-1)*100</f>
        <v>3.1221673884580525</v>
      </c>
      <c r="X108" s="11">
        <f t="shared" si="14"/>
        <v>5.0969202007281389</v>
      </c>
      <c r="Y108" s="11">
        <f t="shared" si="14"/>
        <v>1.8752547900529937</v>
      </c>
      <c r="Z108" s="11">
        <f t="shared" si="14"/>
        <v>6.2778904665314661</v>
      </c>
      <c r="AA108" s="11">
        <f t="shared" si="14"/>
        <v>7.9197893457565449</v>
      </c>
      <c r="AB108" s="11">
        <f t="shared" si="14"/>
        <v>7.4082027056044719</v>
      </c>
      <c r="AC108" s="11">
        <f t="shared" si="14"/>
        <v>1.0175297199274569</v>
      </c>
      <c r="AD108" s="11">
        <f t="shared" si="14"/>
        <v>-5.4510902180436194</v>
      </c>
      <c r="AE108" s="11">
        <f t="shared" si="14"/>
        <v>-3.375828658847535</v>
      </c>
      <c r="AF108" s="11">
        <f t="shared" si="14"/>
        <v>0.59462784498667265</v>
      </c>
      <c r="AG108" s="11">
        <f t="shared" si="14"/>
        <v>-0.16986410871303592</v>
      </c>
      <c r="AH108" s="11">
        <f t="shared" si="14"/>
        <v>-0.12179031766974546</v>
      </c>
      <c r="AI108" s="11">
        <f t="shared" si="14"/>
        <v>-4.6792901754733833</v>
      </c>
      <c r="AJ108" s="11">
        <f t="shared" si="14"/>
        <v>2.7101375445746312</v>
      </c>
      <c r="AK108" s="11"/>
      <c r="AL108" s="11"/>
      <c r="AM108" s="11"/>
      <c r="AN108" s="11">
        <f t="shared" ref="AN108:AP110" si="15">(AN55/AN54-1)*100</f>
        <v>-0.32231233104595969</v>
      </c>
      <c r="AO108" s="11">
        <f t="shared" si="15"/>
        <v>0.27863777089782715</v>
      </c>
      <c r="AP108" s="11">
        <f t="shared" si="15"/>
        <v>-0.24291497975708065</v>
      </c>
      <c r="AR108" s="15">
        <f>W108*'Table A8'!W55</f>
        <v>1.4617987712760601</v>
      </c>
      <c r="AS108" s="15">
        <f>X108*'Table A8'!X55</f>
        <v>4.0556194037193798</v>
      </c>
      <c r="AT108" s="15">
        <f>Y108*'Table A8'!Y55</f>
        <v>0.67846718304117315</v>
      </c>
      <c r="AU108" s="15">
        <f>Z108*'Table A8'!Z55</f>
        <v>4.488691683569999</v>
      </c>
      <c r="AV108" s="15">
        <f>AA108*'Table A8'!AA55</f>
        <v>5.2246850313955919</v>
      </c>
      <c r="AW108" s="15">
        <f>AB108*'Table A8'!AB55</f>
        <v>2.7714086321666329</v>
      </c>
      <c r="AX108" s="15">
        <f>AC108*'Table A8'!AC55</f>
        <v>0.28999597017932527</v>
      </c>
      <c r="AY108" s="15">
        <f>AD108*'Table A8'!AD55</f>
        <v>-0.94467393478695927</v>
      </c>
      <c r="AZ108" s="15">
        <f>AE108*'Table A8'!AE55</f>
        <v>-0.65524834268230669</v>
      </c>
      <c r="BA108" s="15">
        <f>AF108*'Table A8'!AF55</f>
        <v>0.22185564896452756</v>
      </c>
      <c r="BB108" s="15">
        <f>AG108*'Table A8'!AG55</f>
        <v>-8.7412070343728276E-2</v>
      </c>
      <c r="BC108" s="15">
        <f>AH108*'Table A8'!AH55</f>
        <v>-6.285598294935564E-2</v>
      </c>
      <c r="BD108" s="15">
        <f>AI108*'Table A8'!AI55</f>
        <v>-1.5783245761871725</v>
      </c>
      <c r="BE108" s="15">
        <f>AJ108*'Table A8'!AJ55</f>
        <v>0.91656851757514013</v>
      </c>
      <c r="BF108" s="15"/>
      <c r="BG108" s="15"/>
      <c r="BH108" s="15"/>
      <c r="BI108" s="15">
        <f>AN108*'Table A8'!AN55</f>
        <v>-0.13498440424204791</v>
      </c>
      <c r="BJ108" s="15">
        <f>AO108*'Table A8'!AO55</f>
        <v>7.709907120742876E-2</v>
      </c>
      <c r="BK108" s="15">
        <f>AP108*'Table A8'!AP55</f>
        <v>-8.9829959514168431E-2</v>
      </c>
    </row>
    <row r="109" spans="1:63" x14ac:dyDescent="0.3">
      <c r="A109" s="13">
        <v>2020</v>
      </c>
      <c r="B109" s="11">
        <f t="shared" si="13"/>
        <v>-6.0006250651109427</v>
      </c>
      <c r="C109" s="11">
        <f t="shared" si="13"/>
        <v>-17.651267375306634</v>
      </c>
      <c r="D109" s="11">
        <f t="shared" si="13"/>
        <v>4.4260979245499321</v>
      </c>
      <c r="E109" s="11">
        <f t="shared" si="13"/>
        <v>4.2666666666666631</v>
      </c>
      <c r="F109" s="11">
        <f t="shared" si="13"/>
        <v>0.83281924737814705</v>
      </c>
      <c r="G109" s="11">
        <f t="shared" si="13"/>
        <v>3.3243043585323928</v>
      </c>
      <c r="H109" s="11">
        <f t="shared" si="13"/>
        <v>5.596246280613415</v>
      </c>
      <c r="I109" s="11">
        <f t="shared" si="13"/>
        <v>-5.4929901172144362</v>
      </c>
      <c r="J109" s="11">
        <f t="shared" si="13"/>
        <v>-7.9961771264734027</v>
      </c>
      <c r="K109" s="11">
        <f t="shared" si="13"/>
        <v>-3.5384771367737877</v>
      </c>
      <c r="L109" s="11">
        <f t="shared" si="13"/>
        <v>-3.4479322371699039</v>
      </c>
      <c r="M109" s="11">
        <f t="shared" si="13"/>
        <v>-1.4903895569945536</v>
      </c>
      <c r="N109" s="11">
        <f t="shared" si="13"/>
        <v>1.5635039623045799</v>
      </c>
      <c r="O109" s="11">
        <f t="shared" si="13"/>
        <v>-4.9109740486442677</v>
      </c>
      <c r="P109" s="11"/>
      <c r="Q109" s="11">
        <f t="shared" si="13"/>
        <v>22.980572597137016</v>
      </c>
      <c r="R109" s="11">
        <f t="shared" si="13"/>
        <v>1.9821389675451995</v>
      </c>
      <c r="S109" s="11">
        <f t="shared" si="13"/>
        <v>-9.8688848160166653E-2</v>
      </c>
      <c r="T109" s="11">
        <f t="shared" si="13"/>
        <v>-2.6987307949231765</v>
      </c>
      <c r="U109" s="11">
        <f t="shared" si="13"/>
        <v>3.1855955678670389</v>
      </c>
      <c r="W109" s="11">
        <f t="shared" si="14"/>
        <v>2.6688284492643044</v>
      </c>
      <c r="X109" s="11">
        <f t="shared" si="14"/>
        <v>-5.797611131025926</v>
      </c>
      <c r="Y109" s="11">
        <f t="shared" si="14"/>
        <v>3.1123821167586607</v>
      </c>
      <c r="Z109" s="11">
        <f t="shared" si="14"/>
        <v>1.4873324839458357</v>
      </c>
      <c r="AA109" s="11">
        <f t="shared" si="14"/>
        <v>-0.56777240543712804</v>
      </c>
      <c r="AB109" s="11">
        <f t="shared" si="14"/>
        <v>12.947547119062808</v>
      </c>
      <c r="AC109" s="11">
        <f t="shared" si="14"/>
        <v>0.95187521636477257</v>
      </c>
      <c r="AD109" s="11">
        <f t="shared" si="14"/>
        <v>-6.270339186726015</v>
      </c>
      <c r="AE109" s="11">
        <f t="shared" si="14"/>
        <v>5.3481584065828258</v>
      </c>
      <c r="AF109" s="11">
        <f t="shared" si="14"/>
        <v>-2.3547777197931108</v>
      </c>
      <c r="AG109" s="11">
        <f t="shared" si="14"/>
        <v>-2.1949329394293393</v>
      </c>
      <c r="AH109" s="11">
        <f t="shared" si="14"/>
        <v>-5.6679755359701378</v>
      </c>
      <c r="AI109" s="11">
        <f t="shared" si="14"/>
        <v>-2.2813097964557438</v>
      </c>
      <c r="AJ109" s="11">
        <f t="shared" si="14"/>
        <v>-6.0033802595032881</v>
      </c>
      <c r="AK109" s="11"/>
      <c r="AL109" s="11"/>
      <c r="AM109" s="11"/>
      <c r="AN109" s="11">
        <f t="shared" si="15"/>
        <v>10.501423528490527</v>
      </c>
      <c r="AO109" s="11">
        <f t="shared" si="15"/>
        <v>4.7351749902946327</v>
      </c>
      <c r="AP109" s="11">
        <f t="shared" si="15"/>
        <v>3.9519458574701627</v>
      </c>
      <c r="AR109" s="15">
        <f>W109*'Table A8'!W56</f>
        <v>1.5244348102197705</v>
      </c>
      <c r="AS109" s="15">
        <f>X109*'Table A8'!X56</f>
        <v>-4.551704498968455</v>
      </c>
      <c r="AT109" s="15">
        <f>Y109*'Table A8'!Y56</f>
        <v>1.1279272791133388</v>
      </c>
      <c r="AU109" s="15">
        <f>Z109*'Table A8'!Z56</f>
        <v>1.1140120304754308</v>
      </c>
      <c r="AV109" s="15">
        <f>AA109*'Table A8'!AA56</f>
        <v>-0.36564542910151049</v>
      </c>
      <c r="AW109" s="15">
        <f>AB109*'Table A8'!AB56</f>
        <v>4.7569288115436752</v>
      </c>
      <c r="AX109" s="15">
        <f>AC109*'Table A8'!AC56</f>
        <v>0.27747162557033117</v>
      </c>
      <c r="AY109" s="15">
        <f>AD109*'Table A8'!AD56</f>
        <v>-1.057179186882006</v>
      </c>
      <c r="AZ109" s="15">
        <f>AE109*'Table A8'!AE56</f>
        <v>1.0653531545912991</v>
      </c>
      <c r="BA109" s="15">
        <f>AF109*'Table A8'!AF56</f>
        <v>-0.82605602410342327</v>
      </c>
      <c r="BB109" s="15">
        <f>AG109*'Table A8'!AG56</f>
        <v>-1.1047097484147868</v>
      </c>
      <c r="BC109" s="15">
        <f>AH109*'Table A8'!AH56</f>
        <v>-2.7988463196620543</v>
      </c>
      <c r="BD109" s="15">
        <f>AI109*'Table A8'!AI56</f>
        <v>-0.74370699364457238</v>
      </c>
      <c r="BE109" s="15">
        <f>AJ109*'Table A8'!AJ56</f>
        <v>-1.9877192039215383</v>
      </c>
      <c r="BI109" s="15">
        <f>AN109*'Table A8'!AN56</f>
        <v>4.5019602666638887</v>
      </c>
      <c r="BJ109" s="15">
        <f>AO109*'Table A8'!AO56</f>
        <v>1.3083288498184069</v>
      </c>
      <c r="BK109" s="15">
        <f>AP109*'Table A8'!AP56</f>
        <v>1.4341611516759221</v>
      </c>
    </row>
    <row r="110" spans="1:63" x14ac:dyDescent="0.3">
      <c r="A110" s="13">
        <v>2021</v>
      </c>
      <c r="B110" s="11">
        <f t="shared" si="13"/>
        <v>11.582128586643069</v>
      </c>
      <c r="C110" s="11">
        <f t="shared" si="13"/>
        <v>-8.5658532994536749</v>
      </c>
      <c r="D110" s="11">
        <f t="shared" si="13"/>
        <v>1.4104131328407599</v>
      </c>
      <c r="E110" s="11">
        <f t="shared" si="13"/>
        <v>1.0758225240772745</v>
      </c>
      <c r="F110" s="11">
        <f t="shared" si="13"/>
        <v>-0.59707744076050728</v>
      </c>
      <c r="G110" s="11">
        <f t="shared" si="13"/>
        <v>1.2498705228267015</v>
      </c>
      <c r="H110" s="11">
        <f t="shared" si="13"/>
        <v>1.4966695289824195</v>
      </c>
      <c r="I110" s="11">
        <f t="shared" si="13"/>
        <v>5.7537129027271705</v>
      </c>
      <c r="J110" s="11">
        <f t="shared" si="13"/>
        <v>18.211309347243066</v>
      </c>
      <c r="K110" s="11">
        <f t="shared" si="13"/>
        <v>6.5529608540274564</v>
      </c>
      <c r="L110" s="11">
        <f t="shared" si="13"/>
        <v>4.4293836662753217</v>
      </c>
      <c r="M110" s="11">
        <f t="shared" si="13"/>
        <v>-9.991406846871886</v>
      </c>
      <c r="N110" s="11">
        <f t="shared" si="13"/>
        <v>3.337593055983934</v>
      </c>
      <c r="O110" s="11">
        <f t="shared" si="13"/>
        <v>-3.1432782326993092</v>
      </c>
      <c r="P110" s="11"/>
      <c r="Q110" s="11">
        <f t="shared" si="13"/>
        <v>0.45446552375973948</v>
      </c>
      <c r="R110" s="11">
        <f t="shared" si="13"/>
        <v>-7.8640789263786264</v>
      </c>
      <c r="S110" s="11">
        <f t="shared" si="13"/>
        <v>15.636701173599942</v>
      </c>
      <c r="T110" s="11">
        <f t="shared" si="13"/>
        <v>-4.1643398253249035</v>
      </c>
      <c r="U110" s="11">
        <f t="shared" si="13"/>
        <v>0.80694348071999045</v>
      </c>
      <c r="W110" s="11">
        <f t="shared" si="14"/>
        <v>9.5168154748975553</v>
      </c>
      <c r="X110" s="11">
        <f t="shared" si="14"/>
        <v>-1.6984189967120811</v>
      </c>
      <c r="Y110" s="11">
        <f t="shared" si="14"/>
        <v>3.2975488107757966</v>
      </c>
      <c r="Z110" s="11">
        <f t="shared" si="14"/>
        <v>9.6738232276780245</v>
      </c>
      <c r="AA110" s="11">
        <f t="shared" si="14"/>
        <v>-3.5508930921698934</v>
      </c>
      <c r="AB110" s="11">
        <f t="shared" si="14"/>
        <v>10.603800888754144</v>
      </c>
      <c r="AC110" s="11">
        <f t="shared" si="14"/>
        <v>1.8773180572788428</v>
      </c>
      <c r="AD110" s="11">
        <f t="shared" si="14"/>
        <v>5.6259212283480409</v>
      </c>
      <c r="AE110" s="11">
        <f t="shared" si="14"/>
        <v>5.5903633876266623</v>
      </c>
      <c r="AF110" s="11">
        <f t="shared" si="14"/>
        <v>4.8837996560987085</v>
      </c>
      <c r="AG110" s="11">
        <f t="shared" si="14"/>
        <v>1.7889344058896306</v>
      </c>
      <c r="AH110" s="11">
        <f t="shared" si="14"/>
        <v>3.1426317049983554</v>
      </c>
      <c r="AI110" s="11">
        <f t="shared" si="14"/>
        <v>-5.5948699330646505</v>
      </c>
      <c r="AJ110" s="11">
        <f t="shared" si="14"/>
        <v>-4.1785070256465495</v>
      </c>
      <c r="AK110" s="11"/>
      <c r="AL110" s="11"/>
      <c r="AM110" s="11"/>
      <c r="AN110" s="11">
        <f t="shared" si="15"/>
        <v>10.44933050827408</v>
      </c>
      <c r="AO110" s="11">
        <f t="shared" si="15"/>
        <v>1.7506365571873461</v>
      </c>
      <c r="AP110" s="11">
        <f t="shared" si="15"/>
        <v>0.43189327092054697</v>
      </c>
      <c r="AR110" s="15">
        <f>W110*'Table A8'!W57</f>
        <v>6.3924449544886874</v>
      </c>
      <c r="AS110" s="15">
        <f>X110*'Table A8'!X57</f>
        <v>-1.3673971342528966</v>
      </c>
      <c r="AT110" s="15">
        <f>Y110*'Table A8'!Y57</f>
        <v>1.1894258560468298</v>
      </c>
      <c r="AU110" s="15">
        <f>Z110*'Table A8'!Z57</f>
        <v>7.3820945050411009</v>
      </c>
      <c r="AV110" s="15">
        <f>AA110*'Table A8'!AA57</f>
        <v>-2.2881955085942791</v>
      </c>
      <c r="AW110" s="15">
        <f>AB110*'Table A8'!AB57</f>
        <v>3.7473832340857149</v>
      </c>
      <c r="AX110" s="15">
        <f>AC110*'Table A8'!AC57</f>
        <v>0.53616203715883748</v>
      </c>
      <c r="AY110" s="15">
        <f>AD110*'Table A8'!AD57</f>
        <v>0.90239776502702573</v>
      </c>
      <c r="AZ110" s="15">
        <f>AE110*'Table A8'!AE57</f>
        <v>1.2393835630368311</v>
      </c>
      <c r="BA110" s="15">
        <f>AF110*'Table A8'!AF57</f>
        <v>1.6917482008725928</v>
      </c>
      <c r="BB110" s="15">
        <f>AG110*'Table A8'!AG57</f>
        <v>0.89732949799423878</v>
      </c>
      <c r="BC110" s="15">
        <f>AH110*'Table A8'!AH57</f>
        <v>1.4918072703627194</v>
      </c>
      <c r="BD110" s="15">
        <f>AI110*'Table A8'!AI57</f>
        <v>-1.7411235231697195</v>
      </c>
      <c r="BE110" s="15">
        <f>AJ110*'Table A8'!AJ57</f>
        <v>-1.3910249888377362</v>
      </c>
      <c r="BI110" s="15">
        <f>AN110*'Table A8'!AN57</f>
        <v>4.4430553321181394</v>
      </c>
      <c r="BJ110" s="15">
        <f>AO110*'Table A8'!AO57</f>
        <v>0.5099604291086739</v>
      </c>
      <c r="BK110" s="15">
        <f>AP110*'Table A8'!AP57</f>
        <v>0.15582709214813334</v>
      </c>
    </row>
    <row r="157" spans="1:1" x14ac:dyDescent="0.3">
      <c r="A157" s="9"/>
    </row>
  </sheetData>
  <hyperlinks>
    <hyperlink ref="A1" location="Contents!A1" display="Back to Contents" xr:uid="{0AF62F7E-964D-44C0-A816-F959B89E6E2F}"/>
    <hyperlink ref="AR3" location="'Table A7'!AR56" display="data" xr:uid="{EC6C7244-5F3E-4E0A-949D-01D756396B4F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5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26953125" style="13" customWidth="1"/>
    <col min="3" max="21" width="8.7265625" style="13"/>
    <col min="22" max="22" width="3.7265625" style="13" customWidth="1"/>
    <col min="23" max="23" width="8.7265625" style="13"/>
    <col min="24" max="24" width="9.7265625" style="13" bestFit="1" customWidth="1"/>
    <col min="25" max="16384" width="8.7265625" style="13"/>
  </cols>
  <sheetData>
    <row r="1" spans="1:42" ht="13" x14ac:dyDescent="0.3">
      <c r="A1" s="26" t="s">
        <v>183</v>
      </c>
      <c r="B1" s="9" t="s">
        <v>208</v>
      </c>
      <c r="W1" s="9" t="s">
        <v>208</v>
      </c>
    </row>
    <row r="2" spans="1:42" x14ac:dyDescent="0.3">
      <c r="A2" s="9" t="s">
        <v>151</v>
      </c>
    </row>
    <row r="3" spans="1:42" x14ac:dyDescent="0.3">
      <c r="A3" s="16"/>
      <c r="B3" s="9" t="s">
        <v>184</v>
      </c>
      <c r="W3" s="9" t="s">
        <v>185</v>
      </c>
    </row>
    <row r="4" spans="1:42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3">
      <c r="A5" s="9" t="s">
        <v>207</v>
      </c>
    </row>
    <row r="6" spans="1:42" x14ac:dyDescent="0.3">
      <c r="A6" s="13">
        <v>1970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42" x14ac:dyDescent="0.3">
      <c r="A7" s="13">
        <v>1971</v>
      </c>
      <c r="B7" s="35">
        <v>0.44840000000000002</v>
      </c>
      <c r="C7" s="35">
        <v>0.63009999999999999</v>
      </c>
      <c r="D7" s="35">
        <v>0.79810000000000003</v>
      </c>
      <c r="E7" s="35">
        <v>0.4839</v>
      </c>
      <c r="F7" s="35">
        <v>0.33529999999999999</v>
      </c>
      <c r="G7" s="35">
        <v>0.72650000000000003</v>
      </c>
      <c r="H7" s="35">
        <v>0.59099999999999997</v>
      </c>
      <c r="I7" s="35">
        <v>0.88109999999999999</v>
      </c>
      <c r="J7" s="35">
        <v>0.64290000000000003</v>
      </c>
      <c r="K7" s="35">
        <v>0.44130000000000003</v>
      </c>
      <c r="L7" s="35">
        <v>0.42230000000000001</v>
      </c>
      <c r="M7" s="35">
        <v>0.2114</v>
      </c>
      <c r="N7" s="35">
        <v>0.52890000000000004</v>
      </c>
      <c r="O7" s="35">
        <v>0.46989999999999998</v>
      </c>
      <c r="P7" s="35"/>
      <c r="Q7" s="35"/>
      <c r="R7" s="35"/>
      <c r="S7" s="35">
        <v>0.62890000000000001</v>
      </c>
      <c r="T7" s="35">
        <v>0.53480000000000005</v>
      </c>
      <c r="U7" s="35">
        <v>0.6512</v>
      </c>
      <c r="V7" s="15"/>
      <c r="W7" s="36">
        <f>1-B7</f>
        <v>0.55159999999999998</v>
      </c>
      <c r="X7" s="36">
        <f t="shared" ref="X7:AP20" si="0">1-C7</f>
        <v>0.36990000000000001</v>
      </c>
      <c r="Y7" s="36">
        <f t="shared" si="0"/>
        <v>0.20189999999999997</v>
      </c>
      <c r="Z7" s="36">
        <f t="shared" si="0"/>
        <v>0.5161</v>
      </c>
      <c r="AA7" s="36">
        <f t="shared" si="0"/>
        <v>0.66470000000000007</v>
      </c>
      <c r="AB7" s="36">
        <f t="shared" si="0"/>
        <v>0.27349999999999997</v>
      </c>
      <c r="AC7" s="36">
        <f t="shared" si="0"/>
        <v>0.40900000000000003</v>
      </c>
      <c r="AD7" s="36">
        <f t="shared" si="0"/>
        <v>0.11890000000000001</v>
      </c>
      <c r="AE7" s="36">
        <f t="shared" si="0"/>
        <v>0.35709999999999997</v>
      </c>
      <c r="AF7" s="36">
        <f t="shared" si="0"/>
        <v>0.55869999999999997</v>
      </c>
      <c r="AG7" s="36">
        <f t="shared" si="0"/>
        <v>0.57769999999999999</v>
      </c>
      <c r="AH7" s="36">
        <f t="shared" si="0"/>
        <v>0.78859999999999997</v>
      </c>
      <c r="AI7" s="36">
        <f t="shared" si="0"/>
        <v>0.47109999999999996</v>
      </c>
      <c r="AJ7" s="36">
        <f t="shared" si="0"/>
        <v>0.53010000000000002</v>
      </c>
      <c r="AK7" s="36"/>
      <c r="AL7" s="36"/>
      <c r="AM7" s="36"/>
      <c r="AN7" s="36">
        <f t="shared" si="0"/>
        <v>0.37109999999999999</v>
      </c>
      <c r="AO7" s="36">
        <f t="shared" si="0"/>
        <v>0.46519999999999995</v>
      </c>
      <c r="AP7" s="36">
        <f t="shared" si="0"/>
        <v>0.3488</v>
      </c>
    </row>
    <row r="8" spans="1:42" x14ac:dyDescent="0.3">
      <c r="A8" s="13">
        <v>1972</v>
      </c>
      <c r="B8" s="35">
        <v>0.4365</v>
      </c>
      <c r="C8" s="35">
        <v>0.61</v>
      </c>
      <c r="D8" s="35">
        <v>0.78710000000000002</v>
      </c>
      <c r="E8" s="35">
        <v>0.46600000000000003</v>
      </c>
      <c r="F8" s="35">
        <v>0.31879999999999997</v>
      </c>
      <c r="G8" s="35">
        <v>0.72170000000000001</v>
      </c>
      <c r="H8" s="35">
        <v>0.58250000000000002</v>
      </c>
      <c r="I8" s="35">
        <v>0.87429999999999997</v>
      </c>
      <c r="J8" s="35">
        <v>0.63160000000000005</v>
      </c>
      <c r="K8" s="35">
        <v>0.4325</v>
      </c>
      <c r="L8" s="35">
        <v>0.42699999999999999</v>
      </c>
      <c r="M8" s="35">
        <v>0.21029999999999999</v>
      </c>
      <c r="N8" s="35">
        <v>0.52659999999999996</v>
      </c>
      <c r="O8" s="35">
        <v>0.46760000000000002</v>
      </c>
      <c r="P8" s="35"/>
      <c r="Q8" s="35"/>
      <c r="R8" s="35"/>
      <c r="S8" s="35">
        <v>0.62</v>
      </c>
      <c r="T8" s="35">
        <v>0.52659999999999996</v>
      </c>
      <c r="U8" s="35">
        <v>0.63990000000000002</v>
      </c>
      <c r="V8" s="15"/>
      <c r="W8" s="36">
        <f t="shared" ref="W8:W52" si="1">1-B8</f>
        <v>0.5635</v>
      </c>
      <c r="X8" s="36">
        <f t="shared" si="0"/>
        <v>0.39</v>
      </c>
      <c r="Y8" s="36">
        <f t="shared" si="0"/>
        <v>0.21289999999999998</v>
      </c>
      <c r="Z8" s="36">
        <f t="shared" si="0"/>
        <v>0.53400000000000003</v>
      </c>
      <c r="AA8" s="36">
        <f t="shared" si="0"/>
        <v>0.68120000000000003</v>
      </c>
      <c r="AB8" s="36">
        <f t="shared" si="0"/>
        <v>0.27829999999999999</v>
      </c>
      <c r="AC8" s="36">
        <f t="shared" si="0"/>
        <v>0.41749999999999998</v>
      </c>
      <c r="AD8" s="36">
        <f t="shared" si="0"/>
        <v>0.12570000000000003</v>
      </c>
      <c r="AE8" s="36">
        <f t="shared" si="0"/>
        <v>0.36839999999999995</v>
      </c>
      <c r="AF8" s="36">
        <f t="shared" si="0"/>
        <v>0.5675</v>
      </c>
      <c r="AG8" s="36">
        <f t="shared" si="0"/>
        <v>0.57299999999999995</v>
      </c>
      <c r="AH8" s="36">
        <f t="shared" si="0"/>
        <v>0.78970000000000007</v>
      </c>
      <c r="AI8" s="36">
        <f t="shared" si="0"/>
        <v>0.47340000000000004</v>
      </c>
      <c r="AJ8" s="36">
        <f t="shared" si="0"/>
        <v>0.53239999999999998</v>
      </c>
      <c r="AK8" s="36"/>
      <c r="AL8" s="36"/>
      <c r="AM8" s="36"/>
      <c r="AN8" s="36">
        <f t="shared" si="0"/>
        <v>0.38</v>
      </c>
      <c r="AO8" s="36">
        <f t="shared" si="0"/>
        <v>0.47340000000000004</v>
      </c>
      <c r="AP8" s="36">
        <f t="shared" si="0"/>
        <v>0.36009999999999998</v>
      </c>
    </row>
    <row r="9" spans="1:42" x14ac:dyDescent="0.3">
      <c r="A9" s="13">
        <v>1973</v>
      </c>
      <c r="B9" s="35">
        <v>0.43030000000000002</v>
      </c>
      <c r="C9" s="35">
        <v>0.59599999999999997</v>
      </c>
      <c r="D9" s="35">
        <v>0.78269999999999995</v>
      </c>
      <c r="E9" s="35">
        <v>0.4501</v>
      </c>
      <c r="F9" s="35">
        <v>0.3039</v>
      </c>
      <c r="G9" s="35">
        <v>0.72840000000000005</v>
      </c>
      <c r="H9" s="35">
        <v>0.58169999999999999</v>
      </c>
      <c r="I9" s="35">
        <v>0.86970000000000003</v>
      </c>
      <c r="J9" s="35">
        <v>0.63239999999999996</v>
      </c>
      <c r="K9" s="35">
        <v>0.42859999999999998</v>
      </c>
      <c r="L9" s="35">
        <v>0.42759999999999998</v>
      </c>
      <c r="M9" s="35">
        <v>0.21160000000000001</v>
      </c>
      <c r="N9" s="35">
        <v>0.52639999999999998</v>
      </c>
      <c r="O9" s="35">
        <v>0.46739999999999998</v>
      </c>
      <c r="P9" s="35"/>
      <c r="Q9" s="35"/>
      <c r="R9" s="35"/>
      <c r="S9" s="35">
        <v>0.61709999999999998</v>
      </c>
      <c r="T9" s="35">
        <v>0.53100000000000003</v>
      </c>
      <c r="U9" s="35">
        <v>0.63600000000000001</v>
      </c>
      <c r="V9" s="15"/>
      <c r="W9" s="36">
        <f t="shared" si="1"/>
        <v>0.56969999999999998</v>
      </c>
      <c r="X9" s="36">
        <f t="shared" si="0"/>
        <v>0.40400000000000003</v>
      </c>
      <c r="Y9" s="36">
        <f t="shared" si="0"/>
        <v>0.21730000000000005</v>
      </c>
      <c r="Z9" s="36">
        <f t="shared" si="0"/>
        <v>0.54990000000000006</v>
      </c>
      <c r="AA9" s="36">
        <f t="shared" si="0"/>
        <v>0.69609999999999994</v>
      </c>
      <c r="AB9" s="36">
        <f t="shared" si="0"/>
        <v>0.27159999999999995</v>
      </c>
      <c r="AC9" s="36">
        <f t="shared" si="0"/>
        <v>0.41830000000000001</v>
      </c>
      <c r="AD9" s="36">
        <f t="shared" si="0"/>
        <v>0.13029999999999997</v>
      </c>
      <c r="AE9" s="36">
        <f t="shared" si="0"/>
        <v>0.36760000000000004</v>
      </c>
      <c r="AF9" s="36">
        <f t="shared" si="0"/>
        <v>0.57140000000000002</v>
      </c>
      <c r="AG9" s="36">
        <f t="shared" si="0"/>
        <v>0.57240000000000002</v>
      </c>
      <c r="AH9" s="36">
        <f t="shared" si="0"/>
        <v>0.78839999999999999</v>
      </c>
      <c r="AI9" s="36">
        <f t="shared" si="0"/>
        <v>0.47360000000000002</v>
      </c>
      <c r="AJ9" s="36">
        <f t="shared" si="0"/>
        <v>0.53259999999999996</v>
      </c>
      <c r="AK9" s="36"/>
      <c r="AL9" s="36"/>
      <c r="AM9" s="36"/>
      <c r="AN9" s="36">
        <f t="shared" si="0"/>
        <v>0.38290000000000002</v>
      </c>
      <c r="AO9" s="36">
        <f t="shared" si="0"/>
        <v>0.46899999999999997</v>
      </c>
      <c r="AP9" s="36">
        <f t="shared" si="0"/>
        <v>0.36399999999999999</v>
      </c>
    </row>
    <row r="10" spans="1:42" x14ac:dyDescent="0.3">
      <c r="A10" s="13">
        <v>1974</v>
      </c>
      <c r="B10" s="35">
        <v>0.4592</v>
      </c>
      <c r="C10" s="35">
        <v>0.62</v>
      </c>
      <c r="D10" s="35">
        <v>0.80769999999999997</v>
      </c>
      <c r="E10" s="35">
        <v>0.48349999999999999</v>
      </c>
      <c r="F10" s="35">
        <v>0.33379999999999999</v>
      </c>
      <c r="G10" s="35">
        <v>0.75529999999999997</v>
      </c>
      <c r="H10" s="35">
        <v>0.624</v>
      </c>
      <c r="I10" s="35">
        <v>0.88339999999999996</v>
      </c>
      <c r="J10" s="35">
        <v>0.67369999999999997</v>
      </c>
      <c r="K10" s="35">
        <v>0.4703</v>
      </c>
      <c r="L10" s="35">
        <v>0.4743</v>
      </c>
      <c r="M10" s="35">
        <v>0.24379999999999999</v>
      </c>
      <c r="N10" s="35">
        <v>0.57599999999999996</v>
      </c>
      <c r="O10" s="35">
        <v>0.5181</v>
      </c>
      <c r="P10" s="35"/>
      <c r="Q10" s="35"/>
      <c r="R10" s="35"/>
      <c r="S10" s="35">
        <v>0.65810000000000002</v>
      </c>
      <c r="T10" s="35">
        <v>0.57720000000000005</v>
      </c>
      <c r="U10" s="35">
        <v>0.67179999999999995</v>
      </c>
      <c r="V10" s="15"/>
      <c r="W10" s="36">
        <f t="shared" si="1"/>
        <v>0.54079999999999995</v>
      </c>
      <c r="X10" s="36">
        <f t="shared" si="0"/>
        <v>0.38</v>
      </c>
      <c r="Y10" s="36">
        <f t="shared" si="0"/>
        <v>0.19230000000000003</v>
      </c>
      <c r="Z10" s="36">
        <f t="shared" si="0"/>
        <v>0.51649999999999996</v>
      </c>
      <c r="AA10" s="36">
        <f t="shared" si="0"/>
        <v>0.66620000000000001</v>
      </c>
      <c r="AB10" s="36">
        <f t="shared" si="0"/>
        <v>0.24470000000000003</v>
      </c>
      <c r="AC10" s="36">
        <f t="shared" si="0"/>
        <v>0.376</v>
      </c>
      <c r="AD10" s="36">
        <f t="shared" si="0"/>
        <v>0.11660000000000004</v>
      </c>
      <c r="AE10" s="36">
        <f t="shared" si="0"/>
        <v>0.32630000000000003</v>
      </c>
      <c r="AF10" s="36">
        <f t="shared" si="0"/>
        <v>0.52970000000000006</v>
      </c>
      <c r="AG10" s="36">
        <f t="shared" si="0"/>
        <v>0.52570000000000006</v>
      </c>
      <c r="AH10" s="36">
        <f t="shared" si="0"/>
        <v>0.75619999999999998</v>
      </c>
      <c r="AI10" s="36">
        <f t="shared" si="0"/>
        <v>0.42400000000000004</v>
      </c>
      <c r="AJ10" s="36">
        <f t="shared" si="0"/>
        <v>0.4819</v>
      </c>
      <c r="AK10" s="36"/>
      <c r="AL10" s="36"/>
      <c r="AM10" s="36"/>
      <c r="AN10" s="36">
        <f t="shared" si="0"/>
        <v>0.34189999999999998</v>
      </c>
      <c r="AO10" s="36">
        <f t="shared" si="0"/>
        <v>0.42279999999999995</v>
      </c>
      <c r="AP10" s="36">
        <f t="shared" si="0"/>
        <v>0.32820000000000005</v>
      </c>
    </row>
    <row r="11" spans="1:42" x14ac:dyDescent="0.3">
      <c r="A11" s="13">
        <v>1975</v>
      </c>
      <c r="B11" s="35">
        <v>0.51449999999999996</v>
      </c>
      <c r="C11" s="35">
        <v>0.66930000000000001</v>
      </c>
      <c r="D11" s="35">
        <v>0.84319999999999995</v>
      </c>
      <c r="E11" s="35">
        <v>0.55230000000000001</v>
      </c>
      <c r="F11" s="35">
        <v>0.39810000000000001</v>
      </c>
      <c r="G11" s="35">
        <v>0.79290000000000005</v>
      </c>
      <c r="H11" s="35">
        <v>0.68799999999999994</v>
      </c>
      <c r="I11" s="35">
        <v>0.90859999999999996</v>
      </c>
      <c r="J11" s="35">
        <v>0.73470000000000002</v>
      </c>
      <c r="K11" s="35">
        <v>0.5393</v>
      </c>
      <c r="L11" s="35">
        <v>0.54590000000000005</v>
      </c>
      <c r="M11" s="35">
        <v>0.28989999999999999</v>
      </c>
      <c r="N11" s="35">
        <v>0.64959999999999996</v>
      </c>
      <c r="O11" s="35">
        <v>0.59440000000000004</v>
      </c>
      <c r="P11" s="35"/>
      <c r="Q11" s="35"/>
      <c r="R11" s="35"/>
      <c r="S11" s="35">
        <v>0.72729999999999995</v>
      </c>
      <c r="T11" s="35">
        <v>0.64910000000000001</v>
      </c>
      <c r="U11" s="35">
        <v>0.7268</v>
      </c>
      <c r="V11" s="15"/>
      <c r="W11" s="36">
        <f t="shared" si="1"/>
        <v>0.48550000000000004</v>
      </c>
      <c r="X11" s="36">
        <f t="shared" si="0"/>
        <v>0.33069999999999999</v>
      </c>
      <c r="Y11" s="36">
        <f t="shared" si="0"/>
        <v>0.15680000000000005</v>
      </c>
      <c r="Z11" s="36">
        <f t="shared" si="0"/>
        <v>0.44769999999999999</v>
      </c>
      <c r="AA11" s="36">
        <f t="shared" si="0"/>
        <v>0.60189999999999999</v>
      </c>
      <c r="AB11" s="36">
        <f t="shared" si="0"/>
        <v>0.20709999999999995</v>
      </c>
      <c r="AC11" s="36">
        <f t="shared" si="0"/>
        <v>0.31200000000000006</v>
      </c>
      <c r="AD11" s="36">
        <f t="shared" si="0"/>
        <v>9.1400000000000037E-2</v>
      </c>
      <c r="AE11" s="36">
        <f t="shared" si="0"/>
        <v>0.26529999999999998</v>
      </c>
      <c r="AF11" s="36">
        <f t="shared" si="0"/>
        <v>0.4607</v>
      </c>
      <c r="AG11" s="36">
        <f t="shared" si="0"/>
        <v>0.45409999999999995</v>
      </c>
      <c r="AH11" s="36">
        <f t="shared" si="0"/>
        <v>0.71009999999999995</v>
      </c>
      <c r="AI11" s="36">
        <f t="shared" si="0"/>
        <v>0.35040000000000004</v>
      </c>
      <c r="AJ11" s="36">
        <f t="shared" si="0"/>
        <v>0.40559999999999996</v>
      </c>
      <c r="AK11" s="36"/>
      <c r="AL11" s="36"/>
      <c r="AM11" s="36"/>
      <c r="AN11" s="36">
        <f t="shared" si="0"/>
        <v>0.27270000000000005</v>
      </c>
      <c r="AO11" s="36">
        <f t="shared" si="0"/>
        <v>0.35089999999999999</v>
      </c>
      <c r="AP11" s="36">
        <f t="shared" si="0"/>
        <v>0.2732</v>
      </c>
    </row>
    <row r="12" spans="1:42" x14ac:dyDescent="0.3">
      <c r="A12" s="13">
        <v>1976</v>
      </c>
      <c r="B12" s="35">
        <v>0.52439999999999998</v>
      </c>
      <c r="C12" s="35">
        <v>0.68320000000000003</v>
      </c>
      <c r="D12" s="35">
        <v>0.84819999999999995</v>
      </c>
      <c r="E12" s="35">
        <v>0.5746</v>
      </c>
      <c r="F12" s="35">
        <v>0.41959999999999997</v>
      </c>
      <c r="G12" s="35">
        <v>0.8014</v>
      </c>
      <c r="H12" s="35">
        <v>0.70289999999999997</v>
      </c>
      <c r="I12" s="35">
        <v>0.91439999999999999</v>
      </c>
      <c r="J12" s="35">
        <v>0.749</v>
      </c>
      <c r="K12" s="35">
        <v>0.5514</v>
      </c>
      <c r="L12" s="35">
        <v>0.56379999999999997</v>
      </c>
      <c r="M12" s="35">
        <v>0.2984</v>
      </c>
      <c r="N12" s="35">
        <v>0.66800000000000004</v>
      </c>
      <c r="O12" s="35">
        <v>0.61370000000000002</v>
      </c>
      <c r="P12" s="35"/>
      <c r="Q12" s="35"/>
      <c r="R12" s="35"/>
      <c r="S12" s="35">
        <v>0.74570000000000003</v>
      </c>
      <c r="T12" s="35">
        <v>0.67549999999999999</v>
      </c>
      <c r="U12" s="35">
        <v>0.73829999999999996</v>
      </c>
      <c r="V12" s="15"/>
      <c r="W12" s="36">
        <f t="shared" si="1"/>
        <v>0.47560000000000002</v>
      </c>
      <c r="X12" s="36">
        <f t="shared" si="0"/>
        <v>0.31679999999999997</v>
      </c>
      <c r="Y12" s="36">
        <f t="shared" si="0"/>
        <v>0.15180000000000005</v>
      </c>
      <c r="Z12" s="36">
        <f t="shared" si="0"/>
        <v>0.4254</v>
      </c>
      <c r="AA12" s="36">
        <f t="shared" si="0"/>
        <v>0.58040000000000003</v>
      </c>
      <c r="AB12" s="36">
        <f t="shared" si="0"/>
        <v>0.1986</v>
      </c>
      <c r="AC12" s="36">
        <f t="shared" si="0"/>
        <v>0.29710000000000003</v>
      </c>
      <c r="AD12" s="36">
        <f t="shared" si="0"/>
        <v>8.5600000000000009E-2</v>
      </c>
      <c r="AE12" s="36">
        <f t="shared" si="0"/>
        <v>0.251</v>
      </c>
      <c r="AF12" s="36">
        <f t="shared" si="0"/>
        <v>0.4486</v>
      </c>
      <c r="AG12" s="36">
        <f t="shared" si="0"/>
        <v>0.43620000000000003</v>
      </c>
      <c r="AH12" s="36">
        <f t="shared" si="0"/>
        <v>0.7016</v>
      </c>
      <c r="AI12" s="36">
        <f t="shared" si="0"/>
        <v>0.33199999999999996</v>
      </c>
      <c r="AJ12" s="36">
        <f t="shared" si="0"/>
        <v>0.38629999999999998</v>
      </c>
      <c r="AK12" s="36"/>
      <c r="AL12" s="36"/>
      <c r="AM12" s="36"/>
      <c r="AN12" s="36">
        <f t="shared" si="0"/>
        <v>0.25429999999999997</v>
      </c>
      <c r="AO12" s="36">
        <f t="shared" si="0"/>
        <v>0.32450000000000001</v>
      </c>
      <c r="AP12" s="36">
        <f t="shared" si="0"/>
        <v>0.26170000000000004</v>
      </c>
    </row>
    <row r="13" spans="1:42" x14ac:dyDescent="0.3">
      <c r="A13" s="13">
        <v>1977</v>
      </c>
      <c r="B13" s="35">
        <v>0.47489999999999999</v>
      </c>
      <c r="C13" s="35">
        <v>0.63970000000000005</v>
      </c>
      <c r="D13" s="35">
        <v>0.82050000000000001</v>
      </c>
      <c r="E13" s="35">
        <v>0.52869999999999995</v>
      </c>
      <c r="F13" s="35">
        <v>0.37609999999999999</v>
      </c>
      <c r="G13" s="35">
        <v>0.7651</v>
      </c>
      <c r="H13" s="35">
        <v>0.66169999999999995</v>
      </c>
      <c r="I13" s="35">
        <v>0.89649999999999996</v>
      </c>
      <c r="J13" s="35">
        <v>0.71189999999999998</v>
      </c>
      <c r="K13" s="35">
        <v>0.50180000000000002</v>
      </c>
      <c r="L13" s="35">
        <v>0.51839999999999997</v>
      </c>
      <c r="M13" s="35">
        <v>0.25700000000000001</v>
      </c>
      <c r="N13" s="35">
        <v>0.62619999999999998</v>
      </c>
      <c r="O13" s="35">
        <v>0.56979999999999997</v>
      </c>
      <c r="P13" s="35"/>
      <c r="Q13" s="35"/>
      <c r="R13" s="35"/>
      <c r="S13" s="35">
        <v>0.70750000000000002</v>
      </c>
      <c r="T13" s="35">
        <v>0.63839999999999997</v>
      </c>
      <c r="U13" s="35">
        <v>0.6986</v>
      </c>
      <c r="V13" s="15"/>
      <c r="W13" s="36">
        <f t="shared" si="1"/>
        <v>0.52510000000000001</v>
      </c>
      <c r="X13" s="36">
        <f t="shared" si="0"/>
        <v>0.36029999999999995</v>
      </c>
      <c r="Y13" s="36">
        <f t="shared" si="0"/>
        <v>0.17949999999999999</v>
      </c>
      <c r="Z13" s="36">
        <f t="shared" si="0"/>
        <v>0.47130000000000005</v>
      </c>
      <c r="AA13" s="36">
        <f t="shared" si="0"/>
        <v>0.62390000000000001</v>
      </c>
      <c r="AB13" s="36">
        <f t="shared" si="0"/>
        <v>0.2349</v>
      </c>
      <c r="AC13" s="36">
        <f t="shared" si="0"/>
        <v>0.33830000000000005</v>
      </c>
      <c r="AD13" s="36">
        <f t="shared" si="0"/>
        <v>0.10350000000000004</v>
      </c>
      <c r="AE13" s="36">
        <f t="shared" si="0"/>
        <v>0.28810000000000002</v>
      </c>
      <c r="AF13" s="36">
        <f t="shared" si="0"/>
        <v>0.49819999999999998</v>
      </c>
      <c r="AG13" s="36">
        <f t="shared" si="0"/>
        <v>0.48160000000000003</v>
      </c>
      <c r="AH13" s="36">
        <f t="shared" si="0"/>
        <v>0.74299999999999999</v>
      </c>
      <c r="AI13" s="36">
        <f t="shared" si="0"/>
        <v>0.37380000000000002</v>
      </c>
      <c r="AJ13" s="36">
        <f t="shared" si="0"/>
        <v>0.43020000000000003</v>
      </c>
      <c r="AK13" s="36"/>
      <c r="AL13" s="36"/>
      <c r="AM13" s="36"/>
      <c r="AN13" s="36">
        <f t="shared" si="0"/>
        <v>0.29249999999999998</v>
      </c>
      <c r="AO13" s="36">
        <f t="shared" si="0"/>
        <v>0.36160000000000003</v>
      </c>
      <c r="AP13" s="36">
        <f t="shared" si="0"/>
        <v>0.3014</v>
      </c>
    </row>
    <row r="14" spans="1:42" x14ac:dyDescent="0.3">
      <c r="A14" s="13">
        <v>1978</v>
      </c>
      <c r="B14" s="35">
        <v>0.43309999999999998</v>
      </c>
      <c r="C14" s="35">
        <v>0.59560000000000002</v>
      </c>
      <c r="D14" s="35">
        <v>0.79510000000000003</v>
      </c>
      <c r="E14" s="35">
        <v>0.47720000000000001</v>
      </c>
      <c r="F14" s="35">
        <v>0.32919999999999999</v>
      </c>
      <c r="G14" s="35">
        <v>0.73419999999999996</v>
      </c>
      <c r="H14" s="35">
        <v>0.62819999999999998</v>
      </c>
      <c r="I14" s="35">
        <v>0.88219999999999998</v>
      </c>
      <c r="J14" s="35">
        <v>0.68189999999999995</v>
      </c>
      <c r="K14" s="35">
        <v>0.4652</v>
      </c>
      <c r="L14" s="35">
        <v>0.48299999999999998</v>
      </c>
      <c r="M14" s="35">
        <v>0.2228</v>
      </c>
      <c r="N14" s="35">
        <v>0.59250000000000003</v>
      </c>
      <c r="O14" s="35">
        <v>0.53439999999999999</v>
      </c>
      <c r="P14" s="35"/>
      <c r="Q14" s="35"/>
      <c r="R14" s="35"/>
      <c r="S14" s="35">
        <v>0.67500000000000004</v>
      </c>
      <c r="T14" s="35">
        <v>0.60109999999999997</v>
      </c>
      <c r="U14" s="35">
        <v>0.66420000000000001</v>
      </c>
      <c r="V14" s="15"/>
      <c r="W14" s="36">
        <f t="shared" si="1"/>
        <v>0.56689999999999996</v>
      </c>
      <c r="X14" s="36">
        <f t="shared" si="0"/>
        <v>0.40439999999999998</v>
      </c>
      <c r="Y14" s="36">
        <f t="shared" si="0"/>
        <v>0.20489999999999997</v>
      </c>
      <c r="Z14" s="36">
        <f t="shared" si="0"/>
        <v>0.52279999999999993</v>
      </c>
      <c r="AA14" s="36">
        <f t="shared" si="0"/>
        <v>0.67080000000000006</v>
      </c>
      <c r="AB14" s="36">
        <f t="shared" si="0"/>
        <v>0.26580000000000004</v>
      </c>
      <c r="AC14" s="36">
        <f t="shared" si="0"/>
        <v>0.37180000000000002</v>
      </c>
      <c r="AD14" s="36">
        <f t="shared" si="0"/>
        <v>0.11780000000000002</v>
      </c>
      <c r="AE14" s="36">
        <f t="shared" si="0"/>
        <v>0.31810000000000005</v>
      </c>
      <c r="AF14" s="36">
        <f t="shared" si="0"/>
        <v>0.53479999999999994</v>
      </c>
      <c r="AG14" s="36">
        <f t="shared" si="0"/>
        <v>0.51700000000000002</v>
      </c>
      <c r="AH14" s="36">
        <f t="shared" si="0"/>
        <v>0.7772</v>
      </c>
      <c r="AI14" s="36">
        <f t="shared" si="0"/>
        <v>0.40749999999999997</v>
      </c>
      <c r="AJ14" s="36">
        <f t="shared" si="0"/>
        <v>0.46560000000000001</v>
      </c>
      <c r="AK14" s="36"/>
      <c r="AL14" s="36"/>
      <c r="AM14" s="36"/>
      <c r="AN14" s="36">
        <f t="shared" si="0"/>
        <v>0.32499999999999996</v>
      </c>
      <c r="AO14" s="36">
        <f t="shared" si="0"/>
        <v>0.39890000000000003</v>
      </c>
      <c r="AP14" s="36">
        <f t="shared" si="0"/>
        <v>0.33579999999999999</v>
      </c>
    </row>
    <row r="15" spans="1:42" x14ac:dyDescent="0.3">
      <c r="A15" s="13">
        <v>1979</v>
      </c>
      <c r="B15" s="35">
        <v>0.42509999999999998</v>
      </c>
      <c r="C15" s="35">
        <v>0.56340000000000001</v>
      </c>
      <c r="D15" s="35">
        <v>0.79179999999999995</v>
      </c>
      <c r="E15" s="35">
        <v>0.47039999999999998</v>
      </c>
      <c r="F15" s="35">
        <v>0.32329999999999998</v>
      </c>
      <c r="G15" s="35">
        <v>0.73440000000000005</v>
      </c>
      <c r="H15" s="35">
        <v>0.63039999999999996</v>
      </c>
      <c r="I15" s="35">
        <v>0.88200000000000001</v>
      </c>
      <c r="J15" s="35">
        <v>0.68500000000000005</v>
      </c>
      <c r="K15" s="35">
        <v>0.46760000000000002</v>
      </c>
      <c r="L15" s="35">
        <v>0.48820000000000002</v>
      </c>
      <c r="M15" s="35">
        <v>0.22869999999999999</v>
      </c>
      <c r="N15" s="35">
        <v>0.59619999999999995</v>
      </c>
      <c r="O15" s="35">
        <v>0.5383</v>
      </c>
      <c r="P15" s="35"/>
      <c r="Q15" s="35"/>
      <c r="R15" s="35"/>
      <c r="S15" s="35">
        <v>0.67320000000000002</v>
      </c>
      <c r="T15" s="35">
        <v>0.59899999999999998</v>
      </c>
      <c r="U15" s="35">
        <v>0.66210000000000002</v>
      </c>
      <c r="V15" s="15"/>
      <c r="W15" s="36">
        <f t="shared" si="1"/>
        <v>0.57489999999999997</v>
      </c>
      <c r="X15" s="36">
        <f t="shared" si="0"/>
        <v>0.43659999999999999</v>
      </c>
      <c r="Y15" s="36">
        <f t="shared" si="0"/>
        <v>0.20820000000000005</v>
      </c>
      <c r="Z15" s="36">
        <f t="shared" si="0"/>
        <v>0.52960000000000007</v>
      </c>
      <c r="AA15" s="36">
        <f t="shared" si="0"/>
        <v>0.67670000000000008</v>
      </c>
      <c r="AB15" s="36">
        <f t="shared" si="0"/>
        <v>0.26559999999999995</v>
      </c>
      <c r="AC15" s="36">
        <f t="shared" si="0"/>
        <v>0.36960000000000004</v>
      </c>
      <c r="AD15" s="36">
        <f t="shared" si="0"/>
        <v>0.11799999999999999</v>
      </c>
      <c r="AE15" s="36">
        <f t="shared" si="0"/>
        <v>0.31499999999999995</v>
      </c>
      <c r="AF15" s="36">
        <f t="shared" si="0"/>
        <v>0.53239999999999998</v>
      </c>
      <c r="AG15" s="36">
        <f t="shared" si="0"/>
        <v>0.51180000000000003</v>
      </c>
      <c r="AH15" s="36">
        <f t="shared" si="0"/>
        <v>0.77129999999999999</v>
      </c>
      <c r="AI15" s="36">
        <f t="shared" si="0"/>
        <v>0.40380000000000005</v>
      </c>
      <c r="AJ15" s="36">
        <f t="shared" si="0"/>
        <v>0.4617</v>
      </c>
      <c r="AK15" s="36"/>
      <c r="AL15" s="36"/>
      <c r="AM15" s="36"/>
      <c r="AN15" s="36">
        <f t="shared" si="0"/>
        <v>0.32679999999999998</v>
      </c>
      <c r="AO15" s="36">
        <f t="shared" si="0"/>
        <v>0.40100000000000002</v>
      </c>
      <c r="AP15" s="36">
        <f t="shared" si="0"/>
        <v>0.33789999999999998</v>
      </c>
    </row>
    <row r="16" spans="1:42" x14ac:dyDescent="0.3">
      <c r="A16" s="13">
        <v>1980</v>
      </c>
      <c r="B16" s="35">
        <v>0.43680000000000002</v>
      </c>
      <c r="C16" s="35">
        <v>0.55500000000000005</v>
      </c>
      <c r="D16" s="35">
        <v>0.79400000000000004</v>
      </c>
      <c r="E16" s="35">
        <v>0.48459999999999998</v>
      </c>
      <c r="F16" s="35">
        <v>0.33550000000000002</v>
      </c>
      <c r="G16" s="35">
        <v>0.74399999999999999</v>
      </c>
      <c r="H16" s="35">
        <v>0.64470000000000005</v>
      </c>
      <c r="I16" s="35">
        <v>0.88690000000000002</v>
      </c>
      <c r="J16" s="35">
        <v>0.70099999999999996</v>
      </c>
      <c r="K16" s="35">
        <v>0.4803</v>
      </c>
      <c r="L16" s="35">
        <v>0.50819999999999999</v>
      </c>
      <c r="M16" s="35">
        <v>0.24929999999999999</v>
      </c>
      <c r="N16" s="35">
        <v>0.61160000000000003</v>
      </c>
      <c r="O16" s="35">
        <v>0.55430000000000001</v>
      </c>
      <c r="P16" s="35"/>
      <c r="Q16" s="35"/>
      <c r="R16" s="35"/>
      <c r="S16" s="35">
        <v>0.68479999999999996</v>
      </c>
      <c r="T16" s="35">
        <v>0.60780000000000001</v>
      </c>
      <c r="U16" s="35">
        <v>0.67059999999999997</v>
      </c>
      <c r="V16" s="15"/>
      <c r="W16" s="36">
        <f t="shared" si="1"/>
        <v>0.56319999999999992</v>
      </c>
      <c r="X16" s="36">
        <f t="shared" si="0"/>
        <v>0.44499999999999995</v>
      </c>
      <c r="Y16" s="36">
        <f t="shared" si="0"/>
        <v>0.20599999999999996</v>
      </c>
      <c r="Z16" s="36">
        <f t="shared" si="0"/>
        <v>0.51540000000000008</v>
      </c>
      <c r="AA16" s="36">
        <f t="shared" si="0"/>
        <v>0.66449999999999998</v>
      </c>
      <c r="AB16" s="36">
        <f t="shared" si="0"/>
        <v>0.25600000000000001</v>
      </c>
      <c r="AC16" s="36">
        <f t="shared" si="0"/>
        <v>0.35529999999999995</v>
      </c>
      <c r="AD16" s="36">
        <f t="shared" si="0"/>
        <v>0.11309999999999998</v>
      </c>
      <c r="AE16" s="36">
        <f t="shared" si="0"/>
        <v>0.29900000000000004</v>
      </c>
      <c r="AF16" s="36">
        <f t="shared" si="0"/>
        <v>0.51970000000000005</v>
      </c>
      <c r="AG16" s="36">
        <f t="shared" si="0"/>
        <v>0.49180000000000001</v>
      </c>
      <c r="AH16" s="36">
        <f t="shared" si="0"/>
        <v>0.75070000000000003</v>
      </c>
      <c r="AI16" s="36">
        <f t="shared" si="0"/>
        <v>0.38839999999999997</v>
      </c>
      <c r="AJ16" s="36">
        <f t="shared" si="0"/>
        <v>0.44569999999999999</v>
      </c>
      <c r="AK16" s="36"/>
      <c r="AL16" s="36"/>
      <c r="AM16" s="36"/>
      <c r="AN16" s="36">
        <f t="shared" si="0"/>
        <v>0.31520000000000004</v>
      </c>
      <c r="AO16" s="36">
        <f t="shared" si="0"/>
        <v>0.39219999999999999</v>
      </c>
      <c r="AP16" s="36">
        <f t="shared" si="0"/>
        <v>0.32940000000000003</v>
      </c>
    </row>
    <row r="17" spans="1:42" x14ac:dyDescent="0.3">
      <c r="A17" s="13">
        <v>1981</v>
      </c>
      <c r="B17" s="35">
        <v>0.45400000000000001</v>
      </c>
      <c r="C17" s="35">
        <v>0.55800000000000005</v>
      </c>
      <c r="D17" s="35">
        <v>0.79020000000000001</v>
      </c>
      <c r="E17" s="35">
        <v>0.48980000000000001</v>
      </c>
      <c r="F17" s="35">
        <v>0.33800000000000002</v>
      </c>
      <c r="G17" s="35">
        <v>0.75019999999999998</v>
      </c>
      <c r="H17" s="35">
        <v>0.65629999999999999</v>
      </c>
      <c r="I17" s="35">
        <v>0.89039999999999997</v>
      </c>
      <c r="J17" s="35">
        <v>0.71419999999999995</v>
      </c>
      <c r="K17" s="35">
        <v>0.49440000000000001</v>
      </c>
      <c r="L17" s="35">
        <v>0.52859999999999996</v>
      </c>
      <c r="M17" s="35">
        <v>0.27150000000000002</v>
      </c>
      <c r="N17" s="35">
        <v>0.62450000000000006</v>
      </c>
      <c r="O17" s="35">
        <v>0.56779999999999997</v>
      </c>
      <c r="P17" s="35"/>
      <c r="Q17" s="35"/>
      <c r="R17" s="35"/>
      <c r="S17" s="35">
        <v>0.69620000000000004</v>
      </c>
      <c r="T17" s="35">
        <v>0.61929999999999996</v>
      </c>
      <c r="U17" s="35">
        <v>0.67559999999999998</v>
      </c>
      <c r="V17" s="15"/>
      <c r="W17" s="36">
        <f t="shared" si="1"/>
        <v>0.54600000000000004</v>
      </c>
      <c r="X17" s="36">
        <f t="shared" si="0"/>
        <v>0.44199999999999995</v>
      </c>
      <c r="Y17" s="36">
        <f t="shared" si="0"/>
        <v>0.20979999999999999</v>
      </c>
      <c r="Z17" s="36">
        <f t="shared" si="0"/>
        <v>0.51019999999999999</v>
      </c>
      <c r="AA17" s="36">
        <f t="shared" si="0"/>
        <v>0.66199999999999992</v>
      </c>
      <c r="AB17" s="36">
        <f t="shared" si="0"/>
        <v>0.24980000000000002</v>
      </c>
      <c r="AC17" s="36">
        <f t="shared" si="0"/>
        <v>0.34370000000000001</v>
      </c>
      <c r="AD17" s="36">
        <f t="shared" si="0"/>
        <v>0.10960000000000003</v>
      </c>
      <c r="AE17" s="36">
        <f t="shared" si="0"/>
        <v>0.28580000000000005</v>
      </c>
      <c r="AF17" s="36">
        <f t="shared" si="0"/>
        <v>0.50560000000000005</v>
      </c>
      <c r="AG17" s="36">
        <f t="shared" si="0"/>
        <v>0.47140000000000004</v>
      </c>
      <c r="AH17" s="36">
        <f t="shared" si="0"/>
        <v>0.72849999999999993</v>
      </c>
      <c r="AI17" s="36">
        <f t="shared" si="0"/>
        <v>0.37549999999999994</v>
      </c>
      <c r="AJ17" s="36">
        <f t="shared" si="0"/>
        <v>0.43220000000000003</v>
      </c>
      <c r="AK17" s="36"/>
      <c r="AL17" s="36"/>
      <c r="AM17" s="36"/>
      <c r="AN17" s="36">
        <f t="shared" si="0"/>
        <v>0.30379999999999996</v>
      </c>
      <c r="AO17" s="36">
        <f t="shared" si="0"/>
        <v>0.38070000000000004</v>
      </c>
      <c r="AP17" s="36">
        <f t="shared" si="0"/>
        <v>0.32440000000000002</v>
      </c>
    </row>
    <row r="18" spans="1:42" x14ac:dyDescent="0.3">
      <c r="A18" s="13">
        <v>1982</v>
      </c>
      <c r="B18" s="35">
        <v>0.44940000000000002</v>
      </c>
      <c r="C18" s="35">
        <v>0.53590000000000004</v>
      </c>
      <c r="D18" s="35">
        <v>0.77100000000000002</v>
      </c>
      <c r="E18" s="35">
        <v>0.46920000000000001</v>
      </c>
      <c r="F18" s="35">
        <v>0.31730000000000003</v>
      </c>
      <c r="G18" s="35">
        <v>0.73580000000000001</v>
      </c>
      <c r="H18" s="35">
        <v>0.64439999999999997</v>
      </c>
      <c r="I18" s="35">
        <v>0.88339999999999996</v>
      </c>
      <c r="J18" s="35">
        <v>0.70660000000000001</v>
      </c>
      <c r="K18" s="35">
        <v>0.48870000000000002</v>
      </c>
      <c r="L18" s="35">
        <v>0.52270000000000005</v>
      </c>
      <c r="M18" s="35">
        <v>0.28539999999999999</v>
      </c>
      <c r="N18" s="35">
        <v>0.61439999999999995</v>
      </c>
      <c r="O18" s="35">
        <v>0.55730000000000002</v>
      </c>
      <c r="P18" s="35"/>
      <c r="Q18" s="35"/>
      <c r="R18" s="35"/>
      <c r="S18" s="35">
        <v>0.68759999999999999</v>
      </c>
      <c r="T18" s="35">
        <v>0.61119999999999997</v>
      </c>
      <c r="U18" s="35">
        <v>0.65969999999999995</v>
      </c>
      <c r="V18" s="15"/>
      <c r="W18" s="36">
        <f t="shared" si="1"/>
        <v>0.55059999999999998</v>
      </c>
      <c r="X18" s="36">
        <f t="shared" si="0"/>
        <v>0.46409999999999996</v>
      </c>
      <c r="Y18" s="36">
        <f t="shared" si="0"/>
        <v>0.22899999999999998</v>
      </c>
      <c r="Z18" s="36">
        <f t="shared" si="0"/>
        <v>0.53079999999999994</v>
      </c>
      <c r="AA18" s="36">
        <f t="shared" si="0"/>
        <v>0.68269999999999997</v>
      </c>
      <c r="AB18" s="36">
        <f t="shared" si="0"/>
        <v>0.26419999999999999</v>
      </c>
      <c r="AC18" s="36">
        <f t="shared" si="0"/>
        <v>0.35560000000000003</v>
      </c>
      <c r="AD18" s="36">
        <f t="shared" si="0"/>
        <v>0.11660000000000004</v>
      </c>
      <c r="AE18" s="36">
        <f t="shared" si="0"/>
        <v>0.29339999999999999</v>
      </c>
      <c r="AF18" s="36">
        <f t="shared" si="0"/>
        <v>0.51129999999999998</v>
      </c>
      <c r="AG18" s="36">
        <f t="shared" si="0"/>
        <v>0.47729999999999995</v>
      </c>
      <c r="AH18" s="36">
        <f t="shared" si="0"/>
        <v>0.71460000000000001</v>
      </c>
      <c r="AI18" s="36">
        <f t="shared" si="0"/>
        <v>0.38560000000000005</v>
      </c>
      <c r="AJ18" s="36">
        <f t="shared" si="0"/>
        <v>0.44269999999999998</v>
      </c>
      <c r="AK18" s="36"/>
      <c r="AL18" s="36"/>
      <c r="AM18" s="36"/>
      <c r="AN18" s="36">
        <f t="shared" si="0"/>
        <v>0.31240000000000001</v>
      </c>
      <c r="AO18" s="36">
        <f t="shared" si="0"/>
        <v>0.38880000000000003</v>
      </c>
      <c r="AP18" s="36">
        <f t="shared" si="0"/>
        <v>0.34030000000000005</v>
      </c>
    </row>
    <row r="19" spans="1:42" x14ac:dyDescent="0.3">
      <c r="A19" s="13">
        <v>1983</v>
      </c>
      <c r="B19" s="35">
        <v>0.43</v>
      </c>
      <c r="C19" s="35">
        <v>0.50090000000000001</v>
      </c>
      <c r="D19" s="35">
        <v>0.74470000000000003</v>
      </c>
      <c r="E19" s="35">
        <v>0.44040000000000001</v>
      </c>
      <c r="F19" s="35">
        <v>0.29089999999999999</v>
      </c>
      <c r="G19" s="35">
        <v>0.71189999999999998</v>
      </c>
      <c r="H19" s="35">
        <v>0.62060000000000004</v>
      </c>
      <c r="I19" s="35">
        <v>0.87119999999999997</v>
      </c>
      <c r="J19" s="35">
        <v>0.68830000000000002</v>
      </c>
      <c r="K19" s="35">
        <v>0.46850000000000003</v>
      </c>
      <c r="L19" s="35">
        <v>0.50339999999999996</v>
      </c>
      <c r="M19" s="35">
        <v>0.27910000000000001</v>
      </c>
      <c r="N19" s="35">
        <v>0.59650000000000003</v>
      </c>
      <c r="O19" s="35">
        <v>0.53879999999999995</v>
      </c>
      <c r="P19" s="35"/>
      <c r="Q19" s="35"/>
      <c r="R19" s="35"/>
      <c r="S19" s="35">
        <v>0.66369999999999996</v>
      </c>
      <c r="T19" s="35">
        <v>0.59189999999999998</v>
      </c>
      <c r="U19" s="35">
        <v>0.63370000000000004</v>
      </c>
      <c r="V19" s="15"/>
      <c r="W19" s="36">
        <f t="shared" si="1"/>
        <v>0.57000000000000006</v>
      </c>
      <c r="X19" s="36">
        <f t="shared" si="0"/>
        <v>0.49909999999999999</v>
      </c>
      <c r="Y19" s="36">
        <f t="shared" si="0"/>
        <v>0.25529999999999997</v>
      </c>
      <c r="Z19" s="36">
        <f t="shared" si="0"/>
        <v>0.55959999999999999</v>
      </c>
      <c r="AA19" s="36">
        <f t="shared" si="0"/>
        <v>0.70910000000000006</v>
      </c>
      <c r="AB19" s="36">
        <f t="shared" si="0"/>
        <v>0.28810000000000002</v>
      </c>
      <c r="AC19" s="36">
        <f t="shared" si="0"/>
        <v>0.37939999999999996</v>
      </c>
      <c r="AD19" s="36">
        <f t="shared" si="0"/>
        <v>0.12880000000000003</v>
      </c>
      <c r="AE19" s="36">
        <f t="shared" si="0"/>
        <v>0.31169999999999998</v>
      </c>
      <c r="AF19" s="36">
        <f t="shared" si="0"/>
        <v>0.53149999999999997</v>
      </c>
      <c r="AG19" s="36">
        <f t="shared" si="0"/>
        <v>0.49660000000000004</v>
      </c>
      <c r="AH19" s="36">
        <f t="shared" si="0"/>
        <v>0.72089999999999999</v>
      </c>
      <c r="AI19" s="36">
        <f t="shared" si="0"/>
        <v>0.40349999999999997</v>
      </c>
      <c r="AJ19" s="36">
        <f t="shared" si="0"/>
        <v>0.46120000000000005</v>
      </c>
      <c r="AK19" s="36"/>
      <c r="AL19" s="36"/>
      <c r="AM19" s="36"/>
      <c r="AN19" s="36">
        <f t="shared" si="0"/>
        <v>0.33630000000000004</v>
      </c>
      <c r="AO19" s="36">
        <f t="shared" si="0"/>
        <v>0.40810000000000002</v>
      </c>
      <c r="AP19" s="36">
        <f t="shared" si="0"/>
        <v>0.36629999999999996</v>
      </c>
    </row>
    <row r="20" spans="1:42" x14ac:dyDescent="0.3">
      <c r="A20" s="13">
        <v>1984</v>
      </c>
      <c r="B20" s="35">
        <v>0.41849999999999998</v>
      </c>
      <c r="C20" s="35">
        <v>0.46460000000000001</v>
      </c>
      <c r="D20" s="35">
        <v>0.72699999999999998</v>
      </c>
      <c r="E20" s="35">
        <v>0.4209</v>
      </c>
      <c r="F20" s="35">
        <v>0.27279999999999999</v>
      </c>
      <c r="G20" s="35">
        <v>0.70079999999999998</v>
      </c>
      <c r="H20" s="35">
        <v>0.60919999999999996</v>
      </c>
      <c r="I20" s="35">
        <v>0.86370000000000002</v>
      </c>
      <c r="J20" s="35">
        <v>0.68010000000000004</v>
      </c>
      <c r="K20" s="35">
        <v>0.4602</v>
      </c>
      <c r="L20" s="35">
        <v>0.4945</v>
      </c>
      <c r="M20" s="35">
        <v>0.27039999999999997</v>
      </c>
      <c r="N20" s="35">
        <v>0.59240000000000004</v>
      </c>
      <c r="O20" s="35">
        <v>0.53459999999999996</v>
      </c>
      <c r="P20" s="35"/>
      <c r="Q20" s="35"/>
      <c r="R20" s="35"/>
      <c r="S20" s="35">
        <v>0.6512</v>
      </c>
      <c r="T20" s="35">
        <v>0.58599999999999997</v>
      </c>
      <c r="U20" s="35">
        <v>0.61870000000000003</v>
      </c>
      <c r="V20" s="15"/>
      <c r="W20" s="36">
        <f t="shared" si="1"/>
        <v>0.58150000000000002</v>
      </c>
      <c r="X20" s="36">
        <f t="shared" si="0"/>
        <v>0.53539999999999999</v>
      </c>
      <c r="Y20" s="36">
        <f t="shared" si="0"/>
        <v>0.27300000000000002</v>
      </c>
      <c r="Z20" s="36">
        <f t="shared" si="0"/>
        <v>0.57909999999999995</v>
      </c>
      <c r="AA20" s="36">
        <f t="shared" si="0"/>
        <v>0.72720000000000007</v>
      </c>
      <c r="AB20" s="36">
        <f t="shared" si="0"/>
        <v>0.29920000000000002</v>
      </c>
      <c r="AC20" s="36">
        <f t="shared" si="0"/>
        <v>0.39080000000000004</v>
      </c>
      <c r="AD20" s="36">
        <f t="shared" si="0"/>
        <v>0.13629999999999998</v>
      </c>
      <c r="AE20" s="36">
        <f t="shared" si="0"/>
        <v>0.31989999999999996</v>
      </c>
      <c r="AF20" s="36">
        <f t="shared" ref="AF20:AF52" si="2">1-K20</f>
        <v>0.53980000000000006</v>
      </c>
      <c r="AG20" s="36">
        <f t="shared" ref="AG20:AG52" si="3">1-L20</f>
        <v>0.50550000000000006</v>
      </c>
      <c r="AH20" s="36">
        <f t="shared" ref="AH20:AH52" si="4">1-M20</f>
        <v>0.72960000000000003</v>
      </c>
      <c r="AI20" s="36">
        <f t="shared" ref="AI20:AI52" si="5">1-N20</f>
        <v>0.40759999999999996</v>
      </c>
      <c r="AJ20" s="36">
        <f t="shared" ref="AJ20:AJ52" si="6">1-O20</f>
        <v>0.46540000000000004</v>
      </c>
      <c r="AK20" s="36"/>
      <c r="AL20" s="36"/>
      <c r="AM20" s="36"/>
      <c r="AN20" s="36">
        <f t="shared" ref="AN20:AN52" si="7">1-S20</f>
        <v>0.3488</v>
      </c>
      <c r="AO20" s="36">
        <f t="shared" ref="AO20:AO52" si="8">1-T20</f>
        <v>0.41400000000000003</v>
      </c>
      <c r="AP20" s="36">
        <f t="shared" ref="AP20:AP52" si="9">1-U20</f>
        <v>0.38129999999999997</v>
      </c>
    </row>
    <row r="21" spans="1:42" x14ac:dyDescent="0.3">
      <c r="A21" s="13">
        <v>1985</v>
      </c>
      <c r="B21" s="35">
        <v>0.39989999999999998</v>
      </c>
      <c r="C21" s="35">
        <v>0.42720000000000002</v>
      </c>
      <c r="D21" s="35">
        <v>0.71330000000000005</v>
      </c>
      <c r="E21" s="35">
        <v>0.4032</v>
      </c>
      <c r="F21" s="35">
        <v>0.2545</v>
      </c>
      <c r="G21" s="35">
        <v>0.69040000000000001</v>
      </c>
      <c r="H21" s="35">
        <v>0.59830000000000005</v>
      </c>
      <c r="I21" s="35">
        <v>0.85609999999999997</v>
      </c>
      <c r="J21" s="35">
        <v>0.67430000000000001</v>
      </c>
      <c r="K21" s="35">
        <v>0.45660000000000001</v>
      </c>
      <c r="L21" s="35">
        <v>0.48970000000000002</v>
      </c>
      <c r="M21" s="35">
        <v>0.26250000000000001</v>
      </c>
      <c r="N21" s="35">
        <v>0.59419999999999995</v>
      </c>
      <c r="O21" s="35">
        <v>0.53659999999999997</v>
      </c>
      <c r="P21" s="35"/>
      <c r="Q21" s="35"/>
      <c r="R21" s="35"/>
      <c r="S21" s="35">
        <v>0.64949999999999997</v>
      </c>
      <c r="T21" s="35">
        <v>0.58099999999999996</v>
      </c>
      <c r="U21" s="35">
        <v>0.60680000000000001</v>
      </c>
      <c r="V21" s="15"/>
      <c r="W21" s="36">
        <f t="shared" si="1"/>
        <v>0.60010000000000008</v>
      </c>
      <c r="X21" s="36">
        <f t="shared" ref="X21:X52" si="10">1-C21</f>
        <v>0.57279999999999998</v>
      </c>
      <c r="Y21" s="36">
        <f t="shared" ref="Y21:Y52" si="11">1-D21</f>
        <v>0.28669999999999995</v>
      </c>
      <c r="Z21" s="36">
        <f t="shared" ref="Z21:Z52" si="12">1-E21</f>
        <v>0.5968</v>
      </c>
      <c r="AA21" s="36">
        <f t="shared" ref="AA21:AA52" si="13">1-F21</f>
        <v>0.74550000000000005</v>
      </c>
      <c r="AB21" s="36">
        <f t="shared" ref="AB21:AB52" si="14">1-G21</f>
        <v>0.30959999999999999</v>
      </c>
      <c r="AC21" s="36">
        <f t="shared" ref="AC21:AC52" si="15">1-H21</f>
        <v>0.40169999999999995</v>
      </c>
      <c r="AD21" s="36">
        <f t="shared" ref="AD21:AD52" si="16">1-I21</f>
        <v>0.14390000000000003</v>
      </c>
      <c r="AE21" s="36">
        <f t="shared" ref="AE21:AE52" si="17">1-J21</f>
        <v>0.32569999999999999</v>
      </c>
      <c r="AF21" s="36">
        <f t="shared" si="2"/>
        <v>0.54339999999999999</v>
      </c>
      <c r="AG21" s="36">
        <f t="shared" si="3"/>
        <v>0.51029999999999998</v>
      </c>
      <c r="AH21" s="36">
        <f t="shared" si="4"/>
        <v>0.73750000000000004</v>
      </c>
      <c r="AI21" s="36">
        <f t="shared" si="5"/>
        <v>0.40580000000000005</v>
      </c>
      <c r="AJ21" s="36">
        <f t="shared" si="6"/>
        <v>0.46340000000000003</v>
      </c>
      <c r="AK21" s="36"/>
      <c r="AL21" s="36"/>
      <c r="AM21" s="36"/>
      <c r="AN21" s="36">
        <f t="shared" si="7"/>
        <v>0.35050000000000003</v>
      </c>
      <c r="AO21" s="36">
        <f t="shared" si="8"/>
        <v>0.41900000000000004</v>
      </c>
      <c r="AP21" s="36">
        <f t="shared" si="9"/>
        <v>0.39319999999999999</v>
      </c>
    </row>
    <row r="22" spans="1:42" x14ac:dyDescent="0.3">
      <c r="A22" s="13">
        <v>1986</v>
      </c>
      <c r="B22" s="35">
        <v>0.38540000000000002</v>
      </c>
      <c r="C22" s="35">
        <v>0.39689999999999998</v>
      </c>
      <c r="D22" s="35">
        <v>0.70809999999999995</v>
      </c>
      <c r="E22" s="35">
        <v>0.39479999999999998</v>
      </c>
      <c r="F22" s="35">
        <v>0.24399999999999999</v>
      </c>
      <c r="G22" s="35">
        <v>0.68520000000000003</v>
      </c>
      <c r="H22" s="35">
        <v>0.59279999999999999</v>
      </c>
      <c r="I22" s="35">
        <v>0.85140000000000005</v>
      </c>
      <c r="J22" s="35">
        <v>0.67710000000000004</v>
      </c>
      <c r="K22" s="35">
        <v>0.46700000000000003</v>
      </c>
      <c r="L22" s="35">
        <v>0.49459999999999998</v>
      </c>
      <c r="M22" s="35">
        <v>0.2487</v>
      </c>
      <c r="N22" s="35">
        <v>0.60629999999999995</v>
      </c>
      <c r="O22" s="35">
        <v>0.54920000000000002</v>
      </c>
      <c r="P22" s="35"/>
      <c r="Q22" s="35"/>
      <c r="R22" s="35"/>
      <c r="S22" s="35">
        <v>0.64729999999999999</v>
      </c>
      <c r="T22" s="35">
        <v>0.58169999999999999</v>
      </c>
      <c r="U22" s="35">
        <v>0.60299999999999998</v>
      </c>
      <c r="V22" s="15"/>
      <c r="W22" s="36">
        <f t="shared" si="1"/>
        <v>0.61460000000000004</v>
      </c>
      <c r="X22" s="36">
        <f t="shared" si="10"/>
        <v>0.60309999999999997</v>
      </c>
      <c r="Y22" s="36">
        <f t="shared" si="11"/>
        <v>0.29190000000000005</v>
      </c>
      <c r="Z22" s="36">
        <f t="shared" si="12"/>
        <v>0.60519999999999996</v>
      </c>
      <c r="AA22" s="36">
        <f t="shared" si="13"/>
        <v>0.75600000000000001</v>
      </c>
      <c r="AB22" s="36">
        <f t="shared" si="14"/>
        <v>0.31479999999999997</v>
      </c>
      <c r="AC22" s="36">
        <f t="shared" si="15"/>
        <v>0.40720000000000001</v>
      </c>
      <c r="AD22" s="36">
        <f t="shared" si="16"/>
        <v>0.14859999999999995</v>
      </c>
      <c r="AE22" s="36">
        <f t="shared" si="17"/>
        <v>0.32289999999999996</v>
      </c>
      <c r="AF22" s="36">
        <f t="shared" si="2"/>
        <v>0.53299999999999992</v>
      </c>
      <c r="AG22" s="36">
        <f t="shared" si="3"/>
        <v>0.50540000000000007</v>
      </c>
      <c r="AH22" s="36">
        <f t="shared" si="4"/>
        <v>0.75129999999999997</v>
      </c>
      <c r="AI22" s="36">
        <f t="shared" si="5"/>
        <v>0.39370000000000005</v>
      </c>
      <c r="AJ22" s="36">
        <f t="shared" si="6"/>
        <v>0.45079999999999998</v>
      </c>
      <c r="AK22" s="36"/>
      <c r="AL22" s="36"/>
      <c r="AM22" s="36"/>
      <c r="AN22" s="36">
        <f t="shared" si="7"/>
        <v>0.35270000000000001</v>
      </c>
      <c r="AO22" s="36">
        <f t="shared" si="8"/>
        <v>0.41830000000000001</v>
      </c>
      <c r="AP22" s="36">
        <f t="shared" si="9"/>
        <v>0.39700000000000002</v>
      </c>
    </row>
    <row r="23" spans="1:42" x14ac:dyDescent="0.3">
      <c r="A23" s="13">
        <v>1987</v>
      </c>
      <c r="B23" s="35">
        <v>0.3785</v>
      </c>
      <c r="C23" s="35">
        <v>0.36530000000000001</v>
      </c>
      <c r="D23" s="35">
        <v>0.70130000000000003</v>
      </c>
      <c r="E23" s="35">
        <v>0.38390000000000002</v>
      </c>
      <c r="F23" s="35">
        <v>0.2329</v>
      </c>
      <c r="G23" s="35">
        <v>0.68579999999999997</v>
      </c>
      <c r="H23" s="35">
        <v>0.58760000000000001</v>
      </c>
      <c r="I23" s="35">
        <v>0.8488</v>
      </c>
      <c r="J23" s="35">
        <v>0.67800000000000005</v>
      </c>
      <c r="K23" s="35">
        <v>0.46899999999999997</v>
      </c>
      <c r="L23" s="35">
        <v>0.49809999999999999</v>
      </c>
      <c r="M23" s="35">
        <v>0.2427</v>
      </c>
      <c r="N23" s="35">
        <v>0.6109</v>
      </c>
      <c r="O23" s="35">
        <v>0.55400000000000005</v>
      </c>
      <c r="P23" s="35"/>
      <c r="Q23" s="35"/>
      <c r="R23" s="35"/>
      <c r="S23" s="35">
        <v>0.64270000000000005</v>
      </c>
      <c r="T23" s="35">
        <v>0.58609999999999995</v>
      </c>
      <c r="U23" s="35">
        <v>0.59870000000000001</v>
      </c>
      <c r="V23" s="15"/>
      <c r="W23" s="36">
        <f t="shared" si="1"/>
        <v>0.62149999999999994</v>
      </c>
      <c r="X23" s="36">
        <f t="shared" si="10"/>
        <v>0.63470000000000004</v>
      </c>
      <c r="Y23" s="36">
        <f t="shared" si="11"/>
        <v>0.29869999999999997</v>
      </c>
      <c r="Z23" s="36">
        <f t="shared" si="12"/>
        <v>0.61609999999999998</v>
      </c>
      <c r="AA23" s="36">
        <f t="shared" si="13"/>
        <v>0.7671</v>
      </c>
      <c r="AB23" s="36">
        <f t="shared" si="14"/>
        <v>0.31420000000000003</v>
      </c>
      <c r="AC23" s="36">
        <f t="shared" si="15"/>
        <v>0.41239999999999999</v>
      </c>
      <c r="AD23" s="36">
        <f t="shared" si="16"/>
        <v>0.1512</v>
      </c>
      <c r="AE23" s="36">
        <f t="shared" si="17"/>
        <v>0.32199999999999995</v>
      </c>
      <c r="AF23" s="36">
        <f t="shared" si="2"/>
        <v>0.53100000000000003</v>
      </c>
      <c r="AG23" s="36">
        <f t="shared" si="3"/>
        <v>0.50190000000000001</v>
      </c>
      <c r="AH23" s="36">
        <f t="shared" si="4"/>
        <v>0.75729999999999997</v>
      </c>
      <c r="AI23" s="36">
        <f t="shared" si="5"/>
        <v>0.3891</v>
      </c>
      <c r="AJ23" s="36">
        <f t="shared" si="6"/>
        <v>0.44599999999999995</v>
      </c>
      <c r="AK23" s="36"/>
      <c r="AL23" s="36"/>
      <c r="AM23" s="36"/>
      <c r="AN23" s="36">
        <f t="shared" si="7"/>
        <v>0.35729999999999995</v>
      </c>
      <c r="AO23" s="36">
        <f t="shared" si="8"/>
        <v>0.41390000000000005</v>
      </c>
      <c r="AP23" s="36">
        <f t="shared" si="9"/>
        <v>0.40129999999999999</v>
      </c>
    </row>
    <row r="24" spans="1:42" x14ac:dyDescent="0.3">
      <c r="A24" s="13">
        <v>1988</v>
      </c>
      <c r="B24" s="35">
        <v>0.3619</v>
      </c>
      <c r="C24" s="35">
        <v>0.3241</v>
      </c>
      <c r="D24" s="35">
        <v>0.68520000000000003</v>
      </c>
      <c r="E24" s="35">
        <v>0.36449999999999999</v>
      </c>
      <c r="F24" s="35">
        <v>0.21510000000000001</v>
      </c>
      <c r="G24" s="35">
        <v>0.68279999999999996</v>
      </c>
      <c r="H24" s="35">
        <v>0.57420000000000004</v>
      </c>
      <c r="I24" s="35">
        <v>0.8427</v>
      </c>
      <c r="J24" s="35">
        <v>0.66779999999999995</v>
      </c>
      <c r="K24" s="35">
        <v>0.45879999999999999</v>
      </c>
      <c r="L24" s="35">
        <v>0.49509999999999998</v>
      </c>
      <c r="M24" s="35">
        <v>0.25359999999999999</v>
      </c>
      <c r="N24" s="35">
        <v>0.60219999999999996</v>
      </c>
      <c r="O24" s="35">
        <v>0.54510000000000003</v>
      </c>
      <c r="P24" s="35"/>
      <c r="Q24" s="35"/>
      <c r="R24" s="35"/>
      <c r="S24" s="35">
        <v>0.63400000000000001</v>
      </c>
      <c r="T24" s="35">
        <v>0.58179999999999998</v>
      </c>
      <c r="U24" s="35">
        <v>0.58589999999999998</v>
      </c>
      <c r="V24" s="15"/>
      <c r="W24" s="36">
        <f t="shared" si="1"/>
        <v>0.6381</v>
      </c>
      <c r="X24" s="36">
        <f t="shared" si="10"/>
        <v>0.67589999999999995</v>
      </c>
      <c r="Y24" s="36">
        <f t="shared" si="11"/>
        <v>0.31479999999999997</v>
      </c>
      <c r="Z24" s="36">
        <f t="shared" si="12"/>
        <v>0.63549999999999995</v>
      </c>
      <c r="AA24" s="36">
        <f t="shared" si="13"/>
        <v>0.78489999999999993</v>
      </c>
      <c r="AB24" s="36">
        <f t="shared" si="14"/>
        <v>0.31720000000000004</v>
      </c>
      <c r="AC24" s="36">
        <f t="shared" si="15"/>
        <v>0.42579999999999996</v>
      </c>
      <c r="AD24" s="36">
        <f t="shared" si="16"/>
        <v>0.1573</v>
      </c>
      <c r="AE24" s="36">
        <f t="shared" si="17"/>
        <v>0.33220000000000005</v>
      </c>
      <c r="AF24" s="36">
        <f t="shared" si="2"/>
        <v>0.54120000000000001</v>
      </c>
      <c r="AG24" s="36">
        <f t="shared" si="3"/>
        <v>0.50490000000000002</v>
      </c>
      <c r="AH24" s="36">
        <f t="shared" si="4"/>
        <v>0.74639999999999995</v>
      </c>
      <c r="AI24" s="36">
        <f t="shared" si="5"/>
        <v>0.39780000000000004</v>
      </c>
      <c r="AJ24" s="36">
        <f t="shared" si="6"/>
        <v>0.45489999999999997</v>
      </c>
      <c r="AK24" s="36"/>
      <c r="AL24" s="36"/>
      <c r="AM24" s="36"/>
      <c r="AN24" s="36">
        <f t="shared" si="7"/>
        <v>0.36599999999999999</v>
      </c>
      <c r="AO24" s="36">
        <f t="shared" si="8"/>
        <v>0.41820000000000002</v>
      </c>
      <c r="AP24" s="36">
        <f t="shared" si="9"/>
        <v>0.41410000000000002</v>
      </c>
    </row>
    <row r="25" spans="1:42" x14ac:dyDescent="0.3">
      <c r="A25" s="13">
        <v>1989</v>
      </c>
      <c r="B25" s="35">
        <v>0.35399999999999998</v>
      </c>
      <c r="C25" s="35">
        <v>0.29680000000000001</v>
      </c>
      <c r="D25" s="35">
        <v>0.67620000000000002</v>
      </c>
      <c r="E25" s="35">
        <v>0.35630000000000001</v>
      </c>
      <c r="F25" s="35">
        <v>0.20710000000000001</v>
      </c>
      <c r="G25" s="35">
        <v>0.69069999999999998</v>
      </c>
      <c r="H25" s="35">
        <v>0.57079999999999997</v>
      </c>
      <c r="I25" s="35">
        <v>0.8407</v>
      </c>
      <c r="J25" s="35">
        <v>0.67469999999999997</v>
      </c>
      <c r="K25" s="35">
        <v>0.46829999999999999</v>
      </c>
      <c r="L25" s="35">
        <v>0.49869999999999998</v>
      </c>
      <c r="M25" s="35">
        <v>0.26579999999999998</v>
      </c>
      <c r="N25" s="35">
        <v>0.60729999999999995</v>
      </c>
      <c r="O25" s="35">
        <v>0.5504</v>
      </c>
      <c r="P25" s="35"/>
      <c r="Q25" s="35"/>
      <c r="R25" s="35"/>
      <c r="S25" s="35">
        <v>0.62229999999999996</v>
      </c>
      <c r="T25" s="35">
        <v>0.58030000000000004</v>
      </c>
      <c r="U25" s="35">
        <v>0.58309999999999995</v>
      </c>
      <c r="V25" s="15"/>
      <c r="W25" s="36">
        <f t="shared" si="1"/>
        <v>0.64600000000000002</v>
      </c>
      <c r="X25" s="36">
        <f t="shared" si="10"/>
        <v>0.70320000000000005</v>
      </c>
      <c r="Y25" s="36">
        <f t="shared" si="11"/>
        <v>0.32379999999999998</v>
      </c>
      <c r="Z25" s="36">
        <f t="shared" si="12"/>
        <v>0.64369999999999994</v>
      </c>
      <c r="AA25" s="36">
        <f t="shared" si="13"/>
        <v>0.79289999999999994</v>
      </c>
      <c r="AB25" s="36">
        <f t="shared" si="14"/>
        <v>0.30930000000000002</v>
      </c>
      <c r="AC25" s="36">
        <f t="shared" si="15"/>
        <v>0.42920000000000003</v>
      </c>
      <c r="AD25" s="36">
        <f t="shared" si="16"/>
        <v>0.1593</v>
      </c>
      <c r="AE25" s="36">
        <f t="shared" si="17"/>
        <v>0.32530000000000003</v>
      </c>
      <c r="AF25" s="36">
        <f t="shared" si="2"/>
        <v>0.53170000000000006</v>
      </c>
      <c r="AG25" s="36">
        <f t="shared" si="3"/>
        <v>0.50130000000000008</v>
      </c>
      <c r="AH25" s="36">
        <f t="shared" si="4"/>
        <v>0.73419999999999996</v>
      </c>
      <c r="AI25" s="36">
        <f t="shared" si="5"/>
        <v>0.39270000000000005</v>
      </c>
      <c r="AJ25" s="36">
        <f t="shared" si="6"/>
        <v>0.4496</v>
      </c>
      <c r="AK25" s="36"/>
      <c r="AL25" s="36"/>
      <c r="AM25" s="36"/>
      <c r="AN25" s="36">
        <f t="shared" si="7"/>
        <v>0.37770000000000004</v>
      </c>
      <c r="AO25" s="36">
        <f t="shared" si="8"/>
        <v>0.41969999999999996</v>
      </c>
      <c r="AP25" s="36">
        <f t="shared" si="9"/>
        <v>0.41690000000000005</v>
      </c>
    </row>
    <row r="26" spans="1:42" x14ac:dyDescent="0.3">
      <c r="A26" s="13">
        <v>1990</v>
      </c>
      <c r="B26" s="35">
        <v>0.35320000000000001</v>
      </c>
      <c r="C26" s="35">
        <v>0.28689999999999999</v>
      </c>
      <c r="D26" s="35">
        <v>0.67569999999999997</v>
      </c>
      <c r="E26" s="35">
        <v>0.36049999999999999</v>
      </c>
      <c r="F26" s="35">
        <v>0.20880000000000001</v>
      </c>
      <c r="G26" s="35">
        <v>0.70430000000000004</v>
      </c>
      <c r="H26" s="35">
        <v>0.57869999999999999</v>
      </c>
      <c r="I26" s="35">
        <v>0.84409999999999996</v>
      </c>
      <c r="J26" s="35">
        <v>0.69379999999999997</v>
      </c>
      <c r="K26" s="35">
        <v>0.48720000000000002</v>
      </c>
      <c r="L26" s="35">
        <v>0.50990000000000002</v>
      </c>
      <c r="M26" s="35">
        <v>0.26200000000000001</v>
      </c>
      <c r="N26" s="35">
        <v>0.62639999999999996</v>
      </c>
      <c r="O26" s="35">
        <v>0.57040000000000002</v>
      </c>
      <c r="P26" s="35"/>
      <c r="Q26" s="35"/>
      <c r="R26" s="35"/>
      <c r="S26" s="35">
        <v>0.61660000000000004</v>
      </c>
      <c r="T26" s="35">
        <v>0.5887</v>
      </c>
      <c r="U26" s="35">
        <v>0.59030000000000005</v>
      </c>
      <c r="V26" s="15"/>
      <c r="W26" s="36">
        <f t="shared" si="1"/>
        <v>0.64680000000000004</v>
      </c>
      <c r="X26" s="36">
        <f t="shared" si="10"/>
        <v>0.71310000000000007</v>
      </c>
      <c r="Y26" s="36">
        <f t="shared" si="11"/>
        <v>0.32430000000000003</v>
      </c>
      <c r="Z26" s="36">
        <f t="shared" si="12"/>
        <v>0.63949999999999996</v>
      </c>
      <c r="AA26" s="36">
        <f t="shared" si="13"/>
        <v>0.79120000000000001</v>
      </c>
      <c r="AB26" s="36">
        <f t="shared" si="14"/>
        <v>0.29569999999999996</v>
      </c>
      <c r="AC26" s="36">
        <f t="shared" si="15"/>
        <v>0.42130000000000001</v>
      </c>
      <c r="AD26" s="36">
        <f t="shared" si="16"/>
        <v>0.15590000000000004</v>
      </c>
      <c r="AE26" s="36">
        <f t="shared" si="17"/>
        <v>0.30620000000000003</v>
      </c>
      <c r="AF26" s="36">
        <f t="shared" si="2"/>
        <v>0.51279999999999992</v>
      </c>
      <c r="AG26" s="36">
        <f t="shared" si="3"/>
        <v>0.49009999999999998</v>
      </c>
      <c r="AH26" s="36">
        <f t="shared" si="4"/>
        <v>0.73799999999999999</v>
      </c>
      <c r="AI26" s="36">
        <f t="shared" si="5"/>
        <v>0.37360000000000004</v>
      </c>
      <c r="AJ26" s="36">
        <f t="shared" si="6"/>
        <v>0.42959999999999998</v>
      </c>
      <c r="AK26" s="36"/>
      <c r="AL26" s="36"/>
      <c r="AM26" s="36"/>
      <c r="AN26" s="36">
        <f t="shared" si="7"/>
        <v>0.38339999999999996</v>
      </c>
      <c r="AO26" s="36">
        <f t="shared" si="8"/>
        <v>0.4113</v>
      </c>
      <c r="AP26" s="36">
        <f t="shared" si="9"/>
        <v>0.40969999999999995</v>
      </c>
    </row>
    <row r="27" spans="1:42" x14ac:dyDescent="0.3">
      <c r="A27" s="13">
        <v>1991</v>
      </c>
      <c r="B27" s="35">
        <v>0.37530000000000002</v>
      </c>
      <c r="C27" s="35">
        <v>0.29370000000000002</v>
      </c>
      <c r="D27" s="35">
        <v>0.68069999999999997</v>
      </c>
      <c r="E27" s="35">
        <v>0.37940000000000002</v>
      </c>
      <c r="F27" s="35">
        <v>0.221</v>
      </c>
      <c r="G27" s="35">
        <v>0.71499999999999997</v>
      </c>
      <c r="H27" s="35">
        <v>0.5988</v>
      </c>
      <c r="I27" s="35">
        <v>0.85419999999999996</v>
      </c>
      <c r="J27" s="35">
        <v>0.71760000000000002</v>
      </c>
      <c r="K27" s="35">
        <v>0.51139999999999997</v>
      </c>
      <c r="L27" s="35">
        <v>0.53439999999999999</v>
      </c>
      <c r="M27" s="35">
        <v>0.26989999999999997</v>
      </c>
      <c r="N27" s="35">
        <v>0.6522</v>
      </c>
      <c r="O27" s="35">
        <v>0.59760000000000002</v>
      </c>
      <c r="P27" s="35"/>
      <c r="Q27" s="35"/>
      <c r="R27" s="35"/>
      <c r="S27" s="35">
        <v>0.63239999999999996</v>
      </c>
      <c r="T27" s="35">
        <v>0.61270000000000002</v>
      </c>
      <c r="U27" s="35">
        <v>0.60680000000000001</v>
      </c>
      <c r="V27" s="15"/>
      <c r="W27" s="36">
        <f t="shared" si="1"/>
        <v>0.62470000000000003</v>
      </c>
      <c r="X27" s="36">
        <f t="shared" si="10"/>
        <v>0.70629999999999993</v>
      </c>
      <c r="Y27" s="36">
        <f t="shared" si="11"/>
        <v>0.31930000000000003</v>
      </c>
      <c r="Z27" s="36">
        <f t="shared" si="12"/>
        <v>0.62060000000000004</v>
      </c>
      <c r="AA27" s="36">
        <f t="shared" si="13"/>
        <v>0.77900000000000003</v>
      </c>
      <c r="AB27" s="36">
        <f t="shared" si="14"/>
        <v>0.28500000000000003</v>
      </c>
      <c r="AC27" s="36">
        <f t="shared" si="15"/>
        <v>0.4012</v>
      </c>
      <c r="AD27" s="36">
        <f t="shared" si="16"/>
        <v>0.14580000000000004</v>
      </c>
      <c r="AE27" s="36">
        <f t="shared" si="17"/>
        <v>0.28239999999999998</v>
      </c>
      <c r="AF27" s="36">
        <f t="shared" si="2"/>
        <v>0.48860000000000003</v>
      </c>
      <c r="AG27" s="36">
        <f t="shared" si="3"/>
        <v>0.46560000000000001</v>
      </c>
      <c r="AH27" s="36">
        <f t="shared" si="4"/>
        <v>0.73009999999999997</v>
      </c>
      <c r="AI27" s="36">
        <f t="shared" si="5"/>
        <v>0.3478</v>
      </c>
      <c r="AJ27" s="36">
        <f t="shared" si="6"/>
        <v>0.40239999999999998</v>
      </c>
      <c r="AK27" s="36"/>
      <c r="AL27" s="36"/>
      <c r="AM27" s="36"/>
      <c r="AN27" s="36">
        <f t="shared" si="7"/>
        <v>0.36760000000000004</v>
      </c>
      <c r="AO27" s="36">
        <f t="shared" si="8"/>
        <v>0.38729999999999998</v>
      </c>
      <c r="AP27" s="36">
        <f t="shared" si="9"/>
        <v>0.39319999999999999</v>
      </c>
    </row>
    <row r="28" spans="1:42" x14ac:dyDescent="0.3">
      <c r="A28" s="13">
        <v>1992</v>
      </c>
      <c r="B28" s="35">
        <v>0.39319999999999999</v>
      </c>
      <c r="C28" s="35">
        <v>0.28370000000000001</v>
      </c>
      <c r="D28" s="35">
        <v>0.68389999999999995</v>
      </c>
      <c r="E28" s="35">
        <v>0.39950000000000002</v>
      </c>
      <c r="F28" s="35">
        <v>0.23369999999999999</v>
      </c>
      <c r="G28" s="35">
        <v>0.71419999999999995</v>
      </c>
      <c r="H28" s="35">
        <v>0.61809999999999998</v>
      </c>
      <c r="I28" s="35">
        <v>0.86550000000000005</v>
      </c>
      <c r="J28" s="35">
        <v>0.73850000000000005</v>
      </c>
      <c r="K28" s="35">
        <v>0.5252</v>
      </c>
      <c r="L28" s="35">
        <v>0.55149999999999999</v>
      </c>
      <c r="M28" s="35">
        <v>0.29870000000000002</v>
      </c>
      <c r="N28" s="35">
        <v>0.67400000000000004</v>
      </c>
      <c r="O28" s="35">
        <v>0.621</v>
      </c>
      <c r="P28" s="35"/>
      <c r="Q28" s="35"/>
      <c r="R28" s="35"/>
      <c r="S28" s="35">
        <v>0.65449999999999997</v>
      </c>
      <c r="T28" s="35">
        <v>0.64090000000000003</v>
      </c>
      <c r="U28" s="35">
        <v>0.62050000000000005</v>
      </c>
      <c r="V28" s="15"/>
      <c r="W28" s="36">
        <f t="shared" si="1"/>
        <v>0.60680000000000001</v>
      </c>
      <c r="X28" s="36">
        <f t="shared" si="10"/>
        <v>0.71629999999999994</v>
      </c>
      <c r="Y28" s="36">
        <f t="shared" si="11"/>
        <v>0.31610000000000005</v>
      </c>
      <c r="Z28" s="36">
        <f t="shared" si="12"/>
        <v>0.60050000000000003</v>
      </c>
      <c r="AA28" s="36">
        <f t="shared" si="13"/>
        <v>0.76629999999999998</v>
      </c>
      <c r="AB28" s="36">
        <f t="shared" si="14"/>
        <v>0.28580000000000005</v>
      </c>
      <c r="AC28" s="36">
        <f t="shared" si="15"/>
        <v>0.38190000000000002</v>
      </c>
      <c r="AD28" s="36">
        <f t="shared" si="16"/>
        <v>0.13449999999999995</v>
      </c>
      <c r="AE28" s="36">
        <f t="shared" si="17"/>
        <v>0.26149999999999995</v>
      </c>
      <c r="AF28" s="36">
        <f t="shared" si="2"/>
        <v>0.4748</v>
      </c>
      <c r="AG28" s="36">
        <f t="shared" si="3"/>
        <v>0.44850000000000001</v>
      </c>
      <c r="AH28" s="36">
        <f t="shared" si="4"/>
        <v>0.70130000000000003</v>
      </c>
      <c r="AI28" s="36">
        <f t="shared" si="5"/>
        <v>0.32599999999999996</v>
      </c>
      <c r="AJ28" s="36">
        <f t="shared" si="6"/>
        <v>0.379</v>
      </c>
      <c r="AK28" s="36"/>
      <c r="AL28" s="36"/>
      <c r="AM28" s="36"/>
      <c r="AN28" s="36">
        <f t="shared" si="7"/>
        <v>0.34550000000000003</v>
      </c>
      <c r="AO28" s="36">
        <f t="shared" si="8"/>
        <v>0.35909999999999997</v>
      </c>
      <c r="AP28" s="36">
        <f t="shared" si="9"/>
        <v>0.37949999999999995</v>
      </c>
    </row>
    <row r="29" spans="1:42" x14ac:dyDescent="0.3">
      <c r="A29" s="13">
        <v>1993</v>
      </c>
      <c r="B29" s="35">
        <v>0.37740000000000001</v>
      </c>
      <c r="C29" s="35">
        <v>0.2339</v>
      </c>
      <c r="D29" s="35">
        <v>0.67330000000000001</v>
      </c>
      <c r="E29" s="35">
        <v>0.39589999999999997</v>
      </c>
      <c r="F29" s="35">
        <v>0.2303</v>
      </c>
      <c r="G29" s="35">
        <v>0.69879999999999998</v>
      </c>
      <c r="H29" s="35">
        <v>0.61529999999999996</v>
      </c>
      <c r="I29" s="35">
        <v>0.86529999999999996</v>
      </c>
      <c r="J29" s="35">
        <v>0.7359</v>
      </c>
      <c r="K29" s="35">
        <v>0.52349999999999997</v>
      </c>
      <c r="L29" s="35">
        <v>0.54290000000000005</v>
      </c>
      <c r="M29" s="35">
        <v>0.30819999999999997</v>
      </c>
      <c r="N29" s="35">
        <v>0.67610000000000003</v>
      </c>
      <c r="O29" s="35">
        <v>0.62319999999999998</v>
      </c>
      <c r="P29" s="35"/>
      <c r="Q29" s="35"/>
      <c r="R29" s="35"/>
      <c r="S29" s="35">
        <v>0.65800000000000003</v>
      </c>
      <c r="T29" s="35">
        <v>0.64939999999999998</v>
      </c>
      <c r="U29" s="35">
        <v>0.61429999999999996</v>
      </c>
      <c r="V29" s="15"/>
      <c r="W29" s="36">
        <f t="shared" si="1"/>
        <v>0.62260000000000004</v>
      </c>
      <c r="X29" s="36">
        <f t="shared" si="10"/>
        <v>0.7661</v>
      </c>
      <c r="Y29" s="36">
        <f t="shared" si="11"/>
        <v>0.32669999999999999</v>
      </c>
      <c r="Z29" s="36">
        <f t="shared" si="12"/>
        <v>0.60410000000000008</v>
      </c>
      <c r="AA29" s="36">
        <f t="shared" si="13"/>
        <v>0.76970000000000005</v>
      </c>
      <c r="AB29" s="36">
        <f t="shared" si="14"/>
        <v>0.30120000000000002</v>
      </c>
      <c r="AC29" s="36">
        <f t="shared" si="15"/>
        <v>0.38470000000000004</v>
      </c>
      <c r="AD29" s="36">
        <f t="shared" si="16"/>
        <v>0.13470000000000004</v>
      </c>
      <c r="AE29" s="36">
        <f t="shared" si="17"/>
        <v>0.2641</v>
      </c>
      <c r="AF29" s="36">
        <f t="shared" si="2"/>
        <v>0.47650000000000003</v>
      </c>
      <c r="AG29" s="36">
        <f t="shared" si="3"/>
        <v>0.45709999999999995</v>
      </c>
      <c r="AH29" s="36">
        <f t="shared" si="4"/>
        <v>0.69179999999999997</v>
      </c>
      <c r="AI29" s="36">
        <f t="shared" si="5"/>
        <v>0.32389999999999997</v>
      </c>
      <c r="AJ29" s="36">
        <f t="shared" si="6"/>
        <v>0.37680000000000002</v>
      </c>
      <c r="AK29" s="36"/>
      <c r="AL29" s="36"/>
      <c r="AM29" s="36"/>
      <c r="AN29" s="36">
        <f t="shared" si="7"/>
        <v>0.34199999999999997</v>
      </c>
      <c r="AO29" s="36">
        <f t="shared" si="8"/>
        <v>0.35060000000000002</v>
      </c>
      <c r="AP29" s="36">
        <f t="shared" si="9"/>
        <v>0.38570000000000004</v>
      </c>
    </row>
    <row r="30" spans="1:42" x14ac:dyDescent="0.3">
      <c r="A30" s="13">
        <v>1994</v>
      </c>
      <c r="B30" s="35">
        <v>0.35099999999999998</v>
      </c>
      <c r="C30" s="35">
        <v>0.1762</v>
      </c>
      <c r="D30" s="35">
        <v>0.6522</v>
      </c>
      <c r="E30" s="35">
        <v>0.36859999999999998</v>
      </c>
      <c r="F30" s="35">
        <v>0.20979999999999999</v>
      </c>
      <c r="G30" s="35">
        <v>0.67869999999999997</v>
      </c>
      <c r="H30" s="35">
        <v>0.59499999999999997</v>
      </c>
      <c r="I30" s="35">
        <v>0.85389999999999999</v>
      </c>
      <c r="J30" s="35">
        <v>0.71779999999999999</v>
      </c>
      <c r="K30" s="35">
        <v>0.51349999999999996</v>
      </c>
      <c r="L30" s="35">
        <v>0.52070000000000005</v>
      </c>
      <c r="M30" s="35">
        <v>0.29849999999999999</v>
      </c>
      <c r="N30" s="35">
        <v>0.66039999999999999</v>
      </c>
      <c r="O30" s="35">
        <v>0.60650000000000004</v>
      </c>
      <c r="P30" s="35"/>
      <c r="Q30" s="35"/>
      <c r="R30" s="35"/>
      <c r="S30" s="35">
        <v>0.64759999999999995</v>
      </c>
      <c r="T30" s="35">
        <v>0.64170000000000005</v>
      </c>
      <c r="U30" s="35">
        <v>0.59370000000000001</v>
      </c>
      <c r="V30" s="15"/>
      <c r="W30" s="36">
        <f t="shared" si="1"/>
        <v>0.64900000000000002</v>
      </c>
      <c r="X30" s="36">
        <f t="shared" si="10"/>
        <v>0.82379999999999998</v>
      </c>
      <c r="Y30" s="36">
        <f t="shared" si="11"/>
        <v>0.3478</v>
      </c>
      <c r="Z30" s="36">
        <f t="shared" si="12"/>
        <v>0.63139999999999996</v>
      </c>
      <c r="AA30" s="36">
        <f t="shared" si="13"/>
        <v>0.79020000000000001</v>
      </c>
      <c r="AB30" s="36">
        <f t="shared" si="14"/>
        <v>0.32130000000000003</v>
      </c>
      <c r="AC30" s="36">
        <f t="shared" si="15"/>
        <v>0.40500000000000003</v>
      </c>
      <c r="AD30" s="36">
        <f t="shared" si="16"/>
        <v>0.14610000000000001</v>
      </c>
      <c r="AE30" s="36">
        <f t="shared" si="17"/>
        <v>0.28220000000000001</v>
      </c>
      <c r="AF30" s="36">
        <f t="shared" si="2"/>
        <v>0.48650000000000004</v>
      </c>
      <c r="AG30" s="36">
        <f t="shared" si="3"/>
        <v>0.47929999999999995</v>
      </c>
      <c r="AH30" s="36">
        <f t="shared" si="4"/>
        <v>0.70150000000000001</v>
      </c>
      <c r="AI30" s="36">
        <f t="shared" si="5"/>
        <v>0.33960000000000001</v>
      </c>
      <c r="AJ30" s="36">
        <f t="shared" si="6"/>
        <v>0.39349999999999996</v>
      </c>
      <c r="AK30" s="36"/>
      <c r="AL30" s="36"/>
      <c r="AM30" s="36"/>
      <c r="AN30" s="36">
        <f t="shared" si="7"/>
        <v>0.35240000000000005</v>
      </c>
      <c r="AO30" s="36">
        <f t="shared" si="8"/>
        <v>0.35829999999999995</v>
      </c>
      <c r="AP30" s="36">
        <f t="shared" si="9"/>
        <v>0.40629999999999999</v>
      </c>
    </row>
    <row r="31" spans="1:42" x14ac:dyDescent="0.3">
      <c r="A31" s="13">
        <v>1995</v>
      </c>
      <c r="B31" s="35">
        <v>0.32290000000000002</v>
      </c>
      <c r="C31" s="35">
        <v>0.1497</v>
      </c>
      <c r="D31" s="35">
        <v>0.64770000000000005</v>
      </c>
      <c r="E31" s="35">
        <v>0.34139999999999998</v>
      </c>
      <c r="F31" s="35">
        <v>0.19350000000000001</v>
      </c>
      <c r="G31" s="35">
        <v>0.66359999999999997</v>
      </c>
      <c r="H31" s="35">
        <v>0.59040000000000004</v>
      </c>
      <c r="I31" s="35">
        <v>0.84709999999999996</v>
      </c>
      <c r="J31" s="35">
        <v>0.71650000000000003</v>
      </c>
      <c r="K31" s="35">
        <v>0.51970000000000005</v>
      </c>
      <c r="L31" s="35">
        <v>0.51959999999999995</v>
      </c>
      <c r="M31" s="35">
        <v>0.29809999999999998</v>
      </c>
      <c r="N31" s="35">
        <v>0.65620000000000001</v>
      </c>
      <c r="O31" s="35">
        <v>0.61080000000000001</v>
      </c>
      <c r="P31" s="35"/>
      <c r="Q31" s="35"/>
      <c r="R31" s="35"/>
      <c r="S31" s="35">
        <v>0.61650000000000005</v>
      </c>
      <c r="T31" s="35">
        <v>0.64439999999999997</v>
      </c>
      <c r="U31" s="35">
        <v>0.58699999999999997</v>
      </c>
      <c r="V31" s="15"/>
      <c r="W31" s="36">
        <f t="shared" si="1"/>
        <v>0.67710000000000004</v>
      </c>
      <c r="X31" s="36">
        <f t="shared" si="10"/>
        <v>0.85030000000000006</v>
      </c>
      <c r="Y31" s="36">
        <f t="shared" si="11"/>
        <v>0.35229999999999995</v>
      </c>
      <c r="Z31" s="36">
        <f t="shared" si="12"/>
        <v>0.65860000000000007</v>
      </c>
      <c r="AA31" s="36">
        <f t="shared" si="13"/>
        <v>0.80649999999999999</v>
      </c>
      <c r="AB31" s="36">
        <f t="shared" si="14"/>
        <v>0.33640000000000003</v>
      </c>
      <c r="AC31" s="36">
        <f t="shared" si="15"/>
        <v>0.40959999999999996</v>
      </c>
      <c r="AD31" s="36">
        <f t="shared" si="16"/>
        <v>0.15290000000000004</v>
      </c>
      <c r="AE31" s="36">
        <f t="shared" si="17"/>
        <v>0.28349999999999997</v>
      </c>
      <c r="AF31" s="36">
        <f t="shared" si="2"/>
        <v>0.48029999999999995</v>
      </c>
      <c r="AG31" s="36">
        <f t="shared" si="3"/>
        <v>0.48040000000000005</v>
      </c>
      <c r="AH31" s="36">
        <f t="shared" si="4"/>
        <v>0.70189999999999997</v>
      </c>
      <c r="AI31" s="36">
        <f t="shared" si="5"/>
        <v>0.34379999999999999</v>
      </c>
      <c r="AJ31" s="36">
        <f t="shared" si="6"/>
        <v>0.38919999999999999</v>
      </c>
      <c r="AK31" s="36"/>
      <c r="AL31" s="36"/>
      <c r="AM31" s="36"/>
      <c r="AN31" s="36">
        <f t="shared" si="7"/>
        <v>0.38349999999999995</v>
      </c>
      <c r="AO31" s="36">
        <f t="shared" si="8"/>
        <v>0.35560000000000003</v>
      </c>
      <c r="AP31" s="36">
        <f t="shared" si="9"/>
        <v>0.41300000000000003</v>
      </c>
    </row>
    <row r="32" spans="1:42" x14ac:dyDescent="0.3">
      <c r="A32" s="13">
        <v>1996</v>
      </c>
      <c r="B32" s="35">
        <v>0.3029</v>
      </c>
      <c r="C32" s="35">
        <v>0.15329999999999999</v>
      </c>
      <c r="D32" s="35">
        <v>0.64380000000000004</v>
      </c>
      <c r="E32" s="35">
        <v>0.30170000000000002</v>
      </c>
      <c r="F32" s="35">
        <v>0.19420000000000001</v>
      </c>
      <c r="G32" s="35">
        <v>0.64590000000000003</v>
      </c>
      <c r="H32" s="35">
        <v>0.5847</v>
      </c>
      <c r="I32" s="35">
        <v>0.84219999999999995</v>
      </c>
      <c r="J32" s="35">
        <v>0.71250000000000002</v>
      </c>
      <c r="K32" s="35">
        <v>0.52880000000000005</v>
      </c>
      <c r="L32" s="35">
        <v>0.52629999999999999</v>
      </c>
      <c r="M32" s="35">
        <v>0.29430000000000001</v>
      </c>
      <c r="N32" s="35">
        <v>0.65480000000000005</v>
      </c>
      <c r="O32" s="35">
        <v>0.62429999999999997</v>
      </c>
      <c r="P32" s="35"/>
      <c r="Q32" s="35"/>
      <c r="R32" s="35"/>
      <c r="S32" s="35">
        <v>0.58169999999999999</v>
      </c>
      <c r="T32" s="35">
        <v>0.63900000000000001</v>
      </c>
      <c r="U32" s="35">
        <v>0.58209999999999995</v>
      </c>
      <c r="V32" s="15"/>
      <c r="W32" s="36">
        <f t="shared" si="1"/>
        <v>0.69710000000000005</v>
      </c>
      <c r="X32" s="36">
        <f t="shared" si="10"/>
        <v>0.84670000000000001</v>
      </c>
      <c r="Y32" s="36">
        <f t="shared" si="11"/>
        <v>0.35619999999999996</v>
      </c>
      <c r="Z32" s="36">
        <f t="shared" si="12"/>
        <v>0.69829999999999992</v>
      </c>
      <c r="AA32" s="36">
        <f t="shared" si="13"/>
        <v>0.80579999999999996</v>
      </c>
      <c r="AB32" s="36">
        <f t="shared" si="14"/>
        <v>0.35409999999999997</v>
      </c>
      <c r="AC32" s="36">
        <f t="shared" si="15"/>
        <v>0.4153</v>
      </c>
      <c r="AD32" s="36">
        <f t="shared" si="16"/>
        <v>0.15780000000000005</v>
      </c>
      <c r="AE32" s="36">
        <f t="shared" si="17"/>
        <v>0.28749999999999998</v>
      </c>
      <c r="AF32" s="36">
        <f t="shared" si="2"/>
        <v>0.47119999999999995</v>
      </c>
      <c r="AG32" s="36">
        <f t="shared" si="3"/>
        <v>0.47370000000000001</v>
      </c>
      <c r="AH32" s="36">
        <f t="shared" si="4"/>
        <v>0.70569999999999999</v>
      </c>
      <c r="AI32" s="36">
        <f t="shared" si="5"/>
        <v>0.34519999999999995</v>
      </c>
      <c r="AJ32" s="36">
        <f t="shared" si="6"/>
        <v>0.37570000000000003</v>
      </c>
      <c r="AK32" s="36"/>
      <c r="AL32" s="36"/>
      <c r="AM32" s="36"/>
      <c r="AN32" s="36">
        <f t="shared" si="7"/>
        <v>0.41830000000000001</v>
      </c>
      <c r="AO32" s="36">
        <f t="shared" si="8"/>
        <v>0.36099999999999999</v>
      </c>
      <c r="AP32" s="36">
        <f t="shared" si="9"/>
        <v>0.41790000000000005</v>
      </c>
    </row>
    <row r="33" spans="1:42" x14ac:dyDescent="0.3">
      <c r="A33" s="13">
        <v>1997</v>
      </c>
      <c r="B33" s="35">
        <v>0.3201</v>
      </c>
      <c r="C33" s="35">
        <v>0.1646</v>
      </c>
      <c r="D33" s="35">
        <v>0.64570000000000005</v>
      </c>
      <c r="E33" s="35">
        <v>0.28589999999999999</v>
      </c>
      <c r="F33" s="35">
        <v>0.20899999999999999</v>
      </c>
      <c r="G33" s="35">
        <v>0.66510000000000002</v>
      </c>
      <c r="H33" s="35">
        <v>0.58950000000000002</v>
      </c>
      <c r="I33" s="35">
        <v>0.83940000000000003</v>
      </c>
      <c r="J33" s="35">
        <v>0.70779999999999998</v>
      </c>
      <c r="K33" s="35">
        <v>0.54690000000000005</v>
      </c>
      <c r="L33" s="35">
        <v>0.49669999999999997</v>
      </c>
      <c r="M33" s="35">
        <v>0.29759999999999998</v>
      </c>
      <c r="N33" s="35">
        <v>0.6603</v>
      </c>
      <c r="O33" s="35">
        <v>0.63560000000000005</v>
      </c>
      <c r="P33" s="35"/>
      <c r="Q33" s="35"/>
      <c r="R33" s="35"/>
      <c r="S33" s="35">
        <v>0.58799999999999997</v>
      </c>
      <c r="T33" s="35">
        <v>0.63749999999999996</v>
      </c>
      <c r="U33" s="35">
        <v>0.58430000000000004</v>
      </c>
      <c r="V33" s="15"/>
      <c r="W33" s="36">
        <f t="shared" si="1"/>
        <v>0.67989999999999995</v>
      </c>
      <c r="X33" s="36">
        <f t="shared" si="10"/>
        <v>0.83540000000000003</v>
      </c>
      <c r="Y33" s="36">
        <f t="shared" si="11"/>
        <v>0.35429999999999995</v>
      </c>
      <c r="Z33" s="36">
        <f t="shared" si="12"/>
        <v>0.71409999999999996</v>
      </c>
      <c r="AA33" s="36">
        <f t="shared" si="13"/>
        <v>0.79100000000000004</v>
      </c>
      <c r="AB33" s="36">
        <f t="shared" si="14"/>
        <v>0.33489999999999998</v>
      </c>
      <c r="AC33" s="36">
        <f t="shared" si="15"/>
        <v>0.41049999999999998</v>
      </c>
      <c r="AD33" s="36">
        <f t="shared" si="16"/>
        <v>0.16059999999999997</v>
      </c>
      <c r="AE33" s="36">
        <f t="shared" si="17"/>
        <v>0.29220000000000002</v>
      </c>
      <c r="AF33" s="36">
        <f t="shared" si="2"/>
        <v>0.45309999999999995</v>
      </c>
      <c r="AG33" s="36">
        <f t="shared" si="3"/>
        <v>0.50330000000000008</v>
      </c>
      <c r="AH33" s="36">
        <f t="shared" si="4"/>
        <v>0.70240000000000002</v>
      </c>
      <c r="AI33" s="36">
        <f t="shared" si="5"/>
        <v>0.3397</v>
      </c>
      <c r="AJ33" s="36">
        <f t="shared" si="6"/>
        <v>0.36439999999999995</v>
      </c>
      <c r="AK33" s="36"/>
      <c r="AL33" s="36"/>
      <c r="AM33" s="36"/>
      <c r="AN33" s="36">
        <f t="shared" si="7"/>
        <v>0.41200000000000003</v>
      </c>
      <c r="AO33" s="36">
        <f t="shared" si="8"/>
        <v>0.36250000000000004</v>
      </c>
      <c r="AP33" s="36">
        <f t="shared" si="9"/>
        <v>0.41569999999999996</v>
      </c>
    </row>
    <row r="34" spans="1:42" x14ac:dyDescent="0.3">
      <c r="A34" s="13">
        <v>1998</v>
      </c>
      <c r="B34" s="35">
        <v>0.3271</v>
      </c>
      <c r="C34" s="35">
        <v>0.1875</v>
      </c>
      <c r="D34" s="35">
        <v>0.65980000000000005</v>
      </c>
      <c r="E34" s="35">
        <v>0.2989</v>
      </c>
      <c r="F34" s="35">
        <v>0.2339</v>
      </c>
      <c r="G34" s="35">
        <v>0.6855</v>
      </c>
      <c r="H34" s="35">
        <v>0.61240000000000006</v>
      </c>
      <c r="I34" s="35">
        <v>0.84140000000000004</v>
      </c>
      <c r="J34" s="35">
        <v>0.7056</v>
      </c>
      <c r="K34" s="35">
        <v>0.56210000000000004</v>
      </c>
      <c r="L34" s="35">
        <v>0.47460000000000002</v>
      </c>
      <c r="M34" s="35">
        <v>0.29830000000000001</v>
      </c>
      <c r="N34" s="35">
        <v>0.67300000000000004</v>
      </c>
      <c r="O34" s="35">
        <v>0.64490000000000003</v>
      </c>
      <c r="P34" s="35"/>
      <c r="Q34" s="35"/>
      <c r="R34" s="35"/>
      <c r="S34" s="35">
        <v>0.63880000000000003</v>
      </c>
      <c r="T34" s="35">
        <v>0.65939999999999999</v>
      </c>
      <c r="U34" s="35">
        <v>0.59809999999999997</v>
      </c>
      <c r="V34" s="15"/>
      <c r="W34" s="36">
        <f t="shared" si="1"/>
        <v>0.67290000000000005</v>
      </c>
      <c r="X34" s="36">
        <f t="shared" si="10"/>
        <v>0.8125</v>
      </c>
      <c r="Y34" s="36">
        <f t="shared" si="11"/>
        <v>0.34019999999999995</v>
      </c>
      <c r="Z34" s="36">
        <f t="shared" si="12"/>
        <v>0.70110000000000006</v>
      </c>
      <c r="AA34" s="36">
        <f t="shared" si="13"/>
        <v>0.7661</v>
      </c>
      <c r="AB34" s="36">
        <f t="shared" si="14"/>
        <v>0.3145</v>
      </c>
      <c r="AC34" s="36">
        <f t="shared" si="15"/>
        <v>0.38759999999999994</v>
      </c>
      <c r="AD34" s="36">
        <f t="shared" si="16"/>
        <v>0.15859999999999996</v>
      </c>
      <c r="AE34" s="36">
        <f t="shared" si="17"/>
        <v>0.2944</v>
      </c>
      <c r="AF34" s="36">
        <f t="shared" si="2"/>
        <v>0.43789999999999996</v>
      </c>
      <c r="AG34" s="36">
        <f t="shared" si="3"/>
        <v>0.52539999999999998</v>
      </c>
      <c r="AH34" s="36">
        <f t="shared" si="4"/>
        <v>0.70169999999999999</v>
      </c>
      <c r="AI34" s="36">
        <f t="shared" si="5"/>
        <v>0.32699999999999996</v>
      </c>
      <c r="AJ34" s="36">
        <f t="shared" si="6"/>
        <v>0.35509999999999997</v>
      </c>
      <c r="AK34" s="36"/>
      <c r="AL34" s="36"/>
      <c r="AM34" s="36"/>
      <c r="AN34" s="36">
        <f t="shared" si="7"/>
        <v>0.36119999999999997</v>
      </c>
      <c r="AO34" s="36">
        <f t="shared" si="8"/>
        <v>0.34060000000000001</v>
      </c>
      <c r="AP34" s="36">
        <f t="shared" si="9"/>
        <v>0.40190000000000003</v>
      </c>
    </row>
    <row r="35" spans="1:42" x14ac:dyDescent="0.3">
      <c r="A35" s="13">
        <v>1999</v>
      </c>
      <c r="B35" s="35">
        <v>0.34820000000000001</v>
      </c>
      <c r="C35" s="35">
        <v>0.2092</v>
      </c>
      <c r="D35" s="35">
        <v>0.6734</v>
      </c>
      <c r="E35" s="35">
        <v>0.3145</v>
      </c>
      <c r="F35" s="35">
        <v>0.27710000000000001</v>
      </c>
      <c r="G35" s="35">
        <v>0.68159999999999998</v>
      </c>
      <c r="H35" s="35">
        <v>0.63500000000000001</v>
      </c>
      <c r="I35" s="35">
        <v>0.83779999999999999</v>
      </c>
      <c r="J35" s="35">
        <v>0.71289999999999998</v>
      </c>
      <c r="K35" s="35">
        <v>0.57430000000000003</v>
      </c>
      <c r="L35" s="35">
        <v>0.52110000000000001</v>
      </c>
      <c r="M35" s="35">
        <v>0.30370000000000003</v>
      </c>
      <c r="N35" s="35">
        <v>0.69069999999999998</v>
      </c>
      <c r="O35" s="35">
        <v>0.6623</v>
      </c>
      <c r="P35" s="35"/>
      <c r="Q35" s="35"/>
      <c r="R35" s="35"/>
      <c r="S35" s="35">
        <v>0.6986</v>
      </c>
      <c r="T35" s="35">
        <v>0.6794</v>
      </c>
      <c r="U35" s="35">
        <v>0.61870000000000003</v>
      </c>
      <c r="V35" s="15"/>
      <c r="W35" s="36">
        <f t="shared" si="1"/>
        <v>0.65179999999999993</v>
      </c>
      <c r="X35" s="36">
        <f t="shared" si="10"/>
        <v>0.79079999999999995</v>
      </c>
      <c r="Y35" s="36">
        <f t="shared" si="11"/>
        <v>0.3266</v>
      </c>
      <c r="Z35" s="36">
        <f t="shared" si="12"/>
        <v>0.6855</v>
      </c>
      <c r="AA35" s="36">
        <f t="shared" si="13"/>
        <v>0.72289999999999999</v>
      </c>
      <c r="AB35" s="36">
        <f t="shared" si="14"/>
        <v>0.31840000000000002</v>
      </c>
      <c r="AC35" s="36">
        <f t="shared" si="15"/>
        <v>0.36499999999999999</v>
      </c>
      <c r="AD35" s="36">
        <f t="shared" si="16"/>
        <v>0.16220000000000001</v>
      </c>
      <c r="AE35" s="36">
        <f t="shared" si="17"/>
        <v>0.28710000000000002</v>
      </c>
      <c r="AF35" s="36">
        <f t="shared" si="2"/>
        <v>0.42569999999999997</v>
      </c>
      <c r="AG35" s="36">
        <f t="shared" si="3"/>
        <v>0.47889999999999999</v>
      </c>
      <c r="AH35" s="36">
        <f t="shared" si="4"/>
        <v>0.69629999999999992</v>
      </c>
      <c r="AI35" s="36">
        <f t="shared" si="5"/>
        <v>0.30930000000000002</v>
      </c>
      <c r="AJ35" s="36">
        <f t="shared" si="6"/>
        <v>0.3377</v>
      </c>
      <c r="AK35" s="36"/>
      <c r="AL35" s="36"/>
      <c r="AM35" s="36"/>
      <c r="AN35" s="36">
        <f t="shared" si="7"/>
        <v>0.3014</v>
      </c>
      <c r="AO35" s="36">
        <f t="shared" si="8"/>
        <v>0.3206</v>
      </c>
      <c r="AP35" s="36">
        <f t="shared" si="9"/>
        <v>0.38129999999999997</v>
      </c>
    </row>
    <row r="36" spans="1:42" x14ac:dyDescent="0.3">
      <c r="A36" s="13">
        <v>2000</v>
      </c>
      <c r="B36" s="35">
        <v>0.37130000000000002</v>
      </c>
      <c r="C36" s="35">
        <v>0.1822</v>
      </c>
      <c r="D36" s="35">
        <v>0.6865</v>
      </c>
      <c r="E36" s="35">
        <v>0.35560000000000003</v>
      </c>
      <c r="F36" s="35">
        <v>0.29880000000000001</v>
      </c>
      <c r="G36" s="35">
        <v>0.67579999999999996</v>
      </c>
      <c r="H36" s="35">
        <v>0.66180000000000005</v>
      </c>
      <c r="I36" s="35">
        <v>0.82440000000000002</v>
      </c>
      <c r="J36" s="35">
        <v>0.72889999999999999</v>
      </c>
      <c r="K36" s="35">
        <v>0.60470000000000002</v>
      </c>
      <c r="L36" s="35">
        <v>0.60770000000000002</v>
      </c>
      <c r="M36" s="35">
        <v>0.31669999999999998</v>
      </c>
      <c r="N36" s="35">
        <v>0.71789999999999998</v>
      </c>
      <c r="O36" s="35">
        <v>0.67779999999999996</v>
      </c>
      <c r="P36" s="35"/>
      <c r="Q36" s="35"/>
      <c r="R36" s="35"/>
      <c r="S36" s="35">
        <v>0.76500000000000001</v>
      </c>
      <c r="T36" s="35">
        <v>0.7006</v>
      </c>
      <c r="U36" s="35">
        <v>0.64059999999999995</v>
      </c>
      <c r="V36" s="15"/>
      <c r="W36" s="36">
        <f t="shared" si="1"/>
        <v>0.62870000000000004</v>
      </c>
      <c r="X36" s="36">
        <f t="shared" si="10"/>
        <v>0.81779999999999997</v>
      </c>
      <c r="Y36" s="36">
        <f t="shared" si="11"/>
        <v>0.3135</v>
      </c>
      <c r="Z36" s="36">
        <f t="shared" si="12"/>
        <v>0.64439999999999997</v>
      </c>
      <c r="AA36" s="36">
        <f t="shared" si="13"/>
        <v>0.70120000000000005</v>
      </c>
      <c r="AB36" s="36">
        <f t="shared" si="14"/>
        <v>0.32420000000000004</v>
      </c>
      <c r="AC36" s="36">
        <f t="shared" si="15"/>
        <v>0.33819999999999995</v>
      </c>
      <c r="AD36" s="36">
        <f t="shared" si="16"/>
        <v>0.17559999999999998</v>
      </c>
      <c r="AE36" s="36">
        <f t="shared" si="17"/>
        <v>0.27110000000000001</v>
      </c>
      <c r="AF36" s="36">
        <f t="shared" si="2"/>
        <v>0.39529999999999998</v>
      </c>
      <c r="AG36" s="36">
        <f t="shared" si="3"/>
        <v>0.39229999999999998</v>
      </c>
      <c r="AH36" s="36">
        <f t="shared" si="4"/>
        <v>0.68330000000000002</v>
      </c>
      <c r="AI36" s="36">
        <f t="shared" si="5"/>
        <v>0.28210000000000002</v>
      </c>
      <c r="AJ36" s="36">
        <f t="shared" si="6"/>
        <v>0.32220000000000004</v>
      </c>
      <c r="AK36" s="36"/>
      <c r="AL36" s="36"/>
      <c r="AM36" s="36"/>
      <c r="AN36" s="36">
        <f t="shared" si="7"/>
        <v>0.23499999999999999</v>
      </c>
      <c r="AO36" s="36">
        <f t="shared" si="8"/>
        <v>0.2994</v>
      </c>
      <c r="AP36" s="36">
        <f t="shared" si="9"/>
        <v>0.35940000000000005</v>
      </c>
    </row>
    <row r="37" spans="1:42" x14ac:dyDescent="0.3">
      <c r="A37" s="13">
        <v>2001</v>
      </c>
      <c r="B37" s="35">
        <v>0.36449999999999999</v>
      </c>
      <c r="C37" s="35">
        <v>0.15570000000000001</v>
      </c>
      <c r="D37" s="35">
        <v>0.7016</v>
      </c>
      <c r="E37" s="35">
        <v>0.36109999999999998</v>
      </c>
      <c r="F37" s="35">
        <v>0.30399999999999999</v>
      </c>
      <c r="G37" s="35">
        <v>0.6754</v>
      </c>
      <c r="H37" s="35">
        <v>0.66649999999999998</v>
      </c>
      <c r="I37" s="35">
        <v>0.82609999999999995</v>
      </c>
      <c r="J37" s="35">
        <v>0.73809999999999998</v>
      </c>
      <c r="K37" s="35">
        <v>0.62350000000000005</v>
      </c>
      <c r="L37" s="35">
        <v>0.65349999999999997</v>
      </c>
      <c r="M37" s="35">
        <v>0.3352</v>
      </c>
      <c r="N37" s="35">
        <v>0.73229999999999995</v>
      </c>
      <c r="O37" s="35">
        <v>0.67369999999999997</v>
      </c>
      <c r="P37" s="35"/>
      <c r="Q37" s="35"/>
      <c r="R37" s="35"/>
      <c r="S37" s="35">
        <v>0.81420000000000003</v>
      </c>
      <c r="T37" s="35">
        <v>0.71330000000000005</v>
      </c>
      <c r="U37" s="35">
        <v>0.65159999999999996</v>
      </c>
      <c r="V37" s="15"/>
      <c r="W37" s="36">
        <f t="shared" si="1"/>
        <v>0.63549999999999995</v>
      </c>
      <c r="X37" s="36">
        <f t="shared" si="10"/>
        <v>0.84430000000000005</v>
      </c>
      <c r="Y37" s="36">
        <f t="shared" si="11"/>
        <v>0.2984</v>
      </c>
      <c r="Z37" s="36">
        <f t="shared" si="12"/>
        <v>0.63890000000000002</v>
      </c>
      <c r="AA37" s="36">
        <f t="shared" si="13"/>
        <v>0.69599999999999995</v>
      </c>
      <c r="AB37" s="36">
        <f t="shared" si="14"/>
        <v>0.3246</v>
      </c>
      <c r="AC37" s="36">
        <f t="shared" si="15"/>
        <v>0.33350000000000002</v>
      </c>
      <c r="AD37" s="36">
        <f t="shared" si="16"/>
        <v>0.17390000000000005</v>
      </c>
      <c r="AE37" s="36">
        <f t="shared" si="17"/>
        <v>0.26190000000000002</v>
      </c>
      <c r="AF37" s="36">
        <f t="shared" si="2"/>
        <v>0.37649999999999995</v>
      </c>
      <c r="AG37" s="36">
        <f t="shared" si="3"/>
        <v>0.34650000000000003</v>
      </c>
      <c r="AH37" s="36">
        <f t="shared" si="4"/>
        <v>0.66480000000000006</v>
      </c>
      <c r="AI37" s="36">
        <f t="shared" si="5"/>
        <v>0.26770000000000005</v>
      </c>
      <c r="AJ37" s="36">
        <f t="shared" si="6"/>
        <v>0.32630000000000003</v>
      </c>
      <c r="AK37" s="36"/>
      <c r="AL37" s="36"/>
      <c r="AM37" s="36"/>
      <c r="AN37" s="36">
        <f t="shared" si="7"/>
        <v>0.18579999999999997</v>
      </c>
      <c r="AO37" s="36">
        <f t="shared" si="8"/>
        <v>0.28669999999999995</v>
      </c>
      <c r="AP37" s="36">
        <f t="shared" si="9"/>
        <v>0.34840000000000004</v>
      </c>
    </row>
    <row r="38" spans="1:42" x14ac:dyDescent="0.3">
      <c r="A38" s="13">
        <v>2002</v>
      </c>
      <c r="B38" s="35">
        <v>0.34300000000000003</v>
      </c>
      <c r="C38" s="35">
        <v>0.16539999999999999</v>
      </c>
      <c r="D38" s="35">
        <v>0.70130000000000003</v>
      </c>
      <c r="E38" s="35">
        <v>0.33260000000000001</v>
      </c>
      <c r="F38" s="35">
        <v>0.2969</v>
      </c>
      <c r="G38" s="35">
        <v>0.67549999999999999</v>
      </c>
      <c r="H38" s="35">
        <v>0.66279999999999994</v>
      </c>
      <c r="I38" s="35">
        <v>0.84040000000000004</v>
      </c>
      <c r="J38" s="35">
        <v>0.73109999999999997</v>
      </c>
      <c r="K38" s="35">
        <v>0.62990000000000002</v>
      </c>
      <c r="L38" s="35">
        <v>0.62729999999999997</v>
      </c>
      <c r="M38" s="35">
        <v>0.34399999999999997</v>
      </c>
      <c r="N38" s="35">
        <v>0.73060000000000003</v>
      </c>
      <c r="O38" s="35">
        <v>0.6603</v>
      </c>
      <c r="P38" s="35"/>
      <c r="Q38" s="35"/>
      <c r="R38" s="35"/>
      <c r="S38" s="35">
        <v>0.82010000000000005</v>
      </c>
      <c r="T38" s="35">
        <v>0.69640000000000002</v>
      </c>
      <c r="U38" s="35">
        <v>0.64980000000000004</v>
      </c>
      <c r="V38" s="15"/>
      <c r="W38" s="36">
        <f t="shared" si="1"/>
        <v>0.65700000000000003</v>
      </c>
      <c r="X38" s="36">
        <f t="shared" si="10"/>
        <v>0.83460000000000001</v>
      </c>
      <c r="Y38" s="36">
        <f t="shared" si="11"/>
        <v>0.29869999999999997</v>
      </c>
      <c r="Z38" s="36">
        <f t="shared" si="12"/>
        <v>0.66739999999999999</v>
      </c>
      <c r="AA38" s="36">
        <f t="shared" si="13"/>
        <v>0.70310000000000006</v>
      </c>
      <c r="AB38" s="36">
        <f t="shared" si="14"/>
        <v>0.32450000000000001</v>
      </c>
      <c r="AC38" s="36">
        <f t="shared" si="15"/>
        <v>0.33720000000000006</v>
      </c>
      <c r="AD38" s="36">
        <f t="shared" si="16"/>
        <v>0.15959999999999996</v>
      </c>
      <c r="AE38" s="36">
        <f t="shared" si="17"/>
        <v>0.26890000000000003</v>
      </c>
      <c r="AF38" s="36">
        <f t="shared" si="2"/>
        <v>0.37009999999999998</v>
      </c>
      <c r="AG38" s="36">
        <f t="shared" si="3"/>
        <v>0.37270000000000003</v>
      </c>
      <c r="AH38" s="36">
        <f t="shared" si="4"/>
        <v>0.65600000000000003</v>
      </c>
      <c r="AI38" s="36">
        <f t="shared" si="5"/>
        <v>0.26939999999999997</v>
      </c>
      <c r="AJ38" s="36">
        <f t="shared" si="6"/>
        <v>0.3397</v>
      </c>
      <c r="AK38" s="36"/>
      <c r="AL38" s="36"/>
      <c r="AM38" s="36"/>
      <c r="AN38" s="36">
        <f t="shared" si="7"/>
        <v>0.17989999999999995</v>
      </c>
      <c r="AO38" s="36">
        <f t="shared" si="8"/>
        <v>0.30359999999999998</v>
      </c>
      <c r="AP38" s="36">
        <f t="shared" si="9"/>
        <v>0.35019999999999996</v>
      </c>
    </row>
    <row r="39" spans="1:42" x14ac:dyDescent="0.3">
      <c r="A39" s="13">
        <v>2003</v>
      </c>
      <c r="B39" s="35">
        <v>0.30080000000000001</v>
      </c>
      <c r="C39" s="35">
        <v>0.1676</v>
      </c>
      <c r="D39" s="35">
        <v>0.68320000000000003</v>
      </c>
      <c r="E39" s="35">
        <v>0.3095</v>
      </c>
      <c r="F39" s="35">
        <v>0.27100000000000002</v>
      </c>
      <c r="G39" s="35">
        <v>0.66169999999999995</v>
      </c>
      <c r="H39" s="35">
        <v>0.66779999999999995</v>
      </c>
      <c r="I39" s="35">
        <v>0.83809999999999996</v>
      </c>
      <c r="J39" s="35">
        <v>0.71630000000000005</v>
      </c>
      <c r="K39" s="35">
        <v>0.62290000000000001</v>
      </c>
      <c r="L39" s="35">
        <v>0.57650000000000001</v>
      </c>
      <c r="M39" s="35">
        <v>0.3468</v>
      </c>
      <c r="N39" s="35">
        <v>0.7117</v>
      </c>
      <c r="O39" s="35">
        <v>0.64590000000000003</v>
      </c>
      <c r="P39" s="35"/>
      <c r="Q39" s="35"/>
      <c r="R39" s="35"/>
      <c r="S39" s="35">
        <v>0.76659999999999995</v>
      </c>
      <c r="T39" s="35">
        <v>0.67879999999999996</v>
      </c>
      <c r="U39" s="35">
        <v>0.63590000000000002</v>
      </c>
      <c r="V39" s="15"/>
      <c r="W39" s="36">
        <f t="shared" si="1"/>
        <v>0.69920000000000004</v>
      </c>
      <c r="X39" s="36">
        <f t="shared" si="10"/>
        <v>0.83240000000000003</v>
      </c>
      <c r="Y39" s="36">
        <f t="shared" si="11"/>
        <v>0.31679999999999997</v>
      </c>
      <c r="Z39" s="36">
        <f t="shared" si="12"/>
        <v>0.6905</v>
      </c>
      <c r="AA39" s="36">
        <f t="shared" si="13"/>
        <v>0.72899999999999998</v>
      </c>
      <c r="AB39" s="36">
        <f t="shared" si="14"/>
        <v>0.33830000000000005</v>
      </c>
      <c r="AC39" s="36">
        <f t="shared" si="15"/>
        <v>0.33220000000000005</v>
      </c>
      <c r="AD39" s="36">
        <f t="shared" si="16"/>
        <v>0.16190000000000004</v>
      </c>
      <c r="AE39" s="36">
        <f t="shared" si="17"/>
        <v>0.28369999999999995</v>
      </c>
      <c r="AF39" s="36">
        <f t="shared" si="2"/>
        <v>0.37709999999999999</v>
      </c>
      <c r="AG39" s="36">
        <f t="shared" si="3"/>
        <v>0.42349999999999999</v>
      </c>
      <c r="AH39" s="36">
        <f t="shared" si="4"/>
        <v>0.6532</v>
      </c>
      <c r="AI39" s="36">
        <f t="shared" si="5"/>
        <v>0.2883</v>
      </c>
      <c r="AJ39" s="36">
        <f t="shared" si="6"/>
        <v>0.35409999999999997</v>
      </c>
      <c r="AK39" s="36"/>
      <c r="AL39" s="36"/>
      <c r="AM39" s="36"/>
      <c r="AN39" s="36">
        <f t="shared" si="7"/>
        <v>0.23340000000000005</v>
      </c>
      <c r="AO39" s="36">
        <f t="shared" si="8"/>
        <v>0.32120000000000004</v>
      </c>
      <c r="AP39" s="36">
        <f t="shared" si="9"/>
        <v>0.36409999999999998</v>
      </c>
    </row>
    <row r="40" spans="1:42" x14ac:dyDescent="0.3">
      <c r="A40" s="13">
        <v>2004</v>
      </c>
      <c r="B40" s="35">
        <v>0.3085</v>
      </c>
      <c r="C40" s="35">
        <v>0.15590000000000001</v>
      </c>
      <c r="D40" s="35">
        <v>0.67630000000000001</v>
      </c>
      <c r="E40" s="35">
        <v>0.28970000000000001</v>
      </c>
      <c r="F40" s="35">
        <v>0.26619999999999999</v>
      </c>
      <c r="G40" s="35">
        <v>0.65139999999999998</v>
      </c>
      <c r="H40" s="35">
        <v>0.68130000000000002</v>
      </c>
      <c r="I40" s="35">
        <v>0.83360000000000001</v>
      </c>
      <c r="J40" s="35">
        <v>0.72160000000000002</v>
      </c>
      <c r="K40" s="35">
        <v>0.6149</v>
      </c>
      <c r="L40" s="35">
        <v>0.55530000000000002</v>
      </c>
      <c r="M40" s="35">
        <v>0.41049999999999998</v>
      </c>
      <c r="N40" s="35">
        <v>0.69769999999999999</v>
      </c>
      <c r="O40" s="35">
        <v>0.65720000000000001</v>
      </c>
      <c r="P40" s="35"/>
      <c r="Q40" s="35"/>
      <c r="R40" s="35"/>
      <c r="S40" s="35">
        <v>0.69830000000000003</v>
      </c>
      <c r="T40" s="35">
        <v>0.68210000000000004</v>
      </c>
      <c r="U40" s="35">
        <v>0.63319999999999999</v>
      </c>
      <c r="V40" s="15"/>
      <c r="W40" s="36">
        <f t="shared" si="1"/>
        <v>0.6915</v>
      </c>
      <c r="X40" s="36">
        <f t="shared" si="10"/>
        <v>0.84409999999999996</v>
      </c>
      <c r="Y40" s="36">
        <f t="shared" si="11"/>
        <v>0.32369999999999999</v>
      </c>
      <c r="Z40" s="36">
        <f t="shared" si="12"/>
        <v>0.71029999999999993</v>
      </c>
      <c r="AA40" s="36">
        <f t="shared" si="13"/>
        <v>0.73380000000000001</v>
      </c>
      <c r="AB40" s="36">
        <f t="shared" si="14"/>
        <v>0.34860000000000002</v>
      </c>
      <c r="AC40" s="36">
        <f t="shared" si="15"/>
        <v>0.31869999999999998</v>
      </c>
      <c r="AD40" s="36">
        <f t="shared" si="16"/>
        <v>0.16639999999999999</v>
      </c>
      <c r="AE40" s="36">
        <f t="shared" si="17"/>
        <v>0.27839999999999998</v>
      </c>
      <c r="AF40" s="36">
        <f t="shared" si="2"/>
        <v>0.3851</v>
      </c>
      <c r="AG40" s="36">
        <f t="shared" si="3"/>
        <v>0.44469999999999998</v>
      </c>
      <c r="AH40" s="36">
        <f t="shared" si="4"/>
        <v>0.58950000000000002</v>
      </c>
      <c r="AI40" s="36">
        <f t="shared" si="5"/>
        <v>0.30230000000000001</v>
      </c>
      <c r="AJ40" s="36">
        <f t="shared" si="6"/>
        <v>0.34279999999999999</v>
      </c>
      <c r="AK40" s="36"/>
      <c r="AL40" s="36"/>
      <c r="AM40" s="36"/>
      <c r="AN40" s="36">
        <f t="shared" si="7"/>
        <v>0.30169999999999997</v>
      </c>
      <c r="AO40" s="36">
        <f t="shared" si="8"/>
        <v>0.31789999999999996</v>
      </c>
      <c r="AP40" s="36">
        <f t="shared" si="9"/>
        <v>0.36680000000000001</v>
      </c>
    </row>
    <row r="41" spans="1:42" x14ac:dyDescent="0.3">
      <c r="A41" s="13">
        <v>2005</v>
      </c>
      <c r="B41" s="35">
        <v>0.33169999999999999</v>
      </c>
      <c r="C41" s="35">
        <v>0.1452</v>
      </c>
      <c r="D41" s="35">
        <v>0.67259999999999998</v>
      </c>
      <c r="E41" s="35">
        <v>0.28660000000000002</v>
      </c>
      <c r="F41" s="35">
        <v>0.2767</v>
      </c>
      <c r="G41" s="35">
        <v>0.64149999999999996</v>
      </c>
      <c r="H41" s="35">
        <v>0.69799999999999995</v>
      </c>
      <c r="I41" s="35">
        <v>0.82899999999999996</v>
      </c>
      <c r="J41" s="35">
        <v>0.71550000000000002</v>
      </c>
      <c r="K41" s="35">
        <v>0.61180000000000001</v>
      </c>
      <c r="L41" s="35">
        <v>0.54210000000000003</v>
      </c>
      <c r="M41" s="35">
        <v>0.45140000000000002</v>
      </c>
      <c r="N41" s="35">
        <v>0.69389999999999996</v>
      </c>
      <c r="O41" s="35">
        <v>0.66949999999999998</v>
      </c>
      <c r="P41" s="35"/>
      <c r="Q41" s="35"/>
      <c r="R41" s="35"/>
      <c r="S41" s="35">
        <v>0.66679999999999995</v>
      </c>
      <c r="T41" s="35">
        <v>0.69359999999999999</v>
      </c>
      <c r="U41" s="35">
        <v>0.63180000000000003</v>
      </c>
      <c r="V41" s="15"/>
      <c r="W41" s="36">
        <f t="shared" si="1"/>
        <v>0.66830000000000001</v>
      </c>
      <c r="X41" s="36">
        <f t="shared" si="10"/>
        <v>0.8548</v>
      </c>
      <c r="Y41" s="36">
        <f t="shared" si="11"/>
        <v>0.32740000000000002</v>
      </c>
      <c r="Z41" s="36">
        <f t="shared" si="12"/>
        <v>0.71340000000000003</v>
      </c>
      <c r="AA41" s="36">
        <f t="shared" si="13"/>
        <v>0.72330000000000005</v>
      </c>
      <c r="AB41" s="36">
        <f t="shared" si="14"/>
        <v>0.35850000000000004</v>
      </c>
      <c r="AC41" s="36">
        <f t="shared" si="15"/>
        <v>0.30200000000000005</v>
      </c>
      <c r="AD41" s="36">
        <f t="shared" si="16"/>
        <v>0.17100000000000004</v>
      </c>
      <c r="AE41" s="36">
        <f t="shared" si="17"/>
        <v>0.28449999999999998</v>
      </c>
      <c r="AF41" s="36">
        <f t="shared" si="2"/>
        <v>0.38819999999999999</v>
      </c>
      <c r="AG41" s="36">
        <f t="shared" si="3"/>
        <v>0.45789999999999997</v>
      </c>
      <c r="AH41" s="36">
        <f t="shared" si="4"/>
        <v>0.54859999999999998</v>
      </c>
      <c r="AI41" s="36">
        <f t="shared" si="5"/>
        <v>0.30610000000000004</v>
      </c>
      <c r="AJ41" s="36">
        <f t="shared" si="6"/>
        <v>0.33050000000000002</v>
      </c>
      <c r="AK41" s="36"/>
      <c r="AL41" s="36"/>
      <c r="AM41" s="36"/>
      <c r="AN41" s="36">
        <f t="shared" si="7"/>
        <v>0.33320000000000005</v>
      </c>
      <c r="AO41" s="36">
        <f t="shared" si="8"/>
        <v>0.30640000000000001</v>
      </c>
      <c r="AP41" s="36">
        <f t="shared" si="9"/>
        <v>0.36819999999999997</v>
      </c>
    </row>
    <row r="42" spans="1:42" x14ac:dyDescent="0.3">
      <c r="A42" s="13">
        <v>2006</v>
      </c>
      <c r="B42" s="35">
        <v>0.33300000000000002</v>
      </c>
      <c r="C42" s="35">
        <v>0.15690000000000001</v>
      </c>
      <c r="D42" s="35">
        <v>0.67079999999999995</v>
      </c>
      <c r="E42" s="35">
        <v>0.26629999999999998</v>
      </c>
      <c r="F42" s="35">
        <v>0.28260000000000002</v>
      </c>
      <c r="G42" s="35">
        <v>0.6472</v>
      </c>
      <c r="H42" s="35">
        <v>0.70820000000000005</v>
      </c>
      <c r="I42" s="35">
        <v>0.83</v>
      </c>
      <c r="J42" s="35">
        <v>0.71509999999999996</v>
      </c>
      <c r="K42" s="35">
        <v>0.60709999999999997</v>
      </c>
      <c r="L42" s="35">
        <v>0.54959999999999998</v>
      </c>
      <c r="M42" s="35">
        <v>0.45889999999999997</v>
      </c>
      <c r="N42" s="35">
        <v>0.69640000000000002</v>
      </c>
      <c r="O42" s="35">
        <v>0.6734</v>
      </c>
      <c r="P42" s="35"/>
      <c r="Q42" s="35"/>
      <c r="R42" s="35"/>
      <c r="S42" s="35">
        <v>0.65569999999999995</v>
      </c>
      <c r="T42" s="35">
        <v>0.70040000000000002</v>
      </c>
      <c r="U42" s="35">
        <v>0.63200000000000001</v>
      </c>
      <c r="V42" s="15"/>
      <c r="W42" s="36">
        <f t="shared" si="1"/>
        <v>0.66700000000000004</v>
      </c>
      <c r="X42" s="36">
        <f t="shared" si="10"/>
        <v>0.84309999999999996</v>
      </c>
      <c r="Y42" s="36">
        <f t="shared" si="11"/>
        <v>0.32920000000000005</v>
      </c>
      <c r="Z42" s="36">
        <f t="shared" si="12"/>
        <v>0.73370000000000002</v>
      </c>
      <c r="AA42" s="36">
        <f t="shared" si="13"/>
        <v>0.71740000000000004</v>
      </c>
      <c r="AB42" s="36">
        <f t="shared" si="14"/>
        <v>0.3528</v>
      </c>
      <c r="AC42" s="36">
        <f t="shared" si="15"/>
        <v>0.29179999999999995</v>
      </c>
      <c r="AD42" s="36">
        <f t="shared" si="16"/>
        <v>0.17000000000000004</v>
      </c>
      <c r="AE42" s="36">
        <f t="shared" si="17"/>
        <v>0.28490000000000004</v>
      </c>
      <c r="AF42" s="36">
        <f t="shared" si="2"/>
        <v>0.39290000000000003</v>
      </c>
      <c r="AG42" s="36">
        <f t="shared" si="3"/>
        <v>0.45040000000000002</v>
      </c>
      <c r="AH42" s="36">
        <f t="shared" si="4"/>
        <v>0.54110000000000003</v>
      </c>
      <c r="AI42" s="36">
        <f t="shared" si="5"/>
        <v>0.30359999999999998</v>
      </c>
      <c r="AJ42" s="36">
        <f t="shared" si="6"/>
        <v>0.3266</v>
      </c>
      <c r="AK42" s="36"/>
      <c r="AL42" s="36"/>
      <c r="AM42" s="36"/>
      <c r="AN42" s="36">
        <f t="shared" si="7"/>
        <v>0.34430000000000005</v>
      </c>
      <c r="AO42" s="36">
        <f t="shared" si="8"/>
        <v>0.29959999999999998</v>
      </c>
      <c r="AP42" s="36">
        <f t="shared" si="9"/>
        <v>0.36799999999999999</v>
      </c>
    </row>
    <row r="43" spans="1:42" x14ac:dyDescent="0.3">
      <c r="A43" s="13">
        <v>2007</v>
      </c>
      <c r="B43" s="35">
        <v>0.38109999999999999</v>
      </c>
      <c r="C43" s="35">
        <v>0.17599999999999999</v>
      </c>
      <c r="D43" s="35">
        <v>0.67969999999999997</v>
      </c>
      <c r="E43" s="35">
        <v>0.24660000000000001</v>
      </c>
      <c r="F43" s="35">
        <v>0.2918</v>
      </c>
      <c r="G43" s="35">
        <v>0.65439999999999998</v>
      </c>
      <c r="H43" s="35">
        <v>0.71719999999999995</v>
      </c>
      <c r="I43" s="35">
        <v>0.84199999999999997</v>
      </c>
      <c r="J43" s="35">
        <v>0.74219999999999997</v>
      </c>
      <c r="K43" s="35">
        <v>0.60819999999999996</v>
      </c>
      <c r="L43" s="35">
        <v>0.56069999999999998</v>
      </c>
      <c r="M43" s="35">
        <v>0.49780000000000002</v>
      </c>
      <c r="N43" s="35">
        <v>0.70620000000000005</v>
      </c>
      <c r="O43" s="35">
        <v>0.68910000000000005</v>
      </c>
      <c r="P43" s="35"/>
      <c r="Q43" s="35"/>
      <c r="R43" s="35"/>
      <c r="S43" s="35">
        <v>0.63819999999999999</v>
      </c>
      <c r="T43" s="35">
        <v>0.71699999999999997</v>
      </c>
      <c r="U43" s="35">
        <v>0.64119999999999999</v>
      </c>
      <c r="V43" s="15"/>
      <c r="W43" s="36">
        <f t="shared" si="1"/>
        <v>0.61890000000000001</v>
      </c>
      <c r="X43" s="36">
        <f t="shared" si="10"/>
        <v>0.82400000000000007</v>
      </c>
      <c r="Y43" s="36">
        <f t="shared" si="11"/>
        <v>0.32030000000000003</v>
      </c>
      <c r="Z43" s="36">
        <f t="shared" si="12"/>
        <v>0.75339999999999996</v>
      </c>
      <c r="AA43" s="36">
        <f t="shared" si="13"/>
        <v>0.70819999999999994</v>
      </c>
      <c r="AB43" s="36">
        <f t="shared" si="14"/>
        <v>0.34560000000000002</v>
      </c>
      <c r="AC43" s="36">
        <f t="shared" si="15"/>
        <v>0.28280000000000005</v>
      </c>
      <c r="AD43" s="36">
        <f t="shared" si="16"/>
        <v>0.15800000000000003</v>
      </c>
      <c r="AE43" s="36">
        <f t="shared" si="17"/>
        <v>0.25780000000000003</v>
      </c>
      <c r="AF43" s="36">
        <f t="shared" si="2"/>
        <v>0.39180000000000004</v>
      </c>
      <c r="AG43" s="36">
        <f t="shared" si="3"/>
        <v>0.43930000000000002</v>
      </c>
      <c r="AH43" s="36">
        <f t="shared" si="4"/>
        <v>0.50219999999999998</v>
      </c>
      <c r="AI43" s="36">
        <f t="shared" si="5"/>
        <v>0.29379999999999995</v>
      </c>
      <c r="AJ43" s="36">
        <f t="shared" si="6"/>
        <v>0.31089999999999995</v>
      </c>
      <c r="AK43" s="36"/>
      <c r="AL43" s="36"/>
      <c r="AM43" s="36"/>
      <c r="AN43" s="36">
        <f t="shared" si="7"/>
        <v>0.36180000000000001</v>
      </c>
      <c r="AO43" s="36">
        <f t="shared" si="8"/>
        <v>0.28300000000000003</v>
      </c>
      <c r="AP43" s="36">
        <f t="shared" si="9"/>
        <v>0.35880000000000001</v>
      </c>
    </row>
    <row r="44" spans="1:42" x14ac:dyDescent="0.3">
      <c r="A44" s="13">
        <v>2008</v>
      </c>
      <c r="B44" s="35">
        <v>0.40560000000000002</v>
      </c>
      <c r="C44" s="35">
        <v>0.16139999999999999</v>
      </c>
      <c r="D44" s="35">
        <v>0.68730000000000002</v>
      </c>
      <c r="E44" s="35">
        <v>0.26050000000000001</v>
      </c>
      <c r="F44" s="35">
        <v>0.28820000000000001</v>
      </c>
      <c r="G44" s="35">
        <v>0.64300000000000002</v>
      </c>
      <c r="H44" s="35">
        <v>0.7147</v>
      </c>
      <c r="I44" s="35">
        <v>0.84560000000000002</v>
      </c>
      <c r="J44" s="35">
        <v>0.75019999999999998</v>
      </c>
      <c r="K44" s="35">
        <v>0.6079</v>
      </c>
      <c r="L44" s="35">
        <v>0.55759999999999998</v>
      </c>
      <c r="M44" s="35">
        <v>0.50409999999999999</v>
      </c>
      <c r="N44" s="35">
        <v>0.69140000000000001</v>
      </c>
      <c r="O44" s="35">
        <v>0.69940000000000002</v>
      </c>
      <c r="P44" s="35"/>
      <c r="Q44" s="35"/>
      <c r="R44" s="35"/>
      <c r="S44" s="35">
        <v>0.61309999999999998</v>
      </c>
      <c r="T44" s="35">
        <v>0.73970000000000002</v>
      </c>
      <c r="U44" s="35">
        <v>0.63800000000000001</v>
      </c>
      <c r="V44" s="15"/>
      <c r="W44" s="36">
        <f t="shared" si="1"/>
        <v>0.59440000000000004</v>
      </c>
      <c r="X44" s="36">
        <f t="shared" si="10"/>
        <v>0.83860000000000001</v>
      </c>
      <c r="Y44" s="36">
        <f t="shared" si="11"/>
        <v>0.31269999999999998</v>
      </c>
      <c r="Z44" s="36">
        <f t="shared" si="12"/>
        <v>0.73950000000000005</v>
      </c>
      <c r="AA44" s="36">
        <f t="shared" si="13"/>
        <v>0.71179999999999999</v>
      </c>
      <c r="AB44" s="36">
        <f t="shared" si="14"/>
        <v>0.35699999999999998</v>
      </c>
      <c r="AC44" s="36">
        <f t="shared" si="15"/>
        <v>0.2853</v>
      </c>
      <c r="AD44" s="36">
        <f t="shared" si="16"/>
        <v>0.15439999999999998</v>
      </c>
      <c r="AE44" s="36">
        <f t="shared" si="17"/>
        <v>0.24980000000000002</v>
      </c>
      <c r="AF44" s="36">
        <f t="shared" si="2"/>
        <v>0.3921</v>
      </c>
      <c r="AG44" s="36">
        <f t="shared" si="3"/>
        <v>0.44240000000000002</v>
      </c>
      <c r="AH44" s="36">
        <f t="shared" si="4"/>
        <v>0.49590000000000001</v>
      </c>
      <c r="AI44" s="36">
        <f t="shared" si="5"/>
        <v>0.30859999999999999</v>
      </c>
      <c r="AJ44" s="36">
        <f t="shared" si="6"/>
        <v>0.30059999999999998</v>
      </c>
      <c r="AK44" s="36"/>
      <c r="AL44" s="36"/>
      <c r="AM44" s="36"/>
      <c r="AN44" s="36">
        <f t="shared" si="7"/>
        <v>0.38690000000000002</v>
      </c>
      <c r="AO44" s="36">
        <f t="shared" si="8"/>
        <v>0.26029999999999998</v>
      </c>
      <c r="AP44" s="36">
        <f t="shared" si="9"/>
        <v>0.36199999999999999</v>
      </c>
    </row>
    <row r="45" spans="1:42" x14ac:dyDescent="0.3">
      <c r="A45" s="13">
        <v>2009</v>
      </c>
      <c r="B45" s="35">
        <v>0.3926</v>
      </c>
      <c r="C45" s="35">
        <v>0.1784</v>
      </c>
      <c r="D45" s="35">
        <v>0.69189999999999996</v>
      </c>
      <c r="E45" s="35">
        <v>0.24759999999999999</v>
      </c>
      <c r="F45" s="35">
        <v>0.28110000000000002</v>
      </c>
      <c r="G45" s="35">
        <v>0.66410000000000002</v>
      </c>
      <c r="H45" s="35">
        <v>0.71279999999999999</v>
      </c>
      <c r="I45" s="35">
        <v>0.86780000000000002</v>
      </c>
      <c r="J45" s="35">
        <v>0.76480000000000004</v>
      </c>
      <c r="K45" s="35">
        <v>0.59750000000000003</v>
      </c>
      <c r="L45" s="35">
        <v>0.53139999999999998</v>
      </c>
      <c r="M45" s="35">
        <v>0.49009999999999998</v>
      </c>
      <c r="N45" s="35">
        <v>0.66559999999999997</v>
      </c>
      <c r="O45" s="35">
        <v>0.69010000000000005</v>
      </c>
      <c r="P45" s="35"/>
      <c r="Q45" s="35"/>
      <c r="R45" s="35"/>
      <c r="S45" s="35">
        <v>0.65039999999999998</v>
      </c>
      <c r="T45" s="35">
        <v>0.76029999999999998</v>
      </c>
      <c r="U45" s="35">
        <v>0.63100000000000001</v>
      </c>
      <c r="V45" s="15"/>
      <c r="W45" s="36">
        <f t="shared" si="1"/>
        <v>0.60739999999999994</v>
      </c>
      <c r="X45" s="36">
        <f t="shared" si="10"/>
        <v>0.8216</v>
      </c>
      <c r="Y45" s="36">
        <f t="shared" si="11"/>
        <v>0.30810000000000004</v>
      </c>
      <c r="Z45" s="36">
        <f t="shared" si="12"/>
        <v>0.75239999999999996</v>
      </c>
      <c r="AA45" s="36">
        <f t="shared" si="13"/>
        <v>0.71889999999999998</v>
      </c>
      <c r="AB45" s="36">
        <f t="shared" si="14"/>
        <v>0.33589999999999998</v>
      </c>
      <c r="AC45" s="36">
        <f t="shared" si="15"/>
        <v>0.28720000000000001</v>
      </c>
      <c r="AD45" s="36">
        <f t="shared" si="16"/>
        <v>0.13219999999999998</v>
      </c>
      <c r="AE45" s="36">
        <f t="shared" si="17"/>
        <v>0.23519999999999996</v>
      </c>
      <c r="AF45" s="36">
        <f t="shared" si="2"/>
        <v>0.40249999999999997</v>
      </c>
      <c r="AG45" s="36">
        <f t="shared" si="3"/>
        <v>0.46860000000000002</v>
      </c>
      <c r="AH45" s="36">
        <f t="shared" si="4"/>
        <v>0.50990000000000002</v>
      </c>
      <c r="AI45" s="36">
        <f t="shared" si="5"/>
        <v>0.33440000000000003</v>
      </c>
      <c r="AJ45" s="36">
        <f t="shared" si="6"/>
        <v>0.30989999999999995</v>
      </c>
      <c r="AK45" s="36"/>
      <c r="AL45" s="36"/>
      <c r="AM45" s="36"/>
      <c r="AN45" s="36">
        <f t="shared" si="7"/>
        <v>0.34960000000000002</v>
      </c>
      <c r="AO45" s="36">
        <f t="shared" si="8"/>
        <v>0.23970000000000002</v>
      </c>
      <c r="AP45" s="36">
        <f t="shared" si="9"/>
        <v>0.36899999999999999</v>
      </c>
    </row>
    <row r="46" spans="1:42" x14ac:dyDescent="0.3">
      <c r="A46" s="13">
        <v>2010</v>
      </c>
      <c r="B46" s="35">
        <v>0.43509999999999999</v>
      </c>
      <c r="C46" s="35">
        <v>0.19539999999999999</v>
      </c>
      <c r="D46" s="35">
        <v>0.67910000000000004</v>
      </c>
      <c r="E46" s="35">
        <v>0.26200000000000001</v>
      </c>
      <c r="F46" s="35">
        <v>0.28720000000000001</v>
      </c>
      <c r="G46" s="35">
        <v>0.68579999999999997</v>
      </c>
      <c r="H46" s="35">
        <v>0.71630000000000005</v>
      </c>
      <c r="I46" s="35">
        <v>0.87239999999999995</v>
      </c>
      <c r="J46" s="35">
        <v>0.77759999999999996</v>
      </c>
      <c r="K46" s="35">
        <v>0.58679999999999999</v>
      </c>
      <c r="L46" s="35">
        <v>0.52249999999999996</v>
      </c>
      <c r="M46" s="35">
        <v>0.48270000000000002</v>
      </c>
      <c r="N46" s="35">
        <v>0.65239999999999998</v>
      </c>
      <c r="O46" s="35">
        <v>0.67310000000000003</v>
      </c>
      <c r="P46" s="35"/>
      <c r="Q46" s="35"/>
      <c r="R46" s="35"/>
      <c r="S46" s="35">
        <v>0.68930000000000002</v>
      </c>
      <c r="T46" s="35">
        <v>0.76719999999999999</v>
      </c>
      <c r="U46" s="35">
        <v>0.63019999999999998</v>
      </c>
      <c r="V46" s="15"/>
      <c r="W46" s="36">
        <f t="shared" si="1"/>
        <v>0.56489999999999996</v>
      </c>
      <c r="X46" s="36">
        <f t="shared" si="10"/>
        <v>0.80459999999999998</v>
      </c>
      <c r="Y46" s="36">
        <f t="shared" si="11"/>
        <v>0.32089999999999996</v>
      </c>
      <c r="Z46" s="36">
        <f t="shared" si="12"/>
        <v>0.73799999999999999</v>
      </c>
      <c r="AA46" s="36">
        <f t="shared" si="13"/>
        <v>0.71279999999999999</v>
      </c>
      <c r="AB46" s="36">
        <f t="shared" si="14"/>
        <v>0.31420000000000003</v>
      </c>
      <c r="AC46" s="36">
        <f t="shared" si="15"/>
        <v>0.28369999999999995</v>
      </c>
      <c r="AD46" s="36">
        <f t="shared" si="16"/>
        <v>0.12760000000000005</v>
      </c>
      <c r="AE46" s="36">
        <f t="shared" si="17"/>
        <v>0.22240000000000004</v>
      </c>
      <c r="AF46" s="36">
        <f t="shared" si="2"/>
        <v>0.41320000000000001</v>
      </c>
      <c r="AG46" s="36">
        <f t="shared" si="3"/>
        <v>0.47750000000000004</v>
      </c>
      <c r="AH46" s="36">
        <f t="shared" si="4"/>
        <v>0.51729999999999998</v>
      </c>
      <c r="AI46" s="36">
        <f t="shared" si="5"/>
        <v>0.34760000000000002</v>
      </c>
      <c r="AJ46" s="36">
        <f t="shared" si="6"/>
        <v>0.32689999999999997</v>
      </c>
      <c r="AK46" s="36"/>
      <c r="AL46" s="36"/>
      <c r="AM46" s="36"/>
      <c r="AN46" s="36">
        <f t="shared" si="7"/>
        <v>0.31069999999999998</v>
      </c>
      <c r="AO46" s="36">
        <f t="shared" si="8"/>
        <v>0.23280000000000001</v>
      </c>
      <c r="AP46" s="36">
        <f t="shared" si="9"/>
        <v>0.36980000000000002</v>
      </c>
    </row>
    <row r="47" spans="1:42" x14ac:dyDescent="0.3">
      <c r="A47" s="13">
        <v>2011</v>
      </c>
      <c r="B47" s="35">
        <v>0.42420000000000002</v>
      </c>
      <c r="C47" s="35">
        <v>0.17480000000000001</v>
      </c>
      <c r="D47" s="35">
        <v>0.65910000000000002</v>
      </c>
      <c r="E47" s="35">
        <v>0.33650000000000002</v>
      </c>
      <c r="F47" s="35">
        <v>0.27950000000000003</v>
      </c>
      <c r="G47" s="35">
        <v>0.66979999999999995</v>
      </c>
      <c r="H47" s="35">
        <v>0.72460000000000002</v>
      </c>
      <c r="I47" s="35">
        <v>0.82920000000000005</v>
      </c>
      <c r="J47" s="35">
        <v>0.76200000000000001</v>
      </c>
      <c r="K47" s="35">
        <v>0.58509999999999995</v>
      </c>
      <c r="L47" s="35">
        <v>0.5454</v>
      </c>
      <c r="M47" s="35">
        <v>0.45700000000000002</v>
      </c>
      <c r="N47" s="35">
        <v>0.64670000000000005</v>
      </c>
      <c r="O47" s="35">
        <v>0.66779999999999995</v>
      </c>
      <c r="P47" s="35"/>
      <c r="Q47" s="35"/>
      <c r="R47" s="35"/>
      <c r="S47" s="35">
        <v>0.66349999999999998</v>
      </c>
      <c r="T47" s="35">
        <v>0.74939999999999996</v>
      </c>
      <c r="U47" s="35">
        <v>0.62629999999999997</v>
      </c>
      <c r="V47" s="15"/>
      <c r="W47" s="36">
        <f t="shared" si="1"/>
        <v>0.57579999999999998</v>
      </c>
      <c r="X47" s="36">
        <f t="shared" si="10"/>
        <v>0.82519999999999993</v>
      </c>
      <c r="Y47" s="36">
        <f t="shared" si="11"/>
        <v>0.34089999999999998</v>
      </c>
      <c r="Z47" s="36">
        <f t="shared" si="12"/>
        <v>0.66349999999999998</v>
      </c>
      <c r="AA47" s="36">
        <f t="shared" si="13"/>
        <v>0.72049999999999992</v>
      </c>
      <c r="AB47" s="36">
        <f t="shared" si="14"/>
        <v>0.33020000000000005</v>
      </c>
      <c r="AC47" s="36">
        <f t="shared" si="15"/>
        <v>0.27539999999999998</v>
      </c>
      <c r="AD47" s="36">
        <f t="shared" si="16"/>
        <v>0.17079999999999995</v>
      </c>
      <c r="AE47" s="36">
        <f t="shared" si="17"/>
        <v>0.23799999999999999</v>
      </c>
      <c r="AF47" s="36">
        <f t="shared" si="2"/>
        <v>0.41490000000000005</v>
      </c>
      <c r="AG47" s="36">
        <f t="shared" si="3"/>
        <v>0.4546</v>
      </c>
      <c r="AH47" s="36">
        <f t="shared" si="4"/>
        <v>0.54299999999999993</v>
      </c>
      <c r="AI47" s="36">
        <f t="shared" si="5"/>
        <v>0.35329999999999995</v>
      </c>
      <c r="AJ47" s="36">
        <f t="shared" si="6"/>
        <v>0.33220000000000005</v>
      </c>
      <c r="AK47" s="36"/>
      <c r="AL47" s="36"/>
      <c r="AM47" s="36"/>
      <c r="AN47" s="36">
        <f t="shared" si="7"/>
        <v>0.33650000000000002</v>
      </c>
      <c r="AO47" s="36">
        <f t="shared" si="8"/>
        <v>0.25060000000000004</v>
      </c>
      <c r="AP47" s="36">
        <f t="shared" si="9"/>
        <v>0.37370000000000003</v>
      </c>
    </row>
    <row r="48" spans="1:42" x14ac:dyDescent="0.3">
      <c r="A48" s="13">
        <v>2012</v>
      </c>
      <c r="B48" s="35">
        <v>0.4173</v>
      </c>
      <c r="C48" s="35">
        <v>0.19020000000000001</v>
      </c>
      <c r="D48" s="35">
        <v>0.6522</v>
      </c>
      <c r="E48" s="35">
        <v>0.33889999999999998</v>
      </c>
      <c r="F48" s="35">
        <v>0.27250000000000002</v>
      </c>
      <c r="G48" s="35">
        <v>0.65880000000000005</v>
      </c>
      <c r="H48" s="35">
        <v>0.73160000000000003</v>
      </c>
      <c r="I48" s="35">
        <v>0.81</v>
      </c>
      <c r="J48" s="35">
        <v>0.76339999999999997</v>
      </c>
      <c r="K48" s="35">
        <v>0.58979999999999999</v>
      </c>
      <c r="L48" s="35">
        <v>0.53720000000000001</v>
      </c>
      <c r="M48" s="35">
        <v>0.40820000000000001</v>
      </c>
      <c r="N48" s="35">
        <v>0.64790000000000003</v>
      </c>
      <c r="O48" s="35">
        <v>0.67100000000000004</v>
      </c>
      <c r="P48" s="35"/>
      <c r="Q48" s="35"/>
      <c r="R48" s="35"/>
      <c r="S48" s="35">
        <v>0.65580000000000005</v>
      </c>
      <c r="T48" s="35">
        <v>0.73199999999999998</v>
      </c>
      <c r="U48" s="35">
        <v>0.62070000000000003</v>
      </c>
      <c r="V48" s="15"/>
      <c r="W48" s="36">
        <f t="shared" si="1"/>
        <v>0.5827</v>
      </c>
      <c r="X48" s="36">
        <f t="shared" si="10"/>
        <v>0.80979999999999996</v>
      </c>
      <c r="Y48" s="36">
        <f t="shared" si="11"/>
        <v>0.3478</v>
      </c>
      <c r="Z48" s="36">
        <f t="shared" si="12"/>
        <v>0.66110000000000002</v>
      </c>
      <c r="AA48" s="36">
        <f t="shared" si="13"/>
        <v>0.72750000000000004</v>
      </c>
      <c r="AB48" s="36">
        <f t="shared" si="14"/>
        <v>0.34119999999999995</v>
      </c>
      <c r="AC48" s="36">
        <f t="shared" si="15"/>
        <v>0.26839999999999997</v>
      </c>
      <c r="AD48" s="36">
        <f t="shared" si="16"/>
        <v>0.18999999999999995</v>
      </c>
      <c r="AE48" s="36">
        <f t="shared" si="17"/>
        <v>0.23660000000000003</v>
      </c>
      <c r="AF48" s="36">
        <f t="shared" si="2"/>
        <v>0.41020000000000001</v>
      </c>
      <c r="AG48" s="36">
        <f t="shared" si="3"/>
        <v>0.46279999999999999</v>
      </c>
      <c r="AH48" s="36">
        <f t="shared" si="4"/>
        <v>0.59179999999999999</v>
      </c>
      <c r="AI48" s="36">
        <f t="shared" si="5"/>
        <v>0.35209999999999997</v>
      </c>
      <c r="AJ48" s="36">
        <f t="shared" si="6"/>
        <v>0.32899999999999996</v>
      </c>
      <c r="AK48" s="36"/>
      <c r="AL48" s="36"/>
      <c r="AM48" s="36"/>
      <c r="AN48" s="36">
        <f t="shared" si="7"/>
        <v>0.34419999999999995</v>
      </c>
      <c r="AO48" s="36">
        <f t="shared" si="8"/>
        <v>0.26800000000000002</v>
      </c>
      <c r="AP48" s="36">
        <f t="shared" si="9"/>
        <v>0.37929999999999997</v>
      </c>
    </row>
    <row r="49" spans="1:42" x14ac:dyDescent="0.3">
      <c r="A49" s="13">
        <v>2013</v>
      </c>
      <c r="B49" s="35">
        <v>0.46089999999999998</v>
      </c>
      <c r="C49" s="35">
        <v>0.21640000000000001</v>
      </c>
      <c r="D49" s="35">
        <v>0.64959999999999996</v>
      </c>
      <c r="E49" s="35">
        <v>0.30270000000000002</v>
      </c>
      <c r="F49" s="35">
        <v>0.27110000000000001</v>
      </c>
      <c r="G49" s="35">
        <v>0.64449999999999996</v>
      </c>
      <c r="H49" s="35">
        <v>0.73019999999999996</v>
      </c>
      <c r="I49" s="35">
        <v>0.82389999999999997</v>
      </c>
      <c r="J49" s="35">
        <v>0.77180000000000004</v>
      </c>
      <c r="K49" s="35">
        <v>0.59850000000000003</v>
      </c>
      <c r="L49" s="35">
        <v>0.53310000000000002</v>
      </c>
      <c r="M49" s="35">
        <v>0.38519999999999999</v>
      </c>
      <c r="N49" s="35">
        <v>0.65749999999999997</v>
      </c>
      <c r="O49" s="35">
        <v>0.67379999999999995</v>
      </c>
      <c r="P49" s="35"/>
      <c r="Q49" s="35"/>
      <c r="R49" s="35"/>
      <c r="S49" s="35">
        <v>0.65169999999999995</v>
      </c>
      <c r="T49" s="35">
        <v>0.72540000000000004</v>
      </c>
      <c r="U49" s="35">
        <v>0.62090000000000001</v>
      </c>
      <c r="V49" s="15"/>
      <c r="W49" s="36">
        <f t="shared" si="1"/>
        <v>0.53910000000000002</v>
      </c>
      <c r="X49" s="36">
        <f t="shared" si="10"/>
        <v>0.78359999999999996</v>
      </c>
      <c r="Y49" s="36">
        <f t="shared" si="11"/>
        <v>0.35040000000000004</v>
      </c>
      <c r="Z49" s="36">
        <f t="shared" si="12"/>
        <v>0.69730000000000003</v>
      </c>
      <c r="AA49" s="36">
        <f t="shared" si="13"/>
        <v>0.72889999999999999</v>
      </c>
      <c r="AB49" s="36">
        <f t="shared" si="14"/>
        <v>0.35550000000000004</v>
      </c>
      <c r="AC49" s="36">
        <f t="shared" si="15"/>
        <v>0.26980000000000004</v>
      </c>
      <c r="AD49" s="36">
        <f t="shared" si="16"/>
        <v>0.17610000000000003</v>
      </c>
      <c r="AE49" s="36">
        <f t="shared" si="17"/>
        <v>0.22819999999999996</v>
      </c>
      <c r="AF49" s="36">
        <f t="shared" si="2"/>
        <v>0.40149999999999997</v>
      </c>
      <c r="AG49" s="36">
        <f t="shared" si="3"/>
        <v>0.46689999999999998</v>
      </c>
      <c r="AH49" s="36">
        <f t="shared" si="4"/>
        <v>0.61480000000000001</v>
      </c>
      <c r="AI49" s="36">
        <f t="shared" si="5"/>
        <v>0.34250000000000003</v>
      </c>
      <c r="AJ49" s="36">
        <f t="shared" si="6"/>
        <v>0.32620000000000005</v>
      </c>
      <c r="AK49" s="36"/>
      <c r="AL49" s="36"/>
      <c r="AM49" s="36"/>
      <c r="AN49" s="36">
        <f t="shared" si="7"/>
        <v>0.34830000000000005</v>
      </c>
      <c r="AO49" s="36">
        <f t="shared" si="8"/>
        <v>0.27459999999999996</v>
      </c>
      <c r="AP49" s="36">
        <f t="shared" si="9"/>
        <v>0.37909999999999999</v>
      </c>
    </row>
    <row r="50" spans="1:42" x14ac:dyDescent="0.3">
      <c r="A50" s="13">
        <v>2014</v>
      </c>
      <c r="B50" s="35">
        <v>0.41389999999999999</v>
      </c>
      <c r="C50" s="35">
        <v>0.25209999999999999</v>
      </c>
      <c r="D50" s="35">
        <v>0.64359999999999995</v>
      </c>
      <c r="E50" s="35">
        <v>0.29299999999999998</v>
      </c>
      <c r="F50" s="35">
        <v>0.2828</v>
      </c>
      <c r="G50" s="35">
        <v>0.62180000000000002</v>
      </c>
      <c r="H50" s="35">
        <v>0.71870000000000001</v>
      </c>
      <c r="I50" s="35">
        <v>0.82740000000000002</v>
      </c>
      <c r="J50" s="35">
        <v>0.77510000000000001</v>
      </c>
      <c r="K50" s="35">
        <v>0.60060000000000002</v>
      </c>
      <c r="L50" s="35">
        <v>0.52849999999999997</v>
      </c>
      <c r="M50" s="35">
        <v>0.38290000000000002</v>
      </c>
      <c r="N50" s="35">
        <v>0.66249999999999998</v>
      </c>
      <c r="O50" s="35">
        <v>0.67220000000000002</v>
      </c>
      <c r="P50" s="35"/>
      <c r="Q50" s="35"/>
      <c r="R50" s="35"/>
      <c r="S50" s="35">
        <v>0.60429999999999995</v>
      </c>
      <c r="T50" s="35">
        <v>0.7167</v>
      </c>
      <c r="U50" s="35">
        <v>0.61829999999999996</v>
      </c>
      <c r="V50" s="15"/>
      <c r="W50" s="36">
        <f t="shared" si="1"/>
        <v>0.58610000000000007</v>
      </c>
      <c r="X50" s="36">
        <f t="shared" si="10"/>
        <v>0.74790000000000001</v>
      </c>
      <c r="Y50" s="36">
        <f t="shared" si="11"/>
        <v>0.35640000000000005</v>
      </c>
      <c r="Z50" s="36">
        <f t="shared" si="12"/>
        <v>0.70700000000000007</v>
      </c>
      <c r="AA50" s="36">
        <f t="shared" si="13"/>
        <v>0.71720000000000006</v>
      </c>
      <c r="AB50" s="36">
        <f t="shared" si="14"/>
        <v>0.37819999999999998</v>
      </c>
      <c r="AC50" s="36">
        <f t="shared" si="15"/>
        <v>0.28129999999999999</v>
      </c>
      <c r="AD50" s="36">
        <f t="shared" si="16"/>
        <v>0.17259999999999998</v>
      </c>
      <c r="AE50" s="36">
        <f t="shared" si="17"/>
        <v>0.22489999999999999</v>
      </c>
      <c r="AF50" s="36">
        <f t="shared" si="2"/>
        <v>0.39939999999999998</v>
      </c>
      <c r="AG50" s="36">
        <f t="shared" si="3"/>
        <v>0.47150000000000003</v>
      </c>
      <c r="AH50" s="36">
        <f t="shared" si="4"/>
        <v>0.61709999999999998</v>
      </c>
      <c r="AI50" s="36">
        <f t="shared" si="5"/>
        <v>0.33750000000000002</v>
      </c>
      <c r="AJ50" s="36">
        <f t="shared" si="6"/>
        <v>0.32779999999999998</v>
      </c>
      <c r="AK50" s="36"/>
      <c r="AL50" s="36"/>
      <c r="AM50" s="36"/>
      <c r="AN50" s="36">
        <f t="shared" si="7"/>
        <v>0.39570000000000005</v>
      </c>
      <c r="AO50" s="36">
        <f t="shared" si="8"/>
        <v>0.2833</v>
      </c>
      <c r="AP50" s="36">
        <f t="shared" si="9"/>
        <v>0.38170000000000004</v>
      </c>
    </row>
    <row r="51" spans="1:42" x14ac:dyDescent="0.3">
      <c r="A51" s="13">
        <v>2015</v>
      </c>
      <c r="B51" s="35">
        <v>0.40899999999999997</v>
      </c>
      <c r="C51" s="35">
        <v>0.35049999999999998</v>
      </c>
      <c r="D51" s="35">
        <v>0.63039999999999996</v>
      </c>
      <c r="E51" s="35">
        <v>0.28149999999999997</v>
      </c>
      <c r="F51" s="35">
        <v>0.29070000000000001</v>
      </c>
      <c r="G51" s="35">
        <v>0.60919999999999996</v>
      </c>
      <c r="H51" s="35">
        <v>0.70550000000000002</v>
      </c>
      <c r="I51" s="35">
        <v>0.81930000000000003</v>
      </c>
      <c r="J51" s="35">
        <v>0.77969999999999995</v>
      </c>
      <c r="K51" s="35">
        <v>0.60060000000000002</v>
      </c>
      <c r="L51" s="35">
        <v>0.5413</v>
      </c>
      <c r="M51" s="35">
        <v>0.37069999999999997</v>
      </c>
      <c r="N51" s="35">
        <v>0.65139999999999998</v>
      </c>
      <c r="O51" s="35">
        <v>0.65780000000000005</v>
      </c>
      <c r="P51" s="35"/>
      <c r="Q51" s="35"/>
      <c r="R51" s="35"/>
      <c r="S51" s="35">
        <v>0.56420000000000003</v>
      </c>
      <c r="T51" s="35">
        <v>0.70930000000000004</v>
      </c>
      <c r="U51" s="35">
        <v>0.61460000000000004</v>
      </c>
      <c r="V51" s="15"/>
      <c r="W51" s="36">
        <f t="shared" si="1"/>
        <v>0.59099999999999997</v>
      </c>
      <c r="X51" s="36">
        <f t="shared" si="10"/>
        <v>0.64949999999999997</v>
      </c>
      <c r="Y51" s="36">
        <f t="shared" si="11"/>
        <v>0.36960000000000004</v>
      </c>
      <c r="Z51" s="36">
        <f t="shared" si="12"/>
        <v>0.71850000000000003</v>
      </c>
      <c r="AA51" s="36">
        <f t="shared" si="13"/>
        <v>0.70930000000000004</v>
      </c>
      <c r="AB51" s="36">
        <f t="shared" si="14"/>
        <v>0.39080000000000004</v>
      </c>
      <c r="AC51" s="36">
        <f t="shared" si="15"/>
        <v>0.29449999999999998</v>
      </c>
      <c r="AD51" s="36">
        <f t="shared" si="16"/>
        <v>0.18069999999999997</v>
      </c>
      <c r="AE51" s="36">
        <f t="shared" si="17"/>
        <v>0.22030000000000005</v>
      </c>
      <c r="AF51" s="36">
        <f t="shared" si="2"/>
        <v>0.39939999999999998</v>
      </c>
      <c r="AG51" s="36">
        <f t="shared" si="3"/>
        <v>0.4587</v>
      </c>
      <c r="AH51" s="36">
        <f t="shared" si="4"/>
        <v>0.62929999999999997</v>
      </c>
      <c r="AI51" s="36">
        <f t="shared" si="5"/>
        <v>0.34860000000000002</v>
      </c>
      <c r="AJ51" s="36">
        <f t="shared" si="6"/>
        <v>0.34219999999999995</v>
      </c>
      <c r="AK51" s="36"/>
      <c r="AL51" s="36"/>
      <c r="AM51" s="36"/>
      <c r="AN51" s="36">
        <f t="shared" si="7"/>
        <v>0.43579999999999997</v>
      </c>
      <c r="AO51" s="36">
        <f t="shared" si="8"/>
        <v>0.29069999999999996</v>
      </c>
      <c r="AP51" s="36">
        <f t="shared" si="9"/>
        <v>0.38539999999999996</v>
      </c>
    </row>
    <row r="52" spans="1:42" x14ac:dyDescent="0.3">
      <c r="A52" s="13">
        <v>2016</v>
      </c>
      <c r="B52" s="35">
        <v>0.47639999999999999</v>
      </c>
      <c r="C52" s="35">
        <v>0.40589999999999998</v>
      </c>
      <c r="D52" s="35">
        <v>0.628</v>
      </c>
      <c r="E52" s="35">
        <v>0.28910000000000002</v>
      </c>
      <c r="F52" s="35">
        <v>0.29380000000000001</v>
      </c>
      <c r="G52" s="35">
        <v>0.6109</v>
      </c>
      <c r="H52" s="35">
        <v>0.71120000000000005</v>
      </c>
      <c r="I52" s="35">
        <v>0.82469999999999999</v>
      </c>
      <c r="J52" s="35">
        <v>0.78120000000000001</v>
      </c>
      <c r="K52" s="35">
        <v>0.60050000000000003</v>
      </c>
      <c r="L52" s="35">
        <v>0.52869999999999995</v>
      </c>
      <c r="M52" s="35">
        <v>0.3805</v>
      </c>
      <c r="N52" s="35">
        <v>0.64900000000000002</v>
      </c>
      <c r="O52" s="35">
        <v>0.64729999999999999</v>
      </c>
      <c r="P52" s="35"/>
      <c r="Q52" s="35"/>
      <c r="R52" s="35"/>
      <c r="S52" s="35">
        <v>0.57289999999999996</v>
      </c>
      <c r="T52" s="35">
        <v>0.71240000000000003</v>
      </c>
      <c r="U52" s="35">
        <v>0.61729999999999996</v>
      </c>
      <c r="V52" s="15"/>
      <c r="W52" s="36">
        <f t="shared" si="1"/>
        <v>0.52360000000000007</v>
      </c>
      <c r="X52" s="36">
        <f t="shared" si="10"/>
        <v>0.59410000000000007</v>
      </c>
      <c r="Y52" s="36">
        <f t="shared" si="11"/>
        <v>0.372</v>
      </c>
      <c r="Z52" s="36">
        <f t="shared" si="12"/>
        <v>0.71089999999999998</v>
      </c>
      <c r="AA52" s="36">
        <f t="shared" si="13"/>
        <v>0.70619999999999994</v>
      </c>
      <c r="AB52" s="36">
        <f t="shared" si="14"/>
        <v>0.3891</v>
      </c>
      <c r="AC52" s="36">
        <f t="shared" si="15"/>
        <v>0.28879999999999995</v>
      </c>
      <c r="AD52" s="36">
        <f t="shared" si="16"/>
        <v>0.17530000000000001</v>
      </c>
      <c r="AE52" s="36">
        <f t="shared" si="17"/>
        <v>0.21879999999999999</v>
      </c>
      <c r="AF52" s="36">
        <f t="shared" si="2"/>
        <v>0.39949999999999997</v>
      </c>
      <c r="AG52" s="36">
        <f t="shared" si="3"/>
        <v>0.47130000000000005</v>
      </c>
      <c r="AH52" s="36">
        <f t="shared" si="4"/>
        <v>0.61949999999999994</v>
      </c>
      <c r="AI52" s="36">
        <f t="shared" si="5"/>
        <v>0.35099999999999998</v>
      </c>
      <c r="AJ52" s="36">
        <f t="shared" si="6"/>
        <v>0.35270000000000001</v>
      </c>
      <c r="AK52" s="36"/>
      <c r="AL52" s="36"/>
      <c r="AM52" s="36"/>
      <c r="AN52" s="36">
        <f t="shared" si="7"/>
        <v>0.42710000000000004</v>
      </c>
      <c r="AO52" s="36">
        <f t="shared" si="8"/>
        <v>0.28759999999999997</v>
      </c>
      <c r="AP52" s="36">
        <f t="shared" si="9"/>
        <v>0.38270000000000004</v>
      </c>
    </row>
    <row r="53" spans="1:42" x14ac:dyDescent="0.3">
      <c r="A53" s="13">
        <v>2017</v>
      </c>
      <c r="B53" s="35">
        <v>0.51910000000000001</v>
      </c>
      <c r="C53" s="35">
        <v>0.32569999999999999</v>
      </c>
      <c r="D53" s="35">
        <v>0.63090000000000002</v>
      </c>
      <c r="E53" s="35">
        <v>0.29909999999999998</v>
      </c>
      <c r="F53" s="35">
        <v>0.30890000000000001</v>
      </c>
      <c r="G53" s="35">
        <v>0.61709999999999998</v>
      </c>
      <c r="H53" s="35">
        <v>0.72209999999999996</v>
      </c>
      <c r="I53" s="35">
        <v>0.83350000000000002</v>
      </c>
      <c r="J53" s="35">
        <v>0.78180000000000005</v>
      </c>
      <c r="K53" s="35">
        <v>0.60150000000000003</v>
      </c>
      <c r="L53" s="35">
        <v>0.49049999999999999</v>
      </c>
      <c r="M53" s="35">
        <v>0.40250000000000002</v>
      </c>
      <c r="N53" s="35">
        <v>0.65920000000000001</v>
      </c>
      <c r="O53" s="35">
        <v>0.64470000000000005</v>
      </c>
      <c r="P53" s="35"/>
      <c r="Q53" s="35"/>
      <c r="R53" s="35"/>
      <c r="S53" s="35">
        <v>0.59299999999999997</v>
      </c>
      <c r="T53" s="35">
        <v>0.71599999999999997</v>
      </c>
      <c r="U53" s="35">
        <v>0.61950000000000005</v>
      </c>
      <c r="V53" s="15"/>
      <c r="W53" s="36">
        <f t="shared" ref="W53" si="18">1-B53</f>
        <v>0.48089999999999999</v>
      </c>
      <c r="X53" s="36">
        <f t="shared" ref="X53" si="19">1-C53</f>
        <v>0.67430000000000001</v>
      </c>
      <c r="Y53" s="36">
        <f t="shared" ref="Y53" si="20">1-D53</f>
        <v>0.36909999999999998</v>
      </c>
      <c r="Z53" s="36">
        <f t="shared" ref="Z53" si="21">1-E53</f>
        <v>0.70090000000000008</v>
      </c>
      <c r="AA53" s="36">
        <f t="shared" ref="AA53" si="22">1-F53</f>
        <v>0.69110000000000005</v>
      </c>
      <c r="AB53" s="36">
        <f t="shared" ref="AB53" si="23">1-G53</f>
        <v>0.38290000000000002</v>
      </c>
      <c r="AC53" s="36">
        <f t="shared" ref="AC53" si="24">1-H53</f>
        <v>0.27790000000000004</v>
      </c>
      <c r="AD53" s="36">
        <f t="shared" ref="AD53" si="25">1-I53</f>
        <v>0.16649999999999998</v>
      </c>
      <c r="AE53" s="36">
        <f t="shared" ref="AE53" si="26">1-J53</f>
        <v>0.21819999999999995</v>
      </c>
      <c r="AF53" s="36">
        <f t="shared" ref="AF53" si="27">1-K53</f>
        <v>0.39849999999999997</v>
      </c>
      <c r="AG53" s="36">
        <f t="shared" ref="AG53" si="28">1-L53</f>
        <v>0.50950000000000006</v>
      </c>
      <c r="AH53" s="36">
        <f t="shared" ref="AH53" si="29">1-M53</f>
        <v>0.59749999999999992</v>
      </c>
      <c r="AI53" s="36">
        <f t="shared" ref="AI53" si="30">1-N53</f>
        <v>0.34079999999999999</v>
      </c>
      <c r="AJ53" s="36">
        <f t="shared" ref="AJ53" si="31">1-O53</f>
        <v>0.35529999999999995</v>
      </c>
      <c r="AK53" s="36"/>
      <c r="AL53" s="36"/>
      <c r="AM53" s="36"/>
      <c r="AN53" s="36">
        <f t="shared" ref="AN53" si="32">1-S53</f>
        <v>0.40700000000000003</v>
      </c>
      <c r="AO53" s="36">
        <f t="shared" ref="AO53" si="33">1-T53</f>
        <v>0.28400000000000003</v>
      </c>
      <c r="AP53" s="36">
        <f t="shared" ref="AP53" si="34">1-U53</f>
        <v>0.38049999999999995</v>
      </c>
    </row>
    <row r="54" spans="1:42" x14ac:dyDescent="0.3">
      <c r="A54" s="13">
        <v>2018</v>
      </c>
      <c r="B54" s="35">
        <v>0.54190000000000005</v>
      </c>
      <c r="C54" s="35">
        <v>0.2331</v>
      </c>
      <c r="D54" s="35">
        <v>0.6351</v>
      </c>
      <c r="E54" s="35">
        <v>0.3019</v>
      </c>
      <c r="F54" s="35">
        <v>0.3211</v>
      </c>
      <c r="G54" s="35">
        <v>0.62660000000000005</v>
      </c>
      <c r="H54" s="35">
        <v>0.72719999999999996</v>
      </c>
      <c r="I54" s="35">
        <v>0.8327</v>
      </c>
      <c r="J54" s="35">
        <v>0.79120000000000001</v>
      </c>
      <c r="K54" s="35">
        <v>0.61209999999999998</v>
      </c>
      <c r="L54" s="35">
        <v>0.4803</v>
      </c>
      <c r="M54" s="35">
        <v>0.44769999999999999</v>
      </c>
      <c r="N54" s="35">
        <v>0.66349999999999998</v>
      </c>
      <c r="O54" s="35">
        <v>0.64780000000000004</v>
      </c>
      <c r="P54" s="35"/>
      <c r="Q54" s="35"/>
      <c r="R54" s="35"/>
      <c r="S54" s="35">
        <v>0.58819999999999995</v>
      </c>
      <c r="T54" s="35">
        <v>0.71599999999999997</v>
      </c>
      <c r="U54" s="35">
        <v>0.624</v>
      </c>
      <c r="V54" s="15"/>
      <c r="W54" s="36">
        <f t="shared" ref="W54" si="35">1-B54</f>
        <v>0.45809999999999995</v>
      </c>
      <c r="X54" s="36">
        <f t="shared" ref="X54" si="36">1-C54</f>
        <v>0.76690000000000003</v>
      </c>
      <c r="Y54" s="36">
        <f t="shared" ref="Y54" si="37">1-D54</f>
        <v>0.3649</v>
      </c>
      <c r="Z54" s="36">
        <f t="shared" ref="Z54" si="38">1-E54</f>
        <v>0.69809999999999994</v>
      </c>
      <c r="AA54" s="36">
        <f t="shared" ref="AA54" si="39">1-F54</f>
        <v>0.67890000000000006</v>
      </c>
      <c r="AB54" s="36">
        <f t="shared" ref="AB54" si="40">1-G54</f>
        <v>0.37339999999999995</v>
      </c>
      <c r="AC54" s="36">
        <f t="shared" ref="AC54" si="41">1-H54</f>
        <v>0.27280000000000004</v>
      </c>
      <c r="AD54" s="36">
        <f t="shared" ref="AD54" si="42">1-I54</f>
        <v>0.1673</v>
      </c>
      <c r="AE54" s="36">
        <f t="shared" ref="AE54" si="43">1-J54</f>
        <v>0.20879999999999999</v>
      </c>
      <c r="AF54" s="36">
        <f t="shared" ref="AF54" si="44">1-K54</f>
        <v>0.38790000000000002</v>
      </c>
      <c r="AG54" s="36">
        <f t="shared" ref="AG54" si="45">1-L54</f>
        <v>0.51970000000000005</v>
      </c>
      <c r="AH54" s="36">
        <f t="shared" ref="AH54" si="46">1-M54</f>
        <v>0.55230000000000001</v>
      </c>
      <c r="AI54" s="36">
        <f t="shared" ref="AI54" si="47">1-N54</f>
        <v>0.33650000000000002</v>
      </c>
      <c r="AJ54" s="36">
        <f t="shared" ref="AJ54" si="48">1-O54</f>
        <v>0.35219999999999996</v>
      </c>
      <c r="AK54" s="36"/>
      <c r="AL54" s="36"/>
      <c r="AM54" s="36"/>
      <c r="AN54" s="36">
        <f t="shared" ref="AN54" si="49">1-S54</f>
        <v>0.41180000000000005</v>
      </c>
      <c r="AO54" s="36">
        <f t="shared" ref="AO54" si="50">1-T54</f>
        <v>0.28400000000000003</v>
      </c>
      <c r="AP54" s="36">
        <f t="shared" ref="AP54" si="51">1-U54</f>
        <v>0.376</v>
      </c>
    </row>
    <row r="55" spans="1:42" x14ac:dyDescent="0.3">
      <c r="A55" s="13">
        <v>2019</v>
      </c>
      <c r="B55" s="35">
        <v>0.53180000000000005</v>
      </c>
      <c r="C55" s="35">
        <v>0.20430000000000001</v>
      </c>
      <c r="D55" s="35">
        <v>0.63819999999999999</v>
      </c>
      <c r="E55" s="35">
        <v>0.28499999999999998</v>
      </c>
      <c r="F55" s="35">
        <v>0.34029999999999999</v>
      </c>
      <c r="G55" s="35">
        <v>0.62590000000000001</v>
      </c>
      <c r="H55" s="35">
        <v>0.71499999999999997</v>
      </c>
      <c r="I55" s="35">
        <v>0.82669999999999999</v>
      </c>
      <c r="J55" s="35">
        <v>0.80589999999999995</v>
      </c>
      <c r="K55" s="35">
        <v>0.62690000000000001</v>
      </c>
      <c r="L55" s="35">
        <v>0.4854</v>
      </c>
      <c r="M55" s="35">
        <v>0.4839</v>
      </c>
      <c r="N55" s="35">
        <v>0.66269999999999996</v>
      </c>
      <c r="O55" s="35">
        <v>0.66180000000000005</v>
      </c>
      <c r="P55" s="35"/>
      <c r="Q55" s="35"/>
      <c r="R55" s="35"/>
      <c r="S55" s="35">
        <v>0.58120000000000005</v>
      </c>
      <c r="T55" s="35">
        <v>0.72330000000000005</v>
      </c>
      <c r="U55" s="35">
        <v>0.63019999999999998</v>
      </c>
      <c r="V55" s="15"/>
      <c r="W55" s="36">
        <f t="shared" ref="W55" si="52">1-B55</f>
        <v>0.46819999999999995</v>
      </c>
      <c r="X55" s="36">
        <f t="shared" ref="X55" si="53">1-C55</f>
        <v>0.79569999999999996</v>
      </c>
      <c r="Y55" s="36">
        <f t="shared" ref="Y55" si="54">1-D55</f>
        <v>0.36180000000000001</v>
      </c>
      <c r="Z55" s="36">
        <f t="shared" ref="Z55" si="55">1-E55</f>
        <v>0.71500000000000008</v>
      </c>
      <c r="AA55" s="36">
        <f t="shared" ref="AA55" si="56">1-F55</f>
        <v>0.65969999999999995</v>
      </c>
      <c r="AB55" s="36">
        <f t="shared" ref="AB55" si="57">1-G55</f>
        <v>0.37409999999999999</v>
      </c>
      <c r="AC55" s="36">
        <f t="shared" ref="AC55" si="58">1-H55</f>
        <v>0.28500000000000003</v>
      </c>
      <c r="AD55" s="36">
        <f t="shared" ref="AD55" si="59">1-I55</f>
        <v>0.17330000000000001</v>
      </c>
      <c r="AE55" s="36">
        <f t="shared" ref="AE55" si="60">1-J55</f>
        <v>0.19410000000000005</v>
      </c>
      <c r="AF55" s="36">
        <f t="shared" ref="AF55" si="61">1-K55</f>
        <v>0.37309999999999999</v>
      </c>
      <c r="AG55" s="36">
        <f t="shared" ref="AG55" si="62">1-L55</f>
        <v>0.51459999999999995</v>
      </c>
      <c r="AH55" s="36">
        <f t="shared" ref="AH55" si="63">1-M55</f>
        <v>0.5161</v>
      </c>
      <c r="AI55" s="36">
        <f t="shared" ref="AI55" si="64">1-N55</f>
        <v>0.33730000000000004</v>
      </c>
      <c r="AJ55" s="36">
        <f t="shared" ref="AJ55" si="65">1-O55</f>
        <v>0.33819999999999995</v>
      </c>
      <c r="AK55" s="36"/>
      <c r="AL55" s="36"/>
      <c r="AM55" s="36"/>
      <c r="AN55" s="36">
        <f t="shared" ref="AN55" si="66">1-S55</f>
        <v>0.41879999999999995</v>
      </c>
      <c r="AO55" s="36">
        <f t="shared" ref="AO55" si="67">1-T55</f>
        <v>0.27669999999999995</v>
      </c>
      <c r="AP55" s="36">
        <f t="shared" ref="AP55" si="68">1-U55</f>
        <v>0.36980000000000002</v>
      </c>
    </row>
    <row r="56" spans="1:42" x14ac:dyDescent="0.3">
      <c r="A56" s="13">
        <v>2020</v>
      </c>
      <c r="B56" s="35">
        <v>0.42880000000000001</v>
      </c>
      <c r="C56" s="35">
        <v>0.21490000000000001</v>
      </c>
      <c r="D56" s="35">
        <v>0.63759999999999994</v>
      </c>
      <c r="E56" s="35">
        <v>0.251</v>
      </c>
      <c r="F56" s="35">
        <v>0.35599999999999998</v>
      </c>
      <c r="G56" s="35">
        <v>0.63260000000000005</v>
      </c>
      <c r="H56" s="35">
        <v>0.70850000000000002</v>
      </c>
      <c r="I56" s="35">
        <v>0.83140000000000003</v>
      </c>
      <c r="J56" s="35">
        <v>0.80079999999999996</v>
      </c>
      <c r="K56" s="35">
        <v>0.6492</v>
      </c>
      <c r="L56" s="35">
        <v>0.49669999999999997</v>
      </c>
      <c r="M56" s="35">
        <v>0.50619999999999998</v>
      </c>
      <c r="N56" s="35">
        <v>0.67400000000000004</v>
      </c>
      <c r="O56" s="35">
        <v>0.66890000000000005</v>
      </c>
      <c r="P56" s="35"/>
      <c r="Q56" s="35"/>
      <c r="R56" s="35"/>
      <c r="S56" s="35">
        <v>0.57130000000000003</v>
      </c>
      <c r="T56" s="35">
        <v>0.72370000000000001</v>
      </c>
      <c r="U56" s="35">
        <v>0.6371</v>
      </c>
      <c r="W56" s="36">
        <f t="shared" ref="W56" si="69">1-B56</f>
        <v>0.57119999999999993</v>
      </c>
      <c r="X56" s="36">
        <f t="shared" ref="X56" si="70">1-C56</f>
        <v>0.78510000000000002</v>
      </c>
      <c r="Y56" s="36">
        <f t="shared" ref="Y56" si="71">1-D56</f>
        <v>0.36240000000000006</v>
      </c>
      <c r="Z56" s="36">
        <f t="shared" ref="Z56" si="72">1-E56</f>
        <v>0.749</v>
      </c>
      <c r="AA56" s="36">
        <f t="shared" ref="AA56" si="73">1-F56</f>
        <v>0.64400000000000002</v>
      </c>
      <c r="AB56" s="36">
        <f t="shared" ref="AB56" si="74">1-G56</f>
        <v>0.36739999999999995</v>
      </c>
      <c r="AC56" s="36">
        <f t="shared" ref="AC56" si="75">1-H56</f>
        <v>0.29149999999999998</v>
      </c>
      <c r="AD56" s="36">
        <f t="shared" ref="AD56" si="76">1-I56</f>
        <v>0.16859999999999997</v>
      </c>
      <c r="AE56" s="36">
        <f t="shared" ref="AE56" si="77">1-J56</f>
        <v>0.19920000000000004</v>
      </c>
      <c r="AF56" s="36">
        <f t="shared" ref="AF56" si="78">1-K56</f>
        <v>0.3508</v>
      </c>
      <c r="AG56" s="36">
        <f t="shared" ref="AG56" si="79">1-L56</f>
        <v>0.50330000000000008</v>
      </c>
      <c r="AH56" s="36">
        <f t="shared" ref="AH56" si="80">1-M56</f>
        <v>0.49380000000000002</v>
      </c>
      <c r="AI56" s="36">
        <f t="shared" ref="AI56" si="81">1-N56</f>
        <v>0.32599999999999996</v>
      </c>
      <c r="AJ56" s="36">
        <f t="shared" ref="AJ56" si="82">1-O56</f>
        <v>0.33109999999999995</v>
      </c>
      <c r="AK56" s="36"/>
      <c r="AL56" s="36"/>
      <c r="AM56" s="36"/>
      <c r="AN56" s="36">
        <f t="shared" ref="AN56" si="83">1-S56</f>
        <v>0.42869999999999997</v>
      </c>
      <c r="AO56" s="36">
        <f t="shared" ref="AO56" si="84">1-T56</f>
        <v>0.27629999999999999</v>
      </c>
      <c r="AP56" s="36">
        <f t="shared" ref="AP56" si="85">1-U56</f>
        <v>0.3629</v>
      </c>
    </row>
    <row r="57" spans="1:42" x14ac:dyDescent="0.3">
      <c r="A57" s="13">
        <v>2021</v>
      </c>
      <c r="B57" s="35">
        <v>0.32829999999999998</v>
      </c>
      <c r="C57" s="35">
        <v>0.19489999999999999</v>
      </c>
      <c r="D57" s="35">
        <v>0.63929999999999998</v>
      </c>
      <c r="E57" s="35">
        <v>0.2369</v>
      </c>
      <c r="F57" s="35">
        <v>0.35560000000000003</v>
      </c>
      <c r="G57" s="35">
        <v>0.64659999999999995</v>
      </c>
      <c r="H57" s="35">
        <v>0.71440000000000003</v>
      </c>
      <c r="I57" s="35">
        <v>0.83960000000000001</v>
      </c>
      <c r="J57" s="35">
        <v>0.77829999999999999</v>
      </c>
      <c r="K57" s="35">
        <v>0.65359999999999996</v>
      </c>
      <c r="L57" s="35">
        <v>0.49840000000000001</v>
      </c>
      <c r="M57" s="35">
        <v>0.52529999999999999</v>
      </c>
      <c r="N57" s="35">
        <v>0.68879999999999997</v>
      </c>
      <c r="O57" s="35">
        <v>0.66710000000000003</v>
      </c>
      <c r="P57" s="35"/>
      <c r="Q57" s="35"/>
      <c r="R57" s="35"/>
      <c r="S57" s="35">
        <v>0.57479999999999998</v>
      </c>
      <c r="T57" s="35">
        <v>0.7087</v>
      </c>
      <c r="U57" s="35">
        <v>0.63919999999999999</v>
      </c>
      <c r="W57" s="36">
        <f t="shared" ref="W57" si="86">1-B57</f>
        <v>0.67169999999999996</v>
      </c>
      <c r="X57" s="36">
        <f t="shared" ref="X57" si="87">1-C57</f>
        <v>0.80510000000000004</v>
      </c>
      <c r="Y57" s="36">
        <f t="shared" ref="Y57" si="88">1-D57</f>
        <v>0.36070000000000002</v>
      </c>
      <c r="Z57" s="36">
        <f t="shared" ref="Z57" si="89">1-E57</f>
        <v>0.7631</v>
      </c>
      <c r="AA57" s="36">
        <f t="shared" ref="AA57" si="90">1-F57</f>
        <v>0.64439999999999997</v>
      </c>
      <c r="AB57" s="36">
        <f t="shared" ref="AB57" si="91">1-G57</f>
        <v>0.35340000000000005</v>
      </c>
      <c r="AC57" s="36">
        <f t="shared" ref="AC57" si="92">1-H57</f>
        <v>0.28559999999999997</v>
      </c>
      <c r="AD57" s="36">
        <f t="shared" ref="AD57" si="93">1-I57</f>
        <v>0.16039999999999999</v>
      </c>
      <c r="AE57" s="36">
        <f t="shared" ref="AE57" si="94">1-J57</f>
        <v>0.22170000000000001</v>
      </c>
      <c r="AF57" s="36">
        <f t="shared" ref="AF57" si="95">1-K57</f>
        <v>0.34640000000000004</v>
      </c>
      <c r="AG57" s="36">
        <f t="shared" ref="AG57" si="96">1-L57</f>
        <v>0.50160000000000005</v>
      </c>
      <c r="AH57" s="36">
        <f t="shared" ref="AH57" si="97">1-M57</f>
        <v>0.47470000000000001</v>
      </c>
      <c r="AI57" s="36">
        <f t="shared" ref="AI57" si="98">1-N57</f>
        <v>0.31120000000000003</v>
      </c>
      <c r="AJ57" s="36">
        <f t="shared" ref="AJ57" si="99">1-O57</f>
        <v>0.33289999999999997</v>
      </c>
      <c r="AK57" s="36"/>
      <c r="AL57" s="36"/>
      <c r="AM57" s="36"/>
      <c r="AN57" s="36">
        <f t="shared" ref="AN57" si="100">1-S57</f>
        <v>0.42520000000000002</v>
      </c>
      <c r="AO57" s="36">
        <f t="shared" ref="AO57" si="101">1-T57</f>
        <v>0.2913</v>
      </c>
      <c r="AP57" s="36">
        <f t="shared" ref="AP57" si="102">1-U57</f>
        <v>0.36080000000000001</v>
      </c>
    </row>
  </sheetData>
  <hyperlinks>
    <hyperlink ref="A1" location="Contents!A1" display="Back to Contents" xr:uid="{00000000-0004-0000-0A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K5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26953125" style="13" customWidth="1"/>
    <col min="3" max="23" width="8.7265625" style="13"/>
    <col min="24" max="24" width="9.7265625" style="13" bestFit="1" customWidth="1"/>
    <col min="25" max="42" width="8.7265625" style="13"/>
    <col min="43" max="43" width="3.7265625" style="13" customWidth="1"/>
    <col min="44" max="16384" width="8.7265625" style="13"/>
  </cols>
  <sheetData>
    <row r="1" spans="1:63" ht="13" x14ac:dyDescent="0.3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3">
      <c r="B2" s="9" t="s">
        <v>152</v>
      </c>
    </row>
    <row r="3" spans="1:63" x14ac:dyDescent="0.3">
      <c r="A3" s="16"/>
      <c r="B3" s="9" t="s">
        <v>153</v>
      </c>
      <c r="W3" s="9" t="s">
        <v>154</v>
      </c>
      <c r="AR3" s="9" t="s">
        <v>173</v>
      </c>
    </row>
    <row r="4" spans="1:63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3">
      <c r="A5" s="17" t="str">
        <f>Base_year</f>
        <v>2019=100</v>
      </c>
    </row>
    <row r="6" spans="1:63" x14ac:dyDescent="0.3">
      <c r="A6" s="13">
        <v>1970</v>
      </c>
      <c r="B6" s="34">
        <v>2.23</v>
      </c>
      <c r="C6" s="34">
        <v>4.32</v>
      </c>
      <c r="D6" s="34">
        <v>3.51</v>
      </c>
      <c r="E6" s="34">
        <v>5.74</v>
      </c>
      <c r="F6" s="34">
        <v>3.87</v>
      </c>
      <c r="G6" s="34">
        <v>3.35</v>
      </c>
      <c r="H6" s="34">
        <v>3.3</v>
      </c>
      <c r="I6" s="34">
        <v>4.2699999999999996</v>
      </c>
      <c r="J6" s="34">
        <v>3.36</v>
      </c>
      <c r="K6" s="34">
        <v>4</v>
      </c>
      <c r="L6" s="34">
        <v>3.22</v>
      </c>
      <c r="M6" s="34">
        <v>4.43</v>
      </c>
      <c r="N6" s="34">
        <v>5.23</v>
      </c>
      <c r="O6" s="34">
        <v>5.17</v>
      </c>
      <c r="P6" s="34"/>
      <c r="Q6" s="34"/>
      <c r="R6" s="34"/>
      <c r="S6" s="34">
        <v>6.48</v>
      </c>
      <c r="T6" s="34">
        <v>4.07</v>
      </c>
      <c r="U6" s="34">
        <v>3.7</v>
      </c>
      <c r="V6" s="19"/>
      <c r="W6" s="34">
        <v>7.82</v>
      </c>
      <c r="X6" s="34">
        <v>16.68</v>
      </c>
      <c r="Y6" s="34">
        <v>3.92</v>
      </c>
      <c r="Z6" s="34">
        <v>3.77</v>
      </c>
      <c r="AA6" s="34">
        <v>13.8</v>
      </c>
      <c r="AB6" s="34">
        <v>5.03</v>
      </c>
      <c r="AC6" s="34">
        <v>14.34</v>
      </c>
      <c r="AD6" s="34">
        <v>6.91</v>
      </c>
      <c r="AE6" s="34">
        <v>11.55</v>
      </c>
      <c r="AF6" s="34">
        <v>14.96</v>
      </c>
      <c r="AG6" s="34">
        <v>8.39</v>
      </c>
      <c r="AH6" s="34">
        <v>7.63</v>
      </c>
      <c r="AI6" s="34">
        <v>22.93</v>
      </c>
      <c r="AJ6" s="34">
        <v>12.72</v>
      </c>
      <c r="AK6" s="34"/>
      <c r="AL6" s="34"/>
      <c r="AM6" s="34"/>
      <c r="AN6" s="34">
        <v>4.32</v>
      </c>
      <c r="AO6" s="34">
        <v>89.35</v>
      </c>
      <c r="AP6" s="34">
        <v>6.75</v>
      </c>
      <c r="AQ6" s="19"/>
      <c r="AR6" s="34">
        <v>4.59</v>
      </c>
      <c r="AS6" s="34">
        <v>7.66</v>
      </c>
      <c r="AT6" s="34">
        <v>3.52</v>
      </c>
      <c r="AU6" s="34">
        <v>4.51</v>
      </c>
      <c r="AV6" s="34">
        <v>9.73</v>
      </c>
      <c r="AW6" s="34">
        <v>3.69</v>
      </c>
      <c r="AX6" s="34">
        <v>5.63</v>
      </c>
      <c r="AY6" s="34">
        <v>4.54</v>
      </c>
      <c r="AZ6" s="34">
        <v>4.83</v>
      </c>
      <c r="BA6" s="34">
        <v>7.47</v>
      </c>
      <c r="BB6" s="34">
        <v>5.21</v>
      </c>
      <c r="BC6" s="34">
        <v>6.75</v>
      </c>
      <c r="BD6" s="34">
        <v>9.27</v>
      </c>
      <c r="BE6" s="34">
        <v>7.61</v>
      </c>
      <c r="BF6" s="34"/>
      <c r="BG6" s="34"/>
      <c r="BH6" s="34"/>
      <c r="BI6" s="34">
        <v>5.81</v>
      </c>
      <c r="BJ6" s="34">
        <v>13.81</v>
      </c>
      <c r="BK6" s="34">
        <v>4.54</v>
      </c>
    </row>
    <row r="7" spans="1:63" x14ac:dyDescent="0.3">
      <c r="A7" s="13">
        <v>1971</v>
      </c>
      <c r="B7" s="34">
        <v>2.5</v>
      </c>
      <c r="C7" s="34">
        <v>4.83</v>
      </c>
      <c r="D7" s="34">
        <v>3.93</v>
      </c>
      <c r="E7" s="34">
        <v>6.42</v>
      </c>
      <c r="F7" s="34">
        <v>4.33</v>
      </c>
      <c r="G7" s="34">
        <v>3.76</v>
      </c>
      <c r="H7" s="34">
        <v>3.69</v>
      </c>
      <c r="I7" s="34">
        <v>4.7699999999999996</v>
      </c>
      <c r="J7" s="34">
        <v>3.77</v>
      </c>
      <c r="K7" s="34">
        <v>4.5</v>
      </c>
      <c r="L7" s="34">
        <v>3.59</v>
      </c>
      <c r="M7" s="34">
        <v>4.88</v>
      </c>
      <c r="N7" s="34">
        <v>5.77</v>
      </c>
      <c r="O7" s="34">
        <v>5.7</v>
      </c>
      <c r="P7" s="34"/>
      <c r="Q7" s="34"/>
      <c r="R7" s="34"/>
      <c r="S7" s="34">
        <v>7.16</v>
      </c>
      <c r="T7" s="34">
        <v>4.49</v>
      </c>
      <c r="U7" s="34">
        <v>4.13</v>
      </c>
      <c r="V7" s="19"/>
      <c r="W7" s="34">
        <v>8.7200000000000006</v>
      </c>
      <c r="X7" s="34">
        <v>18.88</v>
      </c>
      <c r="Y7" s="34">
        <v>4.41</v>
      </c>
      <c r="Z7" s="34">
        <v>4.37</v>
      </c>
      <c r="AA7" s="34">
        <v>15.12</v>
      </c>
      <c r="AB7" s="34">
        <v>5.7</v>
      </c>
      <c r="AC7" s="34">
        <v>15.87</v>
      </c>
      <c r="AD7" s="34">
        <v>7.73</v>
      </c>
      <c r="AE7" s="34">
        <v>12.05</v>
      </c>
      <c r="AF7" s="34">
        <v>15.77</v>
      </c>
      <c r="AG7" s="34">
        <v>8.8000000000000007</v>
      </c>
      <c r="AH7" s="34">
        <v>8.49</v>
      </c>
      <c r="AI7" s="34">
        <v>24.99</v>
      </c>
      <c r="AJ7" s="34">
        <v>14.34</v>
      </c>
      <c r="AK7" s="34"/>
      <c r="AL7" s="34"/>
      <c r="AM7" s="34"/>
      <c r="AN7" s="34">
        <v>4.91</v>
      </c>
      <c r="AO7" s="34">
        <v>93.91</v>
      </c>
      <c r="AP7" s="34">
        <v>7.54</v>
      </c>
      <c r="AQ7" s="19"/>
      <c r="AR7" s="34">
        <v>5.13</v>
      </c>
      <c r="AS7" s="34">
        <v>8.61</v>
      </c>
      <c r="AT7" s="34">
        <v>3.95</v>
      </c>
      <c r="AU7" s="34">
        <v>5.14</v>
      </c>
      <c r="AV7" s="34">
        <v>10.74</v>
      </c>
      <c r="AW7" s="34">
        <v>4.16</v>
      </c>
      <c r="AX7" s="34">
        <v>6.26</v>
      </c>
      <c r="AY7" s="34">
        <v>5.07</v>
      </c>
      <c r="AZ7" s="34">
        <v>5.28</v>
      </c>
      <c r="BA7" s="34">
        <v>8.1</v>
      </c>
      <c r="BB7" s="34">
        <v>5.61</v>
      </c>
      <c r="BC7" s="34">
        <v>7.5</v>
      </c>
      <c r="BD7" s="34">
        <v>10.17</v>
      </c>
      <c r="BE7" s="34">
        <v>8.49</v>
      </c>
      <c r="BF7" s="34"/>
      <c r="BG7" s="34"/>
      <c r="BH7" s="34"/>
      <c r="BI7" s="34">
        <v>6.48</v>
      </c>
      <c r="BJ7" s="34">
        <v>14.9</v>
      </c>
      <c r="BK7" s="34">
        <v>5.07</v>
      </c>
    </row>
    <row r="8" spans="1:63" x14ac:dyDescent="0.3">
      <c r="A8" s="13">
        <v>1972</v>
      </c>
      <c r="B8" s="34">
        <v>2.75</v>
      </c>
      <c r="C8" s="34">
        <v>5.32</v>
      </c>
      <c r="D8" s="34">
        <v>4.3499999999999996</v>
      </c>
      <c r="E8" s="34">
        <v>7.07</v>
      </c>
      <c r="F8" s="34">
        <v>4.7699999999999996</v>
      </c>
      <c r="G8" s="34">
        <v>4.1500000000000004</v>
      </c>
      <c r="H8" s="34">
        <v>4.07</v>
      </c>
      <c r="I8" s="34">
        <v>5.25</v>
      </c>
      <c r="J8" s="34">
        <v>4.1500000000000004</v>
      </c>
      <c r="K8" s="34">
        <v>4.95</v>
      </c>
      <c r="L8" s="34">
        <v>3.94</v>
      </c>
      <c r="M8" s="34">
        <v>5.3</v>
      </c>
      <c r="N8" s="34">
        <v>6.26</v>
      </c>
      <c r="O8" s="34">
        <v>6.19</v>
      </c>
      <c r="P8" s="34"/>
      <c r="Q8" s="34"/>
      <c r="R8" s="34"/>
      <c r="S8" s="34">
        <v>7.78</v>
      </c>
      <c r="T8" s="34">
        <v>4.88</v>
      </c>
      <c r="U8" s="34">
        <v>4.5199999999999996</v>
      </c>
      <c r="V8" s="19"/>
      <c r="W8" s="34">
        <v>9.66</v>
      </c>
      <c r="X8" s="34">
        <v>21.06</v>
      </c>
      <c r="Y8" s="34">
        <v>5.01</v>
      </c>
      <c r="Z8" s="34">
        <v>5.09</v>
      </c>
      <c r="AA8" s="34">
        <v>16.510000000000002</v>
      </c>
      <c r="AB8" s="34">
        <v>6.46</v>
      </c>
      <c r="AC8" s="34">
        <v>17.420000000000002</v>
      </c>
      <c r="AD8" s="34">
        <v>8.57</v>
      </c>
      <c r="AE8" s="34">
        <v>12.63</v>
      </c>
      <c r="AF8" s="34">
        <v>17.11</v>
      </c>
      <c r="AG8" s="34">
        <v>9.3699999999999992</v>
      </c>
      <c r="AH8" s="34">
        <v>9.34</v>
      </c>
      <c r="AI8" s="34">
        <v>27.52</v>
      </c>
      <c r="AJ8" s="34">
        <v>16.02</v>
      </c>
      <c r="AK8" s="34"/>
      <c r="AL8" s="34"/>
      <c r="AM8" s="34"/>
      <c r="AN8" s="34">
        <v>5.55</v>
      </c>
      <c r="AO8" s="34">
        <v>96.05</v>
      </c>
      <c r="AP8" s="34">
        <v>8.4600000000000009</v>
      </c>
      <c r="AQ8" s="19"/>
      <c r="AR8" s="34">
        <v>5.67</v>
      </c>
      <c r="AS8" s="34">
        <v>9.52</v>
      </c>
      <c r="AT8" s="34">
        <v>4.3899999999999997</v>
      </c>
      <c r="AU8" s="34">
        <v>5.83</v>
      </c>
      <c r="AV8" s="34">
        <v>11.75</v>
      </c>
      <c r="AW8" s="34">
        <v>4.62</v>
      </c>
      <c r="AX8" s="34">
        <v>6.9</v>
      </c>
      <c r="AY8" s="34">
        <v>5.59</v>
      </c>
      <c r="AZ8" s="34">
        <v>5.71</v>
      </c>
      <c r="BA8" s="34">
        <v>8.85</v>
      </c>
      <c r="BB8" s="34">
        <v>6.05</v>
      </c>
      <c r="BC8" s="34">
        <v>8.23</v>
      </c>
      <c r="BD8" s="34">
        <v>11.12</v>
      </c>
      <c r="BE8" s="34">
        <v>9.36</v>
      </c>
      <c r="BF8" s="34"/>
      <c r="BG8" s="34"/>
      <c r="BH8" s="34"/>
      <c r="BI8" s="34">
        <v>7.15</v>
      </c>
      <c r="BJ8" s="34">
        <v>15.74</v>
      </c>
      <c r="BK8" s="34">
        <v>5.6</v>
      </c>
    </row>
    <row r="9" spans="1:63" x14ac:dyDescent="0.3">
      <c r="A9" s="13">
        <v>1973</v>
      </c>
      <c r="B9" s="34">
        <v>3.15</v>
      </c>
      <c r="C9" s="34">
        <v>6.08</v>
      </c>
      <c r="D9" s="34">
        <v>4.99</v>
      </c>
      <c r="E9" s="34">
        <v>8.09</v>
      </c>
      <c r="F9" s="34">
        <v>5.46</v>
      </c>
      <c r="G9" s="34">
        <v>4.76</v>
      </c>
      <c r="H9" s="34">
        <v>4.67</v>
      </c>
      <c r="I9" s="34">
        <v>6.02</v>
      </c>
      <c r="J9" s="34">
        <v>4.76</v>
      </c>
      <c r="K9" s="34">
        <v>5.61</v>
      </c>
      <c r="L9" s="34">
        <v>4.51</v>
      </c>
      <c r="M9" s="34">
        <v>5.99</v>
      </c>
      <c r="N9" s="34">
        <v>7.07</v>
      </c>
      <c r="O9" s="34">
        <v>7</v>
      </c>
      <c r="P9" s="34"/>
      <c r="Q9" s="34"/>
      <c r="R9" s="34"/>
      <c r="S9" s="34">
        <v>8.8000000000000007</v>
      </c>
      <c r="T9" s="34">
        <v>5.52</v>
      </c>
      <c r="U9" s="34">
        <v>5.18</v>
      </c>
      <c r="V9" s="19"/>
      <c r="W9" s="34">
        <v>10.76</v>
      </c>
      <c r="X9" s="34">
        <v>23.25</v>
      </c>
      <c r="Y9" s="34">
        <v>5.79</v>
      </c>
      <c r="Z9" s="34">
        <v>6.03</v>
      </c>
      <c r="AA9" s="34">
        <v>18.239999999999998</v>
      </c>
      <c r="AB9" s="34">
        <v>7.24</v>
      </c>
      <c r="AC9" s="34">
        <v>19.3</v>
      </c>
      <c r="AD9" s="34">
        <v>9.5299999999999994</v>
      </c>
      <c r="AE9" s="34">
        <v>13.73</v>
      </c>
      <c r="AF9" s="34">
        <v>18.79</v>
      </c>
      <c r="AG9" s="34">
        <v>10.15</v>
      </c>
      <c r="AH9" s="34">
        <v>10.45</v>
      </c>
      <c r="AI9" s="34">
        <v>30.17</v>
      </c>
      <c r="AJ9" s="34">
        <v>17.82</v>
      </c>
      <c r="AK9" s="34"/>
      <c r="AL9" s="34"/>
      <c r="AM9" s="34"/>
      <c r="AN9" s="34">
        <v>6.35</v>
      </c>
      <c r="AO9" s="34">
        <v>101.03</v>
      </c>
      <c r="AP9" s="34">
        <v>9.59</v>
      </c>
      <c r="AQ9" s="19"/>
      <c r="AR9" s="34">
        <v>6.4</v>
      </c>
      <c r="AS9" s="34">
        <v>10.74</v>
      </c>
      <c r="AT9" s="34">
        <v>5.04</v>
      </c>
      <c r="AU9" s="34">
        <v>6.8</v>
      </c>
      <c r="AV9" s="34">
        <v>13.12</v>
      </c>
      <c r="AW9" s="34">
        <v>5.28</v>
      </c>
      <c r="AX9" s="34">
        <v>7.79</v>
      </c>
      <c r="AY9" s="34">
        <v>6.39</v>
      </c>
      <c r="AZ9" s="34">
        <v>6.43</v>
      </c>
      <c r="BA9" s="34">
        <v>9.85</v>
      </c>
      <c r="BB9" s="34">
        <v>6.7</v>
      </c>
      <c r="BC9" s="34">
        <v>9.23</v>
      </c>
      <c r="BD9" s="34">
        <v>12.38</v>
      </c>
      <c r="BE9" s="34">
        <v>10.49</v>
      </c>
      <c r="BF9" s="34"/>
      <c r="BG9" s="34"/>
      <c r="BH9" s="34"/>
      <c r="BI9" s="34">
        <v>8.1300000000000008</v>
      </c>
      <c r="BJ9" s="34">
        <v>17.21</v>
      </c>
      <c r="BK9" s="34">
        <v>6.39</v>
      </c>
    </row>
    <row r="10" spans="1:63" x14ac:dyDescent="0.3">
      <c r="A10" s="13">
        <v>1974</v>
      </c>
      <c r="B10" s="34">
        <v>4.03</v>
      </c>
      <c r="C10" s="34">
        <v>7.77</v>
      </c>
      <c r="D10" s="34">
        <v>6.42</v>
      </c>
      <c r="E10" s="34">
        <v>10.34</v>
      </c>
      <c r="F10" s="34">
        <v>6.97</v>
      </c>
      <c r="G10" s="34">
        <v>6.11</v>
      </c>
      <c r="H10" s="34">
        <v>5.95</v>
      </c>
      <c r="I10" s="34">
        <v>7.71</v>
      </c>
      <c r="J10" s="34">
        <v>6.1</v>
      </c>
      <c r="K10" s="34">
        <v>7.1</v>
      </c>
      <c r="L10" s="34">
        <v>5.74</v>
      </c>
      <c r="M10" s="34">
        <v>7.56</v>
      </c>
      <c r="N10" s="34">
        <v>8.93</v>
      </c>
      <c r="O10" s="34">
        <v>8.83</v>
      </c>
      <c r="P10" s="34"/>
      <c r="Q10" s="34"/>
      <c r="R10" s="34"/>
      <c r="S10" s="34">
        <v>11.11</v>
      </c>
      <c r="T10" s="34">
        <v>6.98</v>
      </c>
      <c r="U10" s="34">
        <v>6.61</v>
      </c>
      <c r="V10" s="19"/>
      <c r="W10" s="34">
        <v>9.57</v>
      </c>
      <c r="X10" s="34">
        <v>19.46</v>
      </c>
      <c r="Y10" s="34">
        <v>5.23</v>
      </c>
      <c r="Z10" s="34">
        <v>5.62</v>
      </c>
      <c r="AA10" s="34">
        <v>16.05</v>
      </c>
      <c r="AB10" s="34">
        <v>6.34</v>
      </c>
      <c r="AC10" s="34">
        <v>16.78</v>
      </c>
      <c r="AD10" s="34">
        <v>8.41</v>
      </c>
      <c r="AE10" s="34">
        <v>12.12</v>
      </c>
      <c r="AF10" s="34">
        <v>16.45</v>
      </c>
      <c r="AG10" s="34">
        <v>8.6199999999999992</v>
      </c>
      <c r="AH10" s="34">
        <v>9.17</v>
      </c>
      <c r="AI10" s="34">
        <v>25.64</v>
      </c>
      <c r="AJ10" s="34">
        <v>15.66</v>
      </c>
      <c r="AK10" s="34"/>
      <c r="AL10" s="34"/>
      <c r="AM10" s="34"/>
      <c r="AN10" s="34">
        <v>5.73</v>
      </c>
      <c r="AO10" s="34">
        <v>82.34</v>
      </c>
      <c r="AP10" s="34">
        <v>8.5299999999999994</v>
      </c>
      <c r="AQ10" s="19"/>
      <c r="AR10" s="34">
        <v>6.72</v>
      </c>
      <c r="AS10" s="34">
        <v>11.69</v>
      </c>
      <c r="AT10" s="34">
        <v>6.06</v>
      </c>
      <c r="AU10" s="34">
        <v>7.38</v>
      </c>
      <c r="AV10" s="34">
        <v>13.07</v>
      </c>
      <c r="AW10" s="34">
        <v>6.16</v>
      </c>
      <c r="AX10" s="34">
        <v>8.6</v>
      </c>
      <c r="AY10" s="34">
        <v>7.83</v>
      </c>
      <c r="AZ10" s="34">
        <v>7.29</v>
      </c>
      <c r="BA10" s="34">
        <v>10.25</v>
      </c>
      <c r="BB10" s="34">
        <v>6.9</v>
      </c>
      <c r="BC10" s="34">
        <v>8.85</v>
      </c>
      <c r="BD10" s="34">
        <v>13.21</v>
      </c>
      <c r="BE10" s="34">
        <v>11.12</v>
      </c>
      <c r="BF10" s="34"/>
      <c r="BG10" s="34"/>
      <c r="BH10" s="34"/>
      <c r="BI10" s="34">
        <v>9.15</v>
      </c>
      <c r="BJ10" s="34">
        <v>18.059999999999999</v>
      </c>
      <c r="BK10" s="34">
        <v>7.25</v>
      </c>
    </row>
    <row r="11" spans="1:63" x14ac:dyDescent="0.3">
      <c r="A11" s="13">
        <v>1975</v>
      </c>
      <c r="B11" s="34">
        <v>5.44</v>
      </c>
      <c r="C11" s="34">
        <v>10.47</v>
      </c>
      <c r="D11" s="34">
        <v>8.66</v>
      </c>
      <c r="E11" s="34">
        <v>13.92</v>
      </c>
      <c r="F11" s="34">
        <v>9.39</v>
      </c>
      <c r="G11" s="34">
        <v>8.25</v>
      </c>
      <c r="H11" s="34">
        <v>8.02</v>
      </c>
      <c r="I11" s="34">
        <v>10.4</v>
      </c>
      <c r="J11" s="34">
        <v>8.2200000000000006</v>
      </c>
      <c r="K11" s="34">
        <v>9.61</v>
      </c>
      <c r="L11" s="34">
        <v>7.72</v>
      </c>
      <c r="M11" s="34">
        <v>10.06</v>
      </c>
      <c r="N11" s="34">
        <v>11.88</v>
      </c>
      <c r="O11" s="34">
        <v>11.74</v>
      </c>
      <c r="P11" s="34"/>
      <c r="Q11" s="34"/>
      <c r="R11" s="34"/>
      <c r="S11" s="34">
        <v>14.8</v>
      </c>
      <c r="T11" s="34">
        <v>9.2899999999999991</v>
      </c>
      <c r="U11" s="34">
        <v>8.89</v>
      </c>
      <c r="V11" s="19"/>
      <c r="W11" s="34">
        <v>9.9700000000000006</v>
      </c>
      <c r="X11" s="34">
        <v>17.38</v>
      </c>
      <c r="Y11" s="34">
        <v>5.44</v>
      </c>
      <c r="Z11" s="34">
        <v>5.99</v>
      </c>
      <c r="AA11" s="34">
        <v>16.46</v>
      </c>
      <c r="AB11" s="34">
        <v>6.53</v>
      </c>
      <c r="AC11" s="34">
        <v>17.21</v>
      </c>
      <c r="AD11" s="34">
        <v>8.67</v>
      </c>
      <c r="AE11" s="34">
        <v>12.74</v>
      </c>
      <c r="AF11" s="34">
        <v>16.89</v>
      </c>
      <c r="AG11" s="34">
        <v>8.6</v>
      </c>
      <c r="AH11" s="34">
        <v>9.49</v>
      </c>
      <c r="AI11" s="34">
        <v>25.22</v>
      </c>
      <c r="AJ11" s="34">
        <v>15.97</v>
      </c>
      <c r="AK11" s="34"/>
      <c r="AL11" s="34"/>
      <c r="AM11" s="34"/>
      <c r="AN11" s="34">
        <v>6.06</v>
      </c>
      <c r="AO11" s="34">
        <v>82.52</v>
      </c>
      <c r="AP11" s="34">
        <v>8.75</v>
      </c>
      <c r="AQ11" s="19"/>
      <c r="AR11" s="34">
        <v>8</v>
      </c>
      <c r="AS11" s="34">
        <v>13.73</v>
      </c>
      <c r="AT11" s="34">
        <v>7.85</v>
      </c>
      <c r="AU11" s="34">
        <v>8.9499999999999993</v>
      </c>
      <c r="AV11" s="34">
        <v>14.94</v>
      </c>
      <c r="AW11" s="34">
        <v>7.87</v>
      </c>
      <c r="AX11" s="34">
        <v>10.65</v>
      </c>
      <c r="AY11" s="34">
        <v>10.3</v>
      </c>
      <c r="AZ11" s="34">
        <v>9.1999999999999993</v>
      </c>
      <c r="BA11" s="34">
        <v>12.22</v>
      </c>
      <c r="BB11" s="34">
        <v>8.1</v>
      </c>
      <c r="BC11" s="34">
        <v>9.85</v>
      </c>
      <c r="BD11" s="34">
        <v>15.82</v>
      </c>
      <c r="BE11" s="34">
        <v>13.28</v>
      </c>
      <c r="BF11" s="34"/>
      <c r="BG11" s="34"/>
      <c r="BH11" s="34"/>
      <c r="BI11" s="34">
        <v>11.45</v>
      </c>
      <c r="BJ11" s="34">
        <v>21.77</v>
      </c>
      <c r="BK11" s="34">
        <v>9.0500000000000007</v>
      </c>
    </row>
    <row r="12" spans="1:63" x14ac:dyDescent="0.3">
      <c r="A12" s="13">
        <v>1976</v>
      </c>
      <c r="B12" s="34">
        <v>6.3</v>
      </c>
      <c r="C12" s="34">
        <v>12.11</v>
      </c>
      <c r="D12" s="34">
        <v>10.039999999999999</v>
      </c>
      <c r="E12" s="34">
        <v>16.100000000000001</v>
      </c>
      <c r="F12" s="34">
        <v>10.86</v>
      </c>
      <c r="G12" s="34">
        <v>9.58</v>
      </c>
      <c r="H12" s="34">
        <v>9.3000000000000007</v>
      </c>
      <c r="I12" s="34">
        <v>12.06</v>
      </c>
      <c r="J12" s="34">
        <v>9.5299999999999994</v>
      </c>
      <c r="K12" s="34">
        <v>11.12</v>
      </c>
      <c r="L12" s="34">
        <v>8.91</v>
      </c>
      <c r="M12" s="34">
        <v>11.5</v>
      </c>
      <c r="N12" s="34">
        <v>13.59</v>
      </c>
      <c r="O12" s="34">
        <v>13.43</v>
      </c>
      <c r="P12" s="34"/>
      <c r="Q12" s="34"/>
      <c r="R12" s="34"/>
      <c r="S12" s="34">
        <v>16.940000000000001</v>
      </c>
      <c r="T12" s="34">
        <v>10.64</v>
      </c>
      <c r="U12" s="34">
        <v>10.3</v>
      </c>
      <c r="V12" s="19"/>
      <c r="W12" s="34">
        <v>12.36</v>
      </c>
      <c r="X12" s="34">
        <v>17.600000000000001</v>
      </c>
      <c r="Y12" s="34">
        <v>6.73</v>
      </c>
      <c r="Z12" s="34">
        <v>7.54</v>
      </c>
      <c r="AA12" s="34">
        <v>19.95</v>
      </c>
      <c r="AB12" s="34">
        <v>8.11</v>
      </c>
      <c r="AC12" s="34">
        <v>21.29</v>
      </c>
      <c r="AD12" s="34">
        <v>10.68</v>
      </c>
      <c r="AE12" s="34">
        <v>15.97</v>
      </c>
      <c r="AF12" s="34">
        <v>20.57</v>
      </c>
      <c r="AG12" s="34">
        <v>10.15</v>
      </c>
      <c r="AH12" s="34">
        <v>11.76</v>
      </c>
      <c r="AI12" s="34">
        <v>28.81</v>
      </c>
      <c r="AJ12" s="34">
        <v>19.21</v>
      </c>
      <c r="AK12" s="34"/>
      <c r="AL12" s="34"/>
      <c r="AM12" s="34"/>
      <c r="AN12" s="34">
        <v>7.58</v>
      </c>
      <c r="AO12" s="34">
        <v>97.91</v>
      </c>
      <c r="AP12" s="34">
        <v>10.64</v>
      </c>
      <c r="AQ12" s="19"/>
      <c r="AR12" s="34">
        <v>9.57</v>
      </c>
      <c r="AS12" s="34">
        <v>15.23</v>
      </c>
      <c r="AT12" s="34">
        <v>9.19</v>
      </c>
      <c r="AU12" s="34">
        <v>10.73</v>
      </c>
      <c r="AV12" s="34">
        <v>17.760000000000002</v>
      </c>
      <c r="AW12" s="34">
        <v>9.26</v>
      </c>
      <c r="AX12" s="34">
        <v>12.58</v>
      </c>
      <c r="AY12" s="34">
        <v>12.01</v>
      </c>
      <c r="AZ12" s="34">
        <v>10.88</v>
      </c>
      <c r="BA12" s="34">
        <v>14.47</v>
      </c>
      <c r="BB12" s="34">
        <v>9.4499999999999993</v>
      </c>
      <c r="BC12" s="34">
        <v>11.91</v>
      </c>
      <c r="BD12" s="34">
        <v>18.079999999999998</v>
      </c>
      <c r="BE12" s="34">
        <v>15.5</v>
      </c>
      <c r="BF12" s="34"/>
      <c r="BG12" s="34"/>
      <c r="BH12" s="34"/>
      <c r="BI12" s="34">
        <v>13.4</v>
      </c>
      <c r="BJ12" s="34">
        <v>25.21</v>
      </c>
      <c r="BK12" s="34">
        <v>10.61</v>
      </c>
    </row>
    <row r="13" spans="1:63" x14ac:dyDescent="0.3">
      <c r="A13" s="13">
        <v>1977</v>
      </c>
      <c r="B13" s="34">
        <v>6.56</v>
      </c>
      <c r="C13" s="34">
        <v>12.38</v>
      </c>
      <c r="D13" s="34">
        <v>10.51</v>
      </c>
      <c r="E13" s="34">
        <v>16.47</v>
      </c>
      <c r="F13" s="34">
        <v>11.1</v>
      </c>
      <c r="G13" s="34">
        <v>10.1</v>
      </c>
      <c r="H13" s="34">
        <v>9.8800000000000008</v>
      </c>
      <c r="I13" s="34">
        <v>12.79</v>
      </c>
      <c r="J13" s="34">
        <v>10.11</v>
      </c>
      <c r="K13" s="34">
        <v>11.47</v>
      </c>
      <c r="L13" s="34">
        <v>9.24</v>
      </c>
      <c r="M13" s="34">
        <v>11.77</v>
      </c>
      <c r="N13" s="34">
        <v>13.9</v>
      </c>
      <c r="O13" s="34">
        <v>13.75</v>
      </c>
      <c r="P13" s="34"/>
      <c r="Q13" s="34"/>
      <c r="R13" s="34"/>
      <c r="S13" s="34">
        <v>17.8</v>
      </c>
      <c r="T13" s="34">
        <v>11.17</v>
      </c>
      <c r="U13" s="34">
        <v>10.81</v>
      </c>
      <c r="V13" s="19"/>
      <c r="W13" s="34">
        <v>17.489999999999998</v>
      </c>
      <c r="X13" s="34">
        <v>21.22</v>
      </c>
      <c r="Y13" s="34">
        <v>9.49</v>
      </c>
      <c r="Z13" s="34">
        <v>10.86</v>
      </c>
      <c r="AA13" s="34">
        <v>27.74</v>
      </c>
      <c r="AB13" s="34">
        <v>11.56</v>
      </c>
      <c r="AC13" s="34">
        <v>29.72</v>
      </c>
      <c r="AD13" s="34">
        <v>14.99</v>
      </c>
      <c r="AE13" s="34">
        <v>22.6</v>
      </c>
      <c r="AF13" s="34">
        <v>28.76</v>
      </c>
      <c r="AG13" s="34">
        <v>13.76</v>
      </c>
      <c r="AH13" s="34">
        <v>16.64</v>
      </c>
      <c r="AI13" s="34">
        <v>36.86</v>
      </c>
      <c r="AJ13" s="34">
        <v>26.09</v>
      </c>
      <c r="AK13" s="34"/>
      <c r="AL13" s="34"/>
      <c r="AM13" s="34"/>
      <c r="AN13" s="34">
        <v>10.63</v>
      </c>
      <c r="AO13" s="34">
        <v>135.97</v>
      </c>
      <c r="AP13" s="34">
        <v>14.75</v>
      </c>
      <c r="AQ13" s="19"/>
      <c r="AR13" s="34">
        <v>11.71</v>
      </c>
      <c r="AS13" s="34">
        <v>16.53</v>
      </c>
      <c r="AT13" s="34">
        <v>10.15</v>
      </c>
      <c r="AU13" s="34">
        <v>12.9</v>
      </c>
      <c r="AV13" s="34">
        <v>22.01</v>
      </c>
      <c r="AW13" s="34">
        <v>10.48</v>
      </c>
      <c r="AX13" s="34">
        <v>14.66</v>
      </c>
      <c r="AY13" s="34">
        <v>13.12</v>
      </c>
      <c r="AZ13" s="34">
        <v>12.53</v>
      </c>
      <c r="BA13" s="34">
        <v>17.37</v>
      </c>
      <c r="BB13" s="34">
        <v>11.14</v>
      </c>
      <c r="BC13" s="34">
        <v>15.51</v>
      </c>
      <c r="BD13" s="34">
        <v>20.12</v>
      </c>
      <c r="BE13" s="34">
        <v>17.91</v>
      </c>
      <c r="BF13" s="34"/>
      <c r="BG13" s="34"/>
      <c r="BH13" s="34"/>
      <c r="BI13" s="34">
        <v>15.32</v>
      </c>
      <c r="BJ13" s="34">
        <v>29.3</v>
      </c>
      <c r="BK13" s="34">
        <v>12.11</v>
      </c>
    </row>
    <row r="14" spans="1:63" x14ac:dyDescent="0.3">
      <c r="A14" s="13">
        <v>1978</v>
      </c>
      <c r="B14" s="34">
        <v>7.54</v>
      </c>
      <c r="C14" s="34">
        <v>14.01</v>
      </c>
      <c r="D14" s="34">
        <v>12.15</v>
      </c>
      <c r="E14" s="34">
        <v>18.63</v>
      </c>
      <c r="F14" s="34">
        <v>12.57</v>
      </c>
      <c r="G14" s="34">
        <v>11.75</v>
      </c>
      <c r="H14" s="34">
        <v>11.54</v>
      </c>
      <c r="I14" s="34">
        <v>14.99</v>
      </c>
      <c r="J14" s="34">
        <v>11.82</v>
      </c>
      <c r="K14" s="34">
        <v>13.07</v>
      </c>
      <c r="L14" s="34">
        <v>10.57</v>
      </c>
      <c r="M14" s="34">
        <v>13.31</v>
      </c>
      <c r="N14" s="34">
        <v>15.72</v>
      </c>
      <c r="O14" s="34">
        <v>15.55</v>
      </c>
      <c r="P14" s="34"/>
      <c r="Q14" s="34"/>
      <c r="R14" s="34"/>
      <c r="S14" s="34">
        <v>20.62</v>
      </c>
      <c r="T14" s="34">
        <v>12.94</v>
      </c>
      <c r="U14" s="34">
        <v>12.47</v>
      </c>
      <c r="V14" s="19"/>
      <c r="W14" s="34">
        <v>20.6</v>
      </c>
      <c r="X14" s="34">
        <v>22.76</v>
      </c>
      <c r="Y14" s="34">
        <v>11.22</v>
      </c>
      <c r="Z14" s="34">
        <v>13.22</v>
      </c>
      <c r="AA14" s="34">
        <v>32.450000000000003</v>
      </c>
      <c r="AB14" s="34">
        <v>13.9</v>
      </c>
      <c r="AC14" s="34">
        <v>34.6</v>
      </c>
      <c r="AD14" s="34">
        <v>17.559999999999999</v>
      </c>
      <c r="AE14" s="34">
        <v>26.92</v>
      </c>
      <c r="AF14" s="34">
        <v>33.82</v>
      </c>
      <c r="AG14" s="34">
        <v>15.82</v>
      </c>
      <c r="AH14" s="34">
        <v>19.850000000000001</v>
      </c>
      <c r="AI14" s="34">
        <v>40</v>
      </c>
      <c r="AJ14" s="34">
        <v>29.81</v>
      </c>
      <c r="AK14" s="34"/>
      <c r="AL14" s="34"/>
      <c r="AM14" s="34"/>
      <c r="AN14" s="34">
        <v>12.77</v>
      </c>
      <c r="AO14" s="34">
        <v>113.92</v>
      </c>
      <c r="AP14" s="34">
        <v>17.23</v>
      </c>
      <c r="AQ14" s="19"/>
      <c r="AR14" s="34">
        <v>13.64</v>
      </c>
      <c r="AS14" s="34">
        <v>18.3</v>
      </c>
      <c r="AT14" s="34">
        <v>11.78</v>
      </c>
      <c r="AU14" s="34">
        <v>15.17</v>
      </c>
      <c r="AV14" s="34">
        <v>25.46</v>
      </c>
      <c r="AW14" s="34">
        <v>12.3</v>
      </c>
      <c r="AX14" s="34">
        <v>17.11</v>
      </c>
      <c r="AY14" s="34">
        <v>15.36</v>
      </c>
      <c r="AZ14" s="34">
        <v>14.74</v>
      </c>
      <c r="BA14" s="34">
        <v>20.12</v>
      </c>
      <c r="BB14" s="34">
        <v>12.78</v>
      </c>
      <c r="BC14" s="34">
        <v>18.29</v>
      </c>
      <c r="BD14" s="34">
        <v>22.37</v>
      </c>
      <c r="BE14" s="34">
        <v>20.350000000000001</v>
      </c>
      <c r="BF14" s="34"/>
      <c r="BG14" s="34"/>
      <c r="BH14" s="34"/>
      <c r="BI14" s="34">
        <v>17.95</v>
      </c>
      <c r="BJ14" s="34">
        <v>29.82</v>
      </c>
      <c r="BK14" s="34">
        <v>14.03</v>
      </c>
    </row>
    <row r="15" spans="1:63" x14ac:dyDescent="0.3">
      <c r="A15" s="13">
        <v>1979</v>
      </c>
      <c r="B15" s="34">
        <v>8.91</v>
      </c>
      <c r="C15" s="34">
        <v>16.809999999999999</v>
      </c>
      <c r="D15" s="34">
        <v>14.24</v>
      </c>
      <c r="E15" s="34">
        <v>22.35</v>
      </c>
      <c r="F15" s="34">
        <v>15.07</v>
      </c>
      <c r="G15" s="34">
        <v>13.8</v>
      </c>
      <c r="H15" s="34">
        <v>13.46</v>
      </c>
      <c r="I15" s="34">
        <v>17.71</v>
      </c>
      <c r="J15" s="34">
        <v>13.78</v>
      </c>
      <c r="K15" s="34">
        <v>15.45</v>
      </c>
      <c r="L15" s="34">
        <v>12.55</v>
      </c>
      <c r="M15" s="34">
        <v>15.66</v>
      </c>
      <c r="N15" s="34">
        <v>18.5</v>
      </c>
      <c r="O15" s="34">
        <v>18.29</v>
      </c>
      <c r="P15" s="34"/>
      <c r="Q15" s="34"/>
      <c r="R15" s="34"/>
      <c r="S15" s="34">
        <v>23.94</v>
      </c>
      <c r="T15" s="34">
        <v>15.03</v>
      </c>
      <c r="U15" s="34">
        <v>14.64</v>
      </c>
      <c r="V15" s="19"/>
      <c r="W15" s="34">
        <v>23.87</v>
      </c>
      <c r="X15" s="34">
        <v>24.85</v>
      </c>
      <c r="Y15" s="34">
        <v>12.84</v>
      </c>
      <c r="Z15" s="34">
        <v>15.8</v>
      </c>
      <c r="AA15" s="34">
        <v>37.090000000000003</v>
      </c>
      <c r="AB15" s="34">
        <v>16.170000000000002</v>
      </c>
      <c r="AC15" s="34">
        <v>38.78</v>
      </c>
      <c r="AD15" s="34">
        <v>20.11</v>
      </c>
      <c r="AE15" s="34">
        <v>30.95</v>
      </c>
      <c r="AF15" s="34">
        <v>38.57</v>
      </c>
      <c r="AG15" s="34">
        <v>17.7</v>
      </c>
      <c r="AH15" s="34">
        <v>22.98</v>
      </c>
      <c r="AI15" s="34">
        <v>41.73</v>
      </c>
      <c r="AJ15" s="34">
        <v>33.090000000000003</v>
      </c>
      <c r="AK15" s="34"/>
      <c r="AL15" s="34"/>
      <c r="AM15" s="34"/>
      <c r="AN15" s="34">
        <v>14.95</v>
      </c>
      <c r="AO15" s="34">
        <v>74.59</v>
      </c>
      <c r="AP15" s="34">
        <v>19.62</v>
      </c>
      <c r="AQ15" s="19"/>
      <c r="AR15" s="34">
        <v>15.94</v>
      </c>
      <c r="AS15" s="34">
        <v>21.07</v>
      </c>
      <c r="AT15" s="34">
        <v>13.74</v>
      </c>
      <c r="AU15" s="34">
        <v>18.149999999999999</v>
      </c>
      <c r="AV15" s="34">
        <v>29.55</v>
      </c>
      <c r="AW15" s="34">
        <v>14.41</v>
      </c>
      <c r="AX15" s="34">
        <v>19.66</v>
      </c>
      <c r="AY15" s="34">
        <v>18.09</v>
      </c>
      <c r="AZ15" s="34">
        <v>17.12</v>
      </c>
      <c r="BA15" s="34">
        <v>23.34</v>
      </c>
      <c r="BB15" s="34">
        <v>14.72</v>
      </c>
      <c r="BC15" s="34">
        <v>21.24</v>
      </c>
      <c r="BD15" s="34">
        <v>25.07</v>
      </c>
      <c r="BE15" s="34">
        <v>23.31</v>
      </c>
      <c r="BF15" s="34"/>
      <c r="BG15" s="34"/>
      <c r="BH15" s="34"/>
      <c r="BI15" s="34">
        <v>20.9</v>
      </c>
      <c r="BJ15" s="34">
        <v>27.52</v>
      </c>
      <c r="BK15" s="34">
        <v>16.3</v>
      </c>
    </row>
    <row r="16" spans="1:63" x14ac:dyDescent="0.3">
      <c r="A16" s="13">
        <v>1980</v>
      </c>
      <c r="B16" s="34">
        <v>10.68</v>
      </c>
      <c r="C16" s="34">
        <v>20.350000000000001</v>
      </c>
      <c r="D16" s="34">
        <v>17.12</v>
      </c>
      <c r="E16" s="34">
        <v>27.06</v>
      </c>
      <c r="F16" s="34">
        <v>18.25</v>
      </c>
      <c r="G16" s="34">
        <v>16.670000000000002</v>
      </c>
      <c r="H16" s="34">
        <v>16.38</v>
      </c>
      <c r="I16" s="34">
        <v>21.32</v>
      </c>
      <c r="J16" s="34">
        <v>16.79</v>
      </c>
      <c r="K16" s="34">
        <v>18.670000000000002</v>
      </c>
      <c r="L16" s="34">
        <v>15.26</v>
      </c>
      <c r="M16" s="34">
        <v>18.399999999999999</v>
      </c>
      <c r="N16" s="34">
        <v>21.73</v>
      </c>
      <c r="O16" s="34">
        <v>21.48</v>
      </c>
      <c r="P16" s="34"/>
      <c r="Q16" s="34"/>
      <c r="R16" s="34"/>
      <c r="S16" s="34">
        <v>28.8</v>
      </c>
      <c r="T16" s="34">
        <v>18.079999999999998</v>
      </c>
      <c r="U16" s="34">
        <v>17.64</v>
      </c>
      <c r="V16" s="19"/>
      <c r="W16" s="34">
        <v>26.41</v>
      </c>
      <c r="X16" s="34">
        <v>25.76</v>
      </c>
      <c r="Y16" s="34">
        <v>13.89</v>
      </c>
      <c r="Z16" s="34">
        <v>17.739999999999998</v>
      </c>
      <c r="AA16" s="34">
        <v>40.07</v>
      </c>
      <c r="AB16" s="34">
        <v>17.95</v>
      </c>
      <c r="AC16" s="34">
        <v>41.14</v>
      </c>
      <c r="AD16" s="34">
        <v>22.03</v>
      </c>
      <c r="AE16" s="34">
        <v>32.67</v>
      </c>
      <c r="AF16" s="34">
        <v>41.44</v>
      </c>
      <c r="AG16" s="34">
        <v>18.440000000000001</v>
      </c>
      <c r="AH16" s="34">
        <v>25.05</v>
      </c>
      <c r="AI16" s="34">
        <v>40.47</v>
      </c>
      <c r="AJ16" s="34">
        <v>34.270000000000003</v>
      </c>
      <c r="AK16" s="34"/>
      <c r="AL16" s="34"/>
      <c r="AM16" s="34"/>
      <c r="AN16" s="34">
        <v>16.02</v>
      </c>
      <c r="AO16" s="34">
        <v>59.12</v>
      </c>
      <c r="AP16" s="34">
        <v>21.1</v>
      </c>
      <c r="AQ16" s="19"/>
      <c r="AR16" s="34">
        <v>18.260000000000002</v>
      </c>
      <c r="AS16" s="34">
        <v>23.81</v>
      </c>
      <c r="AT16" s="34">
        <v>16.170000000000002</v>
      </c>
      <c r="AU16" s="34">
        <v>21.15</v>
      </c>
      <c r="AV16" s="34">
        <v>33.18</v>
      </c>
      <c r="AW16" s="34">
        <v>17.03</v>
      </c>
      <c r="AX16" s="34">
        <v>22.79</v>
      </c>
      <c r="AY16" s="34">
        <v>21.55</v>
      </c>
      <c r="AZ16" s="34">
        <v>19.97</v>
      </c>
      <c r="BA16" s="34">
        <v>26.53</v>
      </c>
      <c r="BB16" s="34">
        <v>16.59</v>
      </c>
      <c r="BC16" s="34">
        <v>23.59</v>
      </c>
      <c r="BD16" s="34">
        <v>27.34</v>
      </c>
      <c r="BE16" s="34">
        <v>25.89</v>
      </c>
      <c r="BF16" s="34"/>
      <c r="BG16" s="34"/>
      <c r="BH16" s="34"/>
      <c r="BI16" s="34">
        <v>24.25</v>
      </c>
      <c r="BJ16" s="34">
        <v>28.11</v>
      </c>
      <c r="BK16" s="34">
        <v>18.93</v>
      </c>
    </row>
    <row r="17" spans="1:63" x14ac:dyDescent="0.3">
      <c r="A17" s="13">
        <v>1981</v>
      </c>
      <c r="B17" s="34">
        <v>12.26</v>
      </c>
      <c r="C17" s="34">
        <v>23.63</v>
      </c>
      <c r="D17" s="34">
        <v>19.73</v>
      </c>
      <c r="E17" s="34">
        <v>31.41</v>
      </c>
      <c r="F17" s="34">
        <v>21.19</v>
      </c>
      <c r="G17" s="34">
        <v>19.29</v>
      </c>
      <c r="H17" s="34">
        <v>19.13</v>
      </c>
      <c r="I17" s="34">
        <v>24.56</v>
      </c>
      <c r="J17" s="34">
        <v>19.59</v>
      </c>
      <c r="K17" s="34">
        <v>21.46</v>
      </c>
      <c r="L17" s="34">
        <v>17.78</v>
      </c>
      <c r="M17" s="34">
        <v>20.71</v>
      </c>
      <c r="N17" s="34">
        <v>24.46</v>
      </c>
      <c r="O17" s="34">
        <v>24.19</v>
      </c>
      <c r="P17" s="34"/>
      <c r="Q17" s="34"/>
      <c r="R17" s="34"/>
      <c r="S17" s="34">
        <v>33.22</v>
      </c>
      <c r="T17" s="34">
        <v>20.85</v>
      </c>
      <c r="U17" s="34">
        <v>20.3</v>
      </c>
      <c r="V17" s="19"/>
      <c r="W17" s="34">
        <v>30.04</v>
      </c>
      <c r="X17" s="34">
        <v>27.37</v>
      </c>
      <c r="Y17" s="34">
        <v>15.57</v>
      </c>
      <c r="Z17" s="34">
        <v>20.25</v>
      </c>
      <c r="AA17" s="34">
        <v>44.59</v>
      </c>
      <c r="AB17" s="34">
        <v>20.61</v>
      </c>
      <c r="AC17" s="34">
        <v>45.66</v>
      </c>
      <c r="AD17" s="34">
        <v>25.1</v>
      </c>
      <c r="AE17" s="34">
        <v>35.89</v>
      </c>
      <c r="AF17" s="34">
        <v>45.82</v>
      </c>
      <c r="AG17" s="34">
        <v>19.829999999999998</v>
      </c>
      <c r="AH17" s="34">
        <v>27.85</v>
      </c>
      <c r="AI17" s="34">
        <v>40.130000000000003</v>
      </c>
      <c r="AJ17" s="34">
        <v>36.56</v>
      </c>
      <c r="AK17" s="34"/>
      <c r="AL17" s="34"/>
      <c r="AM17" s="34"/>
      <c r="AN17" s="34">
        <v>17.61</v>
      </c>
      <c r="AO17" s="34">
        <v>55.26</v>
      </c>
      <c r="AP17" s="34">
        <v>23.41</v>
      </c>
      <c r="AQ17" s="19"/>
      <c r="AR17" s="34">
        <v>20.86</v>
      </c>
      <c r="AS17" s="34">
        <v>26.58</v>
      </c>
      <c r="AT17" s="34">
        <v>18.52</v>
      </c>
      <c r="AU17" s="34">
        <v>24.34</v>
      </c>
      <c r="AV17" s="34">
        <v>37.450000000000003</v>
      </c>
      <c r="AW17" s="34">
        <v>19.670000000000002</v>
      </c>
      <c r="AX17" s="34">
        <v>26.15</v>
      </c>
      <c r="AY17" s="34">
        <v>24.78</v>
      </c>
      <c r="AZ17" s="34">
        <v>22.91</v>
      </c>
      <c r="BA17" s="34">
        <v>29.9</v>
      </c>
      <c r="BB17" s="34">
        <v>18.61</v>
      </c>
      <c r="BC17" s="34">
        <v>26.32</v>
      </c>
      <c r="BD17" s="34">
        <v>29.35</v>
      </c>
      <c r="BE17" s="34">
        <v>28.47</v>
      </c>
      <c r="BF17" s="34"/>
      <c r="BG17" s="34"/>
      <c r="BH17" s="34"/>
      <c r="BI17" s="34">
        <v>27.56</v>
      </c>
      <c r="BJ17" s="34">
        <v>29.93</v>
      </c>
      <c r="BK17" s="34">
        <v>21.52</v>
      </c>
    </row>
    <row r="18" spans="1:63" x14ac:dyDescent="0.3">
      <c r="A18" s="13">
        <v>1982</v>
      </c>
      <c r="B18" s="34">
        <v>13.36</v>
      </c>
      <c r="C18" s="34">
        <v>25.2</v>
      </c>
      <c r="D18" s="34">
        <v>21.5</v>
      </c>
      <c r="E18" s="34">
        <v>33.51</v>
      </c>
      <c r="F18" s="34">
        <v>22.6</v>
      </c>
      <c r="G18" s="34">
        <v>20.68</v>
      </c>
      <c r="H18" s="34">
        <v>20.84</v>
      </c>
      <c r="I18" s="34">
        <v>26.99</v>
      </c>
      <c r="J18" s="34">
        <v>21.38</v>
      </c>
      <c r="K18" s="34">
        <v>23.24</v>
      </c>
      <c r="L18" s="34">
        <v>18.899999999999999</v>
      </c>
      <c r="M18" s="34">
        <v>22.55</v>
      </c>
      <c r="N18" s="34">
        <v>26.64</v>
      </c>
      <c r="O18" s="34">
        <v>26.34</v>
      </c>
      <c r="P18" s="34"/>
      <c r="Q18" s="34"/>
      <c r="R18" s="34"/>
      <c r="S18" s="34">
        <v>35</v>
      </c>
      <c r="T18" s="34">
        <v>21.97</v>
      </c>
      <c r="U18" s="34">
        <v>22.05</v>
      </c>
      <c r="V18" s="19"/>
      <c r="W18" s="34">
        <v>35.380000000000003</v>
      </c>
      <c r="X18" s="34">
        <v>30.42</v>
      </c>
      <c r="Y18" s="34">
        <v>18.47</v>
      </c>
      <c r="Z18" s="34">
        <v>24.18</v>
      </c>
      <c r="AA18" s="34">
        <v>52.49</v>
      </c>
      <c r="AB18" s="34">
        <v>24.63</v>
      </c>
      <c r="AC18" s="34">
        <v>53.14</v>
      </c>
      <c r="AD18" s="34">
        <v>30.55</v>
      </c>
      <c r="AE18" s="34">
        <v>41.79</v>
      </c>
      <c r="AF18" s="34">
        <v>53.85</v>
      </c>
      <c r="AG18" s="34">
        <v>22.25</v>
      </c>
      <c r="AH18" s="34">
        <v>32.47</v>
      </c>
      <c r="AI18" s="34">
        <v>42.62</v>
      </c>
      <c r="AJ18" s="34">
        <v>41.3</v>
      </c>
      <c r="AK18" s="34"/>
      <c r="AL18" s="34"/>
      <c r="AM18" s="34"/>
      <c r="AN18" s="34">
        <v>20.47</v>
      </c>
      <c r="AO18" s="34">
        <v>55.87</v>
      </c>
      <c r="AP18" s="34">
        <v>27.36</v>
      </c>
      <c r="AQ18" s="19"/>
      <c r="AR18" s="34">
        <v>23.72</v>
      </c>
      <c r="AS18" s="34">
        <v>28.9</v>
      </c>
      <c r="AT18" s="34">
        <v>20.58</v>
      </c>
      <c r="AU18" s="34">
        <v>27.56</v>
      </c>
      <c r="AV18" s="34">
        <v>42.73</v>
      </c>
      <c r="AW18" s="34">
        <v>21.7</v>
      </c>
      <c r="AX18" s="34">
        <v>29.16</v>
      </c>
      <c r="AY18" s="34">
        <v>27.56</v>
      </c>
      <c r="AZ18" s="34">
        <v>25.48</v>
      </c>
      <c r="BA18" s="34">
        <v>33.770000000000003</v>
      </c>
      <c r="BB18" s="34">
        <v>20.3</v>
      </c>
      <c r="BC18" s="34">
        <v>30.1</v>
      </c>
      <c r="BD18" s="34">
        <v>31.65</v>
      </c>
      <c r="BE18" s="34">
        <v>31.51</v>
      </c>
      <c r="BF18" s="34"/>
      <c r="BG18" s="34"/>
      <c r="BH18" s="34"/>
      <c r="BI18" s="34">
        <v>29.94</v>
      </c>
      <c r="BJ18" s="34">
        <v>31.03</v>
      </c>
      <c r="BK18" s="34">
        <v>23.96</v>
      </c>
    </row>
    <row r="19" spans="1:63" x14ac:dyDescent="0.3">
      <c r="A19" s="13">
        <v>1983</v>
      </c>
      <c r="B19" s="34">
        <v>14.59</v>
      </c>
      <c r="C19" s="34">
        <v>26.85</v>
      </c>
      <c r="D19" s="34">
        <v>23.5</v>
      </c>
      <c r="E19" s="34">
        <v>35.71</v>
      </c>
      <c r="F19" s="34">
        <v>24.08</v>
      </c>
      <c r="G19" s="34">
        <v>22.12</v>
      </c>
      <c r="H19" s="34">
        <v>22.78</v>
      </c>
      <c r="I19" s="34">
        <v>29.66</v>
      </c>
      <c r="J19" s="34">
        <v>23.36</v>
      </c>
      <c r="K19" s="34">
        <v>25.02</v>
      </c>
      <c r="L19" s="34">
        <v>20.07</v>
      </c>
      <c r="M19" s="34">
        <v>24.59</v>
      </c>
      <c r="N19" s="34">
        <v>29.05</v>
      </c>
      <c r="O19" s="34">
        <v>28.72</v>
      </c>
      <c r="P19" s="34"/>
      <c r="Q19" s="34"/>
      <c r="R19" s="34"/>
      <c r="S19" s="34">
        <v>36.869999999999997</v>
      </c>
      <c r="T19" s="34">
        <v>23.14</v>
      </c>
      <c r="U19" s="34">
        <v>23.89</v>
      </c>
      <c r="V19" s="19"/>
      <c r="W19" s="34">
        <v>41.21</v>
      </c>
      <c r="X19" s="34">
        <v>33.99</v>
      </c>
      <c r="Y19" s="34">
        <v>21.99</v>
      </c>
      <c r="Z19" s="34">
        <v>28.72</v>
      </c>
      <c r="AA19" s="34">
        <v>61.49</v>
      </c>
      <c r="AB19" s="34">
        <v>29.16</v>
      </c>
      <c r="AC19" s="34">
        <v>61.58</v>
      </c>
      <c r="AD19" s="34">
        <v>36.94</v>
      </c>
      <c r="AE19" s="34">
        <v>48.63</v>
      </c>
      <c r="AF19" s="34">
        <v>62.8</v>
      </c>
      <c r="AG19" s="34">
        <v>24.83</v>
      </c>
      <c r="AH19" s="34">
        <v>37.79</v>
      </c>
      <c r="AI19" s="34">
        <v>46.83</v>
      </c>
      <c r="AJ19" s="34">
        <v>47.04</v>
      </c>
      <c r="AK19" s="34"/>
      <c r="AL19" s="34"/>
      <c r="AM19" s="34"/>
      <c r="AN19" s="34">
        <v>23.93</v>
      </c>
      <c r="AO19" s="34">
        <v>59.52</v>
      </c>
      <c r="AP19" s="34">
        <v>31.95</v>
      </c>
      <c r="AQ19" s="19"/>
      <c r="AR19" s="34">
        <v>26.88</v>
      </c>
      <c r="AS19" s="34">
        <v>31.53</v>
      </c>
      <c r="AT19" s="34">
        <v>22.99</v>
      </c>
      <c r="AU19" s="34">
        <v>31.21</v>
      </c>
      <c r="AV19" s="34">
        <v>48.69</v>
      </c>
      <c r="AW19" s="34">
        <v>23.9</v>
      </c>
      <c r="AX19" s="34">
        <v>32.590000000000003</v>
      </c>
      <c r="AY19" s="34">
        <v>30.67</v>
      </c>
      <c r="AZ19" s="34">
        <v>28.39</v>
      </c>
      <c r="BA19" s="34">
        <v>37.93</v>
      </c>
      <c r="BB19" s="34">
        <v>22.1</v>
      </c>
      <c r="BC19" s="34">
        <v>34.4</v>
      </c>
      <c r="BD19" s="34">
        <v>34.619999999999997</v>
      </c>
      <c r="BE19" s="34">
        <v>35.06</v>
      </c>
      <c r="BF19" s="34"/>
      <c r="BG19" s="34"/>
      <c r="BH19" s="34"/>
      <c r="BI19" s="34">
        <v>32.67</v>
      </c>
      <c r="BJ19" s="34">
        <v>32.840000000000003</v>
      </c>
      <c r="BK19" s="34">
        <v>26.69</v>
      </c>
    </row>
    <row r="20" spans="1:63" x14ac:dyDescent="0.3">
      <c r="A20" s="13">
        <v>1984</v>
      </c>
      <c r="B20" s="34">
        <v>15.21</v>
      </c>
      <c r="C20" s="34">
        <v>27.68</v>
      </c>
      <c r="D20" s="34">
        <v>24.59</v>
      </c>
      <c r="E20" s="34">
        <v>36.81</v>
      </c>
      <c r="F20" s="34">
        <v>24.82</v>
      </c>
      <c r="G20" s="34">
        <v>22.99</v>
      </c>
      <c r="H20" s="34">
        <v>23.86</v>
      </c>
      <c r="I20" s="34">
        <v>30.8</v>
      </c>
      <c r="J20" s="34">
        <v>24.48</v>
      </c>
      <c r="K20" s="34">
        <v>25.72</v>
      </c>
      <c r="L20" s="34">
        <v>20.79</v>
      </c>
      <c r="M20" s="34">
        <v>25.28</v>
      </c>
      <c r="N20" s="34">
        <v>29.86</v>
      </c>
      <c r="O20" s="34">
        <v>29.52</v>
      </c>
      <c r="P20" s="34"/>
      <c r="Q20" s="34"/>
      <c r="R20" s="34"/>
      <c r="S20" s="34">
        <v>37.99</v>
      </c>
      <c r="T20" s="34">
        <v>23.85</v>
      </c>
      <c r="U20" s="34">
        <v>24.84</v>
      </c>
      <c r="V20" s="19"/>
      <c r="W20" s="34">
        <v>44.27</v>
      </c>
      <c r="X20" s="34">
        <v>35.119999999999997</v>
      </c>
      <c r="Y20" s="34">
        <v>24.15</v>
      </c>
      <c r="Z20" s="34">
        <v>31.59</v>
      </c>
      <c r="AA20" s="34">
        <v>66.62</v>
      </c>
      <c r="AB20" s="34">
        <v>32.08</v>
      </c>
      <c r="AC20" s="34">
        <v>65.5</v>
      </c>
      <c r="AD20" s="34">
        <v>40.4</v>
      </c>
      <c r="AE20" s="34">
        <v>52.36</v>
      </c>
      <c r="AF20" s="34">
        <v>67.02</v>
      </c>
      <c r="AG20" s="34">
        <v>25.6</v>
      </c>
      <c r="AH20" s="34">
        <v>40.909999999999997</v>
      </c>
      <c r="AI20" s="34">
        <v>48.02</v>
      </c>
      <c r="AJ20" s="34">
        <v>49.97</v>
      </c>
      <c r="AK20" s="34"/>
      <c r="AL20" s="34"/>
      <c r="AM20" s="34"/>
      <c r="AN20" s="34">
        <v>25.75</v>
      </c>
      <c r="AO20" s="34">
        <v>59.03</v>
      </c>
      <c r="AP20" s="34">
        <v>34.36</v>
      </c>
      <c r="AQ20" s="19"/>
      <c r="AR20" s="34">
        <v>28.52</v>
      </c>
      <c r="AS20" s="34">
        <v>32.54</v>
      </c>
      <c r="AT20" s="34">
        <v>24.37</v>
      </c>
      <c r="AU20" s="34">
        <v>33.4</v>
      </c>
      <c r="AV20" s="34">
        <v>52.05</v>
      </c>
      <c r="AW20" s="34">
        <v>25.27</v>
      </c>
      <c r="AX20" s="34">
        <v>34.35</v>
      </c>
      <c r="AY20" s="34">
        <v>32.07</v>
      </c>
      <c r="AZ20" s="34">
        <v>30.01</v>
      </c>
      <c r="BA20" s="34">
        <v>39.79</v>
      </c>
      <c r="BB20" s="34">
        <v>22.84</v>
      </c>
      <c r="BC20" s="34">
        <v>36.72</v>
      </c>
      <c r="BD20" s="34">
        <v>35.549999999999997</v>
      </c>
      <c r="BE20" s="34">
        <v>36.590000000000003</v>
      </c>
      <c r="BF20" s="34"/>
      <c r="BG20" s="34"/>
      <c r="BH20" s="34"/>
      <c r="BI20" s="34">
        <v>34.17</v>
      </c>
      <c r="BJ20" s="34">
        <v>33.31</v>
      </c>
      <c r="BK20" s="34">
        <v>28.11</v>
      </c>
    </row>
    <row r="21" spans="1:63" x14ac:dyDescent="0.3">
      <c r="A21" s="13">
        <v>1985</v>
      </c>
      <c r="B21" s="34">
        <v>15.8</v>
      </c>
      <c r="C21" s="34">
        <v>28.29</v>
      </c>
      <c r="D21" s="34">
        <v>25.45</v>
      </c>
      <c r="E21" s="34">
        <v>37.619999999999997</v>
      </c>
      <c r="F21" s="34">
        <v>25.37</v>
      </c>
      <c r="G21" s="34">
        <v>23.66</v>
      </c>
      <c r="H21" s="34">
        <v>24.15</v>
      </c>
      <c r="I21" s="34">
        <v>32.1</v>
      </c>
      <c r="J21" s="34">
        <v>24.96</v>
      </c>
      <c r="K21" s="34">
        <v>26.15</v>
      </c>
      <c r="L21" s="34">
        <v>21.38</v>
      </c>
      <c r="M21" s="34">
        <v>25.65</v>
      </c>
      <c r="N21" s="34">
        <v>30.3</v>
      </c>
      <c r="O21" s="34">
        <v>29.96</v>
      </c>
      <c r="P21" s="34"/>
      <c r="Q21" s="34"/>
      <c r="R21" s="34"/>
      <c r="S21" s="34">
        <v>37.880000000000003</v>
      </c>
      <c r="T21" s="34">
        <v>23.77</v>
      </c>
      <c r="U21" s="34">
        <v>25.61</v>
      </c>
      <c r="V21" s="19"/>
      <c r="W21" s="34">
        <v>50.8</v>
      </c>
      <c r="X21" s="34">
        <v>38.53</v>
      </c>
      <c r="Y21" s="34">
        <v>27.8</v>
      </c>
      <c r="Z21" s="34">
        <v>36.97</v>
      </c>
      <c r="AA21" s="34">
        <v>76.77</v>
      </c>
      <c r="AB21" s="34">
        <v>37.549999999999997</v>
      </c>
      <c r="AC21" s="34">
        <v>72.959999999999994</v>
      </c>
      <c r="AD21" s="34">
        <v>46.3</v>
      </c>
      <c r="AE21" s="34">
        <v>59.05</v>
      </c>
      <c r="AF21" s="34">
        <v>74.34</v>
      </c>
      <c r="AG21" s="34">
        <v>28.16</v>
      </c>
      <c r="AH21" s="34">
        <v>46.78</v>
      </c>
      <c r="AI21" s="34">
        <v>51.73</v>
      </c>
      <c r="AJ21" s="34">
        <v>55.67</v>
      </c>
      <c r="AK21" s="34"/>
      <c r="AL21" s="34"/>
      <c r="AM21" s="34"/>
      <c r="AN21" s="34">
        <v>29.19</v>
      </c>
      <c r="AO21" s="34">
        <v>60.49</v>
      </c>
      <c r="AP21" s="34">
        <v>38.950000000000003</v>
      </c>
      <c r="AQ21" s="19"/>
      <c r="AR21" s="34">
        <v>31.44</v>
      </c>
      <c r="AS21" s="34">
        <v>34.64</v>
      </c>
      <c r="AT21" s="34">
        <v>26.01</v>
      </c>
      <c r="AU21" s="34">
        <v>37.01</v>
      </c>
      <c r="AV21" s="34">
        <v>58.17</v>
      </c>
      <c r="AW21" s="34">
        <v>27.06</v>
      </c>
      <c r="AX21" s="34">
        <v>36.130000000000003</v>
      </c>
      <c r="AY21" s="34">
        <v>33.89</v>
      </c>
      <c r="AZ21" s="34">
        <v>31.62</v>
      </c>
      <c r="BA21" s="34">
        <v>42.42</v>
      </c>
      <c r="BB21" s="34">
        <v>24.3</v>
      </c>
      <c r="BC21" s="34">
        <v>40.700000000000003</v>
      </c>
      <c r="BD21" s="34">
        <v>36.96</v>
      </c>
      <c r="BE21" s="34">
        <v>38.78</v>
      </c>
      <c r="BF21" s="34"/>
      <c r="BG21" s="34"/>
      <c r="BH21" s="34"/>
      <c r="BI21" s="34">
        <v>35.64</v>
      </c>
      <c r="BJ21" s="34">
        <v>33.590000000000003</v>
      </c>
      <c r="BK21" s="34">
        <v>30.08</v>
      </c>
    </row>
    <row r="22" spans="1:63" x14ac:dyDescent="0.3">
      <c r="A22" s="13">
        <v>1986</v>
      </c>
      <c r="B22" s="34">
        <v>16.850000000000001</v>
      </c>
      <c r="C22" s="34">
        <v>30.72</v>
      </c>
      <c r="D22" s="34">
        <v>28.23</v>
      </c>
      <c r="E22" s="34">
        <v>40.85</v>
      </c>
      <c r="F22" s="34">
        <v>27.55</v>
      </c>
      <c r="G22" s="34">
        <v>26.13</v>
      </c>
      <c r="H22" s="34">
        <v>26.97</v>
      </c>
      <c r="I22" s="34">
        <v>35.21</v>
      </c>
      <c r="J22" s="34">
        <v>27.93</v>
      </c>
      <c r="K22" s="34">
        <v>28.29</v>
      </c>
      <c r="L22" s="34">
        <v>23.42</v>
      </c>
      <c r="M22" s="34">
        <v>27.95</v>
      </c>
      <c r="N22" s="34">
        <v>33.01</v>
      </c>
      <c r="O22" s="34">
        <v>32.64</v>
      </c>
      <c r="P22" s="34"/>
      <c r="Q22" s="34"/>
      <c r="R22" s="34"/>
      <c r="S22" s="34">
        <v>42.05</v>
      </c>
      <c r="T22" s="34">
        <v>26.4</v>
      </c>
      <c r="U22" s="34">
        <v>28.15</v>
      </c>
      <c r="V22" s="19"/>
      <c r="W22" s="34">
        <v>53.69</v>
      </c>
      <c r="X22" s="34">
        <v>39.22</v>
      </c>
      <c r="Y22" s="34">
        <v>28.96</v>
      </c>
      <c r="Z22" s="34">
        <v>38.979999999999997</v>
      </c>
      <c r="AA22" s="34">
        <v>79.84</v>
      </c>
      <c r="AB22" s="34">
        <v>39.840000000000003</v>
      </c>
      <c r="AC22" s="34">
        <v>73.349999999999994</v>
      </c>
      <c r="AD22" s="34">
        <v>48.25</v>
      </c>
      <c r="AE22" s="34">
        <v>59.44</v>
      </c>
      <c r="AF22" s="34">
        <v>73.8</v>
      </c>
      <c r="AG22" s="34">
        <v>28.51</v>
      </c>
      <c r="AH22" s="34">
        <v>48.59</v>
      </c>
      <c r="AI22" s="34">
        <v>49.34</v>
      </c>
      <c r="AJ22" s="34">
        <v>54.93</v>
      </c>
      <c r="AK22" s="34"/>
      <c r="AL22" s="34"/>
      <c r="AM22" s="34"/>
      <c r="AN22" s="34">
        <v>29.3</v>
      </c>
      <c r="AO22" s="34">
        <v>56.71</v>
      </c>
      <c r="AP22" s="34">
        <v>40.03</v>
      </c>
      <c r="AQ22" s="19"/>
      <c r="AR22" s="34">
        <v>33.35</v>
      </c>
      <c r="AS22" s="34">
        <v>36.18</v>
      </c>
      <c r="AT22" s="34">
        <v>28.33</v>
      </c>
      <c r="AU22" s="34">
        <v>39.49</v>
      </c>
      <c r="AV22" s="34">
        <v>61.14</v>
      </c>
      <c r="AW22" s="34">
        <v>29.51</v>
      </c>
      <c r="AX22" s="34">
        <v>38.65</v>
      </c>
      <c r="AY22" s="34">
        <v>36.89</v>
      </c>
      <c r="AZ22" s="34">
        <v>34.200000000000003</v>
      </c>
      <c r="BA22" s="34">
        <v>43.83</v>
      </c>
      <c r="BB22" s="34">
        <v>25.58</v>
      </c>
      <c r="BC22" s="34">
        <v>42.77</v>
      </c>
      <c r="BD22" s="34">
        <v>38.21</v>
      </c>
      <c r="BE22" s="34">
        <v>40.4</v>
      </c>
      <c r="BF22" s="34"/>
      <c r="BG22" s="34"/>
      <c r="BH22" s="34"/>
      <c r="BI22" s="34">
        <v>38.18</v>
      </c>
      <c r="BJ22" s="34">
        <v>34.75</v>
      </c>
      <c r="BK22" s="34">
        <v>32.19</v>
      </c>
    </row>
    <row r="23" spans="1:63" x14ac:dyDescent="0.3">
      <c r="A23" s="13">
        <v>1987</v>
      </c>
      <c r="B23" s="34">
        <v>18.059999999999999</v>
      </c>
      <c r="C23" s="34">
        <v>31.93</v>
      </c>
      <c r="D23" s="34">
        <v>29.6</v>
      </c>
      <c r="E23" s="34">
        <v>42.45</v>
      </c>
      <c r="F23" s="34">
        <v>28.63</v>
      </c>
      <c r="G23" s="34">
        <v>27.46</v>
      </c>
      <c r="H23" s="34">
        <v>28.34</v>
      </c>
      <c r="I23" s="34">
        <v>36.71</v>
      </c>
      <c r="J23" s="34">
        <v>29.44</v>
      </c>
      <c r="K23" s="34">
        <v>29.57</v>
      </c>
      <c r="L23" s="34">
        <v>25.41</v>
      </c>
      <c r="M23" s="34">
        <v>29.53</v>
      </c>
      <c r="N23" s="34">
        <v>34.880000000000003</v>
      </c>
      <c r="O23" s="34">
        <v>34.49</v>
      </c>
      <c r="P23" s="34"/>
      <c r="Q23" s="34"/>
      <c r="R23" s="34"/>
      <c r="S23" s="34">
        <v>44.32</v>
      </c>
      <c r="T23" s="34">
        <v>27.82</v>
      </c>
      <c r="U23" s="34">
        <v>29.64</v>
      </c>
      <c r="V23" s="19"/>
      <c r="W23" s="34">
        <v>64.3</v>
      </c>
      <c r="X23" s="34">
        <v>46.13</v>
      </c>
      <c r="Y23" s="34">
        <v>34.14</v>
      </c>
      <c r="Z23" s="34">
        <v>46.43</v>
      </c>
      <c r="AA23" s="34">
        <v>93.17</v>
      </c>
      <c r="AB23" s="34">
        <v>46.07</v>
      </c>
      <c r="AC23" s="34">
        <v>82.6</v>
      </c>
      <c r="AD23" s="34">
        <v>56.28</v>
      </c>
      <c r="AE23" s="34">
        <v>66.680000000000007</v>
      </c>
      <c r="AF23" s="34">
        <v>82.65</v>
      </c>
      <c r="AG23" s="34">
        <v>32.24</v>
      </c>
      <c r="AH23" s="34">
        <v>53.92</v>
      </c>
      <c r="AI23" s="34">
        <v>52.44</v>
      </c>
      <c r="AJ23" s="34">
        <v>59.33</v>
      </c>
      <c r="AK23" s="34"/>
      <c r="AL23" s="34"/>
      <c r="AM23" s="34"/>
      <c r="AN23" s="34">
        <v>31.67</v>
      </c>
      <c r="AO23" s="34">
        <v>60.59</v>
      </c>
      <c r="AP23" s="34">
        <v>46.27</v>
      </c>
      <c r="AQ23" s="19"/>
      <c r="AR23" s="34">
        <v>38.29</v>
      </c>
      <c r="AS23" s="34">
        <v>40.67</v>
      </c>
      <c r="AT23" s="34">
        <v>30.76</v>
      </c>
      <c r="AU23" s="34">
        <v>44.63</v>
      </c>
      <c r="AV23" s="34">
        <v>69.45</v>
      </c>
      <c r="AW23" s="34">
        <v>31.96</v>
      </c>
      <c r="AX23" s="34">
        <v>41.79</v>
      </c>
      <c r="AY23" s="34">
        <v>39.119999999999997</v>
      </c>
      <c r="AZ23" s="34">
        <v>36.78</v>
      </c>
      <c r="BA23" s="34">
        <v>47.52</v>
      </c>
      <c r="BB23" s="34">
        <v>28.34</v>
      </c>
      <c r="BC23" s="34">
        <v>46.9</v>
      </c>
      <c r="BD23" s="34">
        <v>40.47</v>
      </c>
      <c r="BE23" s="34">
        <v>43.11</v>
      </c>
      <c r="BF23" s="34"/>
      <c r="BG23" s="34"/>
      <c r="BH23" s="34"/>
      <c r="BI23" s="34">
        <v>40.61</v>
      </c>
      <c r="BJ23" s="34">
        <v>36.83</v>
      </c>
      <c r="BK23" s="34">
        <v>35.19</v>
      </c>
    </row>
    <row r="24" spans="1:63" x14ac:dyDescent="0.3">
      <c r="A24" s="13">
        <v>1988</v>
      </c>
      <c r="B24" s="34">
        <v>19.28</v>
      </c>
      <c r="C24" s="34">
        <v>33.869999999999997</v>
      </c>
      <c r="D24" s="34">
        <v>31.76</v>
      </c>
      <c r="E24" s="34">
        <v>45.03</v>
      </c>
      <c r="F24" s="34">
        <v>30.37</v>
      </c>
      <c r="G24" s="34">
        <v>29.44</v>
      </c>
      <c r="H24" s="34">
        <v>30.41</v>
      </c>
      <c r="I24" s="34">
        <v>39.200000000000003</v>
      </c>
      <c r="J24" s="34">
        <v>31.59</v>
      </c>
      <c r="K24" s="34">
        <v>31.44</v>
      </c>
      <c r="L24" s="34">
        <v>27.4</v>
      </c>
      <c r="M24" s="34">
        <v>31.42</v>
      </c>
      <c r="N24" s="34">
        <v>37.11</v>
      </c>
      <c r="O24" s="34">
        <v>36.700000000000003</v>
      </c>
      <c r="P24" s="34"/>
      <c r="Q24" s="34"/>
      <c r="R24" s="34"/>
      <c r="S24" s="34">
        <v>46.94</v>
      </c>
      <c r="T24" s="34">
        <v>29.47</v>
      </c>
      <c r="U24" s="34">
        <v>31.77</v>
      </c>
      <c r="V24" s="19"/>
      <c r="W24" s="34">
        <v>74.37</v>
      </c>
      <c r="X24" s="34">
        <v>52.77</v>
      </c>
      <c r="Y24" s="34">
        <v>38.840000000000003</v>
      </c>
      <c r="Z24" s="34">
        <v>54.07</v>
      </c>
      <c r="AA24" s="34">
        <v>104.68</v>
      </c>
      <c r="AB24" s="34">
        <v>48.8</v>
      </c>
      <c r="AC24" s="34">
        <v>88.87</v>
      </c>
      <c r="AD24" s="34">
        <v>64.069999999999993</v>
      </c>
      <c r="AE24" s="34">
        <v>71.430000000000007</v>
      </c>
      <c r="AF24" s="34">
        <v>88.11</v>
      </c>
      <c r="AG24" s="34">
        <v>34.36</v>
      </c>
      <c r="AH24" s="34">
        <v>53.8</v>
      </c>
      <c r="AI24" s="34">
        <v>53.17</v>
      </c>
      <c r="AJ24" s="34">
        <v>62.72</v>
      </c>
      <c r="AK24" s="34"/>
      <c r="AL24" s="34"/>
      <c r="AM24" s="34"/>
      <c r="AN24" s="34">
        <v>33.42</v>
      </c>
      <c r="AO24" s="34">
        <v>65.72</v>
      </c>
      <c r="AP24" s="34">
        <v>51.42</v>
      </c>
      <c r="AQ24" s="19"/>
      <c r="AR24" s="34">
        <v>43.02</v>
      </c>
      <c r="AS24" s="34">
        <v>45.4</v>
      </c>
      <c r="AT24" s="34">
        <v>33.619999999999997</v>
      </c>
      <c r="AU24" s="34">
        <v>50.24</v>
      </c>
      <c r="AV24" s="34">
        <v>77.069999999999993</v>
      </c>
      <c r="AW24" s="34">
        <v>34.130000000000003</v>
      </c>
      <c r="AX24" s="34">
        <v>44.89</v>
      </c>
      <c r="AY24" s="34">
        <v>42.19</v>
      </c>
      <c r="AZ24" s="34">
        <v>39.44</v>
      </c>
      <c r="BA24" s="34">
        <v>50.61</v>
      </c>
      <c r="BB24" s="34">
        <v>30.38</v>
      </c>
      <c r="BC24" s="34">
        <v>47.57</v>
      </c>
      <c r="BD24" s="34">
        <v>42.24</v>
      </c>
      <c r="BE24" s="34">
        <v>45.73</v>
      </c>
      <c r="BF24" s="34"/>
      <c r="BG24" s="34"/>
      <c r="BH24" s="34"/>
      <c r="BI24" s="34">
        <v>42.95</v>
      </c>
      <c r="BJ24" s="34">
        <v>39.4</v>
      </c>
      <c r="BK24" s="34">
        <v>38.29</v>
      </c>
    </row>
    <row r="25" spans="1:63" x14ac:dyDescent="0.3">
      <c r="A25" s="13">
        <v>1989</v>
      </c>
      <c r="B25" s="34">
        <v>20.079999999999998</v>
      </c>
      <c r="C25" s="34">
        <v>35.72</v>
      </c>
      <c r="D25" s="34">
        <v>33.78</v>
      </c>
      <c r="E25" s="34">
        <v>47.49</v>
      </c>
      <c r="F25" s="34">
        <v>32.03</v>
      </c>
      <c r="G25" s="34">
        <v>31.53</v>
      </c>
      <c r="H25" s="34">
        <v>32.24</v>
      </c>
      <c r="I25" s="34">
        <v>41.89</v>
      </c>
      <c r="J25" s="34">
        <v>33.56</v>
      </c>
      <c r="K25" s="34">
        <v>33.39</v>
      </c>
      <c r="L25" s="34">
        <v>29.59</v>
      </c>
      <c r="M25" s="34">
        <v>32.950000000000003</v>
      </c>
      <c r="N25" s="34">
        <v>38.92</v>
      </c>
      <c r="O25" s="34">
        <v>38.479999999999997</v>
      </c>
      <c r="P25" s="34"/>
      <c r="Q25" s="34"/>
      <c r="R25" s="34"/>
      <c r="S25" s="34">
        <v>49.1</v>
      </c>
      <c r="T25" s="34">
        <v>30.82</v>
      </c>
      <c r="U25" s="34">
        <v>33.729999999999997</v>
      </c>
      <c r="V25" s="19"/>
      <c r="W25" s="34">
        <v>83.09</v>
      </c>
      <c r="X25" s="34">
        <v>58.53</v>
      </c>
      <c r="Y25" s="34">
        <v>42.59</v>
      </c>
      <c r="Z25" s="34">
        <v>60.75</v>
      </c>
      <c r="AA25" s="34">
        <v>113.89</v>
      </c>
      <c r="AB25" s="34">
        <v>48.76</v>
      </c>
      <c r="AC25" s="34">
        <v>93.87</v>
      </c>
      <c r="AD25" s="34">
        <v>70.790000000000006</v>
      </c>
      <c r="AE25" s="34">
        <v>74.099999999999994</v>
      </c>
      <c r="AF25" s="34">
        <v>90.01</v>
      </c>
      <c r="AG25" s="34">
        <v>34.799999999999997</v>
      </c>
      <c r="AH25" s="34">
        <v>50.24</v>
      </c>
      <c r="AI25" s="34">
        <v>53.12</v>
      </c>
      <c r="AJ25" s="34">
        <v>64.34</v>
      </c>
      <c r="AK25" s="34"/>
      <c r="AL25" s="34"/>
      <c r="AM25" s="34"/>
      <c r="AN25" s="34">
        <v>34.119999999999997</v>
      </c>
      <c r="AO25" s="34">
        <v>67.61</v>
      </c>
      <c r="AP25" s="34">
        <v>55.07</v>
      </c>
      <c r="AQ25" s="19"/>
      <c r="AR25" s="34">
        <v>46.89</v>
      </c>
      <c r="AS25" s="34">
        <v>49.61</v>
      </c>
      <c r="AT25" s="34">
        <v>36.11</v>
      </c>
      <c r="AU25" s="34">
        <v>55.19</v>
      </c>
      <c r="AV25" s="34">
        <v>83.31</v>
      </c>
      <c r="AW25" s="34">
        <v>35.78</v>
      </c>
      <c r="AX25" s="34">
        <v>47.52</v>
      </c>
      <c r="AY25" s="34">
        <v>45.33</v>
      </c>
      <c r="AZ25" s="34">
        <v>41.58</v>
      </c>
      <c r="BA25" s="34">
        <v>52.65</v>
      </c>
      <c r="BB25" s="34">
        <v>31.77</v>
      </c>
      <c r="BC25" s="34">
        <v>45.82</v>
      </c>
      <c r="BD25" s="34">
        <v>43.46</v>
      </c>
      <c r="BE25" s="34">
        <v>47.49</v>
      </c>
      <c r="BF25" s="34"/>
      <c r="BG25" s="34"/>
      <c r="BH25" s="34"/>
      <c r="BI25" s="34">
        <v>44.52</v>
      </c>
      <c r="BJ25" s="34">
        <v>40.93</v>
      </c>
      <c r="BK25" s="34">
        <v>40.799999999999997</v>
      </c>
    </row>
    <row r="26" spans="1:63" x14ac:dyDescent="0.3">
      <c r="A26" s="13">
        <v>1990</v>
      </c>
      <c r="B26" s="34">
        <v>23.03</v>
      </c>
      <c r="C26" s="34">
        <v>40.229999999999997</v>
      </c>
      <c r="D26" s="34">
        <v>37.74</v>
      </c>
      <c r="E26" s="34">
        <v>53.5</v>
      </c>
      <c r="F26" s="34">
        <v>36.08</v>
      </c>
      <c r="G26" s="34">
        <v>35.47</v>
      </c>
      <c r="H26" s="34">
        <v>36.15</v>
      </c>
      <c r="I26" s="34">
        <v>46.41</v>
      </c>
      <c r="J26" s="34">
        <v>37.549999999999997</v>
      </c>
      <c r="K26" s="34">
        <v>37.1</v>
      </c>
      <c r="L26" s="34">
        <v>33.340000000000003</v>
      </c>
      <c r="M26" s="34">
        <v>36.69</v>
      </c>
      <c r="N26" s="34">
        <v>43.33</v>
      </c>
      <c r="O26" s="34">
        <v>42.85</v>
      </c>
      <c r="P26" s="34"/>
      <c r="Q26" s="34"/>
      <c r="R26" s="34"/>
      <c r="S26" s="34">
        <v>54.59</v>
      </c>
      <c r="T26" s="34">
        <v>34.270000000000003</v>
      </c>
      <c r="U26" s="34">
        <v>37.729999999999997</v>
      </c>
      <c r="V26" s="19"/>
      <c r="W26" s="34">
        <v>87.38</v>
      </c>
      <c r="X26" s="34">
        <v>60.94</v>
      </c>
      <c r="Y26" s="34">
        <v>44.07</v>
      </c>
      <c r="Z26" s="34">
        <v>63.96</v>
      </c>
      <c r="AA26" s="34">
        <v>114.79</v>
      </c>
      <c r="AB26" s="34">
        <v>45.56</v>
      </c>
      <c r="AC26" s="34">
        <v>95.52</v>
      </c>
      <c r="AD26" s="34">
        <v>73.92</v>
      </c>
      <c r="AE26" s="34">
        <v>73.77</v>
      </c>
      <c r="AF26" s="34">
        <v>86.93</v>
      </c>
      <c r="AG26" s="34">
        <v>34.200000000000003</v>
      </c>
      <c r="AH26" s="34">
        <v>43.92</v>
      </c>
      <c r="AI26" s="34">
        <v>50.63</v>
      </c>
      <c r="AJ26" s="34">
        <v>62.45</v>
      </c>
      <c r="AK26" s="34"/>
      <c r="AL26" s="34"/>
      <c r="AM26" s="34"/>
      <c r="AN26" s="34">
        <v>31.86</v>
      </c>
      <c r="AO26" s="34">
        <v>64.95</v>
      </c>
      <c r="AP26" s="34">
        <v>55.67</v>
      </c>
      <c r="AQ26" s="19"/>
      <c r="AR26" s="34">
        <v>50.85</v>
      </c>
      <c r="AS26" s="34">
        <v>52.83</v>
      </c>
      <c r="AT26" s="34">
        <v>39.35</v>
      </c>
      <c r="AU26" s="34">
        <v>59.53</v>
      </c>
      <c r="AV26" s="34">
        <v>85.94</v>
      </c>
      <c r="AW26" s="34">
        <v>38.090000000000003</v>
      </c>
      <c r="AX26" s="34">
        <v>51.15</v>
      </c>
      <c r="AY26" s="34">
        <v>49.76</v>
      </c>
      <c r="AZ26" s="34">
        <v>44.89</v>
      </c>
      <c r="BA26" s="34">
        <v>54.44</v>
      </c>
      <c r="BB26" s="34">
        <v>33.47</v>
      </c>
      <c r="BC26" s="34">
        <v>42.67</v>
      </c>
      <c r="BD26" s="34">
        <v>45.66</v>
      </c>
      <c r="BE26" s="34">
        <v>49.85</v>
      </c>
      <c r="BF26" s="34"/>
      <c r="BG26" s="34"/>
      <c r="BH26" s="34"/>
      <c r="BI26" s="34">
        <v>46.29</v>
      </c>
      <c r="BJ26" s="34">
        <v>42.84</v>
      </c>
      <c r="BK26" s="34">
        <v>43.78</v>
      </c>
    </row>
    <row r="27" spans="1:63" x14ac:dyDescent="0.3">
      <c r="A27" s="13">
        <v>1991</v>
      </c>
      <c r="B27" s="34">
        <v>25.82</v>
      </c>
      <c r="C27" s="34">
        <v>45.4</v>
      </c>
      <c r="D27" s="34">
        <v>42.24</v>
      </c>
      <c r="E27" s="34">
        <v>60.37</v>
      </c>
      <c r="F27" s="34">
        <v>40.71</v>
      </c>
      <c r="G27" s="34">
        <v>39.6</v>
      </c>
      <c r="H27" s="34">
        <v>40.520000000000003</v>
      </c>
      <c r="I27" s="34">
        <v>52.45</v>
      </c>
      <c r="J27" s="34">
        <v>42.18</v>
      </c>
      <c r="K27" s="34">
        <v>41.85</v>
      </c>
      <c r="L27" s="34">
        <v>36.409999999999997</v>
      </c>
      <c r="M27" s="34">
        <v>41.56</v>
      </c>
      <c r="N27" s="34">
        <v>49.09</v>
      </c>
      <c r="O27" s="34">
        <v>48.54</v>
      </c>
      <c r="P27" s="34"/>
      <c r="Q27" s="34"/>
      <c r="R27" s="34"/>
      <c r="S27" s="34">
        <v>63.16</v>
      </c>
      <c r="T27" s="34">
        <v>39.65</v>
      </c>
      <c r="U27" s="34">
        <v>42.34</v>
      </c>
      <c r="V27" s="19"/>
      <c r="W27" s="34">
        <v>86.93</v>
      </c>
      <c r="X27" s="34">
        <v>57.73</v>
      </c>
      <c r="Y27" s="34">
        <v>42.71</v>
      </c>
      <c r="Z27" s="34">
        <v>61</v>
      </c>
      <c r="AA27" s="34">
        <v>106.58</v>
      </c>
      <c r="AB27" s="34">
        <v>42.47</v>
      </c>
      <c r="AC27" s="34">
        <v>91.02</v>
      </c>
      <c r="AD27" s="34">
        <v>71.959999999999994</v>
      </c>
      <c r="AE27" s="34">
        <v>69.819999999999993</v>
      </c>
      <c r="AF27" s="34">
        <v>78.78</v>
      </c>
      <c r="AG27" s="34">
        <v>32.450000000000003</v>
      </c>
      <c r="AH27" s="34">
        <v>39.42</v>
      </c>
      <c r="AI27" s="34">
        <v>45.55</v>
      </c>
      <c r="AJ27" s="34">
        <v>58.34</v>
      </c>
      <c r="AK27" s="34"/>
      <c r="AL27" s="34"/>
      <c r="AM27" s="34"/>
      <c r="AN27" s="34">
        <v>29</v>
      </c>
      <c r="AO27" s="34">
        <v>59.13</v>
      </c>
      <c r="AP27" s="34">
        <v>52.81</v>
      </c>
      <c r="AQ27" s="19"/>
      <c r="AR27" s="34">
        <v>52.9</v>
      </c>
      <c r="AS27" s="34">
        <v>52.69</v>
      </c>
      <c r="AT27" s="34">
        <v>42.07</v>
      </c>
      <c r="AU27" s="34">
        <v>60.52</v>
      </c>
      <c r="AV27" s="34">
        <v>83.31</v>
      </c>
      <c r="AW27" s="34">
        <v>40.4</v>
      </c>
      <c r="AX27" s="34">
        <v>53.72</v>
      </c>
      <c r="AY27" s="34">
        <v>55.02</v>
      </c>
      <c r="AZ27" s="34">
        <v>48.04</v>
      </c>
      <c r="BA27" s="34">
        <v>55.17</v>
      </c>
      <c r="BB27" s="34">
        <v>34.24</v>
      </c>
      <c r="BC27" s="34">
        <v>40.78</v>
      </c>
      <c r="BD27" s="34">
        <v>47.74</v>
      </c>
      <c r="BE27" s="34">
        <v>52.25</v>
      </c>
      <c r="BF27" s="34"/>
      <c r="BG27" s="34"/>
      <c r="BH27" s="34"/>
      <c r="BI27" s="34">
        <v>49.04</v>
      </c>
      <c r="BJ27" s="34">
        <v>45.18</v>
      </c>
      <c r="BK27" s="34">
        <v>45.99</v>
      </c>
    </row>
    <row r="28" spans="1:63" x14ac:dyDescent="0.3">
      <c r="A28" s="13">
        <v>1992</v>
      </c>
      <c r="B28" s="34">
        <v>27.83</v>
      </c>
      <c r="C28" s="34">
        <v>48.13</v>
      </c>
      <c r="D28" s="34">
        <v>44.96</v>
      </c>
      <c r="E28" s="34">
        <v>63.99</v>
      </c>
      <c r="F28" s="34">
        <v>43.16</v>
      </c>
      <c r="G28" s="34">
        <v>42.24</v>
      </c>
      <c r="H28" s="34">
        <v>43.8</v>
      </c>
      <c r="I28" s="34">
        <v>56.29</v>
      </c>
      <c r="J28" s="34">
        <v>45.21</v>
      </c>
      <c r="K28" s="34">
        <v>44.79</v>
      </c>
      <c r="L28" s="34">
        <v>38.9</v>
      </c>
      <c r="M28" s="34">
        <v>42.67</v>
      </c>
      <c r="N28" s="34">
        <v>50.4</v>
      </c>
      <c r="O28" s="34">
        <v>49.84</v>
      </c>
      <c r="P28" s="34"/>
      <c r="Q28" s="34"/>
      <c r="R28" s="34"/>
      <c r="S28" s="34">
        <v>64.91</v>
      </c>
      <c r="T28" s="34">
        <v>40.74</v>
      </c>
      <c r="U28" s="34">
        <v>45.22</v>
      </c>
      <c r="V28" s="19"/>
      <c r="W28" s="34">
        <v>87.75</v>
      </c>
      <c r="X28" s="34">
        <v>55.03</v>
      </c>
      <c r="Y28" s="34">
        <v>42.68</v>
      </c>
      <c r="Z28" s="34">
        <v>58.46</v>
      </c>
      <c r="AA28" s="34">
        <v>100.63</v>
      </c>
      <c r="AB28" s="34">
        <v>42.48</v>
      </c>
      <c r="AC28" s="34">
        <v>89.82</v>
      </c>
      <c r="AD28" s="34">
        <v>70.77</v>
      </c>
      <c r="AE28" s="34">
        <v>67.849999999999994</v>
      </c>
      <c r="AF28" s="34">
        <v>73.31</v>
      </c>
      <c r="AG28" s="34">
        <v>32.28</v>
      </c>
      <c r="AH28" s="34">
        <v>38.92</v>
      </c>
      <c r="AI28" s="34">
        <v>43.12</v>
      </c>
      <c r="AJ28" s="34">
        <v>56.54</v>
      </c>
      <c r="AK28" s="34"/>
      <c r="AL28" s="34"/>
      <c r="AM28" s="34"/>
      <c r="AN28" s="34">
        <v>27.98</v>
      </c>
      <c r="AO28" s="34">
        <v>56.36</v>
      </c>
      <c r="AP28" s="34">
        <v>51.6</v>
      </c>
      <c r="AQ28" s="19"/>
      <c r="AR28" s="34">
        <v>54.79</v>
      </c>
      <c r="AS28" s="34">
        <v>51.76</v>
      </c>
      <c r="AT28" s="34">
        <v>43.9</v>
      </c>
      <c r="AU28" s="34">
        <v>60.38</v>
      </c>
      <c r="AV28" s="34">
        <v>80.81</v>
      </c>
      <c r="AW28" s="34">
        <v>42.31</v>
      </c>
      <c r="AX28" s="34">
        <v>56.08</v>
      </c>
      <c r="AY28" s="34">
        <v>58.36</v>
      </c>
      <c r="AZ28" s="34">
        <v>50.18</v>
      </c>
      <c r="BA28" s="34">
        <v>55.26</v>
      </c>
      <c r="BB28" s="34">
        <v>35.43</v>
      </c>
      <c r="BC28" s="34">
        <v>40.74</v>
      </c>
      <c r="BD28" s="34">
        <v>47.73</v>
      </c>
      <c r="BE28" s="34">
        <v>52.49</v>
      </c>
      <c r="BF28" s="34"/>
      <c r="BG28" s="34"/>
      <c r="BH28" s="34"/>
      <c r="BI28" s="34">
        <v>49.31</v>
      </c>
      <c r="BJ28" s="34">
        <v>45.19</v>
      </c>
      <c r="BK28" s="34">
        <v>47.49</v>
      </c>
    </row>
    <row r="29" spans="1:63" x14ac:dyDescent="0.3">
      <c r="A29" s="13">
        <v>1993</v>
      </c>
      <c r="B29" s="34">
        <v>28.7</v>
      </c>
      <c r="C29" s="34">
        <v>49.97</v>
      </c>
      <c r="D29" s="34">
        <v>46.67</v>
      </c>
      <c r="E29" s="34">
        <v>66.44</v>
      </c>
      <c r="F29" s="34">
        <v>44.8</v>
      </c>
      <c r="G29" s="34">
        <v>43.84</v>
      </c>
      <c r="H29" s="34">
        <v>45.22</v>
      </c>
      <c r="I29" s="34">
        <v>58.44</v>
      </c>
      <c r="J29" s="34">
        <v>46.7</v>
      </c>
      <c r="K29" s="34">
        <v>46.77</v>
      </c>
      <c r="L29" s="34">
        <v>39.99</v>
      </c>
      <c r="M29" s="34">
        <v>43.91</v>
      </c>
      <c r="N29" s="34">
        <v>51.86</v>
      </c>
      <c r="O29" s="34">
        <v>51.28</v>
      </c>
      <c r="P29" s="34"/>
      <c r="Q29" s="34"/>
      <c r="R29" s="34"/>
      <c r="S29" s="34">
        <v>66.540000000000006</v>
      </c>
      <c r="T29" s="34">
        <v>41.77</v>
      </c>
      <c r="U29" s="34">
        <v>46.83</v>
      </c>
      <c r="V29" s="19"/>
      <c r="W29" s="34">
        <v>96.58</v>
      </c>
      <c r="X29" s="34">
        <v>59.41</v>
      </c>
      <c r="Y29" s="34">
        <v>47.68</v>
      </c>
      <c r="Z29" s="34">
        <v>63.1</v>
      </c>
      <c r="AA29" s="34">
        <v>104.99</v>
      </c>
      <c r="AB29" s="34">
        <v>46.72</v>
      </c>
      <c r="AC29" s="34">
        <v>98.16</v>
      </c>
      <c r="AD29" s="34">
        <v>76.53</v>
      </c>
      <c r="AE29" s="34">
        <v>74.55</v>
      </c>
      <c r="AF29" s="34">
        <v>77.52</v>
      </c>
      <c r="AG29" s="34">
        <v>36.28</v>
      </c>
      <c r="AH29" s="34">
        <v>43.32</v>
      </c>
      <c r="AI29" s="34">
        <v>46.48</v>
      </c>
      <c r="AJ29" s="34">
        <v>61.25</v>
      </c>
      <c r="AK29" s="34"/>
      <c r="AL29" s="34"/>
      <c r="AM29" s="34"/>
      <c r="AN29" s="34">
        <v>30.24</v>
      </c>
      <c r="AO29" s="34">
        <v>60.72</v>
      </c>
      <c r="AP29" s="34">
        <v>56.41</v>
      </c>
      <c r="AQ29" s="19"/>
      <c r="AR29" s="34">
        <v>58.85</v>
      </c>
      <c r="AS29" s="34">
        <v>55.4</v>
      </c>
      <c r="AT29" s="34">
        <v>46.67</v>
      </c>
      <c r="AU29" s="34">
        <v>64.180000000000007</v>
      </c>
      <c r="AV29" s="34">
        <v>84.22</v>
      </c>
      <c r="AW29" s="34">
        <v>44.69</v>
      </c>
      <c r="AX29" s="34">
        <v>59.18</v>
      </c>
      <c r="AY29" s="34">
        <v>60.92</v>
      </c>
      <c r="AZ29" s="34">
        <v>52.7</v>
      </c>
      <c r="BA29" s="34">
        <v>58.05</v>
      </c>
      <c r="BB29" s="34">
        <v>37.94</v>
      </c>
      <c r="BC29" s="34">
        <v>44.26</v>
      </c>
      <c r="BD29" s="34">
        <v>49.87</v>
      </c>
      <c r="BE29" s="34">
        <v>55.07</v>
      </c>
      <c r="BF29" s="34"/>
      <c r="BG29" s="34"/>
      <c r="BH29" s="34"/>
      <c r="BI29" s="34">
        <v>51.47</v>
      </c>
      <c r="BJ29" s="34">
        <v>47.14</v>
      </c>
      <c r="BK29" s="34">
        <v>50.22</v>
      </c>
    </row>
    <row r="30" spans="1:63" x14ac:dyDescent="0.3">
      <c r="A30" s="13">
        <v>1994</v>
      </c>
      <c r="B30" s="34">
        <v>28.24</v>
      </c>
      <c r="C30" s="34">
        <v>48.07</v>
      </c>
      <c r="D30" s="34">
        <v>45.9</v>
      </c>
      <c r="E30" s="34">
        <v>63.91</v>
      </c>
      <c r="F30" s="34">
        <v>43.1</v>
      </c>
      <c r="G30" s="34">
        <v>42.83</v>
      </c>
      <c r="H30" s="34">
        <v>43.93</v>
      </c>
      <c r="I30" s="34">
        <v>56.59</v>
      </c>
      <c r="J30" s="34">
        <v>45.49</v>
      </c>
      <c r="K30" s="34">
        <v>45.93</v>
      </c>
      <c r="L30" s="34">
        <v>38.36</v>
      </c>
      <c r="M30" s="34">
        <v>43.18</v>
      </c>
      <c r="N30" s="34">
        <v>51</v>
      </c>
      <c r="O30" s="34">
        <v>50.43</v>
      </c>
      <c r="P30" s="34"/>
      <c r="Q30" s="34"/>
      <c r="R30" s="34"/>
      <c r="S30" s="34">
        <v>63.92</v>
      </c>
      <c r="T30" s="34">
        <v>40.119999999999997</v>
      </c>
      <c r="U30" s="34">
        <v>45.84</v>
      </c>
      <c r="V30" s="19"/>
      <c r="W30" s="34">
        <v>101.8</v>
      </c>
      <c r="X30" s="34">
        <v>64.150000000000006</v>
      </c>
      <c r="Y30" s="34">
        <v>51.93</v>
      </c>
      <c r="Z30" s="34">
        <v>67.44</v>
      </c>
      <c r="AA30" s="34">
        <v>107.75</v>
      </c>
      <c r="AB30" s="34">
        <v>50.05</v>
      </c>
      <c r="AC30" s="34">
        <v>104.56</v>
      </c>
      <c r="AD30" s="34">
        <v>80.33</v>
      </c>
      <c r="AE30" s="34">
        <v>81.66</v>
      </c>
      <c r="AF30" s="34">
        <v>78.989999999999995</v>
      </c>
      <c r="AG30" s="34">
        <v>39.67</v>
      </c>
      <c r="AH30" s="34">
        <v>46.28</v>
      </c>
      <c r="AI30" s="34">
        <v>49.45</v>
      </c>
      <c r="AJ30" s="34">
        <v>64.36</v>
      </c>
      <c r="AK30" s="34"/>
      <c r="AL30" s="34"/>
      <c r="AM30" s="34"/>
      <c r="AN30" s="34">
        <v>31.83</v>
      </c>
      <c r="AO30" s="34">
        <v>63.11</v>
      </c>
      <c r="AP30" s="34">
        <v>60.26</v>
      </c>
      <c r="AQ30" s="19"/>
      <c r="AR30" s="34">
        <v>60.55</v>
      </c>
      <c r="AS30" s="34">
        <v>58.63</v>
      </c>
      <c r="AT30" s="34">
        <v>47.55</v>
      </c>
      <c r="AU30" s="34">
        <v>65.98</v>
      </c>
      <c r="AV30" s="34">
        <v>85.27</v>
      </c>
      <c r="AW30" s="34">
        <v>44.97</v>
      </c>
      <c r="AX30" s="34">
        <v>59.67</v>
      </c>
      <c r="AY30" s="34">
        <v>59.69</v>
      </c>
      <c r="AZ30" s="34">
        <v>53.06</v>
      </c>
      <c r="BA30" s="34">
        <v>58.04</v>
      </c>
      <c r="BB30" s="34">
        <v>38.75</v>
      </c>
      <c r="BC30" s="34">
        <v>46.13</v>
      </c>
      <c r="BD30" s="34">
        <v>50.36</v>
      </c>
      <c r="BE30" s="34">
        <v>55.58</v>
      </c>
      <c r="BF30" s="34"/>
      <c r="BG30" s="34"/>
      <c r="BH30" s="34"/>
      <c r="BI30" s="34">
        <v>51.06</v>
      </c>
      <c r="BJ30" s="34">
        <v>46.58</v>
      </c>
      <c r="BK30" s="34">
        <v>50.93</v>
      </c>
    </row>
    <row r="31" spans="1:63" x14ac:dyDescent="0.3">
      <c r="A31" s="13">
        <v>1995</v>
      </c>
      <c r="B31" s="34">
        <v>25.79</v>
      </c>
      <c r="C31" s="34">
        <v>47.86</v>
      </c>
      <c r="D31" s="34">
        <v>47.75</v>
      </c>
      <c r="E31" s="34">
        <v>68.739999999999995</v>
      </c>
      <c r="F31" s="34">
        <v>44.27</v>
      </c>
      <c r="G31" s="34">
        <v>42.07</v>
      </c>
      <c r="H31" s="34">
        <v>47.13</v>
      </c>
      <c r="I31" s="34">
        <v>58.35</v>
      </c>
      <c r="J31" s="34">
        <v>49.5</v>
      </c>
      <c r="K31" s="34">
        <v>51.15</v>
      </c>
      <c r="L31" s="34">
        <v>40.94</v>
      </c>
      <c r="M31" s="34">
        <v>45.3</v>
      </c>
      <c r="N31" s="34">
        <v>52.41</v>
      </c>
      <c r="O31" s="34">
        <v>56.05</v>
      </c>
      <c r="P31" s="34"/>
      <c r="Q31" s="34"/>
      <c r="R31" s="34"/>
      <c r="S31" s="34">
        <v>49.12</v>
      </c>
      <c r="T31" s="34">
        <v>41.65</v>
      </c>
      <c r="U31" s="34">
        <v>47.61</v>
      </c>
      <c r="V31" s="19"/>
      <c r="W31" s="34">
        <v>104.76</v>
      </c>
      <c r="X31" s="34">
        <v>66.17</v>
      </c>
      <c r="Y31" s="34">
        <v>53.38</v>
      </c>
      <c r="Z31" s="34">
        <v>69.78</v>
      </c>
      <c r="AA31" s="34">
        <v>105.22</v>
      </c>
      <c r="AB31" s="34">
        <v>52.38</v>
      </c>
      <c r="AC31" s="34">
        <v>104.53</v>
      </c>
      <c r="AD31" s="34">
        <v>81.25</v>
      </c>
      <c r="AE31" s="34">
        <v>80.27</v>
      </c>
      <c r="AF31" s="34">
        <v>75.16</v>
      </c>
      <c r="AG31" s="34">
        <v>40.909999999999997</v>
      </c>
      <c r="AH31" s="34">
        <v>47.89</v>
      </c>
      <c r="AI31" s="34">
        <v>51.23</v>
      </c>
      <c r="AJ31" s="34">
        <v>63.86</v>
      </c>
      <c r="AK31" s="34"/>
      <c r="AL31" s="34"/>
      <c r="AM31" s="34"/>
      <c r="AN31" s="34">
        <v>31.22</v>
      </c>
      <c r="AO31" s="34">
        <v>62.63</v>
      </c>
      <c r="AP31" s="34">
        <v>61.18</v>
      </c>
      <c r="AQ31" s="19"/>
      <c r="AR31" s="34">
        <v>59.95</v>
      </c>
      <c r="AS31" s="34">
        <v>60.16</v>
      </c>
      <c r="AT31" s="34">
        <v>49.26</v>
      </c>
      <c r="AU31" s="34">
        <v>69.180000000000007</v>
      </c>
      <c r="AV31" s="34">
        <v>84.09</v>
      </c>
      <c r="AW31" s="34">
        <v>45.12</v>
      </c>
      <c r="AX31" s="34">
        <v>62.2</v>
      </c>
      <c r="AY31" s="34">
        <v>61.37</v>
      </c>
      <c r="AZ31" s="34">
        <v>56.09</v>
      </c>
      <c r="BA31" s="34">
        <v>59.93</v>
      </c>
      <c r="BB31" s="34">
        <v>40.68</v>
      </c>
      <c r="BC31" s="34">
        <v>47.93</v>
      </c>
      <c r="BD31" s="34">
        <v>51.9</v>
      </c>
      <c r="BE31" s="34">
        <v>59.11</v>
      </c>
      <c r="BF31" s="34"/>
      <c r="BG31" s="34"/>
      <c r="BH31" s="34"/>
      <c r="BI31" s="34">
        <v>43.09</v>
      </c>
      <c r="BJ31" s="34">
        <v>47.59</v>
      </c>
      <c r="BK31" s="34">
        <v>52.4</v>
      </c>
    </row>
    <row r="32" spans="1:63" x14ac:dyDescent="0.3">
      <c r="A32" s="13">
        <v>1996</v>
      </c>
      <c r="B32" s="34">
        <v>28.76</v>
      </c>
      <c r="C32" s="34">
        <v>53.82</v>
      </c>
      <c r="D32" s="34">
        <v>48.56</v>
      </c>
      <c r="E32" s="34">
        <v>63.41</v>
      </c>
      <c r="F32" s="34">
        <v>45.05</v>
      </c>
      <c r="G32" s="34">
        <v>43.06</v>
      </c>
      <c r="H32" s="34">
        <v>48.88</v>
      </c>
      <c r="I32" s="34">
        <v>61.12</v>
      </c>
      <c r="J32" s="34">
        <v>49.47</v>
      </c>
      <c r="K32" s="34">
        <v>52.8</v>
      </c>
      <c r="L32" s="34">
        <v>45.91</v>
      </c>
      <c r="M32" s="34">
        <v>50.63</v>
      </c>
      <c r="N32" s="34">
        <v>55.11</v>
      </c>
      <c r="O32" s="34">
        <v>60.15</v>
      </c>
      <c r="P32" s="34"/>
      <c r="Q32" s="34"/>
      <c r="R32" s="34"/>
      <c r="S32" s="34">
        <v>51.52</v>
      </c>
      <c r="T32" s="34">
        <v>40.35</v>
      </c>
      <c r="U32" s="34">
        <v>49.43</v>
      </c>
      <c r="V32" s="19"/>
      <c r="W32" s="34">
        <v>115.52</v>
      </c>
      <c r="X32" s="34">
        <v>73.55</v>
      </c>
      <c r="Y32" s="34">
        <v>59.08</v>
      </c>
      <c r="Z32" s="34">
        <v>79.599999999999994</v>
      </c>
      <c r="AA32" s="34">
        <v>109.49</v>
      </c>
      <c r="AB32" s="34">
        <v>58.88</v>
      </c>
      <c r="AC32" s="34">
        <v>112.95</v>
      </c>
      <c r="AD32" s="34">
        <v>90.24</v>
      </c>
      <c r="AE32" s="34">
        <v>83.64</v>
      </c>
      <c r="AF32" s="34">
        <v>75.8</v>
      </c>
      <c r="AG32" s="34">
        <v>45.58</v>
      </c>
      <c r="AH32" s="34">
        <v>52.43</v>
      </c>
      <c r="AI32" s="34">
        <v>56.45</v>
      </c>
      <c r="AJ32" s="34">
        <v>67.349999999999994</v>
      </c>
      <c r="AK32" s="34"/>
      <c r="AL32" s="34"/>
      <c r="AM32" s="34"/>
      <c r="AN32" s="34">
        <v>32.71</v>
      </c>
      <c r="AO32" s="34">
        <v>67.239999999999995</v>
      </c>
      <c r="AP32" s="34">
        <v>66.77</v>
      </c>
      <c r="AQ32" s="19"/>
      <c r="AR32" s="34">
        <v>66.33</v>
      </c>
      <c r="AS32" s="34">
        <v>66.98</v>
      </c>
      <c r="AT32" s="34">
        <v>51.63</v>
      </c>
      <c r="AU32" s="34">
        <v>74.03</v>
      </c>
      <c r="AV32" s="34">
        <v>87.12</v>
      </c>
      <c r="AW32" s="34">
        <v>47.74</v>
      </c>
      <c r="AX32" s="34">
        <v>65.62</v>
      </c>
      <c r="AY32" s="34">
        <v>64.88</v>
      </c>
      <c r="AZ32" s="34">
        <v>56.74</v>
      </c>
      <c r="BA32" s="34">
        <v>61.19</v>
      </c>
      <c r="BB32" s="34">
        <v>45.48</v>
      </c>
      <c r="BC32" s="34">
        <v>52.79</v>
      </c>
      <c r="BD32" s="34">
        <v>55.46</v>
      </c>
      <c r="BE32" s="34">
        <v>63.02</v>
      </c>
      <c r="BF32" s="34"/>
      <c r="BG32" s="34"/>
      <c r="BH32" s="34"/>
      <c r="BI32" s="34">
        <v>45.17</v>
      </c>
      <c r="BJ32" s="34">
        <v>47.84</v>
      </c>
      <c r="BK32" s="34">
        <v>55.55</v>
      </c>
    </row>
    <row r="33" spans="1:63" x14ac:dyDescent="0.3">
      <c r="A33" s="13">
        <v>1997</v>
      </c>
      <c r="B33" s="34">
        <v>33.36</v>
      </c>
      <c r="C33" s="34">
        <v>56.03</v>
      </c>
      <c r="D33" s="34">
        <v>52.11</v>
      </c>
      <c r="E33" s="34">
        <v>70.540000000000006</v>
      </c>
      <c r="F33" s="34">
        <v>50.57</v>
      </c>
      <c r="G33" s="34">
        <v>47.53</v>
      </c>
      <c r="H33" s="34">
        <v>51.75</v>
      </c>
      <c r="I33" s="34">
        <v>61.95</v>
      </c>
      <c r="J33" s="34">
        <v>49.31</v>
      </c>
      <c r="K33" s="34">
        <v>54.87</v>
      </c>
      <c r="L33" s="34">
        <v>45.04</v>
      </c>
      <c r="M33" s="34">
        <v>48.31</v>
      </c>
      <c r="N33" s="34">
        <v>58.22</v>
      </c>
      <c r="O33" s="34">
        <v>60.56</v>
      </c>
      <c r="P33" s="34"/>
      <c r="Q33" s="34"/>
      <c r="R33" s="34"/>
      <c r="S33" s="34">
        <v>51.97</v>
      </c>
      <c r="T33" s="34">
        <v>42.19</v>
      </c>
      <c r="U33" s="34">
        <v>51.87</v>
      </c>
      <c r="V33" s="19"/>
      <c r="W33" s="34">
        <v>107.08</v>
      </c>
      <c r="X33" s="34">
        <v>72.42</v>
      </c>
      <c r="Y33" s="34">
        <v>57.32</v>
      </c>
      <c r="Z33" s="34">
        <v>78.83</v>
      </c>
      <c r="AA33" s="34">
        <v>99.02</v>
      </c>
      <c r="AB33" s="34">
        <v>48.95</v>
      </c>
      <c r="AC33" s="34">
        <v>104.36</v>
      </c>
      <c r="AD33" s="34">
        <v>86.09</v>
      </c>
      <c r="AE33" s="34">
        <v>75.239999999999995</v>
      </c>
      <c r="AF33" s="34">
        <v>67.61</v>
      </c>
      <c r="AG33" s="34">
        <v>53.93</v>
      </c>
      <c r="AH33" s="34">
        <v>50.04</v>
      </c>
      <c r="AI33" s="34">
        <v>54.11</v>
      </c>
      <c r="AJ33" s="34">
        <v>62.75</v>
      </c>
      <c r="AK33" s="34"/>
      <c r="AL33" s="34"/>
      <c r="AM33" s="34"/>
      <c r="AN33" s="34">
        <v>29.33</v>
      </c>
      <c r="AO33" s="34">
        <v>59.01</v>
      </c>
      <c r="AP33" s="34">
        <v>63.95</v>
      </c>
      <c r="AQ33" s="19"/>
      <c r="AR33" s="34">
        <v>66.06</v>
      </c>
      <c r="AS33" s="34">
        <v>66.56</v>
      </c>
      <c r="AT33" s="34">
        <v>53.47</v>
      </c>
      <c r="AU33" s="34">
        <v>75.8</v>
      </c>
      <c r="AV33" s="34">
        <v>82.43</v>
      </c>
      <c r="AW33" s="34">
        <v>47.93</v>
      </c>
      <c r="AX33" s="34">
        <v>65.69</v>
      </c>
      <c r="AY33" s="34">
        <v>65.12</v>
      </c>
      <c r="AZ33" s="34">
        <v>54.88</v>
      </c>
      <c r="BA33" s="34">
        <v>59.33</v>
      </c>
      <c r="BB33" s="34">
        <v>49.02</v>
      </c>
      <c r="BC33" s="34">
        <v>50.38</v>
      </c>
      <c r="BD33" s="34">
        <v>56.69</v>
      </c>
      <c r="BE33" s="34">
        <v>61.68</v>
      </c>
      <c r="BF33" s="34"/>
      <c r="BG33" s="34"/>
      <c r="BH33" s="34"/>
      <c r="BI33" s="34">
        <v>43.41</v>
      </c>
      <c r="BJ33" s="34">
        <v>46.94</v>
      </c>
      <c r="BK33" s="34">
        <v>56.12</v>
      </c>
    </row>
    <row r="34" spans="1:63" x14ac:dyDescent="0.3">
      <c r="A34" s="13">
        <v>1998</v>
      </c>
      <c r="B34" s="34">
        <v>34.21</v>
      </c>
      <c r="C34" s="34">
        <v>51.96</v>
      </c>
      <c r="D34" s="34">
        <v>52.55</v>
      </c>
      <c r="E34" s="34">
        <v>75.760000000000005</v>
      </c>
      <c r="F34" s="34">
        <v>65.040000000000006</v>
      </c>
      <c r="G34" s="34">
        <v>50.38</v>
      </c>
      <c r="H34" s="34">
        <v>54.99</v>
      </c>
      <c r="I34" s="34">
        <v>64.569999999999993</v>
      </c>
      <c r="J34" s="34">
        <v>53.67</v>
      </c>
      <c r="K34" s="34">
        <v>58.27</v>
      </c>
      <c r="L34" s="34">
        <v>46.16</v>
      </c>
      <c r="M34" s="34">
        <v>46.07</v>
      </c>
      <c r="N34" s="34">
        <v>62.44</v>
      </c>
      <c r="O34" s="34">
        <v>59.82</v>
      </c>
      <c r="P34" s="34"/>
      <c r="Q34" s="34"/>
      <c r="R34" s="34"/>
      <c r="S34" s="34">
        <v>57.22</v>
      </c>
      <c r="T34" s="34">
        <v>45.92</v>
      </c>
      <c r="U34" s="34">
        <v>54.08</v>
      </c>
      <c r="V34" s="19"/>
      <c r="W34" s="34">
        <v>115.99</v>
      </c>
      <c r="X34" s="34">
        <v>53.52</v>
      </c>
      <c r="Y34" s="34">
        <v>55.96</v>
      </c>
      <c r="Z34" s="34">
        <v>81.23</v>
      </c>
      <c r="AA34" s="34">
        <v>93.56</v>
      </c>
      <c r="AB34" s="34">
        <v>56.77</v>
      </c>
      <c r="AC34" s="34">
        <v>100.54</v>
      </c>
      <c r="AD34" s="34">
        <v>86.83</v>
      </c>
      <c r="AE34" s="34">
        <v>76.83</v>
      </c>
      <c r="AF34" s="34">
        <v>76.180000000000007</v>
      </c>
      <c r="AG34" s="34">
        <v>50.08</v>
      </c>
      <c r="AH34" s="34">
        <v>52.57</v>
      </c>
      <c r="AI34" s="34">
        <v>59.35</v>
      </c>
      <c r="AJ34" s="34">
        <v>60.94</v>
      </c>
      <c r="AK34" s="34"/>
      <c r="AL34" s="34"/>
      <c r="AM34" s="34"/>
      <c r="AN34" s="34">
        <v>24</v>
      </c>
      <c r="AO34" s="34">
        <v>53.48</v>
      </c>
      <c r="AP34" s="34">
        <v>63.56</v>
      </c>
      <c r="AQ34" s="19"/>
      <c r="AR34" s="34">
        <v>70.290000000000006</v>
      </c>
      <c r="AS34" s="34">
        <v>51.32</v>
      </c>
      <c r="AT34" s="34">
        <v>53.32</v>
      </c>
      <c r="AU34" s="34">
        <v>79.08</v>
      </c>
      <c r="AV34" s="34">
        <v>83.71</v>
      </c>
      <c r="AW34" s="34">
        <v>52.26</v>
      </c>
      <c r="AX34" s="34">
        <v>67.2</v>
      </c>
      <c r="AY34" s="34">
        <v>67.53</v>
      </c>
      <c r="AZ34" s="34">
        <v>58.63</v>
      </c>
      <c r="BA34" s="34">
        <v>64.67</v>
      </c>
      <c r="BB34" s="34">
        <v>47.71</v>
      </c>
      <c r="BC34" s="34">
        <v>51.42</v>
      </c>
      <c r="BD34" s="34">
        <v>61.25</v>
      </c>
      <c r="BE34" s="34">
        <v>60.57</v>
      </c>
      <c r="BF34" s="34"/>
      <c r="BG34" s="34"/>
      <c r="BH34" s="34"/>
      <c r="BI34" s="34">
        <v>42.94</v>
      </c>
      <c r="BJ34" s="34">
        <v>48.01</v>
      </c>
      <c r="BK34" s="34">
        <v>57.4</v>
      </c>
    </row>
    <row r="35" spans="1:63" x14ac:dyDescent="0.3">
      <c r="A35" s="13">
        <v>1999</v>
      </c>
      <c r="B35" s="34">
        <v>44.42</v>
      </c>
      <c r="C35" s="34">
        <v>54.14</v>
      </c>
      <c r="D35" s="34">
        <v>56.22</v>
      </c>
      <c r="E35" s="34">
        <v>96.29</v>
      </c>
      <c r="F35" s="34">
        <v>84.12</v>
      </c>
      <c r="G35" s="34">
        <v>57.31</v>
      </c>
      <c r="H35" s="34">
        <v>58.45</v>
      </c>
      <c r="I35" s="34">
        <v>65.63</v>
      </c>
      <c r="J35" s="34">
        <v>60.23</v>
      </c>
      <c r="K35" s="34">
        <v>65.239999999999995</v>
      </c>
      <c r="L35" s="34">
        <v>50.87</v>
      </c>
      <c r="M35" s="34">
        <v>48.28</v>
      </c>
      <c r="N35" s="34">
        <v>68.45</v>
      </c>
      <c r="O35" s="34">
        <v>61.9</v>
      </c>
      <c r="P35" s="34"/>
      <c r="Q35" s="34"/>
      <c r="R35" s="34"/>
      <c r="S35" s="34">
        <v>58.87</v>
      </c>
      <c r="T35" s="34">
        <v>45.62</v>
      </c>
      <c r="U35" s="34">
        <v>58.4</v>
      </c>
      <c r="V35" s="19"/>
      <c r="W35" s="34">
        <v>101.21</v>
      </c>
      <c r="X35" s="34">
        <v>56.94</v>
      </c>
      <c r="Y35" s="34">
        <v>52.79</v>
      </c>
      <c r="Z35" s="34">
        <v>71.7</v>
      </c>
      <c r="AA35" s="34">
        <v>79.88</v>
      </c>
      <c r="AB35" s="34">
        <v>58.45</v>
      </c>
      <c r="AC35" s="34">
        <v>90.38</v>
      </c>
      <c r="AD35" s="34">
        <v>91.1</v>
      </c>
      <c r="AE35" s="34">
        <v>68.45</v>
      </c>
      <c r="AF35" s="34">
        <v>71.83</v>
      </c>
      <c r="AG35" s="34">
        <v>38.270000000000003</v>
      </c>
      <c r="AH35" s="34">
        <v>49.87</v>
      </c>
      <c r="AI35" s="34">
        <v>57.79</v>
      </c>
      <c r="AJ35" s="34">
        <v>52.08</v>
      </c>
      <c r="AK35" s="34"/>
      <c r="AL35" s="34"/>
      <c r="AM35" s="34"/>
      <c r="AN35" s="34">
        <v>21.93</v>
      </c>
      <c r="AO35" s="34">
        <v>50.06</v>
      </c>
      <c r="AP35" s="34">
        <v>58.33</v>
      </c>
      <c r="AQ35" s="19"/>
      <c r="AR35" s="34">
        <v>70.42</v>
      </c>
      <c r="AS35" s="34">
        <v>54.36</v>
      </c>
      <c r="AT35" s="34">
        <v>54.75</v>
      </c>
      <c r="AU35" s="34">
        <v>78.28</v>
      </c>
      <c r="AV35" s="34">
        <v>80.17</v>
      </c>
      <c r="AW35" s="34">
        <v>57.59</v>
      </c>
      <c r="AX35" s="34">
        <v>67.19</v>
      </c>
      <c r="AY35" s="34">
        <v>68.98</v>
      </c>
      <c r="AZ35" s="34">
        <v>61.57</v>
      </c>
      <c r="BA35" s="34">
        <v>67.3</v>
      </c>
      <c r="BB35" s="34">
        <v>44.12</v>
      </c>
      <c r="BC35" s="34">
        <v>50.28</v>
      </c>
      <c r="BD35" s="34">
        <v>64.73</v>
      </c>
      <c r="BE35" s="34">
        <v>58.75</v>
      </c>
      <c r="BF35" s="34"/>
      <c r="BG35" s="34"/>
      <c r="BH35" s="34"/>
      <c r="BI35" s="34">
        <v>42.63</v>
      </c>
      <c r="BJ35" s="34">
        <v>46.79</v>
      </c>
      <c r="BK35" s="34">
        <v>58.26</v>
      </c>
    </row>
    <row r="36" spans="1:63" x14ac:dyDescent="0.3">
      <c r="A36" s="13">
        <v>2000</v>
      </c>
      <c r="B36" s="34">
        <v>45.33</v>
      </c>
      <c r="C36" s="34">
        <v>57.19</v>
      </c>
      <c r="D36" s="34">
        <v>59.24</v>
      </c>
      <c r="E36" s="34">
        <v>99.76</v>
      </c>
      <c r="F36" s="34">
        <v>74.06</v>
      </c>
      <c r="G36" s="34">
        <v>59.03</v>
      </c>
      <c r="H36" s="34">
        <v>61.19</v>
      </c>
      <c r="I36" s="34">
        <v>68.260000000000005</v>
      </c>
      <c r="J36" s="34">
        <v>63.63</v>
      </c>
      <c r="K36" s="34">
        <v>73.959999999999994</v>
      </c>
      <c r="L36" s="34">
        <v>60.51</v>
      </c>
      <c r="M36" s="34">
        <v>47.76</v>
      </c>
      <c r="N36" s="34">
        <v>74.099999999999994</v>
      </c>
      <c r="O36" s="34">
        <v>61</v>
      </c>
      <c r="P36" s="34"/>
      <c r="Q36" s="34"/>
      <c r="R36" s="34"/>
      <c r="S36" s="34">
        <v>67.97</v>
      </c>
      <c r="T36" s="34">
        <v>48.23</v>
      </c>
      <c r="U36" s="34">
        <v>62.1</v>
      </c>
      <c r="V36" s="19"/>
      <c r="W36" s="34">
        <v>110.04</v>
      </c>
      <c r="X36" s="34">
        <v>91.15</v>
      </c>
      <c r="Y36" s="34">
        <v>52.79</v>
      </c>
      <c r="Z36" s="34">
        <v>61.1</v>
      </c>
      <c r="AA36" s="34">
        <v>78.150000000000006</v>
      </c>
      <c r="AB36" s="34">
        <v>66.489999999999995</v>
      </c>
      <c r="AC36" s="34">
        <v>82.48</v>
      </c>
      <c r="AD36" s="34">
        <v>103.02</v>
      </c>
      <c r="AE36" s="34">
        <v>67.23</v>
      </c>
      <c r="AF36" s="34">
        <v>69.2</v>
      </c>
      <c r="AG36" s="34">
        <v>29.4</v>
      </c>
      <c r="AH36" s="34">
        <v>49.6</v>
      </c>
      <c r="AI36" s="34">
        <v>56.52</v>
      </c>
      <c r="AJ36" s="34">
        <v>52.7</v>
      </c>
      <c r="AK36" s="34"/>
      <c r="AL36" s="34"/>
      <c r="AM36" s="34"/>
      <c r="AN36" s="34">
        <v>16.05</v>
      </c>
      <c r="AO36" s="34">
        <v>47.43</v>
      </c>
      <c r="AP36" s="34">
        <v>58.13</v>
      </c>
      <c r="AQ36" s="19"/>
      <c r="AR36" s="34">
        <v>74.790000000000006</v>
      </c>
      <c r="AS36" s="34">
        <v>80.72</v>
      </c>
      <c r="AT36" s="34">
        <v>56.75</v>
      </c>
      <c r="AU36" s="34">
        <v>71.5</v>
      </c>
      <c r="AV36" s="34">
        <v>76</v>
      </c>
      <c r="AW36" s="34">
        <v>61.26</v>
      </c>
      <c r="AX36" s="34">
        <v>67.150000000000006</v>
      </c>
      <c r="AY36" s="34">
        <v>72.81</v>
      </c>
      <c r="AZ36" s="34">
        <v>63.77</v>
      </c>
      <c r="BA36" s="34">
        <v>71.540000000000006</v>
      </c>
      <c r="BB36" s="34">
        <v>44.22</v>
      </c>
      <c r="BC36" s="34">
        <v>49.92</v>
      </c>
      <c r="BD36" s="34">
        <v>68.09</v>
      </c>
      <c r="BE36" s="34">
        <v>58.39</v>
      </c>
      <c r="BF36" s="34"/>
      <c r="BG36" s="34"/>
      <c r="BH36" s="34"/>
      <c r="BI36" s="34">
        <v>44.26</v>
      </c>
      <c r="BJ36" s="34">
        <v>47.88</v>
      </c>
      <c r="BK36" s="34">
        <v>60.52</v>
      </c>
    </row>
    <row r="37" spans="1:63" x14ac:dyDescent="0.3">
      <c r="A37" s="13">
        <v>2001</v>
      </c>
      <c r="B37" s="34">
        <v>51.7</v>
      </c>
      <c r="C37" s="34">
        <v>59.15</v>
      </c>
      <c r="D37" s="34">
        <v>62.03</v>
      </c>
      <c r="E37" s="34">
        <v>82.93</v>
      </c>
      <c r="F37" s="34">
        <v>81.19</v>
      </c>
      <c r="G37" s="34">
        <v>63.68</v>
      </c>
      <c r="H37" s="34">
        <v>63.58</v>
      </c>
      <c r="I37" s="34">
        <v>72.2</v>
      </c>
      <c r="J37" s="34">
        <v>65.599999999999994</v>
      </c>
      <c r="K37" s="34">
        <v>72.48</v>
      </c>
      <c r="L37" s="34">
        <v>60.44</v>
      </c>
      <c r="M37" s="34">
        <v>50.76</v>
      </c>
      <c r="N37" s="34">
        <v>77.180000000000007</v>
      </c>
      <c r="O37" s="34">
        <v>64.650000000000006</v>
      </c>
      <c r="P37" s="34"/>
      <c r="Q37" s="34"/>
      <c r="R37" s="34"/>
      <c r="S37" s="34">
        <v>68.849999999999994</v>
      </c>
      <c r="T37" s="34">
        <v>49.69</v>
      </c>
      <c r="U37" s="34">
        <v>64.61</v>
      </c>
      <c r="V37" s="19"/>
      <c r="W37" s="34">
        <v>105.87</v>
      </c>
      <c r="X37" s="34">
        <v>87.96</v>
      </c>
      <c r="Y37" s="34">
        <v>47.71</v>
      </c>
      <c r="Z37" s="34">
        <v>61.5</v>
      </c>
      <c r="AA37" s="34">
        <v>75.260000000000005</v>
      </c>
      <c r="AB37" s="34">
        <v>62.59</v>
      </c>
      <c r="AC37" s="34">
        <v>89.81</v>
      </c>
      <c r="AD37" s="34">
        <v>88.95</v>
      </c>
      <c r="AE37" s="34">
        <v>63.7</v>
      </c>
      <c r="AF37" s="34">
        <v>61.88</v>
      </c>
      <c r="AG37" s="34">
        <v>28.58</v>
      </c>
      <c r="AH37" s="34">
        <v>45.67</v>
      </c>
      <c r="AI37" s="34">
        <v>57.04</v>
      </c>
      <c r="AJ37" s="34">
        <v>55.41</v>
      </c>
      <c r="AK37" s="34"/>
      <c r="AL37" s="34"/>
      <c r="AM37" s="34"/>
      <c r="AN37" s="34">
        <v>16.25</v>
      </c>
      <c r="AO37" s="34">
        <v>47.31</v>
      </c>
      <c r="AP37" s="34">
        <v>56.7</v>
      </c>
      <c r="AQ37" s="19"/>
      <c r="AR37" s="34">
        <v>76.56</v>
      </c>
      <c r="AS37" s="34">
        <v>78.739999999999995</v>
      </c>
      <c r="AT37" s="34">
        <v>56.87</v>
      </c>
      <c r="AU37" s="34">
        <v>67.16</v>
      </c>
      <c r="AV37" s="34">
        <v>76.13</v>
      </c>
      <c r="AW37" s="34">
        <v>63.23</v>
      </c>
      <c r="AX37" s="34">
        <v>70.87</v>
      </c>
      <c r="AY37" s="34">
        <v>74.349999999999994</v>
      </c>
      <c r="AZ37" s="34">
        <v>64.31</v>
      </c>
      <c r="BA37" s="34">
        <v>67.73</v>
      </c>
      <c r="BB37" s="34">
        <v>43.75</v>
      </c>
      <c r="BC37" s="34">
        <v>48.23</v>
      </c>
      <c r="BD37" s="34">
        <v>70.33</v>
      </c>
      <c r="BE37" s="34">
        <v>61.72</v>
      </c>
      <c r="BF37" s="34"/>
      <c r="BG37" s="34"/>
      <c r="BH37" s="34"/>
      <c r="BI37" s="34">
        <v>44.83</v>
      </c>
      <c r="BJ37" s="34">
        <v>48.87</v>
      </c>
      <c r="BK37" s="34">
        <v>61.57</v>
      </c>
    </row>
    <row r="38" spans="1:63" x14ac:dyDescent="0.3">
      <c r="A38" s="13">
        <v>2002</v>
      </c>
      <c r="B38" s="34">
        <v>53.8</v>
      </c>
      <c r="C38" s="34">
        <v>58.84</v>
      </c>
      <c r="D38" s="34">
        <v>64.16</v>
      </c>
      <c r="E38" s="34">
        <v>87.73</v>
      </c>
      <c r="F38" s="34">
        <v>77.319999999999993</v>
      </c>
      <c r="G38" s="34">
        <v>66.680000000000007</v>
      </c>
      <c r="H38" s="34">
        <v>65.760000000000005</v>
      </c>
      <c r="I38" s="34">
        <v>71.8</v>
      </c>
      <c r="J38" s="34">
        <v>65.819999999999993</v>
      </c>
      <c r="K38" s="34">
        <v>75.94</v>
      </c>
      <c r="L38" s="34">
        <v>58.99</v>
      </c>
      <c r="M38" s="34">
        <v>49.37</v>
      </c>
      <c r="N38" s="34">
        <v>82.55</v>
      </c>
      <c r="O38" s="34">
        <v>66.05</v>
      </c>
      <c r="P38" s="34"/>
      <c r="Q38" s="34"/>
      <c r="R38" s="34"/>
      <c r="S38" s="34">
        <v>79.16</v>
      </c>
      <c r="T38" s="34">
        <v>50.81</v>
      </c>
      <c r="U38" s="34">
        <v>66.38</v>
      </c>
      <c r="V38" s="19"/>
      <c r="W38" s="34">
        <v>135.09</v>
      </c>
      <c r="X38" s="34">
        <v>77.349999999999994</v>
      </c>
      <c r="Y38" s="34">
        <v>53.54</v>
      </c>
      <c r="Z38" s="34">
        <v>69.3</v>
      </c>
      <c r="AA38" s="34">
        <v>78.66</v>
      </c>
      <c r="AB38" s="34">
        <v>69.459999999999994</v>
      </c>
      <c r="AC38" s="34">
        <v>88.25</v>
      </c>
      <c r="AD38" s="34">
        <v>79.64</v>
      </c>
      <c r="AE38" s="34">
        <v>75.28</v>
      </c>
      <c r="AF38" s="34">
        <v>64.17</v>
      </c>
      <c r="AG38" s="34">
        <v>34.04</v>
      </c>
      <c r="AH38" s="34">
        <v>48.36</v>
      </c>
      <c r="AI38" s="34">
        <v>60.3</v>
      </c>
      <c r="AJ38" s="34">
        <v>60.56</v>
      </c>
      <c r="AK38" s="34"/>
      <c r="AL38" s="34"/>
      <c r="AM38" s="34"/>
      <c r="AN38" s="34">
        <v>18.87</v>
      </c>
      <c r="AO38" s="34">
        <v>55.15</v>
      </c>
      <c r="AP38" s="34">
        <v>60.6</v>
      </c>
      <c r="AQ38" s="19"/>
      <c r="AR38" s="34">
        <v>91.09</v>
      </c>
      <c r="AS38" s="34">
        <v>70.67</v>
      </c>
      <c r="AT38" s="34">
        <v>60.27</v>
      </c>
      <c r="AU38" s="34">
        <v>74.11</v>
      </c>
      <c r="AV38" s="34">
        <v>77.41</v>
      </c>
      <c r="AW38" s="34">
        <v>67.47</v>
      </c>
      <c r="AX38" s="34">
        <v>72.05</v>
      </c>
      <c r="AY38" s="34">
        <v>72.709999999999994</v>
      </c>
      <c r="AZ38" s="34">
        <v>67.430000000000007</v>
      </c>
      <c r="BA38" s="34">
        <v>70.69</v>
      </c>
      <c r="BB38" s="34">
        <v>45.99</v>
      </c>
      <c r="BC38" s="34">
        <v>49.6</v>
      </c>
      <c r="BD38" s="34">
        <v>74.989999999999995</v>
      </c>
      <c r="BE38" s="34">
        <v>64.53</v>
      </c>
      <c r="BF38" s="34"/>
      <c r="BG38" s="34"/>
      <c r="BH38" s="34"/>
      <c r="BI38" s="34">
        <v>51.64</v>
      </c>
      <c r="BJ38" s="34">
        <v>51.99</v>
      </c>
      <c r="BK38" s="34">
        <v>64.13</v>
      </c>
    </row>
    <row r="39" spans="1:63" x14ac:dyDescent="0.3">
      <c r="A39" s="13">
        <v>2003</v>
      </c>
      <c r="B39" s="34">
        <v>48.11</v>
      </c>
      <c r="C39" s="34">
        <v>57.79</v>
      </c>
      <c r="D39" s="34">
        <v>67.19</v>
      </c>
      <c r="E39" s="34">
        <v>88.45</v>
      </c>
      <c r="F39" s="34">
        <v>79.09</v>
      </c>
      <c r="G39" s="34">
        <v>69.819999999999993</v>
      </c>
      <c r="H39" s="34">
        <v>68.650000000000006</v>
      </c>
      <c r="I39" s="34">
        <v>74.95</v>
      </c>
      <c r="J39" s="34">
        <v>67.7</v>
      </c>
      <c r="K39" s="34">
        <v>81.14</v>
      </c>
      <c r="L39" s="34">
        <v>60.86</v>
      </c>
      <c r="M39" s="34">
        <v>55.2</v>
      </c>
      <c r="N39" s="34">
        <v>81.25</v>
      </c>
      <c r="O39" s="34">
        <v>66.819999999999993</v>
      </c>
      <c r="P39" s="34"/>
      <c r="Q39" s="34"/>
      <c r="R39" s="34"/>
      <c r="S39" s="34">
        <v>81.28</v>
      </c>
      <c r="T39" s="34">
        <v>50.36</v>
      </c>
      <c r="U39" s="34">
        <v>68.61</v>
      </c>
      <c r="V39" s="19"/>
      <c r="W39" s="34">
        <v>139.97</v>
      </c>
      <c r="X39" s="34">
        <v>79</v>
      </c>
      <c r="Y39" s="34">
        <v>57.3</v>
      </c>
      <c r="Z39" s="34">
        <v>79.180000000000007</v>
      </c>
      <c r="AA39" s="34">
        <v>85.77</v>
      </c>
      <c r="AB39" s="34">
        <v>70.89</v>
      </c>
      <c r="AC39" s="34">
        <v>89.19</v>
      </c>
      <c r="AD39" s="34">
        <v>80.22</v>
      </c>
      <c r="AE39" s="34">
        <v>79.27</v>
      </c>
      <c r="AF39" s="34">
        <v>73.08</v>
      </c>
      <c r="AG39" s="34">
        <v>42.85</v>
      </c>
      <c r="AH39" s="34">
        <v>47.59</v>
      </c>
      <c r="AI39" s="34">
        <v>69.900000000000006</v>
      </c>
      <c r="AJ39" s="34">
        <v>61.74</v>
      </c>
      <c r="AK39" s="34"/>
      <c r="AL39" s="34"/>
      <c r="AM39" s="34"/>
      <c r="AN39" s="34">
        <v>36.35</v>
      </c>
      <c r="AO39" s="34">
        <v>58.01</v>
      </c>
      <c r="AP39" s="34">
        <v>65.17</v>
      </c>
      <c r="AQ39" s="19"/>
      <c r="AR39" s="34">
        <v>90.3</v>
      </c>
      <c r="AS39" s="34">
        <v>71.709999999999994</v>
      </c>
      <c r="AT39" s="34">
        <v>63.55</v>
      </c>
      <c r="AU39" s="34">
        <v>81.459999999999994</v>
      </c>
      <c r="AV39" s="34">
        <v>82.95</v>
      </c>
      <c r="AW39" s="34">
        <v>70.03</v>
      </c>
      <c r="AX39" s="34">
        <v>74.41</v>
      </c>
      <c r="AY39" s="34">
        <v>75.459999999999994</v>
      </c>
      <c r="AZ39" s="34">
        <v>69.819999999999993</v>
      </c>
      <c r="BA39" s="34">
        <v>77.37</v>
      </c>
      <c r="BB39" s="34">
        <v>51.62</v>
      </c>
      <c r="BC39" s="34">
        <v>51.01</v>
      </c>
      <c r="BD39" s="34">
        <v>77.36</v>
      </c>
      <c r="BE39" s="34">
        <v>65.45</v>
      </c>
      <c r="BF39" s="34"/>
      <c r="BG39" s="34"/>
      <c r="BH39" s="34"/>
      <c r="BI39" s="34">
        <v>61.3</v>
      </c>
      <c r="BJ39" s="34">
        <v>52.53</v>
      </c>
      <c r="BK39" s="34">
        <v>67.25</v>
      </c>
    </row>
    <row r="40" spans="1:63" x14ac:dyDescent="0.3">
      <c r="A40" s="13">
        <v>2004</v>
      </c>
      <c r="B40" s="34">
        <v>49.39</v>
      </c>
      <c r="C40" s="34">
        <v>61.37</v>
      </c>
      <c r="D40" s="34">
        <v>68.760000000000005</v>
      </c>
      <c r="E40" s="34">
        <v>99.31</v>
      </c>
      <c r="F40" s="34">
        <v>84.37</v>
      </c>
      <c r="G40" s="34">
        <v>69.37</v>
      </c>
      <c r="H40" s="34">
        <v>72.47</v>
      </c>
      <c r="I40" s="34">
        <v>80.290000000000006</v>
      </c>
      <c r="J40" s="34">
        <v>70.37</v>
      </c>
      <c r="K40" s="34">
        <v>86.45</v>
      </c>
      <c r="L40" s="34">
        <v>71.58</v>
      </c>
      <c r="M40" s="34">
        <v>66.94</v>
      </c>
      <c r="N40" s="34">
        <v>86.64</v>
      </c>
      <c r="O40" s="34">
        <v>69.150000000000006</v>
      </c>
      <c r="P40" s="34"/>
      <c r="Q40" s="34"/>
      <c r="R40" s="34"/>
      <c r="S40" s="34">
        <v>86.29</v>
      </c>
      <c r="T40" s="34">
        <v>55.5</v>
      </c>
      <c r="U40" s="34">
        <v>72.66</v>
      </c>
      <c r="V40" s="19"/>
      <c r="W40" s="34">
        <v>117.95</v>
      </c>
      <c r="X40" s="34">
        <v>86.58</v>
      </c>
      <c r="Y40" s="34">
        <v>58.29</v>
      </c>
      <c r="Z40" s="34">
        <v>87.54</v>
      </c>
      <c r="AA40" s="34">
        <v>82.7</v>
      </c>
      <c r="AB40" s="34">
        <v>74.989999999999995</v>
      </c>
      <c r="AC40" s="34">
        <v>83.83</v>
      </c>
      <c r="AD40" s="34">
        <v>73.98</v>
      </c>
      <c r="AE40" s="34">
        <v>82.1</v>
      </c>
      <c r="AF40" s="34">
        <v>77.319999999999993</v>
      </c>
      <c r="AG40" s="34">
        <v>48.56</v>
      </c>
      <c r="AH40" s="34">
        <v>38.79</v>
      </c>
      <c r="AI40" s="34">
        <v>73.489999999999995</v>
      </c>
      <c r="AJ40" s="34">
        <v>57.7</v>
      </c>
      <c r="AK40" s="34"/>
      <c r="AL40" s="34"/>
      <c r="AM40" s="34"/>
      <c r="AN40" s="34">
        <v>44.61</v>
      </c>
      <c r="AO40" s="34">
        <v>65.510000000000005</v>
      </c>
      <c r="AP40" s="34">
        <v>65.86</v>
      </c>
      <c r="AQ40" s="19"/>
      <c r="AR40" s="34">
        <v>80.86</v>
      </c>
      <c r="AS40" s="34">
        <v>78.2</v>
      </c>
      <c r="AT40" s="34">
        <v>64.92</v>
      </c>
      <c r="AU40" s="34">
        <v>90.46</v>
      </c>
      <c r="AV40" s="34">
        <v>82.17</v>
      </c>
      <c r="AW40" s="34">
        <v>71.12</v>
      </c>
      <c r="AX40" s="34">
        <v>75.69</v>
      </c>
      <c r="AY40" s="34">
        <v>78.84</v>
      </c>
      <c r="AZ40" s="34">
        <v>72.5</v>
      </c>
      <c r="BA40" s="34">
        <v>82.22</v>
      </c>
      <c r="BB40" s="34">
        <v>59.72</v>
      </c>
      <c r="BC40" s="34">
        <v>48.93</v>
      </c>
      <c r="BD40" s="34">
        <v>82.15</v>
      </c>
      <c r="BE40" s="34">
        <v>65.41</v>
      </c>
      <c r="BF40" s="34"/>
      <c r="BG40" s="34"/>
      <c r="BH40" s="34"/>
      <c r="BI40" s="34">
        <v>67.98</v>
      </c>
      <c r="BJ40" s="34">
        <v>58.34</v>
      </c>
      <c r="BK40" s="34">
        <v>70.010000000000005</v>
      </c>
    </row>
    <row r="41" spans="1:63" x14ac:dyDescent="0.3">
      <c r="A41" s="13">
        <v>2005</v>
      </c>
      <c r="B41" s="34">
        <v>50.45</v>
      </c>
      <c r="C41" s="34">
        <v>68.28</v>
      </c>
      <c r="D41" s="34">
        <v>71.61</v>
      </c>
      <c r="E41" s="34">
        <v>102.45</v>
      </c>
      <c r="F41" s="34">
        <v>99.24</v>
      </c>
      <c r="G41" s="34">
        <v>74.930000000000007</v>
      </c>
      <c r="H41" s="34">
        <v>75.650000000000006</v>
      </c>
      <c r="I41" s="34">
        <v>79.209999999999994</v>
      </c>
      <c r="J41" s="34">
        <v>72.760000000000005</v>
      </c>
      <c r="K41" s="34">
        <v>85.75</v>
      </c>
      <c r="L41" s="34">
        <v>77.47</v>
      </c>
      <c r="M41" s="34">
        <v>64.34</v>
      </c>
      <c r="N41" s="34">
        <v>84.32</v>
      </c>
      <c r="O41" s="34">
        <v>69.319999999999993</v>
      </c>
      <c r="P41" s="34"/>
      <c r="Q41" s="34"/>
      <c r="R41" s="34"/>
      <c r="S41" s="34">
        <v>88.31</v>
      </c>
      <c r="T41" s="34">
        <v>58.53</v>
      </c>
      <c r="U41" s="34">
        <v>74.75</v>
      </c>
      <c r="V41" s="19"/>
      <c r="W41" s="34">
        <v>120.49</v>
      </c>
      <c r="X41" s="34">
        <v>103.28</v>
      </c>
      <c r="Y41" s="34">
        <v>60.93</v>
      </c>
      <c r="Z41" s="34">
        <v>90.2</v>
      </c>
      <c r="AA41" s="34">
        <v>90.68</v>
      </c>
      <c r="AB41" s="34">
        <v>82.3</v>
      </c>
      <c r="AC41" s="34">
        <v>80.900000000000006</v>
      </c>
      <c r="AD41" s="34">
        <v>77.94</v>
      </c>
      <c r="AE41" s="34">
        <v>96.47</v>
      </c>
      <c r="AF41" s="34">
        <v>80.22</v>
      </c>
      <c r="AG41" s="34">
        <v>59.61</v>
      </c>
      <c r="AH41" s="34">
        <v>45.34</v>
      </c>
      <c r="AI41" s="34">
        <v>77.12</v>
      </c>
      <c r="AJ41" s="34">
        <v>59.29</v>
      </c>
      <c r="AK41" s="34"/>
      <c r="AL41" s="34"/>
      <c r="AM41" s="34"/>
      <c r="AN41" s="34">
        <v>53.4</v>
      </c>
      <c r="AO41" s="34">
        <v>67.02</v>
      </c>
      <c r="AP41" s="34">
        <v>71.05</v>
      </c>
      <c r="AQ41" s="19"/>
      <c r="AR41" s="34">
        <v>82.61</v>
      </c>
      <c r="AS41" s="34">
        <v>92.35</v>
      </c>
      <c r="AT41" s="34">
        <v>67.69</v>
      </c>
      <c r="AU41" s="34">
        <v>93.25</v>
      </c>
      <c r="AV41" s="34">
        <v>91.86</v>
      </c>
      <c r="AW41" s="34">
        <v>77.260000000000005</v>
      </c>
      <c r="AX41" s="34">
        <v>77.17</v>
      </c>
      <c r="AY41" s="34">
        <v>78.66</v>
      </c>
      <c r="AZ41" s="34">
        <v>77.73</v>
      </c>
      <c r="BA41" s="34">
        <v>82.98</v>
      </c>
      <c r="BB41" s="34">
        <v>68.47</v>
      </c>
      <c r="BC41" s="34">
        <v>52.36</v>
      </c>
      <c r="BD41" s="34">
        <v>81.81</v>
      </c>
      <c r="BE41" s="34">
        <v>66.11</v>
      </c>
      <c r="BF41" s="34"/>
      <c r="BG41" s="34"/>
      <c r="BH41" s="34"/>
      <c r="BI41" s="34">
        <v>73.3</v>
      </c>
      <c r="BJ41" s="34">
        <v>60.96</v>
      </c>
      <c r="BK41" s="34">
        <v>73.290000000000006</v>
      </c>
    </row>
    <row r="42" spans="1:63" x14ac:dyDescent="0.3">
      <c r="A42" s="13">
        <v>2006</v>
      </c>
      <c r="B42" s="34">
        <v>54.64</v>
      </c>
      <c r="C42" s="34">
        <v>84.47</v>
      </c>
      <c r="D42" s="34">
        <v>75.3</v>
      </c>
      <c r="E42" s="34">
        <v>107.05</v>
      </c>
      <c r="F42" s="34">
        <v>97.37</v>
      </c>
      <c r="G42" s="34">
        <v>80.17</v>
      </c>
      <c r="H42" s="34">
        <v>82.19</v>
      </c>
      <c r="I42" s="34">
        <v>83.2</v>
      </c>
      <c r="J42" s="34">
        <v>73.47</v>
      </c>
      <c r="K42" s="34">
        <v>83.19</v>
      </c>
      <c r="L42" s="34">
        <v>90.37</v>
      </c>
      <c r="M42" s="34">
        <v>66.33</v>
      </c>
      <c r="N42" s="34">
        <v>90.54</v>
      </c>
      <c r="O42" s="34">
        <v>71.56</v>
      </c>
      <c r="P42" s="34"/>
      <c r="Q42" s="34"/>
      <c r="R42" s="34"/>
      <c r="S42" s="34">
        <v>93.36</v>
      </c>
      <c r="T42" s="34">
        <v>59.34</v>
      </c>
      <c r="U42" s="34">
        <v>79.209999999999994</v>
      </c>
      <c r="V42" s="19"/>
      <c r="W42" s="34">
        <v>128.59</v>
      </c>
      <c r="X42" s="34">
        <v>109.71</v>
      </c>
      <c r="Y42" s="34">
        <v>62.34</v>
      </c>
      <c r="Z42" s="34">
        <v>122.59</v>
      </c>
      <c r="AA42" s="34">
        <v>92.46</v>
      </c>
      <c r="AB42" s="34">
        <v>81.41</v>
      </c>
      <c r="AC42" s="34">
        <v>81.37</v>
      </c>
      <c r="AD42" s="34">
        <v>72.959999999999994</v>
      </c>
      <c r="AE42" s="34">
        <v>91.75</v>
      </c>
      <c r="AF42" s="34">
        <v>79.72</v>
      </c>
      <c r="AG42" s="34">
        <v>56.78</v>
      </c>
      <c r="AH42" s="34">
        <v>45.46</v>
      </c>
      <c r="AI42" s="34">
        <v>76.930000000000007</v>
      </c>
      <c r="AJ42" s="34">
        <v>57.61</v>
      </c>
      <c r="AK42" s="34"/>
      <c r="AL42" s="34"/>
      <c r="AM42" s="34"/>
      <c r="AN42" s="34">
        <v>55.26</v>
      </c>
      <c r="AO42" s="34">
        <v>65.58</v>
      </c>
      <c r="AP42" s="34">
        <v>71.92</v>
      </c>
      <c r="AQ42" s="19"/>
      <c r="AR42" s="34">
        <v>88.59</v>
      </c>
      <c r="AS42" s="34">
        <v>100.47</v>
      </c>
      <c r="AT42" s="34">
        <v>70.540000000000006</v>
      </c>
      <c r="AU42" s="34">
        <v>118.17</v>
      </c>
      <c r="AV42" s="34">
        <v>92.65</v>
      </c>
      <c r="AW42" s="34">
        <v>80.41</v>
      </c>
      <c r="AX42" s="34">
        <v>81.97</v>
      </c>
      <c r="AY42" s="34">
        <v>81.03</v>
      </c>
      <c r="AZ42" s="34">
        <v>77.17</v>
      </c>
      <c r="BA42" s="34">
        <v>81.27</v>
      </c>
      <c r="BB42" s="34">
        <v>72.91</v>
      </c>
      <c r="BC42" s="34">
        <v>53.18</v>
      </c>
      <c r="BD42" s="34">
        <v>85.91</v>
      </c>
      <c r="BE42" s="34">
        <v>66.91</v>
      </c>
      <c r="BF42" s="34"/>
      <c r="BG42" s="34"/>
      <c r="BH42" s="34"/>
      <c r="BI42" s="34">
        <v>76.930000000000007</v>
      </c>
      <c r="BJ42" s="34">
        <v>61.15</v>
      </c>
      <c r="BK42" s="34">
        <v>76.37</v>
      </c>
    </row>
    <row r="43" spans="1:63" x14ac:dyDescent="0.3">
      <c r="A43" s="13">
        <v>2007</v>
      </c>
      <c r="B43" s="34">
        <v>69.73</v>
      </c>
      <c r="C43" s="34">
        <v>88.24</v>
      </c>
      <c r="D43" s="34">
        <v>77.89</v>
      </c>
      <c r="E43" s="34">
        <v>112.16</v>
      </c>
      <c r="F43" s="34">
        <v>107.17</v>
      </c>
      <c r="G43" s="34">
        <v>84.21</v>
      </c>
      <c r="H43" s="34">
        <v>85.15</v>
      </c>
      <c r="I43" s="34">
        <v>88.13</v>
      </c>
      <c r="J43" s="34">
        <v>74.569999999999993</v>
      </c>
      <c r="K43" s="34">
        <v>89.89</v>
      </c>
      <c r="L43" s="34">
        <v>94.03</v>
      </c>
      <c r="M43" s="34">
        <v>73.78</v>
      </c>
      <c r="N43" s="34">
        <v>92.46</v>
      </c>
      <c r="O43" s="34">
        <v>76.2</v>
      </c>
      <c r="P43" s="34"/>
      <c r="Q43" s="34"/>
      <c r="R43" s="34"/>
      <c r="S43" s="34">
        <v>83.71</v>
      </c>
      <c r="T43" s="34">
        <v>65.22</v>
      </c>
      <c r="U43" s="34">
        <v>82.85</v>
      </c>
      <c r="V43" s="19"/>
      <c r="W43" s="34">
        <v>104.25</v>
      </c>
      <c r="X43" s="34">
        <v>106.01</v>
      </c>
      <c r="Y43" s="34">
        <v>59.37</v>
      </c>
      <c r="Z43" s="34">
        <v>120.4</v>
      </c>
      <c r="AA43" s="34">
        <v>89.07</v>
      </c>
      <c r="AB43" s="34">
        <v>85.33</v>
      </c>
      <c r="AC43" s="34">
        <v>78.81</v>
      </c>
      <c r="AD43" s="34">
        <v>68.23</v>
      </c>
      <c r="AE43" s="34">
        <v>84.04</v>
      </c>
      <c r="AF43" s="34">
        <v>82.53</v>
      </c>
      <c r="AG43" s="34">
        <v>68.84</v>
      </c>
      <c r="AH43" s="34">
        <v>43.63</v>
      </c>
      <c r="AI43" s="34">
        <v>76.290000000000006</v>
      </c>
      <c r="AJ43" s="34">
        <v>55.06</v>
      </c>
      <c r="AK43" s="34"/>
      <c r="AL43" s="34"/>
      <c r="AM43" s="34"/>
      <c r="AN43" s="34">
        <v>60.8</v>
      </c>
      <c r="AO43" s="34">
        <v>57.61</v>
      </c>
      <c r="AP43" s="34">
        <v>72.489999999999995</v>
      </c>
      <c r="AQ43" s="19"/>
      <c r="AR43" s="34">
        <v>85.36</v>
      </c>
      <c r="AS43" s="34">
        <v>98.42</v>
      </c>
      <c r="AT43" s="34">
        <v>71.06</v>
      </c>
      <c r="AU43" s="34">
        <v>117.93</v>
      </c>
      <c r="AV43" s="34">
        <v>92.79</v>
      </c>
      <c r="AW43" s="34">
        <v>84.4</v>
      </c>
      <c r="AX43" s="34">
        <v>83.32</v>
      </c>
      <c r="AY43" s="34">
        <v>84.15</v>
      </c>
      <c r="AZ43" s="34">
        <v>76.28</v>
      </c>
      <c r="BA43" s="34">
        <v>86.36</v>
      </c>
      <c r="BB43" s="34">
        <v>81.13</v>
      </c>
      <c r="BC43" s="34">
        <v>54.93</v>
      </c>
      <c r="BD43" s="34">
        <v>86.98</v>
      </c>
      <c r="BE43" s="34">
        <v>68.900000000000006</v>
      </c>
      <c r="BF43" s="34"/>
      <c r="BG43" s="34"/>
      <c r="BH43" s="34"/>
      <c r="BI43" s="34">
        <v>74.27</v>
      </c>
      <c r="BJ43" s="34">
        <v>63.08</v>
      </c>
      <c r="BK43" s="34">
        <v>78.819999999999993</v>
      </c>
    </row>
    <row r="44" spans="1:63" x14ac:dyDescent="0.3">
      <c r="A44" s="13">
        <v>2008</v>
      </c>
      <c r="B44" s="34">
        <v>73.2</v>
      </c>
      <c r="C44" s="34">
        <v>85.1</v>
      </c>
      <c r="D44" s="34">
        <v>81.040000000000006</v>
      </c>
      <c r="E44" s="34">
        <v>126.45</v>
      </c>
      <c r="F44" s="34">
        <v>100</v>
      </c>
      <c r="G44" s="34">
        <v>83.39</v>
      </c>
      <c r="H44" s="34">
        <v>83.46</v>
      </c>
      <c r="I44" s="34">
        <v>89.35</v>
      </c>
      <c r="J44" s="34">
        <v>72.88</v>
      </c>
      <c r="K44" s="34">
        <v>92.38</v>
      </c>
      <c r="L44" s="34">
        <v>89.45</v>
      </c>
      <c r="M44" s="34">
        <v>73.97</v>
      </c>
      <c r="N44" s="34">
        <v>91.21</v>
      </c>
      <c r="O44" s="34">
        <v>77.349999999999994</v>
      </c>
      <c r="P44" s="34"/>
      <c r="Q44" s="34"/>
      <c r="R44" s="34"/>
      <c r="S44" s="34">
        <v>83.61</v>
      </c>
      <c r="T44" s="34">
        <v>71.180000000000007</v>
      </c>
      <c r="U44" s="34">
        <v>82.91</v>
      </c>
      <c r="V44" s="19"/>
      <c r="W44" s="34">
        <v>129.83000000000001</v>
      </c>
      <c r="X44" s="34">
        <v>136.01</v>
      </c>
      <c r="Y44" s="34">
        <v>60.88</v>
      </c>
      <c r="Z44" s="34">
        <v>120.74</v>
      </c>
      <c r="AA44" s="34">
        <v>97.48</v>
      </c>
      <c r="AB44" s="34">
        <v>90.31</v>
      </c>
      <c r="AC44" s="34">
        <v>82.04</v>
      </c>
      <c r="AD44" s="34">
        <v>70.38</v>
      </c>
      <c r="AE44" s="34">
        <v>89.04</v>
      </c>
      <c r="AF44" s="34">
        <v>85.62</v>
      </c>
      <c r="AG44" s="34">
        <v>61.48</v>
      </c>
      <c r="AH44" s="34">
        <v>50.33</v>
      </c>
      <c r="AI44" s="34">
        <v>83.93</v>
      </c>
      <c r="AJ44" s="34">
        <v>57.41</v>
      </c>
      <c r="AK44" s="34"/>
      <c r="AL44" s="34"/>
      <c r="AM44" s="34"/>
      <c r="AN44" s="34">
        <v>61.78</v>
      </c>
      <c r="AO44" s="34">
        <v>62.19</v>
      </c>
      <c r="AP44" s="34">
        <v>76.23</v>
      </c>
      <c r="AQ44" s="19"/>
      <c r="AR44" s="34">
        <v>99.18</v>
      </c>
      <c r="AS44" s="34">
        <v>120.61</v>
      </c>
      <c r="AT44" s="34">
        <v>73.599999999999994</v>
      </c>
      <c r="AU44" s="34">
        <v>121.93</v>
      </c>
      <c r="AV44" s="34">
        <v>96.99</v>
      </c>
      <c r="AW44" s="34">
        <v>85.58</v>
      </c>
      <c r="AX44" s="34">
        <v>83.08</v>
      </c>
      <c r="AY44" s="34">
        <v>85.54</v>
      </c>
      <c r="AZ44" s="34">
        <v>76.069999999999993</v>
      </c>
      <c r="BA44" s="34">
        <v>89.08</v>
      </c>
      <c r="BB44" s="34">
        <v>75.05</v>
      </c>
      <c r="BC44" s="34">
        <v>59.03</v>
      </c>
      <c r="BD44" s="34">
        <v>88.73</v>
      </c>
      <c r="BE44" s="34">
        <v>70.5</v>
      </c>
      <c r="BF44" s="34"/>
      <c r="BG44" s="34"/>
      <c r="BH44" s="34"/>
      <c r="BI44" s="34">
        <v>74.680000000000007</v>
      </c>
      <c r="BJ44" s="34">
        <v>68.650000000000006</v>
      </c>
      <c r="BK44" s="34">
        <v>80.31</v>
      </c>
    </row>
    <row r="45" spans="1:63" x14ac:dyDescent="0.3">
      <c r="A45" s="13">
        <v>2009</v>
      </c>
      <c r="B45" s="34">
        <v>67.73</v>
      </c>
      <c r="C45" s="34">
        <v>97.98</v>
      </c>
      <c r="D45" s="34">
        <v>83.02</v>
      </c>
      <c r="E45" s="34">
        <v>123.16</v>
      </c>
      <c r="F45" s="34">
        <v>99.13</v>
      </c>
      <c r="G45" s="34">
        <v>80.61</v>
      </c>
      <c r="H45" s="34">
        <v>87.08</v>
      </c>
      <c r="I45" s="34">
        <v>88.5</v>
      </c>
      <c r="J45" s="34">
        <v>72.709999999999994</v>
      </c>
      <c r="K45" s="34">
        <v>84.55</v>
      </c>
      <c r="L45" s="34">
        <v>87.21</v>
      </c>
      <c r="M45" s="34">
        <v>75.58</v>
      </c>
      <c r="N45" s="34">
        <v>92.5</v>
      </c>
      <c r="O45" s="34">
        <v>78.540000000000006</v>
      </c>
      <c r="P45" s="34"/>
      <c r="Q45" s="34"/>
      <c r="R45" s="34"/>
      <c r="S45" s="34">
        <v>92.84</v>
      </c>
      <c r="T45" s="34">
        <v>78.73</v>
      </c>
      <c r="U45" s="34">
        <v>83.35</v>
      </c>
      <c r="V45" s="19"/>
      <c r="W45" s="34">
        <v>124.02</v>
      </c>
      <c r="X45" s="34">
        <v>89.11</v>
      </c>
      <c r="Y45" s="34">
        <v>57.4</v>
      </c>
      <c r="Z45" s="34">
        <v>154.05000000000001</v>
      </c>
      <c r="AA45" s="34">
        <v>96.55</v>
      </c>
      <c r="AB45" s="34">
        <v>64.06</v>
      </c>
      <c r="AC45" s="34">
        <v>78.77</v>
      </c>
      <c r="AD45" s="34">
        <v>44.76</v>
      </c>
      <c r="AE45" s="34">
        <v>67.069999999999993</v>
      </c>
      <c r="AF45" s="34">
        <v>87.55</v>
      </c>
      <c r="AG45" s="34">
        <v>79.06</v>
      </c>
      <c r="AH45" s="34">
        <v>50.86</v>
      </c>
      <c r="AI45" s="34">
        <v>85.08</v>
      </c>
      <c r="AJ45" s="34">
        <v>62.44</v>
      </c>
      <c r="AK45" s="34"/>
      <c r="AL45" s="34"/>
      <c r="AM45" s="34"/>
      <c r="AN45" s="34">
        <v>47.37</v>
      </c>
      <c r="AO45" s="34">
        <v>58.13</v>
      </c>
      <c r="AP45" s="34">
        <v>74.650000000000006</v>
      </c>
      <c r="AQ45" s="19"/>
      <c r="AR45" s="34">
        <v>93.56</v>
      </c>
      <c r="AS45" s="34">
        <v>87.29</v>
      </c>
      <c r="AT45" s="34">
        <v>73.489999999999995</v>
      </c>
      <c r="AU45" s="34">
        <v>145.52000000000001</v>
      </c>
      <c r="AV45" s="34">
        <v>96.1</v>
      </c>
      <c r="AW45" s="34">
        <v>74.569999999999993</v>
      </c>
      <c r="AX45" s="34">
        <v>84.64</v>
      </c>
      <c r="AY45" s="34">
        <v>79.95</v>
      </c>
      <c r="AZ45" s="34">
        <v>71.05</v>
      </c>
      <c r="BA45" s="34">
        <v>85.25</v>
      </c>
      <c r="BB45" s="34">
        <v>83.31</v>
      </c>
      <c r="BC45" s="34">
        <v>59.98</v>
      </c>
      <c r="BD45" s="34">
        <v>89.98</v>
      </c>
      <c r="BE45" s="34">
        <v>73.12</v>
      </c>
      <c r="BF45" s="34"/>
      <c r="BG45" s="34"/>
      <c r="BH45" s="34"/>
      <c r="BI45" s="34">
        <v>72.87</v>
      </c>
      <c r="BJ45" s="34">
        <v>72.930000000000007</v>
      </c>
      <c r="BK45" s="34">
        <v>79.959999999999994</v>
      </c>
    </row>
    <row r="46" spans="1:63" x14ac:dyDescent="0.3">
      <c r="A46" s="13">
        <v>2010</v>
      </c>
      <c r="B46" s="34">
        <v>64.72</v>
      </c>
      <c r="C46" s="34">
        <v>100.15</v>
      </c>
      <c r="D46" s="34">
        <v>84.11</v>
      </c>
      <c r="E46" s="34">
        <v>112.03</v>
      </c>
      <c r="F46" s="34">
        <v>90.34</v>
      </c>
      <c r="G46" s="34">
        <v>82.84</v>
      </c>
      <c r="H46" s="34">
        <v>88.48</v>
      </c>
      <c r="I46" s="34">
        <v>91.5</v>
      </c>
      <c r="J46" s="34">
        <v>77.239999999999995</v>
      </c>
      <c r="K46" s="34">
        <v>82.12</v>
      </c>
      <c r="L46" s="34">
        <v>90.49</v>
      </c>
      <c r="M46" s="34">
        <v>70.42</v>
      </c>
      <c r="N46" s="34">
        <v>94.14</v>
      </c>
      <c r="O46" s="34">
        <v>75.87</v>
      </c>
      <c r="P46" s="34"/>
      <c r="Q46" s="34"/>
      <c r="R46" s="34"/>
      <c r="S46" s="34">
        <v>92.18</v>
      </c>
      <c r="T46" s="34">
        <v>81.97</v>
      </c>
      <c r="U46" s="34">
        <v>83.98</v>
      </c>
      <c r="V46" s="19"/>
      <c r="W46" s="34">
        <v>99.15</v>
      </c>
      <c r="X46" s="34">
        <v>121.7</v>
      </c>
      <c r="Y46" s="34">
        <v>72.430000000000007</v>
      </c>
      <c r="Z46" s="34">
        <v>101.96</v>
      </c>
      <c r="AA46" s="34">
        <v>98.28</v>
      </c>
      <c r="AB46" s="34">
        <v>70.45</v>
      </c>
      <c r="AC46" s="34">
        <v>82.15</v>
      </c>
      <c r="AD46" s="34">
        <v>63.8</v>
      </c>
      <c r="AE46" s="34">
        <v>81.69</v>
      </c>
      <c r="AF46" s="34">
        <v>92.21</v>
      </c>
      <c r="AG46" s="34">
        <v>69.2</v>
      </c>
      <c r="AH46" s="34">
        <v>56.08</v>
      </c>
      <c r="AI46" s="34">
        <v>89.76</v>
      </c>
      <c r="AJ46" s="34">
        <v>72.72</v>
      </c>
      <c r="AK46" s="34"/>
      <c r="AL46" s="34"/>
      <c r="AM46" s="34"/>
      <c r="AN46" s="34">
        <v>48.64</v>
      </c>
      <c r="AO46" s="34">
        <v>65.64</v>
      </c>
      <c r="AP46" s="34">
        <v>77.89</v>
      </c>
      <c r="AQ46" s="19"/>
      <c r="AR46" s="34">
        <v>80.83</v>
      </c>
      <c r="AS46" s="34">
        <v>112.67</v>
      </c>
      <c r="AT46" s="34">
        <v>79.89</v>
      </c>
      <c r="AU46" s="34">
        <v>104.63</v>
      </c>
      <c r="AV46" s="34">
        <v>94.75</v>
      </c>
      <c r="AW46" s="34">
        <v>78.290000000000006</v>
      </c>
      <c r="AX46" s="34">
        <v>86.64</v>
      </c>
      <c r="AY46" s="34">
        <v>86.09</v>
      </c>
      <c r="AZ46" s="34">
        <v>77.81</v>
      </c>
      <c r="BA46" s="34">
        <v>85.61</v>
      </c>
      <c r="BB46" s="34">
        <v>79.7</v>
      </c>
      <c r="BC46" s="34">
        <v>60.97</v>
      </c>
      <c r="BD46" s="34">
        <v>92.72</v>
      </c>
      <c r="BE46" s="34">
        <v>75.09</v>
      </c>
      <c r="BF46" s="34"/>
      <c r="BG46" s="34"/>
      <c r="BH46" s="34"/>
      <c r="BI46" s="34">
        <v>73.11</v>
      </c>
      <c r="BJ46" s="34">
        <v>77.38</v>
      </c>
      <c r="BK46" s="34">
        <v>81.61</v>
      </c>
    </row>
    <row r="47" spans="1:63" x14ac:dyDescent="0.3">
      <c r="A47" s="13">
        <v>2011</v>
      </c>
      <c r="B47" s="34">
        <v>63.17</v>
      </c>
      <c r="C47" s="34">
        <v>100.5</v>
      </c>
      <c r="D47" s="34">
        <v>85.25</v>
      </c>
      <c r="E47" s="34">
        <v>109.97</v>
      </c>
      <c r="F47" s="34">
        <v>82.29</v>
      </c>
      <c r="G47" s="34">
        <v>86.48</v>
      </c>
      <c r="H47" s="34">
        <v>88.83</v>
      </c>
      <c r="I47" s="34">
        <v>90.94</v>
      </c>
      <c r="J47" s="34">
        <v>78.150000000000006</v>
      </c>
      <c r="K47" s="34">
        <v>82.93</v>
      </c>
      <c r="L47" s="34">
        <v>89.94</v>
      </c>
      <c r="M47" s="34">
        <v>72.39</v>
      </c>
      <c r="N47" s="34">
        <v>93.57</v>
      </c>
      <c r="O47" s="34">
        <v>76.16</v>
      </c>
      <c r="P47" s="34"/>
      <c r="Q47" s="34"/>
      <c r="R47" s="34"/>
      <c r="S47" s="34">
        <v>91.43</v>
      </c>
      <c r="T47" s="34">
        <v>80.47</v>
      </c>
      <c r="U47" s="34">
        <v>84.52</v>
      </c>
      <c r="V47" s="19"/>
      <c r="W47" s="34">
        <v>130.33000000000001</v>
      </c>
      <c r="X47" s="34">
        <v>134.35</v>
      </c>
      <c r="Y47" s="34">
        <v>76.94</v>
      </c>
      <c r="Z47" s="34">
        <v>75.73</v>
      </c>
      <c r="AA47" s="34">
        <v>102.01</v>
      </c>
      <c r="AB47" s="34">
        <v>74.900000000000006</v>
      </c>
      <c r="AC47" s="34">
        <v>75.02</v>
      </c>
      <c r="AD47" s="34">
        <v>87.31</v>
      </c>
      <c r="AE47" s="34">
        <v>93.58</v>
      </c>
      <c r="AF47" s="34">
        <v>97.93</v>
      </c>
      <c r="AG47" s="34">
        <v>74.260000000000005</v>
      </c>
      <c r="AH47" s="34">
        <v>68.239999999999995</v>
      </c>
      <c r="AI47" s="34">
        <v>85.53</v>
      </c>
      <c r="AJ47" s="34">
        <v>77.39</v>
      </c>
      <c r="AK47" s="34"/>
      <c r="AL47" s="34"/>
      <c r="AM47" s="34"/>
      <c r="AN47" s="34">
        <v>64.95</v>
      </c>
      <c r="AO47" s="34">
        <v>72.87</v>
      </c>
      <c r="AP47" s="34">
        <v>82.1</v>
      </c>
      <c r="AQ47" s="19"/>
      <c r="AR47" s="34">
        <v>93.66</v>
      </c>
      <c r="AS47" s="34">
        <v>122.32</v>
      </c>
      <c r="AT47" s="34">
        <v>82.28</v>
      </c>
      <c r="AU47" s="34">
        <v>85.35</v>
      </c>
      <c r="AV47" s="34">
        <v>94.83</v>
      </c>
      <c r="AW47" s="34">
        <v>82.22</v>
      </c>
      <c r="AX47" s="34">
        <v>84.74</v>
      </c>
      <c r="AY47" s="34">
        <v>90.35</v>
      </c>
      <c r="AZ47" s="34">
        <v>81.08</v>
      </c>
      <c r="BA47" s="34">
        <v>88.29</v>
      </c>
      <c r="BB47" s="34">
        <v>82.02</v>
      </c>
      <c r="BC47" s="34">
        <v>68.69</v>
      </c>
      <c r="BD47" s="34">
        <v>90.8</v>
      </c>
      <c r="BE47" s="34">
        <v>76.849999999999994</v>
      </c>
      <c r="BF47" s="34"/>
      <c r="BG47" s="34"/>
      <c r="BH47" s="34"/>
      <c r="BI47" s="34">
        <v>80.14</v>
      </c>
      <c r="BJ47" s="34">
        <v>78.34</v>
      </c>
      <c r="BK47" s="34">
        <v>83.57</v>
      </c>
    </row>
    <row r="48" spans="1:63" x14ac:dyDescent="0.3">
      <c r="A48" s="13">
        <v>2012</v>
      </c>
      <c r="B48" s="34">
        <v>72.16</v>
      </c>
      <c r="C48" s="34">
        <v>100.17</v>
      </c>
      <c r="D48" s="34">
        <v>84.74</v>
      </c>
      <c r="E48" s="34">
        <v>115.73</v>
      </c>
      <c r="F48" s="34">
        <v>80.47</v>
      </c>
      <c r="G48" s="34">
        <v>86.81</v>
      </c>
      <c r="H48" s="34">
        <v>87.92</v>
      </c>
      <c r="I48" s="34">
        <v>89.88</v>
      </c>
      <c r="J48" s="34">
        <v>78.040000000000006</v>
      </c>
      <c r="K48" s="34">
        <v>84.41</v>
      </c>
      <c r="L48" s="34">
        <v>87.26</v>
      </c>
      <c r="M48" s="34">
        <v>67.099999999999994</v>
      </c>
      <c r="N48" s="34">
        <v>91.18</v>
      </c>
      <c r="O48" s="34">
        <v>75.97</v>
      </c>
      <c r="P48" s="34"/>
      <c r="Q48" s="34"/>
      <c r="R48" s="34"/>
      <c r="S48" s="34">
        <v>89.94</v>
      </c>
      <c r="T48" s="34">
        <v>83.91</v>
      </c>
      <c r="U48" s="34">
        <v>83.92</v>
      </c>
      <c r="V48" s="19"/>
      <c r="W48" s="34">
        <v>104.87</v>
      </c>
      <c r="X48" s="34">
        <v>120.69</v>
      </c>
      <c r="Y48" s="34">
        <v>82.41</v>
      </c>
      <c r="Z48" s="34">
        <v>101.75</v>
      </c>
      <c r="AA48" s="34">
        <v>101.07</v>
      </c>
      <c r="AB48" s="34">
        <v>78.02</v>
      </c>
      <c r="AC48" s="34">
        <v>77.33</v>
      </c>
      <c r="AD48" s="34">
        <v>83.94</v>
      </c>
      <c r="AE48" s="34">
        <v>92.01</v>
      </c>
      <c r="AF48" s="34">
        <v>99.72</v>
      </c>
      <c r="AG48" s="34">
        <v>74.7</v>
      </c>
      <c r="AH48" s="34">
        <v>88.01</v>
      </c>
      <c r="AI48" s="34">
        <v>82.61</v>
      </c>
      <c r="AJ48" s="34">
        <v>84.67</v>
      </c>
      <c r="AK48" s="34"/>
      <c r="AL48" s="34"/>
      <c r="AM48" s="34"/>
      <c r="AN48" s="34">
        <v>58.16</v>
      </c>
      <c r="AO48" s="34">
        <v>80.900000000000006</v>
      </c>
      <c r="AP48" s="34">
        <v>85.55</v>
      </c>
      <c r="AQ48" s="19"/>
      <c r="AR48" s="34">
        <v>87.23</v>
      </c>
      <c r="AS48" s="34">
        <v>112.07</v>
      </c>
      <c r="AT48" s="34">
        <v>83.94</v>
      </c>
      <c r="AU48" s="34">
        <v>105.57</v>
      </c>
      <c r="AV48" s="34">
        <v>93.62</v>
      </c>
      <c r="AW48" s="34">
        <v>83.58</v>
      </c>
      <c r="AX48" s="34">
        <v>84.8</v>
      </c>
      <c r="AY48" s="34">
        <v>88.82</v>
      </c>
      <c r="AZ48" s="34">
        <v>80.67</v>
      </c>
      <c r="BA48" s="34">
        <v>89.88</v>
      </c>
      <c r="BB48" s="34">
        <v>80.92</v>
      </c>
      <c r="BC48" s="34">
        <v>77.42</v>
      </c>
      <c r="BD48" s="34">
        <v>88.2</v>
      </c>
      <c r="BE48" s="34">
        <v>79.03</v>
      </c>
      <c r="BF48" s="34"/>
      <c r="BG48" s="34"/>
      <c r="BH48" s="34"/>
      <c r="BI48" s="34">
        <v>76.33</v>
      </c>
      <c r="BJ48" s="34">
        <v>83.07</v>
      </c>
      <c r="BK48" s="34">
        <v>84.51</v>
      </c>
    </row>
    <row r="49" spans="1:63" x14ac:dyDescent="0.3">
      <c r="A49" s="13">
        <v>2013</v>
      </c>
      <c r="B49" s="34">
        <v>80.58</v>
      </c>
      <c r="C49" s="34">
        <v>95.68</v>
      </c>
      <c r="D49" s="34">
        <v>90.75</v>
      </c>
      <c r="E49" s="34">
        <v>112.53</v>
      </c>
      <c r="F49" s="34">
        <v>79.849999999999994</v>
      </c>
      <c r="G49" s="34">
        <v>87.41</v>
      </c>
      <c r="H49" s="34">
        <v>87.47</v>
      </c>
      <c r="I49" s="34">
        <v>96.32</v>
      </c>
      <c r="J49" s="34">
        <v>79.38</v>
      </c>
      <c r="K49" s="34">
        <v>84.6</v>
      </c>
      <c r="L49" s="34">
        <v>93.21</v>
      </c>
      <c r="M49" s="34">
        <v>72.02</v>
      </c>
      <c r="N49" s="34">
        <v>95.26</v>
      </c>
      <c r="O49" s="34">
        <v>84.05</v>
      </c>
      <c r="P49" s="34"/>
      <c r="Q49" s="34"/>
      <c r="R49" s="34"/>
      <c r="S49" s="34">
        <v>98.67</v>
      </c>
      <c r="T49" s="34">
        <v>81.83</v>
      </c>
      <c r="U49" s="34">
        <v>86.79</v>
      </c>
      <c r="V49" s="19"/>
      <c r="W49" s="34">
        <v>102.77</v>
      </c>
      <c r="X49" s="34">
        <v>108.76</v>
      </c>
      <c r="Y49" s="34">
        <v>87.84</v>
      </c>
      <c r="Z49" s="34">
        <v>107.28</v>
      </c>
      <c r="AA49" s="34">
        <v>97.94</v>
      </c>
      <c r="AB49" s="34">
        <v>86.63</v>
      </c>
      <c r="AC49" s="34">
        <v>77.78</v>
      </c>
      <c r="AD49" s="34">
        <v>80.650000000000006</v>
      </c>
      <c r="AE49" s="34">
        <v>97.3</v>
      </c>
      <c r="AF49" s="34">
        <v>97.34</v>
      </c>
      <c r="AG49" s="34">
        <v>77.040000000000006</v>
      </c>
      <c r="AH49" s="34">
        <v>91.23</v>
      </c>
      <c r="AI49" s="34">
        <v>82.21</v>
      </c>
      <c r="AJ49" s="34">
        <v>94.87</v>
      </c>
      <c r="AK49" s="34"/>
      <c r="AL49" s="34"/>
      <c r="AM49" s="34"/>
      <c r="AN49" s="34">
        <v>73.72</v>
      </c>
      <c r="AO49" s="34">
        <v>82.1</v>
      </c>
      <c r="AP49" s="34">
        <v>88.04</v>
      </c>
      <c r="AQ49" s="19"/>
      <c r="AR49" s="34">
        <v>90.78</v>
      </c>
      <c r="AS49" s="34">
        <v>102.27</v>
      </c>
      <c r="AT49" s="34">
        <v>89.74</v>
      </c>
      <c r="AU49" s="34">
        <v>108.61</v>
      </c>
      <c r="AV49" s="34">
        <v>91.3</v>
      </c>
      <c r="AW49" s="34">
        <v>87.14</v>
      </c>
      <c r="AX49" s="34">
        <v>84.61</v>
      </c>
      <c r="AY49" s="34">
        <v>93.38</v>
      </c>
      <c r="AZ49" s="34">
        <v>82.79</v>
      </c>
      <c r="BA49" s="34">
        <v>89.13</v>
      </c>
      <c r="BB49" s="34">
        <v>85.03</v>
      </c>
      <c r="BC49" s="34">
        <v>81.34</v>
      </c>
      <c r="BD49" s="34">
        <v>90.63</v>
      </c>
      <c r="BE49" s="34">
        <v>87.8</v>
      </c>
      <c r="BF49" s="34"/>
      <c r="BG49" s="34"/>
      <c r="BH49" s="34"/>
      <c r="BI49" s="34">
        <v>88.05</v>
      </c>
      <c r="BJ49" s="34">
        <v>81.900000000000006</v>
      </c>
      <c r="BK49" s="34">
        <v>87.23</v>
      </c>
    </row>
    <row r="50" spans="1:63" x14ac:dyDescent="0.3">
      <c r="A50" s="13">
        <v>2014</v>
      </c>
      <c r="B50" s="34">
        <v>62.89</v>
      </c>
      <c r="C50" s="34">
        <v>111.22</v>
      </c>
      <c r="D50" s="34">
        <v>90.67</v>
      </c>
      <c r="E50" s="34">
        <v>114.43</v>
      </c>
      <c r="F50" s="34">
        <v>82.57</v>
      </c>
      <c r="G50" s="34">
        <v>84.85</v>
      </c>
      <c r="H50" s="34">
        <v>87.71</v>
      </c>
      <c r="I50" s="34">
        <v>95.97</v>
      </c>
      <c r="J50" s="34">
        <v>80.91</v>
      </c>
      <c r="K50" s="34">
        <v>83.23</v>
      </c>
      <c r="L50" s="34">
        <v>92.26</v>
      </c>
      <c r="M50" s="34">
        <v>69.33</v>
      </c>
      <c r="N50" s="34">
        <v>92.9</v>
      </c>
      <c r="O50" s="34">
        <v>87.85</v>
      </c>
      <c r="P50" s="34"/>
      <c r="Q50" s="34"/>
      <c r="R50" s="34"/>
      <c r="S50" s="34">
        <v>87.3</v>
      </c>
      <c r="T50" s="34">
        <v>78.88</v>
      </c>
      <c r="U50" s="34">
        <v>86.28</v>
      </c>
      <c r="V50" s="19"/>
      <c r="W50" s="34">
        <v>142.96</v>
      </c>
      <c r="X50" s="34">
        <v>80.44</v>
      </c>
      <c r="Y50" s="34">
        <v>94.72</v>
      </c>
      <c r="Z50" s="34">
        <v>107.6</v>
      </c>
      <c r="AA50" s="34">
        <v>101.92</v>
      </c>
      <c r="AB50" s="34">
        <v>98.54</v>
      </c>
      <c r="AC50" s="34">
        <v>88.67</v>
      </c>
      <c r="AD50" s="34">
        <v>86.7</v>
      </c>
      <c r="AE50" s="34">
        <v>99.17</v>
      </c>
      <c r="AF50" s="34">
        <v>104.07</v>
      </c>
      <c r="AG50" s="34">
        <v>81.290000000000006</v>
      </c>
      <c r="AH50" s="34">
        <v>102.2</v>
      </c>
      <c r="AI50" s="34">
        <v>86.48</v>
      </c>
      <c r="AJ50" s="34">
        <v>104.23</v>
      </c>
      <c r="AK50" s="34"/>
      <c r="AL50" s="34"/>
      <c r="AM50" s="34"/>
      <c r="AN50" s="34">
        <v>88.59</v>
      </c>
      <c r="AO50" s="34">
        <v>90.37</v>
      </c>
      <c r="AP50" s="34">
        <v>94.1</v>
      </c>
      <c r="AQ50" s="19"/>
      <c r="AR50" s="34">
        <v>99.44</v>
      </c>
      <c r="AS50" s="34">
        <v>84.76</v>
      </c>
      <c r="AT50" s="34">
        <v>92.14</v>
      </c>
      <c r="AU50" s="34">
        <v>109.38</v>
      </c>
      <c r="AV50" s="34">
        <v>94.84</v>
      </c>
      <c r="AW50" s="34">
        <v>89.81</v>
      </c>
      <c r="AX50" s="34">
        <v>87.96</v>
      </c>
      <c r="AY50" s="34">
        <v>94.27</v>
      </c>
      <c r="AZ50" s="34">
        <v>84.38</v>
      </c>
      <c r="BA50" s="34">
        <v>90.65</v>
      </c>
      <c r="BB50" s="34">
        <v>86.74</v>
      </c>
      <c r="BC50" s="34">
        <v>85.98</v>
      </c>
      <c r="BD50" s="34">
        <v>90.67</v>
      </c>
      <c r="BE50" s="34">
        <v>93.28</v>
      </c>
      <c r="BF50" s="34"/>
      <c r="BG50" s="34"/>
      <c r="BH50" s="34"/>
      <c r="BI50" s="34">
        <v>87.94</v>
      </c>
      <c r="BJ50" s="34">
        <v>81.97</v>
      </c>
      <c r="BK50" s="34">
        <v>89.15</v>
      </c>
    </row>
    <row r="51" spans="1:63" x14ac:dyDescent="0.3">
      <c r="A51" s="13">
        <v>2015</v>
      </c>
      <c r="B51" s="34">
        <v>75.900000000000006</v>
      </c>
      <c r="C51" s="34">
        <v>112.96</v>
      </c>
      <c r="D51" s="34">
        <v>89.22</v>
      </c>
      <c r="E51" s="34">
        <v>108.76</v>
      </c>
      <c r="F51" s="34">
        <v>81.45</v>
      </c>
      <c r="G51" s="34">
        <v>91.74</v>
      </c>
      <c r="H51" s="34">
        <v>89.45</v>
      </c>
      <c r="I51" s="34">
        <v>93.76</v>
      </c>
      <c r="J51" s="34">
        <v>80.34</v>
      </c>
      <c r="K51" s="34">
        <v>85.44</v>
      </c>
      <c r="L51" s="34">
        <v>96.52</v>
      </c>
      <c r="M51" s="34">
        <v>67.66</v>
      </c>
      <c r="N51" s="34">
        <v>93.57</v>
      </c>
      <c r="O51" s="34">
        <v>85.64</v>
      </c>
      <c r="P51" s="34"/>
      <c r="Q51" s="34"/>
      <c r="R51" s="34"/>
      <c r="S51" s="34">
        <v>90.17</v>
      </c>
      <c r="T51" s="34">
        <v>86.61</v>
      </c>
      <c r="U51" s="34">
        <v>87.46</v>
      </c>
      <c r="V51" s="19"/>
      <c r="W51" s="34">
        <v>104.42</v>
      </c>
      <c r="X51" s="34">
        <v>41.53</v>
      </c>
      <c r="Y51" s="34">
        <v>98.45</v>
      </c>
      <c r="Z51" s="34">
        <v>110.89</v>
      </c>
      <c r="AA51" s="34">
        <v>103.03</v>
      </c>
      <c r="AB51" s="34">
        <v>102.88</v>
      </c>
      <c r="AC51" s="34">
        <v>90.28</v>
      </c>
      <c r="AD51" s="34">
        <v>90.19</v>
      </c>
      <c r="AE51" s="34">
        <v>98.35</v>
      </c>
      <c r="AF51" s="34">
        <v>104.29</v>
      </c>
      <c r="AG51" s="34">
        <v>71.849999999999994</v>
      </c>
      <c r="AH51" s="34">
        <v>112.05</v>
      </c>
      <c r="AI51" s="34">
        <v>94.87</v>
      </c>
      <c r="AJ51" s="34">
        <v>113.13</v>
      </c>
      <c r="AK51" s="34"/>
      <c r="AL51" s="34"/>
      <c r="AM51" s="34"/>
      <c r="AN51" s="34">
        <v>101.86</v>
      </c>
      <c r="AO51" s="34">
        <v>93.37</v>
      </c>
      <c r="AP51" s="34">
        <v>94.31</v>
      </c>
      <c r="AQ51" s="19"/>
      <c r="AR51" s="34">
        <v>89.18</v>
      </c>
      <c r="AS51" s="34">
        <v>55.39</v>
      </c>
      <c r="AT51" s="34">
        <v>92.51</v>
      </c>
      <c r="AU51" s="34">
        <v>110.18</v>
      </c>
      <c r="AV51" s="34">
        <v>95.2</v>
      </c>
      <c r="AW51" s="34">
        <v>95.79</v>
      </c>
      <c r="AX51" s="34">
        <v>89.66</v>
      </c>
      <c r="AY51" s="34">
        <v>93.14</v>
      </c>
      <c r="AZ51" s="34">
        <v>83.77</v>
      </c>
      <c r="BA51" s="34">
        <v>92.17</v>
      </c>
      <c r="BB51" s="34">
        <v>83.99</v>
      </c>
      <c r="BC51" s="34">
        <v>90.28</v>
      </c>
      <c r="BD51" s="34">
        <v>94.08</v>
      </c>
      <c r="BE51" s="34">
        <v>94.34</v>
      </c>
      <c r="BF51" s="34"/>
      <c r="BG51" s="34"/>
      <c r="BH51" s="34"/>
      <c r="BI51" s="34">
        <v>95.17</v>
      </c>
      <c r="BJ51" s="34">
        <v>88.43</v>
      </c>
      <c r="BK51" s="34">
        <v>89.98</v>
      </c>
    </row>
    <row r="52" spans="1:63" x14ac:dyDescent="0.3">
      <c r="A52" s="13">
        <v>2016</v>
      </c>
      <c r="B52" s="34">
        <v>81.94</v>
      </c>
      <c r="C52" s="34">
        <v>102.26</v>
      </c>
      <c r="D52" s="34">
        <v>92</v>
      </c>
      <c r="E52" s="34">
        <v>103.73</v>
      </c>
      <c r="F52" s="34">
        <v>81.459999999999994</v>
      </c>
      <c r="G52" s="34">
        <v>92.04</v>
      </c>
      <c r="H52" s="34">
        <v>92.47</v>
      </c>
      <c r="I52" s="34">
        <v>93.84</v>
      </c>
      <c r="J52" s="34">
        <v>83.22</v>
      </c>
      <c r="K52" s="34">
        <v>88.61</v>
      </c>
      <c r="L52" s="34">
        <v>90.81</v>
      </c>
      <c r="M52" s="34">
        <v>73.3</v>
      </c>
      <c r="N52" s="34">
        <v>94.47</v>
      </c>
      <c r="O52" s="34">
        <v>86.38</v>
      </c>
      <c r="P52" s="34"/>
      <c r="Q52" s="34"/>
      <c r="R52" s="34"/>
      <c r="S52" s="34">
        <v>104.62</v>
      </c>
      <c r="T52" s="34">
        <v>90.71</v>
      </c>
      <c r="U52" s="34">
        <v>89.43</v>
      </c>
      <c r="V52" s="19"/>
      <c r="W52" s="34">
        <v>93.51</v>
      </c>
      <c r="X52" s="34">
        <v>41.06</v>
      </c>
      <c r="Y52" s="34">
        <v>96.72</v>
      </c>
      <c r="Z52" s="34">
        <v>91.88</v>
      </c>
      <c r="AA52" s="34">
        <v>103.1</v>
      </c>
      <c r="AB52" s="34">
        <v>103.19</v>
      </c>
      <c r="AC52" s="34">
        <v>87.24</v>
      </c>
      <c r="AD52" s="34">
        <v>83.46</v>
      </c>
      <c r="AE52" s="34">
        <v>103.63</v>
      </c>
      <c r="AF52" s="34">
        <v>111.5</v>
      </c>
      <c r="AG52" s="34">
        <v>91.31</v>
      </c>
      <c r="AH52" s="34">
        <v>112.94</v>
      </c>
      <c r="AI52" s="34">
        <v>92.54</v>
      </c>
      <c r="AJ52" s="34">
        <v>109.77</v>
      </c>
      <c r="AK52" s="34"/>
      <c r="AL52" s="34"/>
      <c r="AM52" s="34"/>
      <c r="AN52" s="34">
        <v>92.24</v>
      </c>
      <c r="AO52" s="34">
        <v>98.13</v>
      </c>
      <c r="AP52" s="34">
        <v>95.7</v>
      </c>
      <c r="AQ52" s="19"/>
      <c r="AR52" s="34">
        <v>87.3</v>
      </c>
      <c r="AS52" s="34">
        <v>52.84</v>
      </c>
      <c r="AT52" s="34">
        <v>93.69</v>
      </c>
      <c r="AU52" s="34">
        <v>95.08</v>
      </c>
      <c r="AV52" s="34">
        <v>95.24</v>
      </c>
      <c r="AW52" s="34">
        <v>96.09</v>
      </c>
      <c r="AX52" s="34">
        <v>90.9</v>
      </c>
      <c r="AY52" s="34">
        <v>91.95</v>
      </c>
      <c r="AZ52" s="34">
        <v>87.1</v>
      </c>
      <c r="BA52" s="34">
        <v>96.75</v>
      </c>
      <c r="BB52" s="34">
        <v>91.05</v>
      </c>
      <c r="BC52" s="34">
        <v>93.53</v>
      </c>
      <c r="BD52" s="34">
        <v>93.84</v>
      </c>
      <c r="BE52" s="34">
        <v>93.86</v>
      </c>
      <c r="BF52" s="34"/>
      <c r="BG52" s="34"/>
      <c r="BH52" s="34"/>
      <c r="BI52" s="34">
        <v>99.34</v>
      </c>
      <c r="BJ52" s="34">
        <v>92.71</v>
      </c>
      <c r="BK52" s="34">
        <v>91.73</v>
      </c>
    </row>
    <row r="53" spans="1:63" x14ac:dyDescent="0.3">
      <c r="A53" s="13">
        <v>2017</v>
      </c>
      <c r="B53" s="34">
        <v>90.35</v>
      </c>
      <c r="C53" s="34">
        <v>110.41</v>
      </c>
      <c r="D53" s="34">
        <v>94.42</v>
      </c>
      <c r="E53" s="34">
        <v>105.58</v>
      </c>
      <c r="F53" s="34">
        <v>80.38</v>
      </c>
      <c r="G53" s="34">
        <v>95.11</v>
      </c>
      <c r="H53" s="34">
        <v>97.13</v>
      </c>
      <c r="I53" s="34">
        <v>97.19</v>
      </c>
      <c r="J53" s="34">
        <v>87.62</v>
      </c>
      <c r="K53" s="34">
        <v>87.31</v>
      </c>
      <c r="L53" s="34">
        <v>98.13</v>
      </c>
      <c r="M53" s="34">
        <v>81.91</v>
      </c>
      <c r="N53" s="34">
        <v>103.39</v>
      </c>
      <c r="O53" s="34">
        <v>88.23</v>
      </c>
      <c r="P53" s="34"/>
      <c r="Q53" s="34"/>
      <c r="R53" s="34"/>
      <c r="S53" s="34">
        <v>103.31</v>
      </c>
      <c r="T53" s="34">
        <v>92.9</v>
      </c>
      <c r="U53" s="34">
        <v>93.16</v>
      </c>
      <c r="V53" s="19"/>
      <c r="W53" s="34">
        <v>88.4</v>
      </c>
      <c r="X53" s="34">
        <v>68.09</v>
      </c>
      <c r="Y53" s="34">
        <v>99.01</v>
      </c>
      <c r="Z53" s="34">
        <v>91.09</v>
      </c>
      <c r="AA53" s="34">
        <v>102.67</v>
      </c>
      <c r="AB53" s="34">
        <v>102.99</v>
      </c>
      <c r="AC53" s="34">
        <v>87.47</v>
      </c>
      <c r="AD53" s="34">
        <v>83.47</v>
      </c>
      <c r="AE53" s="34">
        <v>103.04</v>
      </c>
      <c r="AF53" s="34">
        <v>105.41</v>
      </c>
      <c r="AG53" s="34">
        <v>99.84</v>
      </c>
      <c r="AH53" s="34">
        <v>110.75</v>
      </c>
      <c r="AI53" s="34">
        <v>93.25</v>
      </c>
      <c r="AJ53" s="34">
        <v>107.8</v>
      </c>
      <c r="AK53" s="34"/>
      <c r="AL53" s="34"/>
      <c r="AM53" s="34"/>
      <c r="AN53" s="34">
        <v>100.14</v>
      </c>
      <c r="AO53" s="34">
        <v>98.19</v>
      </c>
      <c r="AP53" s="34">
        <v>97.56</v>
      </c>
      <c r="AQ53" s="19"/>
      <c r="AR53" s="34">
        <v>89.39</v>
      </c>
      <c r="AS53" s="34">
        <v>76.290000000000006</v>
      </c>
      <c r="AT53" s="34">
        <v>96.07</v>
      </c>
      <c r="AU53" s="34">
        <v>95.02</v>
      </c>
      <c r="AV53" s="34">
        <v>94.58</v>
      </c>
      <c r="AW53" s="34">
        <v>97.98</v>
      </c>
      <c r="AX53" s="34">
        <v>94.26</v>
      </c>
      <c r="AY53" s="34">
        <v>94.68</v>
      </c>
      <c r="AZ53" s="34">
        <v>90.57</v>
      </c>
      <c r="BA53" s="34">
        <v>93.77</v>
      </c>
      <c r="BB53" s="34">
        <v>98.98</v>
      </c>
      <c r="BC53" s="34">
        <v>96.67</v>
      </c>
      <c r="BD53" s="34">
        <v>99.85</v>
      </c>
      <c r="BE53" s="34">
        <v>94.54</v>
      </c>
      <c r="BF53" s="34"/>
      <c r="BG53" s="34"/>
      <c r="BH53" s="34"/>
      <c r="BI53" s="34">
        <v>101.95</v>
      </c>
      <c r="BJ53" s="34">
        <v>94.32</v>
      </c>
      <c r="BK53" s="34">
        <v>94.78</v>
      </c>
    </row>
    <row r="54" spans="1:63" x14ac:dyDescent="0.3">
      <c r="A54" s="13">
        <v>2018</v>
      </c>
      <c r="B54" s="34">
        <v>95.39</v>
      </c>
      <c r="C54" s="34">
        <v>99.68</v>
      </c>
      <c r="D54" s="34">
        <v>96.89</v>
      </c>
      <c r="E54" s="34">
        <v>96.98</v>
      </c>
      <c r="F54" s="34">
        <v>85.92</v>
      </c>
      <c r="G54" s="34">
        <v>99.43</v>
      </c>
      <c r="H54" s="34">
        <v>99.82</v>
      </c>
      <c r="I54" s="34">
        <v>99.3</v>
      </c>
      <c r="J54" s="34">
        <v>92.69</v>
      </c>
      <c r="K54" s="34">
        <v>93.31</v>
      </c>
      <c r="L54" s="34">
        <v>97.33</v>
      </c>
      <c r="M54" s="34">
        <v>95.67</v>
      </c>
      <c r="N54" s="34">
        <v>103.82</v>
      </c>
      <c r="O54" s="34">
        <v>90.93</v>
      </c>
      <c r="P54" s="34"/>
      <c r="Q54" s="34"/>
      <c r="R54" s="34"/>
      <c r="S54" s="34">
        <v>107.45</v>
      </c>
      <c r="T54" s="34">
        <v>94.53</v>
      </c>
      <c r="U54" s="34">
        <v>96.08</v>
      </c>
      <c r="V54" s="19"/>
      <c r="W54" s="34">
        <v>89.36</v>
      </c>
      <c r="X54" s="34">
        <v>104.37</v>
      </c>
      <c r="Y54" s="34">
        <v>97.17</v>
      </c>
      <c r="Z54" s="34">
        <v>84.48</v>
      </c>
      <c r="AA54" s="34">
        <v>103.12</v>
      </c>
      <c r="AB54" s="34">
        <v>101.22</v>
      </c>
      <c r="AC54" s="34">
        <v>88.29</v>
      </c>
      <c r="AD54" s="34">
        <v>88.98</v>
      </c>
      <c r="AE54" s="34">
        <v>97.82</v>
      </c>
      <c r="AF54" s="34">
        <v>104.28</v>
      </c>
      <c r="AG54" s="34">
        <v>103.49</v>
      </c>
      <c r="AH54" s="34">
        <v>98.23</v>
      </c>
      <c r="AI54" s="34">
        <v>96.67</v>
      </c>
      <c r="AJ54" s="34">
        <v>101.06</v>
      </c>
      <c r="AK54" s="34"/>
      <c r="AL54" s="34"/>
      <c r="AM54" s="34"/>
      <c r="AN54" s="34">
        <v>100.94</v>
      </c>
      <c r="AO54" s="34">
        <v>101.87</v>
      </c>
      <c r="AP54" s="34">
        <v>98</v>
      </c>
      <c r="AQ54" s="19"/>
      <c r="AR54" s="34">
        <v>92.52</v>
      </c>
      <c r="AS54" s="34">
        <v>103.39</v>
      </c>
      <c r="AT54" s="34">
        <v>96.99</v>
      </c>
      <c r="AU54" s="34">
        <v>87.86</v>
      </c>
      <c r="AV54" s="34">
        <v>96.91</v>
      </c>
      <c r="AW54" s="34">
        <v>100.1</v>
      </c>
      <c r="AX54" s="34">
        <v>96.39</v>
      </c>
      <c r="AY54" s="34">
        <v>97.43</v>
      </c>
      <c r="AZ54" s="34">
        <v>93.66</v>
      </c>
      <c r="BA54" s="34">
        <v>97.26</v>
      </c>
      <c r="BB54" s="34">
        <v>100.45</v>
      </c>
      <c r="BC54" s="34">
        <v>96.98</v>
      </c>
      <c r="BD54" s="34">
        <v>101.35</v>
      </c>
      <c r="BE54" s="34">
        <v>94.24</v>
      </c>
      <c r="BF54" s="34"/>
      <c r="BG54" s="34"/>
      <c r="BH54" s="34"/>
      <c r="BI54" s="34">
        <v>104.68</v>
      </c>
      <c r="BJ54" s="34">
        <v>96.51</v>
      </c>
      <c r="BK54" s="34">
        <v>96.79</v>
      </c>
    </row>
    <row r="55" spans="1:63" x14ac:dyDescent="0.3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  <c r="V55" s="19"/>
      <c r="W55" s="34">
        <v>100</v>
      </c>
      <c r="X55" s="34">
        <v>100</v>
      </c>
      <c r="Y55" s="34">
        <v>100</v>
      </c>
      <c r="Z55" s="34">
        <v>100</v>
      </c>
      <c r="AA55" s="34">
        <v>100</v>
      </c>
      <c r="AB55" s="34">
        <v>100</v>
      </c>
      <c r="AC55" s="34">
        <v>100</v>
      </c>
      <c r="AD55" s="34">
        <v>100</v>
      </c>
      <c r="AE55" s="34">
        <v>100</v>
      </c>
      <c r="AF55" s="34">
        <v>100</v>
      </c>
      <c r="AG55" s="34">
        <v>100</v>
      </c>
      <c r="AH55" s="34">
        <v>100</v>
      </c>
      <c r="AI55" s="34">
        <v>100</v>
      </c>
      <c r="AJ55" s="34">
        <v>100</v>
      </c>
      <c r="AK55" s="34"/>
      <c r="AL55" s="34"/>
      <c r="AM55" s="34"/>
      <c r="AN55" s="34">
        <v>100</v>
      </c>
      <c r="AO55" s="34">
        <v>100</v>
      </c>
      <c r="AP55" s="34">
        <v>100</v>
      </c>
      <c r="AQ55" s="19"/>
      <c r="AR55" s="34">
        <v>100</v>
      </c>
      <c r="AS55" s="34">
        <v>100</v>
      </c>
      <c r="AT55" s="34">
        <v>100</v>
      </c>
      <c r="AU55" s="34">
        <v>100</v>
      </c>
      <c r="AV55" s="34">
        <v>100</v>
      </c>
      <c r="AW55" s="34">
        <v>100</v>
      </c>
      <c r="AX55" s="34">
        <v>100</v>
      </c>
      <c r="AY55" s="34">
        <v>100</v>
      </c>
      <c r="AZ55" s="34">
        <v>100</v>
      </c>
      <c r="BA55" s="34">
        <v>100</v>
      </c>
      <c r="BB55" s="34">
        <v>100</v>
      </c>
      <c r="BC55" s="34">
        <v>100</v>
      </c>
      <c r="BD55" s="34">
        <v>100</v>
      </c>
      <c r="BE55" s="34">
        <v>100</v>
      </c>
      <c r="BF55" s="34"/>
      <c r="BG55" s="34"/>
      <c r="BH55" s="34"/>
      <c r="BI55" s="34">
        <v>100</v>
      </c>
      <c r="BJ55" s="34">
        <v>100</v>
      </c>
      <c r="BK55" s="34">
        <v>100</v>
      </c>
    </row>
    <row r="56" spans="1:63" x14ac:dyDescent="0.3">
      <c r="A56" s="13">
        <v>2020</v>
      </c>
      <c r="B56" s="34">
        <v>56.14</v>
      </c>
      <c r="C56" s="34">
        <v>103.56</v>
      </c>
      <c r="D56" s="34">
        <v>111.93</v>
      </c>
      <c r="E56" s="34">
        <v>87.93</v>
      </c>
      <c r="F56" s="34">
        <v>100.94</v>
      </c>
      <c r="G56" s="34">
        <v>128.94</v>
      </c>
      <c r="H56" s="34">
        <v>117.79</v>
      </c>
      <c r="I56" s="34">
        <v>128.44999999999999</v>
      </c>
      <c r="J56" s="34">
        <v>137.56</v>
      </c>
      <c r="K56" s="34">
        <v>111.27</v>
      </c>
      <c r="L56" s="34">
        <v>101.03</v>
      </c>
      <c r="M56" s="34">
        <v>114.6</v>
      </c>
      <c r="N56" s="34">
        <v>115.92</v>
      </c>
      <c r="O56" s="34">
        <v>110.92</v>
      </c>
      <c r="P56" s="34"/>
      <c r="Q56" s="34"/>
      <c r="R56" s="34"/>
      <c r="S56" s="34">
        <v>129.88</v>
      </c>
      <c r="T56" s="34">
        <v>117.76</v>
      </c>
      <c r="U56" s="34">
        <v>114.29</v>
      </c>
      <c r="V56" s="19"/>
      <c r="W56" s="34">
        <v>114.51</v>
      </c>
      <c r="X56" s="34">
        <v>103.54</v>
      </c>
      <c r="Y56" s="34">
        <v>98.81</v>
      </c>
      <c r="Z56" s="34">
        <v>97.2</v>
      </c>
      <c r="AA56" s="34">
        <v>98.5</v>
      </c>
      <c r="AB56" s="34">
        <v>89.19</v>
      </c>
      <c r="AC56" s="34">
        <v>98.93</v>
      </c>
      <c r="AD56" s="34">
        <v>100.09</v>
      </c>
      <c r="AE56" s="34">
        <v>100.27</v>
      </c>
      <c r="AF56" s="34">
        <v>97.84</v>
      </c>
      <c r="AG56" s="34">
        <v>99.74</v>
      </c>
      <c r="AH56" s="34">
        <v>92.19</v>
      </c>
      <c r="AI56" s="34">
        <v>100.21</v>
      </c>
      <c r="AJ56" s="34">
        <v>101.78</v>
      </c>
      <c r="AK56" s="34"/>
      <c r="AL56" s="34"/>
      <c r="AM56" s="34"/>
      <c r="AN56" s="34">
        <v>95.51</v>
      </c>
      <c r="AO56" s="34">
        <v>101.68</v>
      </c>
      <c r="AP56" s="34">
        <v>98.51</v>
      </c>
      <c r="AQ56" s="19"/>
      <c r="AR56" s="34">
        <v>84.47</v>
      </c>
      <c r="AS56" s="34">
        <v>103.54</v>
      </c>
      <c r="AT56" s="34">
        <v>106.99</v>
      </c>
      <c r="AU56" s="34">
        <v>94.79</v>
      </c>
      <c r="AV56" s="34">
        <v>99.36</v>
      </c>
      <c r="AW56" s="34">
        <v>112.61</v>
      </c>
      <c r="AX56" s="34">
        <v>111.95</v>
      </c>
      <c r="AY56" s="34">
        <v>123.16</v>
      </c>
      <c r="AZ56" s="34">
        <v>129.16</v>
      </c>
      <c r="BA56" s="34">
        <v>106.36</v>
      </c>
      <c r="BB56" s="34">
        <v>100.38</v>
      </c>
      <c r="BC56" s="34">
        <v>102.92</v>
      </c>
      <c r="BD56" s="34">
        <v>110.54</v>
      </c>
      <c r="BE56" s="34">
        <v>107.81</v>
      </c>
      <c r="BF56" s="34"/>
      <c r="BG56" s="34"/>
      <c r="BH56" s="34"/>
      <c r="BI56" s="34">
        <v>113.85</v>
      </c>
      <c r="BJ56" s="34">
        <v>113.08</v>
      </c>
      <c r="BK56" s="34">
        <v>108.29</v>
      </c>
    </row>
    <row r="57" spans="1:63" x14ac:dyDescent="0.3">
      <c r="A57" s="13">
        <v>2021</v>
      </c>
      <c r="B57" s="34">
        <v>60.83</v>
      </c>
      <c r="C57" s="34">
        <v>85.02</v>
      </c>
      <c r="D57" s="34">
        <v>111.11</v>
      </c>
      <c r="E57" s="34">
        <v>90.42</v>
      </c>
      <c r="F57" s="34">
        <v>96.01</v>
      </c>
      <c r="G57" s="34">
        <v>121</v>
      </c>
      <c r="H57" s="34">
        <v>115.04</v>
      </c>
      <c r="I57" s="34">
        <v>124.96</v>
      </c>
      <c r="J57" s="34">
        <v>109.97</v>
      </c>
      <c r="K57" s="34">
        <v>112.09</v>
      </c>
      <c r="L57" s="34">
        <v>105.32</v>
      </c>
      <c r="M57" s="34">
        <v>109.85</v>
      </c>
      <c r="N57" s="34">
        <v>116.96</v>
      </c>
      <c r="O57" s="34">
        <v>103.37</v>
      </c>
      <c r="P57" s="34"/>
      <c r="Q57" s="34"/>
      <c r="R57" s="34"/>
      <c r="S57" s="34">
        <v>136.1</v>
      </c>
      <c r="T57" s="34">
        <v>108.52</v>
      </c>
      <c r="U57" s="34">
        <v>110.96</v>
      </c>
      <c r="V57" s="19"/>
      <c r="W57" s="34">
        <v>118.08</v>
      </c>
      <c r="X57" s="34">
        <v>114.72</v>
      </c>
      <c r="Y57" s="34">
        <v>103.65</v>
      </c>
      <c r="Z57" s="34">
        <v>100.15</v>
      </c>
      <c r="AA57" s="34">
        <v>102.66</v>
      </c>
      <c r="AB57" s="34">
        <v>86.53</v>
      </c>
      <c r="AC57" s="34">
        <v>104.1</v>
      </c>
      <c r="AD57" s="34">
        <v>109.5</v>
      </c>
      <c r="AE57" s="34">
        <v>107.73</v>
      </c>
      <c r="AF57" s="34">
        <v>102.21</v>
      </c>
      <c r="AG57" s="34">
        <v>106.05</v>
      </c>
      <c r="AH57" s="34">
        <v>94.01</v>
      </c>
      <c r="AI57" s="34">
        <v>108.45</v>
      </c>
      <c r="AJ57" s="34">
        <v>108.51</v>
      </c>
      <c r="AK57" s="34"/>
      <c r="AL57" s="34"/>
      <c r="AM57" s="34"/>
      <c r="AN57" s="34">
        <v>99.07</v>
      </c>
      <c r="AO57" s="34">
        <v>111.38</v>
      </c>
      <c r="AP57" s="34">
        <v>103.8</v>
      </c>
      <c r="AQ57" s="19"/>
      <c r="AR57" s="34">
        <v>88.53</v>
      </c>
      <c r="AS57" s="34">
        <v>108.27</v>
      </c>
      <c r="AT57" s="34">
        <v>108.34</v>
      </c>
      <c r="AU57" s="34">
        <v>97.61</v>
      </c>
      <c r="AV57" s="34">
        <v>100.24</v>
      </c>
      <c r="AW57" s="34">
        <v>106.92</v>
      </c>
      <c r="AX57" s="34">
        <v>111.69</v>
      </c>
      <c r="AY57" s="34">
        <v>122.1</v>
      </c>
      <c r="AZ57" s="34">
        <v>110.25</v>
      </c>
      <c r="BA57" s="34">
        <v>108.5</v>
      </c>
      <c r="BB57" s="34">
        <v>105.69</v>
      </c>
      <c r="BC57" s="34">
        <v>101.6</v>
      </c>
      <c r="BD57" s="34">
        <v>114</v>
      </c>
      <c r="BE57" s="34">
        <v>105.07</v>
      </c>
      <c r="BF57" s="34"/>
      <c r="BG57" s="34"/>
      <c r="BH57" s="34"/>
      <c r="BI57" s="34">
        <v>118.78</v>
      </c>
      <c r="BJ57" s="34">
        <v>109.59</v>
      </c>
      <c r="BK57" s="34">
        <v>108.29</v>
      </c>
    </row>
  </sheetData>
  <hyperlinks>
    <hyperlink ref="A1" location="Contents!A1" display="Back to Contents" xr:uid="{00000000-0004-0000-0B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55FC5-BD03-4438-B09B-20B51E18A673}">
  <dimension ref="A1:BK5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26953125" style="13" customWidth="1"/>
    <col min="3" max="23" width="8.7265625" style="13"/>
    <col min="24" max="24" width="9.7265625" style="13" bestFit="1" customWidth="1"/>
    <col min="25" max="42" width="8.7265625" style="13"/>
    <col min="43" max="43" width="3.7265625" style="13" customWidth="1"/>
    <col min="44" max="16384" width="8.7265625" style="13"/>
  </cols>
  <sheetData>
    <row r="1" spans="1:63" ht="13" x14ac:dyDescent="0.3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3">
      <c r="B2" s="9" t="s">
        <v>152</v>
      </c>
    </row>
    <row r="3" spans="1:63" x14ac:dyDescent="0.3">
      <c r="A3" s="16"/>
      <c r="B3" s="9" t="s">
        <v>153</v>
      </c>
      <c r="W3" s="9" t="s">
        <v>154</v>
      </c>
      <c r="AR3" s="9" t="s">
        <v>173</v>
      </c>
    </row>
    <row r="4" spans="1:63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3">
      <c r="A5" s="17" t="str">
        <f>Base_year</f>
        <v>2019=100</v>
      </c>
    </row>
    <row r="6" spans="1:63" x14ac:dyDescent="0.3">
      <c r="A6" s="13">
        <v>1970</v>
      </c>
      <c r="B6" s="34">
        <v>2.23</v>
      </c>
      <c r="C6" s="34">
        <v>4.32</v>
      </c>
      <c r="D6" s="34">
        <v>3.51</v>
      </c>
      <c r="E6" s="34">
        <v>5.74</v>
      </c>
      <c r="F6" s="34">
        <v>3.87</v>
      </c>
      <c r="G6" s="34">
        <v>3.35</v>
      </c>
      <c r="H6" s="34">
        <v>3.3</v>
      </c>
      <c r="I6" s="34">
        <v>4.2699999999999996</v>
      </c>
      <c r="J6" s="34">
        <v>3.36</v>
      </c>
      <c r="K6" s="34">
        <v>4</v>
      </c>
      <c r="L6" s="34">
        <v>3.22</v>
      </c>
      <c r="M6" s="34">
        <v>4.43</v>
      </c>
      <c r="N6" s="34">
        <v>5.23</v>
      </c>
      <c r="O6" s="34">
        <v>5.17</v>
      </c>
      <c r="P6" s="34"/>
      <c r="Q6" s="34"/>
      <c r="R6" s="34"/>
      <c r="S6" s="34">
        <v>6.48</v>
      </c>
      <c r="T6" s="34">
        <v>4.07</v>
      </c>
      <c r="U6" s="34">
        <v>3.7</v>
      </c>
      <c r="V6" s="19"/>
      <c r="W6" s="34">
        <v>7.82</v>
      </c>
      <c r="X6" s="34">
        <v>16.68</v>
      </c>
      <c r="Y6" s="34">
        <v>3.92</v>
      </c>
      <c r="Z6" s="34">
        <v>3.77</v>
      </c>
      <c r="AA6" s="34">
        <v>13.8</v>
      </c>
      <c r="AB6" s="34">
        <v>5.03</v>
      </c>
      <c r="AC6" s="34">
        <v>14.34</v>
      </c>
      <c r="AD6" s="34">
        <v>6.91</v>
      </c>
      <c r="AE6" s="34">
        <v>11.55</v>
      </c>
      <c r="AF6" s="34">
        <v>14.96</v>
      </c>
      <c r="AG6" s="34">
        <v>8.39</v>
      </c>
      <c r="AH6" s="34">
        <v>7.63</v>
      </c>
      <c r="AI6" s="34">
        <v>22.93</v>
      </c>
      <c r="AJ6" s="34">
        <v>12.72</v>
      </c>
      <c r="AK6" s="34"/>
      <c r="AL6" s="34"/>
      <c r="AM6" s="34"/>
      <c r="AN6" s="34">
        <v>4.32</v>
      </c>
      <c r="AO6" s="34">
        <v>89.35</v>
      </c>
      <c r="AP6" s="34">
        <v>6.75</v>
      </c>
      <c r="AQ6" s="19"/>
      <c r="AR6" s="34">
        <v>4.59</v>
      </c>
      <c r="AS6" s="34">
        <v>7.66</v>
      </c>
      <c r="AT6" s="34">
        <v>3.52</v>
      </c>
      <c r="AU6" s="34">
        <v>4.51</v>
      </c>
      <c r="AV6" s="34">
        <v>9.73</v>
      </c>
      <c r="AW6" s="34">
        <v>3.69</v>
      </c>
      <c r="AX6" s="34">
        <v>5.63</v>
      </c>
      <c r="AY6" s="34">
        <v>4.54</v>
      </c>
      <c r="AZ6" s="34">
        <v>4.83</v>
      </c>
      <c r="BA6" s="34">
        <v>7.47</v>
      </c>
      <c r="BB6" s="34">
        <v>5.21</v>
      </c>
      <c r="BC6" s="34">
        <v>6.75</v>
      </c>
      <c r="BD6" s="34">
        <v>9.27</v>
      </c>
      <c r="BE6" s="34">
        <v>7.61</v>
      </c>
      <c r="BF6" s="34"/>
      <c r="BG6" s="34"/>
      <c r="BH6" s="34"/>
      <c r="BI6" s="34">
        <v>5.81</v>
      </c>
      <c r="BJ6" s="34">
        <v>13.81</v>
      </c>
      <c r="BK6" s="34">
        <v>4.54</v>
      </c>
    </row>
    <row r="7" spans="1:63" x14ac:dyDescent="0.3">
      <c r="A7" s="13">
        <v>1971</v>
      </c>
      <c r="B7" s="34">
        <v>2.5</v>
      </c>
      <c r="C7" s="34">
        <v>4.83</v>
      </c>
      <c r="D7" s="34">
        <v>3.93</v>
      </c>
      <c r="E7" s="34">
        <v>6.42</v>
      </c>
      <c r="F7" s="34">
        <v>4.33</v>
      </c>
      <c r="G7" s="34">
        <v>3.76</v>
      </c>
      <c r="H7" s="34">
        <v>3.69</v>
      </c>
      <c r="I7" s="34">
        <v>4.7699999999999996</v>
      </c>
      <c r="J7" s="34">
        <v>3.77</v>
      </c>
      <c r="K7" s="34">
        <v>4.5</v>
      </c>
      <c r="L7" s="34">
        <v>3.59</v>
      </c>
      <c r="M7" s="34">
        <v>4.88</v>
      </c>
      <c r="N7" s="34">
        <v>5.77</v>
      </c>
      <c r="O7" s="34">
        <v>5.7</v>
      </c>
      <c r="P7" s="34"/>
      <c r="Q7" s="34"/>
      <c r="R7" s="34"/>
      <c r="S7" s="34">
        <v>7.16</v>
      </c>
      <c r="T7" s="34">
        <v>4.49</v>
      </c>
      <c r="U7" s="34">
        <v>4.13</v>
      </c>
      <c r="V7" s="19"/>
      <c r="W7" s="34">
        <v>8.7200000000000006</v>
      </c>
      <c r="X7" s="34">
        <v>18.88</v>
      </c>
      <c r="Y7" s="34">
        <v>4.41</v>
      </c>
      <c r="Z7" s="34">
        <v>4.37</v>
      </c>
      <c r="AA7" s="34">
        <v>15.12</v>
      </c>
      <c r="AB7" s="34">
        <v>5.7</v>
      </c>
      <c r="AC7" s="34">
        <v>15.87</v>
      </c>
      <c r="AD7" s="34">
        <v>7.73</v>
      </c>
      <c r="AE7" s="34">
        <v>12.05</v>
      </c>
      <c r="AF7" s="34">
        <v>15.77</v>
      </c>
      <c r="AG7" s="34">
        <v>8.8000000000000007</v>
      </c>
      <c r="AH7" s="34">
        <v>8.49</v>
      </c>
      <c r="AI7" s="34">
        <v>24.99</v>
      </c>
      <c r="AJ7" s="34">
        <v>14.34</v>
      </c>
      <c r="AK7" s="34"/>
      <c r="AL7" s="34"/>
      <c r="AM7" s="34"/>
      <c r="AN7" s="34">
        <v>4.91</v>
      </c>
      <c r="AO7" s="34">
        <v>93.91</v>
      </c>
      <c r="AP7" s="34">
        <v>7.54</v>
      </c>
      <c r="AQ7" s="19"/>
      <c r="AR7" s="34">
        <v>5.13</v>
      </c>
      <c r="AS7" s="34">
        <v>8.61</v>
      </c>
      <c r="AT7" s="34">
        <v>3.95</v>
      </c>
      <c r="AU7" s="34">
        <v>5.14</v>
      </c>
      <c r="AV7" s="34">
        <v>10.74</v>
      </c>
      <c r="AW7" s="34">
        <v>4.16</v>
      </c>
      <c r="AX7" s="34">
        <v>6.26</v>
      </c>
      <c r="AY7" s="34">
        <v>5.07</v>
      </c>
      <c r="AZ7" s="34">
        <v>5.28</v>
      </c>
      <c r="BA7" s="34">
        <v>8.1</v>
      </c>
      <c r="BB7" s="34">
        <v>5.61</v>
      </c>
      <c r="BC7" s="34">
        <v>7.5</v>
      </c>
      <c r="BD7" s="34">
        <v>10.17</v>
      </c>
      <c r="BE7" s="34">
        <v>8.49</v>
      </c>
      <c r="BF7" s="34"/>
      <c r="BG7" s="34"/>
      <c r="BH7" s="34"/>
      <c r="BI7" s="34">
        <v>6.48</v>
      </c>
      <c r="BJ7" s="34">
        <v>14.9</v>
      </c>
      <c r="BK7" s="34">
        <v>5.07</v>
      </c>
    </row>
    <row r="8" spans="1:63" x14ac:dyDescent="0.3">
      <c r="A8" s="13">
        <v>1972</v>
      </c>
      <c r="B8" s="34">
        <v>2.75</v>
      </c>
      <c r="C8" s="34">
        <v>5.32</v>
      </c>
      <c r="D8" s="34">
        <v>4.3499999999999996</v>
      </c>
      <c r="E8" s="34">
        <v>7.07</v>
      </c>
      <c r="F8" s="34">
        <v>4.7699999999999996</v>
      </c>
      <c r="G8" s="34">
        <v>4.1500000000000004</v>
      </c>
      <c r="H8" s="34">
        <v>4.07</v>
      </c>
      <c r="I8" s="34">
        <v>5.25</v>
      </c>
      <c r="J8" s="34">
        <v>4.1500000000000004</v>
      </c>
      <c r="K8" s="34">
        <v>4.95</v>
      </c>
      <c r="L8" s="34">
        <v>3.94</v>
      </c>
      <c r="M8" s="34">
        <v>5.3</v>
      </c>
      <c r="N8" s="34">
        <v>6.26</v>
      </c>
      <c r="O8" s="34">
        <v>6.19</v>
      </c>
      <c r="P8" s="34"/>
      <c r="Q8" s="34"/>
      <c r="R8" s="34"/>
      <c r="S8" s="34">
        <v>7.78</v>
      </c>
      <c r="T8" s="34">
        <v>4.88</v>
      </c>
      <c r="U8" s="34">
        <v>4.5199999999999996</v>
      </c>
      <c r="V8" s="19"/>
      <c r="W8" s="34">
        <v>9.66</v>
      </c>
      <c r="X8" s="34">
        <v>21.06</v>
      </c>
      <c r="Y8" s="34">
        <v>5.01</v>
      </c>
      <c r="Z8" s="34">
        <v>5.09</v>
      </c>
      <c r="AA8" s="34">
        <v>16.510000000000002</v>
      </c>
      <c r="AB8" s="34">
        <v>6.46</v>
      </c>
      <c r="AC8" s="34">
        <v>17.420000000000002</v>
      </c>
      <c r="AD8" s="34">
        <v>8.57</v>
      </c>
      <c r="AE8" s="34">
        <v>12.63</v>
      </c>
      <c r="AF8" s="34">
        <v>17.11</v>
      </c>
      <c r="AG8" s="34">
        <v>9.3699999999999992</v>
      </c>
      <c r="AH8" s="34">
        <v>9.34</v>
      </c>
      <c r="AI8" s="34">
        <v>27.52</v>
      </c>
      <c r="AJ8" s="34">
        <v>16.02</v>
      </c>
      <c r="AK8" s="34"/>
      <c r="AL8" s="34"/>
      <c r="AM8" s="34"/>
      <c r="AN8" s="34">
        <v>5.55</v>
      </c>
      <c r="AO8" s="34">
        <v>96.05</v>
      </c>
      <c r="AP8" s="34">
        <v>8.4600000000000009</v>
      </c>
      <c r="AQ8" s="19"/>
      <c r="AR8" s="34">
        <v>5.67</v>
      </c>
      <c r="AS8" s="34">
        <v>9.52</v>
      </c>
      <c r="AT8" s="34">
        <v>4.3899999999999997</v>
      </c>
      <c r="AU8" s="34">
        <v>5.83</v>
      </c>
      <c r="AV8" s="34">
        <v>11.75</v>
      </c>
      <c r="AW8" s="34">
        <v>4.62</v>
      </c>
      <c r="AX8" s="34">
        <v>6.9</v>
      </c>
      <c r="AY8" s="34">
        <v>5.59</v>
      </c>
      <c r="AZ8" s="34">
        <v>5.71</v>
      </c>
      <c r="BA8" s="34">
        <v>8.85</v>
      </c>
      <c r="BB8" s="34">
        <v>6.05</v>
      </c>
      <c r="BC8" s="34">
        <v>8.23</v>
      </c>
      <c r="BD8" s="34">
        <v>11.12</v>
      </c>
      <c r="BE8" s="34">
        <v>9.36</v>
      </c>
      <c r="BF8" s="34"/>
      <c r="BG8" s="34"/>
      <c r="BH8" s="34"/>
      <c r="BI8" s="34">
        <v>7.15</v>
      </c>
      <c r="BJ8" s="34">
        <v>15.74</v>
      </c>
      <c r="BK8" s="34">
        <v>5.6</v>
      </c>
    </row>
    <row r="9" spans="1:63" x14ac:dyDescent="0.3">
      <c r="A9" s="13">
        <v>1973</v>
      </c>
      <c r="B9" s="34">
        <v>3.15</v>
      </c>
      <c r="C9" s="34">
        <v>6.08</v>
      </c>
      <c r="D9" s="34">
        <v>4.99</v>
      </c>
      <c r="E9" s="34">
        <v>8.09</v>
      </c>
      <c r="F9" s="34">
        <v>5.46</v>
      </c>
      <c r="G9" s="34">
        <v>4.76</v>
      </c>
      <c r="H9" s="34">
        <v>4.67</v>
      </c>
      <c r="I9" s="34">
        <v>6.02</v>
      </c>
      <c r="J9" s="34">
        <v>4.76</v>
      </c>
      <c r="K9" s="34">
        <v>5.61</v>
      </c>
      <c r="L9" s="34">
        <v>4.51</v>
      </c>
      <c r="M9" s="34">
        <v>5.99</v>
      </c>
      <c r="N9" s="34">
        <v>7.07</v>
      </c>
      <c r="O9" s="34">
        <v>7</v>
      </c>
      <c r="P9" s="34"/>
      <c r="Q9" s="34"/>
      <c r="R9" s="34"/>
      <c r="S9" s="34">
        <v>8.8000000000000007</v>
      </c>
      <c r="T9" s="34">
        <v>5.52</v>
      </c>
      <c r="U9" s="34">
        <v>5.18</v>
      </c>
      <c r="V9" s="19"/>
      <c r="W9" s="34">
        <v>10.76</v>
      </c>
      <c r="X9" s="34">
        <v>23.25</v>
      </c>
      <c r="Y9" s="34">
        <v>5.79</v>
      </c>
      <c r="Z9" s="34">
        <v>6.03</v>
      </c>
      <c r="AA9" s="34">
        <v>18.239999999999998</v>
      </c>
      <c r="AB9" s="34">
        <v>7.24</v>
      </c>
      <c r="AC9" s="34">
        <v>19.3</v>
      </c>
      <c r="AD9" s="34">
        <v>9.5299999999999994</v>
      </c>
      <c r="AE9" s="34">
        <v>13.73</v>
      </c>
      <c r="AF9" s="34">
        <v>18.79</v>
      </c>
      <c r="AG9" s="34">
        <v>10.15</v>
      </c>
      <c r="AH9" s="34">
        <v>10.45</v>
      </c>
      <c r="AI9" s="34">
        <v>30.17</v>
      </c>
      <c r="AJ9" s="34">
        <v>17.82</v>
      </c>
      <c r="AK9" s="34"/>
      <c r="AL9" s="34"/>
      <c r="AM9" s="34"/>
      <c r="AN9" s="34">
        <v>6.35</v>
      </c>
      <c r="AO9" s="34">
        <v>101.03</v>
      </c>
      <c r="AP9" s="34">
        <v>9.59</v>
      </c>
      <c r="AQ9" s="19"/>
      <c r="AR9" s="34">
        <v>6.4</v>
      </c>
      <c r="AS9" s="34">
        <v>10.74</v>
      </c>
      <c r="AT9" s="34">
        <v>5.04</v>
      </c>
      <c r="AU9" s="34">
        <v>6.8</v>
      </c>
      <c r="AV9" s="34">
        <v>13.12</v>
      </c>
      <c r="AW9" s="34">
        <v>5.28</v>
      </c>
      <c r="AX9" s="34">
        <v>7.79</v>
      </c>
      <c r="AY9" s="34">
        <v>6.39</v>
      </c>
      <c r="AZ9" s="34">
        <v>6.43</v>
      </c>
      <c r="BA9" s="34">
        <v>9.85</v>
      </c>
      <c r="BB9" s="34">
        <v>6.7</v>
      </c>
      <c r="BC9" s="34">
        <v>9.23</v>
      </c>
      <c r="BD9" s="34">
        <v>12.38</v>
      </c>
      <c r="BE9" s="34">
        <v>10.49</v>
      </c>
      <c r="BF9" s="34"/>
      <c r="BG9" s="34"/>
      <c r="BH9" s="34"/>
      <c r="BI9" s="34">
        <v>8.1300000000000008</v>
      </c>
      <c r="BJ9" s="34">
        <v>17.21</v>
      </c>
      <c r="BK9" s="34">
        <v>6.39</v>
      </c>
    </row>
    <row r="10" spans="1:63" x14ac:dyDescent="0.3">
      <c r="A10" s="13">
        <v>1974</v>
      </c>
      <c r="B10" s="34">
        <v>4.03</v>
      </c>
      <c r="C10" s="34">
        <v>7.77</v>
      </c>
      <c r="D10" s="34">
        <v>6.42</v>
      </c>
      <c r="E10" s="34">
        <v>10.34</v>
      </c>
      <c r="F10" s="34">
        <v>6.97</v>
      </c>
      <c r="G10" s="34">
        <v>6.11</v>
      </c>
      <c r="H10" s="34">
        <v>5.95</v>
      </c>
      <c r="I10" s="34">
        <v>7.71</v>
      </c>
      <c r="J10" s="34">
        <v>6.1</v>
      </c>
      <c r="K10" s="34">
        <v>7.1</v>
      </c>
      <c r="L10" s="34">
        <v>5.74</v>
      </c>
      <c r="M10" s="34">
        <v>7.56</v>
      </c>
      <c r="N10" s="34">
        <v>8.93</v>
      </c>
      <c r="O10" s="34">
        <v>8.83</v>
      </c>
      <c r="P10" s="34"/>
      <c r="Q10" s="34"/>
      <c r="R10" s="34"/>
      <c r="S10" s="34">
        <v>11.11</v>
      </c>
      <c r="T10" s="34">
        <v>6.98</v>
      </c>
      <c r="U10" s="34">
        <v>6.61</v>
      </c>
      <c r="V10" s="19"/>
      <c r="W10" s="34">
        <v>9.57</v>
      </c>
      <c r="X10" s="34">
        <v>19.46</v>
      </c>
      <c r="Y10" s="34">
        <v>5.23</v>
      </c>
      <c r="Z10" s="34">
        <v>5.62</v>
      </c>
      <c r="AA10" s="34">
        <v>16.05</v>
      </c>
      <c r="AB10" s="34">
        <v>6.34</v>
      </c>
      <c r="AC10" s="34">
        <v>16.78</v>
      </c>
      <c r="AD10" s="34">
        <v>8.41</v>
      </c>
      <c r="AE10" s="34">
        <v>12.12</v>
      </c>
      <c r="AF10" s="34">
        <v>16.45</v>
      </c>
      <c r="AG10" s="34">
        <v>8.6199999999999992</v>
      </c>
      <c r="AH10" s="34">
        <v>9.17</v>
      </c>
      <c r="AI10" s="34">
        <v>25.64</v>
      </c>
      <c r="AJ10" s="34">
        <v>15.66</v>
      </c>
      <c r="AK10" s="34"/>
      <c r="AL10" s="34"/>
      <c r="AM10" s="34"/>
      <c r="AN10" s="34">
        <v>5.73</v>
      </c>
      <c r="AO10" s="34">
        <v>82.34</v>
      </c>
      <c r="AP10" s="34">
        <v>8.5299999999999994</v>
      </c>
      <c r="AQ10" s="19"/>
      <c r="AR10" s="34">
        <v>6.72</v>
      </c>
      <c r="AS10" s="34">
        <v>11.69</v>
      </c>
      <c r="AT10" s="34">
        <v>6.06</v>
      </c>
      <c r="AU10" s="34">
        <v>7.38</v>
      </c>
      <c r="AV10" s="34">
        <v>13.07</v>
      </c>
      <c r="AW10" s="34">
        <v>6.16</v>
      </c>
      <c r="AX10" s="34">
        <v>8.6</v>
      </c>
      <c r="AY10" s="34">
        <v>7.83</v>
      </c>
      <c r="AZ10" s="34">
        <v>7.29</v>
      </c>
      <c r="BA10" s="34">
        <v>10.25</v>
      </c>
      <c r="BB10" s="34">
        <v>6.9</v>
      </c>
      <c r="BC10" s="34">
        <v>8.85</v>
      </c>
      <c r="BD10" s="34">
        <v>13.21</v>
      </c>
      <c r="BE10" s="34">
        <v>11.12</v>
      </c>
      <c r="BF10" s="34"/>
      <c r="BG10" s="34"/>
      <c r="BH10" s="34"/>
      <c r="BI10" s="34">
        <v>9.15</v>
      </c>
      <c r="BJ10" s="34">
        <v>18.059999999999999</v>
      </c>
      <c r="BK10" s="34">
        <v>7.25</v>
      </c>
    </row>
    <row r="11" spans="1:63" x14ac:dyDescent="0.3">
      <c r="A11" s="13">
        <v>1975</v>
      </c>
      <c r="B11" s="34">
        <v>5.44</v>
      </c>
      <c r="C11" s="34">
        <v>10.47</v>
      </c>
      <c r="D11" s="34">
        <v>8.66</v>
      </c>
      <c r="E11" s="34">
        <v>13.92</v>
      </c>
      <c r="F11" s="34">
        <v>9.39</v>
      </c>
      <c r="G11" s="34">
        <v>8.25</v>
      </c>
      <c r="H11" s="34">
        <v>8.02</v>
      </c>
      <c r="I11" s="34">
        <v>10.4</v>
      </c>
      <c r="J11" s="34">
        <v>8.2200000000000006</v>
      </c>
      <c r="K11" s="34">
        <v>9.61</v>
      </c>
      <c r="L11" s="34">
        <v>7.72</v>
      </c>
      <c r="M11" s="34">
        <v>10.06</v>
      </c>
      <c r="N11" s="34">
        <v>11.88</v>
      </c>
      <c r="O11" s="34">
        <v>11.74</v>
      </c>
      <c r="P11" s="34"/>
      <c r="Q11" s="34"/>
      <c r="R11" s="34"/>
      <c r="S11" s="34">
        <v>14.8</v>
      </c>
      <c r="T11" s="34">
        <v>9.2899999999999991</v>
      </c>
      <c r="U11" s="34">
        <v>8.89</v>
      </c>
      <c r="V11" s="19"/>
      <c r="W11" s="34">
        <v>9.9700000000000006</v>
      </c>
      <c r="X11" s="34">
        <v>17.38</v>
      </c>
      <c r="Y11" s="34">
        <v>5.44</v>
      </c>
      <c r="Z11" s="34">
        <v>5.99</v>
      </c>
      <c r="AA11" s="34">
        <v>16.46</v>
      </c>
      <c r="AB11" s="34">
        <v>6.53</v>
      </c>
      <c r="AC11" s="34">
        <v>17.21</v>
      </c>
      <c r="AD11" s="34">
        <v>8.67</v>
      </c>
      <c r="AE11" s="34">
        <v>12.74</v>
      </c>
      <c r="AF11" s="34">
        <v>16.89</v>
      </c>
      <c r="AG11" s="34">
        <v>8.6</v>
      </c>
      <c r="AH11" s="34">
        <v>9.49</v>
      </c>
      <c r="AI11" s="34">
        <v>25.22</v>
      </c>
      <c r="AJ11" s="34">
        <v>15.97</v>
      </c>
      <c r="AK11" s="34"/>
      <c r="AL11" s="34"/>
      <c r="AM11" s="34"/>
      <c r="AN11" s="34">
        <v>6.06</v>
      </c>
      <c r="AO11" s="34">
        <v>82.52</v>
      </c>
      <c r="AP11" s="34">
        <v>8.75</v>
      </c>
      <c r="AQ11" s="19"/>
      <c r="AR11" s="34">
        <v>8</v>
      </c>
      <c r="AS11" s="34">
        <v>13.73</v>
      </c>
      <c r="AT11" s="34">
        <v>7.85</v>
      </c>
      <c r="AU11" s="34">
        <v>8.9499999999999993</v>
      </c>
      <c r="AV11" s="34">
        <v>14.94</v>
      </c>
      <c r="AW11" s="34">
        <v>7.87</v>
      </c>
      <c r="AX11" s="34">
        <v>10.65</v>
      </c>
      <c r="AY11" s="34">
        <v>10.3</v>
      </c>
      <c r="AZ11" s="34">
        <v>9.1999999999999993</v>
      </c>
      <c r="BA11" s="34">
        <v>12.22</v>
      </c>
      <c r="BB11" s="34">
        <v>8.1</v>
      </c>
      <c r="BC11" s="34">
        <v>9.85</v>
      </c>
      <c r="BD11" s="34">
        <v>15.82</v>
      </c>
      <c r="BE11" s="34">
        <v>13.28</v>
      </c>
      <c r="BF11" s="34"/>
      <c r="BG11" s="34"/>
      <c r="BH11" s="34"/>
      <c r="BI11" s="34">
        <v>11.45</v>
      </c>
      <c r="BJ11" s="34">
        <v>21.77</v>
      </c>
      <c r="BK11" s="34">
        <v>9.0500000000000007</v>
      </c>
    </row>
    <row r="12" spans="1:63" x14ac:dyDescent="0.3">
      <c r="A12" s="13">
        <v>1976</v>
      </c>
      <c r="B12" s="34">
        <v>6.3</v>
      </c>
      <c r="C12" s="34">
        <v>12.11</v>
      </c>
      <c r="D12" s="34">
        <v>10.039999999999999</v>
      </c>
      <c r="E12" s="34">
        <v>16.100000000000001</v>
      </c>
      <c r="F12" s="34">
        <v>10.86</v>
      </c>
      <c r="G12" s="34">
        <v>9.58</v>
      </c>
      <c r="H12" s="34">
        <v>9.3000000000000007</v>
      </c>
      <c r="I12" s="34">
        <v>12.06</v>
      </c>
      <c r="J12" s="34">
        <v>9.5299999999999994</v>
      </c>
      <c r="K12" s="34">
        <v>11.12</v>
      </c>
      <c r="L12" s="34">
        <v>8.91</v>
      </c>
      <c r="M12" s="34">
        <v>11.5</v>
      </c>
      <c r="N12" s="34">
        <v>13.59</v>
      </c>
      <c r="O12" s="34">
        <v>13.43</v>
      </c>
      <c r="P12" s="34"/>
      <c r="Q12" s="34"/>
      <c r="R12" s="34"/>
      <c r="S12" s="34">
        <v>16.940000000000001</v>
      </c>
      <c r="T12" s="34">
        <v>10.64</v>
      </c>
      <c r="U12" s="34">
        <v>10.3</v>
      </c>
      <c r="V12" s="19"/>
      <c r="W12" s="34">
        <v>12.36</v>
      </c>
      <c r="X12" s="34">
        <v>17.600000000000001</v>
      </c>
      <c r="Y12" s="34">
        <v>6.73</v>
      </c>
      <c r="Z12" s="34">
        <v>7.54</v>
      </c>
      <c r="AA12" s="34">
        <v>19.95</v>
      </c>
      <c r="AB12" s="34">
        <v>8.11</v>
      </c>
      <c r="AC12" s="34">
        <v>21.29</v>
      </c>
      <c r="AD12" s="34">
        <v>10.68</v>
      </c>
      <c r="AE12" s="34">
        <v>15.97</v>
      </c>
      <c r="AF12" s="34">
        <v>20.57</v>
      </c>
      <c r="AG12" s="34">
        <v>10.15</v>
      </c>
      <c r="AH12" s="34">
        <v>11.76</v>
      </c>
      <c r="AI12" s="34">
        <v>28.81</v>
      </c>
      <c r="AJ12" s="34">
        <v>19.21</v>
      </c>
      <c r="AK12" s="34"/>
      <c r="AL12" s="34"/>
      <c r="AM12" s="34"/>
      <c r="AN12" s="34">
        <v>7.58</v>
      </c>
      <c r="AO12" s="34">
        <v>97.91</v>
      </c>
      <c r="AP12" s="34">
        <v>10.64</v>
      </c>
      <c r="AQ12" s="19"/>
      <c r="AR12" s="34">
        <v>9.57</v>
      </c>
      <c r="AS12" s="34">
        <v>15.23</v>
      </c>
      <c r="AT12" s="34">
        <v>9.19</v>
      </c>
      <c r="AU12" s="34">
        <v>10.73</v>
      </c>
      <c r="AV12" s="34">
        <v>17.760000000000002</v>
      </c>
      <c r="AW12" s="34">
        <v>9.26</v>
      </c>
      <c r="AX12" s="34">
        <v>12.58</v>
      </c>
      <c r="AY12" s="34">
        <v>12.01</v>
      </c>
      <c r="AZ12" s="34">
        <v>10.88</v>
      </c>
      <c r="BA12" s="34">
        <v>14.47</v>
      </c>
      <c r="BB12" s="34">
        <v>9.4499999999999993</v>
      </c>
      <c r="BC12" s="34">
        <v>11.91</v>
      </c>
      <c r="BD12" s="34">
        <v>18.079999999999998</v>
      </c>
      <c r="BE12" s="34">
        <v>15.5</v>
      </c>
      <c r="BF12" s="34"/>
      <c r="BG12" s="34"/>
      <c r="BH12" s="34"/>
      <c r="BI12" s="34">
        <v>13.4</v>
      </c>
      <c r="BJ12" s="34">
        <v>25.21</v>
      </c>
      <c r="BK12" s="34">
        <v>10.61</v>
      </c>
    </row>
    <row r="13" spans="1:63" x14ac:dyDescent="0.3">
      <c r="A13" s="13">
        <v>1977</v>
      </c>
      <c r="B13" s="34">
        <v>6.56</v>
      </c>
      <c r="C13" s="34">
        <v>12.38</v>
      </c>
      <c r="D13" s="34">
        <v>10.51</v>
      </c>
      <c r="E13" s="34">
        <v>16.47</v>
      </c>
      <c r="F13" s="34">
        <v>11.1</v>
      </c>
      <c r="G13" s="34">
        <v>10.1</v>
      </c>
      <c r="H13" s="34">
        <v>9.8800000000000008</v>
      </c>
      <c r="I13" s="34">
        <v>12.79</v>
      </c>
      <c r="J13" s="34">
        <v>10.11</v>
      </c>
      <c r="K13" s="34">
        <v>11.47</v>
      </c>
      <c r="L13" s="34">
        <v>9.24</v>
      </c>
      <c r="M13" s="34">
        <v>11.77</v>
      </c>
      <c r="N13" s="34">
        <v>13.9</v>
      </c>
      <c r="O13" s="34">
        <v>13.75</v>
      </c>
      <c r="P13" s="34"/>
      <c r="Q13" s="34"/>
      <c r="R13" s="34"/>
      <c r="S13" s="34">
        <v>17.8</v>
      </c>
      <c r="T13" s="34">
        <v>11.17</v>
      </c>
      <c r="U13" s="34">
        <v>10.81</v>
      </c>
      <c r="V13" s="19"/>
      <c r="W13" s="34">
        <v>17.489999999999998</v>
      </c>
      <c r="X13" s="34">
        <v>21.22</v>
      </c>
      <c r="Y13" s="34">
        <v>9.49</v>
      </c>
      <c r="Z13" s="34">
        <v>10.86</v>
      </c>
      <c r="AA13" s="34">
        <v>27.74</v>
      </c>
      <c r="AB13" s="34">
        <v>11.56</v>
      </c>
      <c r="AC13" s="34">
        <v>29.72</v>
      </c>
      <c r="AD13" s="34">
        <v>14.99</v>
      </c>
      <c r="AE13" s="34">
        <v>22.6</v>
      </c>
      <c r="AF13" s="34">
        <v>28.76</v>
      </c>
      <c r="AG13" s="34">
        <v>13.76</v>
      </c>
      <c r="AH13" s="34">
        <v>16.64</v>
      </c>
      <c r="AI13" s="34">
        <v>36.86</v>
      </c>
      <c r="AJ13" s="34">
        <v>26.09</v>
      </c>
      <c r="AK13" s="34"/>
      <c r="AL13" s="34"/>
      <c r="AM13" s="34"/>
      <c r="AN13" s="34">
        <v>10.63</v>
      </c>
      <c r="AO13" s="34">
        <v>135.97</v>
      </c>
      <c r="AP13" s="34">
        <v>14.75</v>
      </c>
      <c r="AQ13" s="19"/>
      <c r="AR13" s="34">
        <v>11.71</v>
      </c>
      <c r="AS13" s="34">
        <v>16.53</v>
      </c>
      <c r="AT13" s="34">
        <v>10.15</v>
      </c>
      <c r="AU13" s="34">
        <v>12.9</v>
      </c>
      <c r="AV13" s="34">
        <v>22.01</v>
      </c>
      <c r="AW13" s="34">
        <v>10.48</v>
      </c>
      <c r="AX13" s="34">
        <v>14.66</v>
      </c>
      <c r="AY13" s="34">
        <v>13.12</v>
      </c>
      <c r="AZ13" s="34">
        <v>12.53</v>
      </c>
      <c r="BA13" s="34">
        <v>17.37</v>
      </c>
      <c r="BB13" s="34">
        <v>11.14</v>
      </c>
      <c r="BC13" s="34">
        <v>15.51</v>
      </c>
      <c r="BD13" s="34">
        <v>20.12</v>
      </c>
      <c r="BE13" s="34">
        <v>17.91</v>
      </c>
      <c r="BF13" s="34"/>
      <c r="BG13" s="34"/>
      <c r="BH13" s="34"/>
      <c r="BI13" s="34">
        <v>15.32</v>
      </c>
      <c r="BJ13" s="34">
        <v>29.3</v>
      </c>
      <c r="BK13" s="34">
        <v>12.11</v>
      </c>
    </row>
    <row r="14" spans="1:63" x14ac:dyDescent="0.3">
      <c r="A14" s="13">
        <v>1978</v>
      </c>
      <c r="B14" s="34">
        <v>7.54</v>
      </c>
      <c r="C14" s="34">
        <v>14.01</v>
      </c>
      <c r="D14" s="34">
        <v>12.15</v>
      </c>
      <c r="E14" s="34">
        <v>18.63</v>
      </c>
      <c r="F14" s="34">
        <v>12.57</v>
      </c>
      <c r="G14" s="34">
        <v>11.75</v>
      </c>
      <c r="H14" s="34">
        <v>11.54</v>
      </c>
      <c r="I14" s="34">
        <v>14.99</v>
      </c>
      <c r="J14" s="34">
        <v>11.82</v>
      </c>
      <c r="K14" s="34">
        <v>13.07</v>
      </c>
      <c r="L14" s="34">
        <v>10.57</v>
      </c>
      <c r="M14" s="34">
        <v>13.31</v>
      </c>
      <c r="N14" s="34">
        <v>15.72</v>
      </c>
      <c r="O14" s="34">
        <v>15.55</v>
      </c>
      <c r="P14" s="34"/>
      <c r="Q14" s="34"/>
      <c r="R14" s="34"/>
      <c r="S14" s="34">
        <v>20.62</v>
      </c>
      <c r="T14" s="34">
        <v>12.94</v>
      </c>
      <c r="U14" s="34">
        <v>12.47</v>
      </c>
      <c r="V14" s="19"/>
      <c r="W14" s="34">
        <v>20.6</v>
      </c>
      <c r="X14" s="34">
        <v>22.76</v>
      </c>
      <c r="Y14" s="34">
        <v>11.22</v>
      </c>
      <c r="Z14" s="34">
        <v>13.22</v>
      </c>
      <c r="AA14" s="34">
        <v>32.450000000000003</v>
      </c>
      <c r="AB14" s="34">
        <v>13.9</v>
      </c>
      <c r="AC14" s="34">
        <v>34.6</v>
      </c>
      <c r="AD14" s="34">
        <v>17.559999999999999</v>
      </c>
      <c r="AE14" s="34">
        <v>26.92</v>
      </c>
      <c r="AF14" s="34">
        <v>33.82</v>
      </c>
      <c r="AG14" s="34">
        <v>15.82</v>
      </c>
      <c r="AH14" s="34">
        <v>19.850000000000001</v>
      </c>
      <c r="AI14" s="34">
        <v>40</v>
      </c>
      <c r="AJ14" s="34">
        <v>29.81</v>
      </c>
      <c r="AK14" s="34"/>
      <c r="AL14" s="34"/>
      <c r="AM14" s="34"/>
      <c r="AN14" s="34">
        <v>12.77</v>
      </c>
      <c r="AO14" s="34">
        <v>113.92</v>
      </c>
      <c r="AP14" s="34">
        <v>17.23</v>
      </c>
      <c r="AQ14" s="19"/>
      <c r="AR14" s="34">
        <v>13.64</v>
      </c>
      <c r="AS14" s="34">
        <v>18.3</v>
      </c>
      <c r="AT14" s="34">
        <v>11.78</v>
      </c>
      <c r="AU14" s="34">
        <v>15.17</v>
      </c>
      <c r="AV14" s="34">
        <v>25.46</v>
      </c>
      <c r="AW14" s="34">
        <v>12.3</v>
      </c>
      <c r="AX14" s="34">
        <v>17.11</v>
      </c>
      <c r="AY14" s="34">
        <v>15.36</v>
      </c>
      <c r="AZ14" s="34">
        <v>14.74</v>
      </c>
      <c r="BA14" s="34">
        <v>20.12</v>
      </c>
      <c r="BB14" s="34">
        <v>12.78</v>
      </c>
      <c r="BC14" s="34">
        <v>18.29</v>
      </c>
      <c r="BD14" s="34">
        <v>22.37</v>
      </c>
      <c r="BE14" s="34">
        <v>20.350000000000001</v>
      </c>
      <c r="BF14" s="34"/>
      <c r="BG14" s="34"/>
      <c r="BH14" s="34"/>
      <c r="BI14" s="34">
        <v>17.95</v>
      </c>
      <c r="BJ14" s="34">
        <v>29.82</v>
      </c>
      <c r="BK14" s="34">
        <v>14.03</v>
      </c>
    </row>
    <row r="15" spans="1:63" x14ac:dyDescent="0.3">
      <c r="A15" s="13">
        <v>1979</v>
      </c>
      <c r="B15" s="34">
        <v>8.91</v>
      </c>
      <c r="C15" s="34">
        <v>16.809999999999999</v>
      </c>
      <c r="D15" s="34">
        <v>14.24</v>
      </c>
      <c r="E15" s="34">
        <v>22.35</v>
      </c>
      <c r="F15" s="34">
        <v>15.07</v>
      </c>
      <c r="G15" s="34">
        <v>13.8</v>
      </c>
      <c r="H15" s="34">
        <v>13.46</v>
      </c>
      <c r="I15" s="34">
        <v>17.71</v>
      </c>
      <c r="J15" s="34">
        <v>13.78</v>
      </c>
      <c r="K15" s="34">
        <v>15.45</v>
      </c>
      <c r="L15" s="34">
        <v>12.55</v>
      </c>
      <c r="M15" s="34">
        <v>15.66</v>
      </c>
      <c r="N15" s="34">
        <v>18.5</v>
      </c>
      <c r="O15" s="34">
        <v>18.29</v>
      </c>
      <c r="P15" s="34"/>
      <c r="Q15" s="34"/>
      <c r="R15" s="34"/>
      <c r="S15" s="34">
        <v>23.94</v>
      </c>
      <c r="T15" s="34">
        <v>15.03</v>
      </c>
      <c r="U15" s="34">
        <v>14.64</v>
      </c>
      <c r="V15" s="19"/>
      <c r="W15" s="34">
        <v>23.87</v>
      </c>
      <c r="X15" s="34">
        <v>24.85</v>
      </c>
      <c r="Y15" s="34">
        <v>12.84</v>
      </c>
      <c r="Z15" s="34">
        <v>15.8</v>
      </c>
      <c r="AA15" s="34">
        <v>37.090000000000003</v>
      </c>
      <c r="AB15" s="34">
        <v>16.170000000000002</v>
      </c>
      <c r="AC15" s="34">
        <v>38.78</v>
      </c>
      <c r="AD15" s="34">
        <v>20.11</v>
      </c>
      <c r="AE15" s="34">
        <v>30.95</v>
      </c>
      <c r="AF15" s="34">
        <v>38.57</v>
      </c>
      <c r="AG15" s="34">
        <v>17.7</v>
      </c>
      <c r="AH15" s="34">
        <v>22.98</v>
      </c>
      <c r="AI15" s="34">
        <v>41.73</v>
      </c>
      <c r="AJ15" s="34">
        <v>33.090000000000003</v>
      </c>
      <c r="AK15" s="34"/>
      <c r="AL15" s="34"/>
      <c r="AM15" s="34"/>
      <c r="AN15" s="34">
        <v>14.95</v>
      </c>
      <c r="AO15" s="34">
        <v>74.59</v>
      </c>
      <c r="AP15" s="34">
        <v>19.62</v>
      </c>
      <c r="AQ15" s="19"/>
      <c r="AR15" s="34">
        <v>15.94</v>
      </c>
      <c r="AS15" s="34">
        <v>21.07</v>
      </c>
      <c r="AT15" s="34">
        <v>13.74</v>
      </c>
      <c r="AU15" s="34">
        <v>18.149999999999999</v>
      </c>
      <c r="AV15" s="34">
        <v>29.55</v>
      </c>
      <c r="AW15" s="34">
        <v>14.41</v>
      </c>
      <c r="AX15" s="34">
        <v>19.66</v>
      </c>
      <c r="AY15" s="34">
        <v>18.09</v>
      </c>
      <c r="AZ15" s="34">
        <v>17.12</v>
      </c>
      <c r="BA15" s="34">
        <v>23.34</v>
      </c>
      <c r="BB15" s="34">
        <v>14.72</v>
      </c>
      <c r="BC15" s="34">
        <v>21.24</v>
      </c>
      <c r="BD15" s="34">
        <v>25.07</v>
      </c>
      <c r="BE15" s="34">
        <v>23.31</v>
      </c>
      <c r="BF15" s="34"/>
      <c r="BG15" s="34"/>
      <c r="BH15" s="34"/>
      <c r="BI15" s="34">
        <v>20.9</v>
      </c>
      <c r="BJ15" s="34">
        <v>27.52</v>
      </c>
      <c r="BK15" s="34">
        <v>16.3</v>
      </c>
    </row>
    <row r="16" spans="1:63" x14ac:dyDescent="0.3">
      <c r="A16" s="13">
        <v>1980</v>
      </c>
      <c r="B16" s="34">
        <v>10.68</v>
      </c>
      <c r="C16" s="34">
        <v>20.350000000000001</v>
      </c>
      <c r="D16" s="34">
        <v>17.12</v>
      </c>
      <c r="E16" s="34">
        <v>27.06</v>
      </c>
      <c r="F16" s="34">
        <v>18.25</v>
      </c>
      <c r="G16" s="34">
        <v>16.670000000000002</v>
      </c>
      <c r="H16" s="34">
        <v>16.38</v>
      </c>
      <c r="I16" s="34">
        <v>21.32</v>
      </c>
      <c r="J16" s="34">
        <v>16.79</v>
      </c>
      <c r="K16" s="34">
        <v>18.670000000000002</v>
      </c>
      <c r="L16" s="34">
        <v>15.26</v>
      </c>
      <c r="M16" s="34">
        <v>18.399999999999999</v>
      </c>
      <c r="N16" s="34">
        <v>21.73</v>
      </c>
      <c r="O16" s="34">
        <v>21.48</v>
      </c>
      <c r="P16" s="34"/>
      <c r="Q16" s="34"/>
      <c r="R16" s="34"/>
      <c r="S16" s="34">
        <v>28.8</v>
      </c>
      <c r="T16" s="34">
        <v>18.079999999999998</v>
      </c>
      <c r="U16" s="34">
        <v>17.64</v>
      </c>
      <c r="V16" s="19"/>
      <c r="W16" s="34">
        <v>26.41</v>
      </c>
      <c r="X16" s="34">
        <v>25.76</v>
      </c>
      <c r="Y16" s="34">
        <v>13.89</v>
      </c>
      <c r="Z16" s="34">
        <v>17.739999999999998</v>
      </c>
      <c r="AA16" s="34">
        <v>40.07</v>
      </c>
      <c r="AB16" s="34">
        <v>17.95</v>
      </c>
      <c r="AC16" s="34">
        <v>41.14</v>
      </c>
      <c r="AD16" s="34">
        <v>22.03</v>
      </c>
      <c r="AE16" s="34">
        <v>32.67</v>
      </c>
      <c r="AF16" s="34">
        <v>41.44</v>
      </c>
      <c r="AG16" s="34">
        <v>18.440000000000001</v>
      </c>
      <c r="AH16" s="34">
        <v>25.05</v>
      </c>
      <c r="AI16" s="34">
        <v>40.47</v>
      </c>
      <c r="AJ16" s="34">
        <v>34.270000000000003</v>
      </c>
      <c r="AK16" s="34"/>
      <c r="AL16" s="34"/>
      <c r="AM16" s="34"/>
      <c r="AN16" s="34">
        <v>16.02</v>
      </c>
      <c r="AO16" s="34">
        <v>59.12</v>
      </c>
      <c r="AP16" s="34">
        <v>21.1</v>
      </c>
      <c r="AQ16" s="19"/>
      <c r="AR16" s="34">
        <v>18.260000000000002</v>
      </c>
      <c r="AS16" s="34">
        <v>23.81</v>
      </c>
      <c r="AT16" s="34">
        <v>16.170000000000002</v>
      </c>
      <c r="AU16" s="34">
        <v>21.15</v>
      </c>
      <c r="AV16" s="34">
        <v>33.18</v>
      </c>
      <c r="AW16" s="34">
        <v>17.03</v>
      </c>
      <c r="AX16" s="34">
        <v>22.79</v>
      </c>
      <c r="AY16" s="34">
        <v>21.55</v>
      </c>
      <c r="AZ16" s="34">
        <v>19.97</v>
      </c>
      <c r="BA16" s="34">
        <v>26.53</v>
      </c>
      <c r="BB16" s="34">
        <v>16.59</v>
      </c>
      <c r="BC16" s="34">
        <v>23.59</v>
      </c>
      <c r="BD16" s="34">
        <v>27.34</v>
      </c>
      <c r="BE16" s="34">
        <v>25.89</v>
      </c>
      <c r="BF16" s="34"/>
      <c r="BG16" s="34"/>
      <c r="BH16" s="34"/>
      <c r="BI16" s="34">
        <v>24.25</v>
      </c>
      <c r="BJ16" s="34">
        <v>28.11</v>
      </c>
      <c r="BK16" s="34">
        <v>18.93</v>
      </c>
    </row>
    <row r="17" spans="1:63" x14ac:dyDescent="0.3">
      <c r="A17" s="13">
        <v>1981</v>
      </c>
      <c r="B17" s="34">
        <v>12.26</v>
      </c>
      <c r="C17" s="34">
        <v>23.63</v>
      </c>
      <c r="D17" s="34">
        <v>19.73</v>
      </c>
      <c r="E17" s="34">
        <v>31.41</v>
      </c>
      <c r="F17" s="34">
        <v>21.19</v>
      </c>
      <c r="G17" s="34">
        <v>19.29</v>
      </c>
      <c r="H17" s="34">
        <v>19.13</v>
      </c>
      <c r="I17" s="34">
        <v>24.56</v>
      </c>
      <c r="J17" s="34">
        <v>19.59</v>
      </c>
      <c r="K17" s="34">
        <v>21.46</v>
      </c>
      <c r="L17" s="34">
        <v>17.78</v>
      </c>
      <c r="M17" s="34">
        <v>20.71</v>
      </c>
      <c r="N17" s="34">
        <v>24.46</v>
      </c>
      <c r="O17" s="34">
        <v>24.19</v>
      </c>
      <c r="P17" s="34"/>
      <c r="Q17" s="34"/>
      <c r="R17" s="34"/>
      <c r="S17" s="34">
        <v>33.22</v>
      </c>
      <c r="T17" s="34">
        <v>20.85</v>
      </c>
      <c r="U17" s="34">
        <v>20.3</v>
      </c>
      <c r="V17" s="19"/>
      <c r="W17" s="34">
        <v>30.04</v>
      </c>
      <c r="X17" s="34">
        <v>27.37</v>
      </c>
      <c r="Y17" s="34">
        <v>15.57</v>
      </c>
      <c r="Z17" s="34">
        <v>20.25</v>
      </c>
      <c r="AA17" s="34">
        <v>44.59</v>
      </c>
      <c r="AB17" s="34">
        <v>20.61</v>
      </c>
      <c r="AC17" s="34">
        <v>45.66</v>
      </c>
      <c r="AD17" s="34">
        <v>25.1</v>
      </c>
      <c r="AE17" s="34">
        <v>35.89</v>
      </c>
      <c r="AF17" s="34">
        <v>45.82</v>
      </c>
      <c r="AG17" s="34">
        <v>19.829999999999998</v>
      </c>
      <c r="AH17" s="34">
        <v>27.85</v>
      </c>
      <c r="AI17" s="34">
        <v>40.130000000000003</v>
      </c>
      <c r="AJ17" s="34">
        <v>36.56</v>
      </c>
      <c r="AK17" s="34"/>
      <c r="AL17" s="34"/>
      <c r="AM17" s="34"/>
      <c r="AN17" s="34">
        <v>17.61</v>
      </c>
      <c r="AO17" s="34">
        <v>55.26</v>
      </c>
      <c r="AP17" s="34">
        <v>23.41</v>
      </c>
      <c r="AQ17" s="19"/>
      <c r="AR17" s="34">
        <v>20.86</v>
      </c>
      <c r="AS17" s="34">
        <v>26.58</v>
      </c>
      <c r="AT17" s="34">
        <v>18.52</v>
      </c>
      <c r="AU17" s="34">
        <v>24.34</v>
      </c>
      <c r="AV17" s="34">
        <v>37.450000000000003</v>
      </c>
      <c r="AW17" s="34">
        <v>19.670000000000002</v>
      </c>
      <c r="AX17" s="34">
        <v>26.15</v>
      </c>
      <c r="AY17" s="34">
        <v>24.78</v>
      </c>
      <c r="AZ17" s="34">
        <v>22.91</v>
      </c>
      <c r="BA17" s="34">
        <v>29.9</v>
      </c>
      <c r="BB17" s="34">
        <v>18.61</v>
      </c>
      <c r="BC17" s="34">
        <v>26.32</v>
      </c>
      <c r="BD17" s="34">
        <v>29.35</v>
      </c>
      <c r="BE17" s="34">
        <v>28.47</v>
      </c>
      <c r="BF17" s="34"/>
      <c r="BG17" s="34"/>
      <c r="BH17" s="34"/>
      <c r="BI17" s="34">
        <v>27.56</v>
      </c>
      <c r="BJ17" s="34">
        <v>29.93</v>
      </c>
      <c r="BK17" s="34">
        <v>21.52</v>
      </c>
    </row>
    <row r="18" spans="1:63" x14ac:dyDescent="0.3">
      <c r="A18" s="13">
        <v>1982</v>
      </c>
      <c r="B18" s="34">
        <v>13.36</v>
      </c>
      <c r="C18" s="34">
        <v>25.2</v>
      </c>
      <c r="D18" s="34">
        <v>21.5</v>
      </c>
      <c r="E18" s="34">
        <v>33.51</v>
      </c>
      <c r="F18" s="34">
        <v>22.6</v>
      </c>
      <c r="G18" s="34">
        <v>20.68</v>
      </c>
      <c r="H18" s="34">
        <v>20.84</v>
      </c>
      <c r="I18" s="34">
        <v>26.99</v>
      </c>
      <c r="J18" s="34">
        <v>21.38</v>
      </c>
      <c r="K18" s="34">
        <v>23.24</v>
      </c>
      <c r="L18" s="34">
        <v>18.899999999999999</v>
      </c>
      <c r="M18" s="34">
        <v>22.55</v>
      </c>
      <c r="N18" s="34">
        <v>26.64</v>
      </c>
      <c r="O18" s="34">
        <v>26.34</v>
      </c>
      <c r="P18" s="34"/>
      <c r="Q18" s="34"/>
      <c r="R18" s="34"/>
      <c r="S18" s="34">
        <v>35</v>
      </c>
      <c r="T18" s="34">
        <v>21.97</v>
      </c>
      <c r="U18" s="34">
        <v>22.05</v>
      </c>
      <c r="V18" s="19"/>
      <c r="W18" s="34">
        <v>35.380000000000003</v>
      </c>
      <c r="X18" s="34">
        <v>30.42</v>
      </c>
      <c r="Y18" s="34">
        <v>18.47</v>
      </c>
      <c r="Z18" s="34">
        <v>24.18</v>
      </c>
      <c r="AA18" s="34">
        <v>52.49</v>
      </c>
      <c r="AB18" s="34">
        <v>24.63</v>
      </c>
      <c r="AC18" s="34">
        <v>53.14</v>
      </c>
      <c r="AD18" s="34">
        <v>30.55</v>
      </c>
      <c r="AE18" s="34">
        <v>41.79</v>
      </c>
      <c r="AF18" s="34">
        <v>53.85</v>
      </c>
      <c r="AG18" s="34">
        <v>22.25</v>
      </c>
      <c r="AH18" s="34">
        <v>32.47</v>
      </c>
      <c r="AI18" s="34">
        <v>42.62</v>
      </c>
      <c r="AJ18" s="34">
        <v>41.3</v>
      </c>
      <c r="AK18" s="34"/>
      <c r="AL18" s="34"/>
      <c r="AM18" s="34"/>
      <c r="AN18" s="34">
        <v>20.47</v>
      </c>
      <c r="AO18" s="34">
        <v>55.87</v>
      </c>
      <c r="AP18" s="34">
        <v>27.36</v>
      </c>
      <c r="AQ18" s="19"/>
      <c r="AR18" s="34">
        <v>23.72</v>
      </c>
      <c r="AS18" s="34">
        <v>28.9</v>
      </c>
      <c r="AT18" s="34">
        <v>20.58</v>
      </c>
      <c r="AU18" s="34">
        <v>27.56</v>
      </c>
      <c r="AV18" s="34">
        <v>42.73</v>
      </c>
      <c r="AW18" s="34">
        <v>21.7</v>
      </c>
      <c r="AX18" s="34">
        <v>29.16</v>
      </c>
      <c r="AY18" s="34">
        <v>27.56</v>
      </c>
      <c r="AZ18" s="34">
        <v>25.48</v>
      </c>
      <c r="BA18" s="34">
        <v>33.770000000000003</v>
      </c>
      <c r="BB18" s="34">
        <v>20.3</v>
      </c>
      <c r="BC18" s="34">
        <v>30.1</v>
      </c>
      <c r="BD18" s="34">
        <v>31.65</v>
      </c>
      <c r="BE18" s="34">
        <v>31.51</v>
      </c>
      <c r="BF18" s="34"/>
      <c r="BG18" s="34"/>
      <c r="BH18" s="34"/>
      <c r="BI18" s="34">
        <v>29.94</v>
      </c>
      <c r="BJ18" s="34">
        <v>31.03</v>
      </c>
      <c r="BK18" s="34">
        <v>23.96</v>
      </c>
    </row>
    <row r="19" spans="1:63" x14ac:dyDescent="0.3">
      <c r="A19" s="13">
        <v>1983</v>
      </c>
      <c r="B19" s="34">
        <v>14.59</v>
      </c>
      <c r="C19" s="34">
        <v>26.85</v>
      </c>
      <c r="D19" s="34">
        <v>23.5</v>
      </c>
      <c r="E19" s="34">
        <v>35.71</v>
      </c>
      <c r="F19" s="34">
        <v>24.08</v>
      </c>
      <c r="G19" s="34">
        <v>22.12</v>
      </c>
      <c r="H19" s="34">
        <v>22.78</v>
      </c>
      <c r="I19" s="34">
        <v>29.66</v>
      </c>
      <c r="J19" s="34">
        <v>23.36</v>
      </c>
      <c r="K19" s="34">
        <v>25.02</v>
      </c>
      <c r="L19" s="34">
        <v>20.07</v>
      </c>
      <c r="M19" s="34">
        <v>24.59</v>
      </c>
      <c r="N19" s="34">
        <v>29.05</v>
      </c>
      <c r="O19" s="34">
        <v>28.72</v>
      </c>
      <c r="P19" s="34"/>
      <c r="Q19" s="34"/>
      <c r="R19" s="34"/>
      <c r="S19" s="34">
        <v>36.869999999999997</v>
      </c>
      <c r="T19" s="34">
        <v>23.14</v>
      </c>
      <c r="U19" s="34">
        <v>23.89</v>
      </c>
      <c r="V19" s="19"/>
      <c r="W19" s="34">
        <v>41.21</v>
      </c>
      <c r="X19" s="34">
        <v>33.99</v>
      </c>
      <c r="Y19" s="34">
        <v>21.99</v>
      </c>
      <c r="Z19" s="34">
        <v>28.72</v>
      </c>
      <c r="AA19" s="34">
        <v>61.49</v>
      </c>
      <c r="AB19" s="34">
        <v>29.16</v>
      </c>
      <c r="AC19" s="34">
        <v>61.58</v>
      </c>
      <c r="AD19" s="34">
        <v>36.94</v>
      </c>
      <c r="AE19" s="34">
        <v>48.63</v>
      </c>
      <c r="AF19" s="34">
        <v>62.8</v>
      </c>
      <c r="AG19" s="34">
        <v>24.83</v>
      </c>
      <c r="AH19" s="34">
        <v>37.79</v>
      </c>
      <c r="AI19" s="34">
        <v>46.83</v>
      </c>
      <c r="AJ19" s="34">
        <v>47.04</v>
      </c>
      <c r="AK19" s="34"/>
      <c r="AL19" s="34"/>
      <c r="AM19" s="34"/>
      <c r="AN19" s="34">
        <v>23.93</v>
      </c>
      <c r="AO19" s="34">
        <v>59.52</v>
      </c>
      <c r="AP19" s="34">
        <v>31.95</v>
      </c>
      <c r="AQ19" s="19"/>
      <c r="AR19" s="34">
        <v>26.88</v>
      </c>
      <c r="AS19" s="34">
        <v>31.53</v>
      </c>
      <c r="AT19" s="34">
        <v>22.99</v>
      </c>
      <c r="AU19" s="34">
        <v>31.21</v>
      </c>
      <c r="AV19" s="34">
        <v>48.69</v>
      </c>
      <c r="AW19" s="34">
        <v>23.9</v>
      </c>
      <c r="AX19" s="34">
        <v>32.590000000000003</v>
      </c>
      <c r="AY19" s="34">
        <v>30.67</v>
      </c>
      <c r="AZ19" s="34">
        <v>28.39</v>
      </c>
      <c r="BA19" s="34">
        <v>37.93</v>
      </c>
      <c r="BB19" s="34">
        <v>22.1</v>
      </c>
      <c r="BC19" s="34">
        <v>34.4</v>
      </c>
      <c r="BD19" s="34">
        <v>34.619999999999997</v>
      </c>
      <c r="BE19" s="34">
        <v>35.06</v>
      </c>
      <c r="BF19" s="34"/>
      <c r="BG19" s="34"/>
      <c r="BH19" s="34"/>
      <c r="BI19" s="34">
        <v>32.67</v>
      </c>
      <c r="BJ19" s="34">
        <v>32.840000000000003</v>
      </c>
      <c r="BK19" s="34">
        <v>26.69</v>
      </c>
    </row>
    <row r="20" spans="1:63" x14ac:dyDescent="0.3">
      <c r="A20" s="13">
        <v>1984</v>
      </c>
      <c r="B20" s="34">
        <v>15.21</v>
      </c>
      <c r="C20" s="34">
        <v>27.68</v>
      </c>
      <c r="D20" s="34">
        <v>24.59</v>
      </c>
      <c r="E20" s="34">
        <v>36.81</v>
      </c>
      <c r="F20" s="34">
        <v>24.82</v>
      </c>
      <c r="G20" s="34">
        <v>22.99</v>
      </c>
      <c r="H20" s="34">
        <v>23.86</v>
      </c>
      <c r="I20" s="34">
        <v>30.8</v>
      </c>
      <c r="J20" s="34">
        <v>24.48</v>
      </c>
      <c r="K20" s="34">
        <v>25.72</v>
      </c>
      <c r="L20" s="34">
        <v>20.79</v>
      </c>
      <c r="M20" s="34">
        <v>25.28</v>
      </c>
      <c r="N20" s="34">
        <v>29.86</v>
      </c>
      <c r="O20" s="34">
        <v>29.52</v>
      </c>
      <c r="P20" s="34"/>
      <c r="Q20" s="34"/>
      <c r="R20" s="34"/>
      <c r="S20" s="34">
        <v>37.99</v>
      </c>
      <c r="T20" s="34">
        <v>23.85</v>
      </c>
      <c r="U20" s="34">
        <v>24.84</v>
      </c>
      <c r="V20" s="19"/>
      <c r="W20" s="34">
        <v>44.27</v>
      </c>
      <c r="X20" s="34">
        <v>35.119999999999997</v>
      </c>
      <c r="Y20" s="34">
        <v>24.15</v>
      </c>
      <c r="Z20" s="34">
        <v>31.59</v>
      </c>
      <c r="AA20" s="34">
        <v>66.62</v>
      </c>
      <c r="AB20" s="34">
        <v>32.08</v>
      </c>
      <c r="AC20" s="34">
        <v>65.5</v>
      </c>
      <c r="AD20" s="34">
        <v>40.4</v>
      </c>
      <c r="AE20" s="34">
        <v>52.36</v>
      </c>
      <c r="AF20" s="34">
        <v>67.02</v>
      </c>
      <c r="AG20" s="34">
        <v>25.6</v>
      </c>
      <c r="AH20" s="34">
        <v>40.909999999999997</v>
      </c>
      <c r="AI20" s="34">
        <v>48.02</v>
      </c>
      <c r="AJ20" s="34">
        <v>49.97</v>
      </c>
      <c r="AK20" s="34"/>
      <c r="AL20" s="34"/>
      <c r="AM20" s="34"/>
      <c r="AN20" s="34">
        <v>25.75</v>
      </c>
      <c r="AO20" s="34">
        <v>59.03</v>
      </c>
      <c r="AP20" s="34">
        <v>34.36</v>
      </c>
      <c r="AQ20" s="19"/>
      <c r="AR20" s="34">
        <v>28.52</v>
      </c>
      <c r="AS20" s="34">
        <v>32.54</v>
      </c>
      <c r="AT20" s="34">
        <v>24.37</v>
      </c>
      <c r="AU20" s="34">
        <v>33.4</v>
      </c>
      <c r="AV20" s="34">
        <v>52.05</v>
      </c>
      <c r="AW20" s="34">
        <v>25.27</v>
      </c>
      <c r="AX20" s="34">
        <v>34.35</v>
      </c>
      <c r="AY20" s="34">
        <v>32.07</v>
      </c>
      <c r="AZ20" s="34">
        <v>30.01</v>
      </c>
      <c r="BA20" s="34">
        <v>39.79</v>
      </c>
      <c r="BB20" s="34">
        <v>22.84</v>
      </c>
      <c r="BC20" s="34">
        <v>36.72</v>
      </c>
      <c r="BD20" s="34">
        <v>35.549999999999997</v>
      </c>
      <c r="BE20" s="34">
        <v>36.590000000000003</v>
      </c>
      <c r="BF20" s="34"/>
      <c r="BG20" s="34"/>
      <c r="BH20" s="34"/>
      <c r="BI20" s="34">
        <v>34.17</v>
      </c>
      <c r="BJ20" s="34">
        <v>33.31</v>
      </c>
      <c r="BK20" s="34">
        <v>28.11</v>
      </c>
    </row>
    <row r="21" spans="1:63" x14ac:dyDescent="0.3">
      <c r="A21" s="13">
        <v>1985</v>
      </c>
      <c r="B21" s="34">
        <v>15.8</v>
      </c>
      <c r="C21" s="34">
        <v>28.29</v>
      </c>
      <c r="D21" s="34">
        <v>25.45</v>
      </c>
      <c r="E21" s="34">
        <v>37.619999999999997</v>
      </c>
      <c r="F21" s="34">
        <v>25.37</v>
      </c>
      <c r="G21" s="34">
        <v>23.66</v>
      </c>
      <c r="H21" s="34">
        <v>24.15</v>
      </c>
      <c r="I21" s="34">
        <v>32.1</v>
      </c>
      <c r="J21" s="34">
        <v>24.96</v>
      </c>
      <c r="K21" s="34">
        <v>26.15</v>
      </c>
      <c r="L21" s="34">
        <v>21.38</v>
      </c>
      <c r="M21" s="34">
        <v>25.65</v>
      </c>
      <c r="N21" s="34">
        <v>30.3</v>
      </c>
      <c r="O21" s="34">
        <v>29.96</v>
      </c>
      <c r="P21" s="34"/>
      <c r="Q21" s="34"/>
      <c r="R21" s="34"/>
      <c r="S21" s="34">
        <v>37.880000000000003</v>
      </c>
      <c r="T21" s="34">
        <v>23.77</v>
      </c>
      <c r="U21" s="34">
        <v>25.61</v>
      </c>
      <c r="V21" s="19"/>
      <c r="W21" s="34">
        <v>50.8</v>
      </c>
      <c r="X21" s="34">
        <v>38.53</v>
      </c>
      <c r="Y21" s="34">
        <v>27.8</v>
      </c>
      <c r="Z21" s="34">
        <v>36.97</v>
      </c>
      <c r="AA21" s="34">
        <v>76.77</v>
      </c>
      <c r="AB21" s="34">
        <v>37.549999999999997</v>
      </c>
      <c r="AC21" s="34">
        <v>72.959999999999994</v>
      </c>
      <c r="AD21" s="34">
        <v>46.3</v>
      </c>
      <c r="AE21" s="34">
        <v>59.05</v>
      </c>
      <c r="AF21" s="34">
        <v>74.34</v>
      </c>
      <c r="AG21" s="34">
        <v>28.16</v>
      </c>
      <c r="AH21" s="34">
        <v>46.78</v>
      </c>
      <c r="AI21" s="34">
        <v>51.73</v>
      </c>
      <c r="AJ21" s="34">
        <v>55.67</v>
      </c>
      <c r="AK21" s="34"/>
      <c r="AL21" s="34"/>
      <c r="AM21" s="34"/>
      <c r="AN21" s="34">
        <v>29.19</v>
      </c>
      <c r="AO21" s="34">
        <v>60.49</v>
      </c>
      <c r="AP21" s="34">
        <v>38.950000000000003</v>
      </c>
      <c r="AQ21" s="19"/>
      <c r="AR21" s="34">
        <v>31.44</v>
      </c>
      <c r="AS21" s="34">
        <v>34.64</v>
      </c>
      <c r="AT21" s="34">
        <v>26.01</v>
      </c>
      <c r="AU21" s="34">
        <v>37.01</v>
      </c>
      <c r="AV21" s="34">
        <v>58.17</v>
      </c>
      <c r="AW21" s="34">
        <v>27.06</v>
      </c>
      <c r="AX21" s="34">
        <v>36.130000000000003</v>
      </c>
      <c r="AY21" s="34">
        <v>33.89</v>
      </c>
      <c r="AZ21" s="34">
        <v>31.62</v>
      </c>
      <c r="BA21" s="34">
        <v>42.42</v>
      </c>
      <c r="BB21" s="34">
        <v>24.3</v>
      </c>
      <c r="BC21" s="34">
        <v>40.700000000000003</v>
      </c>
      <c r="BD21" s="34">
        <v>36.96</v>
      </c>
      <c r="BE21" s="34">
        <v>38.78</v>
      </c>
      <c r="BF21" s="34"/>
      <c r="BG21" s="34"/>
      <c r="BH21" s="34"/>
      <c r="BI21" s="34">
        <v>35.64</v>
      </c>
      <c r="BJ21" s="34">
        <v>33.590000000000003</v>
      </c>
      <c r="BK21" s="34">
        <v>30.08</v>
      </c>
    </row>
    <row r="22" spans="1:63" x14ac:dyDescent="0.3">
      <c r="A22" s="13">
        <v>1986</v>
      </c>
      <c r="B22" s="34">
        <v>16.850000000000001</v>
      </c>
      <c r="C22" s="34">
        <v>30.72</v>
      </c>
      <c r="D22" s="34">
        <v>28.23</v>
      </c>
      <c r="E22" s="34">
        <v>40.85</v>
      </c>
      <c r="F22" s="34">
        <v>27.55</v>
      </c>
      <c r="G22" s="34">
        <v>26.13</v>
      </c>
      <c r="H22" s="34">
        <v>26.97</v>
      </c>
      <c r="I22" s="34">
        <v>35.21</v>
      </c>
      <c r="J22" s="34">
        <v>27.93</v>
      </c>
      <c r="K22" s="34">
        <v>28.29</v>
      </c>
      <c r="L22" s="34">
        <v>23.42</v>
      </c>
      <c r="M22" s="34">
        <v>27.95</v>
      </c>
      <c r="N22" s="34">
        <v>33.01</v>
      </c>
      <c r="O22" s="34">
        <v>32.64</v>
      </c>
      <c r="P22" s="34"/>
      <c r="Q22" s="34"/>
      <c r="R22" s="34"/>
      <c r="S22" s="34">
        <v>42.05</v>
      </c>
      <c r="T22" s="34">
        <v>26.4</v>
      </c>
      <c r="U22" s="34">
        <v>28.15</v>
      </c>
      <c r="V22" s="19"/>
      <c r="W22" s="34">
        <v>53.69</v>
      </c>
      <c r="X22" s="34">
        <v>39.22</v>
      </c>
      <c r="Y22" s="34">
        <v>28.96</v>
      </c>
      <c r="Z22" s="34">
        <v>38.979999999999997</v>
      </c>
      <c r="AA22" s="34">
        <v>79.84</v>
      </c>
      <c r="AB22" s="34">
        <v>39.840000000000003</v>
      </c>
      <c r="AC22" s="34">
        <v>73.349999999999994</v>
      </c>
      <c r="AD22" s="34">
        <v>48.25</v>
      </c>
      <c r="AE22" s="34">
        <v>59.44</v>
      </c>
      <c r="AF22" s="34">
        <v>73.8</v>
      </c>
      <c r="AG22" s="34">
        <v>28.51</v>
      </c>
      <c r="AH22" s="34">
        <v>48.59</v>
      </c>
      <c r="AI22" s="34">
        <v>49.34</v>
      </c>
      <c r="AJ22" s="34">
        <v>54.93</v>
      </c>
      <c r="AK22" s="34"/>
      <c r="AL22" s="34"/>
      <c r="AM22" s="34"/>
      <c r="AN22" s="34">
        <v>29.3</v>
      </c>
      <c r="AO22" s="34">
        <v>56.71</v>
      </c>
      <c r="AP22" s="34">
        <v>40.03</v>
      </c>
      <c r="AQ22" s="19"/>
      <c r="AR22" s="34">
        <v>33.35</v>
      </c>
      <c r="AS22" s="34">
        <v>36.18</v>
      </c>
      <c r="AT22" s="34">
        <v>28.33</v>
      </c>
      <c r="AU22" s="34">
        <v>39.49</v>
      </c>
      <c r="AV22" s="34">
        <v>61.14</v>
      </c>
      <c r="AW22" s="34">
        <v>29.51</v>
      </c>
      <c r="AX22" s="34">
        <v>38.65</v>
      </c>
      <c r="AY22" s="34">
        <v>36.89</v>
      </c>
      <c r="AZ22" s="34">
        <v>34.200000000000003</v>
      </c>
      <c r="BA22" s="34">
        <v>43.83</v>
      </c>
      <c r="BB22" s="34">
        <v>25.58</v>
      </c>
      <c r="BC22" s="34">
        <v>42.77</v>
      </c>
      <c r="BD22" s="34">
        <v>38.21</v>
      </c>
      <c r="BE22" s="34">
        <v>40.4</v>
      </c>
      <c r="BF22" s="34"/>
      <c r="BG22" s="34"/>
      <c r="BH22" s="34"/>
      <c r="BI22" s="34">
        <v>38.18</v>
      </c>
      <c r="BJ22" s="34">
        <v>34.75</v>
      </c>
      <c r="BK22" s="34">
        <v>32.19</v>
      </c>
    </row>
    <row r="23" spans="1:63" x14ac:dyDescent="0.3">
      <c r="A23" s="13">
        <v>1987</v>
      </c>
      <c r="B23" s="34">
        <v>18.059999999999999</v>
      </c>
      <c r="C23" s="34">
        <v>31.93</v>
      </c>
      <c r="D23" s="34">
        <v>29.6</v>
      </c>
      <c r="E23" s="34">
        <v>42.45</v>
      </c>
      <c r="F23" s="34">
        <v>28.63</v>
      </c>
      <c r="G23" s="34">
        <v>27.46</v>
      </c>
      <c r="H23" s="34">
        <v>28.34</v>
      </c>
      <c r="I23" s="34">
        <v>36.71</v>
      </c>
      <c r="J23" s="34">
        <v>29.44</v>
      </c>
      <c r="K23" s="34">
        <v>29.57</v>
      </c>
      <c r="L23" s="34">
        <v>25.41</v>
      </c>
      <c r="M23" s="34">
        <v>29.53</v>
      </c>
      <c r="N23" s="34">
        <v>34.880000000000003</v>
      </c>
      <c r="O23" s="34">
        <v>34.49</v>
      </c>
      <c r="P23" s="34"/>
      <c r="Q23" s="34"/>
      <c r="R23" s="34"/>
      <c r="S23" s="34">
        <v>44.32</v>
      </c>
      <c r="T23" s="34">
        <v>27.82</v>
      </c>
      <c r="U23" s="34">
        <v>29.64</v>
      </c>
      <c r="V23" s="19"/>
      <c r="W23" s="34">
        <v>64.3</v>
      </c>
      <c r="X23" s="34">
        <v>46.13</v>
      </c>
      <c r="Y23" s="34">
        <v>34.14</v>
      </c>
      <c r="Z23" s="34">
        <v>46.43</v>
      </c>
      <c r="AA23" s="34">
        <v>93.17</v>
      </c>
      <c r="AB23" s="34">
        <v>46.07</v>
      </c>
      <c r="AC23" s="34">
        <v>82.6</v>
      </c>
      <c r="AD23" s="34">
        <v>56.28</v>
      </c>
      <c r="AE23" s="34">
        <v>66.680000000000007</v>
      </c>
      <c r="AF23" s="34">
        <v>82.65</v>
      </c>
      <c r="AG23" s="34">
        <v>32.24</v>
      </c>
      <c r="AH23" s="34">
        <v>53.92</v>
      </c>
      <c r="AI23" s="34">
        <v>52.44</v>
      </c>
      <c r="AJ23" s="34">
        <v>59.33</v>
      </c>
      <c r="AK23" s="34"/>
      <c r="AL23" s="34"/>
      <c r="AM23" s="34"/>
      <c r="AN23" s="34">
        <v>31.67</v>
      </c>
      <c r="AO23" s="34">
        <v>60.59</v>
      </c>
      <c r="AP23" s="34">
        <v>46.27</v>
      </c>
      <c r="AQ23" s="19"/>
      <c r="AR23" s="34">
        <v>38.29</v>
      </c>
      <c r="AS23" s="34">
        <v>40.67</v>
      </c>
      <c r="AT23" s="34">
        <v>30.76</v>
      </c>
      <c r="AU23" s="34">
        <v>44.63</v>
      </c>
      <c r="AV23" s="34">
        <v>69.45</v>
      </c>
      <c r="AW23" s="34">
        <v>31.96</v>
      </c>
      <c r="AX23" s="34">
        <v>41.79</v>
      </c>
      <c r="AY23" s="34">
        <v>39.119999999999997</v>
      </c>
      <c r="AZ23" s="34">
        <v>36.78</v>
      </c>
      <c r="BA23" s="34">
        <v>47.52</v>
      </c>
      <c r="BB23" s="34">
        <v>28.34</v>
      </c>
      <c r="BC23" s="34">
        <v>46.9</v>
      </c>
      <c r="BD23" s="34">
        <v>40.47</v>
      </c>
      <c r="BE23" s="34">
        <v>43.11</v>
      </c>
      <c r="BF23" s="34"/>
      <c r="BG23" s="34"/>
      <c r="BH23" s="34"/>
      <c r="BI23" s="34">
        <v>40.61</v>
      </c>
      <c r="BJ23" s="34">
        <v>36.83</v>
      </c>
      <c r="BK23" s="34">
        <v>35.19</v>
      </c>
    </row>
    <row r="24" spans="1:63" x14ac:dyDescent="0.3">
      <c r="A24" s="13">
        <v>1988</v>
      </c>
      <c r="B24" s="34">
        <v>19.28</v>
      </c>
      <c r="C24" s="34">
        <v>33.869999999999997</v>
      </c>
      <c r="D24" s="34">
        <v>31.76</v>
      </c>
      <c r="E24" s="34">
        <v>45.03</v>
      </c>
      <c r="F24" s="34">
        <v>30.37</v>
      </c>
      <c r="G24" s="34">
        <v>29.44</v>
      </c>
      <c r="H24" s="34">
        <v>30.41</v>
      </c>
      <c r="I24" s="34">
        <v>39.200000000000003</v>
      </c>
      <c r="J24" s="34">
        <v>31.59</v>
      </c>
      <c r="K24" s="34">
        <v>31.44</v>
      </c>
      <c r="L24" s="34">
        <v>27.4</v>
      </c>
      <c r="M24" s="34">
        <v>31.42</v>
      </c>
      <c r="N24" s="34">
        <v>37.11</v>
      </c>
      <c r="O24" s="34">
        <v>36.700000000000003</v>
      </c>
      <c r="P24" s="34"/>
      <c r="Q24" s="34"/>
      <c r="R24" s="34"/>
      <c r="S24" s="34">
        <v>46.94</v>
      </c>
      <c r="T24" s="34">
        <v>29.47</v>
      </c>
      <c r="U24" s="34">
        <v>31.77</v>
      </c>
      <c r="V24" s="19"/>
      <c r="W24" s="34">
        <v>74.37</v>
      </c>
      <c r="X24" s="34">
        <v>52.77</v>
      </c>
      <c r="Y24" s="34">
        <v>38.840000000000003</v>
      </c>
      <c r="Z24" s="34">
        <v>54.07</v>
      </c>
      <c r="AA24" s="34">
        <v>104.68</v>
      </c>
      <c r="AB24" s="34">
        <v>48.8</v>
      </c>
      <c r="AC24" s="34">
        <v>88.87</v>
      </c>
      <c r="AD24" s="34">
        <v>64.069999999999993</v>
      </c>
      <c r="AE24" s="34">
        <v>71.430000000000007</v>
      </c>
      <c r="AF24" s="34">
        <v>88.11</v>
      </c>
      <c r="AG24" s="34">
        <v>34.36</v>
      </c>
      <c r="AH24" s="34">
        <v>53.8</v>
      </c>
      <c r="AI24" s="34">
        <v>53.17</v>
      </c>
      <c r="AJ24" s="34">
        <v>62.72</v>
      </c>
      <c r="AK24" s="34"/>
      <c r="AL24" s="34"/>
      <c r="AM24" s="34"/>
      <c r="AN24" s="34">
        <v>33.42</v>
      </c>
      <c r="AO24" s="34">
        <v>65.72</v>
      </c>
      <c r="AP24" s="34">
        <v>51.42</v>
      </c>
      <c r="AQ24" s="19"/>
      <c r="AR24" s="34">
        <v>43.02</v>
      </c>
      <c r="AS24" s="34">
        <v>45.4</v>
      </c>
      <c r="AT24" s="34">
        <v>33.619999999999997</v>
      </c>
      <c r="AU24" s="34">
        <v>50.24</v>
      </c>
      <c r="AV24" s="34">
        <v>77.069999999999993</v>
      </c>
      <c r="AW24" s="34">
        <v>34.130000000000003</v>
      </c>
      <c r="AX24" s="34">
        <v>44.89</v>
      </c>
      <c r="AY24" s="34">
        <v>42.19</v>
      </c>
      <c r="AZ24" s="34">
        <v>39.44</v>
      </c>
      <c r="BA24" s="34">
        <v>50.61</v>
      </c>
      <c r="BB24" s="34">
        <v>30.38</v>
      </c>
      <c r="BC24" s="34">
        <v>47.57</v>
      </c>
      <c r="BD24" s="34">
        <v>42.24</v>
      </c>
      <c r="BE24" s="34">
        <v>45.73</v>
      </c>
      <c r="BF24" s="34"/>
      <c r="BG24" s="34"/>
      <c r="BH24" s="34"/>
      <c r="BI24" s="34">
        <v>42.95</v>
      </c>
      <c r="BJ24" s="34">
        <v>39.4</v>
      </c>
      <c r="BK24" s="34">
        <v>38.29</v>
      </c>
    </row>
    <row r="25" spans="1:63" x14ac:dyDescent="0.3">
      <c r="A25" s="13">
        <v>1989</v>
      </c>
      <c r="B25" s="34">
        <v>20.079999999999998</v>
      </c>
      <c r="C25" s="34">
        <v>35.72</v>
      </c>
      <c r="D25" s="34">
        <v>33.78</v>
      </c>
      <c r="E25" s="34">
        <v>47.49</v>
      </c>
      <c r="F25" s="34">
        <v>32.03</v>
      </c>
      <c r="G25" s="34">
        <v>31.53</v>
      </c>
      <c r="H25" s="34">
        <v>32.24</v>
      </c>
      <c r="I25" s="34">
        <v>41.89</v>
      </c>
      <c r="J25" s="34">
        <v>33.56</v>
      </c>
      <c r="K25" s="34">
        <v>33.39</v>
      </c>
      <c r="L25" s="34">
        <v>29.59</v>
      </c>
      <c r="M25" s="34">
        <v>32.950000000000003</v>
      </c>
      <c r="N25" s="34">
        <v>38.92</v>
      </c>
      <c r="O25" s="34">
        <v>38.479999999999997</v>
      </c>
      <c r="P25" s="34"/>
      <c r="Q25" s="34"/>
      <c r="R25" s="34"/>
      <c r="S25" s="34">
        <v>49.1</v>
      </c>
      <c r="T25" s="34">
        <v>30.82</v>
      </c>
      <c r="U25" s="34">
        <v>33.729999999999997</v>
      </c>
      <c r="V25" s="19"/>
      <c r="W25" s="34">
        <v>83.09</v>
      </c>
      <c r="X25" s="34">
        <v>58.53</v>
      </c>
      <c r="Y25" s="34">
        <v>42.59</v>
      </c>
      <c r="Z25" s="34">
        <v>60.75</v>
      </c>
      <c r="AA25" s="34">
        <v>113.89</v>
      </c>
      <c r="AB25" s="34">
        <v>48.76</v>
      </c>
      <c r="AC25" s="34">
        <v>93.87</v>
      </c>
      <c r="AD25" s="34">
        <v>70.790000000000006</v>
      </c>
      <c r="AE25" s="34">
        <v>74.099999999999994</v>
      </c>
      <c r="AF25" s="34">
        <v>90.01</v>
      </c>
      <c r="AG25" s="34">
        <v>34.799999999999997</v>
      </c>
      <c r="AH25" s="34">
        <v>50.24</v>
      </c>
      <c r="AI25" s="34">
        <v>53.12</v>
      </c>
      <c r="AJ25" s="34">
        <v>64.34</v>
      </c>
      <c r="AK25" s="34"/>
      <c r="AL25" s="34"/>
      <c r="AM25" s="34"/>
      <c r="AN25" s="34">
        <v>34.119999999999997</v>
      </c>
      <c r="AO25" s="34">
        <v>67.61</v>
      </c>
      <c r="AP25" s="34">
        <v>55.07</v>
      </c>
      <c r="AQ25" s="19"/>
      <c r="AR25" s="34">
        <v>46.89</v>
      </c>
      <c r="AS25" s="34">
        <v>49.61</v>
      </c>
      <c r="AT25" s="34">
        <v>36.11</v>
      </c>
      <c r="AU25" s="34">
        <v>55.19</v>
      </c>
      <c r="AV25" s="34">
        <v>83.31</v>
      </c>
      <c r="AW25" s="34">
        <v>35.78</v>
      </c>
      <c r="AX25" s="34">
        <v>47.52</v>
      </c>
      <c r="AY25" s="34">
        <v>45.33</v>
      </c>
      <c r="AZ25" s="34">
        <v>41.58</v>
      </c>
      <c r="BA25" s="34">
        <v>52.65</v>
      </c>
      <c r="BB25" s="34">
        <v>31.77</v>
      </c>
      <c r="BC25" s="34">
        <v>45.82</v>
      </c>
      <c r="BD25" s="34">
        <v>43.46</v>
      </c>
      <c r="BE25" s="34">
        <v>47.49</v>
      </c>
      <c r="BF25" s="34"/>
      <c r="BG25" s="34"/>
      <c r="BH25" s="34"/>
      <c r="BI25" s="34">
        <v>44.52</v>
      </c>
      <c r="BJ25" s="34">
        <v>40.93</v>
      </c>
      <c r="BK25" s="34">
        <v>40.799999999999997</v>
      </c>
    </row>
    <row r="26" spans="1:63" x14ac:dyDescent="0.3">
      <c r="A26" s="13">
        <v>1990</v>
      </c>
      <c r="B26" s="34">
        <v>23.03</v>
      </c>
      <c r="C26" s="34">
        <v>40.229999999999997</v>
      </c>
      <c r="D26" s="34">
        <v>37.74</v>
      </c>
      <c r="E26" s="34">
        <v>53.5</v>
      </c>
      <c r="F26" s="34">
        <v>36.08</v>
      </c>
      <c r="G26" s="34">
        <v>35.47</v>
      </c>
      <c r="H26" s="34">
        <v>36.15</v>
      </c>
      <c r="I26" s="34">
        <v>46.41</v>
      </c>
      <c r="J26" s="34">
        <v>37.549999999999997</v>
      </c>
      <c r="K26" s="34">
        <v>37.1</v>
      </c>
      <c r="L26" s="34">
        <v>33.340000000000003</v>
      </c>
      <c r="M26" s="34">
        <v>36.69</v>
      </c>
      <c r="N26" s="34">
        <v>43.33</v>
      </c>
      <c r="O26" s="34">
        <v>42.85</v>
      </c>
      <c r="P26" s="34"/>
      <c r="Q26" s="34"/>
      <c r="R26" s="34"/>
      <c r="S26" s="34">
        <v>54.59</v>
      </c>
      <c r="T26" s="34">
        <v>34.270000000000003</v>
      </c>
      <c r="U26" s="34">
        <v>37.729999999999997</v>
      </c>
      <c r="V26" s="19"/>
      <c r="W26" s="34">
        <v>87.38</v>
      </c>
      <c r="X26" s="34">
        <v>60.94</v>
      </c>
      <c r="Y26" s="34">
        <v>44.07</v>
      </c>
      <c r="Z26" s="34">
        <v>63.96</v>
      </c>
      <c r="AA26" s="34">
        <v>114.79</v>
      </c>
      <c r="AB26" s="34">
        <v>45.56</v>
      </c>
      <c r="AC26" s="34">
        <v>95.52</v>
      </c>
      <c r="AD26" s="34">
        <v>73.92</v>
      </c>
      <c r="AE26" s="34">
        <v>73.77</v>
      </c>
      <c r="AF26" s="34">
        <v>86.93</v>
      </c>
      <c r="AG26" s="34">
        <v>34.200000000000003</v>
      </c>
      <c r="AH26" s="34">
        <v>43.92</v>
      </c>
      <c r="AI26" s="34">
        <v>50.63</v>
      </c>
      <c r="AJ26" s="34">
        <v>62.45</v>
      </c>
      <c r="AK26" s="34"/>
      <c r="AL26" s="34"/>
      <c r="AM26" s="34"/>
      <c r="AN26" s="34">
        <v>31.86</v>
      </c>
      <c r="AO26" s="34">
        <v>64.95</v>
      </c>
      <c r="AP26" s="34">
        <v>55.67</v>
      </c>
      <c r="AQ26" s="19"/>
      <c r="AR26" s="34">
        <v>50.85</v>
      </c>
      <c r="AS26" s="34">
        <v>52.83</v>
      </c>
      <c r="AT26" s="34">
        <v>39.35</v>
      </c>
      <c r="AU26" s="34">
        <v>59.53</v>
      </c>
      <c r="AV26" s="34">
        <v>85.94</v>
      </c>
      <c r="AW26" s="34">
        <v>38.090000000000003</v>
      </c>
      <c r="AX26" s="34">
        <v>51.15</v>
      </c>
      <c r="AY26" s="34">
        <v>49.76</v>
      </c>
      <c r="AZ26" s="34">
        <v>44.89</v>
      </c>
      <c r="BA26" s="34">
        <v>54.44</v>
      </c>
      <c r="BB26" s="34">
        <v>33.47</v>
      </c>
      <c r="BC26" s="34">
        <v>42.67</v>
      </c>
      <c r="BD26" s="34">
        <v>45.66</v>
      </c>
      <c r="BE26" s="34">
        <v>49.85</v>
      </c>
      <c r="BF26" s="34"/>
      <c r="BG26" s="34"/>
      <c r="BH26" s="34"/>
      <c r="BI26" s="34">
        <v>46.29</v>
      </c>
      <c r="BJ26" s="34">
        <v>42.84</v>
      </c>
      <c r="BK26" s="34">
        <v>43.78</v>
      </c>
    </row>
    <row r="27" spans="1:63" x14ac:dyDescent="0.3">
      <c r="A27" s="13">
        <v>1991</v>
      </c>
      <c r="B27" s="34">
        <v>25.82</v>
      </c>
      <c r="C27" s="34">
        <v>45.4</v>
      </c>
      <c r="D27" s="34">
        <v>42.24</v>
      </c>
      <c r="E27" s="34">
        <v>60.37</v>
      </c>
      <c r="F27" s="34">
        <v>40.71</v>
      </c>
      <c r="G27" s="34">
        <v>39.6</v>
      </c>
      <c r="H27" s="34">
        <v>40.520000000000003</v>
      </c>
      <c r="I27" s="34">
        <v>52.45</v>
      </c>
      <c r="J27" s="34">
        <v>42.18</v>
      </c>
      <c r="K27" s="34">
        <v>41.85</v>
      </c>
      <c r="L27" s="34">
        <v>36.409999999999997</v>
      </c>
      <c r="M27" s="34">
        <v>41.56</v>
      </c>
      <c r="N27" s="34">
        <v>49.09</v>
      </c>
      <c r="O27" s="34">
        <v>48.54</v>
      </c>
      <c r="P27" s="34"/>
      <c r="Q27" s="34"/>
      <c r="R27" s="34"/>
      <c r="S27" s="34">
        <v>63.16</v>
      </c>
      <c r="T27" s="34">
        <v>39.65</v>
      </c>
      <c r="U27" s="34">
        <v>42.34</v>
      </c>
      <c r="V27" s="19"/>
      <c r="W27" s="34">
        <v>86.93</v>
      </c>
      <c r="X27" s="34">
        <v>57.73</v>
      </c>
      <c r="Y27" s="34">
        <v>42.71</v>
      </c>
      <c r="Z27" s="34">
        <v>61</v>
      </c>
      <c r="AA27" s="34">
        <v>106.58</v>
      </c>
      <c r="AB27" s="34">
        <v>42.47</v>
      </c>
      <c r="AC27" s="34">
        <v>91.02</v>
      </c>
      <c r="AD27" s="34">
        <v>71.959999999999994</v>
      </c>
      <c r="AE27" s="34">
        <v>69.819999999999993</v>
      </c>
      <c r="AF27" s="34">
        <v>78.78</v>
      </c>
      <c r="AG27" s="34">
        <v>32.450000000000003</v>
      </c>
      <c r="AH27" s="34">
        <v>39.42</v>
      </c>
      <c r="AI27" s="34">
        <v>45.55</v>
      </c>
      <c r="AJ27" s="34">
        <v>58.34</v>
      </c>
      <c r="AK27" s="34"/>
      <c r="AL27" s="34"/>
      <c r="AM27" s="34"/>
      <c r="AN27" s="34">
        <v>29</v>
      </c>
      <c r="AO27" s="34">
        <v>59.13</v>
      </c>
      <c r="AP27" s="34">
        <v>52.81</v>
      </c>
      <c r="AQ27" s="19"/>
      <c r="AR27" s="34">
        <v>52.9</v>
      </c>
      <c r="AS27" s="34">
        <v>52.69</v>
      </c>
      <c r="AT27" s="34">
        <v>42.07</v>
      </c>
      <c r="AU27" s="34">
        <v>60.52</v>
      </c>
      <c r="AV27" s="34">
        <v>83.31</v>
      </c>
      <c r="AW27" s="34">
        <v>40.4</v>
      </c>
      <c r="AX27" s="34">
        <v>53.72</v>
      </c>
      <c r="AY27" s="34">
        <v>55.02</v>
      </c>
      <c r="AZ27" s="34">
        <v>48.04</v>
      </c>
      <c r="BA27" s="34">
        <v>55.17</v>
      </c>
      <c r="BB27" s="34">
        <v>34.24</v>
      </c>
      <c r="BC27" s="34">
        <v>40.78</v>
      </c>
      <c r="BD27" s="34">
        <v>47.74</v>
      </c>
      <c r="BE27" s="34">
        <v>52.25</v>
      </c>
      <c r="BF27" s="34"/>
      <c r="BG27" s="34"/>
      <c r="BH27" s="34"/>
      <c r="BI27" s="34">
        <v>49.04</v>
      </c>
      <c r="BJ27" s="34">
        <v>45.18</v>
      </c>
      <c r="BK27" s="34">
        <v>45.99</v>
      </c>
    </row>
    <row r="28" spans="1:63" x14ac:dyDescent="0.3">
      <c r="A28" s="13">
        <v>1992</v>
      </c>
      <c r="B28" s="34">
        <v>27.83</v>
      </c>
      <c r="C28" s="34">
        <v>48.13</v>
      </c>
      <c r="D28" s="34">
        <v>44.96</v>
      </c>
      <c r="E28" s="34">
        <v>63.99</v>
      </c>
      <c r="F28" s="34">
        <v>43.16</v>
      </c>
      <c r="G28" s="34">
        <v>42.24</v>
      </c>
      <c r="H28" s="34">
        <v>43.8</v>
      </c>
      <c r="I28" s="34">
        <v>56.29</v>
      </c>
      <c r="J28" s="34">
        <v>45.21</v>
      </c>
      <c r="K28" s="34">
        <v>44.79</v>
      </c>
      <c r="L28" s="34">
        <v>38.9</v>
      </c>
      <c r="M28" s="34">
        <v>42.67</v>
      </c>
      <c r="N28" s="34">
        <v>50.4</v>
      </c>
      <c r="O28" s="34">
        <v>49.84</v>
      </c>
      <c r="P28" s="34"/>
      <c r="Q28" s="34"/>
      <c r="R28" s="34"/>
      <c r="S28" s="34">
        <v>64.91</v>
      </c>
      <c r="T28" s="34">
        <v>40.74</v>
      </c>
      <c r="U28" s="34">
        <v>45.22</v>
      </c>
      <c r="V28" s="19"/>
      <c r="W28" s="34">
        <v>87.75</v>
      </c>
      <c r="X28" s="34">
        <v>55.03</v>
      </c>
      <c r="Y28" s="34">
        <v>42.68</v>
      </c>
      <c r="Z28" s="34">
        <v>58.46</v>
      </c>
      <c r="AA28" s="34">
        <v>100.63</v>
      </c>
      <c r="AB28" s="34">
        <v>42.48</v>
      </c>
      <c r="AC28" s="34">
        <v>89.82</v>
      </c>
      <c r="AD28" s="34">
        <v>70.77</v>
      </c>
      <c r="AE28" s="34">
        <v>67.849999999999994</v>
      </c>
      <c r="AF28" s="34">
        <v>73.31</v>
      </c>
      <c r="AG28" s="34">
        <v>32.28</v>
      </c>
      <c r="AH28" s="34">
        <v>38.92</v>
      </c>
      <c r="AI28" s="34">
        <v>43.12</v>
      </c>
      <c r="AJ28" s="34">
        <v>56.54</v>
      </c>
      <c r="AK28" s="34"/>
      <c r="AL28" s="34"/>
      <c r="AM28" s="34"/>
      <c r="AN28" s="34">
        <v>27.98</v>
      </c>
      <c r="AO28" s="34">
        <v>56.36</v>
      </c>
      <c r="AP28" s="34">
        <v>51.6</v>
      </c>
      <c r="AQ28" s="19"/>
      <c r="AR28" s="34">
        <v>54.79</v>
      </c>
      <c r="AS28" s="34">
        <v>51.76</v>
      </c>
      <c r="AT28" s="34">
        <v>43.9</v>
      </c>
      <c r="AU28" s="34">
        <v>60.38</v>
      </c>
      <c r="AV28" s="34">
        <v>80.81</v>
      </c>
      <c r="AW28" s="34">
        <v>42.31</v>
      </c>
      <c r="AX28" s="34">
        <v>56.08</v>
      </c>
      <c r="AY28" s="34">
        <v>58.36</v>
      </c>
      <c r="AZ28" s="34">
        <v>50.18</v>
      </c>
      <c r="BA28" s="34">
        <v>55.26</v>
      </c>
      <c r="BB28" s="34">
        <v>35.43</v>
      </c>
      <c r="BC28" s="34">
        <v>40.74</v>
      </c>
      <c r="BD28" s="34">
        <v>47.73</v>
      </c>
      <c r="BE28" s="34">
        <v>52.49</v>
      </c>
      <c r="BF28" s="34"/>
      <c r="BG28" s="34"/>
      <c r="BH28" s="34"/>
      <c r="BI28" s="34">
        <v>49.31</v>
      </c>
      <c r="BJ28" s="34">
        <v>45.19</v>
      </c>
      <c r="BK28" s="34">
        <v>47.49</v>
      </c>
    </row>
    <row r="29" spans="1:63" x14ac:dyDescent="0.3">
      <c r="A29" s="13">
        <v>1993</v>
      </c>
      <c r="B29" s="34">
        <v>28.7</v>
      </c>
      <c r="C29" s="34">
        <v>49.97</v>
      </c>
      <c r="D29" s="34">
        <v>46.67</v>
      </c>
      <c r="E29" s="34">
        <v>66.44</v>
      </c>
      <c r="F29" s="34">
        <v>44.8</v>
      </c>
      <c r="G29" s="34">
        <v>43.84</v>
      </c>
      <c r="H29" s="34">
        <v>45.22</v>
      </c>
      <c r="I29" s="34">
        <v>58.44</v>
      </c>
      <c r="J29" s="34">
        <v>46.7</v>
      </c>
      <c r="K29" s="34">
        <v>46.77</v>
      </c>
      <c r="L29" s="34">
        <v>39.99</v>
      </c>
      <c r="M29" s="34">
        <v>43.91</v>
      </c>
      <c r="N29" s="34">
        <v>51.86</v>
      </c>
      <c r="O29" s="34">
        <v>51.28</v>
      </c>
      <c r="P29" s="34"/>
      <c r="Q29" s="34"/>
      <c r="R29" s="34"/>
      <c r="S29" s="34">
        <v>66.540000000000006</v>
      </c>
      <c r="T29" s="34">
        <v>41.77</v>
      </c>
      <c r="U29" s="34">
        <v>46.83</v>
      </c>
      <c r="V29" s="19"/>
      <c r="W29" s="34">
        <v>96.58</v>
      </c>
      <c r="X29" s="34">
        <v>59.41</v>
      </c>
      <c r="Y29" s="34">
        <v>47.68</v>
      </c>
      <c r="Z29" s="34">
        <v>63.1</v>
      </c>
      <c r="AA29" s="34">
        <v>104.99</v>
      </c>
      <c r="AB29" s="34">
        <v>46.72</v>
      </c>
      <c r="AC29" s="34">
        <v>98.16</v>
      </c>
      <c r="AD29" s="34">
        <v>76.53</v>
      </c>
      <c r="AE29" s="34">
        <v>74.55</v>
      </c>
      <c r="AF29" s="34">
        <v>77.52</v>
      </c>
      <c r="AG29" s="34">
        <v>36.28</v>
      </c>
      <c r="AH29" s="34">
        <v>43.32</v>
      </c>
      <c r="AI29" s="34">
        <v>46.48</v>
      </c>
      <c r="AJ29" s="34">
        <v>61.25</v>
      </c>
      <c r="AK29" s="34"/>
      <c r="AL29" s="34"/>
      <c r="AM29" s="34"/>
      <c r="AN29" s="34">
        <v>30.24</v>
      </c>
      <c r="AO29" s="34">
        <v>60.72</v>
      </c>
      <c r="AP29" s="34">
        <v>56.41</v>
      </c>
      <c r="AQ29" s="19"/>
      <c r="AR29" s="34">
        <v>58.85</v>
      </c>
      <c r="AS29" s="34">
        <v>55.4</v>
      </c>
      <c r="AT29" s="34">
        <v>46.67</v>
      </c>
      <c r="AU29" s="34">
        <v>64.180000000000007</v>
      </c>
      <c r="AV29" s="34">
        <v>84.22</v>
      </c>
      <c r="AW29" s="34">
        <v>44.69</v>
      </c>
      <c r="AX29" s="34">
        <v>59.18</v>
      </c>
      <c r="AY29" s="34">
        <v>60.92</v>
      </c>
      <c r="AZ29" s="34">
        <v>52.7</v>
      </c>
      <c r="BA29" s="34">
        <v>58.05</v>
      </c>
      <c r="BB29" s="34">
        <v>37.94</v>
      </c>
      <c r="BC29" s="34">
        <v>44.26</v>
      </c>
      <c r="BD29" s="34">
        <v>49.87</v>
      </c>
      <c r="BE29" s="34">
        <v>55.07</v>
      </c>
      <c r="BF29" s="34"/>
      <c r="BG29" s="34"/>
      <c r="BH29" s="34"/>
      <c r="BI29" s="34">
        <v>51.47</v>
      </c>
      <c r="BJ29" s="34">
        <v>47.14</v>
      </c>
      <c r="BK29" s="34">
        <v>50.22</v>
      </c>
    </row>
    <row r="30" spans="1:63" x14ac:dyDescent="0.3">
      <c r="A30" s="13">
        <v>1994</v>
      </c>
      <c r="B30" s="34">
        <v>28.24</v>
      </c>
      <c r="C30" s="34">
        <v>48.07</v>
      </c>
      <c r="D30" s="34">
        <v>45.9</v>
      </c>
      <c r="E30" s="34">
        <v>63.91</v>
      </c>
      <c r="F30" s="34">
        <v>43.1</v>
      </c>
      <c r="G30" s="34">
        <v>42.83</v>
      </c>
      <c r="H30" s="34">
        <v>43.93</v>
      </c>
      <c r="I30" s="34">
        <v>56.59</v>
      </c>
      <c r="J30" s="34">
        <v>45.49</v>
      </c>
      <c r="K30" s="34">
        <v>45.93</v>
      </c>
      <c r="L30" s="34">
        <v>38.36</v>
      </c>
      <c r="M30" s="34">
        <v>43.18</v>
      </c>
      <c r="N30" s="34">
        <v>51</v>
      </c>
      <c r="O30" s="34">
        <v>50.43</v>
      </c>
      <c r="P30" s="34"/>
      <c r="Q30" s="34"/>
      <c r="R30" s="34"/>
      <c r="S30" s="34">
        <v>63.92</v>
      </c>
      <c r="T30" s="34">
        <v>40.119999999999997</v>
      </c>
      <c r="U30" s="34">
        <v>45.84</v>
      </c>
      <c r="V30" s="19"/>
      <c r="W30" s="34">
        <v>101.8</v>
      </c>
      <c r="X30" s="34">
        <v>64.150000000000006</v>
      </c>
      <c r="Y30" s="34">
        <v>51.93</v>
      </c>
      <c r="Z30" s="34">
        <v>67.44</v>
      </c>
      <c r="AA30" s="34">
        <v>107.75</v>
      </c>
      <c r="AB30" s="34">
        <v>50.05</v>
      </c>
      <c r="AC30" s="34">
        <v>104.56</v>
      </c>
      <c r="AD30" s="34">
        <v>80.33</v>
      </c>
      <c r="AE30" s="34">
        <v>81.66</v>
      </c>
      <c r="AF30" s="34">
        <v>78.989999999999995</v>
      </c>
      <c r="AG30" s="34">
        <v>39.67</v>
      </c>
      <c r="AH30" s="34">
        <v>46.28</v>
      </c>
      <c r="AI30" s="34">
        <v>49.45</v>
      </c>
      <c r="AJ30" s="34">
        <v>64.36</v>
      </c>
      <c r="AK30" s="34"/>
      <c r="AL30" s="34"/>
      <c r="AM30" s="34"/>
      <c r="AN30" s="34">
        <v>31.83</v>
      </c>
      <c r="AO30" s="34">
        <v>63.11</v>
      </c>
      <c r="AP30" s="34">
        <v>60.26</v>
      </c>
      <c r="AQ30" s="19"/>
      <c r="AR30" s="34">
        <v>60.55</v>
      </c>
      <c r="AS30" s="34">
        <v>58.63</v>
      </c>
      <c r="AT30" s="34">
        <v>47.55</v>
      </c>
      <c r="AU30" s="34">
        <v>65.98</v>
      </c>
      <c r="AV30" s="34">
        <v>85.27</v>
      </c>
      <c r="AW30" s="34">
        <v>44.97</v>
      </c>
      <c r="AX30" s="34">
        <v>59.67</v>
      </c>
      <c r="AY30" s="34">
        <v>59.69</v>
      </c>
      <c r="AZ30" s="34">
        <v>53.06</v>
      </c>
      <c r="BA30" s="34">
        <v>58.04</v>
      </c>
      <c r="BB30" s="34">
        <v>38.75</v>
      </c>
      <c r="BC30" s="34">
        <v>46.13</v>
      </c>
      <c r="BD30" s="34">
        <v>50.36</v>
      </c>
      <c r="BE30" s="34">
        <v>55.58</v>
      </c>
      <c r="BF30" s="34"/>
      <c r="BG30" s="34"/>
      <c r="BH30" s="34"/>
      <c r="BI30" s="34">
        <v>51.06</v>
      </c>
      <c r="BJ30" s="34">
        <v>46.58</v>
      </c>
      <c r="BK30" s="34">
        <v>50.93</v>
      </c>
    </row>
    <row r="31" spans="1:63" x14ac:dyDescent="0.3">
      <c r="A31" s="13">
        <v>1995</v>
      </c>
      <c r="B31" s="34">
        <v>25.79</v>
      </c>
      <c r="C31" s="34">
        <v>47.86</v>
      </c>
      <c r="D31" s="34">
        <v>47.75</v>
      </c>
      <c r="E31" s="34">
        <v>68.739999999999995</v>
      </c>
      <c r="F31" s="34">
        <v>44.27</v>
      </c>
      <c r="G31" s="34">
        <v>42.07</v>
      </c>
      <c r="H31" s="34">
        <v>47.13</v>
      </c>
      <c r="I31" s="34">
        <v>58.35</v>
      </c>
      <c r="J31" s="34">
        <v>49.5</v>
      </c>
      <c r="K31" s="34">
        <v>51.15</v>
      </c>
      <c r="L31" s="34">
        <v>40.94</v>
      </c>
      <c r="M31" s="34">
        <v>45.3</v>
      </c>
      <c r="N31" s="34">
        <v>52.41</v>
      </c>
      <c r="O31" s="34">
        <v>56.05</v>
      </c>
      <c r="P31" s="34"/>
      <c r="Q31" s="34"/>
      <c r="R31" s="34"/>
      <c r="S31" s="34">
        <v>49.12</v>
      </c>
      <c r="T31" s="34">
        <v>41.65</v>
      </c>
      <c r="U31" s="34">
        <v>47.61</v>
      </c>
      <c r="V31" s="19"/>
      <c r="W31" s="34">
        <v>104.76</v>
      </c>
      <c r="X31" s="34">
        <v>66.17</v>
      </c>
      <c r="Y31" s="34">
        <v>53.38</v>
      </c>
      <c r="Z31" s="34">
        <v>69.78</v>
      </c>
      <c r="AA31" s="34">
        <v>105.22</v>
      </c>
      <c r="AB31" s="34">
        <v>52.38</v>
      </c>
      <c r="AC31" s="34">
        <v>104.53</v>
      </c>
      <c r="AD31" s="34">
        <v>81.25</v>
      </c>
      <c r="AE31" s="34">
        <v>80.27</v>
      </c>
      <c r="AF31" s="34">
        <v>75.16</v>
      </c>
      <c r="AG31" s="34">
        <v>40.909999999999997</v>
      </c>
      <c r="AH31" s="34">
        <v>47.89</v>
      </c>
      <c r="AI31" s="34">
        <v>51.23</v>
      </c>
      <c r="AJ31" s="34">
        <v>63.86</v>
      </c>
      <c r="AK31" s="34"/>
      <c r="AL31" s="34"/>
      <c r="AM31" s="34"/>
      <c r="AN31" s="34">
        <v>31.22</v>
      </c>
      <c r="AO31" s="34">
        <v>62.63</v>
      </c>
      <c r="AP31" s="34">
        <v>61.18</v>
      </c>
      <c r="AQ31" s="19"/>
      <c r="AR31" s="34">
        <v>59.95</v>
      </c>
      <c r="AS31" s="34">
        <v>60.16</v>
      </c>
      <c r="AT31" s="34">
        <v>49.26</v>
      </c>
      <c r="AU31" s="34">
        <v>69.180000000000007</v>
      </c>
      <c r="AV31" s="34">
        <v>84.09</v>
      </c>
      <c r="AW31" s="34">
        <v>45.12</v>
      </c>
      <c r="AX31" s="34">
        <v>62.2</v>
      </c>
      <c r="AY31" s="34">
        <v>61.37</v>
      </c>
      <c r="AZ31" s="34">
        <v>56.09</v>
      </c>
      <c r="BA31" s="34">
        <v>59.93</v>
      </c>
      <c r="BB31" s="34">
        <v>40.68</v>
      </c>
      <c r="BC31" s="34">
        <v>47.93</v>
      </c>
      <c r="BD31" s="34">
        <v>51.9</v>
      </c>
      <c r="BE31" s="34">
        <v>59.11</v>
      </c>
      <c r="BF31" s="34"/>
      <c r="BG31" s="34"/>
      <c r="BH31" s="34"/>
      <c r="BI31" s="34">
        <v>43.09</v>
      </c>
      <c r="BJ31" s="34">
        <v>47.59</v>
      </c>
      <c r="BK31" s="34">
        <v>52.4</v>
      </c>
    </row>
    <row r="32" spans="1:63" x14ac:dyDescent="0.3">
      <c r="A32" s="13">
        <v>1996</v>
      </c>
      <c r="B32" s="34">
        <v>28.76</v>
      </c>
      <c r="C32" s="34">
        <v>53.82</v>
      </c>
      <c r="D32" s="34">
        <v>48.56</v>
      </c>
      <c r="E32" s="34">
        <v>63.41</v>
      </c>
      <c r="F32" s="34">
        <v>45.05</v>
      </c>
      <c r="G32" s="34">
        <v>43.06</v>
      </c>
      <c r="H32" s="34">
        <v>48.88</v>
      </c>
      <c r="I32" s="34">
        <v>61.12</v>
      </c>
      <c r="J32" s="34">
        <v>49.47</v>
      </c>
      <c r="K32" s="34">
        <v>52.8</v>
      </c>
      <c r="L32" s="34">
        <v>45.91</v>
      </c>
      <c r="M32" s="34">
        <v>50.63</v>
      </c>
      <c r="N32" s="34">
        <v>55.11</v>
      </c>
      <c r="O32" s="34">
        <v>60.15</v>
      </c>
      <c r="P32" s="34"/>
      <c r="Q32" s="34"/>
      <c r="R32" s="34"/>
      <c r="S32" s="34">
        <v>51.52</v>
      </c>
      <c r="T32" s="34">
        <v>40.35</v>
      </c>
      <c r="U32" s="34">
        <v>49.43</v>
      </c>
      <c r="V32" s="19"/>
      <c r="W32" s="34">
        <v>115.52</v>
      </c>
      <c r="X32" s="34">
        <v>73.55</v>
      </c>
      <c r="Y32" s="34">
        <v>59.08</v>
      </c>
      <c r="Z32" s="34">
        <v>79.599999999999994</v>
      </c>
      <c r="AA32" s="34">
        <v>109.49</v>
      </c>
      <c r="AB32" s="34">
        <v>58.88</v>
      </c>
      <c r="AC32" s="34">
        <v>112.95</v>
      </c>
      <c r="AD32" s="34">
        <v>90.24</v>
      </c>
      <c r="AE32" s="34">
        <v>83.64</v>
      </c>
      <c r="AF32" s="34">
        <v>75.8</v>
      </c>
      <c r="AG32" s="34">
        <v>45.58</v>
      </c>
      <c r="AH32" s="34">
        <v>52.43</v>
      </c>
      <c r="AI32" s="34">
        <v>56.45</v>
      </c>
      <c r="AJ32" s="34">
        <v>67.349999999999994</v>
      </c>
      <c r="AK32" s="34"/>
      <c r="AL32" s="34"/>
      <c r="AM32" s="34"/>
      <c r="AN32" s="34">
        <v>32.71</v>
      </c>
      <c r="AO32" s="34">
        <v>67.239999999999995</v>
      </c>
      <c r="AP32" s="34">
        <v>66.77</v>
      </c>
      <c r="AQ32" s="19"/>
      <c r="AR32" s="34">
        <v>66.33</v>
      </c>
      <c r="AS32" s="34">
        <v>66.98</v>
      </c>
      <c r="AT32" s="34">
        <v>51.63</v>
      </c>
      <c r="AU32" s="34">
        <v>74.03</v>
      </c>
      <c r="AV32" s="34">
        <v>87.12</v>
      </c>
      <c r="AW32" s="34">
        <v>47.74</v>
      </c>
      <c r="AX32" s="34">
        <v>65.62</v>
      </c>
      <c r="AY32" s="34">
        <v>64.88</v>
      </c>
      <c r="AZ32" s="34">
        <v>56.74</v>
      </c>
      <c r="BA32" s="34">
        <v>61.19</v>
      </c>
      <c r="BB32" s="34">
        <v>45.48</v>
      </c>
      <c r="BC32" s="34">
        <v>52.79</v>
      </c>
      <c r="BD32" s="34">
        <v>55.46</v>
      </c>
      <c r="BE32" s="34">
        <v>63.02</v>
      </c>
      <c r="BF32" s="34"/>
      <c r="BG32" s="34"/>
      <c r="BH32" s="34"/>
      <c r="BI32" s="34">
        <v>45.17</v>
      </c>
      <c r="BJ32" s="34">
        <v>47.84</v>
      </c>
      <c r="BK32" s="34">
        <v>55.55</v>
      </c>
    </row>
    <row r="33" spans="1:63" x14ac:dyDescent="0.3">
      <c r="A33" s="13">
        <v>1997</v>
      </c>
      <c r="B33" s="34">
        <v>33.36</v>
      </c>
      <c r="C33" s="34">
        <v>56.03</v>
      </c>
      <c r="D33" s="34">
        <v>52.11</v>
      </c>
      <c r="E33" s="34">
        <v>70.540000000000006</v>
      </c>
      <c r="F33" s="34">
        <v>50.57</v>
      </c>
      <c r="G33" s="34">
        <v>47.53</v>
      </c>
      <c r="H33" s="34">
        <v>51.75</v>
      </c>
      <c r="I33" s="34">
        <v>61.95</v>
      </c>
      <c r="J33" s="34">
        <v>49.31</v>
      </c>
      <c r="K33" s="34">
        <v>54.87</v>
      </c>
      <c r="L33" s="34">
        <v>45.04</v>
      </c>
      <c r="M33" s="34">
        <v>48.31</v>
      </c>
      <c r="N33" s="34">
        <v>58.22</v>
      </c>
      <c r="O33" s="34">
        <v>60.56</v>
      </c>
      <c r="P33" s="34"/>
      <c r="Q33" s="34"/>
      <c r="R33" s="34"/>
      <c r="S33" s="34">
        <v>51.97</v>
      </c>
      <c r="T33" s="34">
        <v>42.19</v>
      </c>
      <c r="U33" s="34">
        <v>51.87</v>
      </c>
      <c r="V33" s="19"/>
      <c r="W33" s="34">
        <v>107.08</v>
      </c>
      <c r="X33" s="34">
        <v>72.42</v>
      </c>
      <c r="Y33" s="34">
        <v>57.32</v>
      </c>
      <c r="Z33" s="34">
        <v>78.83</v>
      </c>
      <c r="AA33" s="34">
        <v>99.02</v>
      </c>
      <c r="AB33" s="34">
        <v>48.95</v>
      </c>
      <c r="AC33" s="34">
        <v>104.36</v>
      </c>
      <c r="AD33" s="34">
        <v>86.09</v>
      </c>
      <c r="AE33" s="34">
        <v>75.239999999999995</v>
      </c>
      <c r="AF33" s="34">
        <v>67.61</v>
      </c>
      <c r="AG33" s="34">
        <v>53.93</v>
      </c>
      <c r="AH33" s="34">
        <v>50.04</v>
      </c>
      <c r="AI33" s="34">
        <v>54.11</v>
      </c>
      <c r="AJ33" s="34">
        <v>62.75</v>
      </c>
      <c r="AK33" s="34"/>
      <c r="AL33" s="34"/>
      <c r="AM33" s="34"/>
      <c r="AN33" s="34">
        <v>29.33</v>
      </c>
      <c r="AO33" s="34">
        <v>59.01</v>
      </c>
      <c r="AP33" s="34">
        <v>63.95</v>
      </c>
      <c r="AQ33" s="19"/>
      <c r="AR33" s="34">
        <v>66.06</v>
      </c>
      <c r="AS33" s="34">
        <v>66.56</v>
      </c>
      <c r="AT33" s="34">
        <v>53.47</v>
      </c>
      <c r="AU33" s="34">
        <v>75.8</v>
      </c>
      <c r="AV33" s="34">
        <v>82.43</v>
      </c>
      <c r="AW33" s="34">
        <v>47.93</v>
      </c>
      <c r="AX33" s="34">
        <v>65.69</v>
      </c>
      <c r="AY33" s="34">
        <v>65.12</v>
      </c>
      <c r="AZ33" s="34">
        <v>54.88</v>
      </c>
      <c r="BA33" s="34">
        <v>59.33</v>
      </c>
      <c r="BB33" s="34">
        <v>49.02</v>
      </c>
      <c r="BC33" s="34">
        <v>50.38</v>
      </c>
      <c r="BD33" s="34">
        <v>56.69</v>
      </c>
      <c r="BE33" s="34">
        <v>61.68</v>
      </c>
      <c r="BF33" s="34"/>
      <c r="BG33" s="34"/>
      <c r="BH33" s="34"/>
      <c r="BI33" s="34">
        <v>43.41</v>
      </c>
      <c r="BJ33" s="34">
        <v>46.94</v>
      </c>
      <c r="BK33" s="34">
        <v>56.12</v>
      </c>
    </row>
    <row r="34" spans="1:63" x14ac:dyDescent="0.3">
      <c r="A34" s="13">
        <v>1998</v>
      </c>
      <c r="B34" s="34">
        <v>34.21</v>
      </c>
      <c r="C34" s="34">
        <v>51.96</v>
      </c>
      <c r="D34" s="34">
        <v>52.55</v>
      </c>
      <c r="E34" s="34">
        <v>75.760000000000005</v>
      </c>
      <c r="F34" s="34">
        <v>65.040000000000006</v>
      </c>
      <c r="G34" s="34">
        <v>50.38</v>
      </c>
      <c r="H34" s="34">
        <v>54.99</v>
      </c>
      <c r="I34" s="34">
        <v>64.569999999999993</v>
      </c>
      <c r="J34" s="34">
        <v>53.67</v>
      </c>
      <c r="K34" s="34">
        <v>58.27</v>
      </c>
      <c r="L34" s="34">
        <v>46.16</v>
      </c>
      <c r="M34" s="34">
        <v>46.07</v>
      </c>
      <c r="N34" s="34">
        <v>62.44</v>
      </c>
      <c r="O34" s="34">
        <v>59.82</v>
      </c>
      <c r="P34" s="34"/>
      <c r="Q34" s="34"/>
      <c r="R34" s="34"/>
      <c r="S34" s="34">
        <v>57.22</v>
      </c>
      <c r="T34" s="34">
        <v>45.92</v>
      </c>
      <c r="U34" s="34">
        <v>54.08</v>
      </c>
      <c r="V34" s="19"/>
      <c r="W34" s="34">
        <v>115.99</v>
      </c>
      <c r="X34" s="34">
        <v>53.52</v>
      </c>
      <c r="Y34" s="34">
        <v>55.96</v>
      </c>
      <c r="Z34" s="34">
        <v>81.23</v>
      </c>
      <c r="AA34" s="34">
        <v>93.56</v>
      </c>
      <c r="AB34" s="34">
        <v>56.77</v>
      </c>
      <c r="AC34" s="34">
        <v>100.54</v>
      </c>
      <c r="AD34" s="34">
        <v>86.83</v>
      </c>
      <c r="AE34" s="34">
        <v>76.83</v>
      </c>
      <c r="AF34" s="34">
        <v>76.180000000000007</v>
      </c>
      <c r="AG34" s="34">
        <v>50.08</v>
      </c>
      <c r="AH34" s="34">
        <v>52.57</v>
      </c>
      <c r="AI34" s="34">
        <v>59.35</v>
      </c>
      <c r="AJ34" s="34">
        <v>60.94</v>
      </c>
      <c r="AK34" s="34"/>
      <c r="AL34" s="34"/>
      <c r="AM34" s="34"/>
      <c r="AN34" s="34">
        <v>24</v>
      </c>
      <c r="AO34" s="34">
        <v>53.48</v>
      </c>
      <c r="AP34" s="34">
        <v>63.56</v>
      </c>
      <c r="AQ34" s="19"/>
      <c r="AR34" s="34">
        <v>70.290000000000006</v>
      </c>
      <c r="AS34" s="34">
        <v>51.32</v>
      </c>
      <c r="AT34" s="34">
        <v>53.32</v>
      </c>
      <c r="AU34" s="34">
        <v>79.08</v>
      </c>
      <c r="AV34" s="34">
        <v>83.71</v>
      </c>
      <c r="AW34" s="34">
        <v>52.26</v>
      </c>
      <c r="AX34" s="34">
        <v>67.2</v>
      </c>
      <c r="AY34" s="34">
        <v>67.53</v>
      </c>
      <c r="AZ34" s="34">
        <v>58.63</v>
      </c>
      <c r="BA34" s="34">
        <v>64.67</v>
      </c>
      <c r="BB34" s="34">
        <v>47.71</v>
      </c>
      <c r="BC34" s="34">
        <v>51.42</v>
      </c>
      <c r="BD34" s="34">
        <v>61.25</v>
      </c>
      <c r="BE34" s="34">
        <v>60.57</v>
      </c>
      <c r="BF34" s="34"/>
      <c r="BG34" s="34"/>
      <c r="BH34" s="34"/>
      <c r="BI34" s="34">
        <v>42.94</v>
      </c>
      <c r="BJ34" s="34">
        <v>48.01</v>
      </c>
      <c r="BK34" s="34">
        <v>57.4</v>
      </c>
    </row>
    <row r="35" spans="1:63" x14ac:dyDescent="0.3">
      <c r="A35" s="13">
        <v>1999</v>
      </c>
      <c r="B35" s="34">
        <v>44.42</v>
      </c>
      <c r="C35" s="34">
        <v>54.14</v>
      </c>
      <c r="D35" s="34">
        <v>56.22</v>
      </c>
      <c r="E35" s="34">
        <v>96.29</v>
      </c>
      <c r="F35" s="34">
        <v>84.12</v>
      </c>
      <c r="G35" s="34">
        <v>57.31</v>
      </c>
      <c r="H35" s="34">
        <v>58.45</v>
      </c>
      <c r="I35" s="34">
        <v>65.63</v>
      </c>
      <c r="J35" s="34">
        <v>60.23</v>
      </c>
      <c r="K35" s="34">
        <v>65.239999999999995</v>
      </c>
      <c r="L35" s="34">
        <v>50.87</v>
      </c>
      <c r="M35" s="34">
        <v>48.28</v>
      </c>
      <c r="N35" s="34">
        <v>68.45</v>
      </c>
      <c r="O35" s="34">
        <v>61.9</v>
      </c>
      <c r="P35" s="34"/>
      <c r="Q35" s="34"/>
      <c r="R35" s="34"/>
      <c r="S35" s="34">
        <v>58.87</v>
      </c>
      <c r="T35" s="34">
        <v>45.62</v>
      </c>
      <c r="U35" s="34">
        <v>58.4</v>
      </c>
      <c r="V35" s="19"/>
      <c r="W35" s="34">
        <v>101.21</v>
      </c>
      <c r="X35" s="34">
        <v>56.94</v>
      </c>
      <c r="Y35" s="34">
        <v>52.79</v>
      </c>
      <c r="Z35" s="34">
        <v>71.7</v>
      </c>
      <c r="AA35" s="34">
        <v>79.88</v>
      </c>
      <c r="AB35" s="34">
        <v>58.45</v>
      </c>
      <c r="AC35" s="34">
        <v>90.38</v>
      </c>
      <c r="AD35" s="34">
        <v>91.1</v>
      </c>
      <c r="AE35" s="34">
        <v>68.45</v>
      </c>
      <c r="AF35" s="34">
        <v>71.83</v>
      </c>
      <c r="AG35" s="34">
        <v>38.270000000000003</v>
      </c>
      <c r="AH35" s="34">
        <v>49.87</v>
      </c>
      <c r="AI35" s="34">
        <v>57.79</v>
      </c>
      <c r="AJ35" s="34">
        <v>52.08</v>
      </c>
      <c r="AK35" s="34"/>
      <c r="AL35" s="34"/>
      <c r="AM35" s="34"/>
      <c r="AN35" s="34">
        <v>21.93</v>
      </c>
      <c r="AO35" s="34">
        <v>50.06</v>
      </c>
      <c r="AP35" s="34">
        <v>58.33</v>
      </c>
      <c r="AQ35" s="19"/>
      <c r="AR35" s="34">
        <v>70.42</v>
      </c>
      <c r="AS35" s="34">
        <v>54.36</v>
      </c>
      <c r="AT35" s="34">
        <v>54.75</v>
      </c>
      <c r="AU35" s="34">
        <v>78.28</v>
      </c>
      <c r="AV35" s="34">
        <v>80.17</v>
      </c>
      <c r="AW35" s="34">
        <v>57.59</v>
      </c>
      <c r="AX35" s="34">
        <v>67.19</v>
      </c>
      <c r="AY35" s="34">
        <v>68.98</v>
      </c>
      <c r="AZ35" s="34">
        <v>61.57</v>
      </c>
      <c r="BA35" s="34">
        <v>67.3</v>
      </c>
      <c r="BB35" s="34">
        <v>44.12</v>
      </c>
      <c r="BC35" s="34">
        <v>50.28</v>
      </c>
      <c r="BD35" s="34">
        <v>64.73</v>
      </c>
      <c r="BE35" s="34">
        <v>58.75</v>
      </c>
      <c r="BF35" s="34"/>
      <c r="BG35" s="34"/>
      <c r="BH35" s="34"/>
      <c r="BI35" s="34">
        <v>42.63</v>
      </c>
      <c r="BJ35" s="34">
        <v>46.79</v>
      </c>
      <c r="BK35" s="34">
        <v>58.26</v>
      </c>
    </row>
    <row r="36" spans="1:63" x14ac:dyDescent="0.3">
      <c r="A36" s="13">
        <v>2000</v>
      </c>
      <c r="B36" s="34">
        <v>45.33</v>
      </c>
      <c r="C36" s="34">
        <v>57.19</v>
      </c>
      <c r="D36" s="34">
        <v>59.24</v>
      </c>
      <c r="E36" s="34">
        <v>99.76</v>
      </c>
      <c r="F36" s="34">
        <v>74.06</v>
      </c>
      <c r="G36" s="34">
        <v>59.03</v>
      </c>
      <c r="H36" s="34">
        <v>61.19</v>
      </c>
      <c r="I36" s="34">
        <v>68.260000000000005</v>
      </c>
      <c r="J36" s="34">
        <v>63.63</v>
      </c>
      <c r="K36" s="34">
        <v>73.959999999999994</v>
      </c>
      <c r="L36" s="34">
        <v>60.51</v>
      </c>
      <c r="M36" s="34">
        <v>47.76</v>
      </c>
      <c r="N36" s="34">
        <v>74.099999999999994</v>
      </c>
      <c r="O36" s="34">
        <v>61</v>
      </c>
      <c r="P36" s="34"/>
      <c r="Q36" s="34"/>
      <c r="R36" s="34"/>
      <c r="S36" s="34">
        <v>67.97</v>
      </c>
      <c r="T36" s="34">
        <v>48.23</v>
      </c>
      <c r="U36" s="34">
        <v>62.1</v>
      </c>
      <c r="V36" s="19"/>
      <c r="W36" s="34">
        <v>110.04</v>
      </c>
      <c r="X36" s="34">
        <v>91.15</v>
      </c>
      <c r="Y36" s="34">
        <v>52.79</v>
      </c>
      <c r="Z36" s="34">
        <v>61.1</v>
      </c>
      <c r="AA36" s="34">
        <v>78.150000000000006</v>
      </c>
      <c r="AB36" s="34">
        <v>66.489999999999995</v>
      </c>
      <c r="AC36" s="34">
        <v>82.48</v>
      </c>
      <c r="AD36" s="34">
        <v>103.02</v>
      </c>
      <c r="AE36" s="34">
        <v>67.23</v>
      </c>
      <c r="AF36" s="34">
        <v>69.2</v>
      </c>
      <c r="AG36" s="34">
        <v>29.4</v>
      </c>
      <c r="AH36" s="34">
        <v>49.6</v>
      </c>
      <c r="AI36" s="34">
        <v>56.52</v>
      </c>
      <c r="AJ36" s="34">
        <v>52.7</v>
      </c>
      <c r="AK36" s="34"/>
      <c r="AL36" s="34"/>
      <c r="AM36" s="34"/>
      <c r="AN36" s="34">
        <v>16.05</v>
      </c>
      <c r="AO36" s="34">
        <v>47.43</v>
      </c>
      <c r="AP36" s="34">
        <v>58.13</v>
      </c>
      <c r="AQ36" s="19"/>
      <c r="AR36" s="34">
        <v>74.790000000000006</v>
      </c>
      <c r="AS36" s="34">
        <v>80.72</v>
      </c>
      <c r="AT36" s="34">
        <v>56.75</v>
      </c>
      <c r="AU36" s="34">
        <v>71.5</v>
      </c>
      <c r="AV36" s="34">
        <v>76</v>
      </c>
      <c r="AW36" s="34">
        <v>61.26</v>
      </c>
      <c r="AX36" s="34">
        <v>67.150000000000006</v>
      </c>
      <c r="AY36" s="34">
        <v>72.81</v>
      </c>
      <c r="AZ36" s="34">
        <v>63.77</v>
      </c>
      <c r="BA36" s="34">
        <v>71.540000000000006</v>
      </c>
      <c r="BB36" s="34">
        <v>44.22</v>
      </c>
      <c r="BC36" s="34">
        <v>49.92</v>
      </c>
      <c r="BD36" s="34">
        <v>68.09</v>
      </c>
      <c r="BE36" s="34">
        <v>58.39</v>
      </c>
      <c r="BF36" s="34"/>
      <c r="BG36" s="34"/>
      <c r="BH36" s="34"/>
      <c r="BI36" s="34">
        <v>44.26</v>
      </c>
      <c r="BJ36" s="34">
        <v>47.88</v>
      </c>
      <c r="BK36" s="34">
        <v>60.52</v>
      </c>
    </row>
    <row r="37" spans="1:63" x14ac:dyDescent="0.3">
      <c r="A37" s="13">
        <v>2001</v>
      </c>
      <c r="B37" s="34">
        <v>51.7</v>
      </c>
      <c r="C37" s="34">
        <v>59.15</v>
      </c>
      <c r="D37" s="34">
        <v>62.03</v>
      </c>
      <c r="E37" s="34">
        <v>82.93</v>
      </c>
      <c r="F37" s="34">
        <v>81.19</v>
      </c>
      <c r="G37" s="34">
        <v>63.68</v>
      </c>
      <c r="H37" s="34">
        <v>63.58</v>
      </c>
      <c r="I37" s="34">
        <v>72.2</v>
      </c>
      <c r="J37" s="34">
        <v>65.599999999999994</v>
      </c>
      <c r="K37" s="34">
        <v>72.48</v>
      </c>
      <c r="L37" s="34">
        <v>60.44</v>
      </c>
      <c r="M37" s="34">
        <v>50.76</v>
      </c>
      <c r="N37" s="34">
        <v>77.180000000000007</v>
      </c>
      <c r="O37" s="34">
        <v>64.650000000000006</v>
      </c>
      <c r="P37" s="34"/>
      <c r="Q37" s="34"/>
      <c r="R37" s="34"/>
      <c r="S37" s="34">
        <v>68.849999999999994</v>
      </c>
      <c r="T37" s="34">
        <v>49.69</v>
      </c>
      <c r="U37" s="34">
        <v>64.61</v>
      </c>
      <c r="V37" s="19"/>
      <c r="W37" s="34">
        <v>105.87</v>
      </c>
      <c r="X37" s="34">
        <v>87.96</v>
      </c>
      <c r="Y37" s="34">
        <v>47.71</v>
      </c>
      <c r="Z37" s="34">
        <v>61.5</v>
      </c>
      <c r="AA37" s="34">
        <v>75.260000000000005</v>
      </c>
      <c r="AB37" s="34">
        <v>62.59</v>
      </c>
      <c r="AC37" s="34">
        <v>89.81</v>
      </c>
      <c r="AD37" s="34">
        <v>88.95</v>
      </c>
      <c r="AE37" s="34">
        <v>63.7</v>
      </c>
      <c r="AF37" s="34">
        <v>61.88</v>
      </c>
      <c r="AG37" s="34">
        <v>28.58</v>
      </c>
      <c r="AH37" s="34">
        <v>45.67</v>
      </c>
      <c r="AI37" s="34">
        <v>57.04</v>
      </c>
      <c r="AJ37" s="34">
        <v>55.41</v>
      </c>
      <c r="AK37" s="34"/>
      <c r="AL37" s="34"/>
      <c r="AM37" s="34"/>
      <c r="AN37" s="34">
        <v>16.25</v>
      </c>
      <c r="AO37" s="34">
        <v>47.31</v>
      </c>
      <c r="AP37" s="34">
        <v>56.7</v>
      </c>
      <c r="AQ37" s="19"/>
      <c r="AR37" s="34">
        <v>76.56</v>
      </c>
      <c r="AS37" s="34">
        <v>78.739999999999995</v>
      </c>
      <c r="AT37" s="34">
        <v>56.87</v>
      </c>
      <c r="AU37" s="34">
        <v>67.16</v>
      </c>
      <c r="AV37" s="34">
        <v>76.13</v>
      </c>
      <c r="AW37" s="34">
        <v>63.23</v>
      </c>
      <c r="AX37" s="34">
        <v>70.87</v>
      </c>
      <c r="AY37" s="34">
        <v>74.349999999999994</v>
      </c>
      <c r="AZ37" s="34">
        <v>64.31</v>
      </c>
      <c r="BA37" s="34">
        <v>67.73</v>
      </c>
      <c r="BB37" s="34">
        <v>43.75</v>
      </c>
      <c r="BC37" s="34">
        <v>48.23</v>
      </c>
      <c r="BD37" s="34">
        <v>70.33</v>
      </c>
      <c r="BE37" s="34">
        <v>61.72</v>
      </c>
      <c r="BF37" s="34"/>
      <c r="BG37" s="34"/>
      <c r="BH37" s="34"/>
      <c r="BI37" s="34">
        <v>44.83</v>
      </c>
      <c r="BJ37" s="34">
        <v>48.87</v>
      </c>
      <c r="BK37" s="34">
        <v>61.57</v>
      </c>
    </row>
    <row r="38" spans="1:63" x14ac:dyDescent="0.3">
      <c r="A38" s="13">
        <v>2002</v>
      </c>
      <c r="B38" s="34">
        <v>53.8</v>
      </c>
      <c r="C38" s="34">
        <v>58.84</v>
      </c>
      <c r="D38" s="34">
        <v>64.16</v>
      </c>
      <c r="E38" s="34">
        <v>87.73</v>
      </c>
      <c r="F38" s="34">
        <v>77.319999999999993</v>
      </c>
      <c r="G38" s="34">
        <v>66.680000000000007</v>
      </c>
      <c r="H38" s="34">
        <v>65.760000000000005</v>
      </c>
      <c r="I38" s="34">
        <v>71.8</v>
      </c>
      <c r="J38" s="34">
        <v>65.819999999999993</v>
      </c>
      <c r="K38" s="34">
        <v>75.94</v>
      </c>
      <c r="L38" s="34">
        <v>58.99</v>
      </c>
      <c r="M38" s="34">
        <v>49.37</v>
      </c>
      <c r="N38" s="34">
        <v>82.55</v>
      </c>
      <c r="O38" s="34">
        <v>66.05</v>
      </c>
      <c r="P38" s="34"/>
      <c r="Q38" s="34"/>
      <c r="R38" s="34"/>
      <c r="S38" s="34">
        <v>79.16</v>
      </c>
      <c r="T38" s="34">
        <v>50.81</v>
      </c>
      <c r="U38" s="34">
        <v>66.38</v>
      </c>
      <c r="V38" s="19"/>
      <c r="W38" s="34">
        <v>135.09</v>
      </c>
      <c r="X38" s="34">
        <v>77.349999999999994</v>
      </c>
      <c r="Y38" s="34">
        <v>53.54</v>
      </c>
      <c r="Z38" s="34">
        <v>69.3</v>
      </c>
      <c r="AA38" s="34">
        <v>78.66</v>
      </c>
      <c r="AB38" s="34">
        <v>69.459999999999994</v>
      </c>
      <c r="AC38" s="34">
        <v>88.25</v>
      </c>
      <c r="AD38" s="34">
        <v>79.64</v>
      </c>
      <c r="AE38" s="34">
        <v>75.28</v>
      </c>
      <c r="AF38" s="34">
        <v>64.17</v>
      </c>
      <c r="AG38" s="34">
        <v>34.04</v>
      </c>
      <c r="AH38" s="34">
        <v>48.36</v>
      </c>
      <c r="AI38" s="34">
        <v>60.3</v>
      </c>
      <c r="AJ38" s="34">
        <v>60.56</v>
      </c>
      <c r="AK38" s="34"/>
      <c r="AL38" s="34"/>
      <c r="AM38" s="34"/>
      <c r="AN38" s="34">
        <v>18.87</v>
      </c>
      <c r="AO38" s="34">
        <v>55.15</v>
      </c>
      <c r="AP38" s="34">
        <v>60.6</v>
      </c>
      <c r="AQ38" s="19"/>
      <c r="AR38" s="34">
        <v>91.09</v>
      </c>
      <c r="AS38" s="34">
        <v>70.67</v>
      </c>
      <c r="AT38" s="34">
        <v>60.27</v>
      </c>
      <c r="AU38" s="34">
        <v>74.11</v>
      </c>
      <c r="AV38" s="34">
        <v>77.41</v>
      </c>
      <c r="AW38" s="34">
        <v>67.47</v>
      </c>
      <c r="AX38" s="34">
        <v>72.05</v>
      </c>
      <c r="AY38" s="34">
        <v>72.709999999999994</v>
      </c>
      <c r="AZ38" s="34">
        <v>67.430000000000007</v>
      </c>
      <c r="BA38" s="34">
        <v>70.69</v>
      </c>
      <c r="BB38" s="34">
        <v>45.99</v>
      </c>
      <c r="BC38" s="34">
        <v>49.6</v>
      </c>
      <c r="BD38" s="34">
        <v>74.989999999999995</v>
      </c>
      <c r="BE38" s="34">
        <v>64.53</v>
      </c>
      <c r="BF38" s="34"/>
      <c r="BG38" s="34"/>
      <c r="BH38" s="34"/>
      <c r="BI38" s="34">
        <v>51.64</v>
      </c>
      <c r="BJ38" s="34">
        <v>51.99</v>
      </c>
      <c r="BK38" s="34">
        <v>64.13</v>
      </c>
    </row>
    <row r="39" spans="1:63" x14ac:dyDescent="0.3">
      <c r="A39" s="13">
        <v>2003</v>
      </c>
      <c r="B39" s="34">
        <v>48.11</v>
      </c>
      <c r="C39" s="34">
        <v>57.79</v>
      </c>
      <c r="D39" s="34">
        <v>67.19</v>
      </c>
      <c r="E39" s="34">
        <v>88.45</v>
      </c>
      <c r="F39" s="34">
        <v>79.09</v>
      </c>
      <c r="G39" s="34">
        <v>69.819999999999993</v>
      </c>
      <c r="H39" s="34">
        <v>68.650000000000006</v>
      </c>
      <c r="I39" s="34">
        <v>74.95</v>
      </c>
      <c r="J39" s="34">
        <v>67.7</v>
      </c>
      <c r="K39" s="34">
        <v>81.14</v>
      </c>
      <c r="L39" s="34">
        <v>60.86</v>
      </c>
      <c r="M39" s="34">
        <v>55.2</v>
      </c>
      <c r="N39" s="34">
        <v>81.25</v>
      </c>
      <c r="O39" s="34">
        <v>66.819999999999993</v>
      </c>
      <c r="P39" s="34"/>
      <c r="Q39" s="34"/>
      <c r="R39" s="34"/>
      <c r="S39" s="34">
        <v>81.28</v>
      </c>
      <c r="T39" s="34">
        <v>50.36</v>
      </c>
      <c r="U39" s="34">
        <v>68.61</v>
      </c>
      <c r="V39" s="19"/>
      <c r="W39" s="34">
        <v>139.97</v>
      </c>
      <c r="X39" s="34">
        <v>79</v>
      </c>
      <c r="Y39" s="34">
        <v>57.3</v>
      </c>
      <c r="Z39" s="34">
        <v>79.180000000000007</v>
      </c>
      <c r="AA39" s="34">
        <v>85.77</v>
      </c>
      <c r="AB39" s="34">
        <v>70.89</v>
      </c>
      <c r="AC39" s="34">
        <v>89.19</v>
      </c>
      <c r="AD39" s="34">
        <v>80.22</v>
      </c>
      <c r="AE39" s="34">
        <v>79.27</v>
      </c>
      <c r="AF39" s="34">
        <v>73.08</v>
      </c>
      <c r="AG39" s="34">
        <v>42.85</v>
      </c>
      <c r="AH39" s="34">
        <v>47.59</v>
      </c>
      <c r="AI39" s="34">
        <v>69.900000000000006</v>
      </c>
      <c r="AJ39" s="34">
        <v>61.74</v>
      </c>
      <c r="AK39" s="34"/>
      <c r="AL39" s="34"/>
      <c r="AM39" s="34"/>
      <c r="AN39" s="34">
        <v>36.35</v>
      </c>
      <c r="AO39" s="34">
        <v>58.01</v>
      </c>
      <c r="AP39" s="34">
        <v>65.17</v>
      </c>
      <c r="AQ39" s="19"/>
      <c r="AR39" s="34">
        <v>90.3</v>
      </c>
      <c r="AS39" s="34">
        <v>71.709999999999994</v>
      </c>
      <c r="AT39" s="34">
        <v>63.55</v>
      </c>
      <c r="AU39" s="34">
        <v>81.459999999999994</v>
      </c>
      <c r="AV39" s="34">
        <v>82.95</v>
      </c>
      <c r="AW39" s="34">
        <v>70.03</v>
      </c>
      <c r="AX39" s="34">
        <v>74.41</v>
      </c>
      <c r="AY39" s="34">
        <v>75.459999999999994</v>
      </c>
      <c r="AZ39" s="34">
        <v>69.819999999999993</v>
      </c>
      <c r="BA39" s="34">
        <v>77.37</v>
      </c>
      <c r="BB39" s="34">
        <v>51.62</v>
      </c>
      <c r="BC39" s="34">
        <v>51.01</v>
      </c>
      <c r="BD39" s="34">
        <v>77.36</v>
      </c>
      <c r="BE39" s="34">
        <v>65.45</v>
      </c>
      <c r="BF39" s="34"/>
      <c r="BG39" s="34"/>
      <c r="BH39" s="34"/>
      <c r="BI39" s="34">
        <v>61.3</v>
      </c>
      <c r="BJ39" s="34">
        <v>52.53</v>
      </c>
      <c r="BK39" s="34">
        <v>67.25</v>
      </c>
    </row>
    <row r="40" spans="1:63" x14ac:dyDescent="0.3">
      <c r="A40" s="13">
        <v>2004</v>
      </c>
      <c r="B40" s="34">
        <v>49.39</v>
      </c>
      <c r="C40" s="34">
        <v>61.37</v>
      </c>
      <c r="D40" s="34">
        <v>68.760000000000005</v>
      </c>
      <c r="E40" s="34">
        <v>99.31</v>
      </c>
      <c r="F40" s="34">
        <v>84.37</v>
      </c>
      <c r="G40" s="34">
        <v>69.37</v>
      </c>
      <c r="H40" s="34">
        <v>72.47</v>
      </c>
      <c r="I40" s="34">
        <v>80.290000000000006</v>
      </c>
      <c r="J40" s="34">
        <v>70.37</v>
      </c>
      <c r="K40" s="34">
        <v>86.45</v>
      </c>
      <c r="L40" s="34">
        <v>71.58</v>
      </c>
      <c r="M40" s="34">
        <v>66.94</v>
      </c>
      <c r="N40" s="34">
        <v>86.64</v>
      </c>
      <c r="O40" s="34">
        <v>69.150000000000006</v>
      </c>
      <c r="P40" s="34"/>
      <c r="Q40" s="34"/>
      <c r="R40" s="34"/>
      <c r="S40" s="34">
        <v>86.29</v>
      </c>
      <c r="T40" s="34">
        <v>55.5</v>
      </c>
      <c r="U40" s="34">
        <v>72.66</v>
      </c>
      <c r="V40" s="19"/>
      <c r="W40" s="34">
        <v>117.95</v>
      </c>
      <c r="X40" s="34">
        <v>86.58</v>
      </c>
      <c r="Y40" s="34">
        <v>58.29</v>
      </c>
      <c r="Z40" s="34">
        <v>87.54</v>
      </c>
      <c r="AA40" s="34">
        <v>82.7</v>
      </c>
      <c r="AB40" s="34">
        <v>74.989999999999995</v>
      </c>
      <c r="AC40" s="34">
        <v>83.83</v>
      </c>
      <c r="AD40" s="34">
        <v>73.98</v>
      </c>
      <c r="AE40" s="34">
        <v>82.1</v>
      </c>
      <c r="AF40" s="34">
        <v>77.319999999999993</v>
      </c>
      <c r="AG40" s="34">
        <v>48.56</v>
      </c>
      <c r="AH40" s="34">
        <v>38.79</v>
      </c>
      <c r="AI40" s="34">
        <v>73.489999999999995</v>
      </c>
      <c r="AJ40" s="34">
        <v>57.7</v>
      </c>
      <c r="AK40" s="34"/>
      <c r="AL40" s="34"/>
      <c r="AM40" s="34"/>
      <c r="AN40" s="34">
        <v>44.61</v>
      </c>
      <c r="AO40" s="34">
        <v>65.510000000000005</v>
      </c>
      <c r="AP40" s="34">
        <v>65.86</v>
      </c>
      <c r="AQ40" s="19"/>
      <c r="AR40" s="34">
        <v>80.86</v>
      </c>
      <c r="AS40" s="34">
        <v>78.2</v>
      </c>
      <c r="AT40" s="34">
        <v>64.92</v>
      </c>
      <c r="AU40" s="34">
        <v>90.46</v>
      </c>
      <c r="AV40" s="34">
        <v>82.17</v>
      </c>
      <c r="AW40" s="34">
        <v>71.12</v>
      </c>
      <c r="AX40" s="34">
        <v>75.69</v>
      </c>
      <c r="AY40" s="34">
        <v>78.84</v>
      </c>
      <c r="AZ40" s="34">
        <v>72.5</v>
      </c>
      <c r="BA40" s="34">
        <v>82.22</v>
      </c>
      <c r="BB40" s="34">
        <v>59.72</v>
      </c>
      <c r="BC40" s="34">
        <v>48.93</v>
      </c>
      <c r="BD40" s="34">
        <v>82.15</v>
      </c>
      <c r="BE40" s="34">
        <v>65.41</v>
      </c>
      <c r="BF40" s="34"/>
      <c r="BG40" s="34"/>
      <c r="BH40" s="34"/>
      <c r="BI40" s="34">
        <v>67.98</v>
      </c>
      <c r="BJ40" s="34">
        <v>58.34</v>
      </c>
      <c r="BK40" s="34">
        <v>70.010000000000005</v>
      </c>
    </row>
    <row r="41" spans="1:63" x14ac:dyDescent="0.3">
      <c r="A41" s="13">
        <v>2005</v>
      </c>
      <c r="B41" s="34">
        <v>50.45</v>
      </c>
      <c r="C41" s="34">
        <v>68.28</v>
      </c>
      <c r="D41" s="34">
        <v>71.61</v>
      </c>
      <c r="E41" s="34">
        <v>102.45</v>
      </c>
      <c r="F41" s="34">
        <v>99.24</v>
      </c>
      <c r="G41" s="34">
        <v>74.930000000000007</v>
      </c>
      <c r="H41" s="34">
        <v>75.650000000000006</v>
      </c>
      <c r="I41" s="34">
        <v>79.209999999999994</v>
      </c>
      <c r="J41" s="34">
        <v>72.760000000000005</v>
      </c>
      <c r="K41" s="34">
        <v>85.75</v>
      </c>
      <c r="L41" s="34">
        <v>77.47</v>
      </c>
      <c r="M41" s="34">
        <v>64.34</v>
      </c>
      <c r="N41" s="34">
        <v>84.32</v>
      </c>
      <c r="O41" s="34">
        <v>69.319999999999993</v>
      </c>
      <c r="P41" s="34"/>
      <c r="Q41" s="34"/>
      <c r="R41" s="34"/>
      <c r="S41" s="34">
        <v>88.31</v>
      </c>
      <c r="T41" s="34">
        <v>58.53</v>
      </c>
      <c r="U41" s="34">
        <v>74.75</v>
      </c>
      <c r="V41" s="19"/>
      <c r="W41" s="34">
        <v>120.49</v>
      </c>
      <c r="X41" s="34">
        <v>103.28</v>
      </c>
      <c r="Y41" s="34">
        <v>60.93</v>
      </c>
      <c r="Z41" s="34">
        <v>90.2</v>
      </c>
      <c r="AA41" s="34">
        <v>90.68</v>
      </c>
      <c r="AB41" s="34">
        <v>82.3</v>
      </c>
      <c r="AC41" s="34">
        <v>80.900000000000006</v>
      </c>
      <c r="AD41" s="34">
        <v>77.94</v>
      </c>
      <c r="AE41" s="34">
        <v>96.47</v>
      </c>
      <c r="AF41" s="34">
        <v>80.22</v>
      </c>
      <c r="AG41" s="34">
        <v>59.61</v>
      </c>
      <c r="AH41" s="34">
        <v>45.34</v>
      </c>
      <c r="AI41" s="34">
        <v>77.12</v>
      </c>
      <c r="AJ41" s="34">
        <v>59.29</v>
      </c>
      <c r="AK41" s="34"/>
      <c r="AL41" s="34"/>
      <c r="AM41" s="34"/>
      <c r="AN41" s="34">
        <v>53.4</v>
      </c>
      <c r="AO41" s="34">
        <v>67.02</v>
      </c>
      <c r="AP41" s="34">
        <v>71.05</v>
      </c>
      <c r="AQ41" s="19"/>
      <c r="AR41" s="34">
        <v>82.61</v>
      </c>
      <c r="AS41" s="34">
        <v>92.35</v>
      </c>
      <c r="AT41" s="34">
        <v>67.69</v>
      </c>
      <c r="AU41" s="34">
        <v>93.25</v>
      </c>
      <c r="AV41" s="34">
        <v>91.86</v>
      </c>
      <c r="AW41" s="34">
        <v>77.260000000000005</v>
      </c>
      <c r="AX41" s="34">
        <v>77.17</v>
      </c>
      <c r="AY41" s="34">
        <v>78.66</v>
      </c>
      <c r="AZ41" s="34">
        <v>77.73</v>
      </c>
      <c r="BA41" s="34">
        <v>82.98</v>
      </c>
      <c r="BB41" s="34">
        <v>68.47</v>
      </c>
      <c r="BC41" s="34">
        <v>52.36</v>
      </c>
      <c r="BD41" s="34">
        <v>81.81</v>
      </c>
      <c r="BE41" s="34">
        <v>66.11</v>
      </c>
      <c r="BF41" s="34"/>
      <c r="BG41" s="34"/>
      <c r="BH41" s="34"/>
      <c r="BI41" s="34">
        <v>73.3</v>
      </c>
      <c r="BJ41" s="34">
        <v>60.96</v>
      </c>
      <c r="BK41" s="34">
        <v>73.290000000000006</v>
      </c>
    </row>
    <row r="42" spans="1:63" x14ac:dyDescent="0.3">
      <c r="A42" s="13">
        <v>2006</v>
      </c>
      <c r="B42" s="34">
        <v>54.64</v>
      </c>
      <c r="C42" s="34">
        <v>84.47</v>
      </c>
      <c r="D42" s="34">
        <v>75.3</v>
      </c>
      <c r="E42" s="34">
        <v>107.05</v>
      </c>
      <c r="F42" s="34">
        <v>97.37</v>
      </c>
      <c r="G42" s="34">
        <v>80.17</v>
      </c>
      <c r="H42" s="34">
        <v>82.19</v>
      </c>
      <c r="I42" s="34">
        <v>83.2</v>
      </c>
      <c r="J42" s="34">
        <v>73.47</v>
      </c>
      <c r="K42" s="34">
        <v>83.19</v>
      </c>
      <c r="L42" s="34">
        <v>90.37</v>
      </c>
      <c r="M42" s="34">
        <v>66.33</v>
      </c>
      <c r="N42" s="34">
        <v>90.54</v>
      </c>
      <c r="O42" s="34">
        <v>71.56</v>
      </c>
      <c r="P42" s="34"/>
      <c r="Q42" s="34"/>
      <c r="R42" s="34"/>
      <c r="S42" s="34">
        <v>93.36</v>
      </c>
      <c r="T42" s="34">
        <v>59.34</v>
      </c>
      <c r="U42" s="34">
        <v>79.209999999999994</v>
      </c>
      <c r="V42" s="19"/>
      <c r="W42" s="34">
        <v>128.59</v>
      </c>
      <c r="X42" s="34">
        <v>109.71</v>
      </c>
      <c r="Y42" s="34">
        <v>62.34</v>
      </c>
      <c r="Z42" s="34">
        <v>122.59</v>
      </c>
      <c r="AA42" s="34">
        <v>92.46</v>
      </c>
      <c r="AB42" s="34">
        <v>81.41</v>
      </c>
      <c r="AC42" s="34">
        <v>81.37</v>
      </c>
      <c r="AD42" s="34">
        <v>72.959999999999994</v>
      </c>
      <c r="AE42" s="34">
        <v>91.75</v>
      </c>
      <c r="AF42" s="34">
        <v>79.72</v>
      </c>
      <c r="AG42" s="34">
        <v>56.78</v>
      </c>
      <c r="AH42" s="34">
        <v>45.46</v>
      </c>
      <c r="AI42" s="34">
        <v>76.930000000000007</v>
      </c>
      <c r="AJ42" s="34">
        <v>57.61</v>
      </c>
      <c r="AK42" s="34"/>
      <c r="AL42" s="34"/>
      <c r="AM42" s="34"/>
      <c r="AN42" s="34">
        <v>55.26</v>
      </c>
      <c r="AO42" s="34">
        <v>65.58</v>
      </c>
      <c r="AP42" s="34">
        <v>71.92</v>
      </c>
      <c r="AQ42" s="19"/>
      <c r="AR42" s="34">
        <v>88.59</v>
      </c>
      <c r="AS42" s="34">
        <v>100.47</v>
      </c>
      <c r="AT42" s="34">
        <v>70.540000000000006</v>
      </c>
      <c r="AU42" s="34">
        <v>118.17</v>
      </c>
      <c r="AV42" s="34">
        <v>92.65</v>
      </c>
      <c r="AW42" s="34">
        <v>80.41</v>
      </c>
      <c r="AX42" s="34">
        <v>81.97</v>
      </c>
      <c r="AY42" s="34">
        <v>81.03</v>
      </c>
      <c r="AZ42" s="34">
        <v>77.17</v>
      </c>
      <c r="BA42" s="34">
        <v>81.27</v>
      </c>
      <c r="BB42" s="34">
        <v>72.91</v>
      </c>
      <c r="BC42" s="34">
        <v>53.18</v>
      </c>
      <c r="BD42" s="34">
        <v>85.91</v>
      </c>
      <c r="BE42" s="34">
        <v>66.91</v>
      </c>
      <c r="BF42" s="34"/>
      <c r="BG42" s="34"/>
      <c r="BH42" s="34"/>
      <c r="BI42" s="34">
        <v>76.930000000000007</v>
      </c>
      <c r="BJ42" s="34">
        <v>61.15</v>
      </c>
      <c r="BK42" s="34">
        <v>76.37</v>
      </c>
    </row>
    <row r="43" spans="1:63" x14ac:dyDescent="0.3">
      <c r="A43" s="13">
        <v>2007</v>
      </c>
      <c r="B43" s="34">
        <v>69.73</v>
      </c>
      <c r="C43" s="34">
        <v>88.24</v>
      </c>
      <c r="D43" s="34">
        <v>77.89</v>
      </c>
      <c r="E43" s="34">
        <v>112.16</v>
      </c>
      <c r="F43" s="34">
        <v>107.17</v>
      </c>
      <c r="G43" s="34">
        <v>84.21</v>
      </c>
      <c r="H43" s="34">
        <v>85.15</v>
      </c>
      <c r="I43" s="34">
        <v>88.13</v>
      </c>
      <c r="J43" s="34">
        <v>74.569999999999993</v>
      </c>
      <c r="K43" s="34">
        <v>89.89</v>
      </c>
      <c r="L43" s="34">
        <v>94.03</v>
      </c>
      <c r="M43" s="34">
        <v>73.78</v>
      </c>
      <c r="N43" s="34">
        <v>92.46</v>
      </c>
      <c r="O43" s="34">
        <v>76.2</v>
      </c>
      <c r="P43" s="34"/>
      <c r="Q43" s="34"/>
      <c r="R43" s="34"/>
      <c r="S43" s="34">
        <v>83.71</v>
      </c>
      <c r="T43" s="34">
        <v>65.22</v>
      </c>
      <c r="U43" s="34">
        <v>82.85</v>
      </c>
      <c r="V43" s="19"/>
      <c r="W43" s="34">
        <v>104.25</v>
      </c>
      <c r="X43" s="34">
        <v>106.01</v>
      </c>
      <c r="Y43" s="34">
        <v>59.37</v>
      </c>
      <c r="Z43" s="34">
        <v>120.4</v>
      </c>
      <c r="AA43" s="34">
        <v>89.07</v>
      </c>
      <c r="AB43" s="34">
        <v>85.33</v>
      </c>
      <c r="AC43" s="34">
        <v>78.81</v>
      </c>
      <c r="AD43" s="34">
        <v>68.23</v>
      </c>
      <c r="AE43" s="34">
        <v>84.04</v>
      </c>
      <c r="AF43" s="34">
        <v>82.53</v>
      </c>
      <c r="AG43" s="34">
        <v>68.84</v>
      </c>
      <c r="AH43" s="34">
        <v>43.63</v>
      </c>
      <c r="AI43" s="34">
        <v>76.290000000000006</v>
      </c>
      <c r="AJ43" s="34">
        <v>55.06</v>
      </c>
      <c r="AK43" s="34"/>
      <c r="AL43" s="34"/>
      <c r="AM43" s="34"/>
      <c r="AN43" s="34">
        <v>60.8</v>
      </c>
      <c r="AO43" s="34">
        <v>57.61</v>
      </c>
      <c r="AP43" s="34">
        <v>72.489999999999995</v>
      </c>
      <c r="AQ43" s="19"/>
      <c r="AR43" s="34">
        <v>85.36</v>
      </c>
      <c r="AS43" s="34">
        <v>98.42</v>
      </c>
      <c r="AT43" s="34">
        <v>71.06</v>
      </c>
      <c r="AU43" s="34">
        <v>117.93</v>
      </c>
      <c r="AV43" s="34">
        <v>92.79</v>
      </c>
      <c r="AW43" s="34">
        <v>84.4</v>
      </c>
      <c r="AX43" s="34">
        <v>83.32</v>
      </c>
      <c r="AY43" s="34">
        <v>84.15</v>
      </c>
      <c r="AZ43" s="34">
        <v>76.28</v>
      </c>
      <c r="BA43" s="34">
        <v>86.36</v>
      </c>
      <c r="BB43" s="34">
        <v>81.13</v>
      </c>
      <c r="BC43" s="34">
        <v>54.93</v>
      </c>
      <c r="BD43" s="34">
        <v>86.98</v>
      </c>
      <c r="BE43" s="34">
        <v>68.900000000000006</v>
      </c>
      <c r="BF43" s="34"/>
      <c r="BG43" s="34"/>
      <c r="BH43" s="34"/>
      <c r="BI43" s="34">
        <v>74.27</v>
      </c>
      <c r="BJ43" s="34">
        <v>63.08</v>
      </c>
      <c r="BK43" s="34">
        <v>78.819999999999993</v>
      </c>
    </row>
    <row r="44" spans="1:63" x14ac:dyDescent="0.3">
      <c r="A44" s="13">
        <v>2008</v>
      </c>
      <c r="B44" s="34">
        <v>73.2</v>
      </c>
      <c r="C44" s="34">
        <v>85.1</v>
      </c>
      <c r="D44" s="34">
        <v>81.040000000000006</v>
      </c>
      <c r="E44" s="34">
        <v>126.45</v>
      </c>
      <c r="F44" s="34">
        <v>100</v>
      </c>
      <c r="G44" s="34">
        <v>83.39</v>
      </c>
      <c r="H44" s="34">
        <v>83.46</v>
      </c>
      <c r="I44" s="34">
        <v>89.35</v>
      </c>
      <c r="J44" s="34">
        <v>72.88</v>
      </c>
      <c r="K44" s="34">
        <v>92.38</v>
      </c>
      <c r="L44" s="34">
        <v>89.45</v>
      </c>
      <c r="M44" s="34">
        <v>73.97</v>
      </c>
      <c r="N44" s="34">
        <v>91.21</v>
      </c>
      <c r="O44" s="34">
        <v>77.349999999999994</v>
      </c>
      <c r="P44" s="34"/>
      <c r="Q44" s="34"/>
      <c r="R44" s="34"/>
      <c r="S44" s="34">
        <v>83.61</v>
      </c>
      <c r="T44" s="34">
        <v>71.180000000000007</v>
      </c>
      <c r="U44" s="34">
        <v>82.91</v>
      </c>
      <c r="V44" s="19"/>
      <c r="W44" s="34">
        <v>129.83000000000001</v>
      </c>
      <c r="X44" s="34">
        <v>136.01</v>
      </c>
      <c r="Y44" s="34">
        <v>60.88</v>
      </c>
      <c r="Z44" s="34">
        <v>120.74</v>
      </c>
      <c r="AA44" s="34">
        <v>97.48</v>
      </c>
      <c r="AB44" s="34">
        <v>90.31</v>
      </c>
      <c r="AC44" s="34">
        <v>82.04</v>
      </c>
      <c r="AD44" s="34">
        <v>70.38</v>
      </c>
      <c r="AE44" s="34">
        <v>89.04</v>
      </c>
      <c r="AF44" s="34">
        <v>85.62</v>
      </c>
      <c r="AG44" s="34">
        <v>61.48</v>
      </c>
      <c r="AH44" s="34">
        <v>50.33</v>
      </c>
      <c r="AI44" s="34">
        <v>83.93</v>
      </c>
      <c r="AJ44" s="34">
        <v>57.41</v>
      </c>
      <c r="AK44" s="34"/>
      <c r="AL44" s="34"/>
      <c r="AM44" s="34"/>
      <c r="AN44" s="34">
        <v>61.78</v>
      </c>
      <c r="AO44" s="34">
        <v>62.19</v>
      </c>
      <c r="AP44" s="34">
        <v>76.23</v>
      </c>
      <c r="AQ44" s="19"/>
      <c r="AR44" s="34">
        <v>99.18</v>
      </c>
      <c r="AS44" s="34">
        <v>120.61</v>
      </c>
      <c r="AT44" s="34">
        <v>73.599999999999994</v>
      </c>
      <c r="AU44" s="34">
        <v>121.93</v>
      </c>
      <c r="AV44" s="34">
        <v>96.99</v>
      </c>
      <c r="AW44" s="34">
        <v>85.58</v>
      </c>
      <c r="AX44" s="34">
        <v>83.08</v>
      </c>
      <c r="AY44" s="34">
        <v>85.54</v>
      </c>
      <c r="AZ44" s="34">
        <v>76.069999999999993</v>
      </c>
      <c r="BA44" s="34">
        <v>89.08</v>
      </c>
      <c r="BB44" s="34">
        <v>75.05</v>
      </c>
      <c r="BC44" s="34">
        <v>59.03</v>
      </c>
      <c r="BD44" s="34">
        <v>88.73</v>
      </c>
      <c r="BE44" s="34">
        <v>70.5</v>
      </c>
      <c r="BF44" s="34"/>
      <c r="BG44" s="34"/>
      <c r="BH44" s="34"/>
      <c r="BI44" s="34">
        <v>74.680000000000007</v>
      </c>
      <c r="BJ44" s="34">
        <v>68.650000000000006</v>
      </c>
      <c r="BK44" s="34">
        <v>80.31</v>
      </c>
    </row>
    <row r="45" spans="1:63" x14ac:dyDescent="0.3">
      <c r="A45" s="13">
        <v>2009</v>
      </c>
      <c r="B45" s="34">
        <v>67.73</v>
      </c>
      <c r="C45" s="34">
        <v>97.98</v>
      </c>
      <c r="D45" s="34">
        <v>83.02</v>
      </c>
      <c r="E45" s="34">
        <v>123.16</v>
      </c>
      <c r="F45" s="34">
        <v>99.13</v>
      </c>
      <c r="G45" s="34">
        <v>80.61</v>
      </c>
      <c r="H45" s="34">
        <v>87.08</v>
      </c>
      <c r="I45" s="34">
        <v>88.5</v>
      </c>
      <c r="J45" s="34">
        <v>72.709999999999994</v>
      </c>
      <c r="K45" s="34">
        <v>84.55</v>
      </c>
      <c r="L45" s="34">
        <v>87.21</v>
      </c>
      <c r="M45" s="34">
        <v>75.58</v>
      </c>
      <c r="N45" s="34">
        <v>92.5</v>
      </c>
      <c r="O45" s="34">
        <v>78.540000000000006</v>
      </c>
      <c r="P45" s="34"/>
      <c r="Q45" s="34"/>
      <c r="R45" s="34"/>
      <c r="S45" s="34">
        <v>92.84</v>
      </c>
      <c r="T45" s="34">
        <v>78.73</v>
      </c>
      <c r="U45" s="34">
        <v>83.35</v>
      </c>
      <c r="V45" s="19"/>
      <c r="W45" s="34">
        <v>124.02</v>
      </c>
      <c r="X45" s="34">
        <v>89.11</v>
      </c>
      <c r="Y45" s="34">
        <v>57.4</v>
      </c>
      <c r="Z45" s="34">
        <v>154.05000000000001</v>
      </c>
      <c r="AA45" s="34">
        <v>96.55</v>
      </c>
      <c r="AB45" s="34">
        <v>64.06</v>
      </c>
      <c r="AC45" s="34">
        <v>78.77</v>
      </c>
      <c r="AD45" s="34">
        <v>44.76</v>
      </c>
      <c r="AE45" s="34">
        <v>67.069999999999993</v>
      </c>
      <c r="AF45" s="34">
        <v>87.55</v>
      </c>
      <c r="AG45" s="34">
        <v>79.06</v>
      </c>
      <c r="AH45" s="34">
        <v>50.86</v>
      </c>
      <c r="AI45" s="34">
        <v>85.08</v>
      </c>
      <c r="AJ45" s="34">
        <v>62.44</v>
      </c>
      <c r="AK45" s="34"/>
      <c r="AL45" s="34"/>
      <c r="AM45" s="34"/>
      <c r="AN45" s="34">
        <v>47.37</v>
      </c>
      <c r="AO45" s="34">
        <v>58.13</v>
      </c>
      <c r="AP45" s="34">
        <v>74.650000000000006</v>
      </c>
      <c r="AQ45" s="19"/>
      <c r="AR45" s="34">
        <v>93.56</v>
      </c>
      <c r="AS45" s="34">
        <v>87.29</v>
      </c>
      <c r="AT45" s="34">
        <v>73.489999999999995</v>
      </c>
      <c r="AU45" s="34">
        <v>145.52000000000001</v>
      </c>
      <c r="AV45" s="34">
        <v>96.1</v>
      </c>
      <c r="AW45" s="34">
        <v>74.569999999999993</v>
      </c>
      <c r="AX45" s="34">
        <v>84.64</v>
      </c>
      <c r="AY45" s="34">
        <v>79.95</v>
      </c>
      <c r="AZ45" s="34">
        <v>71.05</v>
      </c>
      <c r="BA45" s="34">
        <v>85.25</v>
      </c>
      <c r="BB45" s="34">
        <v>83.31</v>
      </c>
      <c r="BC45" s="34">
        <v>59.98</v>
      </c>
      <c r="BD45" s="34">
        <v>89.98</v>
      </c>
      <c r="BE45" s="34">
        <v>73.12</v>
      </c>
      <c r="BF45" s="34"/>
      <c r="BG45" s="34"/>
      <c r="BH45" s="34"/>
      <c r="BI45" s="34">
        <v>72.87</v>
      </c>
      <c r="BJ45" s="34">
        <v>72.930000000000007</v>
      </c>
      <c r="BK45" s="34">
        <v>79.959999999999994</v>
      </c>
    </row>
    <row r="46" spans="1:63" x14ac:dyDescent="0.3">
      <c r="A46" s="13">
        <v>2010</v>
      </c>
      <c r="B46" s="34">
        <v>64.72</v>
      </c>
      <c r="C46" s="34">
        <v>100.15</v>
      </c>
      <c r="D46" s="34">
        <v>84.11</v>
      </c>
      <c r="E46" s="34">
        <v>112.03</v>
      </c>
      <c r="F46" s="34">
        <v>90.34</v>
      </c>
      <c r="G46" s="34">
        <v>82.84</v>
      </c>
      <c r="H46" s="34">
        <v>88.48</v>
      </c>
      <c r="I46" s="34">
        <v>91.5</v>
      </c>
      <c r="J46" s="34">
        <v>77.239999999999995</v>
      </c>
      <c r="K46" s="34">
        <v>82.12</v>
      </c>
      <c r="L46" s="34">
        <v>90.49</v>
      </c>
      <c r="M46" s="34">
        <v>70.42</v>
      </c>
      <c r="N46" s="34">
        <v>94.14</v>
      </c>
      <c r="O46" s="34">
        <v>75.87</v>
      </c>
      <c r="P46" s="34"/>
      <c r="Q46" s="34"/>
      <c r="R46" s="34"/>
      <c r="S46" s="34">
        <v>92.18</v>
      </c>
      <c r="T46" s="34">
        <v>81.97</v>
      </c>
      <c r="U46" s="34">
        <v>83.98</v>
      </c>
      <c r="V46" s="19"/>
      <c r="W46" s="34">
        <v>99.15</v>
      </c>
      <c r="X46" s="34">
        <v>121.7</v>
      </c>
      <c r="Y46" s="34">
        <v>72.430000000000007</v>
      </c>
      <c r="Z46" s="34">
        <v>101.96</v>
      </c>
      <c r="AA46" s="34">
        <v>98.28</v>
      </c>
      <c r="AB46" s="34">
        <v>70.45</v>
      </c>
      <c r="AC46" s="34">
        <v>82.15</v>
      </c>
      <c r="AD46" s="34">
        <v>63.8</v>
      </c>
      <c r="AE46" s="34">
        <v>81.69</v>
      </c>
      <c r="AF46" s="34">
        <v>92.21</v>
      </c>
      <c r="AG46" s="34">
        <v>69.2</v>
      </c>
      <c r="AH46" s="34">
        <v>56.08</v>
      </c>
      <c r="AI46" s="34">
        <v>89.76</v>
      </c>
      <c r="AJ46" s="34">
        <v>72.72</v>
      </c>
      <c r="AK46" s="34"/>
      <c r="AL46" s="34"/>
      <c r="AM46" s="34"/>
      <c r="AN46" s="34">
        <v>48.64</v>
      </c>
      <c r="AO46" s="34">
        <v>65.64</v>
      </c>
      <c r="AP46" s="34">
        <v>77.89</v>
      </c>
      <c r="AQ46" s="19"/>
      <c r="AR46" s="34">
        <v>80.83</v>
      </c>
      <c r="AS46" s="34">
        <v>112.67</v>
      </c>
      <c r="AT46" s="34">
        <v>79.89</v>
      </c>
      <c r="AU46" s="34">
        <v>104.63</v>
      </c>
      <c r="AV46" s="34">
        <v>94.75</v>
      </c>
      <c r="AW46" s="34">
        <v>78.290000000000006</v>
      </c>
      <c r="AX46" s="34">
        <v>86.64</v>
      </c>
      <c r="AY46" s="34">
        <v>86.09</v>
      </c>
      <c r="AZ46" s="34">
        <v>77.81</v>
      </c>
      <c r="BA46" s="34">
        <v>85.61</v>
      </c>
      <c r="BB46" s="34">
        <v>79.7</v>
      </c>
      <c r="BC46" s="34">
        <v>60.97</v>
      </c>
      <c r="BD46" s="34">
        <v>92.72</v>
      </c>
      <c r="BE46" s="34">
        <v>75.09</v>
      </c>
      <c r="BF46" s="34"/>
      <c r="BG46" s="34"/>
      <c r="BH46" s="34"/>
      <c r="BI46" s="34">
        <v>73.11</v>
      </c>
      <c r="BJ46" s="34">
        <v>77.38</v>
      </c>
      <c r="BK46" s="34">
        <v>81.61</v>
      </c>
    </row>
    <row r="47" spans="1:63" x14ac:dyDescent="0.3">
      <c r="A47" s="13">
        <v>2011</v>
      </c>
      <c r="B47" s="34">
        <v>63.17</v>
      </c>
      <c r="C47" s="34">
        <v>100.5</v>
      </c>
      <c r="D47" s="34">
        <v>85.25</v>
      </c>
      <c r="E47" s="34">
        <v>109.97</v>
      </c>
      <c r="F47" s="34">
        <v>82.29</v>
      </c>
      <c r="G47" s="34">
        <v>86.48</v>
      </c>
      <c r="H47" s="34">
        <v>88.83</v>
      </c>
      <c r="I47" s="34">
        <v>90.94</v>
      </c>
      <c r="J47" s="34">
        <v>78.150000000000006</v>
      </c>
      <c r="K47" s="34">
        <v>82.93</v>
      </c>
      <c r="L47" s="34">
        <v>89.94</v>
      </c>
      <c r="M47" s="34">
        <v>72.39</v>
      </c>
      <c r="N47" s="34">
        <v>93.57</v>
      </c>
      <c r="O47" s="34">
        <v>76.16</v>
      </c>
      <c r="P47" s="34"/>
      <c r="Q47" s="34"/>
      <c r="R47" s="34"/>
      <c r="S47" s="34">
        <v>91.43</v>
      </c>
      <c r="T47" s="34">
        <v>80.47</v>
      </c>
      <c r="U47" s="34">
        <v>84.52</v>
      </c>
      <c r="V47" s="19"/>
      <c r="W47" s="34">
        <v>130.33000000000001</v>
      </c>
      <c r="X47" s="34">
        <v>134.35</v>
      </c>
      <c r="Y47" s="34">
        <v>76.94</v>
      </c>
      <c r="Z47" s="34">
        <v>75.73</v>
      </c>
      <c r="AA47" s="34">
        <v>102.01</v>
      </c>
      <c r="AB47" s="34">
        <v>74.900000000000006</v>
      </c>
      <c r="AC47" s="34">
        <v>75.02</v>
      </c>
      <c r="AD47" s="34">
        <v>87.31</v>
      </c>
      <c r="AE47" s="34">
        <v>93.58</v>
      </c>
      <c r="AF47" s="34">
        <v>97.93</v>
      </c>
      <c r="AG47" s="34">
        <v>74.260000000000005</v>
      </c>
      <c r="AH47" s="34">
        <v>68.239999999999995</v>
      </c>
      <c r="AI47" s="34">
        <v>85.53</v>
      </c>
      <c r="AJ47" s="34">
        <v>77.39</v>
      </c>
      <c r="AK47" s="34"/>
      <c r="AL47" s="34"/>
      <c r="AM47" s="34"/>
      <c r="AN47" s="34">
        <v>64.95</v>
      </c>
      <c r="AO47" s="34">
        <v>72.87</v>
      </c>
      <c r="AP47" s="34">
        <v>82.1</v>
      </c>
      <c r="AQ47" s="19"/>
      <c r="AR47" s="34">
        <v>93.66</v>
      </c>
      <c r="AS47" s="34">
        <v>122.32</v>
      </c>
      <c r="AT47" s="34">
        <v>82.28</v>
      </c>
      <c r="AU47" s="34">
        <v>85.35</v>
      </c>
      <c r="AV47" s="34">
        <v>94.83</v>
      </c>
      <c r="AW47" s="34">
        <v>82.22</v>
      </c>
      <c r="AX47" s="34">
        <v>84.74</v>
      </c>
      <c r="AY47" s="34">
        <v>90.35</v>
      </c>
      <c r="AZ47" s="34">
        <v>81.08</v>
      </c>
      <c r="BA47" s="34">
        <v>88.29</v>
      </c>
      <c r="BB47" s="34">
        <v>82.02</v>
      </c>
      <c r="BC47" s="34">
        <v>68.69</v>
      </c>
      <c r="BD47" s="34">
        <v>90.8</v>
      </c>
      <c r="BE47" s="34">
        <v>76.849999999999994</v>
      </c>
      <c r="BF47" s="34"/>
      <c r="BG47" s="34"/>
      <c r="BH47" s="34"/>
      <c r="BI47" s="34">
        <v>80.14</v>
      </c>
      <c r="BJ47" s="34">
        <v>78.34</v>
      </c>
      <c r="BK47" s="34">
        <v>83.57</v>
      </c>
    </row>
    <row r="48" spans="1:63" x14ac:dyDescent="0.3">
      <c r="A48" s="13">
        <v>2012</v>
      </c>
      <c r="B48" s="34">
        <v>72.16</v>
      </c>
      <c r="C48" s="34">
        <v>100.17</v>
      </c>
      <c r="D48" s="34">
        <v>84.74</v>
      </c>
      <c r="E48" s="34">
        <v>115.73</v>
      </c>
      <c r="F48" s="34">
        <v>80.47</v>
      </c>
      <c r="G48" s="34">
        <v>86.81</v>
      </c>
      <c r="H48" s="34">
        <v>87.92</v>
      </c>
      <c r="I48" s="34">
        <v>89.88</v>
      </c>
      <c r="J48" s="34">
        <v>78.040000000000006</v>
      </c>
      <c r="K48" s="34">
        <v>84.41</v>
      </c>
      <c r="L48" s="34">
        <v>87.26</v>
      </c>
      <c r="M48" s="34">
        <v>67.099999999999994</v>
      </c>
      <c r="N48" s="34">
        <v>91.18</v>
      </c>
      <c r="O48" s="34">
        <v>75.97</v>
      </c>
      <c r="P48" s="34"/>
      <c r="Q48" s="34"/>
      <c r="R48" s="34"/>
      <c r="S48" s="34">
        <v>89.94</v>
      </c>
      <c r="T48" s="34">
        <v>83.91</v>
      </c>
      <c r="U48" s="34">
        <v>83.92</v>
      </c>
      <c r="V48" s="19"/>
      <c r="W48" s="34">
        <v>104.87</v>
      </c>
      <c r="X48" s="34">
        <v>120.69</v>
      </c>
      <c r="Y48" s="34">
        <v>82.41</v>
      </c>
      <c r="Z48" s="34">
        <v>101.75</v>
      </c>
      <c r="AA48" s="34">
        <v>101.07</v>
      </c>
      <c r="AB48" s="34">
        <v>78.02</v>
      </c>
      <c r="AC48" s="34">
        <v>77.33</v>
      </c>
      <c r="AD48" s="34">
        <v>83.94</v>
      </c>
      <c r="AE48" s="34">
        <v>92.01</v>
      </c>
      <c r="AF48" s="34">
        <v>99.72</v>
      </c>
      <c r="AG48" s="34">
        <v>74.7</v>
      </c>
      <c r="AH48" s="34">
        <v>88.01</v>
      </c>
      <c r="AI48" s="34">
        <v>82.61</v>
      </c>
      <c r="AJ48" s="34">
        <v>84.67</v>
      </c>
      <c r="AK48" s="34"/>
      <c r="AL48" s="34"/>
      <c r="AM48" s="34"/>
      <c r="AN48" s="34">
        <v>58.16</v>
      </c>
      <c r="AO48" s="34">
        <v>80.900000000000006</v>
      </c>
      <c r="AP48" s="34">
        <v>85.55</v>
      </c>
      <c r="AQ48" s="19"/>
      <c r="AR48" s="34">
        <v>87.23</v>
      </c>
      <c r="AS48" s="34">
        <v>112.07</v>
      </c>
      <c r="AT48" s="34">
        <v>83.94</v>
      </c>
      <c r="AU48" s="34">
        <v>105.57</v>
      </c>
      <c r="AV48" s="34">
        <v>93.62</v>
      </c>
      <c r="AW48" s="34">
        <v>83.58</v>
      </c>
      <c r="AX48" s="34">
        <v>84.8</v>
      </c>
      <c r="AY48" s="34">
        <v>88.82</v>
      </c>
      <c r="AZ48" s="34">
        <v>80.67</v>
      </c>
      <c r="BA48" s="34">
        <v>89.88</v>
      </c>
      <c r="BB48" s="34">
        <v>80.92</v>
      </c>
      <c r="BC48" s="34">
        <v>77.42</v>
      </c>
      <c r="BD48" s="34">
        <v>88.2</v>
      </c>
      <c r="BE48" s="34">
        <v>79.03</v>
      </c>
      <c r="BF48" s="34"/>
      <c r="BG48" s="34"/>
      <c r="BH48" s="34"/>
      <c r="BI48" s="34">
        <v>76.33</v>
      </c>
      <c r="BJ48" s="34">
        <v>83.07</v>
      </c>
      <c r="BK48" s="34">
        <v>84.51</v>
      </c>
    </row>
    <row r="49" spans="1:63" x14ac:dyDescent="0.3">
      <c r="A49" s="13">
        <v>2013</v>
      </c>
      <c r="B49" s="34">
        <v>80.58</v>
      </c>
      <c r="C49" s="34">
        <v>95.68</v>
      </c>
      <c r="D49" s="34">
        <v>90.75</v>
      </c>
      <c r="E49" s="34">
        <v>112.53</v>
      </c>
      <c r="F49" s="34">
        <v>79.849999999999994</v>
      </c>
      <c r="G49" s="34">
        <v>87.41</v>
      </c>
      <c r="H49" s="34">
        <v>87.47</v>
      </c>
      <c r="I49" s="34">
        <v>96.32</v>
      </c>
      <c r="J49" s="34">
        <v>79.38</v>
      </c>
      <c r="K49" s="34">
        <v>84.6</v>
      </c>
      <c r="L49" s="34">
        <v>93.21</v>
      </c>
      <c r="M49" s="34">
        <v>72.02</v>
      </c>
      <c r="N49" s="34">
        <v>95.26</v>
      </c>
      <c r="O49" s="34">
        <v>84.05</v>
      </c>
      <c r="P49" s="34"/>
      <c r="Q49" s="34"/>
      <c r="R49" s="34"/>
      <c r="S49" s="34">
        <v>98.67</v>
      </c>
      <c r="T49" s="34">
        <v>81.83</v>
      </c>
      <c r="U49" s="34">
        <v>86.79</v>
      </c>
      <c r="V49" s="19"/>
      <c r="W49" s="34">
        <v>102.77</v>
      </c>
      <c r="X49" s="34">
        <v>108.76</v>
      </c>
      <c r="Y49" s="34">
        <v>87.84</v>
      </c>
      <c r="Z49" s="34">
        <v>107.28</v>
      </c>
      <c r="AA49" s="34">
        <v>97.94</v>
      </c>
      <c r="AB49" s="34">
        <v>86.63</v>
      </c>
      <c r="AC49" s="34">
        <v>77.78</v>
      </c>
      <c r="AD49" s="34">
        <v>80.650000000000006</v>
      </c>
      <c r="AE49" s="34">
        <v>97.3</v>
      </c>
      <c r="AF49" s="34">
        <v>97.34</v>
      </c>
      <c r="AG49" s="34">
        <v>77.040000000000006</v>
      </c>
      <c r="AH49" s="34">
        <v>91.23</v>
      </c>
      <c r="AI49" s="34">
        <v>82.21</v>
      </c>
      <c r="AJ49" s="34">
        <v>94.87</v>
      </c>
      <c r="AK49" s="34"/>
      <c r="AL49" s="34"/>
      <c r="AM49" s="34"/>
      <c r="AN49" s="34">
        <v>73.72</v>
      </c>
      <c r="AO49" s="34">
        <v>82.1</v>
      </c>
      <c r="AP49" s="34">
        <v>88.04</v>
      </c>
      <c r="AQ49" s="19"/>
      <c r="AR49" s="34">
        <v>90.78</v>
      </c>
      <c r="AS49" s="34">
        <v>102.27</v>
      </c>
      <c r="AT49" s="34">
        <v>89.74</v>
      </c>
      <c r="AU49" s="34">
        <v>108.61</v>
      </c>
      <c r="AV49" s="34">
        <v>91.3</v>
      </c>
      <c r="AW49" s="34">
        <v>87.14</v>
      </c>
      <c r="AX49" s="34">
        <v>84.61</v>
      </c>
      <c r="AY49" s="34">
        <v>93.38</v>
      </c>
      <c r="AZ49" s="34">
        <v>82.79</v>
      </c>
      <c r="BA49" s="34">
        <v>89.13</v>
      </c>
      <c r="BB49" s="34">
        <v>85.03</v>
      </c>
      <c r="BC49" s="34">
        <v>81.34</v>
      </c>
      <c r="BD49" s="34">
        <v>90.63</v>
      </c>
      <c r="BE49" s="34">
        <v>87.8</v>
      </c>
      <c r="BF49" s="34"/>
      <c r="BG49" s="34"/>
      <c r="BH49" s="34"/>
      <c r="BI49" s="34">
        <v>88.05</v>
      </c>
      <c r="BJ49" s="34">
        <v>81.900000000000006</v>
      </c>
      <c r="BK49" s="34">
        <v>87.23</v>
      </c>
    </row>
    <row r="50" spans="1:63" x14ac:dyDescent="0.3">
      <c r="A50" s="13">
        <v>2014</v>
      </c>
      <c r="B50" s="34">
        <v>62.89</v>
      </c>
      <c r="C50" s="34">
        <v>111.22</v>
      </c>
      <c r="D50" s="34">
        <v>90.67</v>
      </c>
      <c r="E50" s="34">
        <v>114.43</v>
      </c>
      <c r="F50" s="34">
        <v>82.57</v>
      </c>
      <c r="G50" s="34">
        <v>84.85</v>
      </c>
      <c r="H50" s="34">
        <v>87.71</v>
      </c>
      <c r="I50" s="34">
        <v>95.97</v>
      </c>
      <c r="J50" s="34">
        <v>80.91</v>
      </c>
      <c r="K50" s="34">
        <v>83.23</v>
      </c>
      <c r="L50" s="34">
        <v>92.26</v>
      </c>
      <c r="M50" s="34">
        <v>69.33</v>
      </c>
      <c r="N50" s="34">
        <v>92.9</v>
      </c>
      <c r="O50" s="34">
        <v>87.85</v>
      </c>
      <c r="P50" s="34"/>
      <c r="Q50" s="34"/>
      <c r="R50" s="34"/>
      <c r="S50" s="34">
        <v>87.3</v>
      </c>
      <c r="T50" s="34">
        <v>78.88</v>
      </c>
      <c r="U50" s="34">
        <v>86.28</v>
      </c>
      <c r="V50" s="19"/>
      <c r="W50" s="34">
        <v>142.96</v>
      </c>
      <c r="X50" s="34">
        <v>80.44</v>
      </c>
      <c r="Y50" s="34">
        <v>94.72</v>
      </c>
      <c r="Z50" s="34">
        <v>107.6</v>
      </c>
      <c r="AA50" s="34">
        <v>101.92</v>
      </c>
      <c r="AB50" s="34">
        <v>98.54</v>
      </c>
      <c r="AC50" s="34">
        <v>88.67</v>
      </c>
      <c r="AD50" s="34">
        <v>86.7</v>
      </c>
      <c r="AE50" s="34">
        <v>99.17</v>
      </c>
      <c r="AF50" s="34">
        <v>104.07</v>
      </c>
      <c r="AG50" s="34">
        <v>81.290000000000006</v>
      </c>
      <c r="AH50" s="34">
        <v>102.2</v>
      </c>
      <c r="AI50" s="34">
        <v>86.48</v>
      </c>
      <c r="AJ50" s="34">
        <v>104.23</v>
      </c>
      <c r="AK50" s="34"/>
      <c r="AL50" s="34"/>
      <c r="AM50" s="34"/>
      <c r="AN50" s="34">
        <v>88.59</v>
      </c>
      <c r="AO50" s="34">
        <v>90.37</v>
      </c>
      <c r="AP50" s="34">
        <v>94.1</v>
      </c>
      <c r="AQ50" s="19"/>
      <c r="AR50" s="34">
        <v>99.44</v>
      </c>
      <c r="AS50" s="34">
        <v>84.76</v>
      </c>
      <c r="AT50" s="34">
        <v>92.14</v>
      </c>
      <c r="AU50" s="34">
        <v>109.38</v>
      </c>
      <c r="AV50" s="34">
        <v>94.84</v>
      </c>
      <c r="AW50" s="34">
        <v>89.81</v>
      </c>
      <c r="AX50" s="34">
        <v>87.96</v>
      </c>
      <c r="AY50" s="34">
        <v>94.27</v>
      </c>
      <c r="AZ50" s="34">
        <v>84.38</v>
      </c>
      <c r="BA50" s="34">
        <v>90.65</v>
      </c>
      <c r="BB50" s="34">
        <v>86.74</v>
      </c>
      <c r="BC50" s="34">
        <v>85.98</v>
      </c>
      <c r="BD50" s="34">
        <v>90.67</v>
      </c>
      <c r="BE50" s="34">
        <v>93.28</v>
      </c>
      <c r="BF50" s="34"/>
      <c r="BG50" s="34"/>
      <c r="BH50" s="34"/>
      <c r="BI50" s="34">
        <v>87.94</v>
      </c>
      <c r="BJ50" s="34">
        <v>81.97</v>
      </c>
      <c r="BK50" s="34">
        <v>89.15</v>
      </c>
    </row>
    <row r="51" spans="1:63" x14ac:dyDescent="0.3">
      <c r="A51" s="13">
        <v>2015</v>
      </c>
      <c r="B51" s="34">
        <v>75.900000000000006</v>
      </c>
      <c r="C51" s="34">
        <v>112.96</v>
      </c>
      <c r="D51" s="34">
        <v>89.22</v>
      </c>
      <c r="E51" s="34">
        <v>108.76</v>
      </c>
      <c r="F51" s="34">
        <v>81.45</v>
      </c>
      <c r="G51" s="34">
        <v>91.74</v>
      </c>
      <c r="H51" s="34">
        <v>89.45</v>
      </c>
      <c r="I51" s="34">
        <v>93.76</v>
      </c>
      <c r="J51" s="34">
        <v>80.34</v>
      </c>
      <c r="K51" s="34">
        <v>85.44</v>
      </c>
      <c r="L51" s="34">
        <v>96.52</v>
      </c>
      <c r="M51" s="34">
        <v>67.66</v>
      </c>
      <c r="N51" s="34">
        <v>93.57</v>
      </c>
      <c r="O51" s="34">
        <v>85.64</v>
      </c>
      <c r="P51" s="34"/>
      <c r="Q51" s="34"/>
      <c r="R51" s="34"/>
      <c r="S51" s="34">
        <v>90.17</v>
      </c>
      <c r="T51" s="34">
        <v>86.61</v>
      </c>
      <c r="U51" s="34">
        <v>87.46</v>
      </c>
      <c r="V51" s="19"/>
      <c r="W51" s="34">
        <v>104.42</v>
      </c>
      <c r="X51" s="34">
        <v>41.53</v>
      </c>
      <c r="Y51" s="34">
        <v>98.45</v>
      </c>
      <c r="Z51" s="34">
        <v>110.89</v>
      </c>
      <c r="AA51" s="34">
        <v>103.03</v>
      </c>
      <c r="AB51" s="34">
        <v>102.88</v>
      </c>
      <c r="AC51" s="34">
        <v>90.28</v>
      </c>
      <c r="AD51" s="34">
        <v>90.19</v>
      </c>
      <c r="AE51" s="34">
        <v>98.35</v>
      </c>
      <c r="AF51" s="34">
        <v>104.29</v>
      </c>
      <c r="AG51" s="34">
        <v>71.849999999999994</v>
      </c>
      <c r="AH51" s="34">
        <v>112.05</v>
      </c>
      <c r="AI51" s="34">
        <v>94.87</v>
      </c>
      <c r="AJ51" s="34">
        <v>113.13</v>
      </c>
      <c r="AK51" s="34"/>
      <c r="AL51" s="34"/>
      <c r="AM51" s="34"/>
      <c r="AN51" s="34">
        <v>101.86</v>
      </c>
      <c r="AO51" s="34">
        <v>93.37</v>
      </c>
      <c r="AP51" s="34">
        <v>94.31</v>
      </c>
      <c r="AQ51" s="19"/>
      <c r="AR51" s="34">
        <v>89.18</v>
      </c>
      <c r="AS51" s="34">
        <v>55.39</v>
      </c>
      <c r="AT51" s="34">
        <v>92.51</v>
      </c>
      <c r="AU51" s="34">
        <v>110.18</v>
      </c>
      <c r="AV51" s="34">
        <v>95.2</v>
      </c>
      <c r="AW51" s="34">
        <v>95.79</v>
      </c>
      <c r="AX51" s="34">
        <v>89.66</v>
      </c>
      <c r="AY51" s="34">
        <v>93.14</v>
      </c>
      <c r="AZ51" s="34">
        <v>83.77</v>
      </c>
      <c r="BA51" s="34">
        <v>92.17</v>
      </c>
      <c r="BB51" s="34">
        <v>83.99</v>
      </c>
      <c r="BC51" s="34">
        <v>90.28</v>
      </c>
      <c r="BD51" s="34">
        <v>94.08</v>
      </c>
      <c r="BE51" s="34">
        <v>94.34</v>
      </c>
      <c r="BF51" s="34"/>
      <c r="BG51" s="34"/>
      <c r="BH51" s="34"/>
      <c r="BI51" s="34">
        <v>95.17</v>
      </c>
      <c r="BJ51" s="34">
        <v>88.43</v>
      </c>
      <c r="BK51" s="34">
        <v>89.98</v>
      </c>
    </row>
    <row r="52" spans="1:63" x14ac:dyDescent="0.3">
      <c r="A52" s="13">
        <v>2016</v>
      </c>
      <c r="B52" s="34">
        <v>81.94</v>
      </c>
      <c r="C52" s="34">
        <v>102.26</v>
      </c>
      <c r="D52" s="34">
        <v>92</v>
      </c>
      <c r="E52" s="34">
        <v>103.73</v>
      </c>
      <c r="F52" s="34">
        <v>81.459999999999994</v>
      </c>
      <c r="G52" s="34">
        <v>92.04</v>
      </c>
      <c r="H52" s="34">
        <v>92.47</v>
      </c>
      <c r="I52" s="34">
        <v>93.84</v>
      </c>
      <c r="J52" s="34">
        <v>83.22</v>
      </c>
      <c r="K52" s="34">
        <v>88.61</v>
      </c>
      <c r="L52" s="34">
        <v>90.81</v>
      </c>
      <c r="M52" s="34">
        <v>73.3</v>
      </c>
      <c r="N52" s="34">
        <v>94.47</v>
      </c>
      <c r="O52" s="34">
        <v>86.38</v>
      </c>
      <c r="P52" s="34"/>
      <c r="Q52" s="34"/>
      <c r="R52" s="34"/>
      <c r="S52" s="34">
        <v>104.62</v>
      </c>
      <c r="T52" s="34">
        <v>90.71</v>
      </c>
      <c r="U52" s="34">
        <v>89.43</v>
      </c>
      <c r="V52" s="19"/>
      <c r="W52" s="34">
        <v>93.51</v>
      </c>
      <c r="X52" s="34">
        <v>41.06</v>
      </c>
      <c r="Y52" s="34">
        <v>96.72</v>
      </c>
      <c r="Z52" s="34">
        <v>91.88</v>
      </c>
      <c r="AA52" s="34">
        <v>103.1</v>
      </c>
      <c r="AB52" s="34">
        <v>103.19</v>
      </c>
      <c r="AC52" s="34">
        <v>87.24</v>
      </c>
      <c r="AD52" s="34">
        <v>83.46</v>
      </c>
      <c r="AE52" s="34">
        <v>103.63</v>
      </c>
      <c r="AF52" s="34">
        <v>111.5</v>
      </c>
      <c r="AG52" s="34">
        <v>91.31</v>
      </c>
      <c r="AH52" s="34">
        <v>112.94</v>
      </c>
      <c r="AI52" s="34">
        <v>92.54</v>
      </c>
      <c r="AJ52" s="34">
        <v>109.77</v>
      </c>
      <c r="AK52" s="34"/>
      <c r="AL52" s="34"/>
      <c r="AM52" s="34"/>
      <c r="AN52" s="34">
        <v>92.24</v>
      </c>
      <c r="AO52" s="34">
        <v>98.13</v>
      </c>
      <c r="AP52" s="34">
        <v>95.7</v>
      </c>
      <c r="AQ52" s="19"/>
      <c r="AR52" s="34">
        <v>87.3</v>
      </c>
      <c r="AS52" s="34">
        <v>52.84</v>
      </c>
      <c r="AT52" s="34">
        <v>93.69</v>
      </c>
      <c r="AU52" s="34">
        <v>95.08</v>
      </c>
      <c r="AV52" s="34">
        <v>95.24</v>
      </c>
      <c r="AW52" s="34">
        <v>96.09</v>
      </c>
      <c r="AX52" s="34">
        <v>90.9</v>
      </c>
      <c r="AY52" s="34">
        <v>91.95</v>
      </c>
      <c r="AZ52" s="34">
        <v>87.1</v>
      </c>
      <c r="BA52" s="34">
        <v>96.75</v>
      </c>
      <c r="BB52" s="34">
        <v>91.05</v>
      </c>
      <c r="BC52" s="34">
        <v>93.53</v>
      </c>
      <c r="BD52" s="34">
        <v>93.84</v>
      </c>
      <c r="BE52" s="34">
        <v>93.86</v>
      </c>
      <c r="BF52" s="34"/>
      <c r="BG52" s="34"/>
      <c r="BH52" s="34"/>
      <c r="BI52" s="34">
        <v>99.34</v>
      </c>
      <c r="BJ52" s="34">
        <v>92.71</v>
      </c>
      <c r="BK52" s="34">
        <v>91.73</v>
      </c>
    </row>
    <row r="53" spans="1:63" x14ac:dyDescent="0.3">
      <c r="A53" s="13">
        <v>2017</v>
      </c>
      <c r="B53" s="34">
        <v>90.35</v>
      </c>
      <c r="C53" s="34">
        <v>110.41</v>
      </c>
      <c r="D53" s="34">
        <v>94.42</v>
      </c>
      <c r="E53" s="34">
        <v>105.58</v>
      </c>
      <c r="F53" s="34">
        <v>80.38</v>
      </c>
      <c r="G53" s="34">
        <v>95.11</v>
      </c>
      <c r="H53" s="34">
        <v>97.13</v>
      </c>
      <c r="I53" s="34">
        <v>97.19</v>
      </c>
      <c r="J53" s="34">
        <v>87.62</v>
      </c>
      <c r="K53" s="34">
        <v>87.31</v>
      </c>
      <c r="L53" s="34">
        <v>98.13</v>
      </c>
      <c r="M53" s="34">
        <v>81.91</v>
      </c>
      <c r="N53" s="34">
        <v>103.39</v>
      </c>
      <c r="O53" s="34">
        <v>88.23</v>
      </c>
      <c r="P53" s="34"/>
      <c r="Q53" s="34"/>
      <c r="R53" s="34"/>
      <c r="S53" s="34">
        <v>103.31</v>
      </c>
      <c r="T53" s="34">
        <v>92.9</v>
      </c>
      <c r="U53" s="34">
        <v>93.16</v>
      </c>
      <c r="V53" s="19"/>
      <c r="W53" s="34">
        <v>88.4</v>
      </c>
      <c r="X53" s="34">
        <v>68.09</v>
      </c>
      <c r="Y53" s="34">
        <v>99.01</v>
      </c>
      <c r="Z53" s="34">
        <v>91.09</v>
      </c>
      <c r="AA53" s="34">
        <v>102.67</v>
      </c>
      <c r="AB53" s="34">
        <v>102.99</v>
      </c>
      <c r="AC53" s="34">
        <v>87.47</v>
      </c>
      <c r="AD53" s="34">
        <v>83.47</v>
      </c>
      <c r="AE53" s="34">
        <v>103.04</v>
      </c>
      <c r="AF53" s="34">
        <v>105.41</v>
      </c>
      <c r="AG53" s="34">
        <v>99.84</v>
      </c>
      <c r="AH53" s="34">
        <v>110.75</v>
      </c>
      <c r="AI53" s="34">
        <v>93.25</v>
      </c>
      <c r="AJ53" s="34">
        <v>107.8</v>
      </c>
      <c r="AK53" s="34"/>
      <c r="AL53" s="34"/>
      <c r="AM53" s="34"/>
      <c r="AN53" s="34">
        <v>100.14</v>
      </c>
      <c r="AO53" s="34">
        <v>98.19</v>
      </c>
      <c r="AP53" s="34">
        <v>97.56</v>
      </c>
      <c r="AQ53" s="19"/>
      <c r="AR53" s="34">
        <v>89.39</v>
      </c>
      <c r="AS53" s="34">
        <v>76.290000000000006</v>
      </c>
      <c r="AT53" s="34">
        <v>96.07</v>
      </c>
      <c r="AU53" s="34">
        <v>95.02</v>
      </c>
      <c r="AV53" s="34">
        <v>94.58</v>
      </c>
      <c r="AW53" s="34">
        <v>97.98</v>
      </c>
      <c r="AX53" s="34">
        <v>94.26</v>
      </c>
      <c r="AY53" s="34">
        <v>94.68</v>
      </c>
      <c r="AZ53" s="34">
        <v>90.57</v>
      </c>
      <c r="BA53" s="34">
        <v>93.77</v>
      </c>
      <c r="BB53" s="34">
        <v>98.98</v>
      </c>
      <c r="BC53" s="34">
        <v>96.67</v>
      </c>
      <c r="BD53" s="34">
        <v>99.85</v>
      </c>
      <c r="BE53" s="34">
        <v>94.54</v>
      </c>
      <c r="BF53" s="34"/>
      <c r="BG53" s="34"/>
      <c r="BH53" s="34"/>
      <c r="BI53" s="34">
        <v>101.95</v>
      </c>
      <c r="BJ53" s="34">
        <v>94.32</v>
      </c>
      <c r="BK53" s="34">
        <v>94.78</v>
      </c>
    </row>
    <row r="54" spans="1:63" x14ac:dyDescent="0.3">
      <c r="A54" s="13">
        <v>2018</v>
      </c>
      <c r="B54" s="34">
        <v>95.39</v>
      </c>
      <c r="C54" s="34">
        <v>99.68</v>
      </c>
      <c r="D54" s="34">
        <v>96.89</v>
      </c>
      <c r="E54" s="34">
        <v>96.98</v>
      </c>
      <c r="F54" s="34">
        <v>85.92</v>
      </c>
      <c r="G54" s="34">
        <v>99.43</v>
      </c>
      <c r="H54" s="34">
        <v>99.82</v>
      </c>
      <c r="I54" s="34">
        <v>99.3</v>
      </c>
      <c r="J54" s="34">
        <v>92.69</v>
      </c>
      <c r="K54" s="34">
        <v>93.31</v>
      </c>
      <c r="L54" s="34">
        <v>97.33</v>
      </c>
      <c r="M54" s="34">
        <v>95.67</v>
      </c>
      <c r="N54" s="34">
        <v>103.82</v>
      </c>
      <c r="O54" s="34">
        <v>90.93</v>
      </c>
      <c r="P54" s="34"/>
      <c r="Q54" s="34"/>
      <c r="R54" s="34"/>
      <c r="S54" s="34">
        <v>107.45</v>
      </c>
      <c r="T54" s="34">
        <v>94.53</v>
      </c>
      <c r="U54" s="34">
        <v>96.08</v>
      </c>
      <c r="V54" s="19"/>
      <c r="W54" s="34">
        <v>89.36</v>
      </c>
      <c r="X54" s="34">
        <v>104.37</v>
      </c>
      <c r="Y54" s="34">
        <v>97.17</v>
      </c>
      <c r="Z54" s="34">
        <v>84.48</v>
      </c>
      <c r="AA54" s="34">
        <v>103.12</v>
      </c>
      <c r="AB54" s="34">
        <v>101.22</v>
      </c>
      <c r="AC54" s="34">
        <v>88.29</v>
      </c>
      <c r="AD54" s="34">
        <v>88.98</v>
      </c>
      <c r="AE54" s="34">
        <v>97.82</v>
      </c>
      <c r="AF54" s="34">
        <v>104.28</v>
      </c>
      <c r="AG54" s="34">
        <v>103.49</v>
      </c>
      <c r="AH54" s="34">
        <v>98.23</v>
      </c>
      <c r="AI54" s="34">
        <v>96.67</v>
      </c>
      <c r="AJ54" s="34">
        <v>101.06</v>
      </c>
      <c r="AK54" s="34"/>
      <c r="AL54" s="34"/>
      <c r="AM54" s="34"/>
      <c r="AN54" s="34">
        <v>100.94</v>
      </c>
      <c r="AO54" s="34">
        <v>101.87</v>
      </c>
      <c r="AP54" s="34">
        <v>98</v>
      </c>
      <c r="AQ54" s="19"/>
      <c r="AR54" s="34">
        <v>92.52</v>
      </c>
      <c r="AS54" s="34">
        <v>103.39</v>
      </c>
      <c r="AT54" s="34">
        <v>96.99</v>
      </c>
      <c r="AU54" s="34">
        <v>87.86</v>
      </c>
      <c r="AV54" s="34">
        <v>96.91</v>
      </c>
      <c r="AW54" s="34">
        <v>100.1</v>
      </c>
      <c r="AX54" s="34">
        <v>96.39</v>
      </c>
      <c r="AY54" s="34">
        <v>97.43</v>
      </c>
      <c r="AZ54" s="34">
        <v>93.66</v>
      </c>
      <c r="BA54" s="34">
        <v>97.26</v>
      </c>
      <c r="BB54" s="34">
        <v>100.45</v>
      </c>
      <c r="BC54" s="34">
        <v>96.98</v>
      </c>
      <c r="BD54" s="34">
        <v>101.35</v>
      </c>
      <c r="BE54" s="34">
        <v>94.24</v>
      </c>
      <c r="BF54" s="34"/>
      <c r="BG54" s="34"/>
      <c r="BH54" s="34"/>
      <c r="BI54" s="34">
        <v>104.68</v>
      </c>
      <c r="BJ54" s="34">
        <v>96.51</v>
      </c>
      <c r="BK54" s="34">
        <v>96.79</v>
      </c>
    </row>
    <row r="55" spans="1:63" x14ac:dyDescent="0.3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  <c r="V55" s="19"/>
      <c r="W55" s="34">
        <v>100</v>
      </c>
      <c r="X55" s="34">
        <v>100</v>
      </c>
      <c r="Y55" s="34">
        <v>100</v>
      </c>
      <c r="Z55" s="34">
        <v>100</v>
      </c>
      <c r="AA55" s="34">
        <v>100</v>
      </c>
      <c r="AB55" s="34">
        <v>100</v>
      </c>
      <c r="AC55" s="34">
        <v>100</v>
      </c>
      <c r="AD55" s="34">
        <v>100</v>
      </c>
      <c r="AE55" s="34">
        <v>100</v>
      </c>
      <c r="AF55" s="34">
        <v>100</v>
      </c>
      <c r="AG55" s="34">
        <v>100</v>
      </c>
      <c r="AH55" s="34">
        <v>100</v>
      </c>
      <c r="AI55" s="34">
        <v>100</v>
      </c>
      <c r="AJ55" s="34">
        <v>100</v>
      </c>
      <c r="AK55" s="34"/>
      <c r="AL55" s="34"/>
      <c r="AM55" s="34"/>
      <c r="AN55" s="34">
        <v>100</v>
      </c>
      <c r="AO55" s="34">
        <v>100</v>
      </c>
      <c r="AP55" s="34">
        <v>100</v>
      </c>
      <c r="AQ55" s="19"/>
      <c r="AR55" s="34">
        <v>100</v>
      </c>
      <c r="AS55" s="34">
        <v>100</v>
      </c>
      <c r="AT55" s="34">
        <v>100</v>
      </c>
      <c r="AU55" s="34">
        <v>100</v>
      </c>
      <c r="AV55" s="34">
        <v>100</v>
      </c>
      <c r="AW55" s="34">
        <v>100</v>
      </c>
      <c r="AX55" s="34">
        <v>100</v>
      </c>
      <c r="AY55" s="34">
        <v>100</v>
      </c>
      <c r="AZ55" s="34">
        <v>100</v>
      </c>
      <c r="BA55" s="34">
        <v>100</v>
      </c>
      <c r="BB55" s="34">
        <v>100</v>
      </c>
      <c r="BC55" s="34">
        <v>100</v>
      </c>
      <c r="BD55" s="34">
        <v>100</v>
      </c>
      <c r="BE55" s="34">
        <v>100</v>
      </c>
      <c r="BF55" s="34"/>
      <c r="BG55" s="34"/>
      <c r="BH55" s="34"/>
      <c r="BI55" s="34">
        <v>100</v>
      </c>
      <c r="BJ55" s="34">
        <v>100</v>
      </c>
      <c r="BK55" s="34">
        <v>100</v>
      </c>
    </row>
    <row r="56" spans="1:63" x14ac:dyDescent="0.3">
      <c r="A56" s="13">
        <v>2020</v>
      </c>
      <c r="B56" s="34">
        <v>56.14</v>
      </c>
      <c r="C56" s="34">
        <v>103.56</v>
      </c>
      <c r="D56" s="34">
        <v>111.93</v>
      </c>
      <c r="E56" s="34">
        <v>87.93</v>
      </c>
      <c r="F56" s="34">
        <v>100.94</v>
      </c>
      <c r="G56" s="34">
        <v>128.94</v>
      </c>
      <c r="H56" s="34">
        <v>117.79</v>
      </c>
      <c r="I56" s="34">
        <v>128.44999999999999</v>
      </c>
      <c r="J56" s="34">
        <v>137.56</v>
      </c>
      <c r="K56" s="34">
        <v>111.27</v>
      </c>
      <c r="L56" s="34">
        <v>101.03</v>
      </c>
      <c r="M56" s="34">
        <v>114.6</v>
      </c>
      <c r="N56" s="34">
        <v>115.92</v>
      </c>
      <c r="O56" s="34">
        <v>110.92</v>
      </c>
      <c r="P56" s="34"/>
      <c r="Q56" s="34"/>
      <c r="R56" s="34"/>
      <c r="S56" s="34">
        <v>129.88</v>
      </c>
      <c r="T56" s="34">
        <v>117.76</v>
      </c>
      <c r="U56" s="34">
        <v>114.29</v>
      </c>
      <c r="V56" s="19"/>
      <c r="W56" s="34">
        <v>117.32</v>
      </c>
      <c r="X56" s="34">
        <v>107.63</v>
      </c>
      <c r="Y56" s="34">
        <v>110.3</v>
      </c>
      <c r="Z56" s="34">
        <v>104.26</v>
      </c>
      <c r="AA56" s="34">
        <v>102.53</v>
      </c>
      <c r="AB56" s="34">
        <v>105.32</v>
      </c>
      <c r="AC56" s="34">
        <v>112.07</v>
      </c>
      <c r="AD56" s="34">
        <v>120.92</v>
      </c>
      <c r="AE56" s="34">
        <v>150.80000000000001</v>
      </c>
      <c r="AF56" s="34">
        <v>103</v>
      </c>
      <c r="AG56" s="34">
        <v>101.07</v>
      </c>
      <c r="AH56" s="34">
        <v>101.71</v>
      </c>
      <c r="AI56" s="34">
        <v>107.93</v>
      </c>
      <c r="AJ56" s="34">
        <v>122.69</v>
      </c>
      <c r="AK56" s="34"/>
      <c r="AL56" s="34"/>
      <c r="AM56" s="34"/>
      <c r="AN56" s="34">
        <v>125.98</v>
      </c>
      <c r="AO56" s="34">
        <v>128.71</v>
      </c>
      <c r="AP56" s="34">
        <v>109.51</v>
      </c>
      <c r="AQ56" s="19"/>
      <c r="AR56" s="34">
        <v>85.65</v>
      </c>
      <c r="AS56" s="34">
        <v>106.74</v>
      </c>
      <c r="AT56" s="34">
        <v>111.34</v>
      </c>
      <c r="AU56" s="34">
        <v>99.9</v>
      </c>
      <c r="AV56" s="34">
        <v>101.96</v>
      </c>
      <c r="AW56" s="34">
        <v>119.7</v>
      </c>
      <c r="AX56" s="34">
        <v>116.09</v>
      </c>
      <c r="AY56" s="34">
        <v>127.15</v>
      </c>
      <c r="AZ56" s="34">
        <v>140.1</v>
      </c>
      <c r="BA56" s="34">
        <v>108.29</v>
      </c>
      <c r="BB56" s="34">
        <v>101.05</v>
      </c>
      <c r="BC56" s="34">
        <v>108.04</v>
      </c>
      <c r="BD56" s="34">
        <v>113.25</v>
      </c>
      <c r="BE56" s="34">
        <v>114.69</v>
      </c>
      <c r="BF56" s="34"/>
      <c r="BG56" s="34"/>
      <c r="BH56" s="34"/>
      <c r="BI56" s="34">
        <v>128.19</v>
      </c>
      <c r="BJ56" s="34">
        <v>120.69</v>
      </c>
      <c r="BK56" s="34">
        <v>112.53</v>
      </c>
    </row>
    <row r="57" spans="1:63" x14ac:dyDescent="0.3">
      <c r="A57" s="13">
        <v>2021</v>
      </c>
      <c r="B57" s="34">
        <v>60.83</v>
      </c>
      <c r="C57" s="34">
        <v>85.02</v>
      </c>
      <c r="D57" s="34">
        <v>111.11</v>
      </c>
      <c r="E57" s="34">
        <v>90.42</v>
      </c>
      <c r="F57" s="34">
        <v>96.01</v>
      </c>
      <c r="G57" s="34">
        <v>121</v>
      </c>
      <c r="H57" s="34">
        <v>115.04</v>
      </c>
      <c r="I57" s="34">
        <v>124.96</v>
      </c>
      <c r="J57" s="34">
        <v>109.97</v>
      </c>
      <c r="K57" s="34">
        <v>112.09</v>
      </c>
      <c r="L57" s="34">
        <v>105.32</v>
      </c>
      <c r="M57" s="34">
        <v>109.85</v>
      </c>
      <c r="N57" s="34">
        <v>116.96</v>
      </c>
      <c r="O57" s="34">
        <v>103.37</v>
      </c>
      <c r="P57" s="34"/>
      <c r="Q57" s="34"/>
      <c r="R57" s="34"/>
      <c r="S57" s="34">
        <v>136.1</v>
      </c>
      <c r="T57" s="34">
        <v>108.52</v>
      </c>
      <c r="U57" s="34">
        <v>110.96</v>
      </c>
      <c r="V57" s="19"/>
      <c r="W57" s="34">
        <v>119.43</v>
      </c>
      <c r="X57" s="34">
        <v>118.67</v>
      </c>
      <c r="Y57" s="34">
        <v>106.14</v>
      </c>
      <c r="Z57" s="34">
        <v>100.03</v>
      </c>
      <c r="AA57" s="34">
        <v>104.57</v>
      </c>
      <c r="AB57" s="34">
        <v>88.41</v>
      </c>
      <c r="AC57" s="34">
        <v>108.52</v>
      </c>
      <c r="AD57" s="34">
        <v>115.85</v>
      </c>
      <c r="AE57" s="34">
        <v>129.86000000000001</v>
      </c>
      <c r="AF57" s="34">
        <v>104.2</v>
      </c>
      <c r="AG57" s="34">
        <v>107.24</v>
      </c>
      <c r="AH57" s="34">
        <v>95.11</v>
      </c>
      <c r="AI57" s="34">
        <v>112.47</v>
      </c>
      <c r="AJ57" s="34">
        <v>119.04</v>
      </c>
      <c r="AK57" s="34"/>
      <c r="AL57" s="34"/>
      <c r="AM57" s="34"/>
      <c r="AN57" s="34">
        <v>109.46</v>
      </c>
      <c r="AO57" s="34">
        <v>125.89</v>
      </c>
      <c r="AP57" s="34">
        <v>107.57</v>
      </c>
      <c r="AQ57" s="19"/>
      <c r="AR57" s="34">
        <v>88.99</v>
      </c>
      <c r="AS57" s="34">
        <v>111.17</v>
      </c>
      <c r="AT57" s="34">
        <v>109.29</v>
      </c>
      <c r="AU57" s="34">
        <v>97.43</v>
      </c>
      <c r="AV57" s="34">
        <v>101.45</v>
      </c>
      <c r="AW57" s="34">
        <v>107.99</v>
      </c>
      <c r="AX57" s="34">
        <v>113.11</v>
      </c>
      <c r="AY57" s="34">
        <v>123.4</v>
      </c>
      <c r="AZ57" s="34">
        <v>113.86</v>
      </c>
      <c r="BA57" s="34">
        <v>109.25</v>
      </c>
      <c r="BB57" s="34">
        <v>106.28</v>
      </c>
      <c r="BC57" s="34">
        <v>102.35</v>
      </c>
      <c r="BD57" s="34">
        <v>115.42</v>
      </c>
      <c r="BE57" s="34">
        <v>108.33</v>
      </c>
      <c r="BF57" s="34"/>
      <c r="BG57" s="34"/>
      <c r="BH57" s="34"/>
      <c r="BI57" s="34">
        <v>124.05</v>
      </c>
      <c r="BJ57" s="34">
        <v>113.16</v>
      </c>
      <c r="BK57" s="34">
        <v>109.71</v>
      </c>
    </row>
  </sheetData>
  <hyperlinks>
    <hyperlink ref="A1" location="Contents!A1" display="Back to Contents" xr:uid="{3E4E2860-8F42-41FC-B79E-11C1D95CA2CC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P61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7265625" style="13" bestFit="1" customWidth="1"/>
    <col min="3" max="16384" width="8.7265625" style="13"/>
  </cols>
  <sheetData>
    <row r="1" spans="1:42" ht="13" x14ac:dyDescent="0.3">
      <c r="A1" s="26" t="s">
        <v>183</v>
      </c>
      <c r="B1" s="9" t="s">
        <v>208</v>
      </c>
      <c r="W1" s="9" t="s">
        <v>209</v>
      </c>
    </row>
    <row r="2" spans="1:42" x14ac:dyDescent="0.3">
      <c r="B2" s="9" t="str">
        <f>"MFP: 19 Industries (Published on "&amp;ReadMe!$A$3&amp;")"</f>
        <v>MFP: 19 Industries (Published on 19 January 2021)</v>
      </c>
      <c r="W2" s="9" t="s">
        <v>245</v>
      </c>
    </row>
    <row r="3" spans="1:42" x14ac:dyDescent="0.3">
      <c r="A3" s="16"/>
    </row>
    <row r="4" spans="1:42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3">
      <c r="A5" s="58" t="s">
        <v>309</v>
      </c>
    </row>
    <row r="6" spans="1:42" x14ac:dyDescent="0.3">
      <c r="A6" s="13">
        <v>1994</v>
      </c>
      <c r="B6" s="59">
        <v>69.973438041344266</v>
      </c>
      <c r="C6" s="59">
        <v>275.80616740088107</v>
      </c>
      <c r="D6" s="59">
        <v>50.756381972896314</v>
      </c>
      <c r="E6" s="59">
        <v>103.39305533534167</v>
      </c>
      <c r="F6" s="59">
        <v>236.49635036496349</v>
      </c>
      <c r="G6" s="59">
        <v>132.60511746221758</v>
      </c>
      <c r="H6" s="59">
        <v>112.09530483531887</v>
      </c>
      <c r="I6" s="59">
        <v>82.791983413959926</v>
      </c>
      <c r="J6" s="59">
        <v>137.59633027522935</v>
      </c>
      <c r="K6" s="59">
        <v>17.26078799249531</v>
      </c>
      <c r="L6" s="59">
        <v>96.279139270771068</v>
      </c>
      <c r="M6" s="59">
        <v>69.23199236762602</v>
      </c>
      <c r="N6" s="59">
        <v>91.253701875616983</v>
      </c>
      <c r="O6" s="59">
        <v>113.64590622813155</v>
      </c>
      <c r="P6" s="67"/>
      <c r="Q6" s="67"/>
      <c r="R6" s="67"/>
      <c r="S6" s="59">
        <v>80.906148867313902</v>
      </c>
      <c r="T6" s="59">
        <v>140.43014338112704</v>
      </c>
      <c r="U6" s="59">
        <v>82.865818392134187</v>
      </c>
    </row>
    <row r="7" spans="1:42" x14ac:dyDescent="0.3">
      <c r="A7" s="13">
        <v>1995</v>
      </c>
      <c r="B7" s="59">
        <v>66.564417177914109</v>
      </c>
      <c r="C7" s="59">
        <v>284.70743510778703</v>
      </c>
      <c r="D7" s="59">
        <v>50.195747294081514</v>
      </c>
      <c r="E7" s="59">
        <v>111.01708976273434</v>
      </c>
      <c r="F7" s="59">
        <v>233.51765206295192</v>
      </c>
      <c r="G7" s="59">
        <v>130.42320213080794</v>
      </c>
      <c r="H7" s="59">
        <v>111.46234194612423</v>
      </c>
      <c r="I7" s="59">
        <v>87.738457285042841</v>
      </c>
      <c r="J7" s="59">
        <v>137.81300666546568</v>
      </c>
      <c r="K7" s="59">
        <v>17.059639389736475</v>
      </c>
      <c r="L7" s="59">
        <v>95.75430405602566</v>
      </c>
      <c r="M7" s="59">
        <v>71.286346396965854</v>
      </c>
      <c r="N7" s="59">
        <v>91.773976551989236</v>
      </c>
      <c r="O7" s="59">
        <v>114.03153153153154</v>
      </c>
      <c r="P7" s="67"/>
      <c r="Q7" s="67"/>
      <c r="R7" s="67"/>
      <c r="S7" s="59">
        <v>79.671857619577295</v>
      </c>
      <c r="T7" s="59">
        <v>140.66762959396567</v>
      </c>
      <c r="U7" s="59">
        <v>82.85471778186448</v>
      </c>
    </row>
    <row r="8" spans="1:42" x14ac:dyDescent="0.3">
      <c r="A8" s="13">
        <v>1996</v>
      </c>
      <c r="B8" s="59">
        <v>63.99771559109081</v>
      </c>
      <c r="C8" s="59">
        <v>287.79520772280642</v>
      </c>
      <c r="D8" s="59">
        <v>49.743318737732146</v>
      </c>
      <c r="E8" s="59">
        <v>123.28389099689549</v>
      </c>
      <c r="F8" s="59">
        <v>220.89668615984402</v>
      </c>
      <c r="G8" s="59">
        <v>132.34728590445201</v>
      </c>
      <c r="H8" s="59">
        <v>113.09085955591883</v>
      </c>
      <c r="I8" s="59">
        <v>91.98457512739293</v>
      </c>
      <c r="J8" s="59">
        <v>129.5150356335825</v>
      </c>
      <c r="K8" s="59">
        <v>16.169199780260026</v>
      </c>
      <c r="L8" s="59">
        <v>100.8252284114353</v>
      </c>
      <c r="M8" s="59">
        <v>74.615018256866179</v>
      </c>
      <c r="N8" s="59">
        <v>93.902669948873324</v>
      </c>
      <c r="O8" s="59">
        <v>112.73039005572225</v>
      </c>
      <c r="P8" s="67"/>
      <c r="Q8" s="67"/>
      <c r="R8" s="67"/>
      <c r="S8" s="59">
        <v>78.384958744758549</v>
      </c>
      <c r="T8" s="59">
        <v>133.89626055488543</v>
      </c>
      <c r="U8" s="59">
        <v>83.238359972202915</v>
      </c>
    </row>
    <row r="9" spans="1:42" x14ac:dyDescent="0.3">
      <c r="A9" s="13">
        <v>1997</v>
      </c>
      <c r="B9" s="59">
        <v>63.427800269905532</v>
      </c>
      <c r="C9" s="59">
        <v>327.43897252700521</v>
      </c>
      <c r="D9" s="59">
        <v>50.633197648123016</v>
      </c>
      <c r="E9" s="59">
        <v>129.61020800559345</v>
      </c>
      <c r="F9" s="59">
        <v>202.4814345227314</v>
      </c>
      <c r="G9" s="59">
        <v>130.79062957540265</v>
      </c>
      <c r="H9" s="59">
        <v>109.42558746736293</v>
      </c>
      <c r="I9" s="59">
        <v>101.29694677114294</v>
      </c>
      <c r="J9" s="59">
        <v>121.43548387096774</v>
      </c>
      <c r="K9" s="59">
        <v>15.635014336313038</v>
      </c>
      <c r="L9" s="59">
        <v>103.46762589928058</v>
      </c>
      <c r="M9" s="59">
        <v>76.3912571694311</v>
      </c>
      <c r="N9" s="59">
        <v>95.841841470206063</v>
      </c>
      <c r="O9" s="59">
        <v>109.13413909253022</v>
      </c>
      <c r="P9" s="67"/>
      <c r="Q9" s="67"/>
      <c r="R9" s="67"/>
      <c r="S9" s="59">
        <v>81.38424821002387</v>
      </c>
      <c r="T9" s="59">
        <v>134.28871548619446</v>
      </c>
      <c r="U9" s="59">
        <v>83.506967933973755</v>
      </c>
    </row>
    <row r="10" spans="1:42" x14ac:dyDescent="0.3">
      <c r="A10" s="13">
        <v>1998</v>
      </c>
      <c r="B10" s="59">
        <v>74.104998284341761</v>
      </c>
      <c r="C10" s="59">
        <v>307.69549370444003</v>
      </c>
      <c r="D10" s="59">
        <v>51.923652694610787</v>
      </c>
      <c r="E10" s="59">
        <v>149.94733146067415</v>
      </c>
      <c r="F10" s="59">
        <v>195.89325940045052</v>
      </c>
      <c r="G10" s="59">
        <v>132.46199744281856</v>
      </c>
      <c r="H10" s="59">
        <v>103.29601207699082</v>
      </c>
      <c r="I10" s="59">
        <v>105.6972679010747</v>
      </c>
      <c r="J10" s="59">
        <v>120.72622107969151</v>
      </c>
      <c r="K10" s="59">
        <v>18.797725426482536</v>
      </c>
      <c r="L10" s="59">
        <v>102.15629721192143</v>
      </c>
      <c r="M10" s="59">
        <v>71.235610130468146</v>
      </c>
      <c r="N10" s="59">
        <v>99.873257287705954</v>
      </c>
      <c r="O10" s="59">
        <v>102.15390279823269</v>
      </c>
      <c r="P10" s="67"/>
      <c r="Q10" s="67"/>
      <c r="R10" s="67"/>
      <c r="S10" s="59">
        <v>74.400319829424305</v>
      </c>
      <c r="T10" s="59">
        <v>128.90173410404623</v>
      </c>
      <c r="U10" s="59">
        <v>84.445030319008708</v>
      </c>
    </row>
    <row r="11" spans="1:42" x14ac:dyDescent="0.3">
      <c r="A11" s="13">
        <v>1999</v>
      </c>
      <c r="B11" s="59">
        <v>87.930001198609602</v>
      </c>
      <c r="C11" s="59">
        <v>298.3373688458434</v>
      </c>
      <c r="D11" s="59">
        <v>55.833397253969473</v>
      </c>
      <c r="E11" s="59">
        <v>184.76931628682601</v>
      </c>
      <c r="F11" s="59">
        <v>178.36482193613108</v>
      </c>
      <c r="G11" s="59">
        <v>139.15662650602408</v>
      </c>
      <c r="H11" s="59">
        <v>98.480612616992829</v>
      </c>
      <c r="I11" s="59">
        <v>106.50689184154973</v>
      </c>
      <c r="J11" s="59">
        <v>123.60734237829209</v>
      </c>
      <c r="K11" s="59">
        <v>21.526015228426395</v>
      </c>
      <c r="L11" s="59">
        <v>95.615183246073286</v>
      </c>
      <c r="M11" s="59">
        <v>67.661616919154042</v>
      </c>
      <c r="N11" s="59">
        <v>101.78947368421053</v>
      </c>
      <c r="O11" s="59">
        <v>96.300138312586441</v>
      </c>
      <c r="P11" s="67"/>
      <c r="Q11" s="67"/>
      <c r="R11" s="67"/>
      <c r="S11" s="59">
        <v>73.518237082066875</v>
      </c>
      <c r="T11" s="59">
        <v>119.66864910790144</v>
      </c>
      <c r="U11" s="59">
        <v>85.88067814158147</v>
      </c>
    </row>
    <row r="12" spans="1:42" x14ac:dyDescent="0.3">
      <c r="A12" s="13">
        <v>2000</v>
      </c>
      <c r="B12" s="59">
        <v>99.416076531246119</v>
      </c>
      <c r="C12" s="59">
        <v>276.58476658476661</v>
      </c>
      <c r="D12" s="59">
        <v>59.486135046216518</v>
      </c>
      <c r="E12" s="59">
        <v>168.27937431793382</v>
      </c>
      <c r="F12" s="59">
        <v>174.9039495927463</v>
      </c>
      <c r="G12" s="59">
        <v>135.91780821917808</v>
      </c>
      <c r="H12" s="59">
        <v>101.94743130226999</v>
      </c>
      <c r="I12" s="59">
        <v>109.96538081107813</v>
      </c>
      <c r="J12" s="59">
        <v>121.2267832058686</v>
      </c>
      <c r="K12" s="59">
        <v>26.811594202898554</v>
      </c>
      <c r="L12" s="59">
        <v>96.029487842731513</v>
      </c>
      <c r="M12" s="59">
        <v>63.271515502752827</v>
      </c>
      <c r="N12" s="59">
        <v>103.31632653061224</v>
      </c>
      <c r="O12" s="59">
        <v>91.967479674796749</v>
      </c>
      <c r="P12" s="67"/>
      <c r="Q12" s="67"/>
      <c r="R12" s="67"/>
      <c r="S12" s="59">
        <v>77.162196039107542</v>
      </c>
      <c r="T12" s="59">
        <v>117.4217907227616</v>
      </c>
      <c r="U12" s="59">
        <v>88.74011731701097</v>
      </c>
    </row>
    <row r="13" spans="1:42" x14ac:dyDescent="0.3">
      <c r="A13" s="13">
        <v>2001</v>
      </c>
      <c r="B13" s="59">
        <v>104.97866287339971</v>
      </c>
      <c r="C13" s="59">
        <v>262.26196390130815</v>
      </c>
      <c r="D13" s="59">
        <v>62.80670499635599</v>
      </c>
      <c r="E13" s="59">
        <v>203.86490879537655</v>
      </c>
      <c r="F13" s="59">
        <v>170.15816174276338</v>
      </c>
      <c r="G13" s="59">
        <v>132.5904177232083</v>
      </c>
      <c r="H13" s="59">
        <v>98.360271726399645</v>
      </c>
      <c r="I13" s="59">
        <v>106.36319729533929</v>
      </c>
      <c r="J13" s="59">
        <v>117.04977926625058</v>
      </c>
      <c r="K13" s="59">
        <v>28.186867967525998</v>
      </c>
      <c r="L13" s="59">
        <v>87.890137328339591</v>
      </c>
      <c r="M13" s="59">
        <v>59.813978935850088</v>
      </c>
      <c r="N13" s="59">
        <v>103.24951012410189</v>
      </c>
      <c r="O13" s="59">
        <v>92.306494315527189</v>
      </c>
      <c r="P13" s="67"/>
      <c r="Q13" s="67"/>
      <c r="R13" s="67"/>
      <c r="S13" s="59">
        <v>78.176562688184987</v>
      </c>
      <c r="T13" s="59">
        <v>111.88066763043763</v>
      </c>
      <c r="U13" s="59">
        <v>88.653460381143418</v>
      </c>
    </row>
    <row r="14" spans="1:42" x14ac:dyDescent="0.3">
      <c r="A14" s="13">
        <v>2002</v>
      </c>
      <c r="B14" s="59">
        <v>129.00792636154438</v>
      </c>
      <c r="C14" s="59">
        <v>253.2845501413604</v>
      </c>
      <c r="D14" s="59">
        <v>68.137709897898915</v>
      </c>
      <c r="E14" s="59">
        <v>177.58557902403496</v>
      </c>
      <c r="F14" s="59">
        <v>167.07554225878835</v>
      </c>
      <c r="G14" s="59">
        <v>131.20167736862797</v>
      </c>
      <c r="H14" s="59">
        <v>97.67035527082119</v>
      </c>
      <c r="I14" s="59">
        <v>99.479289940828409</v>
      </c>
      <c r="J14" s="59">
        <v>118.69467366841708</v>
      </c>
      <c r="K14" s="59">
        <v>30.917673191725669</v>
      </c>
      <c r="L14" s="59">
        <v>95.816103137922653</v>
      </c>
      <c r="M14" s="59">
        <v>60.194045720361508</v>
      </c>
      <c r="N14" s="59">
        <v>105.98556903902919</v>
      </c>
      <c r="O14" s="59">
        <v>90.560245587106664</v>
      </c>
      <c r="P14" s="67"/>
      <c r="Q14" s="67"/>
      <c r="R14" s="67"/>
      <c r="S14" s="59">
        <v>87.19349356639961</v>
      </c>
      <c r="T14" s="59">
        <v>106.4976028261418</v>
      </c>
      <c r="U14" s="59">
        <v>90.719199499687292</v>
      </c>
    </row>
    <row r="15" spans="1:42" x14ac:dyDescent="0.3">
      <c r="A15" s="13">
        <v>2003</v>
      </c>
      <c r="B15" s="59">
        <v>120.97500000000001</v>
      </c>
      <c r="C15" s="59">
        <v>237.25277476424935</v>
      </c>
      <c r="D15" s="59">
        <v>72.827041264266896</v>
      </c>
      <c r="E15" s="59">
        <v>207.65880217785843</v>
      </c>
      <c r="F15" s="59">
        <v>170.0537088111482</v>
      </c>
      <c r="G15" s="59">
        <v>124.7709923664122</v>
      </c>
      <c r="H15" s="59">
        <v>95.995869664983942</v>
      </c>
      <c r="I15" s="59">
        <v>101.65001161980014</v>
      </c>
      <c r="J15" s="59">
        <v>118.18578916715201</v>
      </c>
      <c r="K15" s="59">
        <v>35.696585903083701</v>
      </c>
      <c r="L15" s="59">
        <v>100.61669829222014</v>
      </c>
      <c r="M15" s="59">
        <v>62.897985705003244</v>
      </c>
      <c r="N15" s="59">
        <v>107.97613440100487</v>
      </c>
      <c r="O15" s="59">
        <v>88.504547487699426</v>
      </c>
      <c r="P15" s="67"/>
      <c r="Q15" s="67"/>
      <c r="R15" s="67"/>
      <c r="S15" s="59">
        <v>102.99764647590735</v>
      </c>
      <c r="T15" s="59">
        <v>98.928981257171998</v>
      </c>
      <c r="U15" s="59">
        <v>92.697392808600014</v>
      </c>
    </row>
    <row r="16" spans="1:42" x14ac:dyDescent="0.3">
      <c r="A16" s="13">
        <v>2004</v>
      </c>
      <c r="B16" s="59">
        <v>105.66682950659502</v>
      </c>
      <c r="C16" s="59">
        <v>229.44439702995646</v>
      </c>
      <c r="D16" s="59">
        <v>76.110108303249106</v>
      </c>
      <c r="E16" s="59">
        <v>165.28315808891347</v>
      </c>
      <c r="F16" s="59">
        <v>155.63085796683492</v>
      </c>
      <c r="G16" s="59">
        <v>119.56065654695792</v>
      </c>
      <c r="H16" s="59">
        <v>97.366030881017267</v>
      </c>
      <c r="I16" s="59">
        <v>106.37555635751235</v>
      </c>
      <c r="J16" s="59">
        <v>120.1647259301335</v>
      </c>
      <c r="K16" s="59">
        <v>39.57985531441291</v>
      </c>
      <c r="L16" s="59">
        <v>108.04802662862576</v>
      </c>
      <c r="M16" s="59">
        <v>59.624413145539911</v>
      </c>
      <c r="N16" s="59">
        <v>113.45110801177745</v>
      </c>
      <c r="O16" s="59">
        <v>88.035791600519559</v>
      </c>
      <c r="P16" s="67"/>
      <c r="Q16" s="67"/>
      <c r="R16" s="67"/>
      <c r="S16" s="59">
        <v>110.23343848580443</v>
      </c>
      <c r="T16" s="59">
        <v>102.03575623124104</v>
      </c>
      <c r="U16" s="59">
        <v>94.831626989021828</v>
      </c>
    </row>
    <row r="17" spans="1:21" x14ac:dyDescent="0.3">
      <c r="A17" s="13">
        <v>2005</v>
      </c>
      <c r="B17" s="59">
        <v>115.22549609140107</v>
      </c>
      <c r="C17" s="59">
        <v>206.72572460651932</v>
      </c>
      <c r="D17" s="59">
        <v>79.641829822770717</v>
      </c>
      <c r="E17" s="59">
        <v>131.4924039320822</v>
      </c>
      <c r="F17" s="59">
        <v>152.2597691558893</v>
      </c>
      <c r="G17" s="59">
        <v>117.7050377220735</v>
      </c>
      <c r="H17" s="59">
        <v>101.62803843979648</v>
      </c>
      <c r="I17" s="59">
        <v>105.64823641563392</v>
      </c>
      <c r="J17" s="59">
        <v>122.0455824423185</v>
      </c>
      <c r="K17" s="59">
        <v>42.099610685998123</v>
      </c>
      <c r="L17" s="59">
        <v>111.14806743892649</v>
      </c>
      <c r="M17" s="59">
        <v>60.014461315979752</v>
      </c>
      <c r="N17" s="59">
        <v>110.21844304354202</v>
      </c>
      <c r="O17" s="59">
        <v>86.946257464241071</v>
      </c>
      <c r="P17" s="67"/>
      <c r="Q17" s="67"/>
      <c r="R17" s="67"/>
      <c r="S17" s="59">
        <v>118.42880943226963</v>
      </c>
      <c r="T17" s="59">
        <v>102.7792343995805</v>
      </c>
      <c r="U17" s="59">
        <v>96.261682242990659</v>
      </c>
    </row>
    <row r="18" spans="1:21" x14ac:dyDescent="0.3">
      <c r="A18" s="13">
        <v>2006</v>
      </c>
      <c r="B18" s="59">
        <v>111.16757267785393</v>
      </c>
      <c r="C18" s="59">
        <v>181.33184011026879</v>
      </c>
      <c r="D18" s="59">
        <v>86.049371039440075</v>
      </c>
      <c r="E18" s="59">
        <v>138.98589657488247</v>
      </c>
      <c r="F18" s="59">
        <v>140.36402569593147</v>
      </c>
      <c r="G18" s="59">
        <v>115.68955223880597</v>
      </c>
      <c r="H18" s="59">
        <v>106.96494984785303</v>
      </c>
      <c r="I18" s="59">
        <v>109.33364839319471</v>
      </c>
      <c r="J18" s="59">
        <v>114.13028695770433</v>
      </c>
      <c r="K18" s="59">
        <v>43.048685238219221</v>
      </c>
      <c r="L18" s="59">
        <v>114.74271402550092</v>
      </c>
      <c r="M18" s="59">
        <v>58.243626062322939</v>
      </c>
      <c r="N18" s="59">
        <v>114.26343399971644</v>
      </c>
      <c r="O18" s="59">
        <v>87.074738815965731</v>
      </c>
      <c r="P18" s="67"/>
      <c r="Q18" s="67"/>
      <c r="R18" s="67"/>
      <c r="S18" s="59">
        <v>118.3874636673828</v>
      </c>
      <c r="T18" s="59">
        <v>95.731030228254184</v>
      </c>
      <c r="U18" s="59">
        <v>97.90026246719161</v>
      </c>
    </row>
    <row r="19" spans="1:21" x14ac:dyDescent="0.3">
      <c r="A19" s="13">
        <v>2007</v>
      </c>
      <c r="B19" s="59">
        <v>95.397440413291065</v>
      </c>
      <c r="C19" s="59">
        <v>167.58542735414312</v>
      </c>
      <c r="D19" s="59">
        <v>87.416203792376933</v>
      </c>
      <c r="E19" s="59">
        <v>131.63313796926974</v>
      </c>
      <c r="F19" s="59">
        <v>130.3740132004659</v>
      </c>
      <c r="G19" s="59">
        <v>112.99638989169674</v>
      </c>
      <c r="H19" s="59">
        <v>105.83982202447164</v>
      </c>
      <c r="I19" s="59">
        <v>111.24761450381679</v>
      </c>
      <c r="J19" s="59">
        <v>108.28066554881981</v>
      </c>
      <c r="K19" s="59">
        <v>47.231767850324559</v>
      </c>
      <c r="L19" s="59">
        <v>124.47234549193635</v>
      </c>
      <c r="M19" s="59">
        <v>58.547008547008538</v>
      </c>
      <c r="N19" s="59">
        <v>112.00758088533908</v>
      </c>
      <c r="O19" s="59">
        <v>87.669828249166898</v>
      </c>
      <c r="P19" s="67"/>
      <c r="Q19" s="67"/>
      <c r="R19" s="67"/>
      <c r="S19" s="59">
        <v>109.91304347826087</v>
      </c>
      <c r="T19" s="59">
        <v>92.289069119961255</v>
      </c>
      <c r="U19" s="59">
        <v>98.55292332827635</v>
      </c>
    </row>
    <row r="20" spans="1:21" x14ac:dyDescent="0.3">
      <c r="A20" s="13">
        <v>2008</v>
      </c>
      <c r="B20" s="59">
        <v>116.51386660554664</v>
      </c>
      <c r="C20" s="59">
        <v>153.51250665247471</v>
      </c>
      <c r="D20" s="59">
        <v>89.08788412605206</v>
      </c>
      <c r="E20" s="59">
        <v>118.49643740002908</v>
      </c>
      <c r="F20" s="59">
        <v>124.60883715108272</v>
      </c>
      <c r="G20" s="59">
        <v>105.62058175918413</v>
      </c>
      <c r="H20" s="59">
        <v>101.20008727907486</v>
      </c>
      <c r="I20" s="59">
        <v>109.86734931347453</v>
      </c>
      <c r="J20" s="59">
        <v>107.40453074433655</v>
      </c>
      <c r="K20" s="59">
        <v>52.13077216639104</v>
      </c>
      <c r="L20" s="59">
        <v>120.28023598820059</v>
      </c>
      <c r="M20" s="59">
        <v>61.498516320474785</v>
      </c>
      <c r="N20" s="59">
        <v>109.09942459520943</v>
      </c>
      <c r="O20" s="59">
        <v>87.850467289719631</v>
      </c>
      <c r="P20" s="67"/>
      <c r="Q20" s="67"/>
      <c r="R20" s="67"/>
      <c r="S20" s="59">
        <v>105.70207570207569</v>
      </c>
      <c r="T20" s="59">
        <v>90.991950757575751</v>
      </c>
      <c r="U20" s="59">
        <v>97.74566473988439</v>
      </c>
    </row>
    <row r="21" spans="1:21" x14ac:dyDescent="0.3">
      <c r="A21" s="13">
        <v>2009</v>
      </c>
      <c r="B21" s="59">
        <v>101.48758561643835</v>
      </c>
      <c r="C21" s="59">
        <v>146.07483492296404</v>
      </c>
      <c r="D21" s="59">
        <v>87.893690488647067</v>
      </c>
      <c r="E21" s="59">
        <v>114.75048249241794</v>
      </c>
      <c r="F21" s="59">
        <v>115.27711419015768</v>
      </c>
      <c r="G21" s="59">
        <v>92.575488454706928</v>
      </c>
      <c r="H21" s="59">
        <v>93.075379125780543</v>
      </c>
      <c r="I21" s="59">
        <v>98.22678488100793</v>
      </c>
      <c r="J21" s="59">
        <v>103.34845250800429</v>
      </c>
      <c r="K21" s="59">
        <v>53.81641307059116</v>
      </c>
      <c r="L21" s="59">
        <v>116.53560042507971</v>
      </c>
      <c r="M21" s="59">
        <v>66.451544646635639</v>
      </c>
      <c r="N21" s="59">
        <v>105.17852275824478</v>
      </c>
      <c r="O21" s="59">
        <v>88.821548821548816</v>
      </c>
      <c r="P21" s="67"/>
      <c r="Q21" s="67"/>
      <c r="R21" s="67"/>
      <c r="S21" s="59">
        <v>100.91318488866649</v>
      </c>
      <c r="T21" s="59">
        <v>92.735350624399615</v>
      </c>
      <c r="U21" s="59">
        <v>94.194536033914261</v>
      </c>
    </row>
    <row r="22" spans="1:21" x14ac:dyDescent="0.3">
      <c r="A22" s="13">
        <v>2010</v>
      </c>
      <c r="B22" s="59">
        <v>81.814475025484214</v>
      </c>
      <c r="C22" s="59">
        <v>131.62136832239923</v>
      </c>
      <c r="D22" s="59">
        <v>89.037348763808524</v>
      </c>
      <c r="E22" s="59">
        <v>110.26442620815425</v>
      </c>
      <c r="F22" s="59">
        <v>111.94133271740385</v>
      </c>
      <c r="G22" s="59">
        <v>105.06329113924049</v>
      </c>
      <c r="H22" s="59">
        <v>100.94675874359544</v>
      </c>
      <c r="I22" s="59">
        <v>106.50817935742027</v>
      </c>
      <c r="J22" s="59">
        <v>109.09701693093254</v>
      </c>
      <c r="K22" s="59">
        <v>56.489493201483313</v>
      </c>
      <c r="L22" s="59">
        <v>108.76029521873998</v>
      </c>
      <c r="M22" s="59">
        <v>71.987271607472792</v>
      </c>
      <c r="N22" s="59">
        <v>105.89406610911986</v>
      </c>
      <c r="O22" s="59">
        <v>89.818229715489977</v>
      </c>
      <c r="P22" s="67"/>
      <c r="Q22" s="67"/>
      <c r="R22" s="67"/>
      <c r="S22" s="59">
        <v>97.406304293869439</v>
      </c>
      <c r="T22" s="59">
        <v>96.768314907058681</v>
      </c>
      <c r="U22" s="59">
        <v>96.367896895137676</v>
      </c>
    </row>
    <row r="23" spans="1:21" x14ac:dyDescent="0.3">
      <c r="A23" s="13">
        <v>2011</v>
      </c>
      <c r="B23" s="59">
        <v>104.10409380785846</v>
      </c>
      <c r="C23" s="59">
        <v>98.269961977186298</v>
      </c>
      <c r="D23" s="59">
        <v>88.846317581949776</v>
      </c>
      <c r="E23" s="59">
        <v>92.03052671087201</v>
      </c>
      <c r="F23" s="59">
        <v>108.36905030453418</v>
      </c>
      <c r="G23" s="59">
        <v>111.71621284036972</v>
      </c>
      <c r="H23" s="59">
        <v>101.36363636363637</v>
      </c>
      <c r="I23" s="59">
        <v>111.05563480741797</v>
      </c>
      <c r="J23" s="59">
        <v>110.98829648894666</v>
      </c>
      <c r="K23" s="59">
        <v>61.122461242639112</v>
      </c>
      <c r="L23" s="59">
        <v>104.45091514143094</v>
      </c>
      <c r="M23" s="59">
        <v>81.935146443514654</v>
      </c>
      <c r="N23" s="59">
        <v>101.11381385225964</v>
      </c>
      <c r="O23" s="59">
        <v>92.309680754814522</v>
      </c>
      <c r="P23" s="67"/>
      <c r="Q23" s="67"/>
      <c r="R23" s="67"/>
      <c r="S23" s="59">
        <v>101.04958378574014</v>
      </c>
      <c r="T23" s="59">
        <v>96.339950372208449</v>
      </c>
      <c r="U23" s="59">
        <v>97.120297259637709</v>
      </c>
    </row>
    <row r="24" spans="1:21" x14ac:dyDescent="0.3">
      <c r="A24" s="13">
        <v>2012</v>
      </c>
      <c r="B24" s="59">
        <v>88.592607845155982</v>
      </c>
      <c r="C24" s="59">
        <v>83.670992437680894</v>
      </c>
      <c r="D24" s="59">
        <v>90.2188854816538</v>
      </c>
      <c r="E24" s="59">
        <v>98.369429922827976</v>
      </c>
      <c r="F24" s="59">
        <v>104.158215010142</v>
      </c>
      <c r="G24" s="59">
        <v>110.36991368680643</v>
      </c>
      <c r="H24" s="59">
        <v>99.695121951219505</v>
      </c>
      <c r="I24" s="59">
        <v>107.87465309898244</v>
      </c>
      <c r="J24" s="59">
        <v>108.6269592476489</v>
      </c>
      <c r="K24" s="59">
        <v>64.583333333333343</v>
      </c>
      <c r="L24" s="59">
        <v>103.48075348075348</v>
      </c>
      <c r="M24" s="59">
        <v>90.300968872397448</v>
      </c>
      <c r="N24" s="59">
        <v>97.867958812840712</v>
      </c>
      <c r="O24" s="59">
        <v>93.931826694968152</v>
      </c>
      <c r="P24" s="67"/>
      <c r="Q24" s="67"/>
      <c r="R24" s="67"/>
      <c r="S24" s="59">
        <v>96.529157414981896</v>
      </c>
      <c r="T24" s="59">
        <v>102.45677888989991</v>
      </c>
      <c r="U24" s="59">
        <v>97.070223438212494</v>
      </c>
    </row>
    <row r="25" spans="1:21" x14ac:dyDescent="0.3">
      <c r="A25" s="13">
        <v>2013</v>
      </c>
      <c r="B25" s="59">
        <v>88.998530338022249</v>
      </c>
      <c r="C25" s="59">
        <v>71.794638800545215</v>
      </c>
      <c r="D25" s="59">
        <v>93.994057724957557</v>
      </c>
      <c r="E25" s="59">
        <v>103.35847277869432</v>
      </c>
      <c r="F25" s="59">
        <v>101.17011701170118</v>
      </c>
      <c r="G25" s="59">
        <v>110.85225246642104</v>
      </c>
      <c r="H25" s="59">
        <v>96.155480033984716</v>
      </c>
      <c r="I25" s="59">
        <v>111.08158077189738</v>
      </c>
      <c r="J25" s="59">
        <v>113.11932162325864</v>
      </c>
      <c r="K25" s="59">
        <v>66.113881479763421</v>
      </c>
      <c r="L25" s="59">
        <v>99.179907739620717</v>
      </c>
      <c r="M25" s="59">
        <v>94.573884229056645</v>
      </c>
      <c r="N25" s="59">
        <v>99.686665893002214</v>
      </c>
      <c r="O25" s="59">
        <v>102.82317979197624</v>
      </c>
      <c r="P25" s="67"/>
      <c r="Q25" s="67"/>
      <c r="R25" s="67"/>
      <c r="S25" s="59">
        <v>106.78782043567216</v>
      </c>
      <c r="T25" s="59">
        <v>96.347909658817883</v>
      </c>
      <c r="U25" s="59">
        <v>97.806624888093125</v>
      </c>
    </row>
    <row r="26" spans="1:21" x14ac:dyDescent="0.3">
      <c r="A26" s="13">
        <v>2014</v>
      </c>
      <c r="B26" s="59">
        <v>116.71216848673947</v>
      </c>
      <c r="C26" s="59">
        <v>74.286508524833209</v>
      </c>
      <c r="D26" s="59">
        <v>97.316504030547307</v>
      </c>
      <c r="E26" s="59">
        <v>91.110850164396439</v>
      </c>
      <c r="F26" s="59">
        <v>100.27050421986583</v>
      </c>
      <c r="G26" s="59">
        <v>110.23765996343693</v>
      </c>
      <c r="H26" s="59">
        <v>101.03092783505154</v>
      </c>
      <c r="I26" s="59">
        <v>112.04998853473975</v>
      </c>
      <c r="J26" s="59">
        <v>106.15728749705676</v>
      </c>
      <c r="K26" s="59">
        <v>71.292881886244274</v>
      </c>
      <c r="L26" s="59">
        <v>94.42930669088706</v>
      </c>
      <c r="M26" s="59">
        <v>96.836088997754629</v>
      </c>
      <c r="N26" s="59">
        <v>98.391007273528771</v>
      </c>
      <c r="O26" s="59">
        <v>108.00389247050239</v>
      </c>
      <c r="P26" s="67"/>
      <c r="Q26" s="67"/>
      <c r="R26" s="67"/>
      <c r="S26" s="59">
        <v>103.04796055580456</v>
      </c>
      <c r="T26" s="59">
        <v>95.824777549623548</v>
      </c>
      <c r="U26" s="59">
        <v>98.529091305295282</v>
      </c>
    </row>
    <row r="27" spans="1:21" x14ac:dyDescent="0.3">
      <c r="A27" s="13">
        <v>2015</v>
      </c>
      <c r="B27" s="59">
        <v>103.68778732760344</v>
      </c>
      <c r="C27" s="59">
        <v>85.931907864549871</v>
      </c>
      <c r="D27" s="59">
        <v>96.631556992387104</v>
      </c>
      <c r="E27" s="59">
        <v>103.43131776014307</v>
      </c>
      <c r="F27" s="59">
        <v>103.91524147574486</v>
      </c>
      <c r="G27" s="59">
        <v>113.07344632768361</v>
      </c>
      <c r="H27" s="59">
        <v>101.01176956431964</v>
      </c>
      <c r="I27" s="59">
        <v>101.46653434777815</v>
      </c>
      <c r="J27" s="59">
        <v>98.791540785498484</v>
      </c>
      <c r="K27" s="59">
        <v>77.369056769517954</v>
      </c>
      <c r="L27" s="59">
        <v>93.513238289205702</v>
      </c>
      <c r="M27" s="59">
        <v>96.735102653980974</v>
      </c>
      <c r="N27" s="59">
        <v>101.64635450074833</v>
      </c>
      <c r="O27" s="59">
        <v>106.81351289659895</v>
      </c>
      <c r="P27" s="67"/>
      <c r="Q27" s="67"/>
      <c r="R27" s="67"/>
      <c r="S27" s="59">
        <v>105.6334867018292</v>
      </c>
      <c r="T27" s="59">
        <v>99.218658892128275</v>
      </c>
      <c r="U27" s="59">
        <v>98.952655765736893</v>
      </c>
    </row>
    <row r="28" spans="1:21" x14ac:dyDescent="0.3">
      <c r="A28" s="13">
        <v>2016</v>
      </c>
      <c r="B28" s="59">
        <v>92.019724262855988</v>
      </c>
      <c r="C28" s="59">
        <v>95.163820950622991</v>
      </c>
      <c r="D28" s="59">
        <v>95.586708203530634</v>
      </c>
      <c r="E28" s="59">
        <v>98.13524809773871</v>
      </c>
      <c r="F28" s="59">
        <v>104.1383634653569</v>
      </c>
      <c r="G28" s="59">
        <v>108.03953871499176</v>
      </c>
      <c r="H28" s="59">
        <v>101.63482170225808</v>
      </c>
      <c r="I28" s="59">
        <v>97.353556485355654</v>
      </c>
      <c r="J28" s="59">
        <v>100.89661877498111</v>
      </c>
      <c r="K28" s="59">
        <v>83.278409694908063</v>
      </c>
      <c r="L28" s="59">
        <v>98.123883263847517</v>
      </c>
      <c r="M28" s="59">
        <v>96.64051498692416</v>
      </c>
      <c r="N28" s="59">
        <v>100.28803621026643</v>
      </c>
      <c r="O28" s="59">
        <v>103.40402392604675</v>
      </c>
      <c r="P28" s="67"/>
      <c r="Q28" s="67"/>
      <c r="R28" s="67"/>
      <c r="S28" s="59">
        <v>104.153898535921</v>
      </c>
      <c r="T28" s="59">
        <v>104.31211498973305</v>
      </c>
      <c r="U28" s="59">
        <v>99.101546176347682</v>
      </c>
    </row>
    <row r="29" spans="1:21" x14ac:dyDescent="0.3">
      <c r="A29" s="13">
        <v>2017</v>
      </c>
      <c r="B29" s="59">
        <v>94.763629245375341</v>
      </c>
      <c r="C29" s="59">
        <v>92.923502668511546</v>
      </c>
      <c r="D29" s="59">
        <v>95.741842807305559</v>
      </c>
      <c r="E29" s="59">
        <v>89.77354978802606</v>
      </c>
      <c r="F29" s="59">
        <v>101.80614087898856</v>
      </c>
      <c r="G29" s="59">
        <v>108.10667795533919</v>
      </c>
      <c r="H29" s="59">
        <v>102.43951612903226</v>
      </c>
      <c r="I29" s="59">
        <v>99.537085744345092</v>
      </c>
      <c r="J29" s="59">
        <v>103.86576040781648</v>
      </c>
      <c r="K29" s="59">
        <v>83.504630100742858</v>
      </c>
      <c r="L29" s="59">
        <v>103.82074992378824</v>
      </c>
      <c r="M29" s="59">
        <v>98.781736281736272</v>
      </c>
      <c r="N29" s="59">
        <v>104.62446012851574</v>
      </c>
      <c r="O29" s="59">
        <v>103.65244536940688</v>
      </c>
      <c r="P29" s="67"/>
      <c r="Q29" s="67"/>
      <c r="R29" s="67"/>
      <c r="S29" s="59">
        <v>103.62134688691233</v>
      </c>
      <c r="T29" s="59">
        <v>103.17184444927221</v>
      </c>
      <c r="U29" s="59">
        <v>99.979389942291832</v>
      </c>
    </row>
    <row r="30" spans="1:21" x14ac:dyDescent="0.3">
      <c r="A30" s="13">
        <v>2018</v>
      </c>
      <c r="B30" s="59">
        <v>86.735001507386187</v>
      </c>
      <c r="C30" s="59">
        <v>96.329558766106999</v>
      </c>
      <c r="D30" s="59">
        <v>97.940018176310204</v>
      </c>
      <c r="E30" s="59">
        <v>88.032998707881916</v>
      </c>
      <c r="F30" s="59">
        <v>101.39804274016377</v>
      </c>
      <c r="G30" s="59">
        <v>103.89044506691565</v>
      </c>
      <c r="H30" s="59">
        <v>100.67343451603176</v>
      </c>
      <c r="I30" s="59">
        <v>101.63066057332779</v>
      </c>
      <c r="J30" s="59">
        <v>101.89673340358272</v>
      </c>
      <c r="K30" s="59">
        <v>94.000806614236737</v>
      </c>
      <c r="L30" s="59">
        <v>101.6808404202101</v>
      </c>
      <c r="M30" s="59">
        <v>97.689902148693648</v>
      </c>
      <c r="N30" s="59">
        <v>103.95978024256247</v>
      </c>
      <c r="O30" s="59">
        <v>98.987874536526704</v>
      </c>
      <c r="P30" s="67"/>
      <c r="Q30" s="67"/>
      <c r="R30" s="67"/>
      <c r="S30" s="59">
        <v>103.44574009874987</v>
      </c>
      <c r="T30" s="59">
        <v>104.07970634504457</v>
      </c>
      <c r="U30" s="59">
        <v>99.888245453621849</v>
      </c>
    </row>
    <row r="31" spans="1:21" x14ac:dyDescent="0.3">
      <c r="A31" s="13">
        <v>2019</v>
      </c>
      <c r="B31" s="59">
        <v>100</v>
      </c>
      <c r="C31" s="59">
        <v>100</v>
      </c>
      <c r="D31" s="59">
        <v>100</v>
      </c>
      <c r="E31" s="59">
        <v>100</v>
      </c>
      <c r="F31" s="59">
        <v>100</v>
      </c>
      <c r="G31" s="59">
        <v>100</v>
      </c>
      <c r="H31" s="59">
        <v>100</v>
      </c>
      <c r="I31" s="59">
        <v>100</v>
      </c>
      <c r="J31" s="59">
        <v>100</v>
      </c>
      <c r="K31" s="59">
        <v>100</v>
      </c>
      <c r="L31" s="59">
        <v>100</v>
      </c>
      <c r="M31" s="59">
        <v>100</v>
      </c>
      <c r="N31" s="59">
        <v>100</v>
      </c>
      <c r="O31" s="59">
        <v>100</v>
      </c>
      <c r="P31" s="67"/>
      <c r="Q31" s="67"/>
      <c r="R31" s="67"/>
      <c r="S31" s="59">
        <v>100</v>
      </c>
      <c r="T31" s="59">
        <v>100</v>
      </c>
      <c r="U31" s="59">
        <v>100</v>
      </c>
    </row>
    <row r="32" spans="1:21" x14ac:dyDescent="0.3">
      <c r="A32" s="13">
        <v>2020</v>
      </c>
      <c r="B32" s="59">
        <v>92.835272504592751</v>
      </c>
      <c r="C32" s="59">
        <v>82.395441131576277</v>
      </c>
      <c r="D32" s="59">
        <v>97.797593467984541</v>
      </c>
      <c r="E32" s="59">
        <v>96.6287691547207</v>
      </c>
      <c r="F32" s="59">
        <v>99.255383376937019</v>
      </c>
      <c r="G32" s="59">
        <v>92.391543712838583</v>
      </c>
      <c r="H32" s="59">
        <v>100.13012361743657</v>
      </c>
      <c r="I32" s="59">
        <v>94.562541955694783</v>
      </c>
      <c r="J32" s="59">
        <v>84.725080858571019</v>
      </c>
      <c r="K32" s="59">
        <v>95.092944233459932</v>
      </c>
      <c r="L32" s="59">
        <v>96.326245382849152</v>
      </c>
      <c r="M32" s="59">
        <v>97.220531547981338</v>
      </c>
      <c r="N32" s="59">
        <v>98.96605744125327</v>
      </c>
      <c r="O32" s="59">
        <v>90.538012982726386</v>
      </c>
      <c r="P32" s="67"/>
      <c r="Q32" s="67"/>
      <c r="R32" s="67"/>
      <c r="S32" s="59">
        <v>86.073864972947561</v>
      </c>
      <c r="T32" s="59">
        <v>87.232260380519349</v>
      </c>
      <c r="U32" s="59">
        <v>96.882390883680941</v>
      </c>
    </row>
    <row r="34" spans="1:42" x14ac:dyDescent="0.3">
      <c r="A34" s="9" t="s">
        <v>286</v>
      </c>
    </row>
    <row r="35" spans="1:42" x14ac:dyDescent="0.3">
      <c r="A35" s="13">
        <v>1994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13">
        <v>1995</v>
      </c>
      <c r="B36" s="11">
        <f t="shared" ref="B36:O36" si="0">(B7/B6-1)*100</f>
        <v>-4.8718784711077268</v>
      </c>
      <c r="C36" s="11">
        <f t="shared" si="0"/>
        <v>3.2273635469391326</v>
      </c>
      <c r="D36" s="11">
        <f t="shared" si="0"/>
        <v>-1.1045599726043798</v>
      </c>
      <c r="E36" s="11">
        <f t="shared" si="0"/>
        <v>7.373836088570096</v>
      </c>
      <c r="F36" s="11">
        <f t="shared" si="0"/>
        <v>-1.2595113190604468</v>
      </c>
      <c r="G36" s="11">
        <f t="shared" si="0"/>
        <v>-1.6454231730772539</v>
      </c>
      <c r="H36" s="11">
        <f t="shared" si="0"/>
        <v>-0.56466494303623049</v>
      </c>
      <c r="I36" s="11">
        <f t="shared" si="0"/>
        <v>5.9745807107320248</v>
      </c>
      <c r="J36" s="11">
        <f t="shared" si="0"/>
        <v>0.15747250657260903</v>
      </c>
      <c r="K36" s="11">
        <f t="shared" si="0"/>
        <v>-1.1653500572875952</v>
      </c>
      <c r="L36" s="11">
        <f t="shared" si="0"/>
        <v>-0.54511830778771753</v>
      </c>
      <c r="M36" s="11">
        <f t="shared" si="0"/>
        <v>2.9673478388879682</v>
      </c>
      <c r="N36" s="11">
        <f t="shared" si="0"/>
        <v>0.57014089914009247</v>
      </c>
      <c r="O36" s="11">
        <f t="shared" si="0"/>
        <v>0.33932177251143614</v>
      </c>
      <c r="P36" s="11"/>
      <c r="Q36" s="11"/>
      <c r="R36" s="11"/>
      <c r="S36" s="11">
        <f t="shared" ref="S36:U61" si="1">(S7/S6-1)*100</f>
        <v>-1.5255839822024497</v>
      </c>
      <c r="T36" s="11">
        <f t="shared" si="1"/>
        <v>0.1691134161944774</v>
      </c>
      <c r="U36" s="11">
        <f t="shared" si="1"/>
        <v>-1.3395885643918692E-2</v>
      </c>
      <c r="W36" s="15">
        <f>'Table A6'!B84-B36</f>
        <v>1.0631490657908138E-2</v>
      </c>
      <c r="X36" s="15">
        <f>'Table A6'!C84-C36</f>
        <v>-3.6021077742809382E-5</v>
      </c>
      <c r="Y36" s="15">
        <f>'Table A6'!D84-D36</f>
        <v>4.0069130869957448E-4</v>
      </c>
      <c r="Z36" s="15">
        <f>'Table A6'!E84-E36</f>
        <v>0</v>
      </c>
      <c r="AA36" s="15">
        <f>'Table A6'!F84-F36</f>
        <v>-6.0950195408637775E-3</v>
      </c>
      <c r="AB36" s="15">
        <f>'Table A6'!G84-G36</f>
        <v>-1.3890202271149565E-2</v>
      </c>
      <c r="AC36" s="15">
        <f>'Table A6'!H84-H36</f>
        <v>2.7003092355482039E-4</v>
      </c>
      <c r="AD36" s="15">
        <f>'Table A6'!I84-I36</f>
        <v>1.1447081043458596E-2</v>
      </c>
      <c r="AE36" s="15">
        <f>'Table A6'!J84-J36</f>
        <v>-1.8039890581156293E-2</v>
      </c>
      <c r="AF36" s="15">
        <f>'Table A6'!K84-K36</f>
        <v>5.9035131872187119E-2</v>
      </c>
      <c r="AG36" s="15">
        <f>'Table A6'!L84-L36</f>
        <v>2.4508100881914796E-2</v>
      </c>
      <c r="AH36" s="15">
        <f>'Table A6'!M84-M36</f>
        <v>-1.6372610564263645E-2</v>
      </c>
      <c r="AI36" s="15">
        <f>'Table A6'!N84-N36</f>
        <v>-7.2329254657832465E-3</v>
      </c>
      <c r="AJ36" s="15">
        <f>'Table A6'!O84-O36</f>
        <v>-2.3405486767558159E-2</v>
      </c>
      <c r="AK36" s="15"/>
      <c r="AL36" s="15"/>
      <c r="AM36" s="15"/>
      <c r="AN36" s="15">
        <f>'Table A6'!S84-S36</f>
        <v>-1.4715033683443401E-2</v>
      </c>
      <c r="AO36" s="15">
        <f>'Table A6'!T84-T36</f>
        <v>-2.4995648864045705E-3</v>
      </c>
      <c r="AP36" s="15">
        <f>'Table A6'!U84-U36</f>
        <v>-2.311207148719685E-3</v>
      </c>
    </row>
    <row r="37" spans="1:42" x14ac:dyDescent="0.3">
      <c r="A37" s="13">
        <v>1996</v>
      </c>
      <c r="B37" s="11">
        <f t="shared" ref="B37:O37" si="2">(B8/B7-1)*100</f>
        <v>-3.8559664391907611</v>
      </c>
      <c r="C37" s="11">
        <f t="shared" si="2"/>
        <v>1.0845423175725566</v>
      </c>
      <c r="D37" s="11">
        <f t="shared" si="2"/>
        <v>-0.9013284605540961</v>
      </c>
      <c r="E37" s="11">
        <f t="shared" si="2"/>
        <v>11.049471086278473</v>
      </c>
      <c r="F37" s="11">
        <f t="shared" si="2"/>
        <v>-5.404715999673348</v>
      </c>
      <c r="G37" s="11">
        <f t="shared" si="2"/>
        <v>1.4752618722812194</v>
      </c>
      <c r="H37" s="11">
        <f t="shared" si="2"/>
        <v>1.4610473648416056</v>
      </c>
      <c r="I37" s="11">
        <f t="shared" si="2"/>
        <v>4.8395173265417535</v>
      </c>
      <c r="J37" s="11">
        <f t="shared" si="2"/>
        <v>-6.0211813330697472</v>
      </c>
      <c r="K37" s="11">
        <f t="shared" si="2"/>
        <v>-5.2195687677440645</v>
      </c>
      <c r="L37" s="11">
        <f t="shared" si="2"/>
        <v>5.2957664988538378</v>
      </c>
      <c r="M37" s="11">
        <f t="shared" si="2"/>
        <v>4.6694381577143229</v>
      </c>
      <c r="N37" s="11">
        <f t="shared" si="2"/>
        <v>2.3194956531911837</v>
      </c>
      <c r="O37" s="11">
        <f t="shared" si="2"/>
        <v>-1.1410365697399283</v>
      </c>
      <c r="P37" s="11"/>
      <c r="Q37" s="11"/>
      <c r="R37" s="11"/>
      <c r="S37" s="11">
        <f t="shared" si="1"/>
        <v>-1.6152489891267718</v>
      </c>
      <c r="T37" s="11">
        <f t="shared" si="1"/>
        <v>-4.8137365068464337</v>
      </c>
      <c r="U37" s="11">
        <f t="shared" si="1"/>
        <v>0.46302998864646838</v>
      </c>
      <c r="W37" s="15">
        <f>'Table A6'!B85-B37</f>
        <v>-1.0865578458962855E-2</v>
      </c>
      <c r="X37" s="15">
        <f>'Table A6'!C85-C37</f>
        <v>-5.4521068848512044E-4</v>
      </c>
      <c r="Y37" s="15">
        <f>'Table A6'!D85-D37</f>
        <v>-7.2282231711850997E-3</v>
      </c>
      <c r="Z37" s="15">
        <f>'Table A6'!E85-E37</f>
        <v>0</v>
      </c>
      <c r="AA37" s="15">
        <f>'Table A6'!F85-F37</f>
        <v>-1.1485096852013044E-3</v>
      </c>
      <c r="AB37" s="15">
        <f>'Table A6'!G85-G37</f>
        <v>1.5033332669722732E-2</v>
      </c>
      <c r="AC37" s="15">
        <f>'Table A6'!H85-H37</f>
        <v>1.2345413109571268E-4</v>
      </c>
      <c r="AD37" s="15">
        <f>'Table A6'!I85-I37</f>
        <v>2.81663791050768E-3</v>
      </c>
      <c r="AE37" s="15">
        <f>'Table A6'!J85-J37</f>
        <v>5.9434726166163188E-4</v>
      </c>
      <c r="AF37" s="15">
        <f>'Table A6'!K85-K37</f>
        <v>-3.5124696248756138E-2</v>
      </c>
      <c r="AG37" s="15">
        <f>'Table A6'!L85-L37</f>
        <v>-1.3234766565584088E-2</v>
      </c>
      <c r="AH37" s="15">
        <f>'Table A6'!M85-M37</f>
        <v>1.6619472555978732E-2</v>
      </c>
      <c r="AI37" s="15">
        <f>'Table A6'!N85-N37</f>
        <v>-2.0674585157132164E-2</v>
      </c>
      <c r="AJ37" s="15">
        <f>'Table A6'!O85-O37</f>
        <v>2.1191632032213636E-2</v>
      </c>
      <c r="AK37" s="15"/>
      <c r="AL37" s="15"/>
      <c r="AM37" s="15"/>
      <c r="AN37" s="15">
        <f>'Table A6'!S85-S37</f>
        <v>-2.6236721804018259E-4</v>
      </c>
      <c r="AO37" s="15">
        <f>'Table A6'!T85-T37</f>
        <v>1.0665938045928414E-2</v>
      </c>
      <c r="AP37" s="15">
        <f>'Table A6'!U85-U37</f>
        <v>4.5082075684987899E-2</v>
      </c>
    </row>
    <row r="38" spans="1:42" x14ac:dyDescent="0.3">
      <c r="A38" s="13">
        <v>1997</v>
      </c>
      <c r="B38" s="11">
        <f t="shared" ref="B38:O38" si="3">(B9/B8-1)*100</f>
        <v>-0.89052447563396919</v>
      </c>
      <c r="C38" s="11">
        <f t="shared" si="3"/>
        <v>13.774991292552086</v>
      </c>
      <c r="D38" s="11">
        <f t="shared" si="3"/>
        <v>1.7889415764209327</v>
      </c>
      <c r="E38" s="11">
        <f t="shared" si="3"/>
        <v>5.1315033598811954</v>
      </c>
      <c r="F38" s="11">
        <f t="shared" si="3"/>
        <v>-8.3365902663596678</v>
      </c>
      <c r="G38" s="11">
        <f t="shared" si="3"/>
        <v>-1.1761905946248041</v>
      </c>
      <c r="H38" s="11">
        <f t="shared" si="3"/>
        <v>-3.2409976393747097</v>
      </c>
      <c r="I38" s="11">
        <f t="shared" si="3"/>
        <v>10.12384047091912</v>
      </c>
      <c r="J38" s="11">
        <f t="shared" si="3"/>
        <v>-6.2383118091964391</v>
      </c>
      <c r="K38" s="11">
        <f t="shared" si="3"/>
        <v>-3.3037222076947925</v>
      </c>
      <c r="L38" s="11">
        <f t="shared" si="3"/>
        <v>2.6207701479856738</v>
      </c>
      <c r="M38" s="11">
        <f t="shared" si="3"/>
        <v>2.3805380660098852</v>
      </c>
      <c r="N38" s="11">
        <f t="shared" si="3"/>
        <v>2.0650866715382632</v>
      </c>
      <c r="O38" s="11">
        <f t="shared" si="3"/>
        <v>-3.1901344095540018</v>
      </c>
      <c r="P38" s="11"/>
      <c r="Q38" s="11"/>
      <c r="R38" s="11"/>
      <c r="S38" s="11">
        <f t="shared" si="1"/>
        <v>3.8263584153074293</v>
      </c>
      <c r="T38" s="11">
        <f t="shared" si="1"/>
        <v>0.29310372797763939</v>
      </c>
      <c r="U38" s="11">
        <f t="shared" si="1"/>
        <v>0.32269732592105083</v>
      </c>
      <c r="W38" s="15">
        <f>'Table A6'!B86-B38</f>
        <v>-1.7443313425902218E-4</v>
      </c>
      <c r="X38" s="15">
        <f>'Table A6'!C86-C38</f>
        <v>-3.879548774907704E-4</v>
      </c>
      <c r="Y38" s="15">
        <f>'Table A6'!D86-D38</f>
        <v>7.7065127994879745E-3</v>
      </c>
      <c r="Z38" s="15">
        <f>'Table A6'!E86-E38</f>
        <v>0</v>
      </c>
      <c r="AA38" s="15">
        <f>'Table A6'!F86-F38</f>
        <v>-1.3978400646081131</v>
      </c>
      <c r="AB38" s="15">
        <f>'Table A6'!G86-G38</f>
        <v>5.9031628260042268E-4</v>
      </c>
      <c r="AC38" s="15">
        <f>'Table A6'!H86-H38</f>
        <v>1.3180629663633869E-2</v>
      </c>
      <c r="AD38" s="15">
        <f>'Table A6'!I86-I38</f>
        <v>-4.4025365792776929</v>
      </c>
      <c r="AE38" s="15">
        <f>'Table A6'!J86-J38</f>
        <v>1.1748348910929352E-3</v>
      </c>
      <c r="AF38" s="15">
        <f>'Table A6'!K86-K38</f>
        <v>-0.58057907775447282</v>
      </c>
      <c r="AG38" s="15">
        <f>'Table A6'!L86-L38</f>
        <v>-0.41759084577064343</v>
      </c>
      <c r="AH38" s="15">
        <f>'Table A6'!M86-M38</f>
        <v>-1.6253458972226298E-2</v>
      </c>
      <c r="AI38" s="15">
        <f>'Table A6'!N86-N38</f>
        <v>0.18560119621489068</v>
      </c>
      <c r="AJ38" s="15">
        <f>'Table A6'!O86-O38</f>
        <v>-2.0747935188680788E-2</v>
      </c>
      <c r="AK38" s="15"/>
      <c r="AL38" s="15"/>
      <c r="AM38" s="15"/>
      <c r="AN38" s="15">
        <f>'Table A6'!S86-S38</f>
        <v>-5.4781368552930143</v>
      </c>
      <c r="AO38" s="15">
        <f>'Table A6'!T86-T38</f>
        <v>-1.5422330363801251E-2</v>
      </c>
      <c r="AP38" s="15">
        <f>'Table A6'!U86-U38</f>
        <v>-0.15053422406354766</v>
      </c>
    </row>
    <row r="39" spans="1:42" x14ac:dyDescent="0.3">
      <c r="A39" s="13">
        <v>1998</v>
      </c>
      <c r="B39" s="11">
        <f t="shared" ref="B39:O39" si="4">(B10/B9-1)*100</f>
        <v>16.833624954674995</v>
      </c>
      <c r="C39" s="11">
        <f t="shared" si="4"/>
        <v>-6.0296667407044424</v>
      </c>
      <c r="D39" s="11">
        <f t="shared" si="4"/>
        <v>2.5486343079807572</v>
      </c>
      <c r="E39" s="11">
        <f t="shared" si="4"/>
        <v>15.690988979975273</v>
      </c>
      <c r="F39" s="11">
        <f t="shared" si="4"/>
        <v>-3.2537181188042608</v>
      </c>
      <c r="G39" s="11">
        <f t="shared" si="4"/>
        <v>1.2778957275775937</v>
      </c>
      <c r="H39" s="11">
        <f t="shared" si="4"/>
        <v>-5.6015923992186023</v>
      </c>
      <c r="I39" s="11">
        <f t="shared" si="4"/>
        <v>4.3439819956994974</v>
      </c>
      <c r="J39" s="11">
        <f t="shared" si="4"/>
        <v>-0.58406552077469032</v>
      </c>
      <c r="K39" s="11">
        <f t="shared" si="4"/>
        <v>20.228386249854324</v>
      </c>
      <c r="L39" s="11">
        <f t="shared" si="4"/>
        <v>-1.2673806671041676</v>
      </c>
      <c r="M39" s="11">
        <f t="shared" si="4"/>
        <v>-6.7490014302658334</v>
      </c>
      <c r="N39" s="11">
        <f t="shared" si="4"/>
        <v>4.2063213265295163</v>
      </c>
      <c r="O39" s="11">
        <f t="shared" si="4"/>
        <v>-6.3960153553594079</v>
      </c>
      <c r="P39" s="11"/>
      <c r="Q39" s="11"/>
      <c r="R39" s="11"/>
      <c r="S39" s="11">
        <f t="shared" si="1"/>
        <v>-8.581425194930258</v>
      </c>
      <c r="T39" s="11">
        <f t="shared" si="1"/>
        <v>-4.0114922260180874</v>
      </c>
      <c r="U39" s="11">
        <f t="shared" si="1"/>
        <v>1.1233342656826517</v>
      </c>
      <c r="W39" s="15">
        <f>'Table A6'!B87-B39</f>
        <v>2.2394628571831277E-4</v>
      </c>
      <c r="X39" s="15">
        <f>'Table A6'!C87-C39</f>
        <v>-6.2582768323160565E-4</v>
      </c>
      <c r="Y39" s="15">
        <f>'Table A6'!D87-D39</f>
        <v>-7.5653191294433597E-3</v>
      </c>
      <c r="Z39" s="15">
        <f>'Table A6'!E87-E39</f>
        <v>0</v>
      </c>
      <c r="AA39" s="15">
        <f>'Table A6'!F87-F39</f>
        <v>-1.6539694171930908</v>
      </c>
      <c r="AB39" s="15">
        <f>'Table A6'!G87-G39</f>
        <v>1.7601211222961766E-3</v>
      </c>
      <c r="AC39" s="15">
        <f>'Table A6'!H87-H39</f>
        <v>0</v>
      </c>
      <c r="AD39" s="15">
        <f>'Table A6'!I87-I39</f>
        <v>1.5779418107264576E-2</v>
      </c>
      <c r="AE39" s="15">
        <f>'Table A6'!J87-J39</f>
        <v>6.1821024155417348E-5</v>
      </c>
      <c r="AF39" s="15">
        <f>'Table A6'!K87-K39</f>
        <v>0.18804152983453548</v>
      </c>
      <c r="AG39" s="15">
        <f>'Table A6'!L87-L39</f>
        <v>-0.71652336739685962</v>
      </c>
      <c r="AH39" s="15">
        <f>'Table A6'!M87-M39</f>
        <v>0</v>
      </c>
      <c r="AI39" s="15">
        <f>'Table A6'!N87-N39</f>
        <v>-0.9784000177596841</v>
      </c>
      <c r="AJ39" s="15">
        <f>'Table A6'!O87-O39</f>
        <v>0</v>
      </c>
      <c r="AK39" s="15"/>
      <c r="AL39" s="15"/>
      <c r="AM39" s="15"/>
      <c r="AN39" s="15">
        <f>'Table A6'!S87-S39</f>
        <v>-3.6819645151654257E-2</v>
      </c>
      <c r="AO39" s="15">
        <f>'Table A6'!T87-T39</f>
        <v>1.3528087693670532E-2</v>
      </c>
      <c r="AP39" s="15">
        <f>'Table A6'!U87-U39</f>
        <v>-6.6607386553596548E-2</v>
      </c>
    </row>
    <row r="40" spans="1:42" x14ac:dyDescent="0.3">
      <c r="A40" s="13">
        <v>1999</v>
      </c>
      <c r="B40" s="11">
        <f t="shared" ref="B40:O40" si="5">(B11/B10-1)*100</f>
        <v>18.655965500763049</v>
      </c>
      <c r="C40" s="11">
        <f t="shared" si="5"/>
        <v>-3.0413590871713136</v>
      </c>
      <c r="D40" s="11">
        <f t="shared" si="5"/>
        <v>7.5297949132235864</v>
      </c>
      <c r="E40" s="11">
        <f t="shared" si="5"/>
        <v>23.222810627533196</v>
      </c>
      <c r="F40" s="11">
        <f t="shared" si="5"/>
        <v>-8.9479533486587766</v>
      </c>
      <c r="G40" s="11">
        <f t="shared" si="5"/>
        <v>5.0539997829154526</v>
      </c>
      <c r="H40" s="11">
        <f t="shared" si="5"/>
        <v>-4.6617476930366664</v>
      </c>
      <c r="I40" s="11">
        <f t="shared" si="5"/>
        <v>0.76598379177859055</v>
      </c>
      <c r="J40" s="11">
        <f t="shared" si="5"/>
        <v>2.3864917437436795</v>
      </c>
      <c r="K40" s="11">
        <f t="shared" si="5"/>
        <v>14.513935808958035</v>
      </c>
      <c r="L40" s="11">
        <f t="shared" si="5"/>
        <v>-6.4030452790185937</v>
      </c>
      <c r="M40" s="11">
        <f t="shared" si="5"/>
        <v>-5.0171441007781485</v>
      </c>
      <c r="N40" s="11">
        <f t="shared" si="5"/>
        <v>1.918648143200663</v>
      </c>
      <c r="O40" s="11">
        <f t="shared" si="5"/>
        <v>-5.7303385629898118</v>
      </c>
      <c r="P40" s="11"/>
      <c r="Q40" s="11"/>
      <c r="R40" s="11"/>
      <c r="S40" s="11">
        <f t="shared" si="1"/>
        <v>-1.1855899939405612</v>
      </c>
      <c r="T40" s="11">
        <f t="shared" si="1"/>
        <v>-7.1628865665159136</v>
      </c>
      <c r="U40" s="11">
        <f t="shared" si="1"/>
        <v>1.7000974683167192</v>
      </c>
      <c r="W40" s="15">
        <f>'Table A6'!B88-B40</f>
        <v>6.507570847738009E-4</v>
      </c>
      <c r="X40" s="15">
        <f>'Table A6'!C88-C40</f>
        <v>7.2094624892327097E-3</v>
      </c>
      <c r="Y40" s="15">
        <f>'Table A6'!D88-D40</f>
        <v>-5.980927596516139E-4</v>
      </c>
      <c r="Z40" s="15">
        <f>'Table A6'!E88-E40</f>
        <v>0</v>
      </c>
      <c r="AA40" s="15">
        <f>'Table A6'!F88-F40</f>
        <v>-0.93557343497278111</v>
      </c>
      <c r="AB40" s="15">
        <f>'Table A6'!G88-G40</f>
        <v>-1.387986459309154E-2</v>
      </c>
      <c r="AC40" s="15">
        <f>'Table A6'!H88-H40</f>
        <v>-1.1587050596373771E-2</v>
      </c>
      <c r="AD40" s="15">
        <f>'Table A6'!I88-I40</f>
        <v>0.69800471162733135</v>
      </c>
      <c r="AE40" s="15">
        <f>'Table A6'!J88-J40</f>
        <v>1.0763822921866506E-4</v>
      </c>
      <c r="AF40" s="15">
        <f>'Table A6'!K88-K40</f>
        <v>0.17946564049986335</v>
      </c>
      <c r="AG40" s="15">
        <f>'Table A6'!L88-L40</f>
        <v>-0.346419547526855</v>
      </c>
      <c r="AH40" s="15">
        <f>'Table A6'!M88-M40</f>
        <v>0</v>
      </c>
      <c r="AI40" s="15">
        <f>'Table A6'!N88-N40</f>
        <v>-0.12300123732904567</v>
      </c>
      <c r="AJ40" s="15">
        <f>'Table A6'!O88-O40</f>
        <v>0</v>
      </c>
      <c r="AK40" s="15"/>
      <c r="AL40" s="15"/>
      <c r="AM40" s="15"/>
      <c r="AN40" s="15">
        <f>'Table A6'!S88-S40</f>
        <v>-1.5324075449080876</v>
      </c>
      <c r="AO40" s="15">
        <f>'Table A6'!T88-T40</f>
        <v>-3.0709401966593219E-3</v>
      </c>
      <c r="AP40" s="15">
        <f>'Table A6'!U88-U40</f>
        <v>1.2223787808407494E-3</v>
      </c>
    </row>
    <row r="41" spans="1:42" x14ac:dyDescent="0.3">
      <c r="A41" s="13">
        <v>2000</v>
      </c>
      <c r="B41" s="11">
        <f t="shared" ref="B41:O41" si="6">(B12/B11-1)*100</f>
        <v>13.062748977669902</v>
      </c>
      <c r="C41" s="11">
        <f t="shared" si="6"/>
        <v>-7.291276431520977</v>
      </c>
      <c r="D41" s="11">
        <f t="shared" si="6"/>
        <v>6.5422094515077189</v>
      </c>
      <c r="E41" s="11">
        <f t="shared" si="6"/>
        <v>-8.9246105902638604</v>
      </c>
      <c r="F41" s="11">
        <f t="shared" si="6"/>
        <v>-1.9403334726082133</v>
      </c>
      <c r="G41" s="11">
        <f t="shared" si="6"/>
        <v>-2.327462491846044</v>
      </c>
      <c r="H41" s="11">
        <f t="shared" si="6"/>
        <v>3.5203057669433768</v>
      </c>
      <c r="I41" s="11">
        <f t="shared" si="6"/>
        <v>3.2471973500772133</v>
      </c>
      <c r="J41" s="11">
        <f t="shared" si="6"/>
        <v>-1.9259043408100696</v>
      </c>
      <c r="K41" s="11">
        <f t="shared" si="6"/>
        <v>24.55437719607405</v>
      </c>
      <c r="L41" s="11">
        <f t="shared" si="6"/>
        <v>0.4333041914399427</v>
      </c>
      <c r="M41" s="11">
        <f t="shared" si="6"/>
        <v>-6.4883188080573913</v>
      </c>
      <c r="N41" s="11">
        <f t="shared" si="6"/>
        <v>1.5000105523077734</v>
      </c>
      <c r="O41" s="11">
        <f t="shared" si="6"/>
        <v>-4.4991198493672506</v>
      </c>
      <c r="P41" s="11"/>
      <c r="Q41" s="11"/>
      <c r="R41" s="11"/>
      <c r="S41" s="11">
        <f t="shared" si="1"/>
        <v>4.9565374547447139</v>
      </c>
      <c r="T41" s="11">
        <f t="shared" si="1"/>
        <v>-1.877566431884703</v>
      </c>
      <c r="U41" s="11">
        <f t="shared" si="1"/>
        <v>3.3295489012272084</v>
      </c>
      <c r="W41" s="15">
        <f>'Table A6'!B89-B41</f>
        <v>4.950586573801985E-4</v>
      </c>
      <c r="X41" s="15">
        <f>'Table A6'!C89-C41</f>
        <v>4.4137570683933092E-4</v>
      </c>
      <c r="Y41" s="15">
        <f>'Table A6'!D89-D41</f>
        <v>7.8241019458857863E-3</v>
      </c>
      <c r="Z41" s="15">
        <f>'Table A6'!E89-E41</f>
        <v>0</v>
      </c>
      <c r="AA41" s="15">
        <f>'Table A6'!F89-F41</f>
        <v>-1.3536189835220536</v>
      </c>
      <c r="AB41" s="15">
        <f>'Table A6'!G89-G41</f>
        <v>1.5172625055792643E-3</v>
      </c>
      <c r="AC41" s="15">
        <f>'Table A6'!H89-H41</f>
        <v>1.2582995717380641E-2</v>
      </c>
      <c r="AD41" s="15">
        <f>'Table A6'!I89-I41</f>
        <v>-1.2584158634543874</v>
      </c>
      <c r="AE41" s="15">
        <f>'Table A6'!J89-J41</f>
        <v>3.468958291175106E-4</v>
      </c>
      <c r="AF41" s="15">
        <f>'Table A6'!K89-K41</f>
        <v>-0.27312136853747404</v>
      </c>
      <c r="AG41" s="15">
        <f>'Table A6'!L89-L41</f>
        <v>-0.24041332854620734</v>
      </c>
      <c r="AH41" s="15">
        <f>'Table A6'!M89-M41</f>
        <v>1.3550453730159617E-2</v>
      </c>
      <c r="AI41" s="15">
        <f>'Table A6'!N89-N41</f>
        <v>0.21437961834782637</v>
      </c>
      <c r="AJ41" s="15">
        <f>'Table A6'!O89-O41</f>
        <v>0</v>
      </c>
      <c r="AK41" s="15"/>
      <c r="AL41" s="15"/>
      <c r="AM41" s="15"/>
      <c r="AN41" s="15">
        <f>'Table A6'!S89-S41</f>
        <v>-1.6232820485495125</v>
      </c>
      <c r="AO41" s="15">
        <f>'Table A6'!T89-T41</f>
        <v>-3.318463541668315E-3</v>
      </c>
      <c r="AP41" s="15">
        <f>'Table A6'!U89-U41</f>
        <v>-1.2186588103646478E-2</v>
      </c>
    </row>
    <row r="42" spans="1:42" x14ac:dyDescent="0.3">
      <c r="A42" s="13">
        <v>2001</v>
      </c>
      <c r="B42" s="11">
        <f t="shared" ref="B42:O42" si="7">(B13/B12-1)*100</f>
        <v>5.5952583689070634</v>
      </c>
      <c r="C42" s="11">
        <f t="shared" si="7"/>
        <v>-5.1784495799658821</v>
      </c>
      <c r="D42" s="11">
        <f t="shared" si="7"/>
        <v>5.5820905956650568</v>
      </c>
      <c r="E42" s="11">
        <f t="shared" si="7"/>
        <v>21.146700016967145</v>
      </c>
      <c r="F42" s="11">
        <f t="shared" si="7"/>
        <v>-2.7133680291572704</v>
      </c>
      <c r="G42" s="11">
        <f t="shared" si="7"/>
        <v>-2.4480901653476494</v>
      </c>
      <c r="H42" s="11">
        <f t="shared" si="7"/>
        <v>-3.5186365463535485</v>
      </c>
      <c r="I42" s="11">
        <f t="shared" si="7"/>
        <v>-3.2757432286143251</v>
      </c>
      <c r="J42" s="11">
        <f t="shared" si="7"/>
        <v>-3.445611464031495</v>
      </c>
      <c r="K42" s="11">
        <f t="shared" si="7"/>
        <v>5.1293994464483017</v>
      </c>
      <c r="L42" s="11">
        <f t="shared" si="7"/>
        <v>-8.4758866232024666</v>
      </c>
      <c r="M42" s="11">
        <f t="shared" si="7"/>
        <v>-5.4646021032202174</v>
      </c>
      <c r="N42" s="11">
        <f t="shared" si="7"/>
        <v>-6.4671682350758708E-2</v>
      </c>
      <c r="O42" s="11">
        <f t="shared" si="7"/>
        <v>0.36862447674896881</v>
      </c>
      <c r="P42" s="11"/>
      <c r="Q42" s="11"/>
      <c r="R42" s="11"/>
      <c r="S42" s="11">
        <f t="shared" si="1"/>
        <v>1.3145901764684664</v>
      </c>
      <c r="T42" s="11">
        <f t="shared" si="1"/>
        <v>-4.7189904516162784</v>
      </c>
      <c r="U42" s="11">
        <f t="shared" si="1"/>
        <v>-9.7652491891553339E-2</v>
      </c>
      <c r="W42" s="15">
        <f>'Table A6'!B90-B42</f>
        <v>5.3616409447787561E-4</v>
      </c>
      <c r="X42" s="15">
        <f>'Table A6'!C90-C42</f>
        <v>-7.5131394658649597E-3</v>
      </c>
      <c r="Y42" s="15">
        <f>'Table A6'!D90-D42</f>
        <v>-5.5846935360648331E-4</v>
      </c>
      <c r="Z42" s="15">
        <f>'Table A6'!E90-E42</f>
        <v>0</v>
      </c>
      <c r="AA42" s="15">
        <f>'Table A6'!F90-F42</f>
        <v>-0.28943292033754009</v>
      </c>
      <c r="AB42" s="15">
        <f>'Table A6'!G90-G42</f>
        <v>1.4732222291369279E-2</v>
      </c>
      <c r="AC42" s="15">
        <f>'Table A6'!H90-H42</f>
        <v>-1.1298906599577219E-2</v>
      </c>
      <c r="AD42" s="15">
        <f>'Table A6'!I90-I42</f>
        <v>-0.75586414145741809</v>
      </c>
      <c r="AE42" s="15">
        <f>'Table A6'!J90-J42</f>
        <v>3.715924991376518E-4</v>
      </c>
      <c r="AF42" s="15">
        <f>'Table A6'!K90-K42</f>
        <v>-0.36533930435047601</v>
      </c>
      <c r="AG42" s="15">
        <f>'Table A6'!L90-L42</f>
        <v>0.1162024683435412</v>
      </c>
      <c r="AH42" s="15">
        <f>'Table A6'!M90-M42</f>
        <v>-1.3696812213382259E-2</v>
      </c>
      <c r="AI42" s="15">
        <f>'Table A6'!N90-N42</f>
        <v>-0.71425090929186918</v>
      </c>
      <c r="AJ42" s="15">
        <f>'Table A6'!O90-O42</f>
        <v>0</v>
      </c>
      <c r="AK42" s="15"/>
      <c r="AL42" s="15"/>
      <c r="AM42" s="15"/>
      <c r="AN42" s="15">
        <f>'Table A6'!S90-S42</f>
        <v>-0.94786352962135112</v>
      </c>
      <c r="AO42" s="15">
        <f>'Table A6'!T90-T42</f>
        <v>-1.6305038704977903E-3</v>
      </c>
      <c r="AP42" s="15">
        <f>'Table A6'!U90-U42</f>
        <v>1.3800879878456129E-2</v>
      </c>
    </row>
    <row r="43" spans="1:42" x14ac:dyDescent="0.3">
      <c r="A43" s="13">
        <v>2002</v>
      </c>
      <c r="B43" s="11">
        <f t="shared" ref="B43:O43" si="8">(B14/B13-1)*100</f>
        <v>22.889664271227229</v>
      </c>
      <c r="C43" s="11">
        <f t="shared" si="8"/>
        <v>-3.4230712019399201</v>
      </c>
      <c r="D43" s="11">
        <f t="shared" si="8"/>
        <v>8.4879550708037108</v>
      </c>
      <c r="E43" s="11">
        <f t="shared" si="8"/>
        <v>-12.890560678943874</v>
      </c>
      <c r="F43" s="11">
        <f t="shared" si="8"/>
        <v>-1.8116201141354482</v>
      </c>
      <c r="G43" s="11">
        <f t="shared" si="8"/>
        <v>-1.0473911904248068</v>
      </c>
      <c r="H43" s="11">
        <f t="shared" si="8"/>
        <v>-0.70141780158714528</v>
      </c>
      <c r="I43" s="11">
        <f t="shared" si="8"/>
        <v>-6.472076366223078</v>
      </c>
      <c r="J43" s="11">
        <f t="shared" si="8"/>
        <v>1.4052947493603529</v>
      </c>
      <c r="K43" s="11">
        <f t="shared" si="8"/>
        <v>9.6882180288559319</v>
      </c>
      <c r="L43" s="11">
        <f t="shared" si="8"/>
        <v>9.0180378032330033</v>
      </c>
      <c r="M43" s="11">
        <f t="shared" si="8"/>
        <v>0.63541464933980496</v>
      </c>
      <c r="N43" s="11">
        <f t="shared" si="8"/>
        <v>2.6499485679289503</v>
      </c>
      <c r="O43" s="11">
        <f t="shared" si="8"/>
        <v>-1.8917940079615669</v>
      </c>
      <c r="P43" s="11"/>
      <c r="Q43" s="11"/>
      <c r="R43" s="11"/>
      <c r="S43" s="11">
        <f t="shared" si="1"/>
        <v>11.534059017380383</v>
      </c>
      <c r="T43" s="11">
        <f t="shared" si="1"/>
        <v>-4.8114342882517258</v>
      </c>
      <c r="U43" s="11">
        <f t="shared" si="1"/>
        <v>2.330128017183708</v>
      </c>
      <c r="W43" s="15">
        <f>'Table A6'!B91-B43</f>
        <v>-1.808402373413287E-4</v>
      </c>
      <c r="X43" s="15">
        <f>'Table A6'!C91-C43</f>
        <v>1.0375048044020119E-4</v>
      </c>
      <c r="Y43" s="15">
        <f>'Table A6'!D91-D43</f>
        <v>-7.382114660892114E-4</v>
      </c>
      <c r="Z43" s="15">
        <f>'Table A6'!E91-E43</f>
        <v>0</v>
      </c>
      <c r="AA43" s="15">
        <f>'Table A6'!F91-F43</f>
        <v>-1.5633394965746894</v>
      </c>
      <c r="AB43" s="15">
        <f>'Table A6'!G91-G43</f>
        <v>-1.2004045713265299E-2</v>
      </c>
      <c r="AC43" s="15">
        <f>'Table A6'!H91-H43</f>
        <v>6.3663992566631578E-5</v>
      </c>
      <c r="AD43" s="15">
        <f>'Table A6'!I91-I43</f>
        <v>-1.1951395153379956</v>
      </c>
      <c r="AE43" s="15">
        <f>'Table A6'!J91-J43</f>
        <v>2.2231424612328965E-4</v>
      </c>
      <c r="AF43" s="15">
        <f>'Table A6'!K91-K43</f>
        <v>-0.41631955862619918</v>
      </c>
      <c r="AG43" s="15">
        <f>'Table A6'!L91-L43</f>
        <v>0.49928486325840993</v>
      </c>
      <c r="AH43" s="15">
        <f>'Table A6'!M91-M43</f>
        <v>0</v>
      </c>
      <c r="AI43" s="15">
        <f>'Table A6'!N91-N43</f>
        <v>-1.2458332311309661</v>
      </c>
      <c r="AJ43" s="15">
        <f>'Table A6'!O91-O43</f>
        <v>0</v>
      </c>
      <c r="AK43" s="15"/>
      <c r="AL43" s="15"/>
      <c r="AM43" s="15"/>
      <c r="AN43" s="15">
        <f>'Table A6'!S91-S43</f>
        <v>-0.94776178949225098</v>
      </c>
      <c r="AO43" s="15">
        <f>'Table A6'!T91-T43</f>
        <v>-2.5032628380943223E-3</v>
      </c>
      <c r="AP43" s="15">
        <f>'Table A6'!U91-U43</f>
        <v>2.5741320678296375E-2</v>
      </c>
    </row>
    <row r="44" spans="1:42" x14ac:dyDescent="0.3">
      <c r="A44" s="13">
        <v>2003</v>
      </c>
      <c r="B44" s="11">
        <f t="shared" ref="B44:O44" si="9">(B15/B14-1)*100</f>
        <v>-6.226692101872966</v>
      </c>
      <c r="C44" s="11">
        <f t="shared" si="9"/>
        <v>-6.3295512372008371</v>
      </c>
      <c r="D44" s="11">
        <f t="shared" si="9"/>
        <v>6.8821382071612369</v>
      </c>
      <c r="E44" s="11">
        <f t="shared" si="9"/>
        <v>16.934496212529339</v>
      </c>
      <c r="F44" s="11">
        <f t="shared" si="9"/>
        <v>1.7825269408654032</v>
      </c>
      <c r="G44" s="11">
        <f t="shared" si="9"/>
        <v>-4.9013740762992919</v>
      </c>
      <c r="H44" s="11">
        <f t="shared" si="9"/>
        <v>-1.7144256322138118</v>
      </c>
      <c r="I44" s="11">
        <f t="shared" si="9"/>
        <v>2.1820840099109118</v>
      </c>
      <c r="J44" s="11">
        <f t="shared" si="9"/>
        <v>-0.42873406660747237</v>
      </c>
      <c r="K44" s="11">
        <f t="shared" si="9"/>
        <v>15.456896389722452</v>
      </c>
      <c r="L44" s="11">
        <f t="shared" si="9"/>
        <v>5.0102174864983473</v>
      </c>
      <c r="M44" s="11">
        <f t="shared" si="9"/>
        <v>4.4920389588086529</v>
      </c>
      <c r="N44" s="11">
        <f t="shared" si="9"/>
        <v>1.8781475440705186</v>
      </c>
      <c r="O44" s="11">
        <f t="shared" si="9"/>
        <v>-2.2699784945149459</v>
      </c>
      <c r="P44" s="11"/>
      <c r="Q44" s="11"/>
      <c r="R44" s="11"/>
      <c r="S44" s="11">
        <f t="shared" si="1"/>
        <v>18.125380992416073</v>
      </c>
      <c r="T44" s="11">
        <f t="shared" si="1"/>
        <v>-7.1068468849253215</v>
      </c>
      <c r="U44" s="11">
        <f t="shared" si="1"/>
        <v>2.1805674210336745</v>
      </c>
      <c r="W44" s="15">
        <f>'Table A6'!B92-B44</f>
        <v>-2.6677536951691394E-4</v>
      </c>
      <c r="X44" s="15">
        <f>'Table A6'!C92-C44</f>
        <v>8.3871477485786272E-5</v>
      </c>
      <c r="Y44" s="15">
        <f>'Table A6'!D92-D44</f>
        <v>-7.2992977577790441E-4</v>
      </c>
      <c r="Z44" s="15">
        <f>'Table A6'!E92-E44</f>
        <v>0</v>
      </c>
      <c r="AA44" s="15">
        <f>'Table A6'!F92-F44</f>
        <v>-1.9537237914783345</v>
      </c>
      <c r="AB44" s="15">
        <f>'Table A6'!G92-G44</f>
        <v>1.3907398469314991E-2</v>
      </c>
      <c r="AC44" s="15">
        <f>'Table A6'!H92-H44</f>
        <v>1.7204962491357279E-4</v>
      </c>
      <c r="AD44" s="15">
        <f>'Table A6'!I92-I44</f>
        <v>-0.57639133537976672</v>
      </c>
      <c r="AE44" s="15">
        <f>'Table A6'!J92-J44</f>
        <v>4.4150578297763587E-4</v>
      </c>
      <c r="AF44" s="15">
        <f>'Table A6'!K92-K44</f>
        <v>-8.0933473470267359E-2</v>
      </c>
      <c r="AG44" s="15">
        <f>'Table A6'!L92-L44</f>
        <v>0.45861759536174329</v>
      </c>
      <c r="AH44" s="15">
        <f>'Table A6'!M92-M44</f>
        <v>1.3580977249660897E-2</v>
      </c>
      <c r="AI44" s="15">
        <f>'Table A6'!N92-N44</f>
        <v>-0.69386172658008061</v>
      </c>
      <c r="AJ44" s="15">
        <f>'Table A6'!O92-O44</f>
        <v>0</v>
      </c>
      <c r="AK44" s="15"/>
      <c r="AL44" s="15"/>
      <c r="AM44" s="15"/>
      <c r="AN44" s="15">
        <f>'Table A6'!S92-S44</f>
        <v>-1.1275436938110488</v>
      </c>
      <c r="AO44" s="15">
        <f>'Table A6'!T92-T44</f>
        <v>1.24737751425954E-2</v>
      </c>
      <c r="AP44" s="15">
        <f>'Table A6'!U92-U44</f>
        <v>2.571270312852203E-2</v>
      </c>
    </row>
    <row r="45" spans="1:42" x14ac:dyDescent="0.3">
      <c r="A45" s="13">
        <v>2004</v>
      </c>
      <c r="B45" s="11">
        <f t="shared" ref="B45:O45" si="10">(B16/B15-1)*100</f>
        <v>-12.653995034846034</v>
      </c>
      <c r="C45" s="11">
        <f t="shared" si="10"/>
        <v>-3.2911639250802538</v>
      </c>
      <c r="D45" s="11">
        <f t="shared" si="10"/>
        <v>4.5080329805916142</v>
      </c>
      <c r="E45" s="11">
        <f t="shared" si="10"/>
        <v>-20.40637990998836</v>
      </c>
      <c r="F45" s="11">
        <f t="shared" si="10"/>
        <v>-8.4813503599209703</v>
      </c>
      <c r="G45" s="11">
        <f t="shared" si="10"/>
        <v>-4.1759191945458074</v>
      </c>
      <c r="H45" s="11">
        <f t="shared" si="10"/>
        <v>1.4273126758630905</v>
      </c>
      <c r="I45" s="11">
        <f t="shared" si="10"/>
        <v>4.6488383645120424</v>
      </c>
      <c r="J45" s="11">
        <f t="shared" si="10"/>
        <v>1.67442869140777</v>
      </c>
      <c r="K45" s="11">
        <f t="shared" si="10"/>
        <v>10.878545701463693</v>
      </c>
      <c r="L45" s="11">
        <f t="shared" si="10"/>
        <v>7.3857803550886558</v>
      </c>
      <c r="M45" s="11">
        <f t="shared" si="10"/>
        <v>-5.2045745547665945</v>
      </c>
      <c r="N45" s="11">
        <f t="shared" si="10"/>
        <v>5.0705404866963066</v>
      </c>
      <c r="O45" s="11">
        <f t="shared" si="10"/>
        <v>-0.52964045406256322</v>
      </c>
      <c r="P45" s="11"/>
      <c r="Q45" s="11"/>
      <c r="R45" s="11"/>
      <c r="S45" s="11">
        <f t="shared" si="1"/>
        <v>7.0252013103907496</v>
      </c>
      <c r="T45" s="11">
        <f t="shared" si="1"/>
        <v>3.1404093467745087</v>
      </c>
      <c r="U45" s="11">
        <f t="shared" si="1"/>
        <v>2.3023669984209238</v>
      </c>
      <c r="W45" s="15">
        <f>'Table A6'!B93-B45</f>
        <v>-2.5071834820344918E-4</v>
      </c>
      <c r="X45" s="15">
        <f>'Table A6'!C93-C45</f>
        <v>5.4979181340897298E-4</v>
      </c>
      <c r="Y45" s="15">
        <f>'Table A6'!D93-D45</f>
        <v>-5.1333336543724073E-4</v>
      </c>
      <c r="Z45" s="15">
        <f>'Table A6'!E93-E45</f>
        <v>0</v>
      </c>
      <c r="AA45" s="15">
        <f>'Table A6'!F93-F45</f>
        <v>-0.63118782933465489</v>
      </c>
      <c r="AB45" s="15">
        <f>'Table A6'!G93-G45</f>
        <v>-1.0356941289224153E-2</v>
      </c>
      <c r="AC45" s="15">
        <f>'Table A6'!H93-H45</f>
        <v>-1.139122779816315E-2</v>
      </c>
      <c r="AD45" s="15">
        <f>'Table A6'!I93-I45</f>
        <v>2.6489471488165162</v>
      </c>
      <c r="AE45" s="15">
        <f>'Table A6'!J93-J45</f>
        <v>-1.4068500651287508E-2</v>
      </c>
      <c r="AF45" s="15">
        <f>'Table A6'!K93-K45</f>
        <v>0.21835155745564272</v>
      </c>
      <c r="AG45" s="15">
        <f>'Table A6'!L93-L45</f>
        <v>0.27878585762191044</v>
      </c>
      <c r="AH45" s="15">
        <f>'Table A6'!M93-M45</f>
        <v>-1.2319093625123401E-2</v>
      </c>
      <c r="AI45" s="15">
        <f>'Table A6'!N93-N45</f>
        <v>-0.88555117854058896</v>
      </c>
      <c r="AJ45" s="15">
        <f>'Table A6'!O93-O45</f>
        <v>-1.4353587236071164E-2</v>
      </c>
      <c r="AK45" s="15"/>
      <c r="AL45" s="15"/>
      <c r="AM45" s="15"/>
      <c r="AN45" s="15">
        <f>'Table A6'!S93-S45</f>
        <v>0.51761336993922935</v>
      </c>
      <c r="AO45" s="15">
        <f>'Table A6'!T93-T45</f>
        <v>1.8548625981384959E-3</v>
      </c>
      <c r="AP45" s="15">
        <f>'Table A6'!U93-U45</f>
        <v>1.2640846039579934E-2</v>
      </c>
    </row>
    <row r="46" spans="1:42" x14ac:dyDescent="0.3">
      <c r="A46" s="13">
        <v>2005</v>
      </c>
      <c r="B46" s="11">
        <f t="shared" ref="B46:O46" si="11">(B17/B16-1)*100</f>
        <v>9.0460427642616636</v>
      </c>
      <c r="C46" s="11">
        <f t="shared" si="11"/>
        <v>-9.901602618115346</v>
      </c>
      <c r="D46" s="11">
        <f t="shared" si="11"/>
        <v>4.640279193205199</v>
      </c>
      <c r="E46" s="11">
        <f t="shared" si="11"/>
        <v>-20.444160522788202</v>
      </c>
      <c r="F46" s="11">
        <f t="shared" si="11"/>
        <v>-2.1660799503296468</v>
      </c>
      <c r="G46" s="11">
        <f t="shared" si="11"/>
        <v>-1.5520313106976102</v>
      </c>
      <c r="H46" s="11">
        <f t="shared" si="11"/>
        <v>4.3773044050521515</v>
      </c>
      <c r="I46" s="11">
        <f t="shared" si="11"/>
        <v>-0.68372844926331</v>
      </c>
      <c r="J46" s="11">
        <f t="shared" si="11"/>
        <v>1.5652318079421912</v>
      </c>
      <c r="K46" s="11">
        <f t="shared" si="11"/>
        <v>6.3662571567502768</v>
      </c>
      <c r="L46" s="11">
        <f t="shared" si="11"/>
        <v>2.8691322803663377</v>
      </c>
      <c r="M46" s="11">
        <f t="shared" si="11"/>
        <v>0.65417527798177222</v>
      </c>
      <c r="N46" s="11">
        <f t="shared" si="11"/>
        <v>-2.8493903892942485</v>
      </c>
      <c r="O46" s="11">
        <f t="shared" si="11"/>
        <v>-1.237603611520266</v>
      </c>
      <c r="P46" s="11"/>
      <c r="Q46" s="11"/>
      <c r="R46" s="11"/>
      <c r="S46" s="11">
        <f t="shared" si="1"/>
        <v>7.4345598386832412</v>
      </c>
      <c r="T46" s="11">
        <f t="shared" si="1"/>
        <v>0.72864473768836646</v>
      </c>
      <c r="U46" s="11">
        <f t="shared" si="1"/>
        <v>1.5079940093555289</v>
      </c>
      <c r="W46" s="15">
        <f>'Table A6'!B94-B46</f>
        <v>-2.0343504838393756E-4</v>
      </c>
      <c r="X46" s="15">
        <f>'Table A6'!C94-C46</f>
        <v>1.7861124555018648E-4</v>
      </c>
      <c r="Y46" s="15">
        <f>'Table A6'!D94-D46</f>
        <v>-5.3094957999100245E-4</v>
      </c>
      <c r="Z46" s="15">
        <f>'Table A6'!E94-E46</f>
        <v>0</v>
      </c>
      <c r="AA46" s="15">
        <f>'Table A6'!F94-F46</f>
        <v>0.70907417823857788</v>
      </c>
      <c r="AB46" s="15">
        <f>'Table A6'!G94-G46</f>
        <v>8.4956864423446632E-4</v>
      </c>
      <c r="AC46" s="15">
        <f>'Table A6'!H94-H46</f>
        <v>1.18985106766889E-2</v>
      </c>
      <c r="AD46" s="15">
        <f>'Table A6'!I94-I46</f>
        <v>0.35329942183451868</v>
      </c>
      <c r="AE46" s="15">
        <f>'Table A6'!J94-J46</f>
        <v>1.4554654529463917E-2</v>
      </c>
      <c r="AF46" s="15">
        <f>'Table A6'!K94-K46</f>
        <v>0.10062482108428306</v>
      </c>
      <c r="AG46" s="15">
        <f>'Table A6'!L94-L46</f>
        <v>0.18629734977118062</v>
      </c>
      <c r="AH46" s="15">
        <f>'Table A6'!M94-M46</f>
        <v>1.213139391083029E-2</v>
      </c>
      <c r="AI46" s="15">
        <f>'Table A6'!N94-N46</f>
        <v>-0.24311615172585288</v>
      </c>
      <c r="AJ46" s="15">
        <f>'Table A6'!O94-O46</f>
        <v>1.425348483020672E-2</v>
      </c>
      <c r="AK46" s="15"/>
      <c r="AL46" s="15"/>
      <c r="AM46" s="15"/>
      <c r="AN46" s="15">
        <f>'Table A6'!S94-S46</f>
        <v>-1.1704163580503968</v>
      </c>
      <c r="AO46" s="15">
        <f>'Table A6'!T94-T46</f>
        <v>-2.6062025224948826E-2</v>
      </c>
      <c r="AP46" s="15">
        <f>'Table A6'!U94-U46</f>
        <v>1.2321922069613578E-2</v>
      </c>
    </row>
    <row r="47" spans="1:42" x14ac:dyDescent="0.3">
      <c r="A47" s="13">
        <v>2006</v>
      </c>
      <c r="B47" s="11">
        <f t="shared" ref="B47:O47" si="12">(B18/B17-1)*100</f>
        <v>-3.5217235344582543</v>
      </c>
      <c r="C47" s="11">
        <f t="shared" si="12"/>
        <v>-12.28385318014249</v>
      </c>
      <c r="D47" s="11">
        <f t="shared" si="12"/>
        <v>8.0454470106076759</v>
      </c>
      <c r="E47" s="11">
        <f t="shared" si="12"/>
        <v>5.6988026826787497</v>
      </c>
      <c r="F47" s="11">
        <f t="shared" si="12"/>
        <v>-7.8127948872551585</v>
      </c>
      <c r="G47" s="11">
        <f t="shared" si="12"/>
        <v>-1.7123187947371554</v>
      </c>
      <c r="H47" s="11">
        <f t="shared" si="12"/>
        <v>5.2514163315452445</v>
      </c>
      <c r="I47" s="11">
        <f t="shared" si="12"/>
        <v>3.488380026583604</v>
      </c>
      <c r="J47" s="11">
        <f t="shared" si="12"/>
        <v>-6.4855239544250765</v>
      </c>
      <c r="K47" s="11">
        <f t="shared" si="12"/>
        <v>2.2543547000940523</v>
      </c>
      <c r="L47" s="11">
        <f t="shared" si="12"/>
        <v>3.234106241702861</v>
      </c>
      <c r="M47" s="11">
        <f t="shared" si="12"/>
        <v>-2.9506809106112919</v>
      </c>
      <c r="N47" s="11">
        <f t="shared" si="12"/>
        <v>3.6699764980135274</v>
      </c>
      <c r="O47" s="11">
        <f t="shared" si="12"/>
        <v>0.1477709972479202</v>
      </c>
      <c r="P47" s="11"/>
      <c r="Q47" s="11"/>
      <c r="R47" s="11"/>
      <c r="S47" s="11">
        <f t="shared" si="1"/>
        <v>-3.4911914664204069E-2</v>
      </c>
      <c r="T47" s="11">
        <f t="shared" si="1"/>
        <v>-6.8576149768975974</v>
      </c>
      <c r="U47" s="11">
        <f t="shared" si="1"/>
        <v>1.7022144076650703</v>
      </c>
      <c r="W47" s="15">
        <f>'Table A6'!B95-B47</f>
        <v>-2.0158718604390558E-4</v>
      </c>
      <c r="X47" s="15">
        <f>'Table A6'!C95-C47</f>
        <v>7.5961879449248926E-3</v>
      </c>
      <c r="Y47" s="15">
        <f>'Table A6'!D95-D47</f>
        <v>-3.8680170055904739E-4</v>
      </c>
      <c r="Z47" s="15">
        <f>'Table A6'!E95-E47</f>
        <v>0</v>
      </c>
      <c r="AA47" s="15">
        <f>'Table A6'!F95-F47</f>
        <v>-4.4376576055765611</v>
      </c>
      <c r="AB47" s="15">
        <f>'Table A6'!G95-G47</f>
        <v>-1.0607211893742807E-2</v>
      </c>
      <c r="AC47" s="15">
        <f>'Table A6'!H95-H47</f>
        <v>-1.1821772310893763E-2</v>
      </c>
      <c r="AD47" s="15">
        <f>'Table A6'!I95-I47</f>
        <v>-0.715317333575749</v>
      </c>
      <c r="AE47" s="15">
        <f>'Table A6'!J95-J47</f>
        <v>4.3830243618980802E-4</v>
      </c>
      <c r="AF47" s="15">
        <f>'Table A6'!K95-K47</f>
        <v>-0.14663225678193115</v>
      </c>
      <c r="AG47" s="15">
        <f>'Table A6'!L95-L47</f>
        <v>8.2880920253702861E-2</v>
      </c>
      <c r="AH47" s="15">
        <f>'Table A6'!M95-M47</f>
        <v>-6.9849640935704116E-4</v>
      </c>
      <c r="AI47" s="15">
        <f>'Table A6'!N95-N47</f>
        <v>-0.40681650882694598</v>
      </c>
      <c r="AJ47" s="15">
        <f>'Table A6'!O95-O47</f>
        <v>0</v>
      </c>
      <c r="AK47" s="15"/>
      <c r="AL47" s="15"/>
      <c r="AM47" s="15"/>
      <c r="AN47" s="15">
        <f>'Table A6'!S95-S47</f>
        <v>-0.10243650878541954</v>
      </c>
      <c r="AO47" s="15">
        <f>'Table A6'!T95-T47</f>
        <v>8.6227874292026385E-3</v>
      </c>
      <c r="AP47" s="15">
        <f>'Table A6'!U95-U47</f>
        <v>1.1925659001810196E-2</v>
      </c>
    </row>
    <row r="48" spans="1:42" x14ac:dyDescent="0.3">
      <c r="A48" s="13">
        <v>2007</v>
      </c>
      <c r="B48" s="11">
        <f t="shared" ref="B48:O48" si="13">(B19/B18-1)*100</f>
        <v>-14.185910409559998</v>
      </c>
      <c r="C48" s="11">
        <f t="shared" si="13"/>
        <v>-7.5808047542926804</v>
      </c>
      <c r="D48" s="11">
        <f t="shared" si="13"/>
        <v>1.5884285224006867</v>
      </c>
      <c r="E48" s="11">
        <f t="shared" si="13"/>
        <v>-5.2902911639320376</v>
      </c>
      <c r="F48" s="11">
        <f t="shared" si="13"/>
        <v>-7.1172171401715056</v>
      </c>
      <c r="G48" s="11">
        <f t="shared" si="13"/>
        <v>-2.3279218347651787</v>
      </c>
      <c r="H48" s="11">
        <f t="shared" si="13"/>
        <v>-1.051865891567072</v>
      </c>
      <c r="I48" s="11">
        <f t="shared" si="13"/>
        <v>1.7505737151831902</v>
      </c>
      <c r="J48" s="11">
        <f t="shared" si="13"/>
        <v>-5.1253892063307767</v>
      </c>
      <c r="K48" s="11">
        <f t="shared" si="13"/>
        <v>9.7170972561817948</v>
      </c>
      <c r="L48" s="11">
        <f t="shared" si="13"/>
        <v>8.4795200715516383</v>
      </c>
      <c r="M48" s="11">
        <f t="shared" si="13"/>
        <v>0.52088529714988674</v>
      </c>
      <c r="N48" s="11">
        <f t="shared" si="13"/>
        <v>-1.9742563612983655</v>
      </c>
      <c r="O48" s="11">
        <f t="shared" si="13"/>
        <v>0.68342373608367701</v>
      </c>
      <c r="P48" s="11"/>
      <c r="Q48" s="11"/>
      <c r="R48" s="11"/>
      <c r="S48" s="11">
        <f t="shared" si="1"/>
        <v>-7.1582074035569825</v>
      </c>
      <c r="T48" s="11">
        <f t="shared" si="1"/>
        <v>-3.5954497722276324</v>
      </c>
      <c r="U48" s="11">
        <f t="shared" si="1"/>
        <v>0.66665894925814762</v>
      </c>
      <c r="W48" s="15">
        <f>'Table A6'!B96-B48</f>
        <v>1.0012487190991237E-2</v>
      </c>
      <c r="X48" s="15">
        <f>'Table A6'!C96-C48</f>
        <v>2.9639032348427463E-4</v>
      </c>
      <c r="Y48" s="15">
        <f>'Table A6'!D96-D48</f>
        <v>-2.4103518228013598E-4</v>
      </c>
      <c r="Z48" s="15">
        <f>'Table A6'!E96-E48</f>
        <v>0</v>
      </c>
      <c r="AA48" s="15">
        <f>'Table A6'!F96-F48</f>
        <v>1.5262856478162501</v>
      </c>
      <c r="AB48" s="15">
        <f>'Table A6'!G96-G48</f>
        <v>1.3094340282682193E-2</v>
      </c>
      <c r="AC48" s="15">
        <f>'Table A6'!H96-H48</f>
        <v>2.9019951792719212E-4</v>
      </c>
      <c r="AD48" s="15">
        <f>'Table A6'!I96-I48</f>
        <v>0.64870428816701242</v>
      </c>
      <c r="AE48" s="15">
        <f>'Table A6'!J96-J48</f>
        <v>6.6560969024198613E-4</v>
      </c>
      <c r="AF48" s="15">
        <f>'Table A6'!K96-K48</f>
        <v>0.19980023798866853</v>
      </c>
      <c r="AG48" s="15">
        <f>'Table A6'!L96-L48</f>
        <v>0</v>
      </c>
      <c r="AH48" s="15">
        <f>'Table A6'!M96-M48</f>
        <v>-3.7572942961361377E-4</v>
      </c>
      <c r="AI48" s="15">
        <f>'Table A6'!N96-N48</f>
        <v>0.17387613032727733</v>
      </c>
      <c r="AJ48" s="15">
        <f>'Table A6'!O96-O48</f>
        <v>0</v>
      </c>
      <c r="AK48" s="15"/>
      <c r="AL48" s="15"/>
      <c r="AM48" s="15"/>
      <c r="AN48" s="15">
        <f>'Table A6'!S96-S48</f>
        <v>1.7765431867555748E-2</v>
      </c>
      <c r="AO48" s="15">
        <f>'Table A6'!T96-T48</f>
        <v>-1.1237492942739458E-3</v>
      </c>
      <c r="AP48" s="15">
        <f>'Table A6'!U96-U48</f>
        <v>1.1227524019941093E-2</v>
      </c>
    </row>
    <row r="49" spans="1:42" x14ac:dyDescent="0.3">
      <c r="A49" s="13">
        <v>2008</v>
      </c>
      <c r="B49" s="11">
        <f t="shared" ref="B49:O49" si="14">(B20/B19-1)*100</f>
        <v>22.135212539008098</v>
      </c>
      <c r="C49" s="11">
        <f t="shared" si="14"/>
        <v>-8.3974608794172632</v>
      </c>
      <c r="D49" s="11">
        <f t="shared" si="14"/>
        <v>1.9123231862659518</v>
      </c>
      <c r="E49" s="11">
        <f t="shared" si="14"/>
        <v>-9.9797822736000352</v>
      </c>
      <c r="F49" s="11">
        <f t="shared" si="14"/>
        <v>-4.4220285222934086</v>
      </c>
      <c r="G49" s="11">
        <f t="shared" si="14"/>
        <v>-6.5274723728625972</v>
      </c>
      <c r="H49" s="11">
        <f t="shared" si="14"/>
        <v>-4.3837325655404102</v>
      </c>
      <c r="I49" s="11">
        <f t="shared" si="14"/>
        <v>-1.240714415763855</v>
      </c>
      <c r="J49" s="11">
        <f t="shared" si="14"/>
        <v>-0.8091331910850097</v>
      </c>
      <c r="K49" s="11">
        <f t="shared" si="14"/>
        <v>10.372265403215941</v>
      </c>
      <c r="L49" s="11">
        <f t="shared" si="14"/>
        <v>-3.367904322175197</v>
      </c>
      <c r="M49" s="11">
        <f t="shared" si="14"/>
        <v>5.0412614524897981</v>
      </c>
      <c r="N49" s="11">
        <f t="shared" si="14"/>
        <v>-2.5963923755363494</v>
      </c>
      <c r="O49" s="11">
        <f t="shared" si="14"/>
        <v>0.20604470678251552</v>
      </c>
      <c r="P49" s="11"/>
      <c r="Q49" s="11"/>
      <c r="R49" s="11"/>
      <c r="S49" s="11">
        <f t="shared" si="1"/>
        <v>-3.8311811254849393</v>
      </c>
      <c r="T49" s="11">
        <f t="shared" si="1"/>
        <v>-1.4054951195785259</v>
      </c>
      <c r="U49" s="11">
        <f t="shared" si="1"/>
        <v>-0.81911176363892446</v>
      </c>
      <c r="W49" s="15">
        <f>'Table A6'!B97-B49</f>
        <v>-1.4685318377740231E-2</v>
      </c>
      <c r="X49" s="15">
        <f>'Table A6'!C97-C49</f>
        <v>-7.4856312765376742E-3</v>
      </c>
      <c r="Y49" s="15">
        <f>'Table A6'!D97-D49</f>
        <v>-4.2782891300774395E-4</v>
      </c>
      <c r="Z49" s="15">
        <f>'Table A6'!E97-E49</f>
        <v>0</v>
      </c>
      <c r="AA49" s="15">
        <f>'Table A6'!F97-F49</f>
        <v>5.355705795696597E-2</v>
      </c>
      <c r="AB49" s="15">
        <f>'Table A6'!G97-G49</f>
        <v>2.6475841611350859E-4</v>
      </c>
      <c r="AC49" s="15">
        <f>'Table A6'!H97-H49</f>
        <v>-1.0019898481494316E-2</v>
      </c>
      <c r="AD49" s="15">
        <f>'Table A6'!I97-I49</f>
        <v>0.9142119297862239</v>
      </c>
      <c r="AE49" s="15">
        <f>'Table A6'!J97-J49</f>
        <v>-4.6366597661329223E-5</v>
      </c>
      <c r="AF49" s="15">
        <f>'Table A6'!K97-K49</f>
        <v>5.6899912118657525E-2</v>
      </c>
      <c r="AG49" s="15">
        <f>'Table A6'!L97-L49</f>
        <v>0</v>
      </c>
      <c r="AH49" s="15">
        <f>'Table A6'!M97-M49</f>
        <v>-2.2639679657054934E-2</v>
      </c>
      <c r="AI49" s="15">
        <f>'Table A6'!N97-N49</f>
        <v>-0.23266625096155513</v>
      </c>
      <c r="AJ49" s="15">
        <f>'Table A6'!O97-O49</f>
        <v>0</v>
      </c>
      <c r="AK49" s="15"/>
      <c r="AL49" s="15"/>
      <c r="AM49" s="15"/>
      <c r="AN49" s="15">
        <f>'Table A6'!S97-S49</f>
        <v>0.75267749600139711</v>
      </c>
      <c r="AO49" s="15">
        <f>'Table A6'!T97-T49</f>
        <v>1.0357183117837288E-2</v>
      </c>
      <c r="AP49" s="15">
        <f>'Table A6'!U97-U49</f>
        <v>1.1145999671358098E-2</v>
      </c>
    </row>
    <row r="50" spans="1:42" x14ac:dyDescent="0.3">
      <c r="A50" s="13">
        <v>2009</v>
      </c>
      <c r="B50" s="11">
        <f t="shared" ref="B50:O50" si="15">(B21/B20-1)*100</f>
        <v>-12.896560235168575</v>
      </c>
      <c r="C50" s="11">
        <f t="shared" si="15"/>
        <v>-4.8449939954066767</v>
      </c>
      <c r="D50" s="11">
        <f t="shared" si="15"/>
        <v>-1.3404669435355565</v>
      </c>
      <c r="E50" s="11">
        <f t="shared" si="15"/>
        <v>-3.1612384218483003</v>
      </c>
      <c r="F50" s="11">
        <f t="shared" si="15"/>
        <v>-7.4888131325796303</v>
      </c>
      <c r="G50" s="11">
        <f t="shared" si="15"/>
        <v>-12.350900825579746</v>
      </c>
      <c r="H50" s="11">
        <f t="shared" si="15"/>
        <v>-8.0283608164182567</v>
      </c>
      <c r="I50" s="11">
        <f t="shared" si="15"/>
        <v>-10.595108105551576</v>
      </c>
      <c r="J50" s="11">
        <f t="shared" si="15"/>
        <v>-3.776449846410368</v>
      </c>
      <c r="K50" s="11">
        <f t="shared" si="15"/>
        <v>3.2334853948065234</v>
      </c>
      <c r="L50" s="11">
        <f t="shared" si="15"/>
        <v>-3.1132592419325089</v>
      </c>
      <c r="M50" s="11">
        <f t="shared" si="15"/>
        <v>8.0538988946499792</v>
      </c>
      <c r="N50" s="11">
        <f t="shared" si="15"/>
        <v>-3.5938794833358045</v>
      </c>
      <c r="O50" s="11">
        <f t="shared" si="15"/>
        <v>1.1053800415502524</v>
      </c>
      <c r="P50" s="11"/>
      <c r="Q50" s="11"/>
      <c r="R50" s="11"/>
      <c r="S50" s="11">
        <f t="shared" si="1"/>
        <v>-4.5305551301630276</v>
      </c>
      <c r="T50" s="11">
        <f t="shared" si="1"/>
        <v>1.9159935052592614</v>
      </c>
      <c r="U50" s="11">
        <f t="shared" si="1"/>
        <v>-3.6330293680238435</v>
      </c>
      <c r="W50" s="15">
        <f>'Table A6'!B98-B50</f>
        <v>-6.6027100088561497E-4</v>
      </c>
      <c r="X50" s="15">
        <f>'Table A6'!C98-C50</f>
        <v>8.5942948585504553E-4</v>
      </c>
      <c r="Y50" s="15">
        <f>'Table A6'!D98-D50</f>
        <v>-1.3353408991001459E-3</v>
      </c>
      <c r="Z50" s="15">
        <f>'Table A6'!E98-E50</f>
        <v>0</v>
      </c>
      <c r="AA50" s="15">
        <f>'Table A6'!F98-F50</f>
        <v>4.7852564219997396</v>
      </c>
      <c r="AB50" s="15">
        <f>'Table A6'!G98-G50</f>
        <v>-1.1059057250975002E-3</v>
      </c>
      <c r="AC50" s="15">
        <f>'Table A6'!H98-H50</f>
        <v>-6.6438476063979124E-4</v>
      </c>
      <c r="AD50" s="15">
        <f>'Table A6'!I98-I50</f>
        <v>-0.74063699567433794</v>
      </c>
      <c r="AE50" s="15">
        <f>'Table A6'!J98-J50</f>
        <v>-3.8047914718841724E-4</v>
      </c>
      <c r="AF50" s="15">
        <f>'Table A6'!K98-K50</f>
        <v>-0.21809465988245069</v>
      </c>
      <c r="AG50" s="15">
        <f>'Table A6'!L98-L50</f>
        <v>0</v>
      </c>
      <c r="AH50" s="15">
        <f>'Table A6'!M98-M50</f>
        <v>1.1451239815052361E-2</v>
      </c>
      <c r="AI50" s="15">
        <f>'Table A6'!N98-N50</f>
        <v>-2.8762277046667784E-2</v>
      </c>
      <c r="AJ50" s="15">
        <f>'Table A6'!O98-O50</f>
        <v>0</v>
      </c>
      <c r="AK50" s="15"/>
      <c r="AL50" s="15"/>
      <c r="AM50" s="15"/>
      <c r="AN50" s="15">
        <f>'Table A6'!S98-S50</f>
        <v>-3.0212339069162768</v>
      </c>
      <c r="AO50" s="15">
        <f>'Table A6'!T98-T50</f>
        <v>-1.1201486402923067E-2</v>
      </c>
      <c r="AP50" s="15">
        <f>'Table A6'!U98-U50</f>
        <v>-2.1871969967990346E-2</v>
      </c>
    </row>
    <row r="51" spans="1:42" x14ac:dyDescent="0.3">
      <c r="A51" s="13">
        <v>2010</v>
      </c>
      <c r="B51" s="11">
        <f t="shared" ref="B51:O51" si="16">(B22/B21-1)*100</f>
        <v>-19.384745899174895</v>
      </c>
      <c r="C51" s="11">
        <f t="shared" si="16"/>
        <v>-9.8945630218833962</v>
      </c>
      <c r="D51" s="11">
        <f t="shared" si="16"/>
        <v>1.301183587585486</v>
      </c>
      <c r="E51" s="11">
        <f t="shared" si="16"/>
        <v>-3.9094008032254712</v>
      </c>
      <c r="F51" s="11">
        <f t="shared" si="16"/>
        <v>-2.8937066096668795</v>
      </c>
      <c r="G51" s="11">
        <f t="shared" si="16"/>
        <v>13.489318709501919</v>
      </c>
      <c r="H51" s="11">
        <f t="shared" si="16"/>
        <v>8.456994418661079</v>
      </c>
      <c r="I51" s="11">
        <f t="shared" si="16"/>
        <v>8.4308923339437847</v>
      </c>
      <c r="J51" s="11">
        <f t="shared" si="16"/>
        <v>5.5623130133303444</v>
      </c>
      <c r="K51" s="11">
        <f t="shared" si="16"/>
        <v>4.9670351076461783</v>
      </c>
      <c r="L51" s="11">
        <f t="shared" si="16"/>
        <v>-6.6720428589874921</v>
      </c>
      <c r="M51" s="11">
        <f t="shared" si="16"/>
        <v>8.3304714589767173</v>
      </c>
      <c r="N51" s="11">
        <f t="shared" si="16"/>
        <v>0.68031317811885206</v>
      </c>
      <c r="O51" s="11">
        <f t="shared" si="16"/>
        <v>1.1221160936335295</v>
      </c>
      <c r="P51" s="11"/>
      <c r="Q51" s="11"/>
      <c r="R51" s="11"/>
      <c r="S51" s="11">
        <f t="shared" si="1"/>
        <v>-3.4751460858816974</v>
      </c>
      <c r="T51" s="11">
        <f t="shared" si="1"/>
        <v>4.3488963545234682</v>
      </c>
      <c r="U51" s="11">
        <f t="shared" si="1"/>
        <v>2.3073109680596726</v>
      </c>
      <c r="W51" s="15">
        <f>'Table A6'!B99-B51</f>
        <v>-4.0986947891141767E-4</v>
      </c>
      <c r="X51" s="15">
        <f>'Table A6'!C99-C51</f>
        <v>5.438260053622912E-4</v>
      </c>
      <c r="Y51" s="15">
        <f>'Table A6'!D99-D51</f>
        <v>-1.1595321081081522E-4</v>
      </c>
      <c r="Z51" s="15">
        <f>'Table A6'!E99-E51</f>
        <v>0</v>
      </c>
      <c r="AA51" s="15">
        <f>'Table A6'!F99-F51</f>
        <v>-5.305505456562309</v>
      </c>
      <c r="AB51" s="15">
        <f>'Table A6'!G99-G51</f>
        <v>1.139833096628351E-2</v>
      </c>
      <c r="AC51" s="15">
        <f>'Table A6'!H99-H51</f>
        <v>1.2118018678863862E-2</v>
      </c>
      <c r="AD51" s="15">
        <f>'Table A6'!I99-I51</f>
        <v>-1.4043662516383337</v>
      </c>
      <c r="AE51" s="15">
        <f>'Table A6'!J99-J51</f>
        <v>-1.428301548127564E-2</v>
      </c>
      <c r="AF51" s="15">
        <f>'Table A6'!K99-K51</f>
        <v>0.41605264874196024</v>
      </c>
      <c r="AG51" s="15">
        <f>'Table A6'!L99-L51</f>
        <v>0</v>
      </c>
      <c r="AH51" s="15">
        <f>'Table A6'!M99-M51</f>
        <v>0</v>
      </c>
      <c r="AI51" s="15">
        <f>'Table A6'!N99-N51</f>
        <v>0.57234479678638372</v>
      </c>
      <c r="AJ51" s="15">
        <f>'Table A6'!O99-O51</f>
        <v>1.3321316834891128E-2</v>
      </c>
      <c r="AK51" s="15"/>
      <c r="AL51" s="15"/>
      <c r="AM51" s="15"/>
      <c r="AN51" s="15">
        <f>'Table A6'!S99-S51</f>
        <v>0.2514255643715213</v>
      </c>
      <c r="AO51" s="15">
        <f>'Table A6'!T99-T51</f>
        <v>1.3425640291675478E-2</v>
      </c>
      <c r="AP51" s="15">
        <f>'Table A6'!U99-U51</f>
        <v>1.1869576484513367E-2</v>
      </c>
    </row>
    <row r="52" spans="1:42" x14ac:dyDescent="0.3">
      <c r="A52" s="13">
        <v>2011</v>
      </c>
      <c r="B52" s="11">
        <f t="shared" ref="B52:O52" si="17">(B23/B22-1)*100</f>
        <v>27.244101701357003</v>
      </c>
      <c r="C52" s="11">
        <f t="shared" si="17"/>
        <v>-25.338899580135433</v>
      </c>
      <c r="D52" s="11">
        <f t="shared" si="17"/>
        <v>-0.21455174093907292</v>
      </c>
      <c r="E52" s="11">
        <f t="shared" si="17"/>
        <v>-16.536520548214494</v>
      </c>
      <c r="F52" s="11">
        <f t="shared" si="17"/>
        <v>-3.1912094720972339</v>
      </c>
      <c r="G52" s="11">
        <f t="shared" si="17"/>
        <v>6.3322989685446807</v>
      </c>
      <c r="H52" s="11">
        <f t="shared" si="17"/>
        <v>0.41296781118034254</v>
      </c>
      <c r="I52" s="11">
        <f t="shared" si="17"/>
        <v>4.2695833103459035</v>
      </c>
      <c r="J52" s="11">
        <f t="shared" si="17"/>
        <v>1.7335758678089785</v>
      </c>
      <c r="K52" s="11">
        <f t="shared" si="17"/>
        <v>8.2014685892670478</v>
      </c>
      <c r="L52" s="11">
        <f t="shared" si="17"/>
        <v>-3.9622732437807118</v>
      </c>
      <c r="M52" s="11">
        <f t="shared" si="17"/>
        <v>13.818935783932673</v>
      </c>
      <c r="N52" s="11">
        <f t="shared" si="17"/>
        <v>-4.5141833083775946</v>
      </c>
      <c r="O52" s="11">
        <f t="shared" si="17"/>
        <v>2.7738812568634641</v>
      </c>
      <c r="P52" s="11"/>
      <c r="Q52" s="11"/>
      <c r="R52" s="11"/>
      <c r="S52" s="11">
        <f t="shared" si="1"/>
        <v>3.7402912658292875</v>
      </c>
      <c r="T52" s="11">
        <f t="shared" si="1"/>
        <v>-0.44267024310762348</v>
      </c>
      <c r="U52" s="11">
        <f t="shared" si="1"/>
        <v>0.78075831136872331</v>
      </c>
      <c r="W52" s="15">
        <f>'Table A6'!B100-B52</f>
        <v>1.3208388587251818E-2</v>
      </c>
      <c r="X52" s="15">
        <f>'Table A6'!C100-C52</f>
        <v>2.9939918037058533E-4</v>
      </c>
      <c r="Y52" s="15">
        <f>'Table A6'!D100-D52</f>
        <v>-2.4352084627699E-4</v>
      </c>
      <c r="Z52" s="15">
        <f>'Table A6'!E100-E52</f>
        <v>0</v>
      </c>
      <c r="AA52" s="15">
        <f>'Table A6'!F100-F52</f>
        <v>-5.6895596694643844</v>
      </c>
      <c r="AB52" s="15">
        <f>'Table A6'!G100-G52</f>
        <v>-1.4128049067196891E-2</v>
      </c>
      <c r="AC52" s="15">
        <f>'Table A6'!H100-H52</f>
        <v>3.3504644378545834E-2</v>
      </c>
      <c r="AD52" s="15">
        <f>'Table A6'!I100-I52</f>
        <v>-1.178987726003955</v>
      </c>
      <c r="AE52" s="15">
        <f>'Table A6'!J100-J52</f>
        <v>1.4109217470625879E-2</v>
      </c>
      <c r="AF52" s="15">
        <f>'Table A6'!K100-K52</f>
        <v>0.21700509025355075</v>
      </c>
      <c r="AG52" s="15">
        <f>'Table A6'!L100-L52</f>
        <v>0</v>
      </c>
      <c r="AH52" s="15">
        <f>'Table A6'!M100-M52</f>
        <v>1.1906991922128185E-2</v>
      </c>
      <c r="AI52" s="15">
        <f>'Table A6'!N100-N52</f>
        <v>0.29155730890555454</v>
      </c>
      <c r="AJ52" s="15">
        <f>'Table A6'!O100-O52</f>
        <v>-1.3537128721941016E-2</v>
      </c>
      <c r="AK52" s="15"/>
      <c r="AL52" s="15"/>
      <c r="AM52" s="15"/>
      <c r="AN52" s="15">
        <f>'Table A6'!S100-S52</f>
        <v>0.47086404589438136</v>
      </c>
      <c r="AO52" s="15">
        <f>'Table A6'!T100-T52</f>
        <v>-2.3175864895919052E-2</v>
      </c>
      <c r="AP52" s="15">
        <f>'Table A6'!U100-U52</f>
        <v>-3.168351585980389E-4</v>
      </c>
    </row>
    <row r="53" spans="1:42" x14ac:dyDescent="0.3">
      <c r="A53" s="13">
        <v>2012</v>
      </c>
      <c r="B53" s="11">
        <f t="shared" ref="B53:O53" si="18">(B24/B23-1)*100</f>
        <v>-14.89997693206141</v>
      </c>
      <c r="C53" s="11">
        <f t="shared" si="18"/>
        <v>-14.85598370628718</v>
      </c>
      <c r="D53" s="11">
        <f t="shared" si="18"/>
        <v>1.5448787716362045</v>
      </c>
      <c r="E53" s="11">
        <f t="shared" si="18"/>
        <v>6.8878267228336121</v>
      </c>
      <c r="F53" s="11">
        <f t="shared" si="18"/>
        <v>-3.8856438093340051</v>
      </c>
      <c r="G53" s="11">
        <f t="shared" si="18"/>
        <v>-1.2051063308841425</v>
      </c>
      <c r="H53" s="11">
        <f t="shared" si="18"/>
        <v>-1.6460680301870423</v>
      </c>
      <c r="I53" s="11">
        <f t="shared" si="18"/>
        <v>-2.864313651397965</v>
      </c>
      <c r="J53" s="11">
        <f t="shared" si="18"/>
        <v>-2.1275551711282703</v>
      </c>
      <c r="K53" s="11">
        <f t="shared" si="18"/>
        <v>5.6621936033556253</v>
      </c>
      <c r="L53" s="11">
        <f t="shared" si="18"/>
        <v>-0.92882064208228421</v>
      </c>
      <c r="M53" s="11">
        <f t="shared" si="18"/>
        <v>10.210297768430943</v>
      </c>
      <c r="N53" s="11">
        <f t="shared" si="18"/>
        <v>-3.2101004954293799</v>
      </c>
      <c r="O53" s="11">
        <f t="shared" si="18"/>
        <v>1.7572869138852809</v>
      </c>
      <c r="P53" s="11"/>
      <c r="Q53" s="11"/>
      <c r="R53" s="11"/>
      <c r="S53" s="11">
        <f t="shared" si="1"/>
        <v>-4.4734735180533729</v>
      </c>
      <c r="T53" s="11">
        <f t="shared" si="1"/>
        <v>6.3492128593165775</v>
      </c>
      <c r="U53" s="11">
        <f t="shared" si="1"/>
        <v>-5.1558554532993295E-2</v>
      </c>
      <c r="W53" s="15">
        <f>'Table A6'!B101-B53</f>
        <v>-8.7461349724478055E-3</v>
      </c>
      <c r="X53" s="15">
        <f>'Table A6'!C101-C53</f>
        <v>-4.3309647790223949E-4</v>
      </c>
      <c r="Y53" s="15">
        <f>'Table A6'!D101-D53</f>
        <v>1.3938935952140241E-4</v>
      </c>
      <c r="Z53" s="15">
        <f>'Table A6'!E101-E53</f>
        <v>0</v>
      </c>
      <c r="AA53" s="15">
        <f>'Table A6'!F101-F53</f>
        <v>0.73337157858387458</v>
      </c>
      <c r="AB53" s="15">
        <f>'Table A6'!G101-G53</f>
        <v>7.9074004274426457E-4</v>
      </c>
      <c r="AC53" s="15">
        <f>'Table A6'!H101-H53</f>
        <v>-1.9473519640156312E-4</v>
      </c>
      <c r="AD53" s="15">
        <f>'Table A6'!I101-I53</f>
        <v>0.34891799201884899</v>
      </c>
      <c r="AE53" s="15">
        <f>'Table A6'!J101-J53</f>
        <v>4.5477209873467928E-4</v>
      </c>
      <c r="AF53" s="15">
        <f>'Table A6'!K101-K53</f>
        <v>-0.89029514983822722</v>
      </c>
      <c r="AG53" s="15">
        <f>'Table A6'!L101-L53</f>
        <v>0</v>
      </c>
      <c r="AH53" s="15">
        <f>'Table A6'!M101-M53</f>
        <v>-1.687470243538769E-4</v>
      </c>
      <c r="AI53" s="15">
        <f>'Table A6'!N101-N53</f>
        <v>-0.49400768943195228</v>
      </c>
      <c r="AJ53" s="15">
        <f>'Table A6'!O101-O53</f>
        <v>0</v>
      </c>
      <c r="AK53" s="15"/>
      <c r="AL53" s="15"/>
      <c r="AM53" s="15"/>
      <c r="AN53" s="15">
        <f>'Table A6'!S101-S53</f>
        <v>-1.3149686921296144</v>
      </c>
      <c r="AO53" s="15">
        <f>'Table A6'!T101-T53</f>
        <v>2.5191581489281134E-3</v>
      </c>
      <c r="AP53" s="15">
        <f>'Table A6'!U101-U53</f>
        <v>-1.2031834204750957E-2</v>
      </c>
    </row>
    <row r="54" spans="1:42" x14ac:dyDescent="0.3">
      <c r="A54" s="13">
        <v>2013</v>
      </c>
      <c r="B54" s="11">
        <f t="shared" ref="B54:O54" si="19">(B25/B24-1)*100</f>
        <v>0.45819002593958658</v>
      </c>
      <c r="C54" s="11">
        <f t="shared" si="19"/>
        <v>-14.194111114411989</v>
      </c>
      <c r="D54" s="11">
        <f t="shared" si="19"/>
        <v>4.1844589668218024</v>
      </c>
      <c r="E54" s="11">
        <f t="shared" si="19"/>
        <v>5.071741149440756</v>
      </c>
      <c r="F54" s="11">
        <f t="shared" si="19"/>
        <v>-2.8688068417357826</v>
      </c>
      <c r="G54" s="11">
        <f t="shared" si="19"/>
        <v>0.43702016564344248</v>
      </c>
      <c r="H54" s="11">
        <f t="shared" si="19"/>
        <v>-3.550466510253858</v>
      </c>
      <c r="I54" s="11">
        <f t="shared" si="19"/>
        <v>2.9728277966950767</v>
      </c>
      <c r="J54" s="11">
        <f t="shared" si="19"/>
        <v>4.1355869728139982</v>
      </c>
      <c r="K54" s="11">
        <f t="shared" si="19"/>
        <v>2.3698810009239901</v>
      </c>
      <c r="L54" s="11">
        <f t="shared" si="19"/>
        <v>-4.1561793826063287</v>
      </c>
      <c r="M54" s="11">
        <f t="shared" si="19"/>
        <v>4.7318599235598224</v>
      </c>
      <c r="N54" s="11">
        <f t="shared" si="19"/>
        <v>1.8583273854107185</v>
      </c>
      <c r="O54" s="11">
        <f t="shared" si="19"/>
        <v>9.4657512899026806</v>
      </c>
      <c r="P54" s="11"/>
      <c r="Q54" s="11"/>
      <c r="R54" s="11"/>
      <c r="S54" s="11">
        <f t="shared" si="1"/>
        <v>10.627527780635182</v>
      </c>
      <c r="T54" s="11">
        <f t="shared" si="1"/>
        <v>-5.9623865763402728</v>
      </c>
      <c r="U54" s="11">
        <f t="shared" si="1"/>
        <v>0.75862754179130132</v>
      </c>
      <c r="W54" s="15">
        <f>'Table A6'!B102-B54</f>
        <v>2.0305261299036204E-4</v>
      </c>
      <c r="X54" s="15">
        <f>'Table A6'!C102-C54</f>
        <v>-6.4222028631810701E-4</v>
      </c>
      <c r="Y54" s="15">
        <f>'Table A6'!D102-D54</f>
        <v>-7.7137587473075087E-5</v>
      </c>
      <c r="Z54" s="15">
        <f>'Table A6'!E102-E54</f>
        <v>0</v>
      </c>
      <c r="AA54" s="15">
        <f>'Table A6'!F102-F54</f>
        <v>2.0620182920432883</v>
      </c>
      <c r="AB54" s="15">
        <f>'Table A6'!G102-G54</f>
        <v>2.2288286235072619E-3</v>
      </c>
      <c r="AC54" s="15">
        <f>'Table A6'!H102-H54</f>
        <v>-2.0742859711031514E-2</v>
      </c>
      <c r="AD54" s="15">
        <f>'Table A6'!I102-I54</f>
        <v>-1.2595452291112252</v>
      </c>
      <c r="AE54" s="15">
        <f>'Table A6'!J102-J54</f>
        <v>4.4285017908318736E-4</v>
      </c>
      <c r="AF54" s="15">
        <f>'Table A6'!K102-K54</f>
        <v>0.28344047477057988</v>
      </c>
      <c r="AG54" s="15">
        <f>'Table A6'!L102-L54</f>
        <v>0</v>
      </c>
      <c r="AH54" s="15">
        <f>'Table A6'!M102-M54</f>
        <v>-1.0794873214137191E-2</v>
      </c>
      <c r="AI54" s="15">
        <f>'Table A6'!N102-N54</f>
        <v>-0.98105347220101002</v>
      </c>
      <c r="AJ54" s="15">
        <f>'Table A6'!O102-O54</f>
        <v>0</v>
      </c>
      <c r="AK54" s="15"/>
      <c r="AL54" s="15"/>
      <c r="AM54" s="15"/>
      <c r="AN54" s="15">
        <f>'Table A6'!S102-S54</f>
        <v>-1.1711061374930054</v>
      </c>
      <c r="AO54" s="15">
        <f>'Table A6'!T102-T54</f>
        <v>-3.7082746346834838E-3</v>
      </c>
      <c r="AP54" s="15">
        <f>'Table A6'!U102-U54</f>
        <v>1.0857616823112259E-2</v>
      </c>
    </row>
    <row r="55" spans="1:42" x14ac:dyDescent="0.3">
      <c r="A55" s="13">
        <v>2014</v>
      </c>
      <c r="B55" s="11">
        <f t="shared" ref="B55:O55" si="20">(B26/B25-1)*100</f>
        <v>31.139433475428202</v>
      </c>
      <c r="C55" s="11">
        <f t="shared" si="20"/>
        <v>3.4708298083520273</v>
      </c>
      <c r="D55" s="11">
        <f t="shared" si="20"/>
        <v>3.5347407974574141</v>
      </c>
      <c r="E55" s="11">
        <f t="shared" si="20"/>
        <v>-11.849655171010355</v>
      </c>
      <c r="F55" s="11">
        <f t="shared" si="20"/>
        <v>-0.8892080175525563</v>
      </c>
      <c r="G55" s="11">
        <f t="shared" si="20"/>
        <v>-0.55442491181699749</v>
      </c>
      <c r="H55" s="11">
        <f t="shared" si="20"/>
        <v>5.0703795554280173</v>
      </c>
      <c r="I55" s="11">
        <f t="shared" si="20"/>
        <v>0.87179868715676623</v>
      </c>
      <c r="J55" s="11">
        <f t="shared" si="20"/>
        <v>-6.154593243927664</v>
      </c>
      <c r="K55" s="11">
        <f t="shared" si="20"/>
        <v>7.8334538686343436</v>
      </c>
      <c r="L55" s="11">
        <f t="shared" si="20"/>
        <v>-4.789882504433784</v>
      </c>
      <c r="M55" s="11">
        <f t="shared" si="20"/>
        <v>2.391997312089833</v>
      </c>
      <c r="N55" s="11">
        <f t="shared" si="20"/>
        <v>-1.2997311203728379</v>
      </c>
      <c r="O55" s="11">
        <f t="shared" si="20"/>
        <v>5.0384676772371462</v>
      </c>
      <c r="P55" s="11"/>
      <c r="Q55" s="11"/>
      <c r="R55" s="11"/>
      <c r="S55" s="11">
        <f t="shared" si="1"/>
        <v>-3.5021408477200366</v>
      </c>
      <c r="T55" s="11">
        <f t="shared" si="1"/>
        <v>-0.54296155572738369</v>
      </c>
      <c r="U55" s="11">
        <f t="shared" si="1"/>
        <v>0.73866818124925793</v>
      </c>
      <c r="W55" s="15">
        <f>'Table A6'!B103-B55</f>
        <v>1.1809041085463434E-2</v>
      </c>
      <c r="X55" s="15">
        <f>'Table A6'!C103-C55</f>
        <v>-9.0327012179702848E-3</v>
      </c>
      <c r="Y55" s="15">
        <f>'Table A6'!D103-D55</f>
        <v>9.3202834117178668E-6</v>
      </c>
      <c r="Z55" s="15">
        <f>'Table A6'!E103-E55</f>
        <v>0</v>
      </c>
      <c r="AA55" s="15">
        <f>'Table A6'!F103-F55</f>
        <v>0.57535206763530411</v>
      </c>
      <c r="AB55" s="15">
        <f>'Table A6'!G103-G55</f>
        <v>2.2879626342953152E-3</v>
      </c>
      <c r="AC55" s="15">
        <f>'Table A6'!H103-H55</f>
        <v>2.1727177204056147E-4</v>
      </c>
      <c r="AD55" s="15">
        <f>'Table A6'!I103-I55</f>
        <v>-0.38029307369153997</v>
      </c>
      <c r="AE55" s="15">
        <f>'Table A6'!J103-J55</f>
        <v>3.1983829465964675E-4</v>
      </c>
      <c r="AF55" s="15">
        <f>'Table A6'!K103-K55</f>
        <v>-4.011997550508184E-2</v>
      </c>
      <c r="AG55" s="15">
        <f>'Table A6'!L103-L55</f>
        <v>0</v>
      </c>
      <c r="AH55" s="15">
        <f>'Table A6'!M103-M55</f>
        <v>0</v>
      </c>
      <c r="AI55" s="15">
        <f>'Table A6'!N103-N55</f>
        <v>-0.38536995231589488</v>
      </c>
      <c r="AJ55" s="15">
        <f>'Table A6'!O103-O55</f>
        <v>0</v>
      </c>
      <c r="AK55" s="15"/>
      <c r="AL55" s="15"/>
      <c r="AM55" s="15"/>
      <c r="AN55" s="15">
        <f>'Table A6'!S103-S55</f>
        <v>-0.40819301594883228</v>
      </c>
      <c r="AO55" s="15">
        <f>'Table A6'!T103-T55</f>
        <v>-2.4109181324782902E-3</v>
      </c>
      <c r="AP55" s="15">
        <f>'Table A6'!U103-U55</f>
        <v>1.0088752459025407E-2</v>
      </c>
    </row>
    <row r="56" spans="1:42" x14ac:dyDescent="0.3">
      <c r="A56" s="13">
        <v>2015</v>
      </c>
      <c r="B56" s="11">
        <f t="shared" ref="B56:O56" si="21">(B27/B26-1)*100</f>
        <v>-11.159402938019969</v>
      </c>
      <c r="C56" s="11">
        <f t="shared" si="21"/>
        <v>15.67633150483001</v>
      </c>
      <c r="D56" s="11">
        <f t="shared" si="21"/>
        <v>-0.70383440607895142</v>
      </c>
      <c r="E56" s="11">
        <f t="shared" si="21"/>
        <v>13.522503163471878</v>
      </c>
      <c r="F56" s="11">
        <f t="shared" si="21"/>
        <v>3.6349046853171529</v>
      </c>
      <c r="G56" s="11">
        <f t="shared" si="21"/>
        <v>2.5724297533050278</v>
      </c>
      <c r="H56" s="11">
        <f t="shared" si="21"/>
        <v>-1.896277817341474E-2</v>
      </c>
      <c r="I56" s="11">
        <f t="shared" si="21"/>
        <v>-9.4452969833908824</v>
      </c>
      <c r="J56" s="11">
        <f t="shared" si="21"/>
        <v>-6.9385219660614394</v>
      </c>
      <c r="K56" s="11">
        <f t="shared" si="21"/>
        <v>8.5228352712251052</v>
      </c>
      <c r="L56" s="11">
        <f t="shared" si="21"/>
        <v>-0.97011026955867719</v>
      </c>
      <c r="M56" s="11">
        <f t="shared" si="21"/>
        <v>-0.10428585542731073</v>
      </c>
      <c r="N56" s="11">
        <f t="shared" si="21"/>
        <v>3.3085820721091341</v>
      </c>
      <c r="O56" s="11">
        <f t="shared" si="21"/>
        <v>-1.1021635856583223</v>
      </c>
      <c r="P56" s="11"/>
      <c r="Q56" s="11"/>
      <c r="R56" s="11"/>
      <c r="S56" s="11">
        <f t="shared" si="1"/>
        <v>2.509051253493233</v>
      </c>
      <c r="T56" s="11">
        <f t="shared" si="1"/>
        <v>3.5417576009995733</v>
      </c>
      <c r="U56" s="11">
        <f t="shared" si="1"/>
        <v>0.42988771623722055</v>
      </c>
      <c r="W56" s="15">
        <f>'Table A6'!B104-B56</f>
        <v>-8.4467211103547157E-3</v>
      </c>
      <c r="X56" s="15">
        <f>'Table A6'!C104-C56</f>
        <v>-2.0660205197842174E-4</v>
      </c>
      <c r="Y56" s="15">
        <f>'Table A6'!D104-D56</f>
        <v>1.0707767010642577E-2</v>
      </c>
      <c r="Z56" s="15">
        <f>'Table A6'!E104-E56</f>
        <v>0</v>
      </c>
      <c r="AA56" s="15">
        <f>'Table A6'!F104-F56</f>
        <v>-0.10334799480029577</v>
      </c>
      <c r="AB56" s="15">
        <f>'Table A6'!G104-G56</f>
        <v>6.4853116195084937E-4</v>
      </c>
      <c r="AC56" s="15">
        <f>'Table A6'!H104-H56</f>
        <v>8.9207116515943596E-5</v>
      </c>
      <c r="AD56" s="15">
        <f>'Table A6'!I104-I56</f>
        <v>-0.98924405176105168</v>
      </c>
      <c r="AE56" s="15">
        <f>'Table A6'!J104-J56</f>
        <v>5.4302655152493884E-4</v>
      </c>
      <c r="AF56" s="15">
        <f>'Table A6'!K104-K56</f>
        <v>-0.13953293511002229</v>
      </c>
      <c r="AG56" s="15">
        <f>'Table A6'!L104-L56</f>
        <v>0</v>
      </c>
      <c r="AH56" s="15">
        <f>'Table A6'!M104-M56</f>
        <v>-1.0003576421435678E-2</v>
      </c>
      <c r="AI56" s="15">
        <f>'Table A6'!N104-N56</f>
        <v>-0.78968543914554878</v>
      </c>
      <c r="AJ56" s="15">
        <f>'Table A6'!O104-O56</f>
        <v>0</v>
      </c>
      <c r="AK56" s="15"/>
      <c r="AL56" s="15"/>
      <c r="AM56" s="15"/>
      <c r="AN56" s="15">
        <f>'Table A6'!S104-S56</f>
        <v>-1.2486447593746286</v>
      </c>
      <c r="AO56" s="15">
        <f>'Table A6'!T104-T56</f>
        <v>2.5219709238344379E-2</v>
      </c>
      <c r="AP56" s="15">
        <f>'Table A6'!U104-U56</f>
        <v>-6.5222152672794742E-2</v>
      </c>
    </row>
    <row r="57" spans="1:42" x14ac:dyDescent="0.3">
      <c r="A57" s="13">
        <v>2016</v>
      </c>
      <c r="B57" s="11">
        <f t="shared" ref="B57:O57" si="22">(B28/B27-1)*100</f>
        <v>-11.25307364104704</v>
      </c>
      <c r="C57" s="11">
        <f t="shared" si="22"/>
        <v>10.743288861484279</v>
      </c>
      <c r="D57" s="11">
        <f t="shared" si="22"/>
        <v>-1.0812707787982601</v>
      </c>
      <c r="E57" s="11">
        <f t="shared" si="22"/>
        <v>-5.1203733811899577</v>
      </c>
      <c r="F57" s="11">
        <f t="shared" si="22"/>
        <v>0.21471536460233587</v>
      </c>
      <c r="G57" s="11">
        <f t="shared" si="22"/>
        <v>-4.4518919128932577</v>
      </c>
      <c r="H57" s="11">
        <f t="shared" si="22"/>
        <v>0.61681142764429264</v>
      </c>
      <c r="I57" s="11">
        <f t="shared" si="22"/>
        <v>-4.0535314316789472</v>
      </c>
      <c r="J57" s="11">
        <f t="shared" si="22"/>
        <v>2.1308281789564232</v>
      </c>
      <c r="K57" s="11">
        <f t="shared" si="22"/>
        <v>7.6378763967538621</v>
      </c>
      <c r="L57" s="11">
        <f t="shared" si="22"/>
        <v>4.9304730100166116</v>
      </c>
      <c r="M57" s="11">
        <f t="shared" si="22"/>
        <v>-9.7780086506082942E-2</v>
      </c>
      <c r="N57" s="11">
        <f t="shared" si="22"/>
        <v>-1.3363177628489376</v>
      </c>
      <c r="O57" s="11">
        <f t="shared" si="22"/>
        <v>-3.1920015343496533</v>
      </c>
      <c r="P57" s="11"/>
      <c r="Q57" s="11"/>
      <c r="R57" s="11"/>
      <c r="S57" s="11">
        <f t="shared" si="1"/>
        <v>-1.400680988676084</v>
      </c>
      <c r="T57" s="11">
        <f t="shared" si="1"/>
        <v>5.1335667650400651</v>
      </c>
      <c r="U57" s="11">
        <f t="shared" si="1"/>
        <v>0.15046631084190132</v>
      </c>
      <c r="W57" s="15">
        <f>'Table A6'!B105-B57</f>
        <v>8.9943546007891229E-3</v>
      </c>
      <c r="X57" s="15">
        <f>'Table A6'!C105-C57</f>
        <v>1.1632777143866235E-4</v>
      </c>
      <c r="Y57" s="15">
        <f>'Table A6'!D105-D57</f>
        <v>-1.0225890696080597E-2</v>
      </c>
      <c r="Z57" s="15">
        <f>'Table A6'!E105-E57</f>
        <v>0</v>
      </c>
      <c r="AA57" s="15">
        <f>'Table A6'!F105-F57</f>
        <v>0.37563248626386603</v>
      </c>
      <c r="AB57" s="15">
        <f>'Table A6'!G105-G57</f>
        <v>2.2492492487547366E-2</v>
      </c>
      <c r="AC57" s="15">
        <f>'Table A6'!H105-H57</f>
        <v>1.0718980940627176E-4</v>
      </c>
      <c r="AD57" s="15">
        <f>'Table A6'!I105-I57</f>
        <v>0.45358671053713495</v>
      </c>
      <c r="AE57" s="15">
        <f>'Table A6'!J105-J57</f>
        <v>1.1427864851598635E-2</v>
      </c>
      <c r="AF57" s="15">
        <f>'Table A6'!K105-K57</f>
        <v>-0.11365664014459931</v>
      </c>
      <c r="AG57" s="15">
        <f>'Table A6'!L105-L57</f>
        <v>0</v>
      </c>
      <c r="AH57" s="15">
        <f>'Table A6'!M105-M57</f>
        <v>2.0055750421898999E-2</v>
      </c>
      <c r="AI57" s="15">
        <f>'Table A6'!N105-N57</f>
        <v>-0.80821865356034417</v>
      </c>
      <c r="AJ57" s="15">
        <f>'Table A6'!O105-O57</f>
        <v>0</v>
      </c>
      <c r="AK57" s="15"/>
      <c r="AL57" s="15"/>
      <c r="AM57" s="15"/>
      <c r="AN57" s="15">
        <f>'Table A6'!S105-S57</f>
        <v>-0.28072200818308746</v>
      </c>
      <c r="AO57" s="15">
        <f>'Table A6'!T105-T57</f>
        <v>-2.5601191169855042E-2</v>
      </c>
      <c r="AP57" s="15">
        <f>'Table A6'!U105-U57</f>
        <v>1.0942533268853971E-2</v>
      </c>
    </row>
    <row r="58" spans="1:42" x14ac:dyDescent="0.3">
      <c r="A58" s="13">
        <v>2017</v>
      </c>
      <c r="B58" s="11">
        <f t="shared" ref="B58:O58" si="23">(B29/B28-1)*100</f>
        <v>2.9818661210952335</v>
      </c>
      <c r="C58" s="11">
        <f t="shared" si="23"/>
        <v>-2.3541701664899106</v>
      </c>
      <c r="D58" s="11">
        <f t="shared" si="23"/>
        <v>0.16229725522569627</v>
      </c>
      <c r="E58" s="11">
        <f t="shared" si="23"/>
        <v>-8.5205861011170452</v>
      </c>
      <c r="F58" s="11">
        <f t="shared" si="23"/>
        <v>-2.2395421905628377</v>
      </c>
      <c r="G58" s="11">
        <f t="shared" si="23"/>
        <v>6.2143212703391626E-2</v>
      </c>
      <c r="H58" s="11">
        <f t="shared" si="23"/>
        <v>0.79175071426951238</v>
      </c>
      <c r="I58" s="11">
        <f t="shared" si="23"/>
        <v>2.2428859692638969</v>
      </c>
      <c r="J58" s="11">
        <f t="shared" si="23"/>
        <v>2.942756327104612</v>
      </c>
      <c r="K58" s="11">
        <f t="shared" si="23"/>
        <v>0.27164352280928394</v>
      </c>
      <c r="L58" s="11">
        <f t="shared" si="23"/>
        <v>5.8057900589016498</v>
      </c>
      <c r="M58" s="11">
        <f t="shared" si="23"/>
        <v>2.2156559235035456</v>
      </c>
      <c r="N58" s="11">
        <f t="shared" si="23"/>
        <v>4.3239693208843466</v>
      </c>
      <c r="O58" s="11">
        <f t="shared" si="23"/>
        <v>0.24024349723352767</v>
      </c>
      <c r="P58" s="11"/>
      <c r="Q58" s="11"/>
      <c r="R58" s="11"/>
      <c r="S58" s="11">
        <f t="shared" si="1"/>
        <v>-0.51131225666507518</v>
      </c>
      <c r="T58" s="11">
        <f t="shared" si="1"/>
        <v>-1.0931333724496617</v>
      </c>
      <c r="U58" s="11">
        <f t="shared" si="1"/>
        <v>0.88580229049308734</v>
      </c>
      <c r="W58" s="15">
        <f>'Table A6'!B106-B58</f>
        <v>-1.0648532984425252E-2</v>
      </c>
      <c r="X58" s="15">
        <f>'Table A6'!C106-C58</f>
        <v>-8.3742724772850607E-3</v>
      </c>
      <c r="Y58" s="15">
        <f>'Table A6'!D106-D58</f>
        <v>1.0523786327110152E-2</v>
      </c>
      <c r="Z58" s="15">
        <f>'Table A6'!E106-E58</f>
        <v>0</v>
      </c>
      <c r="AA58" s="15">
        <f>'Table A6'!F106-F58</f>
        <v>-0.69662958701952604</v>
      </c>
      <c r="AB58" s="15">
        <f>'Table A6'!G106-G58</f>
        <v>1.1999021594544246E-3</v>
      </c>
      <c r="AC58" s="15">
        <f>'Table A6'!H106-H58</f>
        <v>2.046105518997976E-2</v>
      </c>
      <c r="AD58" s="15">
        <f>'Table A6'!I106-I58</f>
        <v>-0.19082106297896306</v>
      </c>
      <c r="AE58" s="15">
        <f>'Table A6'!J106-J58</f>
        <v>0</v>
      </c>
      <c r="AF58" s="15">
        <f>'Table A6'!K106-K58</f>
        <v>-1.7818606053698893E-2</v>
      </c>
      <c r="AG58" s="15">
        <f>'Table A6'!L106-L58</f>
        <v>0</v>
      </c>
      <c r="AH58" s="15">
        <f>'Table A6'!M106-M58</f>
        <v>1.8316045833355332E-4</v>
      </c>
      <c r="AI58" s="15">
        <f>'Table A6'!N106-N58</f>
        <v>-0.38125902636614306</v>
      </c>
      <c r="AJ58" s="15">
        <f>'Table A6'!O106-O58</f>
        <v>-1.0429741285733485E-2</v>
      </c>
      <c r="AK58" s="15"/>
      <c r="AL58" s="15"/>
      <c r="AM58" s="15"/>
      <c r="AN58" s="15">
        <f>'Table A6'!S106-S58</f>
        <v>0.14720188071165596</v>
      </c>
      <c r="AO58" s="15">
        <f>'Table A6'!T106-T58</f>
        <v>-1.2905027102216859E-2</v>
      </c>
      <c r="AP58" s="15">
        <f>'Table A6'!U106-U58</f>
        <v>2.0938147185267653E-2</v>
      </c>
    </row>
    <row r="59" spans="1:42" x14ac:dyDescent="0.3">
      <c r="A59" s="13">
        <v>2018</v>
      </c>
      <c r="B59" s="11">
        <f t="shared" ref="B59:O59" si="24">(B30/B29-1)*100</f>
        <v>-8.4722670521622856</v>
      </c>
      <c r="C59" s="11">
        <f t="shared" si="24"/>
        <v>3.6654409269805122</v>
      </c>
      <c r="D59" s="11">
        <f t="shared" si="24"/>
        <v>2.2959401078468833</v>
      </c>
      <c r="E59" s="11">
        <f t="shared" si="24"/>
        <v>-1.9388239456431755</v>
      </c>
      <c r="F59" s="11">
        <f t="shared" si="24"/>
        <v>-0.40085807722528566</v>
      </c>
      <c r="G59" s="11">
        <f t="shared" si="24"/>
        <v>-3.9000670154394568</v>
      </c>
      <c r="H59" s="11">
        <f t="shared" si="24"/>
        <v>-1.7240237749424181</v>
      </c>
      <c r="I59" s="11">
        <f t="shared" si="24"/>
        <v>2.1033113570954942</v>
      </c>
      <c r="J59" s="11">
        <f t="shared" si="24"/>
        <v>-1.8957421545874431</v>
      </c>
      <c r="K59" s="11">
        <f t="shared" si="24"/>
        <v>12.569574286875994</v>
      </c>
      <c r="L59" s="11">
        <f t="shared" si="24"/>
        <v>-2.061157817824455</v>
      </c>
      <c r="M59" s="11">
        <f t="shared" si="24"/>
        <v>-1.1052995970111223</v>
      </c>
      <c r="N59" s="11">
        <f t="shared" si="24"/>
        <v>-0.63530066022495779</v>
      </c>
      <c r="O59" s="11">
        <f t="shared" si="24"/>
        <v>-4.5002033635155536</v>
      </c>
      <c r="P59" s="11"/>
      <c r="Q59" s="11"/>
      <c r="R59" s="11"/>
      <c r="S59" s="11">
        <f t="shared" si="1"/>
        <v>-0.16946970237138315</v>
      </c>
      <c r="T59" s="11">
        <f t="shared" si="1"/>
        <v>0.8799512120952091</v>
      </c>
      <c r="U59" s="11">
        <f t="shared" si="1"/>
        <v>-9.116327747408226E-2</v>
      </c>
      <c r="W59" s="15">
        <f>'Table A6'!B107-B59</f>
        <v>-8.9583765242142732E-3</v>
      </c>
      <c r="X59" s="15">
        <f>'Table A6'!C107-C59</f>
        <v>-1.2603254224696769E-4</v>
      </c>
      <c r="Y59" s="15">
        <f>'Table A6'!D107-D59</f>
        <v>1.6638762072584967E-4</v>
      </c>
      <c r="Z59" s="15">
        <f>'Table A6'!E107-E59</f>
        <v>0</v>
      </c>
      <c r="AA59" s="15">
        <f>'Table A6'!F107-F59</f>
        <v>0.43841636258542538</v>
      </c>
      <c r="AB59" s="15">
        <f>'Table A6'!G107-G59</f>
        <v>2.0539106152983599E-2</v>
      </c>
      <c r="AC59" s="15">
        <f>'Table A6'!H107-H59</f>
        <v>-2.8880048341672904E-5</v>
      </c>
      <c r="AD59" s="15">
        <f>'Table A6'!I107-I59</f>
        <v>0.16709010752429254</v>
      </c>
      <c r="AE59" s="15">
        <f>'Table A6'!J107-J59</f>
        <v>0</v>
      </c>
      <c r="AF59" s="15">
        <f>'Table A6'!K107-K59</f>
        <v>-0.29782181479027692</v>
      </c>
      <c r="AG59" s="15">
        <f>'Table A6'!L107-L59</f>
        <v>9.7997640766678273E-3</v>
      </c>
      <c r="AH59" s="15">
        <f>'Table A6'!M107-M59</f>
        <v>-1.0124355078122704E-2</v>
      </c>
      <c r="AI59" s="15">
        <f>'Table A6'!N107-N59</f>
        <v>-0.40870543270844495</v>
      </c>
      <c r="AJ59" s="15">
        <f>'Table A6'!O107-O59</f>
        <v>9.9375438747602018E-3</v>
      </c>
      <c r="AK59" s="15"/>
      <c r="AL59" s="15"/>
      <c r="AM59" s="15"/>
      <c r="AN59" s="15">
        <f>'Table A6'!S107-S59</f>
        <v>-0.15383040199136166</v>
      </c>
      <c r="AO59" s="15">
        <f>'Table A6'!T107-T59</f>
        <v>-1.1346633101094739E-3</v>
      </c>
      <c r="AP59" s="15">
        <f>'Table A6'!U107-U59</f>
        <v>-1.4540674545537868E-4</v>
      </c>
    </row>
    <row r="60" spans="1:42" x14ac:dyDescent="0.3">
      <c r="A60" s="13">
        <v>2019</v>
      </c>
      <c r="B60" s="11">
        <f t="shared" ref="B60:O60" si="25">(B31/B30-1)*100</f>
        <v>15.293708724365661</v>
      </c>
      <c r="C60" s="11">
        <f t="shared" si="25"/>
        <v>3.8102959059586494</v>
      </c>
      <c r="D60" s="11">
        <f t="shared" si="25"/>
        <v>2.1033096195484102</v>
      </c>
      <c r="E60" s="11">
        <f t="shared" si="25"/>
        <v>13.593767641413578</v>
      </c>
      <c r="F60" s="11">
        <f t="shared" si="25"/>
        <v>-1.3787669883789655</v>
      </c>
      <c r="G60" s="11">
        <f t="shared" si="25"/>
        <v>-3.7447573397243805</v>
      </c>
      <c r="H60" s="11">
        <f t="shared" si="25"/>
        <v>-0.66892971246006461</v>
      </c>
      <c r="I60" s="11">
        <f t="shared" si="25"/>
        <v>-1.604496678589673</v>
      </c>
      <c r="J60" s="11">
        <f t="shared" si="25"/>
        <v>-1.8614270941054722</v>
      </c>
      <c r="K60" s="11">
        <f t="shared" si="25"/>
        <v>6.3820658586291934</v>
      </c>
      <c r="L60" s="11">
        <f t="shared" si="25"/>
        <v>-1.6530552002361532</v>
      </c>
      <c r="M60" s="11">
        <f t="shared" si="25"/>
        <v>2.364725320115646</v>
      </c>
      <c r="N60" s="11">
        <f t="shared" si="25"/>
        <v>-3.8089540333034355</v>
      </c>
      <c r="O60" s="11">
        <f t="shared" si="25"/>
        <v>1.0224741850576979</v>
      </c>
      <c r="P60" s="11"/>
      <c r="Q60" s="11"/>
      <c r="R60" s="11"/>
      <c r="S60" s="11">
        <f t="shared" si="1"/>
        <v>-3.3309637453031393</v>
      </c>
      <c r="T60" s="11">
        <f t="shared" si="1"/>
        <v>-3.9197904070939149</v>
      </c>
      <c r="U60" s="11">
        <f t="shared" si="1"/>
        <v>0.11187957689180461</v>
      </c>
      <c r="W60" s="15">
        <f>'Table A6'!B108-B60</f>
        <v>0</v>
      </c>
      <c r="X60" s="15">
        <f>'Table A6'!C108-C60</f>
        <v>-1.0133765707331932E-2</v>
      </c>
      <c r="Y60" s="15">
        <f>'Table A6'!D108-D60</f>
        <v>1.0310341272301571E-2</v>
      </c>
      <c r="Z60" s="15">
        <f>'Table A6'!E108-E60</f>
        <v>0</v>
      </c>
      <c r="AA60" s="15">
        <f>'Table A6'!F108-F60</f>
        <v>0.88194663861743683</v>
      </c>
      <c r="AB60" s="15">
        <f>'Table A6'!G108-G60</f>
        <v>9.9860195726053647E-3</v>
      </c>
      <c r="AC60" s="15">
        <f>'Table A6'!H108-H60</f>
        <v>-9.9840255591066018E-3</v>
      </c>
      <c r="AD60" s="15">
        <f>'Table A6'!I108-I60</f>
        <v>-0.45064626575869182</v>
      </c>
      <c r="AE60" s="15">
        <f>'Table A6'!J108-J60</f>
        <v>0</v>
      </c>
      <c r="AF60" s="15">
        <f>'Table A6'!K108-K60</f>
        <v>0.21724626518853096</v>
      </c>
      <c r="AG60" s="15">
        <f>'Table A6'!L108-L60</f>
        <v>-9.8396142871215453E-3</v>
      </c>
      <c r="AH60" s="15">
        <f>'Table A6'!M108-M60</f>
        <v>0</v>
      </c>
      <c r="AI60" s="15">
        <f>'Table A6'!N108-N60</f>
        <v>-0.10577850977855352</v>
      </c>
      <c r="AJ60" s="15">
        <f>'Table A6'!O108-O60</f>
        <v>0</v>
      </c>
      <c r="AK60" s="15"/>
      <c r="AL60" s="15"/>
      <c r="AM60" s="15"/>
      <c r="AN60" s="15">
        <f>'Table A6'!S108-S60</f>
        <v>-6.7981059891686346E-2</v>
      </c>
      <c r="AO60" s="15">
        <f>'Table A6'!T108-T60</f>
        <v>-3.0229746070131736E-2</v>
      </c>
      <c r="AP60" s="15">
        <f>'Table A6'!U108-U60</f>
        <v>-1.0170870626535766E-2</v>
      </c>
    </row>
    <row r="61" spans="1:42" x14ac:dyDescent="0.3">
      <c r="A61" s="13">
        <v>2020</v>
      </c>
      <c r="B61" s="11">
        <f t="shared" ref="B61:O61" si="26">(B32/B31-1)*100</f>
        <v>-7.1647274954072522</v>
      </c>
      <c r="C61" s="11">
        <f t="shared" si="26"/>
        <v>-17.604558868423727</v>
      </c>
      <c r="D61" s="11">
        <f t="shared" si="26"/>
        <v>-2.2024065320154551</v>
      </c>
      <c r="E61" s="11">
        <f t="shared" si="26"/>
        <v>-3.3712308452793049</v>
      </c>
      <c r="F61" s="11">
        <f t="shared" si="26"/>
        <v>-0.74461662306297693</v>
      </c>
      <c r="G61" s="11">
        <f t="shared" si="26"/>
        <v>-7.6084562871614132</v>
      </c>
      <c r="H61" s="11">
        <f t="shared" si="26"/>
        <v>0.13012361743656164</v>
      </c>
      <c r="I61" s="11">
        <f t="shared" si="26"/>
        <v>-5.4374580443052212</v>
      </c>
      <c r="J61" s="11">
        <f t="shared" si="26"/>
        <v>-15.274919141428978</v>
      </c>
      <c r="K61" s="11">
        <f t="shared" si="26"/>
        <v>-4.9070557665400694</v>
      </c>
      <c r="L61" s="11">
        <f t="shared" si="26"/>
        <v>-3.6737546171508484</v>
      </c>
      <c r="M61" s="11">
        <f t="shared" si="26"/>
        <v>-2.779468452018663</v>
      </c>
      <c r="N61" s="11">
        <f t="shared" si="26"/>
        <v>-1.0339425587467255</v>
      </c>
      <c r="O61" s="11">
        <f t="shared" si="26"/>
        <v>-9.4619870172736107</v>
      </c>
      <c r="P61" s="11"/>
      <c r="Q61" s="11"/>
      <c r="R61" s="11"/>
      <c r="S61" s="11">
        <f t="shared" si="1"/>
        <v>-13.926135027052444</v>
      </c>
      <c r="T61" s="11">
        <f t="shared" si="1"/>
        <v>-12.767739619480656</v>
      </c>
      <c r="U61" s="11">
        <f t="shared" si="1"/>
        <v>-3.1176091163190645</v>
      </c>
      <c r="W61" s="15">
        <f>'Table A6'!B109-B61</f>
        <v>-0.82956229759773059</v>
      </c>
      <c r="X61" s="15">
        <f>'Table A6'!C109-C61</f>
        <v>-0.4237247819985015</v>
      </c>
      <c r="Y61" s="15">
        <f>'Table A6'!D109-D61</f>
        <v>5.3486364399679687E-2</v>
      </c>
      <c r="Z61" s="15">
        <f>'Table A6'!E109-E61</f>
        <v>3.3325729986710684E-4</v>
      </c>
      <c r="AA61" s="15">
        <f>'Table A6'!F109-F61</f>
        <v>-0.92973669556547511</v>
      </c>
      <c r="AB61" s="15">
        <f>'Table A6'!G109-G61</f>
        <v>-0.28310336600507746</v>
      </c>
      <c r="AC61" s="15">
        <f>'Table A6'!H109-H61</f>
        <v>-7.590544350466466E-2</v>
      </c>
      <c r="AD61" s="15">
        <f>'Table A6'!I109-I61</f>
        <v>-2.5817791774820575</v>
      </c>
      <c r="AE61" s="15">
        <f>'Table A6'!J109-J61</f>
        <v>0.12874608428192857</v>
      </c>
      <c r="AF61" s="15">
        <f>'Table A6'!K109-K61</f>
        <v>-4.7989188504882208E-2</v>
      </c>
      <c r="AG61" s="15">
        <f>'Table A6'!L109-L61</f>
        <v>0.42829825605638083</v>
      </c>
      <c r="AH61" s="15">
        <f>'Table A6'!M109-M61</f>
        <v>9.863095419304635E-3</v>
      </c>
      <c r="AI61" s="15">
        <f>'Table A6'!N109-N61</f>
        <v>8.3550913838115193E-2</v>
      </c>
      <c r="AJ61" s="15">
        <f>'Table A6'!O109-O61</f>
        <v>-0.64802398382652804</v>
      </c>
      <c r="AN61" s="15">
        <f>'Table A6'!S109-S61</f>
        <v>-2.6895392492478631</v>
      </c>
      <c r="AO61" s="15">
        <f>'Table A6'!T109-T61</f>
        <v>5.201574603865744E-2</v>
      </c>
      <c r="AP61" s="15">
        <f>'Table A6'!U109-U61</f>
        <v>-0.82565939125586185</v>
      </c>
    </row>
  </sheetData>
  <conditionalFormatting sqref="AK35:AP61">
    <cfRule type="cellIs" dxfId="0" priority="1" operator="greaterThan">
      <formula>1</formula>
    </cfRule>
  </conditionalFormatting>
  <hyperlinks>
    <hyperlink ref="A1" location="Contents!A1" display="Back to Contents" xr:uid="{00000000-0004-0000-0C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26953125" style="13" customWidth="1"/>
    <col min="3" max="16384" width="8.7265625" style="13"/>
  </cols>
  <sheetData>
    <row r="1" spans="1:22" ht="13" x14ac:dyDescent="0.3">
      <c r="A1" s="26" t="s">
        <v>183</v>
      </c>
      <c r="B1" s="9" t="s">
        <v>208</v>
      </c>
    </row>
    <row r="2" spans="1:22" x14ac:dyDescent="0.3">
      <c r="B2" s="9" t="s">
        <v>156</v>
      </c>
    </row>
    <row r="3" spans="1:22" x14ac:dyDescent="0.3">
      <c r="A3" s="16"/>
      <c r="B3" s="9"/>
    </row>
    <row r="4" spans="1:22" x14ac:dyDescent="0.3">
      <c r="A4" s="13" t="s">
        <v>237</v>
      </c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</row>
    <row r="5" spans="1:22" x14ac:dyDescent="0.3">
      <c r="A5" s="17" t="str">
        <f>Base_year</f>
        <v>2019=100</v>
      </c>
    </row>
    <row r="6" spans="1:22" x14ac:dyDescent="0.3">
      <c r="A6" s="48" t="s">
        <v>52</v>
      </c>
      <c r="B6" s="34">
        <v>44.17</v>
      </c>
      <c r="C6" s="34">
        <v>62.99</v>
      </c>
      <c r="D6" s="34">
        <v>88.62</v>
      </c>
      <c r="E6" s="34">
        <v>78.17</v>
      </c>
      <c r="F6" s="34">
        <v>63.44</v>
      </c>
      <c r="G6" s="34">
        <v>8.2100000000000009</v>
      </c>
      <c r="H6" s="34">
        <v>64.39</v>
      </c>
      <c r="I6" s="34">
        <v>43.86</v>
      </c>
      <c r="J6" s="34">
        <v>70.41</v>
      </c>
      <c r="K6" s="34">
        <v>72.22</v>
      </c>
      <c r="L6" s="34">
        <v>56.47</v>
      </c>
      <c r="M6" s="15"/>
    </row>
    <row r="7" spans="1:22" x14ac:dyDescent="0.3">
      <c r="A7" s="48" t="s">
        <v>53</v>
      </c>
      <c r="B7" s="34">
        <v>172.13</v>
      </c>
      <c r="C7" s="34">
        <v>64.09</v>
      </c>
      <c r="D7" s="34">
        <v>88.87</v>
      </c>
      <c r="E7" s="34">
        <v>78.17</v>
      </c>
      <c r="F7" s="34">
        <v>65.59</v>
      </c>
      <c r="G7" s="34">
        <v>8.3699999999999992</v>
      </c>
      <c r="H7" s="34">
        <v>63.94</v>
      </c>
      <c r="I7" s="34">
        <v>44.76</v>
      </c>
      <c r="J7" s="34">
        <v>70.89</v>
      </c>
      <c r="K7" s="34">
        <v>71.959999999999994</v>
      </c>
      <c r="L7" s="34">
        <v>57.22</v>
      </c>
      <c r="M7" s="15"/>
      <c r="N7" s="11"/>
      <c r="O7" s="11"/>
      <c r="P7" s="11"/>
      <c r="Q7" s="11"/>
      <c r="R7" s="11"/>
      <c r="S7" s="11"/>
      <c r="T7" s="11"/>
      <c r="U7" s="11"/>
      <c r="V7" s="11"/>
    </row>
    <row r="8" spans="1:22" x14ac:dyDescent="0.3">
      <c r="A8" s="48" t="s">
        <v>54</v>
      </c>
      <c r="B8" s="34">
        <v>168.71</v>
      </c>
      <c r="C8" s="34">
        <v>64.790000000000006</v>
      </c>
      <c r="D8" s="34">
        <v>88.53</v>
      </c>
      <c r="E8" s="34">
        <v>79.03</v>
      </c>
      <c r="F8" s="34">
        <v>66.260000000000005</v>
      </c>
      <c r="G8" s="34">
        <v>8.44</v>
      </c>
      <c r="H8" s="34">
        <v>64.540000000000006</v>
      </c>
      <c r="I8" s="34">
        <v>45.75</v>
      </c>
      <c r="J8" s="34">
        <v>71.39</v>
      </c>
      <c r="K8" s="34">
        <v>73.290000000000006</v>
      </c>
      <c r="L8" s="34">
        <v>57.68</v>
      </c>
      <c r="M8" s="15"/>
      <c r="N8" s="11"/>
      <c r="O8" s="11"/>
      <c r="P8" s="11"/>
      <c r="Q8" s="11"/>
      <c r="R8" s="11"/>
      <c r="S8" s="11"/>
      <c r="T8" s="11"/>
      <c r="U8" s="11"/>
      <c r="V8" s="11"/>
    </row>
    <row r="9" spans="1:22" x14ac:dyDescent="0.3">
      <c r="A9" s="48" t="s">
        <v>55</v>
      </c>
      <c r="B9" s="34">
        <v>87.65</v>
      </c>
      <c r="C9" s="34">
        <v>65.790000000000006</v>
      </c>
      <c r="D9" s="34">
        <v>88.47</v>
      </c>
      <c r="E9" s="34">
        <v>79.209999999999994</v>
      </c>
      <c r="F9" s="34">
        <v>67.260000000000005</v>
      </c>
      <c r="G9" s="34">
        <v>8.59</v>
      </c>
      <c r="H9" s="34">
        <v>64.83</v>
      </c>
      <c r="I9" s="34">
        <v>46.15</v>
      </c>
      <c r="J9" s="34">
        <v>71.8</v>
      </c>
      <c r="K9" s="34">
        <v>75.3</v>
      </c>
      <c r="L9" s="34">
        <v>58.13</v>
      </c>
      <c r="M9" s="15"/>
      <c r="N9" s="11"/>
      <c r="O9" s="11"/>
      <c r="P9" s="11"/>
      <c r="Q9" s="11"/>
      <c r="R9" s="11"/>
      <c r="S9" s="11"/>
      <c r="T9" s="11"/>
      <c r="U9" s="11"/>
      <c r="V9" s="11"/>
    </row>
    <row r="10" spans="1:22" x14ac:dyDescent="0.3">
      <c r="A10" s="48" t="s">
        <v>56</v>
      </c>
      <c r="B10" s="34">
        <v>45.34</v>
      </c>
      <c r="C10" s="34">
        <v>64.790000000000006</v>
      </c>
      <c r="D10" s="34">
        <v>87.42</v>
      </c>
      <c r="E10" s="34">
        <v>79.72</v>
      </c>
      <c r="F10" s="34">
        <v>67.75</v>
      </c>
      <c r="G10" s="34">
        <v>8.6</v>
      </c>
      <c r="H10" s="34">
        <v>65.59</v>
      </c>
      <c r="I10" s="34">
        <v>46.58</v>
      </c>
      <c r="J10" s="34">
        <v>71.959999999999994</v>
      </c>
      <c r="K10" s="34">
        <v>74.27</v>
      </c>
      <c r="L10" s="34">
        <v>58.22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</row>
    <row r="11" spans="1:22" x14ac:dyDescent="0.3">
      <c r="A11" s="48" t="s">
        <v>57</v>
      </c>
      <c r="B11" s="34">
        <v>173.53</v>
      </c>
      <c r="C11" s="34">
        <v>65.39</v>
      </c>
      <c r="D11" s="34">
        <v>88.16</v>
      </c>
      <c r="E11" s="34">
        <v>79.12</v>
      </c>
      <c r="F11" s="34">
        <v>68.86</v>
      </c>
      <c r="G11" s="34">
        <v>8.7200000000000006</v>
      </c>
      <c r="H11" s="34">
        <v>64.2</v>
      </c>
      <c r="I11" s="34">
        <v>46.6</v>
      </c>
      <c r="J11" s="34">
        <v>72.13</v>
      </c>
      <c r="K11" s="34">
        <v>76.12</v>
      </c>
      <c r="L11" s="34">
        <v>58.43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</row>
    <row r="12" spans="1:22" x14ac:dyDescent="0.3">
      <c r="A12" s="48" t="s">
        <v>58</v>
      </c>
      <c r="B12" s="34">
        <v>171.23</v>
      </c>
      <c r="C12" s="34">
        <v>65.59</v>
      </c>
      <c r="D12" s="34">
        <v>88.36</v>
      </c>
      <c r="E12" s="34">
        <v>80.62</v>
      </c>
      <c r="F12" s="34">
        <v>70.8</v>
      </c>
      <c r="G12" s="34">
        <v>8.82</v>
      </c>
      <c r="H12" s="34">
        <v>66.319999999999993</v>
      </c>
      <c r="I12" s="34">
        <v>46.77</v>
      </c>
      <c r="J12" s="34">
        <v>72.62</v>
      </c>
      <c r="K12" s="34">
        <v>77.760000000000005</v>
      </c>
      <c r="L12" s="34">
        <v>58.97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</row>
    <row r="13" spans="1:22" x14ac:dyDescent="0.3">
      <c r="A13" s="48" t="s">
        <v>59</v>
      </c>
      <c r="B13" s="34">
        <v>89.99</v>
      </c>
      <c r="C13" s="34">
        <v>65.790000000000006</v>
      </c>
      <c r="D13" s="34">
        <v>88.64</v>
      </c>
      <c r="E13" s="34">
        <v>79.819999999999993</v>
      </c>
      <c r="F13" s="34">
        <v>70.78</v>
      </c>
      <c r="G13" s="34">
        <v>8.8000000000000007</v>
      </c>
      <c r="H13" s="34">
        <v>66.400000000000006</v>
      </c>
      <c r="I13" s="34">
        <v>47.08</v>
      </c>
      <c r="J13" s="34">
        <v>72.48</v>
      </c>
      <c r="K13" s="34">
        <v>76.81</v>
      </c>
      <c r="L13" s="34">
        <v>58.95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</row>
    <row r="14" spans="1:22" x14ac:dyDescent="0.3">
      <c r="A14" s="48" t="s">
        <v>60</v>
      </c>
      <c r="B14" s="34">
        <v>47.11</v>
      </c>
      <c r="C14" s="34">
        <v>65.89</v>
      </c>
      <c r="D14" s="34">
        <v>88.64</v>
      </c>
      <c r="E14" s="34">
        <v>80.569999999999993</v>
      </c>
      <c r="F14" s="34">
        <v>71.739999999999995</v>
      </c>
      <c r="G14" s="34">
        <v>8.8800000000000008</v>
      </c>
      <c r="H14" s="34">
        <v>67.31</v>
      </c>
      <c r="I14" s="34">
        <v>47.65</v>
      </c>
      <c r="J14" s="34">
        <v>72.64</v>
      </c>
      <c r="K14" s="34">
        <v>76.61</v>
      </c>
      <c r="L14" s="34">
        <v>59.51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</row>
    <row r="15" spans="1:22" x14ac:dyDescent="0.3">
      <c r="A15" s="48" t="s">
        <v>61</v>
      </c>
      <c r="B15" s="34">
        <v>177.57</v>
      </c>
      <c r="C15" s="34">
        <v>65.39</v>
      </c>
      <c r="D15" s="34">
        <v>89.01</v>
      </c>
      <c r="E15" s="34">
        <v>81.12</v>
      </c>
      <c r="F15" s="34">
        <v>72.540000000000006</v>
      </c>
      <c r="G15" s="34">
        <v>8.91</v>
      </c>
      <c r="H15" s="34">
        <v>66.599999999999994</v>
      </c>
      <c r="I15" s="34">
        <v>48.77</v>
      </c>
      <c r="J15" s="34">
        <v>72.48</v>
      </c>
      <c r="K15" s="34">
        <v>76.319999999999993</v>
      </c>
      <c r="L15" s="34">
        <v>59.72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</row>
    <row r="16" spans="1:22" x14ac:dyDescent="0.3">
      <c r="A16" s="48" t="s">
        <v>62</v>
      </c>
      <c r="B16" s="34">
        <v>175.37</v>
      </c>
      <c r="C16" s="34">
        <v>65.790000000000006</v>
      </c>
      <c r="D16" s="34">
        <v>90.39</v>
      </c>
      <c r="E16" s="34">
        <v>81.52</v>
      </c>
      <c r="F16" s="34">
        <v>73.52</v>
      </c>
      <c r="G16" s="34">
        <v>8.9700000000000006</v>
      </c>
      <c r="H16" s="34">
        <v>69.81</v>
      </c>
      <c r="I16" s="34">
        <v>48.86</v>
      </c>
      <c r="J16" s="34">
        <v>72.98</v>
      </c>
      <c r="K16" s="34">
        <v>77.819999999999993</v>
      </c>
      <c r="L16" s="34">
        <v>60.22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</row>
    <row r="17" spans="1:22" x14ac:dyDescent="0.3">
      <c r="A17" s="48" t="s">
        <v>63</v>
      </c>
      <c r="B17" s="34">
        <v>91.39</v>
      </c>
      <c r="C17" s="34">
        <v>66.489999999999995</v>
      </c>
      <c r="D17" s="34">
        <v>89.88</v>
      </c>
      <c r="E17" s="34">
        <v>81.040000000000006</v>
      </c>
      <c r="F17" s="34">
        <v>74.959999999999994</v>
      </c>
      <c r="G17" s="34">
        <v>9.07</v>
      </c>
      <c r="H17" s="34">
        <v>69.94</v>
      </c>
      <c r="I17" s="34">
        <v>49.2</v>
      </c>
      <c r="J17" s="34">
        <v>73.44</v>
      </c>
      <c r="K17" s="34">
        <v>78.12</v>
      </c>
      <c r="L17" s="34">
        <v>60.45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</row>
    <row r="18" spans="1:22" x14ac:dyDescent="0.3">
      <c r="A18" s="48" t="s">
        <v>64</v>
      </c>
      <c r="B18" s="34">
        <v>46.48</v>
      </c>
      <c r="C18" s="34">
        <v>66.989999999999995</v>
      </c>
      <c r="D18" s="34">
        <v>87.93</v>
      </c>
      <c r="E18" s="34">
        <v>79.709999999999994</v>
      </c>
      <c r="F18" s="34">
        <v>76.489999999999995</v>
      </c>
      <c r="G18" s="34">
        <v>8.73</v>
      </c>
      <c r="H18" s="34">
        <v>75.36</v>
      </c>
      <c r="I18" s="34">
        <v>49.94</v>
      </c>
      <c r="J18" s="34">
        <v>72.36</v>
      </c>
      <c r="K18" s="34">
        <v>78.150000000000006</v>
      </c>
      <c r="L18" s="34">
        <v>60.81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</row>
    <row r="19" spans="1:22" x14ac:dyDescent="0.3">
      <c r="A19" s="48" t="s">
        <v>65</v>
      </c>
      <c r="B19" s="34">
        <v>182.09</v>
      </c>
      <c r="C19" s="34">
        <v>66.72</v>
      </c>
      <c r="D19" s="34">
        <v>89.61</v>
      </c>
      <c r="E19" s="34">
        <v>81.96</v>
      </c>
      <c r="F19" s="34">
        <v>77.58</v>
      </c>
      <c r="G19" s="34">
        <v>9.1199999999999992</v>
      </c>
      <c r="H19" s="34">
        <v>73.27</v>
      </c>
      <c r="I19" s="34">
        <v>50.49</v>
      </c>
      <c r="J19" s="34">
        <v>72.14</v>
      </c>
      <c r="K19" s="34">
        <v>78.16</v>
      </c>
      <c r="L19" s="34">
        <v>61.49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</row>
    <row r="20" spans="1:22" x14ac:dyDescent="0.3">
      <c r="A20" s="48" t="s">
        <v>66</v>
      </c>
      <c r="B20" s="34">
        <v>188.95</v>
      </c>
      <c r="C20" s="34">
        <v>67.040000000000006</v>
      </c>
      <c r="D20" s="34">
        <v>88.67</v>
      </c>
      <c r="E20" s="34">
        <v>82.75</v>
      </c>
      <c r="F20" s="34">
        <v>78.680000000000007</v>
      </c>
      <c r="G20" s="34">
        <v>9.27</v>
      </c>
      <c r="H20" s="34">
        <v>71.760000000000005</v>
      </c>
      <c r="I20" s="34">
        <v>51.88</v>
      </c>
      <c r="J20" s="34">
        <v>69.290000000000006</v>
      </c>
      <c r="K20" s="34">
        <v>75.69</v>
      </c>
      <c r="L20" s="34">
        <v>61.86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</row>
    <row r="21" spans="1:22" x14ac:dyDescent="0.3">
      <c r="A21" s="48" t="s">
        <v>67</v>
      </c>
      <c r="B21" s="34">
        <v>104.77</v>
      </c>
      <c r="C21" s="34">
        <v>67.95</v>
      </c>
      <c r="D21" s="34">
        <v>91.12</v>
      </c>
      <c r="E21" s="34">
        <v>82.99</v>
      </c>
      <c r="F21" s="34">
        <v>82.79</v>
      </c>
      <c r="G21" s="34">
        <v>10.28</v>
      </c>
      <c r="H21" s="34">
        <v>67.260000000000005</v>
      </c>
      <c r="I21" s="34">
        <v>51.5</v>
      </c>
      <c r="J21" s="34">
        <v>68.23</v>
      </c>
      <c r="K21" s="34">
        <v>79.89</v>
      </c>
      <c r="L21" s="34">
        <v>62.72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</row>
    <row r="22" spans="1:22" x14ac:dyDescent="0.3">
      <c r="A22" s="48" t="s">
        <v>68</v>
      </c>
      <c r="B22" s="34">
        <v>55.87</v>
      </c>
      <c r="C22" s="34">
        <v>68.81</v>
      </c>
      <c r="D22" s="34">
        <v>93.37</v>
      </c>
      <c r="E22" s="34">
        <v>79.91</v>
      </c>
      <c r="F22" s="34">
        <v>83.2</v>
      </c>
      <c r="G22" s="34">
        <v>10.42</v>
      </c>
      <c r="H22" s="34">
        <v>76.900000000000006</v>
      </c>
      <c r="I22" s="34">
        <v>51.08</v>
      </c>
      <c r="J22" s="34">
        <v>67.900000000000006</v>
      </c>
      <c r="K22" s="34">
        <v>70.95</v>
      </c>
      <c r="L22" s="34">
        <v>63.24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</row>
    <row r="23" spans="1:22" x14ac:dyDescent="0.3">
      <c r="A23" s="48" t="s">
        <v>69</v>
      </c>
      <c r="B23" s="34">
        <v>206.01</v>
      </c>
      <c r="C23" s="34">
        <v>69.13</v>
      </c>
      <c r="D23" s="34">
        <v>91.64</v>
      </c>
      <c r="E23" s="34">
        <v>79.930000000000007</v>
      </c>
      <c r="F23" s="34">
        <v>85.11</v>
      </c>
      <c r="G23" s="34">
        <v>11.33</v>
      </c>
      <c r="H23" s="34">
        <v>74.709999999999994</v>
      </c>
      <c r="I23" s="34">
        <v>52.72</v>
      </c>
      <c r="J23" s="34">
        <v>71.290000000000006</v>
      </c>
      <c r="K23" s="34">
        <v>72</v>
      </c>
      <c r="L23" s="34">
        <v>63.81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</row>
    <row r="24" spans="1:22" x14ac:dyDescent="0.3">
      <c r="A24" s="48" t="s">
        <v>70</v>
      </c>
      <c r="B24" s="34">
        <v>189.22</v>
      </c>
      <c r="C24" s="34">
        <v>69.59</v>
      </c>
      <c r="D24" s="34">
        <v>92.71</v>
      </c>
      <c r="E24" s="34">
        <v>80.59</v>
      </c>
      <c r="F24" s="34">
        <v>86.81</v>
      </c>
      <c r="G24" s="34">
        <v>12.08</v>
      </c>
      <c r="H24" s="34">
        <v>74.400000000000006</v>
      </c>
      <c r="I24" s="34">
        <v>52.66</v>
      </c>
      <c r="J24" s="34">
        <v>75.16</v>
      </c>
      <c r="K24" s="34">
        <v>79.09</v>
      </c>
      <c r="L24" s="34">
        <v>64.260000000000005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</row>
    <row r="25" spans="1:22" x14ac:dyDescent="0.3">
      <c r="A25" s="48" t="s">
        <v>71</v>
      </c>
      <c r="B25" s="34">
        <v>98.8</v>
      </c>
      <c r="C25" s="34">
        <v>69.959999999999994</v>
      </c>
      <c r="D25" s="34">
        <v>95.24</v>
      </c>
      <c r="E25" s="34">
        <v>81.349999999999994</v>
      </c>
      <c r="F25" s="34">
        <v>88.48</v>
      </c>
      <c r="G25" s="34">
        <v>12.92</v>
      </c>
      <c r="H25" s="34">
        <v>71.510000000000005</v>
      </c>
      <c r="I25" s="34">
        <v>53.5</v>
      </c>
      <c r="J25" s="34">
        <v>76.930000000000007</v>
      </c>
      <c r="K25" s="34">
        <v>79.05</v>
      </c>
      <c r="L25" s="34">
        <v>64.91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</row>
    <row r="26" spans="1:22" x14ac:dyDescent="0.3">
      <c r="A26" s="48" t="s">
        <v>72</v>
      </c>
      <c r="B26" s="34">
        <v>56.9</v>
      </c>
      <c r="C26" s="34">
        <v>70.819999999999993</v>
      </c>
      <c r="D26" s="34">
        <v>97.34</v>
      </c>
      <c r="E26" s="34">
        <v>79.989999999999995</v>
      </c>
      <c r="F26" s="34">
        <v>90.14</v>
      </c>
      <c r="G26" s="34">
        <v>12.83</v>
      </c>
      <c r="H26" s="34">
        <v>72.42</v>
      </c>
      <c r="I26" s="34">
        <v>53.48</v>
      </c>
      <c r="J26" s="34">
        <v>75.84</v>
      </c>
      <c r="K26" s="34">
        <v>75.87</v>
      </c>
      <c r="L26" s="34">
        <v>65.3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</row>
    <row r="27" spans="1:22" x14ac:dyDescent="0.3">
      <c r="A27" s="48" t="s">
        <v>73</v>
      </c>
      <c r="B27" s="34">
        <v>211.51</v>
      </c>
      <c r="C27" s="34">
        <v>71.709999999999994</v>
      </c>
      <c r="D27" s="34">
        <v>98.59</v>
      </c>
      <c r="E27" s="34">
        <v>78.81</v>
      </c>
      <c r="F27" s="34">
        <v>91.1</v>
      </c>
      <c r="G27" s="34">
        <v>13.1</v>
      </c>
      <c r="H27" s="34">
        <v>72.22</v>
      </c>
      <c r="I27" s="34">
        <v>53.46</v>
      </c>
      <c r="J27" s="34">
        <v>74.099999999999994</v>
      </c>
      <c r="K27" s="34">
        <v>75.459999999999994</v>
      </c>
      <c r="L27" s="34">
        <v>65.650000000000006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</row>
    <row r="28" spans="1:22" x14ac:dyDescent="0.3">
      <c r="A28" s="48" t="s">
        <v>74</v>
      </c>
      <c r="B28" s="34">
        <v>206.87</v>
      </c>
      <c r="C28" s="34">
        <v>73.98</v>
      </c>
      <c r="D28" s="34">
        <v>100.8</v>
      </c>
      <c r="E28" s="34">
        <v>79.28</v>
      </c>
      <c r="F28" s="34">
        <v>91.71</v>
      </c>
      <c r="G28" s="34">
        <v>14.15</v>
      </c>
      <c r="H28" s="34">
        <v>71.89</v>
      </c>
      <c r="I28" s="34">
        <v>54.21</v>
      </c>
      <c r="J28" s="34">
        <v>73.39</v>
      </c>
      <c r="K28" s="34">
        <v>73.930000000000007</v>
      </c>
      <c r="L28" s="34">
        <v>66.67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</row>
    <row r="29" spans="1:22" x14ac:dyDescent="0.3">
      <c r="A29" s="48" t="s">
        <v>75</v>
      </c>
      <c r="B29" s="34">
        <v>104.97</v>
      </c>
      <c r="C29" s="34">
        <v>74.650000000000006</v>
      </c>
      <c r="D29" s="34">
        <v>100.6</v>
      </c>
      <c r="E29" s="34">
        <v>81.87</v>
      </c>
      <c r="F29" s="34">
        <v>90.54</v>
      </c>
      <c r="G29" s="34">
        <v>14.83</v>
      </c>
      <c r="H29" s="34">
        <v>75.680000000000007</v>
      </c>
      <c r="I29" s="34">
        <v>55.96</v>
      </c>
      <c r="J29" s="34">
        <v>74.84</v>
      </c>
      <c r="K29" s="34">
        <v>75.430000000000007</v>
      </c>
      <c r="L29" s="34">
        <v>67.8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</row>
    <row r="30" spans="1:22" x14ac:dyDescent="0.3">
      <c r="A30" s="48" t="s">
        <v>76</v>
      </c>
      <c r="B30" s="34">
        <v>53.63</v>
      </c>
      <c r="C30" s="34">
        <v>75.13</v>
      </c>
      <c r="D30" s="34">
        <v>101.54</v>
      </c>
      <c r="E30" s="34">
        <v>84.13</v>
      </c>
      <c r="F30" s="34">
        <v>93.5</v>
      </c>
      <c r="G30" s="34">
        <v>16.09</v>
      </c>
      <c r="H30" s="34">
        <v>76.959999999999994</v>
      </c>
      <c r="I30" s="34">
        <v>55.31</v>
      </c>
      <c r="J30" s="34">
        <v>76.09</v>
      </c>
      <c r="K30" s="34">
        <v>78.510000000000005</v>
      </c>
      <c r="L30" s="34">
        <v>68.7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</row>
    <row r="31" spans="1:22" x14ac:dyDescent="0.3">
      <c r="A31" s="48" t="s">
        <v>77</v>
      </c>
      <c r="B31" s="34">
        <v>193.76</v>
      </c>
      <c r="C31" s="34">
        <v>75.569999999999993</v>
      </c>
      <c r="D31" s="34">
        <v>99.73</v>
      </c>
      <c r="E31" s="34">
        <v>84.51</v>
      </c>
      <c r="F31" s="34">
        <v>91.62</v>
      </c>
      <c r="G31" s="34">
        <v>17.809999999999999</v>
      </c>
      <c r="H31" s="34">
        <v>76.290000000000006</v>
      </c>
      <c r="I31" s="34">
        <v>56.41</v>
      </c>
      <c r="J31" s="34">
        <v>76.47</v>
      </c>
      <c r="K31" s="34">
        <v>77.5</v>
      </c>
      <c r="L31" s="34">
        <v>69.489999999999995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</row>
    <row r="32" spans="1:22" x14ac:dyDescent="0.3">
      <c r="A32" s="48" t="s">
        <v>78</v>
      </c>
      <c r="B32" s="34">
        <v>203.76</v>
      </c>
      <c r="C32" s="34">
        <v>75.86</v>
      </c>
      <c r="D32" s="34">
        <v>97.01</v>
      </c>
      <c r="E32" s="34">
        <v>83.59</v>
      </c>
      <c r="F32" s="34">
        <v>94.28</v>
      </c>
      <c r="G32" s="34">
        <v>18.7</v>
      </c>
      <c r="H32" s="34">
        <v>74.13</v>
      </c>
      <c r="I32" s="34">
        <v>57.52</v>
      </c>
      <c r="J32" s="34">
        <v>77.5</v>
      </c>
      <c r="K32" s="34">
        <v>77.739999999999995</v>
      </c>
      <c r="L32" s="34">
        <v>69.94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</row>
    <row r="33" spans="1:22" x14ac:dyDescent="0.3">
      <c r="A33" s="48" t="s">
        <v>79</v>
      </c>
      <c r="B33" s="34">
        <v>120.42</v>
      </c>
      <c r="C33" s="34">
        <v>77.19</v>
      </c>
      <c r="D33" s="34">
        <v>98.6</v>
      </c>
      <c r="E33" s="34">
        <v>81.900000000000006</v>
      </c>
      <c r="F33" s="34">
        <v>92.9</v>
      </c>
      <c r="G33" s="34">
        <v>19.100000000000001</v>
      </c>
      <c r="H33" s="34">
        <v>69.650000000000006</v>
      </c>
      <c r="I33" s="34">
        <v>57.7</v>
      </c>
      <c r="J33" s="34">
        <v>78.23</v>
      </c>
      <c r="K33" s="34">
        <v>79.430000000000007</v>
      </c>
      <c r="L33" s="34">
        <v>70.22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</row>
    <row r="34" spans="1:22" x14ac:dyDescent="0.3">
      <c r="A34" s="48" t="s">
        <v>80</v>
      </c>
      <c r="B34" s="34">
        <v>62.14</v>
      </c>
      <c r="C34" s="34">
        <v>77.739999999999995</v>
      </c>
      <c r="D34" s="34">
        <v>98.15</v>
      </c>
      <c r="E34" s="34">
        <v>82.17</v>
      </c>
      <c r="F34" s="34">
        <v>91.33</v>
      </c>
      <c r="G34" s="34">
        <v>19.8</v>
      </c>
      <c r="H34" s="34">
        <v>68.55</v>
      </c>
      <c r="I34" s="34">
        <v>58.33</v>
      </c>
      <c r="J34" s="34">
        <v>79.2</v>
      </c>
      <c r="K34" s="34">
        <v>81.67</v>
      </c>
      <c r="L34" s="34">
        <v>70.349999999999994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</row>
    <row r="35" spans="1:22" x14ac:dyDescent="0.3">
      <c r="A35" s="48" t="s">
        <v>81</v>
      </c>
      <c r="B35" s="34">
        <v>217.23</v>
      </c>
      <c r="C35" s="34">
        <v>77.05</v>
      </c>
      <c r="D35" s="34">
        <v>100.09</v>
      </c>
      <c r="E35" s="34">
        <v>81.78</v>
      </c>
      <c r="F35" s="34">
        <v>92.48</v>
      </c>
      <c r="G35" s="34">
        <v>19.82</v>
      </c>
      <c r="H35" s="34">
        <v>68.64</v>
      </c>
      <c r="I35" s="34">
        <v>59.28</v>
      </c>
      <c r="J35" s="34">
        <v>84.09</v>
      </c>
      <c r="K35" s="34">
        <v>84.93</v>
      </c>
      <c r="L35" s="34">
        <v>70.569999999999993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</row>
    <row r="36" spans="1:22" x14ac:dyDescent="0.3">
      <c r="A36" s="48" t="s">
        <v>82</v>
      </c>
      <c r="B36" s="34">
        <v>200.53</v>
      </c>
      <c r="C36" s="34">
        <v>77.81</v>
      </c>
      <c r="D36" s="34">
        <v>99.12</v>
      </c>
      <c r="E36" s="34">
        <v>82.24</v>
      </c>
      <c r="F36" s="34">
        <v>93.18</v>
      </c>
      <c r="G36" s="34">
        <v>19.66</v>
      </c>
      <c r="H36" s="34">
        <v>70.760000000000005</v>
      </c>
      <c r="I36" s="34">
        <v>59.94</v>
      </c>
      <c r="J36" s="34">
        <v>84.07</v>
      </c>
      <c r="K36" s="34">
        <v>83.4</v>
      </c>
      <c r="L36" s="34">
        <v>70.78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</row>
    <row r="37" spans="1:22" x14ac:dyDescent="0.3">
      <c r="A37" s="48" t="s">
        <v>83</v>
      </c>
      <c r="B37" s="34">
        <v>106.03</v>
      </c>
      <c r="C37" s="34">
        <v>77.650000000000006</v>
      </c>
      <c r="D37" s="34">
        <v>100.04</v>
      </c>
      <c r="E37" s="34">
        <v>83</v>
      </c>
      <c r="F37" s="34">
        <v>88.9</v>
      </c>
      <c r="G37" s="34">
        <v>20.350000000000001</v>
      </c>
      <c r="H37" s="34">
        <v>73.67</v>
      </c>
      <c r="I37" s="34">
        <v>58.97</v>
      </c>
      <c r="J37" s="34">
        <v>84.5</v>
      </c>
      <c r="K37" s="34">
        <v>85.83</v>
      </c>
      <c r="L37" s="34">
        <v>71.12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</row>
    <row r="38" spans="1:22" x14ac:dyDescent="0.3">
      <c r="A38" s="48" t="s">
        <v>84</v>
      </c>
      <c r="B38" s="34">
        <v>79.239999999999995</v>
      </c>
      <c r="C38" s="34">
        <v>79.459999999999994</v>
      </c>
      <c r="D38" s="34">
        <v>99.72</v>
      </c>
      <c r="E38" s="34">
        <v>82.08</v>
      </c>
      <c r="F38" s="34">
        <v>86.86</v>
      </c>
      <c r="G38" s="34">
        <v>21.37</v>
      </c>
      <c r="H38" s="34">
        <v>75.05</v>
      </c>
      <c r="I38" s="34">
        <v>58.62</v>
      </c>
      <c r="J38" s="34">
        <v>80.33</v>
      </c>
      <c r="K38" s="34">
        <v>86.08</v>
      </c>
      <c r="L38" s="34">
        <v>71.790000000000006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</row>
    <row r="39" spans="1:22" x14ac:dyDescent="0.3">
      <c r="A39" s="48" t="s">
        <v>85</v>
      </c>
      <c r="B39" s="34">
        <v>191.13</v>
      </c>
      <c r="C39" s="34">
        <v>79.91</v>
      </c>
      <c r="D39" s="34">
        <v>98.93</v>
      </c>
      <c r="E39" s="34">
        <v>82.11</v>
      </c>
      <c r="F39" s="34">
        <v>86.07</v>
      </c>
      <c r="G39" s="34">
        <v>21.67</v>
      </c>
      <c r="H39" s="34">
        <v>77.41</v>
      </c>
      <c r="I39" s="34">
        <v>60.52</v>
      </c>
      <c r="J39" s="34">
        <v>81.260000000000005</v>
      </c>
      <c r="K39" s="34">
        <v>81.91</v>
      </c>
      <c r="L39" s="34">
        <v>72.17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</row>
    <row r="40" spans="1:22" x14ac:dyDescent="0.3">
      <c r="A40" s="48" t="s">
        <v>86</v>
      </c>
      <c r="B40" s="34">
        <v>181.33</v>
      </c>
      <c r="C40" s="34">
        <v>81.89</v>
      </c>
      <c r="D40" s="34">
        <v>100.9</v>
      </c>
      <c r="E40" s="34">
        <v>82.87</v>
      </c>
      <c r="F40" s="34">
        <v>86.35</v>
      </c>
      <c r="G40" s="34">
        <v>22.48</v>
      </c>
      <c r="H40" s="34">
        <v>79.66</v>
      </c>
      <c r="I40" s="34">
        <v>60.73</v>
      </c>
      <c r="J40" s="34">
        <v>80.25</v>
      </c>
      <c r="K40" s="34">
        <v>86.82</v>
      </c>
      <c r="L40" s="34">
        <v>72.86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</row>
    <row r="41" spans="1:22" x14ac:dyDescent="0.3">
      <c r="A41" s="48" t="s">
        <v>87</v>
      </c>
      <c r="B41" s="34">
        <v>127.99</v>
      </c>
      <c r="C41" s="34">
        <v>81.75</v>
      </c>
      <c r="D41" s="34">
        <v>100.91</v>
      </c>
      <c r="E41" s="34">
        <v>83.41</v>
      </c>
      <c r="F41" s="34">
        <v>85.41</v>
      </c>
      <c r="G41" s="34">
        <v>23.75</v>
      </c>
      <c r="H41" s="34">
        <v>83.01</v>
      </c>
      <c r="I41" s="34">
        <v>61.04</v>
      </c>
      <c r="J41" s="34">
        <v>81.62</v>
      </c>
      <c r="K41" s="34">
        <v>82.11</v>
      </c>
      <c r="L41" s="34">
        <v>73.290000000000006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</row>
    <row r="42" spans="1:22" x14ac:dyDescent="0.3">
      <c r="A42" s="48" t="s">
        <v>88</v>
      </c>
      <c r="B42" s="34">
        <v>83.67</v>
      </c>
      <c r="C42" s="34">
        <v>82.44</v>
      </c>
      <c r="D42" s="34">
        <v>97.07</v>
      </c>
      <c r="E42" s="34">
        <v>81.96</v>
      </c>
      <c r="F42" s="34">
        <v>87.78</v>
      </c>
      <c r="G42" s="34">
        <v>25.43</v>
      </c>
      <c r="H42" s="34">
        <v>82.89</v>
      </c>
      <c r="I42" s="34">
        <v>62.56</v>
      </c>
      <c r="J42" s="34">
        <v>78.91</v>
      </c>
      <c r="K42" s="34">
        <v>86.06</v>
      </c>
      <c r="L42" s="34">
        <v>73.91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</row>
    <row r="43" spans="1:22" x14ac:dyDescent="0.3">
      <c r="A43" s="48" t="s">
        <v>89</v>
      </c>
      <c r="B43" s="34">
        <v>158.77000000000001</v>
      </c>
      <c r="C43" s="34">
        <v>82.64</v>
      </c>
      <c r="D43" s="34">
        <v>97.89</v>
      </c>
      <c r="E43" s="34">
        <v>82.68</v>
      </c>
      <c r="F43" s="34">
        <v>88.85</v>
      </c>
      <c r="G43" s="34">
        <v>26.06</v>
      </c>
      <c r="H43" s="34">
        <v>83.99</v>
      </c>
      <c r="I43" s="34">
        <v>62.08</v>
      </c>
      <c r="J43" s="34">
        <v>78.900000000000006</v>
      </c>
      <c r="K43" s="34">
        <v>87.72</v>
      </c>
      <c r="L43" s="34">
        <v>74.569999999999993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</row>
    <row r="44" spans="1:22" x14ac:dyDescent="0.3">
      <c r="A44" s="48" t="s">
        <v>90</v>
      </c>
      <c r="B44" s="34">
        <v>182.91</v>
      </c>
      <c r="C44" s="34">
        <v>83.15</v>
      </c>
      <c r="D44" s="34">
        <v>98.42</v>
      </c>
      <c r="E44" s="34">
        <v>83.53</v>
      </c>
      <c r="F44" s="34">
        <v>89.59</v>
      </c>
      <c r="G44" s="34">
        <v>25.83</v>
      </c>
      <c r="H44" s="34">
        <v>86.2</v>
      </c>
      <c r="I44" s="34">
        <v>63.26</v>
      </c>
      <c r="J44" s="34">
        <v>79.69</v>
      </c>
      <c r="K44" s="34">
        <v>89.48</v>
      </c>
      <c r="L44" s="34">
        <v>75.48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</row>
    <row r="45" spans="1:22" x14ac:dyDescent="0.3">
      <c r="A45" s="48" t="s">
        <v>91</v>
      </c>
      <c r="B45" s="34">
        <v>162.62</v>
      </c>
      <c r="C45" s="34">
        <v>83.57</v>
      </c>
      <c r="D45" s="34">
        <v>98.89</v>
      </c>
      <c r="E45" s="34">
        <v>83.3</v>
      </c>
      <c r="F45" s="34">
        <v>90.44</v>
      </c>
      <c r="G45" s="34">
        <v>26.57</v>
      </c>
      <c r="H45" s="34">
        <v>86.27</v>
      </c>
      <c r="I45" s="34">
        <v>65.09</v>
      </c>
      <c r="J45" s="34">
        <v>81.12</v>
      </c>
      <c r="K45" s="34">
        <v>89.81</v>
      </c>
      <c r="L45" s="34">
        <v>76.12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</row>
    <row r="46" spans="1:22" x14ac:dyDescent="0.3">
      <c r="A46" s="48" t="s">
        <v>92</v>
      </c>
      <c r="B46" s="34">
        <v>74.569999999999993</v>
      </c>
      <c r="C46" s="34">
        <v>84.77</v>
      </c>
      <c r="D46" s="34">
        <v>99.86</v>
      </c>
      <c r="E46" s="34">
        <v>84.94</v>
      </c>
      <c r="F46" s="34">
        <v>92.29</v>
      </c>
      <c r="G46" s="34">
        <v>27.57</v>
      </c>
      <c r="H46" s="34">
        <v>88.65</v>
      </c>
      <c r="I46" s="34">
        <v>65.489999999999995</v>
      </c>
      <c r="J46" s="34">
        <v>82.3</v>
      </c>
      <c r="K46" s="34">
        <v>90.34</v>
      </c>
      <c r="L46" s="34">
        <v>76.59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</row>
    <row r="47" spans="1:22" x14ac:dyDescent="0.3">
      <c r="A47" s="48" t="s">
        <v>93</v>
      </c>
      <c r="B47" s="34">
        <v>144.47999999999999</v>
      </c>
      <c r="C47" s="34">
        <v>84.71</v>
      </c>
      <c r="D47" s="34">
        <v>96.71</v>
      </c>
      <c r="E47" s="34">
        <v>84.89</v>
      </c>
      <c r="F47" s="34">
        <v>91.65</v>
      </c>
      <c r="G47" s="34">
        <v>28.12</v>
      </c>
      <c r="H47" s="34">
        <v>89.17</v>
      </c>
      <c r="I47" s="34">
        <v>66.12</v>
      </c>
      <c r="J47" s="34">
        <v>83.57</v>
      </c>
      <c r="K47" s="34">
        <v>92.79</v>
      </c>
      <c r="L47" s="34">
        <v>76.650000000000006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</row>
    <row r="48" spans="1:22" x14ac:dyDescent="0.3">
      <c r="A48" s="48" t="s">
        <v>94</v>
      </c>
      <c r="B48" s="34">
        <v>156.68</v>
      </c>
      <c r="C48" s="34">
        <v>83.42</v>
      </c>
      <c r="D48" s="34">
        <v>95.68</v>
      </c>
      <c r="E48" s="34">
        <v>85.29</v>
      </c>
      <c r="F48" s="34">
        <v>91.52</v>
      </c>
      <c r="G48" s="34">
        <v>29.21</v>
      </c>
      <c r="H48" s="34">
        <v>92.21</v>
      </c>
      <c r="I48" s="34">
        <v>66.66</v>
      </c>
      <c r="J48" s="34">
        <v>84.27</v>
      </c>
      <c r="K48" s="34">
        <v>88.52</v>
      </c>
      <c r="L48" s="34">
        <v>76.930000000000007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</row>
    <row r="49" spans="1:22" x14ac:dyDescent="0.3">
      <c r="A49" s="48" t="s">
        <v>95</v>
      </c>
      <c r="B49" s="34">
        <v>147.57</v>
      </c>
      <c r="C49" s="34">
        <v>84.43</v>
      </c>
      <c r="D49" s="34">
        <v>95.26</v>
      </c>
      <c r="E49" s="34">
        <v>85.7</v>
      </c>
      <c r="F49" s="34">
        <v>94.24</v>
      </c>
      <c r="G49" s="34">
        <v>29.32</v>
      </c>
      <c r="H49" s="34">
        <v>93.53</v>
      </c>
      <c r="I49" s="34">
        <v>66.260000000000005</v>
      </c>
      <c r="J49" s="34">
        <v>81.66</v>
      </c>
      <c r="K49" s="34">
        <v>88.79</v>
      </c>
      <c r="L49" s="34">
        <v>77.36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</row>
    <row r="50" spans="1:22" x14ac:dyDescent="0.3">
      <c r="A50" s="48" t="s">
        <v>96</v>
      </c>
      <c r="B50" s="34">
        <v>85.44</v>
      </c>
      <c r="C50" s="34">
        <v>84.27</v>
      </c>
      <c r="D50" s="34">
        <v>97.27</v>
      </c>
      <c r="E50" s="34">
        <v>87.04</v>
      </c>
      <c r="F50" s="34">
        <v>93.4</v>
      </c>
      <c r="G50" s="34">
        <v>30.02</v>
      </c>
      <c r="H50" s="34">
        <v>92.79</v>
      </c>
      <c r="I50" s="34">
        <v>66.58</v>
      </c>
      <c r="J50" s="34">
        <v>84.31</v>
      </c>
      <c r="K50" s="34">
        <v>90.91</v>
      </c>
      <c r="L50" s="34">
        <v>77.72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</row>
    <row r="51" spans="1:22" x14ac:dyDescent="0.3">
      <c r="A51" s="48" t="s">
        <v>97</v>
      </c>
      <c r="B51" s="34">
        <v>139.91</v>
      </c>
      <c r="C51" s="34">
        <v>85.72</v>
      </c>
      <c r="D51" s="34">
        <v>97.59</v>
      </c>
      <c r="E51" s="34">
        <v>88.2</v>
      </c>
      <c r="F51" s="34">
        <v>91.8</v>
      </c>
      <c r="G51" s="34">
        <v>30.84</v>
      </c>
      <c r="H51" s="34">
        <v>96.47</v>
      </c>
      <c r="I51" s="34">
        <v>67.260000000000005</v>
      </c>
      <c r="J51" s="34">
        <v>86.49</v>
      </c>
      <c r="K51" s="34">
        <v>94.55</v>
      </c>
      <c r="L51" s="34">
        <v>78.86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</row>
    <row r="52" spans="1:22" x14ac:dyDescent="0.3">
      <c r="A52" s="48" t="s">
        <v>98</v>
      </c>
      <c r="B52" s="34">
        <v>145.26</v>
      </c>
      <c r="C52" s="34">
        <v>86.15</v>
      </c>
      <c r="D52" s="34">
        <v>96.16</v>
      </c>
      <c r="E52" s="34">
        <v>89.27</v>
      </c>
      <c r="F52" s="34">
        <v>92.02</v>
      </c>
      <c r="G52" s="34">
        <v>32.229999999999997</v>
      </c>
      <c r="H52" s="34">
        <v>98.73</v>
      </c>
      <c r="I52" s="34">
        <v>69.17</v>
      </c>
      <c r="J52" s="34">
        <v>88.24</v>
      </c>
      <c r="K52" s="34">
        <v>94.71</v>
      </c>
      <c r="L52" s="34">
        <v>79.58</v>
      </c>
      <c r="N52" s="11"/>
      <c r="O52" s="11"/>
      <c r="P52" s="11"/>
      <c r="Q52" s="11"/>
      <c r="R52" s="11"/>
      <c r="S52" s="11"/>
      <c r="T52" s="11"/>
      <c r="U52" s="11"/>
      <c r="V52" s="11"/>
    </row>
    <row r="53" spans="1:22" x14ac:dyDescent="0.3">
      <c r="A53" s="48" t="s">
        <v>99</v>
      </c>
      <c r="B53" s="34">
        <v>123.06</v>
      </c>
      <c r="C53" s="34">
        <v>87.19</v>
      </c>
      <c r="D53" s="34">
        <v>95.9</v>
      </c>
      <c r="E53" s="34">
        <v>91.23</v>
      </c>
      <c r="F53" s="34">
        <v>94.72</v>
      </c>
      <c r="G53" s="34">
        <v>32.93</v>
      </c>
      <c r="H53" s="34">
        <v>99.65</v>
      </c>
      <c r="I53" s="34">
        <v>72.489999999999995</v>
      </c>
      <c r="J53" s="34">
        <v>90.02</v>
      </c>
      <c r="K53" s="34">
        <v>98.7</v>
      </c>
      <c r="L53" s="34">
        <v>81.08</v>
      </c>
    </row>
    <row r="54" spans="1:22" x14ac:dyDescent="0.3">
      <c r="A54" s="48" t="s">
        <v>100</v>
      </c>
      <c r="B54" s="34">
        <v>79.38</v>
      </c>
      <c r="C54" s="34">
        <v>89.38</v>
      </c>
      <c r="D54" s="34">
        <v>96.42</v>
      </c>
      <c r="E54" s="34">
        <v>92.88</v>
      </c>
      <c r="F54" s="34">
        <v>94.77</v>
      </c>
      <c r="G54" s="34">
        <v>32.68</v>
      </c>
      <c r="H54" s="34">
        <v>100.91</v>
      </c>
      <c r="I54" s="34">
        <v>72.540000000000006</v>
      </c>
      <c r="J54" s="34">
        <v>89.07</v>
      </c>
      <c r="K54" s="34">
        <v>94.02</v>
      </c>
      <c r="L54" s="34">
        <v>81.73</v>
      </c>
    </row>
    <row r="55" spans="1:22" x14ac:dyDescent="0.3">
      <c r="A55" s="48" t="s">
        <v>101</v>
      </c>
      <c r="B55" s="34">
        <v>125.11</v>
      </c>
      <c r="C55" s="34">
        <v>90.91</v>
      </c>
      <c r="D55" s="34">
        <v>96.64</v>
      </c>
      <c r="E55" s="34">
        <v>92.69</v>
      </c>
      <c r="F55" s="34">
        <v>98.14</v>
      </c>
      <c r="G55" s="34">
        <v>32.57</v>
      </c>
      <c r="H55" s="34">
        <v>100.01</v>
      </c>
      <c r="I55" s="34">
        <v>72.91</v>
      </c>
      <c r="J55" s="34">
        <v>88.47</v>
      </c>
      <c r="K55" s="34">
        <v>95.16</v>
      </c>
      <c r="L55" s="34">
        <v>81.94</v>
      </c>
    </row>
    <row r="56" spans="1:22" x14ac:dyDescent="0.3">
      <c r="A56" s="48" t="s">
        <v>102</v>
      </c>
      <c r="B56" s="34">
        <v>143.47999999999999</v>
      </c>
      <c r="C56" s="34">
        <v>91.64</v>
      </c>
      <c r="D56" s="34">
        <v>96.54</v>
      </c>
      <c r="E56" s="34">
        <v>92.07</v>
      </c>
      <c r="F56" s="34">
        <v>96.74</v>
      </c>
      <c r="G56" s="34">
        <v>33.26</v>
      </c>
      <c r="H56" s="34">
        <v>99.94</v>
      </c>
      <c r="I56" s="34">
        <v>73.180000000000007</v>
      </c>
      <c r="J56" s="34">
        <v>87.32</v>
      </c>
      <c r="K56" s="34">
        <v>94.11</v>
      </c>
      <c r="L56" s="34">
        <v>82.08</v>
      </c>
    </row>
    <row r="57" spans="1:22" x14ac:dyDescent="0.3">
      <c r="A57" s="48" t="s">
        <v>103</v>
      </c>
      <c r="B57" s="34">
        <v>125.66</v>
      </c>
      <c r="C57" s="34">
        <v>91.97</v>
      </c>
      <c r="D57" s="34">
        <v>97.97</v>
      </c>
      <c r="E57" s="34">
        <v>91.68</v>
      </c>
      <c r="F57" s="34">
        <v>95.95</v>
      </c>
      <c r="G57" s="34">
        <v>34.15</v>
      </c>
      <c r="H57" s="34">
        <v>102.29</v>
      </c>
      <c r="I57" s="34">
        <v>73.69</v>
      </c>
      <c r="J57" s="34">
        <v>86.23</v>
      </c>
      <c r="K57" s="34">
        <v>95.53</v>
      </c>
      <c r="L57" s="34">
        <v>82.5</v>
      </c>
    </row>
    <row r="58" spans="1:22" x14ac:dyDescent="0.3">
      <c r="A58" s="48" t="s">
        <v>104</v>
      </c>
      <c r="B58" s="34">
        <v>76.91</v>
      </c>
      <c r="C58" s="34">
        <v>91.4</v>
      </c>
      <c r="D58" s="34">
        <v>98.84</v>
      </c>
      <c r="E58" s="34">
        <v>92.26</v>
      </c>
      <c r="F58" s="34">
        <v>95.79</v>
      </c>
      <c r="G58" s="34">
        <v>35.32</v>
      </c>
      <c r="H58" s="34">
        <v>106.57</v>
      </c>
      <c r="I58" s="34">
        <v>74.77</v>
      </c>
      <c r="J58" s="34">
        <v>86.72</v>
      </c>
      <c r="K58" s="34">
        <v>89.54</v>
      </c>
      <c r="L58" s="34">
        <v>83.16</v>
      </c>
    </row>
    <row r="59" spans="1:22" x14ac:dyDescent="0.3">
      <c r="A59" s="48" t="s">
        <v>105</v>
      </c>
      <c r="B59" s="34">
        <v>124.52</v>
      </c>
      <c r="C59" s="34">
        <v>91.3</v>
      </c>
      <c r="D59" s="34">
        <v>97.86</v>
      </c>
      <c r="E59" s="34">
        <v>91.78</v>
      </c>
      <c r="F59" s="34">
        <v>96.93</v>
      </c>
      <c r="G59" s="34">
        <v>37.17</v>
      </c>
      <c r="H59" s="34">
        <v>112.84</v>
      </c>
      <c r="I59" s="34">
        <v>75.239999999999995</v>
      </c>
      <c r="J59" s="34">
        <v>87.81</v>
      </c>
      <c r="K59" s="34">
        <v>90.55</v>
      </c>
      <c r="L59" s="34">
        <v>84.08</v>
      </c>
    </row>
    <row r="60" spans="1:22" x14ac:dyDescent="0.3">
      <c r="A60" s="48" t="s">
        <v>106</v>
      </c>
      <c r="B60" s="34">
        <v>131.36000000000001</v>
      </c>
      <c r="C60" s="34">
        <v>90.95</v>
      </c>
      <c r="D60" s="34">
        <v>95.65</v>
      </c>
      <c r="E60" s="34">
        <v>92.82</v>
      </c>
      <c r="F60" s="34">
        <v>98.62</v>
      </c>
      <c r="G60" s="34">
        <v>38.19</v>
      </c>
      <c r="H60" s="34">
        <v>118.4</v>
      </c>
      <c r="I60" s="34">
        <v>76.540000000000006</v>
      </c>
      <c r="J60" s="34">
        <v>88.97</v>
      </c>
      <c r="K60" s="34">
        <v>91.56</v>
      </c>
      <c r="L60" s="34">
        <v>84.86</v>
      </c>
    </row>
    <row r="61" spans="1:22" x14ac:dyDescent="0.3">
      <c r="A61" s="48" t="s">
        <v>107</v>
      </c>
      <c r="B61" s="34">
        <v>116.31</v>
      </c>
      <c r="C61" s="34">
        <v>91.48</v>
      </c>
      <c r="D61" s="34">
        <v>95.79</v>
      </c>
      <c r="E61" s="34">
        <v>93.24</v>
      </c>
      <c r="F61" s="34">
        <v>99.78</v>
      </c>
      <c r="G61" s="34">
        <v>38.479999999999997</v>
      </c>
      <c r="H61" s="34">
        <v>122.18</v>
      </c>
      <c r="I61" s="34">
        <v>76.72</v>
      </c>
      <c r="J61" s="34">
        <v>89.89</v>
      </c>
      <c r="K61" s="34">
        <v>97.98</v>
      </c>
      <c r="L61" s="34">
        <v>85.7</v>
      </c>
    </row>
    <row r="62" spans="1:22" x14ac:dyDescent="0.3">
      <c r="A62" s="48" t="s">
        <v>108</v>
      </c>
      <c r="B62" s="34">
        <v>78.92</v>
      </c>
      <c r="C62" s="34">
        <v>92.94</v>
      </c>
      <c r="D62" s="34">
        <v>95.68</v>
      </c>
      <c r="E62" s="34">
        <v>94.27</v>
      </c>
      <c r="F62" s="34">
        <v>102.51</v>
      </c>
      <c r="G62" s="34">
        <v>39.619999999999997</v>
      </c>
      <c r="H62" s="34">
        <v>114.37</v>
      </c>
      <c r="I62" s="34">
        <v>78.36</v>
      </c>
      <c r="J62" s="34">
        <v>92.08</v>
      </c>
      <c r="K62" s="34">
        <v>94.82</v>
      </c>
      <c r="L62" s="34">
        <v>86.18</v>
      </c>
    </row>
    <row r="63" spans="1:22" x14ac:dyDescent="0.3">
      <c r="A63" s="48" t="s">
        <v>109</v>
      </c>
      <c r="B63" s="34">
        <v>115.34</v>
      </c>
      <c r="C63" s="34">
        <v>92.38</v>
      </c>
      <c r="D63" s="34">
        <v>93.71</v>
      </c>
      <c r="E63" s="34">
        <v>93.47</v>
      </c>
      <c r="F63" s="34">
        <v>103.78</v>
      </c>
      <c r="G63" s="34">
        <v>41.11</v>
      </c>
      <c r="H63" s="34">
        <v>112.92</v>
      </c>
      <c r="I63" s="34">
        <v>77.290000000000006</v>
      </c>
      <c r="J63" s="34">
        <v>90.59</v>
      </c>
      <c r="K63" s="34">
        <v>95.25</v>
      </c>
      <c r="L63" s="34">
        <v>85.65</v>
      </c>
    </row>
    <row r="64" spans="1:22" x14ac:dyDescent="0.3">
      <c r="A64" s="48" t="s">
        <v>110</v>
      </c>
      <c r="B64" s="34">
        <v>128.94999999999999</v>
      </c>
      <c r="C64" s="34">
        <v>91.34</v>
      </c>
      <c r="D64" s="34">
        <v>90.44</v>
      </c>
      <c r="E64" s="34">
        <v>89.47</v>
      </c>
      <c r="F64" s="34">
        <v>99.65</v>
      </c>
      <c r="G64" s="34">
        <v>41.59</v>
      </c>
      <c r="H64" s="34">
        <v>112.83</v>
      </c>
      <c r="I64" s="34">
        <v>75.84</v>
      </c>
      <c r="J64" s="34">
        <v>87.45</v>
      </c>
      <c r="K64" s="34">
        <v>91.96</v>
      </c>
      <c r="L64" s="34">
        <v>84.05</v>
      </c>
    </row>
    <row r="65" spans="1:12" x14ac:dyDescent="0.3">
      <c r="A65" s="48" t="s">
        <v>111</v>
      </c>
      <c r="B65" s="34">
        <v>120.24</v>
      </c>
      <c r="C65" s="34">
        <v>87.47</v>
      </c>
      <c r="D65" s="34">
        <v>84.74</v>
      </c>
      <c r="E65" s="34">
        <v>84.57</v>
      </c>
      <c r="F65" s="34">
        <v>93.63</v>
      </c>
      <c r="G65" s="34">
        <v>42.48</v>
      </c>
      <c r="H65" s="34">
        <v>116.55</v>
      </c>
      <c r="I65" s="34">
        <v>74.83</v>
      </c>
      <c r="J65" s="34">
        <v>86.31</v>
      </c>
      <c r="K65" s="34">
        <v>87.98</v>
      </c>
      <c r="L65" s="34">
        <v>82.34</v>
      </c>
    </row>
    <row r="66" spans="1:12" x14ac:dyDescent="0.3">
      <c r="A66" s="48" t="s">
        <v>112</v>
      </c>
      <c r="B66" s="34">
        <v>81.75</v>
      </c>
      <c r="C66" s="34">
        <v>83.54</v>
      </c>
      <c r="D66" s="34">
        <v>78.53</v>
      </c>
      <c r="E66" s="34">
        <v>81.89</v>
      </c>
      <c r="F66" s="34">
        <v>89.38</v>
      </c>
      <c r="G66" s="34">
        <v>42.87</v>
      </c>
      <c r="H66" s="34">
        <v>114.82</v>
      </c>
      <c r="I66" s="34">
        <v>73.7</v>
      </c>
      <c r="J66" s="34">
        <v>85.02</v>
      </c>
      <c r="K66" s="34">
        <v>88.77</v>
      </c>
      <c r="L66" s="34">
        <v>80.31</v>
      </c>
    </row>
    <row r="67" spans="1:12" x14ac:dyDescent="0.3">
      <c r="A67" s="48" t="s">
        <v>113</v>
      </c>
      <c r="B67" s="34">
        <v>118.04</v>
      </c>
      <c r="C67" s="34">
        <v>84.16</v>
      </c>
      <c r="D67" s="34">
        <v>77.45</v>
      </c>
      <c r="E67" s="34">
        <v>80.790000000000006</v>
      </c>
      <c r="F67" s="34">
        <v>85.07</v>
      </c>
      <c r="G67" s="34">
        <v>42.68</v>
      </c>
      <c r="H67" s="34">
        <v>110.84</v>
      </c>
      <c r="I67" s="34">
        <v>74.849999999999994</v>
      </c>
      <c r="J67" s="34">
        <v>87.57</v>
      </c>
      <c r="K67" s="34">
        <v>86.13</v>
      </c>
      <c r="L67" s="34">
        <v>79.650000000000006</v>
      </c>
    </row>
    <row r="68" spans="1:12" x14ac:dyDescent="0.3">
      <c r="A68" s="48" t="s">
        <v>114</v>
      </c>
      <c r="B68" s="34">
        <v>123.74</v>
      </c>
      <c r="C68" s="34">
        <v>83.8</v>
      </c>
      <c r="D68" s="34">
        <v>78.81</v>
      </c>
      <c r="E68" s="34">
        <v>81.11</v>
      </c>
      <c r="F68" s="34">
        <v>88.04</v>
      </c>
      <c r="G68" s="34">
        <v>42.98</v>
      </c>
      <c r="H68" s="34">
        <v>107.5</v>
      </c>
      <c r="I68" s="34">
        <v>74.709999999999994</v>
      </c>
      <c r="J68" s="34">
        <v>93.01</v>
      </c>
      <c r="K68" s="34">
        <v>86.1</v>
      </c>
      <c r="L68" s="34">
        <v>79.73</v>
      </c>
    </row>
    <row r="69" spans="1:12" x14ac:dyDescent="0.3">
      <c r="A69" s="48" t="s">
        <v>115</v>
      </c>
      <c r="B69" s="34">
        <v>107.84</v>
      </c>
      <c r="C69" s="34">
        <v>84.5</v>
      </c>
      <c r="D69" s="34">
        <v>77.91</v>
      </c>
      <c r="E69" s="34">
        <v>84.11</v>
      </c>
      <c r="F69" s="34">
        <v>90.89</v>
      </c>
      <c r="G69" s="34">
        <v>44.61</v>
      </c>
      <c r="H69" s="34">
        <v>105.48</v>
      </c>
      <c r="I69" s="34">
        <v>74.52</v>
      </c>
      <c r="J69" s="34">
        <v>93.71</v>
      </c>
      <c r="K69" s="34">
        <v>85.68</v>
      </c>
      <c r="L69" s="34">
        <v>80.25</v>
      </c>
    </row>
    <row r="70" spans="1:12" x14ac:dyDescent="0.3">
      <c r="A70" s="48" t="s">
        <v>116</v>
      </c>
      <c r="B70" s="34">
        <v>76.56</v>
      </c>
      <c r="C70" s="34">
        <v>84.62</v>
      </c>
      <c r="D70" s="34">
        <v>81.88</v>
      </c>
      <c r="E70" s="34">
        <v>85.97</v>
      </c>
      <c r="F70" s="34">
        <v>91.29</v>
      </c>
      <c r="G70" s="34">
        <v>45.23</v>
      </c>
      <c r="H70" s="34">
        <v>102.34</v>
      </c>
      <c r="I70" s="34">
        <v>76.13</v>
      </c>
      <c r="J70" s="34">
        <v>91.11</v>
      </c>
      <c r="K70" s="34">
        <v>85.82</v>
      </c>
      <c r="L70" s="34">
        <v>81.12</v>
      </c>
    </row>
    <row r="71" spans="1:12" x14ac:dyDescent="0.3">
      <c r="A71" s="48" t="s">
        <v>117</v>
      </c>
      <c r="B71" s="34">
        <v>109.35</v>
      </c>
      <c r="C71" s="34">
        <v>85.21</v>
      </c>
      <c r="D71" s="34">
        <v>86.12</v>
      </c>
      <c r="E71" s="34">
        <v>88.05</v>
      </c>
      <c r="F71" s="34">
        <v>93.58</v>
      </c>
      <c r="G71" s="34">
        <v>45.11</v>
      </c>
      <c r="H71" s="34">
        <v>102.35</v>
      </c>
      <c r="I71" s="34">
        <v>77.06</v>
      </c>
      <c r="J71" s="34">
        <v>89.97</v>
      </c>
      <c r="K71" s="34">
        <v>86.77</v>
      </c>
      <c r="L71" s="34">
        <v>82.21</v>
      </c>
    </row>
    <row r="72" spans="1:12" x14ac:dyDescent="0.3">
      <c r="A72" s="48" t="s">
        <v>118</v>
      </c>
      <c r="B72" s="34">
        <v>113.56</v>
      </c>
      <c r="C72" s="34">
        <v>84.74</v>
      </c>
      <c r="D72" s="34">
        <v>87.98</v>
      </c>
      <c r="E72" s="34">
        <v>90.02</v>
      </c>
      <c r="F72" s="34">
        <v>95.61</v>
      </c>
      <c r="G72" s="34">
        <v>46.3</v>
      </c>
      <c r="H72" s="34">
        <v>102.44</v>
      </c>
      <c r="I72" s="34">
        <v>78.03</v>
      </c>
      <c r="J72" s="34">
        <v>85.51</v>
      </c>
      <c r="K72" s="34">
        <v>87.6</v>
      </c>
      <c r="L72" s="34">
        <v>82.97</v>
      </c>
    </row>
    <row r="73" spans="1:12" x14ac:dyDescent="0.3">
      <c r="A73" s="48" t="s">
        <v>119</v>
      </c>
      <c r="B73" s="34">
        <v>107.43</v>
      </c>
      <c r="C73" s="34">
        <v>83.95</v>
      </c>
      <c r="D73" s="34">
        <v>85.98</v>
      </c>
      <c r="E73" s="34">
        <v>89.78</v>
      </c>
      <c r="F73" s="34">
        <v>94.4</v>
      </c>
      <c r="G73" s="34">
        <v>47.49</v>
      </c>
      <c r="H73" s="34">
        <v>99.58</v>
      </c>
      <c r="I73" s="34">
        <v>77.650000000000006</v>
      </c>
      <c r="J73" s="34">
        <v>89.55</v>
      </c>
      <c r="K73" s="34">
        <v>84.31</v>
      </c>
      <c r="L73" s="34">
        <v>82.71</v>
      </c>
    </row>
    <row r="74" spans="1:12" x14ac:dyDescent="0.3">
      <c r="A74" s="48" t="s">
        <v>120</v>
      </c>
      <c r="B74" s="34">
        <v>71.77</v>
      </c>
      <c r="C74" s="34">
        <v>83.74</v>
      </c>
      <c r="D74" s="34">
        <v>87.97</v>
      </c>
      <c r="E74" s="34">
        <v>89.87</v>
      </c>
      <c r="F74" s="34">
        <v>95.96</v>
      </c>
      <c r="G74" s="34">
        <v>49.02</v>
      </c>
      <c r="H74" s="34">
        <v>99.01</v>
      </c>
      <c r="I74" s="34">
        <v>78.27</v>
      </c>
      <c r="J74" s="34">
        <v>94.07</v>
      </c>
      <c r="K74" s="34">
        <v>91.02</v>
      </c>
      <c r="L74" s="34">
        <v>83.23</v>
      </c>
    </row>
    <row r="75" spans="1:12" x14ac:dyDescent="0.3">
      <c r="A75" s="48" t="s">
        <v>121</v>
      </c>
      <c r="B75" s="34">
        <v>100.3</v>
      </c>
      <c r="C75" s="34">
        <v>83.69</v>
      </c>
      <c r="D75" s="34">
        <v>89.05</v>
      </c>
      <c r="E75" s="34">
        <v>89.89</v>
      </c>
      <c r="F75" s="34">
        <v>96.13</v>
      </c>
      <c r="G75" s="34">
        <v>50.52</v>
      </c>
      <c r="H75" s="34">
        <v>99.03</v>
      </c>
      <c r="I75" s="34">
        <v>78.92</v>
      </c>
      <c r="J75" s="34">
        <v>92.74</v>
      </c>
      <c r="K75" s="34">
        <v>91.73</v>
      </c>
      <c r="L75" s="34">
        <v>83.47</v>
      </c>
    </row>
    <row r="76" spans="1:12" x14ac:dyDescent="0.3">
      <c r="A76" s="48" t="s">
        <v>122</v>
      </c>
      <c r="B76" s="34">
        <v>101.73</v>
      </c>
      <c r="C76" s="34">
        <v>83.37</v>
      </c>
      <c r="D76" s="34">
        <v>89.43</v>
      </c>
      <c r="E76" s="34">
        <v>90.07</v>
      </c>
      <c r="F76" s="34">
        <v>95.02</v>
      </c>
      <c r="G76" s="34">
        <v>52.65</v>
      </c>
      <c r="H76" s="34">
        <v>101.6</v>
      </c>
      <c r="I76" s="34">
        <v>79.11</v>
      </c>
      <c r="J76" s="34">
        <v>92.7</v>
      </c>
      <c r="K76" s="34">
        <v>88.73</v>
      </c>
      <c r="L76" s="34">
        <v>83.83</v>
      </c>
    </row>
    <row r="77" spans="1:12" x14ac:dyDescent="0.3">
      <c r="A77" s="48" t="s">
        <v>123</v>
      </c>
      <c r="B77" s="34">
        <v>87.98</v>
      </c>
      <c r="C77" s="34">
        <v>83.14</v>
      </c>
      <c r="D77" s="34">
        <v>91.34</v>
      </c>
      <c r="E77" s="34">
        <v>89.9</v>
      </c>
      <c r="F77" s="34">
        <v>95.47</v>
      </c>
      <c r="G77" s="34">
        <v>53.16</v>
      </c>
      <c r="H77" s="34">
        <v>102.13</v>
      </c>
      <c r="I77" s="34">
        <v>79.38</v>
      </c>
      <c r="J77" s="34">
        <v>95.43</v>
      </c>
      <c r="K77" s="34">
        <v>88.32</v>
      </c>
      <c r="L77" s="34">
        <v>84.02</v>
      </c>
    </row>
    <row r="78" spans="1:12" x14ac:dyDescent="0.3">
      <c r="A78" s="48" t="s">
        <v>124</v>
      </c>
      <c r="B78" s="34">
        <v>61.86</v>
      </c>
      <c r="C78" s="34">
        <v>84.44</v>
      </c>
      <c r="D78" s="34">
        <v>89.56</v>
      </c>
      <c r="E78" s="34">
        <v>90.5</v>
      </c>
      <c r="F78" s="34">
        <v>94.74</v>
      </c>
      <c r="G78" s="34">
        <v>55.81</v>
      </c>
      <c r="H78" s="34">
        <v>100.14</v>
      </c>
      <c r="I78" s="34">
        <v>81.58</v>
      </c>
      <c r="J78" s="34">
        <v>101.22</v>
      </c>
      <c r="K78" s="34">
        <v>85.8</v>
      </c>
      <c r="L78" s="34">
        <v>84.73</v>
      </c>
    </row>
    <row r="79" spans="1:12" x14ac:dyDescent="0.3">
      <c r="A79" s="48" t="s">
        <v>125</v>
      </c>
      <c r="B79" s="34">
        <v>92.6</v>
      </c>
      <c r="C79" s="34">
        <v>84.62</v>
      </c>
      <c r="D79" s="34">
        <v>88.77</v>
      </c>
      <c r="E79" s="34">
        <v>89.82</v>
      </c>
      <c r="F79" s="34">
        <v>95.1</v>
      </c>
      <c r="G79" s="34">
        <v>53.43</v>
      </c>
      <c r="H79" s="34">
        <v>103.24</v>
      </c>
      <c r="I79" s="34">
        <v>80.17</v>
      </c>
      <c r="J79" s="34">
        <v>99.54</v>
      </c>
      <c r="K79" s="34">
        <v>83.76</v>
      </c>
      <c r="L79" s="34">
        <v>84.6</v>
      </c>
    </row>
    <row r="80" spans="1:12" x14ac:dyDescent="0.3">
      <c r="A80" s="48" t="s">
        <v>126</v>
      </c>
      <c r="B80" s="34">
        <v>98.07</v>
      </c>
      <c r="C80" s="34">
        <v>86.19</v>
      </c>
      <c r="D80" s="34">
        <v>88.91</v>
      </c>
      <c r="E80" s="34">
        <v>90.88</v>
      </c>
      <c r="F80" s="34">
        <v>96.28</v>
      </c>
      <c r="G80" s="34">
        <v>53.49</v>
      </c>
      <c r="H80" s="34">
        <v>102.21</v>
      </c>
      <c r="I80" s="34">
        <v>82.06</v>
      </c>
      <c r="J80" s="34">
        <v>97.82</v>
      </c>
      <c r="K80" s="34">
        <v>91.83</v>
      </c>
      <c r="L80" s="34">
        <v>85.79</v>
      </c>
    </row>
    <row r="81" spans="1:12" x14ac:dyDescent="0.3">
      <c r="A81" s="48" t="s">
        <v>127</v>
      </c>
      <c r="B81" s="34">
        <v>88.18</v>
      </c>
      <c r="C81" s="34">
        <v>86.03</v>
      </c>
      <c r="D81" s="34">
        <v>90.81</v>
      </c>
      <c r="E81" s="34">
        <v>90.02</v>
      </c>
      <c r="F81" s="34">
        <v>97.32</v>
      </c>
      <c r="G81" s="34">
        <v>54.44</v>
      </c>
      <c r="H81" s="34">
        <v>98.73</v>
      </c>
      <c r="I81" s="34">
        <v>83.71</v>
      </c>
      <c r="J81" s="34">
        <v>98.4</v>
      </c>
      <c r="K81" s="34">
        <v>85.57</v>
      </c>
      <c r="L81" s="34">
        <v>85.49</v>
      </c>
    </row>
    <row r="82" spans="1:12" x14ac:dyDescent="0.3">
      <c r="A82" s="48" t="s">
        <v>128</v>
      </c>
      <c r="B82" s="34">
        <v>60.41</v>
      </c>
      <c r="C82" s="34">
        <v>86.87</v>
      </c>
      <c r="D82" s="34">
        <v>90.9</v>
      </c>
      <c r="E82" s="34">
        <v>90.49</v>
      </c>
      <c r="F82" s="34">
        <v>97.99</v>
      </c>
      <c r="G82" s="34">
        <v>56.57</v>
      </c>
      <c r="H82" s="34">
        <v>99.45</v>
      </c>
      <c r="I82" s="34">
        <v>84.79</v>
      </c>
      <c r="J82" s="34">
        <v>100.43</v>
      </c>
      <c r="K82" s="34">
        <v>87.18</v>
      </c>
      <c r="L82" s="34">
        <v>85.91</v>
      </c>
    </row>
    <row r="83" spans="1:12" x14ac:dyDescent="0.3">
      <c r="A83" s="48" t="s">
        <v>129</v>
      </c>
      <c r="B83" s="34">
        <v>89.27</v>
      </c>
      <c r="C83" s="34">
        <v>88.01</v>
      </c>
      <c r="D83" s="34">
        <v>92.55</v>
      </c>
      <c r="E83" s="34">
        <v>90.48</v>
      </c>
      <c r="F83" s="34">
        <v>97.62</v>
      </c>
      <c r="G83" s="34">
        <v>56.43</v>
      </c>
      <c r="H83" s="34">
        <v>97.21</v>
      </c>
      <c r="I83" s="34">
        <v>86.69</v>
      </c>
      <c r="J83" s="34">
        <v>103.3</v>
      </c>
      <c r="K83" s="34">
        <v>91.62</v>
      </c>
      <c r="L83" s="34">
        <v>87.16</v>
      </c>
    </row>
    <row r="84" spans="1:12" x14ac:dyDescent="0.3">
      <c r="A84" s="48" t="s">
        <v>130</v>
      </c>
      <c r="B84" s="34">
        <v>91.61</v>
      </c>
      <c r="C84" s="34">
        <v>89.54</v>
      </c>
      <c r="D84" s="34">
        <v>95.07</v>
      </c>
      <c r="E84" s="34">
        <v>91.18</v>
      </c>
      <c r="F84" s="34">
        <v>97.05</v>
      </c>
      <c r="G84" s="34">
        <v>57.46</v>
      </c>
      <c r="H84" s="34">
        <v>96.1</v>
      </c>
      <c r="I84" s="34">
        <v>88.55</v>
      </c>
      <c r="J84" s="34">
        <v>101.49</v>
      </c>
      <c r="K84" s="34">
        <v>90.55</v>
      </c>
      <c r="L84" s="34">
        <v>87.87</v>
      </c>
    </row>
    <row r="85" spans="1:12" x14ac:dyDescent="0.3">
      <c r="A85" s="48" t="s">
        <v>131</v>
      </c>
      <c r="B85" s="34">
        <v>96.58</v>
      </c>
      <c r="C85" s="34">
        <v>89.91</v>
      </c>
      <c r="D85" s="34">
        <v>94.54</v>
      </c>
      <c r="E85" s="34">
        <v>91.57</v>
      </c>
      <c r="F85" s="34">
        <v>97.59</v>
      </c>
      <c r="G85" s="34">
        <v>58.37</v>
      </c>
      <c r="H85" s="34">
        <v>94.22</v>
      </c>
      <c r="I85" s="34">
        <v>89.03</v>
      </c>
      <c r="J85" s="34">
        <v>102.47</v>
      </c>
      <c r="K85" s="34">
        <v>94.01</v>
      </c>
      <c r="L85" s="34">
        <v>88.65</v>
      </c>
    </row>
    <row r="86" spans="1:12" x14ac:dyDescent="0.3">
      <c r="A86" s="48" t="s">
        <v>132</v>
      </c>
      <c r="B86" s="34">
        <v>81.8</v>
      </c>
      <c r="C86" s="34">
        <v>91.02</v>
      </c>
      <c r="D86" s="34">
        <v>95.17</v>
      </c>
      <c r="E86" s="34">
        <v>94.04</v>
      </c>
      <c r="F86" s="34">
        <v>99.41</v>
      </c>
      <c r="G86" s="34">
        <v>59.76</v>
      </c>
      <c r="H86" s="34">
        <v>92.36</v>
      </c>
      <c r="I86" s="34">
        <v>89.86</v>
      </c>
      <c r="J86" s="34">
        <v>98.01</v>
      </c>
      <c r="K86" s="34">
        <v>95.58</v>
      </c>
      <c r="L86" s="34">
        <v>89.63</v>
      </c>
    </row>
    <row r="87" spans="1:12" x14ac:dyDescent="0.3">
      <c r="A87" s="48" t="s">
        <v>133</v>
      </c>
      <c r="B87" s="34">
        <v>92.55</v>
      </c>
      <c r="C87" s="34">
        <v>91.65</v>
      </c>
      <c r="D87" s="34">
        <v>95.96</v>
      </c>
      <c r="E87" s="34">
        <v>95.41</v>
      </c>
      <c r="F87" s="34">
        <v>98.63</v>
      </c>
      <c r="G87" s="34">
        <v>63.63</v>
      </c>
      <c r="H87" s="34">
        <v>93.64</v>
      </c>
      <c r="I87" s="34">
        <v>90.75</v>
      </c>
      <c r="J87" s="34">
        <v>98.99</v>
      </c>
      <c r="K87" s="34">
        <v>95.94</v>
      </c>
      <c r="L87" s="34">
        <v>90.21</v>
      </c>
    </row>
    <row r="88" spans="1:12" x14ac:dyDescent="0.3">
      <c r="A88" s="48" t="s">
        <v>134</v>
      </c>
      <c r="B88" s="34">
        <v>90.38</v>
      </c>
      <c r="C88" s="34">
        <v>92.06</v>
      </c>
      <c r="D88" s="34">
        <v>97.01</v>
      </c>
      <c r="E88" s="34">
        <v>96.04</v>
      </c>
      <c r="F88" s="34">
        <v>99.3</v>
      </c>
      <c r="G88" s="34">
        <v>65.66</v>
      </c>
      <c r="H88" s="34">
        <v>93.25</v>
      </c>
      <c r="I88" s="34">
        <v>92.1</v>
      </c>
      <c r="J88" s="34">
        <v>101.2</v>
      </c>
      <c r="K88" s="34">
        <v>98.09</v>
      </c>
      <c r="L88" s="34">
        <v>90.78</v>
      </c>
    </row>
    <row r="89" spans="1:12" x14ac:dyDescent="0.3">
      <c r="A89" s="48" t="s">
        <v>135</v>
      </c>
      <c r="B89" s="34">
        <v>84.54</v>
      </c>
      <c r="C89" s="34">
        <v>92.26</v>
      </c>
      <c r="D89" s="34">
        <v>97.8</v>
      </c>
      <c r="E89" s="34">
        <v>96.25</v>
      </c>
      <c r="F89" s="34">
        <v>97.93</v>
      </c>
      <c r="G89" s="34">
        <v>66.959999999999994</v>
      </c>
      <c r="H89" s="34">
        <v>95.01</v>
      </c>
      <c r="I89" s="34">
        <v>93.19</v>
      </c>
      <c r="J89" s="34">
        <v>98.95</v>
      </c>
      <c r="K89" s="34">
        <v>100.12</v>
      </c>
      <c r="L89" s="34">
        <v>91.1</v>
      </c>
    </row>
    <row r="90" spans="1:12" x14ac:dyDescent="0.3">
      <c r="A90" s="48" t="s">
        <v>136</v>
      </c>
      <c r="B90" s="34">
        <v>80.2</v>
      </c>
      <c r="C90" s="34">
        <v>92.85</v>
      </c>
      <c r="D90" s="34">
        <v>99.89</v>
      </c>
      <c r="E90" s="34">
        <v>95.55</v>
      </c>
      <c r="F90" s="34">
        <v>93.06</v>
      </c>
      <c r="G90" s="34">
        <v>68.37</v>
      </c>
      <c r="H90" s="34">
        <v>94.74</v>
      </c>
      <c r="I90" s="34">
        <v>94.27</v>
      </c>
      <c r="J90" s="34">
        <v>96.94</v>
      </c>
      <c r="K90" s="34">
        <v>99.48</v>
      </c>
      <c r="L90" s="34">
        <v>91.98</v>
      </c>
    </row>
    <row r="91" spans="1:12" x14ac:dyDescent="0.3">
      <c r="A91" s="48" t="s">
        <v>137</v>
      </c>
      <c r="B91" s="34">
        <v>99.72</v>
      </c>
      <c r="C91" s="34">
        <v>93.19</v>
      </c>
      <c r="D91" s="34">
        <v>101.1</v>
      </c>
      <c r="E91" s="34">
        <v>95.61</v>
      </c>
      <c r="F91" s="34">
        <v>91.88</v>
      </c>
      <c r="G91" s="34">
        <v>69.98</v>
      </c>
      <c r="H91" s="34">
        <v>90.21</v>
      </c>
      <c r="I91" s="34">
        <v>96.35</v>
      </c>
      <c r="J91" s="34">
        <v>97.72</v>
      </c>
      <c r="K91" s="34">
        <v>100.25</v>
      </c>
      <c r="L91" s="34">
        <v>92.4</v>
      </c>
    </row>
    <row r="92" spans="1:12" x14ac:dyDescent="0.3">
      <c r="A92" s="48" t="s">
        <v>138</v>
      </c>
      <c r="B92" s="34">
        <v>103.38</v>
      </c>
      <c r="C92" s="34">
        <v>92.68</v>
      </c>
      <c r="D92" s="34">
        <v>99.64</v>
      </c>
      <c r="E92" s="34">
        <v>95.56</v>
      </c>
      <c r="F92" s="34">
        <v>91.79</v>
      </c>
      <c r="G92" s="34">
        <v>70.89</v>
      </c>
      <c r="H92" s="34">
        <v>89.01</v>
      </c>
      <c r="I92" s="34">
        <v>97.83</v>
      </c>
      <c r="J92" s="34">
        <v>101.13</v>
      </c>
      <c r="K92" s="34">
        <v>100.44</v>
      </c>
      <c r="L92" s="34">
        <v>92.7</v>
      </c>
    </row>
    <row r="93" spans="1:12" x14ac:dyDescent="0.3">
      <c r="A93" s="48" t="s">
        <v>139</v>
      </c>
      <c r="B93" s="34">
        <v>98.25</v>
      </c>
      <c r="C93" s="34">
        <v>91.91</v>
      </c>
      <c r="D93" s="34">
        <v>99.66</v>
      </c>
      <c r="E93" s="34">
        <v>95.95</v>
      </c>
      <c r="F93" s="34">
        <v>91.42</v>
      </c>
      <c r="G93" s="34">
        <v>73.11</v>
      </c>
      <c r="H93" s="34">
        <v>93.37</v>
      </c>
      <c r="I93" s="34">
        <v>97.53</v>
      </c>
      <c r="J93" s="34">
        <v>102.56</v>
      </c>
      <c r="K93" s="34">
        <v>101.53</v>
      </c>
      <c r="L93" s="34">
        <v>93.28</v>
      </c>
    </row>
    <row r="94" spans="1:12" x14ac:dyDescent="0.3">
      <c r="A94" s="48" t="s">
        <v>140</v>
      </c>
      <c r="B94" s="34">
        <v>84.15</v>
      </c>
      <c r="C94" s="34">
        <v>91.41</v>
      </c>
      <c r="D94" s="34">
        <v>98.59</v>
      </c>
      <c r="E94" s="34">
        <v>96.55</v>
      </c>
      <c r="F94" s="34">
        <v>92.49</v>
      </c>
      <c r="G94" s="34">
        <v>75.53</v>
      </c>
      <c r="H94" s="34">
        <v>95.74</v>
      </c>
      <c r="I94" s="34">
        <v>97.63</v>
      </c>
      <c r="J94" s="34">
        <v>104.52</v>
      </c>
      <c r="K94" s="34">
        <v>97.55</v>
      </c>
      <c r="L94" s="34">
        <v>93.99</v>
      </c>
    </row>
    <row r="95" spans="1:12" x14ac:dyDescent="0.3">
      <c r="A95" s="48" t="s">
        <v>141</v>
      </c>
      <c r="B95" s="34">
        <v>101.59</v>
      </c>
      <c r="C95" s="34">
        <v>93</v>
      </c>
      <c r="D95" s="34">
        <v>98.43</v>
      </c>
      <c r="E95" s="34">
        <v>97.29</v>
      </c>
      <c r="F95" s="34">
        <v>93.47</v>
      </c>
      <c r="G95" s="34">
        <v>77.09</v>
      </c>
      <c r="H95" s="34">
        <v>96.87</v>
      </c>
      <c r="I95" s="34">
        <v>97.59</v>
      </c>
      <c r="J95" s="34">
        <v>102.44</v>
      </c>
      <c r="K95" s="34">
        <v>96.07</v>
      </c>
      <c r="L95" s="34">
        <v>94.49</v>
      </c>
    </row>
    <row r="96" spans="1:12" x14ac:dyDescent="0.3">
      <c r="A96" s="48" t="s">
        <v>142</v>
      </c>
      <c r="B96" s="34">
        <v>100.44</v>
      </c>
      <c r="C96" s="34">
        <v>91.81</v>
      </c>
      <c r="D96" s="34">
        <v>97.91</v>
      </c>
      <c r="E96" s="34">
        <v>98.26</v>
      </c>
      <c r="F96" s="34">
        <v>93.96</v>
      </c>
      <c r="G96" s="34">
        <v>79.89</v>
      </c>
      <c r="H96" s="34">
        <v>101.4</v>
      </c>
      <c r="I96" s="34">
        <v>97.37</v>
      </c>
      <c r="J96" s="34">
        <v>101.19</v>
      </c>
      <c r="K96" s="34">
        <v>96.59</v>
      </c>
      <c r="L96" s="34">
        <v>95.07</v>
      </c>
    </row>
    <row r="97" spans="1:12" x14ac:dyDescent="0.3">
      <c r="A97" s="48" t="s">
        <v>143</v>
      </c>
      <c r="B97" s="34">
        <v>96.76</v>
      </c>
      <c r="C97" s="34">
        <v>91.97</v>
      </c>
      <c r="D97" s="34">
        <v>98.53</v>
      </c>
      <c r="E97" s="34">
        <v>100.25</v>
      </c>
      <c r="F97" s="34">
        <v>94.15</v>
      </c>
      <c r="G97" s="34">
        <v>81.12</v>
      </c>
      <c r="H97" s="34">
        <v>101.41</v>
      </c>
      <c r="I97" s="34">
        <v>98.55</v>
      </c>
      <c r="J97" s="34">
        <v>101.54</v>
      </c>
      <c r="K97" s="34">
        <v>95.78</v>
      </c>
      <c r="L97" s="34">
        <v>95.88</v>
      </c>
    </row>
    <row r="98" spans="1:12" x14ac:dyDescent="0.3">
      <c r="A98" s="48" t="s">
        <v>144</v>
      </c>
      <c r="B98" s="34">
        <v>86.67</v>
      </c>
      <c r="C98" s="34">
        <v>92.38</v>
      </c>
      <c r="D98" s="34">
        <v>102.15</v>
      </c>
      <c r="E98" s="34">
        <v>100.57</v>
      </c>
      <c r="F98" s="34">
        <v>95.32</v>
      </c>
      <c r="G98" s="34">
        <v>80.27</v>
      </c>
      <c r="H98" s="34">
        <v>102.18</v>
      </c>
      <c r="I98" s="34">
        <v>99.34</v>
      </c>
      <c r="J98" s="34">
        <v>100.51</v>
      </c>
      <c r="K98" s="34">
        <v>96.8</v>
      </c>
      <c r="L98" s="34">
        <v>96.5</v>
      </c>
    </row>
    <row r="99" spans="1:12" x14ac:dyDescent="0.3">
      <c r="A99" s="48" t="s">
        <v>145</v>
      </c>
      <c r="B99" s="34">
        <v>96.26</v>
      </c>
      <c r="C99" s="34">
        <v>92.52</v>
      </c>
      <c r="D99" s="34">
        <v>102.11</v>
      </c>
      <c r="E99" s="34">
        <v>100.93</v>
      </c>
      <c r="F99" s="34">
        <v>94.21</v>
      </c>
      <c r="G99" s="34">
        <v>81.510000000000005</v>
      </c>
      <c r="H99" s="34">
        <v>102.85</v>
      </c>
      <c r="I99" s="34">
        <v>99.56</v>
      </c>
      <c r="J99" s="34">
        <v>101.67</v>
      </c>
      <c r="K99" s="34">
        <v>99.94</v>
      </c>
      <c r="L99" s="34">
        <v>96.86</v>
      </c>
    </row>
    <row r="100" spans="1:12" x14ac:dyDescent="0.3">
      <c r="A100" s="48" t="s">
        <v>217</v>
      </c>
      <c r="B100" s="34">
        <v>97.12</v>
      </c>
      <c r="C100" s="34">
        <v>93.32</v>
      </c>
      <c r="D100" s="34">
        <v>102.05</v>
      </c>
      <c r="E100" s="34">
        <v>101.24</v>
      </c>
      <c r="F100" s="34">
        <v>94.88</v>
      </c>
      <c r="G100" s="34">
        <v>82.26</v>
      </c>
      <c r="H100" s="34">
        <v>102.37</v>
      </c>
      <c r="I100" s="34">
        <v>100.45</v>
      </c>
      <c r="J100" s="34">
        <v>100.95</v>
      </c>
      <c r="K100" s="34">
        <v>100.98</v>
      </c>
      <c r="L100" s="34">
        <v>97.24</v>
      </c>
    </row>
    <row r="101" spans="1:12" x14ac:dyDescent="0.3">
      <c r="A101" s="48" t="s">
        <v>218</v>
      </c>
      <c r="B101" s="34">
        <v>94.57</v>
      </c>
      <c r="C101" s="34">
        <v>95.01</v>
      </c>
      <c r="D101" s="34">
        <v>102.29</v>
      </c>
      <c r="E101" s="34">
        <v>100.27</v>
      </c>
      <c r="F101" s="34">
        <v>95.18</v>
      </c>
      <c r="G101" s="34">
        <v>84.39</v>
      </c>
      <c r="H101" s="34">
        <v>101.26</v>
      </c>
      <c r="I101" s="34">
        <v>100.52</v>
      </c>
      <c r="J101" s="34">
        <v>100.96</v>
      </c>
      <c r="K101" s="34">
        <v>101.97</v>
      </c>
      <c r="L101" s="34">
        <v>97.47</v>
      </c>
    </row>
    <row r="102" spans="1:12" x14ac:dyDescent="0.3">
      <c r="A102" s="48" t="s">
        <v>219</v>
      </c>
      <c r="B102" s="34">
        <v>75.78</v>
      </c>
      <c r="C102" s="34">
        <v>95.97</v>
      </c>
      <c r="D102" s="34">
        <v>99.8</v>
      </c>
      <c r="E102" s="34">
        <v>99.23</v>
      </c>
      <c r="F102" s="34">
        <v>96.38</v>
      </c>
      <c r="G102" s="34">
        <v>88.63</v>
      </c>
      <c r="H102" s="34">
        <v>102.52</v>
      </c>
      <c r="I102" s="34">
        <v>100.44</v>
      </c>
      <c r="J102" s="34">
        <v>101.46</v>
      </c>
      <c r="K102" s="34">
        <v>100.92</v>
      </c>
      <c r="L102" s="34">
        <v>97.29</v>
      </c>
    </row>
    <row r="103" spans="1:12" x14ac:dyDescent="0.3">
      <c r="A103" s="48" t="s">
        <v>220</v>
      </c>
      <c r="B103" s="34">
        <v>94.42</v>
      </c>
      <c r="C103" s="34">
        <v>96.83</v>
      </c>
      <c r="D103" s="34">
        <v>99.98</v>
      </c>
      <c r="E103" s="34">
        <v>99.39</v>
      </c>
      <c r="F103" s="34">
        <v>97.34</v>
      </c>
      <c r="G103" s="34">
        <v>92.69</v>
      </c>
      <c r="H103" s="34">
        <v>101.89</v>
      </c>
      <c r="I103" s="34">
        <v>99.55</v>
      </c>
      <c r="J103" s="34">
        <v>99.85</v>
      </c>
      <c r="K103" s="34">
        <v>101.95</v>
      </c>
      <c r="L103" s="34">
        <v>98.07</v>
      </c>
    </row>
    <row r="104" spans="1:12" x14ac:dyDescent="0.3">
      <c r="A104" s="48" t="s">
        <v>246</v>
      </c>
      <c r="B104" s="34">
        <v>101.73</v>
      </c>
      <c r="C104" s="34">
        <v>97.62</v>
      </c>
      <c r="D104" s="34">
        <v>100.57</v>
      </c>
      <c r="E104" s="34">
        <v>99.49</v>
      </c>
      <c r="F104" s="34">
        <v>98.95</v>
      </c>
      <c r="G104" s="34">
        <v>94.59</v>
      </c>
      <c r="H104" s="34">
        <v>101.35</v>
      </c>
      <c r="I104" s="34">
        <v>99.35</v>
      </c>
      <c r="J104" s="34">
        <v>98.03</v>
      </c>
      <c r="K104" s="34">
        <v>100.82</v>
      </c>
      <c r="L104" s="34">
        <v>98.73</v>
      </c>
    </row>
    <row r="105" spans="1:12" x14ac:dyDescent="0.3">
      <c r="A105" s="48" t="s">
        <v>250</v>
      </c>
      <c r="B105" s="34">
        <v>103.27</v>
      </c>
      <c r="C105" s="34">
        <v>97.55</v>
      </c>
      <c r="D105" s="34">
        <v>100.22</v>
      </c>
      <c r="E105" s="34">
        <v>99.37</v>
      </c>
      <c r="F105" s="34">
        <v>100.5</v>
      </c>
      <c r="G105" s="34">
        <v>96.27</v>
      </c>
      <c r="H105" s="34">
        <v>100.76</v>
      </c>
      <c r="I105" s="34">
        <v>99.66</v>
      </c>
      <c r="J105" s="34">
        <v>97.18</v>
      </c>
      <c r="K105" s="34">
        <v>100.33</v>
      </c>
      <c r="L105" s="34">
        <v>99.2</v>
      </c>
    </row>
    <row r="106" spans="1:12" x14ac:dyDescent="0.3">
      <c r="A106" s="48" t="s">
        <v>251</v>
      </c>
      <c r="B106" s="34">
        <v>103.72</v>
      </c>
      <c r="C106" s="34">
        <v>100.71</v>
      </c>
      <c r="D106" s="34">
        <v>100.35</v>
      </c>
      <c r="E106" s="34">
        <v>100.05</v>
      </c>
      <c r="F106" s="34">
        <v>99.89</v>
      </c>
      <c r="G106" s="34">
        <v>98.7</v>
      </c>
      <c r="H106" s="34">
        <v>100.16</v>
      </c>
      <c r="I106" s="34">
        <v>99.13</v>
      </c>
      <c r="J106" s="34">
        <v>96.2</v>
      </c>
      <c r="K106" s="34">
        <v>98.94</v>
      </c>
      <c r="L106" s="34">
        <v>99.66</v>
      </c>
    </row>
    <row r="107" spans="1:12" x14ac:dyDescent="0.3">
      <c r="A107" s="48" t="s">
        <v>254</v>
      </c>
      <c r="B107" s="34">
        <v>99.07</v>
      </c>
      <c r="C107" s="34">
        <v>99.59</v>
      </c>
      <c r="D107" s="34">
        <v>103</v>
      </c>
      <c r="E107" s="34">
        <v>100.05</v>
      </c>
      <c r="F107" s="34">
        <v>99.61</v>
      </c>
      <c r="G107" s="34">
        <v>100.52</v>
      </c>
      <c r="H107" s="34">
        <v>99.51</v>
      </c>
      <c r="I107" s="34">
        <v>99.41</v>
      </c>
      <c r="J107" s="34">
        <v>101.39</v>
      </c>
      <c r="K107" s="34">
        <v>99.35</v>
      </c>
      <c r="L107" s="34">
        <v>99.98</v>
      </c>
    </row>
    <row r="108" spans="1:12" x14ac:dyDescent="0.3">
      <c r="A108" s="48" t="s">
        <v>255</v>
      </c>
      <c r="B108" s="34">
        <v>98.84</v>
      </c>
      <c r="C108" s="34">
        <v>99.8</v>
      </c>
      <c r="D108" s="34">
        <v>99.27</v>
      </c>
      <c r="E108" s="34">
        <v>100.05</v>
      </c>
      <c r="F108" s="34">
        <v>100.22</v>
      </c>
      <c r="G108" s="34">
        <v>100.85</v>
      </c>
      <c r="H108" s="34">
        <v>100.67</v>
      </c>
      <c r="I108" s="34">
        <v>100.43</v>
      </c>
      <c r="J108" s="34">
        <v>100.95</v>
      </c>
      <c r="K108" s="34">
        <v>100.62</v>
      </c>
      <c r="L108" s="34">
        <v>100.28</v>
      </c>
    </row>
    <row r="109" spans="1:12" x14ac:dyDescent="0.3">
      <c r="A109" s="48" t="s">
        <v>257</v>
      </c>
      <c r="B109" s="34">
        <v>98.38</v>
      </c>
      <c r="C109" s="34">
        <v>99.91</v>
      </c>
      <c r="D109" s="34">
        <v>97.38</v>
      </c>
      <c r="E109" s="34">
        <v>99.85</v>
      </c>
      <c r="F109" s="34">
        <v>100.28</v>
      </c>
      <c r="G109" s="34">
        <v>99.93</v>
      </c>
      <c r="H109" s="34">
        <v>99.66</v>
      </c>
      <c r="I109" s="34">
        <v>101.03</v>
      </c>
      <c r="J109" s="34">
        <v>101.46</v>
      </c>
      <c r="K109" s="34">
        <v>101.09</v>
      </c>
      <c r="L109" s="34">
        <v>100.08</v>
      </c>
    </row>
    <row r="110" spans="1:12" x14ac:dyDescent="0.3">
      <c r="A110" s="48" t="s">
        <v>258</v>
      </c>
      <c r="B110" s="34">
        <v>98.11</v>
      </c>
      <c r="C110" s="34">
        <v>97.68</v>
      </c>
      <c r="D110" s="34">
        <v>95.49</v>
      </c>
      <c r="E110" s="34">
        <v>95.37</v>
      </c>
      <c r="F110" s="34">
        <v>93.98</v>
      </c>
      <c r="G110" s="34">
        <v>99.32</v>
      </c>
      <c r="H110" s="34">
        <v>98.6</v>
      </c>
      <c r="I110" s="34">
        <v>99.98</v>
      </c>
      <c r="J110" s="34">
        <v>98.95</v>
      </c>
      <c r="K110" s="34">
        <v>94.96</v>
      </c>
      <c r="L110" s="34">
        <v>97.3</v>
      </c>
    </row>
    <row r="111" spans="1:12" x14ac:dyDescent="0.3">
      <c r="A111" s="48" t="s">
        <v>260</v>
      </c>
      <c r="B111" s="34">
        <v>88.07</v>
      </c>
      <c r="C111" s="34">
        <v>76.16</v>
      </c>
      <c r="D111" s="34">
        <v>61.51</v>
      </c>
      <c r="E111" s="34">
        <v>63.34</v>
      </c>
      <c r="F111" s="34">
        <v>67.77</v>
      </c>
      <c r="G111" s="34">
        <v>89.98</v>
      </c>
      <c r="H111" s="34">
        <v>93.53</v>
      </c>
      <c r="I111" s="34">
        <v>82.05</v>
      </c>
      <c r="J111" s="34">
        <v>99.89</v>
      </c>
      <c r="K111" s="34">
        <v>48.13</v>
      </c>
      <c r="L111" s="34">
        <v>76.7</v>
      </c>
    </row>
    <row r="112" spans="1:12" x14ac:dyDescent="0.3">
      <c r="A112" s="48" t="s">
        <v>261</v>
      </c>
      <c r="B112" s="34">
        <v>93.02</v>
      </c>
      <c r="C112" s="34">
        <v>93.3</v>
      </c>
      <c r="D112" s="34">
        <v>87.12</v>
      </c>
      <c r="E112" s="34">
        <v>95.01</v>
      </c>
      <c r="F112" s="34">
        <v>81.430000000000007</v>
      </c>
      <c r="G112" s="34">
        <v>95.07</v>
      </c>
      <c r="H112" s="34">
        <v>96.79</v>
      </c>
      <c r="I112" s="34">
        <v>89.46</v>
      </c>
      <c r="J112" s="34">
        <v>106.71</v>
      </c>
      <c r="K112" s="34">
        <v>73.95</v>
      </c>
      <c r="L112" s="34">
        <v>91.3</v>
      </c>
    </row>
    <row r="113" spans="1:12" x14ac:dyDescent="0.3">
      <c r="A113" s="48" t="s">
        <v>290</v>
      </c>
      <c r="B113" s="34">
        <v>91.8</v>
      </c>
      <c r="C113" s="34">
        <v>97.13</v>
      </c>
      <c r="D113" s="34">
        <v>91.55</v>
      </c>
      <c r="E113" s="34">
        <v>88.43</v>
      </c>
      <c r="F113" s="34">
        <v>85.79</v>
      </c>
      <c r="G113" s="34">
        <v>96.2</v>
      </c>
      <c r="H113" s="34">
        <v>98.66</v>
      </c>
      <c r="I113" s="34">
        <v>92.11</v>
      </c>
      <c r="J113" s="34">
        <v>109.79</v>
      </c>
      <c r="K113" s="34">
        <v>65.2</v>
      </c>
      <c r="L113" s="34">
        <v>92.3</v>
      </c>
    </row>
    <row r="114" spans="1:12" x14ac:dyDescent="0.3">
      <c r="A114" s="48" t="s">
        <v>308</v>
      </c>
      <c r="B114" s="34">
        <v>95.16</v>
      </c>
      <c r="C114" s="34">
        <v>96.26</v>
      </c>
      <c r="D114" s="34">
        <v>92.46</v>
      </c>
      <c r="E114" s="34">
        <v>80.709999999999994</v>
      </c>
      <c r="F114" s="34">
        <v>83.13</v>
      </c>
      <c r="G114" s="34">
        <v>97.07</v>
      </c>
      <c r="H114" s="34">
        <v>100.17</v>
      </c>
      <c r="I114" s="34">
        <v>93.86</v>
      </c>
      <c r="J114" s="34">
        <v>92.84</v>
      </c>
      <c r="K114" s="34">
        <v>73.319999999999993</v>
      </c>
      <c r="L114" s="34">
        <v>91.3</v>
      </c>
    </row>
    <row r="115" spans="1:12" x14ac:dyDescent="0.3">
      <c r="A115" s="48" t="s">
        <v>314</v>
      </c>
      <c r="B115" s="34">
        <v>90.5</v>
      </c>
      <c r="C115" s="34">
        <v>98.02</v>
      </c>
      <c r="D115" s="34">
        <v>96.13</v>
      </c>
      <c r="E115" s="34">
        <v>141.11000000000001</v>
      </c>
      <c r="F115" s="34">
        <v>86.55</v>
      </c>
      <c r="G115" s="34">
        <v>101.11</v>
      </c>
      <c r="H115" s="34">
        <v>98.18</v>
      </c>
      <c r="I115" s="34">
        <v>96.17</v>
      </c>
      <c r="J115" s="34">
        <v>104.77</v>
      </c>
      <c r="K115" s="34">
        <v>83.64</v>
      </c>
      <c r="L115" s="34">
        <v>96</v>
      </c>
    </row>
    <row r="116" spans="1:12" x14ac:dyDescent="0.3">
      <c r="A116" s="48" t="s">
        <v>315</v>
      </c>
      <c r="B116" s="34">
        <v>93.38</v>
      </c>
      <c r="C116" s="34">
        <v>97.98</v>
      </c>
      <c r="D116" s="34">
        <v>94.72</v>
      </c>
      <c r="E116" s="34">
        <v>104.12</v>
      </c>
      <c r="F116" s="34">
        <v>92.04</v>
      </c>
      <c r="G116" s="34">
        <v>101.33</v>
      </c>
      <c r="H116" s="34">
        <v>98.07</v>
      </c>
      <c r="I116" s="34">
        <v>97.72</v>
      </c>
      <c r="J116" s="34">
        <v>102.72</v>
      </c>
      <c r="K116" s="34">
        <v>86.52</v>
      </c>
      <c r="L116" s="34">
        <v>97.2</v>
      </c>
    </row>
    <row r="117" spans="1:12" x14ac:dyDescent="0.3">
      <c r="A117" s="48" t="s">
        <v>316</v>
      </c>
      <c r="B117" s="34">
        <v>91.77</v>
      </c>
      <c r="C117" s="34">
        <v>98.4</v>
      </c>
      <c r="D117" s="34">
        <v>95.63</v>
      </c>
      <c r="E117" s="34">
        <v>108.52</v>
      </c>
      <c r="F117" s="34">
        <v>99.56</v>
      </c>
      <c r="G117" s="34">
        <v>102.36</v>
      </c>
      <c r="H117" s="34">
        <v>97.79</v>
      </c>
      <c r="I117" s="34">
        <v>100.61</v>
      </c>
      <c r="J117" s="34">
        <v>104.97</v>
      </c>
      <c r="K117" s="34">
        <v>80.819999999999993</v>
      </c>
      <c r="L117" s="34">
        <v>98.6</v>
      </c>
    </row>
    <row r="118" spans="1:12" x14ac:dyDescent="0.3">
      <c r="A118" s="48"/>
    </row>
    <row r="119" spans="1:12" x14ac:dyDescent="0.3">
      <c r="A119" s="9" t="s">
        <v>287</v>
      </c>
    </row>
    <row r="120" spans="1:12" x14ac:dyDescent="0.3">
      <c r="A120" s="13" t="str">
        <f t="shared" ref="A120:A151" si="0">A7</f>
        <v>1994 Q2</v>
      </c>
      <c r="B120" s="11">
        <f>(B7/B6-1)*100</f>
        <v>289.69889064976229</v>
      </c>
      <c r="C120" s="11">
        <f t="shared" ref="C120:L120" si="1">(C7/C6-1)*100</f>
        <v>1.7463089379266661</v>
      </c>
      <c r="D120" s="11">
        <f t="shared" si="1"/>
        <v>0.28210336267209257</v>
      </c>
      <c r="E120" s="11">
        <f t="shared" si="1"/>
        <v>0</v>
      </c>
      <c r="F120" s="11">
        <f t="shared" si="1"/>
        <v>3.3890290037831061</v>
      </c>
      <c r="G120" s="11">
        <f t="shared" si="1"/>
        <v>1.9488428745432218</v>
      </c>
      <c r="H120" s="11">
        <f t="shared" si="1"/>
        <v>-0.6988662835844095</v>
      </c>
      <c r="I120" s="11">
        <f t="shared" si="1"/>
        <v>2.0519835841313228</v>
      </c>
      <c r="J120" s="11">
        <f t="shared" si="1"/>
        <v>0.6817213463996552</v>
      </c>
      <c r="K120" s="11">
        <f t="shared" si="1"/>
        <v>-0.36001107726392201</v>
      </c>
      <c r="L120" s="11">
        <f t="shared" si="1"/>
        <v>1.3281388347795353</v>
      </c>
    </row>
    <row r="121" spans="1:12" x14ac:dyDescent="0.3">
      <c r="A121" s="13" t="str">
        <f t="shared" si="0"/>
        <v>1994 Q3</v>
      </c>
      <c r="B121" s="11">
        <f t="shared" ref="B121:L121" si="2">(B8/B7-1)*100</f>
        <v>-1.9868703886597228</v>
      </c>
      <c r="C121" s="11">
        <f t="shared" si="2"/>
        <v>1.0922140739584973</v>
      </c>
      <c r="D121" s="11">
        <f t="shared" si="2"/>
        <v>-0.38258129852594136</v>
      </c>
      <c r="E121" s="11">
        <f t="shared" si="2"/>
        <v>1.1001663042087717</v>
      </c>
      <c r="F121" s="11">
        <f t="shared" si="2"/>
        <v>1.0214971794480832</v>
      </c>
      <c r="G121" s="11">
        <f t="shared" si="2"/>
        <v>0.83632019115891243</v>
      </c>
      <c r="H121" s="11">
        <f t="shared" si="2"/>
        <v>0.93837973099781813</v>
      </c>
      <c r="I121" s="11">
        <f t="shared" si="2"/>
        <v>2.2117962466488006</v>
      </c>
      <c r="J121" s="11">
        <f t="shared" si="2"/>
        <v>0.70531809846241522</v>
      </c>
      <c r="K121" s="11">
        <f t="shared" si="2"/>
        <v>1.8482490272373697</v>
      </c>
      <c r="L121" s="11">
        <f t="shared" si="2"/>
        <v>0.80391471513456825</v>
      </c>
    </row>
    <row r="122" spans="1:12" x14ac:dyDescent="0.3">
      <c r="A122" s="13" t="str">
        <f t="shared" si="0"/>
        <v>1994 Q4</v>
      </c>
      <c r="B122" s="11">
        <f t="shared" ref="B122:L122" si="3">(B9/B8-1)*100</f>
        <v>-48.046944460909245</v>
      </c>
      <c r="C122" s="11">
        <f t="shared" si="3"/>
        <v>1.5434480629726854</v>
      </c>
      <c r="D122" s="11">
        <f t="shared" si="3"/>
        <v>-6.7773636055579178E-2</v>
      </c>
      <c r="E122" s="11">
        <f t="shared" si="3"/>
        <v>0.2277616095153645</v>
      </c>
      <c r="F122" s="11">
        <f t="shared" si="3"/>
        <v>1.509206157561116</v>
      </c>
      <c r="G122" s="11">
        <f t="shared" si="3"/>
        <v>1.7772511848341166</v>
      </c>
      <c r="H122" s="11">
        <f t="shared" si="3"/>
        <v>0.44933374651376923</v>
      </c>
      <c r="I122" s="11">
        <f t="shared" si="3"/>
        <v>0.87431693989070691</v>
      </c>
      <c r="J122" s="11">
        <f t="shared" si="3"/>
        <v>0.57431012746882448</v>
      </c>
      <c r="K122" s="11">
        <f t="shared" si="3"/>
        <v>2.7425296766270923</v>
      </c>
      <c r="L122" s="11">
        <f t="shared" si="3"/>
        <v>0.78016643550624654</v>
      </c>
    </row>
    <row r="123" spans="1:12" x14ac:dyDescent="0.3">
      <c r="A123" s="13" t="str">
        <f t="shared" si="0"/>
        <v>1995 Q1</v>
      </c>
      <c r="B123" s="11">
        <f t="shared" ref="B123:L123" si="4">(B10/B9-1)*100</f>
        <v>-48.271534512264694</v>
      </c>
      <c r="C123" s="11">
        <f t="shared" si="4"/>
        <v>-1.5199878400972811</v>
      </c>
      <c r="D123" s="11">
        <f t="shared" si="4"/>
        <v>-1.186842997626314</v>
      </c>
      <c r="E123" s="11">
        <f t="shared" si="4"/>
        <v>0.64385809872491429</v>
      </c>
      <c r="F123" s="11">
        <f t="shared" si="4"/>
        <v>0.72851620576865894</v>
      </c>
      <c r="G123" s="11">
        <f t="shared" si="4"/>
        <v>0.11641443538998875</v>
      </c>
      <c r="H123" s="11">
        <f t="shared" si="4"/>
        <v>1.1722967761838676</v>
      </c>
      <c r="I123" s="11">
        <f t="shared" si="4"/>
        <v>0.93174431202600605</v>
      </c>
      <c r="J123" s="11">
        <f t="shared" si="4"/>
        <v>0.22284122562674646</v>
      </c>
      <c r="K123" s="11">
        <f t="shared" si="4"/>
        <v>-1.3678618857901781</v>
      </c>
      <c r="L123" s="11">
        <f t="shared" si="4"/>
        <v>0.15482539136417728</v>
      </c>
    </row>
    <row r="124" spans="1:12" x14ac:dyDescent="0.3">
      <c r="A124" s="13" t="str">
        <f t="shared" si="0"/>
        <v>1995 Q2</v>
      </c>
      <c r="B124" s="11">
        <f t="shared" ref="B124:L124" si="5">(B11/B10-1)*100</f>
        <v>282.73048081164529</v>
      </c>
      <c r="C124" s="11">
        <f t="shared" si="5"/>
        <v>0.92606883778358906</v>
      </c>
      <c r="D124" s="11">
        <f t="shared" si="5"/>
        <v>0.84648821779913508</v>
      </c>
      <c r="E124" s="11">
        <f t="shared" si="5"/>
        <v>-0.75263421976918821</v>
      </c>
      <c r="F124" s="11">
        <f t="shared" si="5"/>
        <v>1.6383763837638288</v>
      </c>
      <c r="G124" s="11">
        <f t="shared" si="5"/>
        <v>1.3953488372093092</v>
      </c>
      <c r="H124" s="11">
        <f t="shared" si="5"/>
        <v>-2.1192254916908126</v>
      </c>
      <c r="I124" s="11">
        <f t="shared" si="5"/>
        <v>4.2936882782318442E-2</v>
      </c>
      <c r="J124" s="11">
        <f t="shared" si="5"/>
        <v>0.23624235686492412</v>
      </c>
      <c r="K124" s="11">
        <f t="shared" si="5"/>
        <v>2.4909115389794012</v>
      </c>
      <c r="L124" s="11">
        <f t="shared" si="5"/>
        <v>0.36070079010650513</v>
      </c>
    </row>
    <row r="125" spans="1:12" x14ac:dyDescent="0.3">
      <c r="A125" s="13" t="str">
        <f t="shared" si="0"/>
        <v>1995 Q3</v>
      </c>
      <c r="B125" s="11">
        <f t="shared" ref="B125:L125" si="6">(B12/B11-1)*100</f>
        <v>-1.3254192358669981</v>
      </c>
      <c r="C125" s="11">
        <f t="shared" si="6"/>
        <v>0.30585716470408197</v>
      </c>
      <c r="D125" s="11">
        <f t="shared" si="6"/>
        <v>0.22686025408349408</v>
      </c>
      <c r="E125" s="11">
        <f t="shared" si="6"/>
        <v>1.8958543983822018</v>
      </c>
      <c r="F125" s="11">
        <f t="shared" si="6"/>
        <v>2.8173104850421016</v>
      </c>
      <c r="G125" s="11">
        <f t="shared" si="6"/>
        <v>1.1467889908256756</v>
      </c>
      <c r="H125" s="11">
        <f t="shared" si="6"/>
        <v>3.3021806853582358</v>
      </c>
      <c r="I125" s="11">
        <f t="shared" si="6"/>
        <v>0.36480686695279374</v>
      </c>
      <c r="J125" s="11">
        <f t="shared" si="6"/>
        <v>0.67932898932483443</v>
      </c>
      <c r="K125" s="11">
        <f t="shared" si="6"/>
        <v>2.154492905937988</v>
      </c>
      <c r="L125" s="11">
        <f t="shared" si="6"/>
        <v>0.92418278281705124</v>
      </c>
    </row>
    <row r="126" spans="1:12" x14ac:dyDescent="0.3">
      <c r="A126" s="13" t="str">
        <f t="shared" si="0"/>
        <v>1995 Q4</v>
      </c>
      <c r="B126" s="11">
        <f t="shared" ref="B126:L126" si="7">(B13/B12-1)*100</f>
        <v>-47.444957075278857</v>
      </c>
      <c r="C126" s="11">
        <f t="shared" si="7"/>
        <v>0.3049245311785409</v>
      </c>
      <c r="D126" s="11">
        <f t="shared" si="7"/>
        <v>0.31688546853780863</v>
      </c>
      <c r="E126" s="11">
        <f t="shared" si="7"/>
        <v>-0.99230960059539797</v>
      </c>
      <c r="F126" s="11">
        <f t="shared" si="7"/>
        <v>-2.8248587570611772E-2</v>
      </c>
      <c r="G126" s="11">
        <f t="shared" si="7"/>
        <v>-0.22675736961450532</v>
      </c>
      <c r="H126" s="11">
        <f t="shared" si="7"/>
        <v>0.12062726176118588</v>
      </c>
      <c r="I126" s="11">
        <f t="shared" si="7"/>
        <v>0.6628180457558086</v>
      </c>
      <c r="J126" s="11">
        <f t="shared" si="7"/>
        <v>-0.19278435692646756</v>
      </c>
      <c r="K126" s="11">
        <f t="shared" si="7"/>
        <v>-1.2217078189300401</v>
      </c>
      <c r="L126" s="11">
        <f t="shared" si="7"/>
        <v>-3.3915550279794981E-2</v>
      </c>
    </row>
    <row r="127" spans="1:12" x14ac:dyDescent="0.3">
      <c r="A127" s="13" t="str">
        <f t="shared" si="0"/>
        <v>1996 Q1</v>
      </c>
      <c r="B127" s="11">
        <f t="shared" ref="B127:L127" si="8">(B14/B13-1)*100</f>
        <v>-47.649738859873317</v>
      </c>
      <c r="C127" s="11">
        <f t="shared" si="8"/>
        <v>0.15199878400971034</v>
      </c>
      <c r="D127" s="11">
        <f t="shared" si="8"/>
        <v>0</v>
      </c>
      <c r="E127" s="11">
        <f t="shared" si="8"/>
        <v>0.93961413179655118</v>
      </c>
      <c r="F127" s="11">
        <f t="shared" si="8"/>
        <v>1.3563153433173047</v>
      </c>
      <c r="G127" s="11">
        <f t="shared" si="8"/>
        <v>0.90909090909090384</v>
      </c>
      <c r="H127" s="11">
        <f t="shared" si="8"/>
        <v>1.3704819277108315</v>
      </c>
      <c r="I127" s="11">
        <f t="shared" si="8"/>
        <v>1.2107051826677928</v>
      </c>
      <c r="J127" s="11">
        <f t="shared" si="8"/>
        <v>0.22075055187638082</v>
      </c>
      <c r="K127" s="11">
        <f t="shared" si="8"/>
        <v>-0.26038276266111549</v>
      </c>
      <c r="L127" s="11">
        <f t="shared" si="8"/>
        <v>0.94995759117895151</v>
      </c>
    </row>
    <row r="128" spans="1:12" x14ac:dyDescent="0.3">
      <c r="A128" s="13" t="str">
        <f t="shared" si="0"/>
        <v>1996 Q2</v>
      </c>
      <c r="B128" s="11">
        <f t="shared" ref="B128:L128" si="9">(B15/B14-1)*100</f>
        <v>276.92634260241988</v>
      </c>
      <c r="C128" s="11">
        <f t="shared" si="9"/>
        <v>-0.75884049172864065</v>
      </c>
      <c r="D128" s="11">
        <f t="shared" si="9"/>
        <v>0.41741877256318283</v>
      </c>
      <c r="E128" s="11">
        <f t="shared" si="9"/>
        <v>0.68263621695421328</v>
      </c>
      <c r="F128" s="11">
        <f t="shared" si="9"/>
        <v>1.115137998327298</v>
      </c>
      <c r="G128" s="11">
        <f t="shared" si="9"/>
        <v>0.33783783783782884</v>
      </c>
      <c r="H128" s="11">
        <f t="shared" si="9"/>
        <v>-1.0548209775664952</v>
      </c>
      <c r="I128" s="11">
        <f t="shared" si="9"/>
        <v>2.3504721930745154</v>
      </c>
      <c r="J128" s="11">
        <f t="shared" si="9"/>
        <v>-0.22026431718060735</v>
      </c>
      <c r="K128" s="11">
        <f t="shared" si="9"/>
        <v>-0.37854066048819135</v>
      </c>
      <c r="L128" s="11">
        <f t="shared" si="9"/>
        <v>0.35288186859352422</v>
      </c>
    </row>
    <row r="129" spans="1:12" x14ac:dyDescent="0.3">
      <c r="A129" s="13" t="str">
        <f t="shared" si="0"/>
        <v>1996 Q3</v>
      </c>
      <c r="B129" s="11">
        <f t="shared" ref="B129:L129" si="10">(B16/B15-1)*100</f>
        <v>-1.2389480204989534</v>
      </c>
      <c r="C129" s="11">
        <f t="shared" si="10"/>
        <v>0.61171432940818615</v>
      </c>
      <c r="D129" s="11">
        <f t="shared" si="10"/>
        <v>1.5503875968992276</v>
      </c>
      <c r="E129" s="11">
        <f t="shared" si="10"/>
        <v>0.4930966469427922</v>
      </c>
      <c r="F129" s="11">
        <f t="shared" si="10"/>
        <v>1.3509787703335885</v>
      </c>
      <c r="G129" s="11">
        <f t="shared" si="10"/>
        <v>0.67340067340067034</v>
      </c>
      <c r="H129" s="11">
        <f t="shared" si="10"/>
        <v>4.8198198198198261</v>
      </c>
      <c r="I129" s="11">
        <f t="shared" si="10"/>
        <v>0.1845396760303375</v>
      </c>
      <c r="J129" s="11">
        <f t="shared" si="10"/>
        <v>0.68984547461368173</v>
      </c>
      <c r="K129" s="11">
        <f t="shared" si="10"/>
        <v>1.9654088050314433</v>
      </c>
      <c r="L129" s="11">
        <f t="shared" si="10"/>
        <v>0.83724045545880976</v>
      </c>
    </row>
    <row r="130" spans="1:12" x14ac:dyDescent="0.3">
      <c r="A130" s="13" t="str">
        <f t="shared" si="0"/>
        <v>1996 Q4</v>
      </c>
      <c r="B130" s="11">
        <f t="shared" ref="B130:L130" si="11">(B17/B16-1)*100</f>
        <v>-47.887323943661976</v>
      </c>
      <c r="C130" s="11">
        <f t="shared" si="11"/>
        <v>1.0639914880680834</v>
      </c>
      <c r="D130" s="11">
        <f t="shared" si="11"/>
        <v>-0.56422170594092602</v>
      </c>
      <c r="E130" s="11">
        <f t="shared" si="11"/>
        <v>-0.58881256133462845</v>
      </c>
      <c r="F130" s="11">
        <f t="shared" si="11"/>
        <v>1.9586507072905324</v>
      </c>
      <c r="G130" s="11">
        <f t="shared" si="11"/>
        <v>1.1148272017837302</v>
      </c>
      <c r="H130" s="11">
        <f t="shared" si="11"/>
        <v>0.18621973929235924</v>
      </c>
      <c r="I130" s="11">
        <f t="shared" si="11"/>
        <v>0.69586573884568015</v>
      </c>
      <c r="J130" s="11">
        <f t="shared" si="11"/>
        <v>0.63030967388324477</v>
      </c>
      <c r="K130" s="11">
        <f t="shared" si="11"/>
        <v>0.38550501156515704</v>
      </c>
      <c r="L130" s="11">
        <f t="shared" si="11"/>
        <v>0.38193291265360418</v>
      </c>
    </row>
    <row r="131" spans="1:12" x14ac:dyDescent="0.3">
      <c r="A131" s="13" t="str">
        <f t="shared" si="0"/>
        <v>1997 Q1</v>
      </c>
      <c r="B131" s="11">
        <f t="shared" ref="B131:L131" si="12">(B18/B17-1)*100</f>
        <v>-49.141043877885984</v>
      </c>
      <c r="C131" s="11">
        <f t="shared" si="12"/>
        <v>0.75199278086930388</v>
      </c>
      <c r="D131" s="11">
        <f t="shared" si="12"/>
        <v>-2.1695594125500595</v>
      </c>
      <c r="E131" s="11">
        <f t="shared" si="12"/>
        <v>-1.6411648568608217</v>
      </c>
      <c r="F131" s="11">
        <f t="shared" si="12"/>
        <v>2.0410885805763002</v>
      </c>
      <c r="G131" s="11">
        <f t="shared" si="12"/>
        <v>-3.7486218302094754</v>
      </c>
      <c r="H131" s="11">
        <f t="shared" si="12"/>
        <v>7.7494995710609027</v>
      </c>
      <c r="I131" s="11">
        <f t="shared" si="12"/>
        <v>1.504065040650393</v>
      </c>
      <c r="J131" s="11">
        <f t="shared" si="12"/>
        <v>-1.4705882352941124</v>
      </c>
      <c r="K131" s="11">
        <f t="shared" si="12"/>
        <v>3.8402457757302777E-2</v>
      </c>
      <c r="L131" s="11">
        <f t="shared" si="12"/>
        <v>0.59553349875931527</v>
      </c>
    </row>
    <row r="132" spans="1:12" x14ac:dyDescent="0.3">
      <c r="A132" s="13" t="str">
        <f t="shared" si="0"/>
        <v>1997 Q2</v>
      </c>
      <c r="B132" s="11">
        <f t="shared" ref="B132:L132" si="13">(B19/B18-1)*100</f>
        <v>291.75989672977624</v>
      </c>
      <c r="C132" s="11">
        <f t="shared" si="13"/>
        <v>-0.40304523063142694</v>
      </c>
      <c r="D132" s="11">
        <f t="shared" si="13"/>
        <v>1.9106107130671957</v>
      </c>
      <c r="E132" s="11">
        <f t="shared" si="13"/>
        <v>2.8227324049680202</v>
      </c>
      <c r="F132" s="11">
        <f t="shared" si="13"/>
        <v>1.4250228788077024</v>
      </c>
      <c r="G132" s="11">
        <f t="shared" si="13"/>
        <v>4.4673539518900185</v>
      </c>
      <c r="H132" s="11">
        <f t="shared" si="13"/>
        <v>-2.7733545647558477</v>
      </c>
      <c r="I132" s="11">
        <f t="shared" si="13"/>
        <v>1.1013215859031034</v>
      </c>
      <c r="J132" s="11">
        <f t="shared" si="13"/>
        <v>-0.3040353786622374</v>
      </c>
      <c r="K132" s="11">
        <f t="shared" si="13"/>
        <v>1.2795905310292177E-2</v>
      </c>
      <c r="L132" s="11">
        <f t="shared" si="13"/>
        <v>1.118237132050659</v>
      </c>
    </row>
    <row r="133" spans="1:12" x14ac:dyDescent="0.3">
      <c r="A133" s="13" t="str">
        <f t="shared" si="0"/>
        <v>1997 Q3</v>
      </c>
      <c r="B133" s="11">
        <f t="shared" ref="B133:L133" si="14">(B20/B19-1)*100</f>
        <v>3.7673677851611798</v>
      </c>
      <c r="C133" s="11">
        <f t="shared" si="14"/>
        <v>0.47961630695445567</v>
      </c>
      <c r="D133" s="11">
        <f t="shared" si="14"/>
        <v>-1.0489900680727526</v>
      </c>
      <c r="E133" s="11">
        <f t="shared" si="14"/>
        <v>0.96388482186433588</v>
      </c>
      <c r="F133" s="11">
        <f t="shared" si="14"/>
        <v>1.4178912090745177</v>
      </c>
      <c r="G133" s="11">
        <f t="shared" si="14"/>
        <v>1.6447368421052655</v>
      </c>
      <c r="H133" s="11">
        <f t="shared" si="14"/>
        <v>-2.0608707520130887</v>
      </c>
      <c r="I133" s="11">
        <f t="shared" si="14"/>
        <v>2.7530204000792313</v>
      </c>
      <c r="J133" s="11">
        <f t="shared" si="14"/>
        <v>-3.9506515109509199</v>
      </c>
      <c r="K133" s="11">
        <f t="shared" si="14"/>
        <v>-3.1601842374616163</v>
      </c>
      <c r="L133" s="11">
        <f t="shared" si="14"/>
        <v>0.60172385753780588</v>
      </c>
    </row>
    <row r="134" spans="1:12" x14ac:dyDescent="0.3">
      <c r="A134" s="13" t="str">
        <f t="shared" si="0"/>
        <v>1997 Q4</v>
      </c>
      <c r="B134" s="11">
        <f t="shared" ref="B134:L134" si="15">(B21/B20-1)*100</f>
        <v>-44.551468642498016</v>
      </c>
      <c r="C134" s="11">
        <f t="shared" si="15"/>
        <v>1.3573985680190859</v>
      </c>
      <c r="D134" s="11">
        <f t="shared" si="15"/>
        <v>2.7630540205255461</v>
      </c>
      <c r="E134" s="11">
        <f t="shared" si="15"/>
        <v>0.29003021148035213</v>
      </c>
      <c r="F134" s="11">
        <f t="shared" si="15"/>
        <v>5.2236908998474885</v>
      </c>
      <c r="G134" s="11">
        <f t="shared" si="15"/>
        <v>10.895361380798274</v>
      </c>
      <c r="H134" s="11">
        <f t="shared" si="15"/>
        <v>-6.2709030100334466</v>
      </c>
      <c r="I134" s="11">
        <f t="shared" si="15"/>
        <v>-0.73245952197379394</v>
      </c>
      <c r="J134" s="11">
        <f t="shared" si="15"/>
        <v>-1.5298022802713307</v>
      </c>
      <c r="K134" s="11">
        <f t="shared" si="15"/>
        <v>5.5489496630994894</v>
      </c>
      <c r="L134" s="11">
        <f t="shared" si="15"/>
        <v>1.390236016812163</v>
      </c>
    </row>
    <row r="135" spans="1:12" x14ac:dyDescent="0.3">
      <c r="A135" s="13" t="str">
        <f t="shared" si="0"/>
        <v>1998 Q1</v>
      </c>
      <c r="B135" s="11">
        <f t="shared" ref="B135:L135" si="16">(B22/B21-1)*100</f>
        <v>-46.673666125799372</v>
      </c>
      <c r="C135" s="11">
        <f t="shared" si="16"/>
        <v>1.2656364974245715</v>
      </c>
      <c r="D135" s="11">
        <f t="shared" si="16"/>
        <v>2.4692712906057901</v>
      </c>
      <c r="E135" s="11">
        <f t="shared" si="16"/>
        <v>-3.7112905169297439</v>
      </c>
      <c r="F135" s="11">
        <f t="shared" si="16"/>
        <v>0.49522889237829659</v>
      </c>
      <c r="G135" s="11">
        <f t="shared" si="16"/>
        <v>1.3618677042801508</v>
      </c>
      <c r="H135" s="11">
        <f t="shared" si="16"/>
        <v>14.332441272673213</v>
      </c>
      <c r="I135" s="11">
        <f t="shared" si="16"/>
        <v>-0.81553398058252791</v>
      </c>
      <c r="J135" s="11">
        <f t="shared" si="16"/>
        <v>-0.48365821486149319</v>
      </c>
      <c r="K135" s="11">
        <f t="shared" si="16"/>
        <v>-11.190386781825001</v>
      </c>
      <c r="L135" s="11">
        <f t="shared" si="16"/>
        <v>0.82908163265307255</v>
      </c>
    </row>
    <row r="136" spans="1:12" x14ac:dyDescent="0.3">
      <c r="A136" s="13" t="str">
        <f t="shared" si="0"/>
        <v>1998 Q2</v>
      </c>
      <c r="B136" s="11">
        <f t="shared" ref="B136:L136" si="17">(B23/B22-1)*100</f>
        <v>268.73098263826745</v>
      </c>
      <c r="C136" s="11">
        <f t="shared" si="17"/>
        <v>0.46504868478418615</v>
      </c>
      <c r="D136" s="11">
        <f t="shared" si="17"/>
        <v>-1.8528435257577414</v>
      </c>
      <c r="E136" s="11">
        <f t="shared" si="17"/>
        <v>2.5028156676265567E-2</v>
      </c>
      <c r="F136" s="11">
        <f t="shared" si="17"/>
        <v>2.295673076923066</v>
      </c>
      <c r="G136" s="11">
        <f t="shared" si="17"/>
        <v>8.7332053742802387</v>
      </c>
      <c r="H136" s="11">
        <f t="shared" si="17"/>
        <v>-2.8478543563069114</v>
      </c>
      <c r="I136" s="11">
        <f t="shared" si="17"/>
        <v>3.210649960845724</v>
      </c>
      <c r="J136" s="11">
        <f t="shared" si="17"/>
        <v>4.9926362297496363</v>
      </c>
      <c r="K136" s="11">
        <f t="shared" si="17"/>
        <v>1.4799154334038001</v>
      </c>
      <c r="L136" s="11">
        <f t="shared" si="17"/>
        <v>0.9013282732447836</v>
      </c>
    </row>
    <row r="137" spans="1:12" x14ac:dyDescent="0.3">
      <c r="A137" s="13" t="str">
        <f t="shared" si="0"/>
        <v>1998 Q3</v>
      </c>
      <c r="B137" s="11">
        <f t="shared" ref="B137:L137" si="18">(B24/B23-1)*100</f>
        <v>-8.150089801465942</v>
      </c>
      <c r="C137" s="11">
        <f t="shared" si="18"/>
        <v>0.66541299001880994</v>
      </c>
      <c r="D137" s="11">
        <f t="shared" si="18"/>
        <v>1.1676123963334728</v>
      </c>
      <c r="E137" s="11">
        <f t="shared" si="18"/>
        <v>0.82572250719379348</v>
      </c>
      <c r="F137" s="11">
        <f t="shared" si="18"/>
        <v>1.9974151098578252</v>
      </c>
      <c r="G137" s="11">
        <f t="shared" si="18"/>
        <v>6.619593998234774</v>
      </c>
      <c r="H137" s="11">
        <f t="shared" si="18"/>
        <v>-0.41493775933608701</v>
      </c>
      <c r="I137" s="11">
        <f t="shared" si="18"/>
        <v>-0.11380880121396597</v>
      </c>
      <c r="J137" s="11">
        <f t="shared" si="18"/>
        <v>5.4285313508205757</v>
      </c>
      <c r="K137" s="11">
        <f t="shared" si="18"/>
        <v>9.8472222222222285</v>
      </c>
      <c r="L137" s="11">
        <f t="shared" si="18"/>
        <v>0.70521861777150807</v>
      </c>
    </row>
    <row r="138" spans="1:12" x14ac:dyDescent="0.3">
      <c r="A138" s="13" t="str">
        <f t="shared" si="0"/>
        <v>1998 Q4</v>
      </c>
      <c r="B138" s="11">
        <f t="shared" ref="B138:L138" si="19">(B25/B24-1)*100</f>
        <v>-47.785646337596454</v>
      </c>
      <c r="C138" s="11">
        <f t="shared" si="19"/>
        <v>0.53168558700962265</v>
      </c>
      <c r="D138" s="11">
        <f t="shared" si="19"/>
        <v>2.7289397044547581</v>
      </c>
      <c r="E138" s="11">
        <f t="shared" si="19"/>
        <v>0.94304504280926515</v>
      </c>
      <c r="F138" s="11">
        <f t="shared" si="19"/>
        <v>1.9237415044349726</v>
      </c>
      <c r="G138" s="11">
        <f t="shared" si="19"/>
        <v>6.9536423841059625</v>
      </c>
      <c r="H138" s="11">
        <f t="shared" si="19"/>
        <v>-3.8844086021505353</v>
      </c>
      <c r="I138" s="11">
        <f t="shared" si="19"/>
        <v>1.5951386251424227</v>
      </c>
      <c r="J138" s="11">
        <f t="shared" si="19"/>
        <v>2.3549760510910289</v>
      </c>
      <c r="K138" s="11">
        <f t="shared" si="19"/>
        <v>-5.0575293968901924E-2</v>
      </c>
      <c r="L138" s="11">
        <f t="shared" si="19"/>
        <v>1.0115157173980593</v>
      </c>
    </row>
    <row r="139" spans="1:12" x14ac:dyDescent="0.3">
      <c r="A139" s="13" t="str">
        <f t="shared" si="0"/>
        <v>1999 Q1</v>
      </c>
      <c r="B139" s="11">
        <f t="shared" ref="B139:L139" si="20">(B26/B25-1)*100</f>
        <v>-42.40890688259109</v>
      </c>
      <c r="C139" s="11">
        <f t="shared" si="20"/>
        <v>1.2292738707833095</v>
      </c>
      <c r="D139" s="11">
        <f t="shared" si="20"/>
        <v>2.2049559008819886</v>
      </c>
      <c r="E139" s="11">
        <f t="shared" si="20"/>
        <v>-1.6717885679164102</v>
      </c>
      <c r="F139" s="11">
        <f t="shared" si="20"/>
        <v>1.8761301989150159</v>
      </c>
      <c r="G139" s="11">
        <f t="shared" si="20"/>
        <v>-0.69659442724457898</v>
      </c>
      <c r="H139" s="11">
        <f t="shared" si="20"/>
        <v>1.2725492938050476</v>
      </c>
      <c r="I139" s="11">
        <f t="shared" si="20"/>
        <v>-3.7383177570093906E-2</v>
      </c>
      <c r="J139" s="11">
        <f t="shared" si="20"/>
        <v>-1.416872481476672</v>
      </c>
      <c r="K139" s="11">
        <f t="shared" si="20"/>
        <v>-4.0227703984819669</v>
      </c>
      <c r="L139" s="11">
        <f t="shared" si="20"/>
        <v>0.60083192112154737</v>
      </c>
    </row>
    <row r="140" spans="1:12" x14ac:dyDescent="0.3">
      <c r="A140" s="13" t="str">
        <f t="shared" si="0"/>
        <v>1999 Q2</v>
      </c>
      <c r="B140" s="11">
        <f t="shared" ref="B140:L140" si="21">(B27/B26-1)*100</f>
        <v>271.72231985940243</v>
      </c>
      <c r="C140" s="11">
        <f t="shared" si="21"/>
        <v>1.2567071448743361</v>
      </c>
      <c r="D140" s="11">
        <f t="shared" si="21"/>
        <v>1.2841586192726462</v>
      </c>
      <c r="E140" s="11">
        <f t="shared" si="21"/>
        <v>-1.4751843980497448</v>
      </c>
      <c r="F140" s="11">
        <f t="shared" si="21"/>
        <v>1.0650099844685901</v>
      </c>
      <c r="G140" s="11">
        <f t="shared" si="21"/>
        <v>2.1044427123928289</v>
      </c>
      <c r="H140" s="11">
        <f t="shared" si="21"/>
        <v>-0.2761668047500776</v>
      </c>
      <c r="I140" s="11">
        <f t="shared" si="21"/>
        <v>-3.7397157815999282E-2</v>
      </c>
      <c r="J140" s="11">
        <f t="shared" si="21"/>
        <v>-2.2943037974683667</v>
      </c>
      <c r="K140" s="11">
        <f t="shared" si="21"/>
        <v>-0.54039804929486568</v>
      </c>
      <c r="L140" s="11">
        <f t="shared" si="21"/>
        <v>0.53598774885146305</v>
      </c>
    </row>
    <row r="141" spans="1:12" x14ac:dyDescent="0.3">
      <c r="A141" s="13" t="str">
        <f t="shared" si="0"/>
        <v>1999 Q3</v>
      </c>
      <c r="B141" s="11">
        <f t="shared" ref="B141:L141" si="22">(B28/B27-1)*100</f>
        <v>-2.1937497045056875</v>
      </c>
      <c r="C141" s="11">
        <f t="shared" si="22"/>
        <v>3.1655278203876813</v>
      </c>
      <c r="D141" s="11">
        <f t="shared" si="22"/>
        <v>2.2416066538188284</v>
      </c>
      <c r="E141" s="11">
        <f t="shared" si="22"/>
        <v>0.59637101890623878</v>
      </c>
      <c r="F141" s="11">
        <f t="shared" si="22"/>
        <v>0.66959385290890072</v>
      </c>
      <c r="G141" s="11">
        <f t="shared" si="22"/>
        <v>8.0152671755725269</v>
      </c>
      <c r="H141" s="11">
        <f t="shared" si="22"/>
        <v>-0.45693713652728007</v>
      </c>
      <c r="I141" s="11">
        <f t="shared" si="22"/>
        <v>1.4029180695847465</v>
      </c>
      <c r="J141" s="11">
        <f t="shared" si="22"/>
        <v>-0.95816464237515886</v>
      </c>
      <c r="K141" s="11">
        <f t="shared" si="22"/>
        <v>-2.0275642724622123</v>
      </c>
      <c r="L141" s="11">
        <f t="shared" si="22"/>
        <v>1.5536938309215431</v>
      </c>
    </row>
    <row r="142" spans="1:12" x14ac:dyDescent="0.3">
      <c r="A142" s="13" t="str">
        <f t="shared" si="0"/>
        <v>1999 Q4</v>
      </c>
      <c r="B142" s="11">
        <f t="shared" ref="B142:L142" si="23">(B29/B28-1)*100</f>
        <v>-49.257988108473924</v>
      </c>
      <c r="C142" s="11">
        <f t="shared" si="23"/>
        <v>0.90565017572317164</v>
      </c>
      <c r="D142" s="11">
        <f t="shared" si="23"/>
        <v>-0.19841269841269771</v>
      </c>
      <c r="E142" s="11">
        <f t="shared" si="23"/>
        <v>3.2669021190716574</v>
      </c>
      <c r="F142" s="11">
        <f t="shared" si="23"/>
        <v>-1.2757605495583801</v>
      </c>
      <c r="G142" s="11">
        <f t="shared" si="23"/>
        <v>4.8056537102473484</v>
      </c>
      <c r="H142" s="11">
        <f t="shared" si="23"/>
        <v>5.271943246626809</v>
      </c>
      <c r="I142" s="11">
        <f t="shared" si="23"/>
        <v>3.2281866814240834</v>
      </c>
      <c r="J142" s="11">
        <f t="shared" si="23"/>
        <v>1.9757460144433914</v>
      </c>
      <c r="K142" s="11">
        <f t="shared" si="23"/>
        <v>2.0289463005545683</v>
      </c>
      <c r="L142" s="11">
        <f t="shared" si="23"/>
        <v>1.6949152542372836</v>
      </c>
    </row>
    <row r="143" spans="1:12" x14ac:dyDescent="0.3">
      <c r="A143" s="13" t="str">
        <f t="shared" si="0"/>
        <v>2000 Q1</v>
      </c>
      <c r="B143" s="11">
        <f t="shared" ref="B143:L143" si="24">(B30/B29-1)*100</f>
        <v>-48.909212155854057</v>
      </c>
      <c r="C143" s="11">
        <f t="shared" si="24"/>
        <v>0.64300066979234849</v>
      </c>
      <c r="D143" s="11">
        <f t="shared" si="24"/>
        <v>0.93439363817098275</v>
      </c>
      <c r="E143" s="11">
        <f t="shared" si="24"/>
        <v>2.7604739220715713</v>
      </c>
      <c r="F143" s="11">
        <f t="shared" si="24"/>
        <v>3.2692732493925236</v>
      </c>
      <c r="G143" s="11">
        <f t="shared" si="24"/>
        <v>8.496291301416047</v>
      </c>
      <c r="H143" s="11">
        <f t="shared" si="24"/>
        <v>1.6913319238900382</v>
      </c>
      <c r="I143" s="11">
        <f t="shared" si="24"/>
        <v>-1.1615439599714006</v>
      </c>
      <c r="J143" s="11">
        <f t="shared" si="24"/>
        <v>1.6702298236237256</v>
      </c>
      <c r="K143" s="11">
        <f t="shared" si="24"/>
        <v>4.0832559989394168</v>
      </c>
      <c r="L143" s="11">
        <f t="shared" si="24"/>
        <v>1.3274336283185972</v>
      </c>
    </row>
    <row r="144" spans="1:12" x14ac:dyDescent="0.3">
      <c r="A144" s="13" t="str">
        <f t="shared" si="0"/>
        <v>2000 Q2</v>
      </c>
      <c r="B144" s="11">
        <f t="shared" ref="B144:L144" si="25">(B31/B30-1)*100</f>
        <v>261.29032258064512</v>
      </c>
      <c r="C144" s="11">
        <f t="shared" si="25"/>
        <v>0.58565153733527442</v>
      </c>
      <c r="D144" s="11">
        <f t="shared" si="25"/>
        <v>-1.7825487492613812</v>
      </c>
      <c r="E144" s="11">
        <f t="shared" si="25"/>
        <v>0.45168192083682168</v>
      </c>
      <c r="F144" s="11">
        <f t="shared" si="25"/>
        <v>-2.0106951871657675</v>
      </c>
      <c r="G144" s="11">
        <f t="shared" si="25"/>
        <v>10.689869484151648</v>
      </c>
      <c r="H144" s="11">
        <f t="shared" si="25"/>
        <v>-0.87058212058210849</v>
      </c>
      <c r="I144" s="11">
        <f t="shared" si="25"/>
        <v>1.9887904538058221</v>
      </c>
      <c r="J144" s="11">
        <f t="shared" si="25"/>
        <v>0.49940859508477153</v>
      </c>
      <c r="K144" s="11">
        <f t="shared" si="25"/>
        <v>-1.2864603235256733</v>
      </c>
      <c r="L144" s="11">
        <f t="shared" si="25"/>
        <v>1.1499272197962096</v>
      </c>
    </row>
    <row r="145" spans="1:12" x14ac:dyDescent="0.3">
      <c r="A145" s="13" t="str">
        <f t="shared" si="0"/>
        <v>2000 Q3</v>
      </c>
      <c r="B145" s="11">
        <f t="shared" ref="B145:L145" si="26">(B32/B31-1)*100</f>
        <v>5.1610239471511221</v>
      </c>
      <c r="C145" s="11">
        <f t="shared" si="26"/>
        <v>0.38375016540956874</v>
      </c>
      <c r="D145" s="11">
        <f t="shared" si="26"/>
        <v>-2.7273638824827029</v>
      </c>
      <c r="E145" s="11">
        <f t="shared" si="26"/>
        <v>-1.0886285646669047</v>
      </c>
      <c r="F145" s="11">
        <f t="shared" si="26"/>
        <v>2.9032962235319815</v>
      </c>
      <c r="G145" s="11">
        <f t="shared" si="26"/>
        <v>4.9971925884334745</v>
      </c>
      <c r="H145" s="11">
        <f t="shared" si="26"/>
        <v>-2.8313016122689882</v>
      </c>
      <c r="I145" s="11">
        <f t="shared" si="26"/>
        <v>1.9677362169828072</v>
      </c>
      <c r="J145" s="11">
        <f t="shared" si="26"/>
        <v>1.3469334379495157</v>
      </c>
      <c r="K145" s="11">
        <f t="shared" si="26"/>
        <v>0.30967741935483684</v>
      </c>
      <c r="L145" s="11">
        <f t="shared" si="26"/>
        <v>0.64757519067493163</v>
      </c>
    </row>
    <row r="146" spans="1:12" x14ac:dyDescent="0.3">
      <c r="A146" s="13" t="str">
        <f t="shared" si="0"/>
        <v>2000 Q4</v>
      </c>
      <c r="B146" s="11">
        <f t="shared" ref="B146:L146" si="27">(B33/B32-1)*100</f>
        <v>-40.901060070671377</v>
      </c>
      <c r="C146" s="11">
        <f t="shared" si="27"/>
        <v>1.753229633535458</v>
      </c>
      <c r="D146" s="11">
        <f t="shared" si="27"/>
        <v>1.6390062880115241</v>
      </c>
      <c r="E146" s="11">
        <f t="shared" si="27"/>
        <v>-2.0217729393468109</v>
      </c>
      <c r="F146" s="11">
        <f t="shared" si="27"/>
        <v>-1.4637250742469243</v>
      </c>
      <c r="G146" s="11">
        <f t="shared" si="27"/>
        <v>2.1390374331550888</v>
      </c>
      <c r="H146" s="11">
        <f t="shared" si="27"/>
        <v>-6.0434372049102851</v>
      </c>
      <c r="I146" s="11">
        <f t="shared" si="27"/>
        <v>0.31293463143253764</v>
      </c>
      <c r="J146" s="11">
        <f t="shared" si="27"/>
        <v>0.94193548387098147</v>
      </c>
      <c r="K146" s="11">
        <f t="shared" si="27"/>
        <v>2.1739130434782705</v>
      </c>
      <c r="L146" s="11">
        <f t="shared" si="27"/>
        <v>0.40034315127253084</v>
      </c>
    </row>
    <row r="147" spans="1:12" x14ac:dyDescent="0.3">
      <c r="A147" s="13" t="str">
        <f t="shared" si="0"/>
        <v>2001 Q1</v>
      </c>
      <c r="B147" s="11">
        <f t="shared" ref="B147:L147" si="28">(B34/B33-1)*100</f>
        <v>-48.39727619996679</v>
      </c>
      <c r="C147" s="11">
        <f t="shared" si="28"/>
        <v>0.71252752947272846</v>
      </c>
      <c r="D147" s="11">
        <f t="shared" si="28"/>
        <v>-0.4563894523326506</v>
      </c>
      <c r="E147" s="11">
        <f t="shared" si="28"/>
        <v>0.3296703296703285</v>
      </c>
      <c r="F147" s="11">
        <f t="shared" si="28"/>
        <v>-1.6899892357373547</v>
      </c>
      <c r="G147" s="11">
        <f t="shared" si="28"/>
        <v>3.6649214659685736</v>
      </c>
      <c r="H147" s="11">
        <f t="shared" si="28"/>
        <v>-1.5793251974156597</v>
      </c>
      <c r="I147" s="11">
        <f t="shared" si="28"/>
        <v>1.0918544194107316</v>
      </c>
      <c r="J147" s="11">
        <f t="shared" si="28"/>
        <v>1.2399335293365787</v>
      </c>
      <c r="K147" s="11">
        <f t="shared" si="28"/>
        <v>2.8200931637920146</v>
      </c>
      <c r="L147" s="11">
        <f t="shared" si="28"/>
        <v>0.18513244090001546</v>
      </c>
    </row>
    <row r="148" spans="1:12" x14ac:dyDescent="0.3">
      <c r="A148" s="13" t="str">
        <f t="shared" si="0"/>
        <v>2001 Q2</v>
      </c>
      <c r="B148" s="11">
        <f t="shared" ref="B148:L148" si="29">(B35/B34-1)*100</f>
        <v>249.58158995815896</v>
      </c>
      <c r="C148" s="11">
        <f t="shared" si="29"/>
        <v>-0.88757396449703485</v>
      </c>
      <c r="D148" s="11">
        <f t="shared" si="29"/>
        <v>1.9765664798777394</v>
      </c>
      <c r="E148" s="11">
        <f t="shared" si="29"/>
        <v>-0.47462577583059495</v>
      </c>
      <c r="F148" s="11">
        <f t="shared" si="29"/>
        <v>1.2591700427022845</v>
      </c>
      <c r="G148" s="11">
        <f t="shared" si="29"/>
        <v>0.10101010101009056</v>
      </c>
      <c r="H148" s="11">
        <f t="shared" si="29"/>
        <v>0.13129102844640084</v>
      </c>
      <c r="I148" s="11">
        <f t="shared" si="29"/>
        <v>1.6286644951140072</v>
      </c>
      <c r="J148" s="11">
        <f t="shared" si="29"/>
        <v>6.1742424242424265</v>
      </c>
      <c r="K148" s="11">
        <f t="shared" si="29"/>
        <v>3.9916738092322879</v>
      </c>
      <c r="L148" s="11">
        <f t="shared" si="29"/>
        <v>0.31272210376687148</v>
      </c>
    </row>
    <row r="149" spans="1:12" x14ac:dyDescent="0.3">
      <c r="A149" s="13" t="str">
        <f t="shared" si="0"/>
        <v>2001 Q3</v>
      </c>
      <c r="B149" s="11">
        <f t="shared" ref="B149:L149" si="30">(B36/B35-1)*100</f>
        <v>-7.6877042765732151</v>
      </c>
      <c r="C149" s="11">
        <f t="shared" si="30"/>
        <v>0.98637248539910072</v>
      </c>
      <c r="D149" s="11">
        <f t="shared" si="30"/>
        <v>-0.96912778499350649</v>
      </c>
      <c r="E149" s="11">
        <f t="shared" si="30"/>
        <v>0.56248471508926201</v>
      </c>
      <c r="F149" s="11">
        <f t="shared" si="30"/>
        <v>0.75692041522492648</v>
      </c>
      <c r="G149" s="11">
        <f t="shared" si="30"/>
        <v>-0.80726538849646978</v>
      </c>
      <c r="H149" s="11">
        <f t="shared" si="30"/>
        <v>3.0885780885780978</v>
      </c>
      <c r="I149" s="11">
        <f t="shared" si="30"/>
        <v>1.1133603238866252</v>
      </c>
      <c r="J149" s="11">
        <f t="shared" si="30"/>
        <v>-2.378404090855879E-2</v>
      </c>
      <c r="K149" s="11">
        <f t="shared" si="30"/>
        <v>-1.8014835747085844</v>
      </c>
      <c r="L149" s="11">
        <f t="shared" si="30"/>
        <v>0.29757687402580668</v>
      </c>
    </row>
    <row r="150" spans="1:12" x14ac:dyDescent="0.3">
      <c r="A150" s="13" t="str">
        <f t="shared" si="0"/>
        <v>2001 Q4</v>
      </c>
      <c r="B150" s="11">
        <f t="shared" ref="B150:L150" si="31">(B37/B36-1)*100</f>
        <v>-47.12511843614422</v>
      </c>
      <c r="C150" s="11">
        <f t="shared" si="31"/>
        <v>-0.205629096517157</v>
      </c>
      <c r="D150" s="11">
        <f t="shared" si="31"/>
        <v>0.92816787732041828</v>
      </c>
      <c r="E150" s="11">
        <f t="shared" si="31"/>
        <v>0.92412451361867376</v>
      </c>
      <c r="F150" s="11">
        <f t="shared" si="31"/>
        <v>-4.5932603562996333</v>
      </c>
      <c r="G150" s="11">
        <f t="shared" si="31"/>
        <v>3.5096642929806743</v>
      </c>
      <c r="H150" s="11">
        <f t="shared" si="31"/>
        <v>4.112492933860934</v>
      </c>
      <c r="I150" s="11">
        <f t="shared" si="31"/>
        <v>-1.6182849516182873</v>
      </c>
      <c r="J150" s="11">
        <f t="shared" si="31"/>
        <v>0.51147852979660513</v>
      </c>
      <c r="K150" s="11">
        <f t="shared" si="31"/>
        <v>2.9136690647481922</v>
      </c>
      <c r="L150" s="11">
        <f t="shared" si="31"/>
        <v>0.480361684091557</v>
      </c>
    </row>
    <row r="151" spans="1:12" x14ac:dyDescent="0.3">
      <c r="A151" s="13" t="str">
        <f t="shared" si="0"/>
        <v>2002 Q1</v>
      </c>
      <c r="B151" s="11">
        <f t="shared" ref="B151:L151" si="32">(B38/B37-1)*100</f>
        <v>-25.266434028105255</v>
      </c>
      <c r="C151" s="11">
        <f t="shared" si="32"/>
        <v>2.3309723116548442</v>
      </c>
      <c r="D151" s="11">
        <f t="shared" si="32"/>
        <v>-0.31987205117953721</v>
      </c>
      <c r="E151" s="11">
        <f t="shared" si="32"/>
        <v>-1.1084337349397622</v>
      </c>
      <c r="F151" s="11">
        <f t="shared" si="32"/>
        <v>-2.2947131608548998</v>
      </c>
      <c r="G151" s="11">
        <f t="shared" si="32"/>
        <v>5.0122850122850116</v>
      </c>
      <c r="H151" s="11">
        <f t="shared" si="32"/>
        <v>1.8732184064069513</v>
      </c>
      <c r="I151" s="11">
        <f t="shared" si="32"/>
        <v>-0.59352212989656206</v>
      </c>
      <c r="J151" s="11">
        <f t="shared" si="32"/>
        <v>-4.9349112426035564</v>
      </c>
      <c r="K151" s="11">
        <f t="shared" si="32"/>
        <v>0.29127344751251893</v>
      </c>
      <c r="L151" s="11">
        <f t="shared" si="32"/>
        <v>0.94206974128234755</v>
      </c>
    </row>
    <row r="152" spans="1:12" x14ac:dyDescent="0.3">
      <c r="A152" s="13" t="str">
        <f t="shared" ref="A152:A183" si="33">A39</f>
        <v>2002 Q2</v>
      </c>
      <c r="B152" s="11">
        <f t="shared" ref="B152:L152" si="34">(B39/B38-1)*100</f>
        <v>141.20393740535081</v>
      </c>
      <c r="C152" s="11">
        <f t="shared" si="34"/>
        <v>0.56632267807701364</v>
      </c>
      <c r="D152" s="11">
        <f t="shared" si="34"/>
        <v>-0.79221821099076939</v>
      </c>
      <c r="E152" s="11">
        <f t="shared" si="34"/>
        <v>3.654970760234022E-2</v>
      </c>
      <c r="F152" s="11">
        <f t="shared" si="34"/>
        <v>-0.90950955560673563</v>
      </c>
      <c r="G152" s="11">
        <f t="shared" si="34"/>
        <v>1.4038371548900308</v>
      </c>
      <c r="H152" s="11">
        <f t="shared" si="34"/>
        <v>3.1445702864756786</v>
      </c>
      <c r="I152" s="11">
        <f t="shared" si="34"/>
        <v>3.2412146025247557</v>
      </c>
      <c r="J152" s="11">
        <f t="shared" si="34"/>
        <v>1.1577243869040243</v>
      </c>
      <c r="K152" s="11">
        <f t="shared" si="34"/>
        <v>-4.844330855018586</v>
      </c>
      <c r="L152" s="11">
        <f t="shared" si="34"/>
        <v>0.52932163253933684</v>
      </c>
    </row>
    <row r="153" spans="1:12" x14ac:dyDescent="0.3">
      <c r="A153" s="13" t="str">
        <f t="shared" si="33"/>
        <v>2002 Q3</v>
      </c>
      <c r="B153" s="11">
        <f t="shared" ref="B153:L153" si="35">(B40/B39-1)*100</f>
        <v>-5.1274001988175444</v>
      </c>
      <c r="C153" s="11">
        <f t="shared" si="35"/>
        <v>2.4777875109498249</v>
      </c>
      <c r="D153" s="11">
        <f t="shared" si="35"/>
        <v>1.9913069847366849</v>
      </c>
      <c r="E153" s="11">
        <f t="shared" si="35"/>
        <v>0.92558762635490677</v>
      </c>
      <c r="F153" s="11">
        <f t="shared" si="35"/>
        <v>0.32531660276520213</v>
      </c>
      <c r="G153" s="11">
        <f t="shared" si="35"/>
        <v>3.7378864790032162</v>
      </c>
      <c r="H153" s="11">
        <f t="shared" si="35"/>
        <v>2.9066012143133868</v>
      </c>
      <c r="I153" s="11">
        <f t="shared" si="35"/>
        <v>0.34699272967613215</v>
      </c>
      <c r="J153" s="11">
        <f t="shared" si="35"/>
        <v>-1.2429239478218168</v>
      </c>
      <c r="K153" s="11">
        <f t="shared" si="35"/>
        <v>5.9943840800879</v>
      </c>
      <c r="L153" s="11">
        <f t="shared" si="35"/>
        <v>0.95607593182762685</v>
      </c>
    </row>
    <row r="154" spans="1:12" x14ac:dyDescent="0.3">
      <c r="A154" s="13" t="str">
        <f t="shared" si="33"/>
        <v>2002 Q4</v>
      </c>
      <c r="B154" s="11">
        <f t="shared" ref="B154:L154" si="36">(B41/B40-1)*100</f>
        <v>-29.415981911432198</v>
      </c>
      <c r="C154" s="11">
        <f t="shared" si="36"/>
        <v>-0.17096104530467393</v>
      </c>
      <c r="D154" s="11">
        <f t="shared" si="36"/>
        <v>9.910802775014993E-3</v>
      </c>
      <c r="E154" s="11">
        <f t="shared" si="36"/>
        <v>0.65162302401351457</v>
      </c>
      <c r="F154" s="11">
        <f t="shared" si="36"/>
        <v>-1.0885929357266955</v>
      </c>
      <c r="G154" s="11">
        <f t="shared" si="36"/>
        <v>5.6494661921708156</v>
      </c>
      <c r="H154" s="11">
        <f t="shared" si="36"/>
        <v>4.2053728345468278</v>
      </c>
      <c r="I154" s="11">
        <f t="shared" si="36"/>
        <v>0.51045611724025441</v>
      </c>
      <c r="J154" s="11">
        <f t="shared" si="36"/>
        <v>1.707165109034281</v>
      </c>
      <c r="K154" s="11">
        <f t="shared" si="36"/>
        <v>-5.4250172771250771</v>
      </c>
      <c r="L154" s="11">
        <f t="shared" si="36"/>
        <v>0.59017293439473928</v>
      </c>
    </row>
    <row r="155" spans="1:12" x14ac:dyDescent="0.3">
      <c r="A155" s="13" t="str">
        <f t="shared" si="33"/>
        <v>2003 Q1</v>
      </c>
      <c r="B155" s="11">
        <f t="shared" ref="B155:L155" si="37">(B42/B41-1)*100</f>
        <v>-34.627705289475742</v>
      </c>
      <c r="C155" s="11">
        <f t="shared" si="37"/>
        <v>0.84403669724770758</v>
      </c>
      <c r="D155" s="11">
        <f t="shared" si="37"/>
        <v>-3.8053711227826859</v>
      </c>
      <c r="E155" s="11">
        <f t="shared" si="37"/>
        <v>-1.7384006713823341</v>
      </c>
      <c r="F155" s="11">
        <f t="shared" si="37"/>
        <v>2.77485072005621</v>
      </c>
      <c r="G155" s="11">
        <f t="shared" si="37"/>
        <v>7.0736842105263209</v>
      </c>
      <c r="H155" s="11">
        <f t="shared" si="37"/>
        <v>-0.14456089627755686</v>
      </c>
      <c r="I155" s="11">
        <f t="shared" si="37"/>
        <v>2.4901703800786379</v>
      </c>
      <c r="J155" s="11">
        <f t="shared" si="37"/>
        <v>-3.3202646410193659</v>
      </c>
      <c r="K155" s="11">
        <f t="shared" si="37"/>
        <v>4.8106199001339611</v>
      </c>
      <c r="L155" s="11">
        <f t="shared" si="37"/>
        <v>0.84595442761630224</v>
      </c>
    </row>
    <row r="156" spans="1:12" x14ac:dyDescent="0.3">
      <c r="A156" s="13" t="str">
        <f t="shared" si="33"/>
        <v>2003 Q2</v>
      </c>
      <c r="B156" s="11">
        <f t="shared" ref="B156:L156" si="38">(B43/B42-1)*100</f>
        <v>89.757380184056416</v>
      </c>
      <c r="C156" s="11">
        <f t="shared" si="38"/>
        <v>0.24260067928190132</v>
      </c>
      <c r="D156" s="11">
        <f t="shared" si="38"/>
        <v>0.84475121046667656</v>
      </c>
      <c r="E156" s="11">
        <f t="shared" si="38"/>
        <v>0.87847730600294494</v>
      </c>
      <c r="F156" s="11">
        <f t="shared" si="38"/>
        <v>1.2189564821143639</v>
      </c>
      <c r="G156" s="11">
        <f t="shared" si="38"/>
        <v>2.4773889107353453</v>
      </c>
      <c r="H156" s="11">
        <f t="shared" si="38"/>
        <v>1.3270599589817689</v>
      </c>
      <c r="I156" s="11">
        <f t="shared" si="38"/>
        <v>-0.76726342710997653</v>
      </c>
      <c r="J156" s="11">
        <f t="shared" si="38"/>
        <v>-1.2672665061452815E-2</v>
      </c>
      <c r="K156" s="11">
        <f t="shared" si="38"/>
        <v>1.9288868231466472</v>
      </c>
      <c r="L156" s="11">
        <f t="shared" si="38"/>
        <v>0.89297794615073034</v>
      </c>
    </row>
    <row r="157" spans="1:12" x14ac:dyDescent="0.3">
      <c r="A157" s="13" t="str">
        <f t="shared" si="33"/>
        <v>2003 Q3</v>
      </c>
      <c r="B157" s="11">
        <f t="shared" ref="B157:L157" si="39">(B44/B43-1)*100</f>
        <v>15.20438369969137</v>
      </c>
      <c r="C157" s="11">
        <f t="shared" si="39"/>
        <v>0.61713455953533725</v>
      </c>
      <c r="D157" s="11">
        <f t="shared" si="39"/>
        <v>0.54142404740014083</v>
      </c>
      <c r="E157" s="11">
        <f t="shared" si="39"/>
        <v>1.0280599903241372</v>
      </c>
      <c r="F157" s="11">
        <f t="shared" si="39"/>
        <v>0.83286437816545433</v>
      </c>
      <c r="G157" s="11">
        <f t="shared" si="39"/>
        <v>-0.88257866462010393</v>
      </c>
      <c r="H157" s="11">
        <f t="shared" si="39"/>
        <v>2.6312656268603574</v>
      </c>
      <c r="I157" s="11">
        <f t="shared" si="39"/>
        <v>1.900773195876293</v>
      </c>
      <c r="J157" s="11">
        <f t="shared" si="39"/>
        <v>1.0012674271229205</v>
      </c>
      <c r="K157" s="11">
        <f t="shared" si="39"/>
        <v>2.0063839489284252</v>
      </c>
      <c r="L157" s="11">
        <f t="shared" si="39"/>
        <v>1.2203298913772365</v>
      </c>
    </row>
    <row r="158" spans="1:12" x14ac:dyDescent="0.3">
      <c r="A158" s="13" t="str">
        <f t="shared" si="33"/>
        <v>2003 Q4</v>
      </c>
      <c r="B158" s="11">
        <f t="shared" ref="B158:L158" si="40">(B45/B44-1)*100</f>
        <v>-11.092887212290192</v>
      </c>
      <c r="C158" s="11">
        <f t="shared" si="40"/>
        <v>0.50511124473839875</v>
      </c>
      <c r="D158" s="11">
        <f t="shared" si="40"/>
        <v>0.47754521438732045</v>
      </c>
      <c r="E158" s="11">
        <f t="shared" si="40"/>
        <v>-0.27535017359032743</v>
      </c>
      <c r="F158" s="11">
        <f t="shared" si="40"/>
        <v>0.94876660341556285</v>
      </c>
      <c r="G158" s="11">
        <f t="shared" si="40"/>
        <v>2.8648857917150661</v>
      </c>
      <c r="H158" s="11">
        <f t="shared" si="40"/>
        <v>8.1206496519703464E-2</v>
      </c>
      <c r="I158" s="11">
        <f t="shared" si="40"/>
        <v>2.8928232690483835</v>
      </c>
      <c r="J158" s="11">
        <f t="shared" si="40"/>
        <v>1.794453507340954</v>
      </c>
      <c r="K158" s="11">
        <f t="shared" si="40"/>
        <v>0.36879749664728845</v>
      </c>
      <c r="L158" s="11">
        <f t="shared" si="40"/>
        <v>0.84790673025967322</v>
      </c>
    </row>
    <row r="159" spans="1:12" x14ac:dyDescent="0.3">
      <c r="A159" s="13" t="str">
        <f t="shared" si="33"/>
        <v>2004 Q1</v>
      </c>
      <c r="B159" s="11">
        <f t="shared" ref="B159:L159" si="41">(B46/B45-1)*100</f>
        <v>-54.144631656622799</v>
      </c>
      <c r="C159" s="11">
        <f t="shared" si="41"/>
        <v>1.4359219815723412</v>
      </c>
      <c r="D159" s="11">
        <f t="shared" si="41"/>
        <v>0.98088785519263588</v>
      </c>
      <c r="E159" s="11">
        <f t="shared" si="41"/>
        <v>1.9687875150059986</v>
      </c>
      <c r="F159" s="11">
        <f t="shared" si="41"/>
        <v>2.0455550641309328</v>
      </c>
      <c r="G159" s="11">
        <f t="shared" si="41"/>
        <v>3.7636432066240122</v>
      </c>
      <c r="H159" s="11">
        <f t="shared" si="41"/>
        <v>2.7587805726208448</v>
      </c>
      <c r="I159" s="11">
        <f t="shared" si="41"/>
        <v>0.61453372253801319</v>
      </c>
      <c r="J159" s="11">
        <f t="shared" si="41"/>
        <v>1.4546351084812503</v>
      </c>
      <c r="K159" s="11">
        <f t="shared" si="41"/>
        <v>0.59013472887206042</v>
      </c>
      <c r="L159" s="11">
        <f t="shared" si="41"/>
        <v>0.61744613767735768</v>
      </c>
    </row>
    <row r="160" spans="1:12" x14ac:dyDescent="0.3">
      <c r="A160" s="13" t="str">
        <f t="shared" si="33"/>
        <v>2004 Q2</v>
      </c>
      <c r="B160" s="11">
        <f t="shared" ref="B160:L160" si="42">(B47/B46-1)*100</f>
        <v>93.750838138661678</v>
      </c>
      <c r="C160" s="11">
        <f t="shared" si="42"/>
        <v>-7.0779756989503007E-2</v>
      </c>
      <c r="D160" s="11">
        <f t="shared" si="42"/>
        <v>-3.1544161826557282</v>
      </c>
      <c r="E160" s="11">
        <f t="shared" si="42"/>
        <v>-5.8865081233805405E-2</v>
      </c>
      <c r="F160" s="11">
        <f t="shared" si="42"/>
        <v>-0.69346624769747178</v>
      </c>
      <c r="G160" s="11">
        <f t="shared" si="42"/>
        <v>1.9949220166848081</v>
      </c>
      <c r="H160" s="11">
        <f t="shared" si="42"/>
        <v>0.58657642413986189</v>
      </c>
      <c r="I160" s="11">
        <f t="shared" si="42"/>
        <v>0.96197892808063123</v>
      </c>
      <c r="J160" s="11">
        <f t="shared" si="42"/>
        <v>1.5431348724179728</v>
      </c>
      <c r="K160" s="11">
        <f t="shared" si="42"/>
        <v>2.7119769758689349</v>
      </c>
      <c r="L160" s="11">
        <f t="shared" si="42"/>
        <v>7.8339208774003133E-2</v>
      </c>
    </row>
    <row r="161" spans="1:12" x14ac:dyDescent="0.3">
      <c r="A161" s="13" t="str">
        <f t="shared" si="33"/>
        <v>2004 Q3</v>
      </c>
      <c r="B161" s="11">
        <f t="shared" ref="B161:L161" si="43">(B48/B47-1)*100</f>
        <v>8.4440753045404335</v>
      </c>
      <c r="C161" s="11">
        <f t="shared" si="43"/>
        <v>-1.5228426395939021</v>
      </c>
      <c r="D161" s="11">
        <f t="shared" si="43"/>
        <v>-1.0650398097404423</v>
      </c>
      <c r="E161" s="11">
        <f t="shared" si="43"/>
        <v>0.47119802096831087</v>
      </c>
      <c r="F161" s="11">
        <f t="shared" si="43"/>
        <v>-0.14184397163121698</v>
      </c>
      <c r="G161" s="11">
        <f t="shared" si="43"/>
        <v>3.8762446657183425</v>
      </c>
      <c r="H161" s="11">
        <f t="shared" si="43"/>
        <v>3.4092183469776716</v>
      </c>
      <c r="I161" s="11">
        <f t="shared" si="43"/>
        <v>0.81669691470054318</v>
      </c>
      <c r="J161" s="11">
        <f t="shared" si="43"/>
        <v>0.83762115591718977</v>
      </c>
      <c r="K161" s="11">
        <f t="shared" si="43"/>
        <v>-4.6017889858821048</v>
      </c>
      <c r="L161" s="11">
        <f t="shared" si="43"/>
        <v>0.36529680365295913</v>
      </c>
    </row>
    <row r="162" spans="1:12" x14ac:dyDescent="0.3">
      <c r="A162" s="13" t="str">
        <f t="shared" si="33"/>
        <v>2004 Q4</v>
      </c>
      <c r="B162" s="11">
        <f t="shared" ref="B162:L162" si="44">(B49/B48-1)*100</f>
        <v>-5.814398774572382</v>
      </c>
      <c r="C162" s="11">
        <f t="shared" si="44"/>
        <v>1.2107408295372935</v>
      </c>
      <c r="D162" s="11">
        <f t="shared" si="44"/>
        <v>-0.43896321070234778</v>
      </c>
      <c r="E162" s="11">
        <f t="shared" si="44"/>
        <v>0.48071286200022101</v>
      </c>
      <c r="F162" s="11">
        <f t="shared" si="44"/>
        <v>2.9720279720279796</v>
      </c>
      <c r="G162" s="11">
        <f t="shared" si="44"/>
        <v>0.3765833618623704</v>
      </c>
      <c r="H162" s="11">
        <f t="shared" si="44"/>
        <v>1.4315150200629123</v>
      </c>
      <c r="I162" s="11">
        <f t="shared" si="44"/>
        <v>-0.60006000600059117</v>
      </c>
      <c r="J162" s="11">
        <f t="shared" si="44"/>
        <v>-3.0971876112495522</v>
      </c>
      <c r="K162" s="11">
        <f t="shared" si="44"/>
        <v>0.30501581563489033</v>
      </c>
      <c r="L162" s="11">
        <f t="shared" si="44"/>
        <v>0.55894969452747745</v>
      </c>
    </row>
    <row r="163" spans="1:12" x14ac:dyDescent="0.3">
      <c r="A163" s="13" t="str">
        <f t="shared" si="33"/>
        <v>2005 Q1</v>
      </c>
      <c r="B163" s="11">
        <f t="shared" ref="B163:L163" si="45">(B50/B49-1)*100</f>
        <v>-42.102053262858306</v>
      </c>
      <c r="C163" s="11">
        <f t="shared" si="45"/>
        <v>-0.1895060997275988</v>
      </c>
      <c r="D163" s="11">
        <f t="shared" si="45"/>
        <v>2.1100146966197775</v>
      </c>
      <c r="E163" s="11">
        <f t="shared" si="45"/>
        <v>1.5635939323220605</v>
      </c>
      <c r="F163" s="11">
        <f t="shared" si="45"/>
        <v>-0.89134125636670669</v>
      </c>
      <c r="G163" s="11">
        <f t="shared" si="45"/>
        <v>2.3874488403820004</v>
      </c>
      <c r="H163" s="11">
        <f t="shared" si="45"/>
        <v>-0.79118999251576172</v>
      </c>
      <c r="I163" s="11">
        <f t="shared" si="45"/>
        <v>0.48294597041955711</v>
      </c>
      <c r="J163" s="11">
        <f t="shared" si="45"/>
        <v>3.2451628704384117</v>
      </c>
      <c r="K163" s="11">
        <f t="shared" si="45"/>
        <v>2.3876562675976931</v>
      </c>
      <c r="L163" s="11">
        <f t="shared" si="45"/>
        <v>0.46535677352637084</v>
      </c>
    </row>
    <row r="164" spans="1:12" x14ac:dyDescent="0.3">
      <c r="A164" s="13" t="str">
        <f t="shared" si="33"/>
        <v>2005 Q2</v>
      </c>
      <c r="B164" s="11">
        <f t="shared" ref="B164:L164" si="46">(B51/B50-1)*100</f>
        <v>63.75234082397003</v>
      </c>
      <c r="C164" s="11">
        <f t="shared" si="46"/>
        <v>1.7206597840275339</v>
      </c>
      <c r="D164" s="11">
        <f t="shared" si="46"/>
        <v>0.32898118638842178</v>
      </c>
      <c r="E164" s="11">
        <f t="shared" si="46"/>
        <v>1.3327205882352811</v>
      </c>
      <c r="F164" s="11">
        <f t="shared" si="46"/>
        <v>-1.7130620985010836</v>
      </c>
      <c r="G164" s="11">
        <f t="shared" si="46"/>
        <v>2.7315123251165918</v>
      </c>
      <c r="H164" s="11">
        <f t="shared" si="46"/>
        <v>3.9659446060997805</v>
      </c>
      <c r="I164" s="11">
        <f t="shared" si="46"/>
        <v>1.0213277260438636</v>
      </c>
      <c r="J164" s="11">
        <f t="shared" si="46"/>
        <v>2.5856956470169612</v>
      </c>
      <c r="K164" s="11">
        <f t="shared" si="46"/>
        <v>4.0039599604003939</v>
      </c>
      <c r="L164" s="11">
        <f t="shared" si="46"/>
        <v>1.4668039114770881</v>
      </c>
    </row>
    <row r="165" spans="1:12" x14ac:dyDescent="0.3">
      <c r="A165" s="13" t="str">
        <f t="shared" si="33"/>
        <v>2005 Q3</v>
      </c>
      <c r="B165" s="11">
        <f t="shared" ref="B165:L165" si="47">(B52/B51-1)*100</f>
        <v>3.8238867843613633</v>
      </c>
      <c r="C165" s="11">
        <f t="shared" si="47"/>
        <v>0.5016332244517141</v>
      </c>
      <c r="D165" s="11">
        <f t="shared" si="47"/>
        <v>-1.4653140690644606</v>
      </c>
      <c r="E165" s="11">
        <f t="shared" si="47"/>
        <v>1.2131519274376279</v>
      </c>
      <c r="F165" s="11">
        <f t="shared" si="47"/>
        <v>0.23965141612201091</v>
      </c>
      <c r="G165" s="11">
        <f t="shared" si="47"/>
        <v>4.5071335927366896</v>
      </c>
      <c r="H165" s="11">
        <f t="shared" si="47"/>
        <v>2.3426972115683675</v>
      </c>
      <c r="I165" s="11">
        <f t="shared" si="47"/>
        <v>2.8397264347308937</v>
      </c>
      <c r="J165" s="11">
        <f t="shared" si="47"/>
        <v>2.0233553011908878</v>
      </c>
      <c r="K165" s="11">
        <f t="shared" si="47"/>
        <v>0.16922263352723288</v>
      </c>
      <c r="L165" s="11">
        <f t="shared" si="47"/>
        <v>0.91301039817397456</v>
      </c>
    </row>
    <row r="166" spans="1:12" x14ac:dyDescent="0.3">
      <c r="A166" s="13" t="str">
        <f t="shared" si="33"/>
        <v>2005 Q4</v>
      </c>
      <c r="B166" s="11">
        <f t="shared" ref="B166:L166" si="48">(B53/B52-1)*100</f>
        <v>-15.282940933498546</v>
      </c>
      <c r="C166" s="11">
        <f t="shared" si="48"/>
        <v>1.2071967498548997</v>
      </c>
      <c r="D166" s="11">
        <f t="shared" si="48"/>
        <v>-0.27038269550747618</v>
      </c>
      <c r="E166" s="11">
        <f t="shared" si="48"/>
        <v>2.1955864232104938</v>
      </c>
      <c r="F166" s="11">
        <f t="shared" si="48"/>
        <v>2.9341447511410657</v>
      </c>
      <c r="G166" s="11">
        <f t="shared" si="48"/>
        <v>2.1718895439031938</v>
      </c>
      <c r="H166" s="11">
        <f t="shared" si="48"/>
        <v>0.93183429555352415</v>
      </c>
      <c r="I166" s="11">
        <f t="shared" si="48"/>
        <v>4.7997686858464617</v>
      </c>
      <c r="J166" s="11">
        <f t="shared" si="48"/>
        <v>2.0172257479601052</v>
      </c>
      <c r="K166" s="11">
        <f t="shared" si="48"/>
        <v>4.2128603104212958</v>
      </c>
      <c r="L166" s="11">
        <f t="shared" si="48"/>
        <v>1.8848957024377944</v>
      </c>
    </row>
    <row r="167" spans="1:12" x14ac:dyDescent="0.3">
      <c r="A167" s="13" t="str">
        <f t="shared" si="33"/>
        <v>2006 Q1</v>
      </c>
      <c r="B167" s="11">
        <f t="shared" ref="B167:L167" si="49">(B54/B53-1)*100</f>
        <v>-35.494880546075095</v>
      </c>
      <c r="C167" s="11">
        <f t="shared" si="49"/>
        <v>2.5117559353136754</v>
      </c>
      <c r="D167" s="11">
        <f t="shared" si="49"/>
        <v>0.54223149113659108</v>
      </c>
      <c r="E167" s="11">
        <f t="shared" si="49"/>
        <v>1.8086155869779574</v>
      </c>
      <c r="F167" s="11">
        <f t="shared" si="49"/>
        <v>5.278716216214896E-2</v>
      </c>
      <c r="G167" s="11">
        <f t="shared" si="49"/>
        <v>-0.75918615244457976</v>
      </c>
      <c r="H167" s="11">
        <f t="shared" si="49"/>
        <v>1.2644254892122397</v>
      </c>
      <c r="I167" s="11">
        <f t="shared" si="49"/>
        <v>6.8975031038776002E-2</v>
      </c>
      <c r="J167" s="11">
        <f t="shared" si="49"/>
        <v>-1.0553210397689416</v>
      </c>
      <c r="K167" s="11">
        <f t="shared" si="49"/>
        <v>-4.7416413373860262</v>
      </c>
      <c r="L167" s="11">
        <f t="shared" si="49"/>
        <v>0.80167735569809384</v>
      </c>
    </row>
    <row r="168" spans="1:12" x14ac:dyDescent="0.3">
      <c r="A168" s="13" t="str">
        <f t="shared" si="33"/>
        <v>2006 Q2</v>
      </c>
      <c r="B168" s="11">
        <f t="shared" ref="B168:L168" si="50">(B55/B54-1)*100</f>
        <v>57.608969513731424</v>
      </c>
      <c r="C168" s="11">
        <f t="shared" si="50"/>
        <v>1.7117923472812713</v>
      </c>
      <c r="D168" s="11">
        <f t="shared" si="50"/>
        <v>0.22816842978634622</v>
      </c>
      <c r="E168" s="11">
        <f t="shared" si="50"/>
        <v>-0.20456503014641969</v>
      </c>
      <c r="F168" s="11">
        <f t="shared" si="50"/>
        <v>3.5559776300517099</v>
      </c>
      <c r="G168" s="11">
        <f t="shared" si="50"/>
        <v>-0.33659730722154224</v>
      </c>
      <c r="H168" s="11">
        <f t="shared" si="50"/>
        <v>-0.89188385690218697</v>
      </c>
      <c r="I168" s="11">
        <f t="shared" si="50"/>
        <v>0.5100634132892079</v>
      </c>
      <c r="J168" s="11">
        <f t="shared" si="50"/>
        <v>-0.67362748400133787</v>
      </c>
      <c r="K168" s="11">
        <f t="shared" si="50"/>
        <v>1.2125079770261671</v>
      </c>
      <c r="L168" s="11">
        <f t="shared" si="50"/>
        <v>0.25694359476324813</v>
      </c>
    </row>
    <row r="169" spans="1:12" x14ac:dyDescent="0.3">
      <c r="A169" s="13" t="str">
        <f t="shared" si="33"/>
        <v>2006 Q3</v>
      </c>
      <c r="B169" s="11">
        <f t="shared" ref="B169:L169" si="51">(B56/B55-1)*100</f>
        <v>14.683078890576295</v>
      </c>
      <c r="C169" s="11">
        <f t="shared" si="51"/>
        <v>0.80299197008031342</v>
      </c>
      <c r="D169" s="11">
        <f t="shared" si="51"/>
        <v>-0.10347682119205004</v>
      </c>
      <c r="E169" s="11">
        <f t="shared" si="51"/>
        <v>-0.66889632107023367</v>
      </c>
      <c r="F169" s="11">
        <f t="shared" si="51"/>
        <v>-1.4265335235378096</v>
      </c>
      <c r="G169" s="11">
        <f t="shared" si="51"/>
        <v>2.1185139699109623</v>
      </c>
      <c r="H169" s="11">
        <f t="shared" si="51"/>
        <v>-6.9993000699941632E-2</v>
      </c>
      <c r="I169" s="11">
        <f t="shared" si="51"/>
        <v>0.37031957207518396</v>
      </c>
      <c r="J169" s="11">
        <f t="shared" si="51"/>
        <v>-1.2998756640669185</v>
      </c>
      <c r="K169" s="11">
        <f t="shared" si="51"/>
        <v>-1.1034047919293744</v>
      </c>
      <c r="L169" s="11">
        <f t="shared" si="51"/>
        <v>0.17085672443251099</v>
      </c>
    </row>
    <row r="170" spans="1:12" x14ac:dyDescent="0.3">
      <c r="A170" s="13" t="str">
        <f t="shared" si="33"/>
        <v>2006 Q4</v>
      </c>
      <c r="B170" s="11">
        <f t="shared" ref="B170:L170" si="52">(B57/B56-1)*100</f>
        <v>-12.419849456370224</v>
      </c>
      <c r="C170" s="11">
        <f t="shared" si="52"/>
        <v>0.36010475774770345</v>
      </c>
      <c r="D170" s="11">
        <f t="shared" si="52"/>
        <v>1.4812512948000789</v>
      </c>
      <c r="E170" s="11">
        <f t="shared" si="52"/>
        <v>-0.42359074617137615</v>
      </c>
      <c r="F170" s="11">
        <f t="shared" si="52"/>
        <v>-0.81662187306180689</v>
      </c>
      <c r="G170" s="11">
        <f t="shared" si="52"/>
        <v>2.6758869512928385</v>
      </c>
      <c r="H170" s="11">
        <f t="shared" si="52"/>
        <v>2.3514108465079175</v>
      </c>
      <c r="I170" s="11">
        <f t="shared" si="52"/>
        <v>0.69691172451489258</v>
      </c>
      <c r="J170" s="11">
        <f t="shared" si="52"/>
        <v>-1.2482821804855604</v>
      </c>
      <c r="K170" s="11">
        <f t="shared" si="52"/>
        <v>1.508872595898425</v>
      </c>
      <c r="L170" s="11">
        <f t="shared" si="52"/>
        <v>0.51169590643274088</v>
      </c>
    </row>
    <row r="171" spans="1:12" x14ac:dyDescent="0.3">
      <c r="A171" s="13" t="str">
        <f t="shared" si="33"/>
        <v>2007 Q1</v>
      </c>
      <c r="B171" s="11">
        <f t="shared" ref="B171:L171" si="53">(B58/B57-1)*100</f>
        <v>-38.795161547031675</v>
      </c>
      <c r="C171" s="11">
        <f t="shared" si="53"/>
        <v>-0.61976731542893182</v>
      </c>
      <c r="D171" s="11">
        <f t="shared" si="53"/>
        <v>0.8880269470246116</v>
      </c>
      <c r="E171" s="11">
        <f t="shared" si="53"/>
        <v>0.63263525305410351</v>
      </c>
      <c r="F171" s="11">
        <f t="shared" si="53"/>
        <v>-0.16675351745700784</v>
      </c>
      <c r="G171" s="11">
        <f t="shared" si="53"/>
        <v>3.4260614934114253</v>
      </c>
      <c r="H171" s="11">
        <f t="shared" si="53"/>
        <v>4.1841822270016538</v>
      </c>
      <c r="I171" s="11">
        <f t="shared" si="53"/>
        <v>1.4655991314968198</v>
      </c>
      <c r="J171" s="11">
        <f t="shared" si="53"/>
        <v>0.56824770961381166</v>
      </c>
      <c r="K171" s="11">
        <f t="shared" si="53"/>
        <v>-6.2702815869360329</v>
      </c>
      <c r="L171" s="11">
        <f t="shared" si="53"/>
        <v>0.80000000000000071</v>
      </c>
    </row>
    <row r="172" spans="1:12" x14ac:dyDescent="0.3">
      <c r="A172" s="13" t="str">
        <f t="shared" si="33"/>
        <v>2007 Q2</v>
      </c>
      <c r="B172" s="11">
        <f t="shared" ref="B172:L172" si="54">(B59/B58-1)*100</f>
        <v>61.903523599011834</v>
      </c>
      <c r="C172" s="11">
        <f t="shared" si="54"/>
        <v>-0.1094091903720007</v>
      </c>
      <c r="D172" s="11">
        <f t="shared" si="54"/>
        <v>-0.99150141643059575</v>
      </c>
      <c r="E172" s="11">
        <f t="shared" si="54"/>
        <v>-0.52026880554953969</v>
      </c>
      <c r="F172" s="11">
        <f t="shared" si="54"/>
        <v>1.1901033510804959</v>
      </c>
      <c r="G172" s="11">
        <f t="shared" si="54"/>
        <v>5.2378255945639829</v>
      </c>
      <c r="H172" s="11">
        <f t="shared" si="54"/>
        <v>5.8834568828000533</v>
      </c>
      <c r="I172" s="11">
        <f t="shared" si="54"/>
        <v>0.62859435602513614</v>
      </c>
      <c r="J172" s="11">
        <f t="shared" si="54"/>
        <v>1.2569188191881908</v>
      </c>
      <c r="K172" s="11">
        <f t="shared" si="54"/>
        <v>1.1279874916238386</v>
      </c>
      <c r="L172" s="11">
        <f t="shared" si="54"/>
        <v>1.1063011063010997</v>
      </c>
    </row>
    <row r="173" spans="1:12" x14ac:dyDescent="0.3">
      <c r="A173" s="13" t="str">
        <f t="shared" si="33"/>
        <v>2007 Q3</v>
      </c>
      <c r="B173" s="11">
        <f t="shared" ref="B173:L173" si="55">(B60/B59-1)*100</f>
        <v>5.4930934789592101</v>
      </c>
      <c r="C173" s="11">
        <f t="shared" si="55"/>
        <v>-0.38335158817085491</v>
      </c>
      <c r="D173" s="11">
        <f t="shared" si="55"/>
        <v>-2.2583282239934555</v>
      </c>
      <c r="E173" s="11">
        <f t="shared" si="55"/>
        <v>1.1331444759206777</v>
      </c>
      <c r="F173" s="11">
        <f t="shared" si="55"/>
        <v>1.7435262560610676</v>
      </c>
      <c r="G173" s="11">
        <f t="shared" si="55"/>
        <v>2.7441485068603555</v>
      </c>
      <c r="H173" s="11">
        <f t="shared" si="55"/>
        <v>4.9273307337823535</v>
      </c>
      <c r="I173" s="11">
        <f t="shared" si="55"/>
        <v>1.7278043593833114</v>
      </c>
      <c r="J173" s="11">
        <f t="shared" si="55"/>
        <v>1.3210340507914697</v>
      </c>
      <c r="K173" s="11">
        <f t="shared" si="55"/>
        <v>1.1154058531198219</v>
      </c>
      <c r="L173" s="11">
        <f t="shared" si="55"/>
        <v>0.92768791627022562</v>
      </c>
    </row>
    <row r="174" spans="1:12" x14ac:dyDescent="0.3">
      <c r="A174" s="13" t="str">
        <f t="shared" si="33"/>
        <v>2007 Q4</v>
      </c>
      <c r="B174" s="11">
        <f t="shared" ref="B174:L174" si="56">(B61/B60-1)*100</f>
        <v>-11.457064555420226</v>
      </c>
      <c r="C174" s="11">
        <f t="shared" si="56"/>
        <v>0.58273776800439325</v>
      </c>
      <c r="D174" s="11">
        <f t="shared" si="56"/>
        <v>0.14636696288552464</v>
      </c>
      <c r="E174" s="11">
        <f t="shared" si="56"/>
        <v>0.45248868778280382</v>
      </c>
      <c r="F174" s="11">
        <f t="shared" si="56"/>
        <v>1.1762320016223793</v>
      </c>
      <c r="G174" s="11">
        <f t="shared" si="56"/>
        <v>0.75936108929037793</v>
      </c>
      <c r="H174" s="11">
        <f t="shared" si="56"/>
        <v>3.1925675675675613</v>
      </c>
      <c r="I174" s="11">
        <f t="shared" si="56"/>
        <v>0.23517115233864239</v>
      </c>
      <c r="J174" s="11">
        <f t="shared" si="56"/>
        <v>1.0340564235135519</v>
      </c>
      <c r="K174" s="11">
        <f t="shared" si="56"/>
        <v>7.0117955439056301</v>
      </c>
      <c r="L174" s="11">
        <f t="shared" si="56"/>
        <v>0.98986566108885121</v>
      </c>
    </row>
    <row r="175" spans="1:12" x14ac:dyDescent="0.3">
      <c r="A175" s="13" t="str">
        <f t="shared" si="33"/>
        <v>2008 Q1</v>
      </c>
      <c r="B175" s="11">
        <f t="shared" ref="B175:L175" si="57">(B62/B61-1)*100</f>
        <v>-32.146848938182451</v>
      </c>
      <c r="C175" s="11">
        <f t="shared" si="57"/>
        <v>1.5959772627896829</v>
      </c>
      <c r="D175" s="11">
        <f t="shared" si="57"/>
        <v>-0.1148345338761847</v>
      </c>
      <c r="E175" s="11">
        <f t="shared" si="57"/>
        <v>1.1046761046761056</v>
      </c>
      <c r="F175" s="11">
        <f t="shared" si="57"/>
        <v>2.736019242333132</v>
      </c>
      <c r="G175" s="11">
        <f t="shared" si="57"/>
        <v>2.9625779625779725</v>
      </c>
      <c r="H175" s="11">
        <f t="shared" si="57"/>
        <v>-6.3922082173841872</v>
      </c>
      <c r="I175" s="11">
        <f t="shared" si="57"/>
        <v>2.1376433785192939</v>
      </c>
      <c r="J175" s="11">
        <f t="shared" si="57"/>
        <v>2.4363110468350158</v>
      </c>
      <c r="K175" s="11">
        <f t="shared" si="57"/>
        <v>-3.2251479893856017</v>
      </c>
      <c r="L175" s="11">
        <f t="shared" si="57"/>
        <v>0.56009334889148832</v>
      </c>
    </row>
    <row r="176" spans="1:12" x14ac:dyDescent="0.3">
      <c r="A176" s="13" t="str">
        <f t="shared" si="33"/>
        <v>2008 Q2</v>
      </c>
      <c r="B176" s="11">
        <f t="shared" ref="B176:L176" si="58">(B63/B62-1)*100</f>
        <v>46.14799797263052</v>
      </c>
      <c r="C176" s="11">
        <f t="shared" si="58"/>
        <v>-0.60253927264902751</v>
      </c>
      <c r="D176" s="11">
        <f t="shared" si="58"/>
        <v>-2.0589464882943331</v>
      </c>
      <c r="E176" s="11">
        <f t="shared" si="58"/>
        <v>-0.84862628619921665</v>
      </c>
      <c r="F176" s="11">
        <f t="shared" si="58"/>
        <v>1.2389035216076483</v>
      </c>
      <c r="G176" s="11">
        <f t="shared" si="58"/>
        <v>3.7607269056032289</v>
      </c>
      <c r="H176" s="11">
        <f t="shared" si="58"/>
        <v>-1.2678149864475019</v>
      </c>
      <c r="I176" s="11">
        <f t="shared" si="58"/>
        <v>-1.3654925982644173</v>
      </c>
      <c r="J176" s="11">
        <f t="shared" si="58"/>
        <v>-1.6181581233709719</v>
      </c>
      <c r="K176" s="11">
        <f t="shared" si="58"/>
        <v>0.45349082472052604</v>
      </c>
      <c r="L176" s="11">
        <f t="shared" si="58"/>
        <v>-0.61499187746577588</v>
      </c>
    </row>
    <row r="177" spans="1:12" x14ac:dyDescent="0.3">
      <c r="A177" s="13" t="str">
        <f t="shared" si="33"/>
        <v>2008 Q3</v>
      </c>
      <c r="B177" s="11">
        <f t="shared" ref="B177:L177" si="59">(B64/B63-1)*100</f>
        <v>11.799895959771089</v>
      </c>
      <c r="C177" s="11">
        <f t="shared" si="59"/>
        <v>-1.1257848019051608</v>
      </c>
      <c r="D177" s="11">
        <f t="shared" si="59"/>
        <v>-3.4894888485753839</v>
      </c>
      <c r="E177" s="11">
        <f t="shared" si="59"/>
        <v>-4.279447951214288</v>
      </c>
      <c r="F177" s="11">
        <f t="shared" si="59"/>
        <v>-3.9795721719021016</v>
      </c>
      <c r="G177" s="11">
        <f t="shared" si="59"/>
        <v>1.1675991243006667</v>
      </c>
      <c r="H177" s="11">
        <f t="shared" si="59"/>
        <v>-7.9702444208296086E-2</v>
      </c>
      <c r="I177" s="11">
        <f t="shared" si="59"/>
        <v>-1.8760512356061576</v>
      </c>
      <c r="J177" s="11">
        <f t="shared" si="59"/>
        <v>-3.4661662435147345</v>
      </c>
      <c r="K177" s="11">
        <f t="shared" si="59"/>
        <v>-3.4540682414698209</v>
      </c>
      <c r="L177" s="11">
        <f t="shared" si="59"/>
        <v>-1.8680677174547689</v>
      </c>
    </row>
    <row r="178" spans="1:12" x14ac:dyDescent="0.3">
      <c r="A178" s="13" t="str">
        <f t="shared" si="33"/>
        <v>2008 Q4</v>
      </c>
      <c r="B178" s="11">
        <f t="shared" ref="B178:L178" si="60">(B65/B64-1)*100</f>
        <v>-6.7545560294687839</v>
      </c>
      <c r="C178" s="11">
        <f t="shared" si="60"/>
        <v>-4.2369170133566891</v>
      </c>
      <c r="D178" s="11">
        <f t="shared" si="60"/>
        <v>-6.3025210084033612</v>
      </c>
      <c r="E178" s="11">
        <f t="shared" si="60"/>
        <v>-5.4766960992511553</v>
      </c>
      <c r="F178" s="11">
        <f t="shared" si="60"/>
        <v>-6.041144004014054</v>
      </c>
      <c r="G178" s="11">
        <f t="shared" si="60"/>
        <v>2.1399374849723429</v>
      </c>
      <c r="H178" s="11">
        <f t="shared" si="60"/>
        <v>3.2969954799255463</v>
      </c>
      <c r="I178" s="11">
        <f t="shared" si="60"/>
        <v>-1.3317510548523259</v>
      </c>
      <c r="J178" s="11">
        <f t="shared" si="60"/>
        <v>-1.3036020583190422</v>
      </c>
      <c r="K178" s="11">
        <f t="shared" si="60"/>
        <v>-4.3279686820356549</v>
      </c>
      <c r="L178" s="11">
        <f t="shared" si="60"/>
        <v>-2.034503271861976</v>
      </c>
    </row>
    <row r="179" spans="1:12" x14ac:dyDescent="0.3">
      <c r="A179" s="13" t="str">
        <f t="shared" si="33"/>
        <v>2009 Q1</v>
      </c>
      <c r="B179" s="11">
        <f t="shared" ref="B179:L179" si="61">(B66/B65-1)*100</f>
        <v>-32.010978043912175</v>
      </c>
      <c r="C179" s="11">
        <f t="shared" si="61"/>
        <v>-4.4929690179490001</v>
      </c>
      <c r="D179" s="11">
        <f t="shared" si="61"/>
        <v>-7.3282983242860418</v>
      </c>
      <c r="E179" s="11">
        <f t="shared" si="61"/>
        <v>-3.1689724488589199</v>
      </c>
      <c r="F179" s="11">
        <f t="shared" si="61"/>
        <v>-4.5391434369326022</v>
      </c>
      <c r="G179" s="11">
        <f t="shared" si="61"/>
        <v>0.91807909604519899</v>
      </c>
      <c r="H179" s="11">
        <f t="shared" si="61"/>
        <v>-1.4843414843414893</v>
      </c>
      <c r="I179" s="11">
        <f t="shared" si="61"/>
        <v>-1.5100895362822331</v>
      </c>
      <c r="J179" s="11">
        <f t="shared" si="61"/>
        <v>-1.4946124435175623</v>
      </c>
      <c r="K179" s="11">
        <f t="shared" si="61"/>
        <v>0.89793134803364261</v>
      </c>
      <c r="L179" s="11">
        <f t="shared" si="61"/>
        <v>-2.4653874180228352</v>
      </c>
    </row>
    <row r="180" spans="1:12" x14ac:dyDescent="0.3">
      <c r="A180" s="13" t="str">
        <f t="shared" si="33"/>
        <v>2009 Q2</v>
      </c>
      <c r="B180" s="11">
        <f t="shared" ref="B180:L180" si="62">(B67/B66-1)*100</f>
        <v>44.391437308868518</v>
      </c>
      <c r="C180" s="11">
        <f t="shared" si="62"/>
        <v>0.74215944457742822</v>
      </c>
      <c r="D180" s="11">
        <f t="shared" si="62"/>
        <v>-1.3752705972239876</v>
      </c>
      <c r="E180" s="11">
        <f t="shared" si="62"/>
        <v>-1.3432653559653174</v>
      </c>
      <c r="F180" s="11">
        <f t="shared" si="62"/>
        <v>-4.8221078541060614</v>
      </c>
      <c r="G180" s="11">
        <f t="shared" si="62"/>
        <v>-0.44320037322136407</v>
      </c>
      <c r="H180" s="11">
        <f t="shared" si="62"/>
        <v>-3.4662950705451889</v>
      </c>
      <c r="I180" s="11">
        <f t="shared" si="62"/>
        <v>1.5603799185888612</v>
      </c>
      <c r="J180" s="11">
        <f t="shared" si="62"/>
        <v>2.9992942836979397</v>
      </c>
      <c r="K180" s="11">
        <f t="shared" si="62"/>
        <v>-2.9739776951672847</v>
      </c>
      <c r="L180" s="11">
        <f t="shared" si="62"/>
        <v>-0.82181546507283931</v>
      </c>
    </row>
    <row r="181" spans="1:12" x14ac:dyDescent="0.3">
      <c r="A181" s="13" t="str">
        <f t="shared" si="33"/>
        <v>2009 Q3</v>
      </c>
      <c r="B181" s="11">
        <f t="shared" ref="B181:L181" si="63">(B68/B67-1)*100</f>
        <v>4.8288715689596584</v>
      </c>
      <c r="C181" s="11">
        <f t="shared" si="63"/>
        <v>-0.42775665399239493</v>
      </c>
      <c r="D181" s="11">
        <f t="shared" si="63"/>
        <v>1.7559715945771437</v>
      </c>
      <c r="E181" s="11">
        <f t="shared" si="63"/>
        <v>0.39608862482980456</v>
      </c>
      <c r="F181" s="11">
        <f t="shared" si="63"/>
        <v>3.4912425061714103</v>
      </c>
      <c r="G181" s="11">
        <f t="shared" si="63"/>
        <v>0.7029053420805953</v>
      </c>
      <c r="H181" s="11">
        <f t="shared" si="63"/>
        <v>-3.0133525802959249</v>
      </c>
      <c r="I181" s="11">
        <f t="shared" si="63"/>
        <v>-0.1870407481629921</v>
      </c>
      <c r="J181" s="11">
        <f t="shared" si="63"/>
        <v>6.2121731186479456</v>
      </c>
      <c r="K181" s="11">
        <f t="shared" si="63"/>
        <v>-3.4831069313834284E-2</v>
      </c>
      <c r="L181" s="11">
        <f t="shared" si="63"/>
        <v>0.1004394224733085</v>
      </c>
    </row>
    <row r="182" spans="1:12" x14ac:dyDescent="0.3">
      <c r="A182" s="13" t="str">
        <f t="shared" si="33"/>
        <v>2009 Q4</v>
      </c>
      <c r="B182" s="11">
        <f t="shared" ref="B182:L182" si="64">(B69/B68-1)*100</f>
        <v>-12.849523193793432</v>
      </c>
      <c r="C182" s="11">
        <f t="shared" si="64"/>
        <v>0.83532219570405797</v>
      </c>
      <c r="D182" s="11">
        <f t="shared" si="64"/>
        <v>-1.1419870574800206</v>
      </c>
      <c r="E182" s="11">
        <f t="shared" si="64"/>
        <v>3.6986808038466323</v>
      </c>
      <c r="F182" s="11">
        <f t="shared" si="64"/>
        <v>3.237164925034075</v>
      </c>
      <c r="G182" s="11">
        <f t="shared" si="64"/>
        <v>3.792461610051201</v>
      </c>
      <c r="H182" s="11">
        <f t="shared" si="64"/>
        <v>-1.8790697674418544</v>
      </c>
      <c r="I182" s="11">
        <f t="shared" si="64"/>
        <v>-0.25431669120599132</v>
      </c>
      <c r="J182" s="11">
        <f t="shared" si="64"/>
        <v>0.75260724653261057</v>
      </c>
      <c r="K182" s="11">
        <f t="shared" si="64"/>
        <v>-0.48780487804876982</v>
      </c>
      <c r="L182" s="11">
        <f t="shared" si="64"/>
        <v>0.6522011789790394</v>
      </c>
    </row>
    <row r="183" spans="1:12" x14ac:dyDescent="0.3">
      <c r="A183" s="13" t="str">
        <f t="shared" si="33"/>
        <v>2010 Q1</v>
      </c>
      <c r="B183" s="11">
        <f t="shared" ref="B183:L183" si="65">(B70/B69-1)*100</f>
        <v>-29.005934718100889</v>
      </c>
      <c r="C183" s="11">
        <f t="shared" si="65"/>
        <v>0.14201183431952202</v>
      </c>
      <c r="D183" s="11">
        <f t="shared" si="65"/>
        <v>5.0956231549223352</v>
      </c>
      <c r="E183" s="11">
        <f t="shared" si="65"/>
        <v>2.211389846629408</v>
      </c>
      <c r="F183" s="11">
        <f t="shared" si="65"/>
        <v>0.44009241940807797</v>
      </c>
      <c r="G183" s="11">
        <f t="shared" si="65"/>
        <v>1.3898229096614978</v>
      </c>
      <c r="H183" s="11">
        <f t="shared" si="65"/>
        <v>-2.9768676526355731</v>
      </c>
      <c r="I183" s="11">
        <f t="shared" si="65"/>
        <v>2.1604938271605034</v>
      </c>
      <c r="J183" s="11">
        <f t="shared" si="65"/>
        <v>-2.7745171273076408</v>
      </c>
      <c r="K183" s="11">
        <f t="shared" si="65"/>
        <v>0.16339869281043473</v>
      </c>
      <c r="L183" s="11">
        <f t="shared" si="65"/>
        <v>1.0841121495327233</v>
      </c>
    </row>
    <row r="184" spans="1:12" x14ac:dyDescent="0.3">
      <c r="A184" s="13" t="str">
        <f t="shared" ref="A184:A215" si="66">A71</f>
        <v>2010 Q2</v>
      </c>
      <c r="B184" s="11">
        <f t="shared" ref="B184:L184" si="67">(B71/B70-1)*100</f>
        <v>42.829153605015669</v>
      </c>
      <c r="C184" s="11">
        <f t="shared" si="67"/>
        <v>0.69723469628928392</v>
      </c>
      <c r="D184" s="11">
        <f t="shared" si="67"/>
        <v>5.178309721543739</v>
      </c>
      <c r="E184" s="11">
        <f t="shared" si="67"/>
        <v>2.4194486448761099</v>
      </c>
      <c r="F184" s="11">
        <f t="shared" si="67"/>
        <v>2.5084894292912496</v>
      </c>
      <c r="G184" s="11">
        <f t="shared" si="67"/>
        <v>-0.26531063453459902</v>
      </c>
      <c r="H184" s="11">
        <f t="shared" si="67"/>
        <v>9.7713504006113894E-3</v>
      </c>
      <c r="I184" s="11">
        <f t="shared" si="67"/>
        <v>1.2215946407460931</v>
      </c>
      <c r="J184" s="11">
        <f t="shared" si="67"/>
        <v>-1.2512347711557514</v>
      </c>
      <c r="K184" s="11">
        <f t="shared" si="67"/>
        <v>1.1069680727103348</v>
      </c>
      <c r="L184" s="11">
        <f t="shared" si="67"/>
        <v>1.3436883629191154</v>
      </c>
    </row>
    <row r="185" spans="1:12" x14ac:dyDescent="0.3">
      <c r="A185" s="13" t="str">
        <f t="shared" si="66"/>
        <v>2010 Q3</v>
      </c>
      <c r="B185" s="11">
        <f t="shared" ref="B185:L185" si="68">(B72/B71-1)*100</f>
        <v>3.8500228623685517</v>
      </c>
      <c r="C185" s="11">
        <f t="shared" si="68"/>
        <v>-0.55157845323319243</v>
      </c>
      <c r="D185" s="11">
        <f t="shared" si="68"/>
        <v>2.1597770552717055</v>
      </c>
      <c r="E185" s="11">
        <f t="shared" si="68"/>
        <v>2.2373651334469002</v>
      </c>
      <c r="F185" s="11">
        <f t="shared" si="68"/>
        <v>2.1692669373797768</v>
      </c>
      <c r="G185" s="11">
        <f t="shared" si="68"/>
        <v>2.6379960097539401</v>
      </c>
      <c r="H185" s="11">
        <f t="shared" si="68"/>
        <v>8.7933561309228025E-2</v>
      </c>
      <c r="I185" s="11">
        <f t="shared" si="68"/>
        <v>1.2587594082533071</v>
      </c>
      <c r="J185" s="11">
        <f t="shared" si="68"/>
        <v>-4.9572079582082873</v>
      </c>
      <c r="K185" s="11">
        <f t="shared" si="68"/>
        <v>0.9565518036187548</v>
      </c>
      <c r="L185" s="11">
        <f t="shared" si="68"/>
        <v>0.92446174431335404</v>
      </c>
    </row>
    <row r="186" spans="1:12" x14ac:dyDescent="0.3">
      <c r="A186" s="13" t="str">
        <f t="shared" si="66"/>
        <v>2010 Q4</v>
      </c>
      <c r="B186" s="11">
        <f t="shared" ref="B186:L186" si="69">(B73/B72-1)*100</f>
        <v>-5.3980274744628298</v>
      </c>
      <c r="C186" s="11">
        <f t="shared" si="69"/>
        <v>-0.93226339391078161</v>
      </c>
      <c r="D186" s="11">
        <f t="shared" si="69"/>
        <v>-2.2732439190725207</v>
      </c>
      <c r="E186" s="11">
        <f t="shared" si="69"/>
        <v>-0.26660742057319498</v>
      </c>
      <c r="F186" s="11">
        <f t="shared" si="69"/>
        <v>-1.2655579960255126</v>
      </c>
      <c r="G186" s="11">
        <f t="shared" si="69"/>
        <v>2.5701943844492536</v>
      </c>
      <c r="H186" s="11">
        <f t="shared" si="69"/>
        <v>-2.7918781725888353</v>
      </c>
      <c r="I186" s="11">
        <f t="shared" si="69"/>
        <v>-0.48699218249390608</v>
      </c>
      <c r="J186" s="11">
        <f t="shared" si="69"/>
        <v>4.7245936147818801</v>
      </c>
      <c r="K186" s="11">
        <f t="shared" si="69"/>
        <v>-3.7557077625570701</v>
      </c>
      <c r="L186" s="11">
        <f t="shared" si="69"/>
        <v>-0.31336627696758601</v>
      </c>
    </row>
    <row r="187" spans="1:12" x14ac:dyDescent="0.3">
      <c r="A187" s="13" t="str">
        <f t="shared" si="66"/>
        <v>2011 Q1</v>
      </c>
      <c r="B187" s="11">
        <f t="shared" ref="B187:L187" si="70">(B74/B73-1)*100</f>
        <v>-33.193707530484971</v>
      </c>
      <c r="C187" s="11">
        <f t="shared" si="70"/>
        <v>-0.25014889815366814</v>
      </c>
      <c r="D187" s="11">
        <f t="shared" si="70"/>
        <v>2.3144917422656341</v>
      </c>
      <c r="E187" s="11">
        <f t="shared" si="70"/>
        <v>0.10024504343952856</v>
      </c>
      <c r="F187" s="11">
        <f t="shared" si="70"/>
        <v>1.6525423728813493</v>
      </c>
      <c r="G187" s="11">
        <f t="shared" si="70"/>
        <v>3.2217308907138476</v>
      </c>
      <c r="H187" s="11">
        <f t="shared" si="70"/>
        <v>-0.57240409720826779</v>
      </c>
      <c r="I187" s="11">
        <f t="shared" si="70"/>
        <v>0.7984546039922602</v>
      </c>
      <c r="J187" s="11">
        <f t="shared" si="70"/>
        <v>5.047459519821329</v>
      </c>
      <c r="K187" s="11">
        <f t="shared" si="70"/>
        <v>7.9587237575613701</v>
      </c>
      <c r="L187" s="11">
        <f t="shared" si="70"/>
        <v>0.6287026961673492</v>
      </c>
    </row>
    <row r="188" spans="1:12" x14ac:dyDescent="0.3">
      <c r="A188" s="13" t="str">
        <f t="shared" si="66"/>
        <v>2011 Q2</v>
      </c>
      <c r="B188" s="11">
        <f t="shared" ref="B188:L188" si="71">(B75/B74-1)*100</f>
        <v>39.751985509265708</v>
      </c>
      <c r="C188" s="11">
        <f t="shared" si="71"/>
        <v>-5.9708621925003147E-2</v>
      </c>
      <c r="D188" s="11">
        <f t="shared" si="71"/>
        <v>1.2276912583835342</v>
      </c>
      <c r="E188" s="11">
        <f t="shared" si="71"/>
        <v>2.2254367419605181E-2</v>
      </c>
      <c r="F188" s="11">
        <f t="shared" si="71"/>
        <v>0.17715714881201272</v>
      </c>
      <c r="G188" s="11">
        <f t="shared" si="71"/>
        <v>3.0599755201958345</v>
      </c>
      <c r="H188" s="11">
        <f t="shared" si="71"/>
        <v>2.0199979800006318E-2</v>
      </c>
      <c r="I188" s="11">
        <f t="shared" si="71"/>
        <v>0.83045866871087615</v>
      </c>
      <c r="J188" s="11">
        <f t="shared" si="71"/>
        <v>-1.4138407568831668</v>
      </c>
      <c r="K188" s="11">
        <f t="shared" si="71"/>
        <v>0.78004834102396448</v>
      </c>
      <c r="L188" s="11">
        <f t="shared" si="71"/>
        <v>0.28835756337859397</v>
      </c>
    </row>
    <row r="189" spans="1:12" x14ac:dyDescent="0.3">
      <c r="A189" s="13" t="str">
        <f t="shared" si="66"/>
        <v>2011 Q3</v>
      </c>
      <c r="B189" s="11">
        <f t="shared" ref="B189:L189" si="72">(B76/B75-1)*100</f>
        <v>1.4257228315054826</v>
      </c>
      <c r="C189" s="11">
        <f t="shared" si="72"/>
        <v>-0.38236348428724032</v>
      </c>
      <c r="D189" s="11">
        <f t="shared" si="72"/>
        <v>0.42672655811342164</v>
      </c>
      <c r="E189" s="11">
        <f t="shared" si="72"/>
        <v>0.20024474357547284</v>
      </c>
      <c r="F189" s="11">
        <f t="shared" si="72"/>
        <v>-1.1546863622178272</v>
      </c>
      <c r="G189" s="11">
        <f t="shared" si="72"/>
        <v>4.2161520190023616</v>
      </c>
      <c r="H189" s="11">
        <f t="shared" si="72"/>
        <v>2.5951731798444788</v>
      </c>
      <c r="I189" s="11">
        <f t="shared" si="72"/>
        <v>0.24075012671058715</v>
      </c>
      <c r="J189" s="11">
        <f t="shared" si="72"/>
        <v>-4.3131334914803254E-2</v>
      </c>
      <c r="K189" s="11">
        <f t="shared" si="72"/>
        <v>-3.2704676768777974</v>
      </c>
      <c r="L189" s="11">
        <f t="shared" si="72"/>
        <v>0.43129268000479115</v>
      </c>
    </row>
    <row r="190" spans="1:12" x14ac:dyDescent="0.3">
      <c r="A190" s="13" t="str">
        <f t="shared" si="66"/>
        <v>2011 Q4</v>
      </c>
      <c r="B190" s="11">
        <f t="shared" ref="B190:L190" si="73">(B77/B76-1)*100</f>
        <v>-13.516170254595494</v>
      </c>
      <c r="C190" s="11">
        <f t="shared" si="73"/>
        <v>-0.27587861341010766</v>
      </c>
      <c r="D190" s="11">
        <f t="shared" si="73"/>
        <v>2.1357486302135742</v>
      </c>
      <c r="E190" s="11">
        <f t="shared" si="73"/>
        <v>-0.18874208948593818</v>
      </c>
      <c r="F190" s="11">
        <f t="shared" si="73"/>
        <v>0.47358450852452716</v>
      </c>
      <c r="G190" s="11">
        <f t="shared" si="73"/>
        <v>0.96866096866097262</v>
      </c>
      <c r="H190" s="11">
        <f t="shared" si="73"/>
        <v>0.52165354330708791</v>
      </c>
      <c r="I190" s="11">
        <f t="shared" si="73"/>
        <v>0.34129692832765013</v>
      </c>
      <c r="J190" s="11">
        <f t="shared" si="73"/>
        <v>2.9449838187702415</v>
      </c>
      <c r="K190" s="11">
        <f t="shared" si="73"/>
        <v>-0.46207596077990631</v>
      </c>
      <c r="L190" s="11">
        <f t="shared" si="73"/>
        <v>0.22664917094119552</v>
      </c>
    </row>
    <row r="191" spans="1:12" x14ac:dyDescent="0.3">
      <c r="A191" s="13" t="str">
        <f t="shared" si="66"/>
        <v>2012 Q1</v>
      </c>
      <c r="B191" s="11">
        <f t="shared" ref="B191:L191" si="74">(B78/B77-1)*100</f>
        <v>-29.688565583087069</v>
      </c>
      <c r="C191" s="11">
        <f t="shared" si="74"/>
        <v>1.5636276160692741</v>
      </c>
      <c r="D191" s="11">
        <f t="shared" si="74"/>
        <v>-1.9487628640245225</v>
      </c>
      <c r="E191" s="11">
        <f t="shared" si="74"/>
        <v>0.66740823136817173</v>
      </c>
      <c r="F191" s="11">
        <f t="shared" si="74"/>
        <v>-0.7646381062113794</v>
      </c>
      <c r="G191" s="11">
        <f t="shared" si="74"/>
        <v>4.9849510910459083</v>
      </c>
      <c r="H191" s="11">
        <f t="shared" si="74"/>
        <v>-1.9484970136100954</v>
      </c>
      <c r="I191" s="11">
        <f t="shared" si="74"/>
        <v>2.7714789619551539</v>
      </c>
      <c r="J191" s="11">
        <f t="shared" si="74"/>
        <v>6.0672744419993707</v>
      </c>
      <c r="K191" s="11">
        <f t="shared" si="74"/>
        <v>-2.8532608695652106</v>
      </c>
      <c r="L191" s="11">
        <f t="shared" si="74"/>
        <v>0.84503689597714704</v>
      </c>
    </row>
    <row r="192" spans="1:12" x14ac:dyDescent="0.3">
      <c r="A192" s="13" t="str">
        <f t="shared" si="66"/>
        <v>2012 Q2</v>
      </c>
      <c r="B192" s="11">
        <f t="shared" ref="B192:L192" si="75">(B79/B78-1)*100</f>
        <v>49.69285483349497</v>
      </c>
      <c r="C192" s="11">
        <f t="shared" si="75"/>
        <v>0.2131691141639136</v>
      </c>
      <c r="D192" s="11">
        <f t="shared" si="75"/>
        <v>-0.88209021884770866</v>
      </c>
      <c r="E192" s="11">
        <f t="shared" si="75"/>
        <v>-0.75138121546961534</v>
      </c>
      <c r="F192" s="11">
        <f t="shared" si="75"/>
        <v>0.37998733375554927</v>
      </c>
      <c r="G192" s="11">
        <f t="shared" si="75"/>
        <v>-4.2644687332019426</v>
      </c>
      <c r="H192" s="11">
        <f t="shared" si="75"/>
        <v>3.095666067505487</v>
      </c>
      <c r="I192" s="11">
        <f t="shared" si="75"/>
        <v>-1.7283647952929582</v>
      </c>
      <c r="J192" s="11">
        <f t="shared" si="75"/>
        <v>-1.6597510373443924</v>
      </c>
      <c r="K192" s="11">
        <f t="shared" si="75"/>
        <v>-2.3776223776223682</v>
      </c>
      <c r="L192" s="11">
        <f t="shared" si="75"/>
        <v>-0.15342853770802245</v>
      </c>
    </row>
    <row r="193" spans="1:12" x14ac:dyDescent="0.3">
      <c r="A193" s="13" t="str">
        <f t="shared" si="66"/>
        <v>2012 Q3</v>
      </c>
      <c r="B193" s="11">
        <f t="shared" ref="B193:L193" si="76">(B80/B79-1)*100</f>
        <v>5.9071274298056142</v>
      </c>
      <c r="C193" s="11">
        <f t="shared" si="76"/>
        <v>1.8553533443630199</v>
      </c>
      <c r="D193" s="11">
        <f t="shared" si="76"/>
        <v>0.15771093838008454</v>
      </c>
      <c r="E193" s="11">
        <f t="shared" si="76"/>
        <v>1.1801380538855488</v>
      </c>
      <c r="F193" s="11">
        <f t="shared" si="76"/>
        <v>1.2407991587802369</v>
      </c>
      <c r="G193" s="11">
        <f t="shared" si="76"/>
        <v>0.1122964626614209</v>
      </c>
      <c r="H193" s="11">
        <f t="shared" si="76"/>
        <v>-0.99767531964355394</v>
      </c>
      <c r="I193" s="11">
        <f t="shared" si="76"/>
        <v>2.3574903330422892</v>
      </c>
      <c r="J193" s="11">
        <f t="shared" si="76"/>
        <v>-1.7279485633916125</v>
      </c>
      <c r="K193" s="11">
        <f t="shared" si="76"/>
        <v>9.6346704871059998</v>
      </c>
      <c r="L193" s="11">
        <f t="shared" si="76"/>
        <v>1.4066193853428111</v>
      </c>
    </row>
    <row r="194" spans="1:12" x14ac:dyDescent="0.3">
      <c r="A194" s="13" t="str">
        <f t="shared" si="66"/>
        <v>2012 Q4</v>
      </c>
      <c r="B194" s="11">
        <f t="shared" ref="B194:L194" si="77">(B81/B80-1)*100</f>
        <v>-10.084633425104506</v>
      </c>
      <c r="C194" s="11">
        <f t="shared" si="77"/>
        <v>-0.18563638473140243</v>
      </c>
      <c r="D194" s="11">
        <f t="shared" si="77"/>
        <v>2.1369924642897331</v>
      </c>
      <c r="E194" s="11">
        <f t="shared" si="77"/>
        <v>-0.94630281690141205</v>
      </c>
      <c r="F194" s="11">
        <f t="shared" si="77"/>
        <v>1.080182800166174</v>
      </c>
      <c r="G194" s="11">
        <f t="shared" si="77"/>
        <v>1.7760329033464028</v>
      </c>
      <c r="H194" s="11">
        <f t="shared" si="77"/>
        <v>-3.4047549163486845</v>
      </c>
      <c r="I194" s="11">
        <f t="shared" si="77"/>
        <v>2.0107238605898026</v>
      </c>
      <c r="J194" s="11">
        <f t="shared" si="77"/>
        <v>0.59292578204868107</v>
      </c>
      <c r="K194" s="11">
        <f t="shared" si="77"/>
        <v>-6.8169443536970515</v>
      </c>
      <c r="L194" s="11">
        <f t="shared" si="77"/>
        <v>-0.34969110618954247</v>
      </c>
    </row>
    <row r="195" spans="1:12" x14ac:dyDescent="0.3">
      <c r="A195" s="13" t="str">
        <f t="shared" si="66"/>
        <v>2013 Q1</v>
      </c>
      <c r="B195" s="11">
        <f t="shared" ref="B195:L195" si="78">(B82/B81-1)*100</f>
        <v>-31.492401905193933</v>
      </c>
      <c r="C195" s="11">
        <f t="shared" si="78"/>
        <v>0.97640358014645656</v>
      </c>
      <c r="D195" s="11">
        <f t="shared" si="78"/>
        <v>9.9108027750260952E-2</v>
      </c>
      <c r="E195" s="11">
        <f t="shared" si="78"/>
        <v>0.52210619862251839</v>
      </c>
      <c r="F195" s="11">
        <f t="shared" si="78"/>
        <v>0.68845047266750115</v>
      </c>
      <c r="G195" s="11">
        <f t="shared" si="78"/>
        <v>3.9125642909625391</v>
      </c>
      <c r="H195" s="11">
        <f t="shared" si="78"/>
        <v>0.72926162260711358</v>
      </c>
      <c r="I195" s="11">
        <f t="shared" si="78"/>
        <v>1.2901684386572798</v>
      </c>
      <c r="J195" s="11">
        <f t="shared" si="78"/>
        <v>2.0630081300813119</v>
      </c>
      <c r="K195" s="11">
        <f t="shared" si="78"/>
        <v>1.8815005258852491</v>
      </c>
      <c r="L195" s="11">
        <f t="shared" si="78"/>
        <v>0.491285530471397</v>
      </c>
    </row>
    <row r="196" spans="1:12" x14ac:dyDescent="0.3">
      <c r="A196" s="13" t="str">
        <f t="shared" si="66"/>
        <v>2013 Q2</v>
      </c>
      <c r="B196" s="11">
        <f t="shared" ref="B196:L196" si="79">(B83/B82-1)*100</f>
        <v>47.773547425922857</v>
      </c>
      <c r="C196" s="11">
        <f t="shared" si="79"/>
        <v>1.3123057442155028</v>
      </c>
      <c r="D196" s="11">
        <f t="shared" si="79"/>
        <v>1.8151815181518094</v>
      </c>
      <c r="E196" s="11">
        <f t="shared" si="79"/>
        <v>-1.1050944855772737E-2</v>
      </c>
      <c r="F196" s="11">
        <f t="shared" si="79"/>
        <v>-0.37758954995407157</v>
      </c>
      <c r="G196" s="11">
        <f t="shared" si="79"/>
        <v>-0.24748099699487547</v>
      </c>
      <c r="H196" s="11">
        <f t="shared" si="79"/>
        <v>-2.2523881347410901</v>
      </c>
      <c r="I196" s="11">
        <f t="shared" si="79"/>
        <v>2.2408302865903895</v>
      </c>
      <c r="J196" s="11">
        <f t="shared" si="79"/>
        <v>2.8577118390918921</v>
      </c>
      <c r="K196" s="11">
        <f t="shared" si="79"/>
        <v>5.0929112181693048</v>
      </c>
      <c r="L196" s="11">
        <f t="shared" si="79"/>
        <v>1.4550110580840325</v>
      </c>
    </row>
    <row r="197" spans="1:12" x14ac:dyDescent="0.3">
      <c r="A197" s="13" t="str">
        <f t="shared" si="66"/>
        <v>2013 Q3</v>
      </c>
      <c r="B197" s="11">
        <f t="shared" ref="B197:L197" si="80">(B84/B83-1)*100</f>
        <v>2.6212613419962061</v>
      </c>
      <c r="C197" s="11">
        <f t="shared" si="80"/>
        <v>1.7384388137711593</v>
      </c>
      <c r="D197" s="11">
        <f t="shared" si="80"/>
        <v>2.7228525121555824</v>
      </c>
      <c r="E197" s="11">
        <f t="shared" si="80"/>
        <v>0.77365163572060691</v>
      </c>
      <c r="F197" s="11">
        <f t="shared" si="80"/>
        <v>-0.58389674247081302</v>
      </c>
      <c r="G197" s="11">
        <f t="shared" si="80"/>
        <v>1.8252702463228854</v>
      </c>
      <c r="H197" s="11">
        <f t="shared" si="80"/>
        <v>-1.1418578335562146</v>
      </c>
      <c r="I197" s="11">
        <f t="shared" si="80"/>
        <v>2.1455761910254889</v>
      </c>
      <c r="J197" s="11">
        <f t="shared" si="80"/>
        <v>-1.7521781219748345</v>
      </c>
      <c r="K197" s="11">
        <f t="shared" si="80"/>
        <v>-1.1678672778869359</v>
      </c>
      <c r="L197" s="11">
        <f t="shared" si="80"/>
        <v>0.81459385039008847</v>
      </c>
    </row>
    <row r="198" spans="1:12" x14ac:dyDescent="0.3">
      <c r="A198" s="13" t="str">
        <f t="shared" si="66"/>
        <v>2013 Q4</v>
      </c>
      <c r="B198" s="11">
        <f t="shared" ref="B198:L198" si="81">(B85/B84-1)*100</f>
        <v>5.4251719244623908</v>
      </c>
      <c r="C198" s="11">
        <f t="shared" si="81"/>
        <v>0.41322314049585529</v>
      </c>
      <c r="D198" s="11">
        <f t="shared" si="81"/>
        <v>-0.55748395918795435</v>
      </c>
      <c r="E198" s="11">
        <f t="shared" si="81"/>
        <v>0.42772537837243441</v>
      </c>
      <c r="F198" s="11">
        <f t="shared" si="81"/>
        <v>0.55641421947449921</v>
      </c>
      <c r="G198" s="11">
        <f t="shared" si="81"/>
        <v>1.5837104072398134</v>
      </c>
      <c r="H198" s="11">
        <f t="shared" si="81"/>
        <v>-1.9562955254942671</v>
      </c>
      <c r="I198" s="11">
        <f t="shared" si="81"/>
        <v>0.54206662902316349</v>
      </c>
      <c r="J198" s="11">
        <f t="shared" si="81"/>
        <v>0.96561237560350843</v>
      </c>
      <c r="K198" s="11">
        <f t="shared" si="81"/>
        <v>3.821093318608515</v>
      </c>
      <c r="L198" s="11">
        <f t="shared" si="81"/>
        <v>0.88767497439399268</v>
      </c>
    </row>
    <row r="199" spans="1:12" x14ac:dyDescent="0.3">
      <c r="A199" s="13" t="str">
        <f t="shared" si="66"/>
        <v>2014 Q1</v>
      </c>
      <c r="B199" s="11">
        <f t="shared" ref="B199:L199" si="82">(B86/B85-1)*100</f>
        <v>-15.303375440049704</v>
      </c>
      <c r="C199" s="11">
        <f t="shared" si="82"/>
        <v>1.2345679012345734</v>
      </c>
      <c r="D199" s="11">
        <f t="shared" si="82"/>
        <v>0.66638459911148029</v>
      </c>
      <c r="E199" s="11">
        <f t="shared" si="82"/>
        <v>2.6973899748826247</v>
      </c>
      <c r="F199" s="11">
        <f t="shared" si="82"/>
        <v>1.8649451788093074</v>
      </c>
      <c r="G199" s="11">
        <f t="shared" si="82"/>
        <v>2.3813602878190787</v>
      </c>
      <c r="H199" s="11">
        <f t="shared" si="82"/>
        <v>-1.9741031628104477</v>
      </c>
      <c r="I199" s="11">
        <f t="shared" si="82"/>
        <v>0.93227002134110837</v>
      </c>
      <c r="J199" s="11">
        <f t="shared" si="82"/>
        <v>-4.3524934127061492</v>
      </c>
      <c r="K199" s="11">
        <f t="shared" si="82"/>
        <v>1.6700351026486482</v>
      </c>
      <c r="L199" s="11">
        <f t="shared" si="82"/>
        <v>1.1054709531866713</v>
      </c>
    </row>
    <row r="200" spans="1:12" x14ac:dyDescent="0.3">
      <c r="A200" s="13" t="str">
        <f t="shared" si="66"/>
        <v>2014 Q2</v>
      </c>
      <c r="B200" s="11">
        <f t="shared" ref="B200:L200" si="83">(B87/B86-1)*100</f>
        <v>13.141809290953542</v>
      </c>
      <c r="C200" s="11">
        <f t="shared" si="83"/>
        <v>0.69215557020436691</v>
      </c>
      <c r="D200" s="11">
        <f t="shared" si="83"/>
        <v>0.83009351686456068</v>
      </c>
      <c r="E200" s="11">
        <f t="shared" si="83"/>
        <v>1.4568268821777863</v>
      </c>
      <c r="F200" s="11">
        <f t="shared" si="83"/>
        <v>-0.78462931294638327</v>
      </c>
      <c r="G200" s="11">
        <f t="shared" si="83"/>
        <v>6.4759036144578452</v>
      </c>
      <c r="H200" s="11">
        <f t="shared" si="83"/>
        <v>1.3858813339107767</v>
      </c>
      <c r="I200" s="11">
        <f t="shared" si="83"/>
        <v>0.9904295570888122</v>
      </c>
      <c r="J200" s="11">
        <f t="shared" si="83"/>
        <v>0.99989796959492061</v>
      </c>
      <c r="K200" s="11">
        <f t="shared" si="83"/>
        <v>0.37664783427495685</v>
      </c>
      <c r="L200" s="11">
        <f t="shared" si="83"/>
        <v>0.64710476402989325</v>
      </c>
    </row>
    <row r="201" spans="1:12" x14ac:dyDescent="0.3">
      <c r="A201" s="13" t="str">
        <f t="shared" si="66"/>
        <v>2014 Q3</v>
      </c>
      <c r="B201" s="11">
        <f t="shared" ref="B201:L201" si="84">(B88/B87-1)*100</f>
        <v>-2.344678552133983</v>
      </c>
      <c r="C201" s="11">
        <f t="shared" si="84"/>
        <v>0.4473540643753271</v>
      </c>
      <c r="D201" s="11">
        <f t="shared" si="84"/>
        <v>1.0942059191329845</v>
      </c>
      <c r="E201" s="11">
        <f t="shared" si="84"/>
        <v>0.66030814380044767</v>
      </c>
      <c r="F201" s="11">
        <f t="shared" si="84"/>
        <v>0.67930649903680251</v>
      </c>
      <c r="G201" s="11">
        <f t="shared" si="84"/>
        <v>3.1903190319031882</v>
      </c>
      <c r="H201" s="11">
        <f t="shared" si="84"/>
        <v>-0.41648868005126349</v>
      </c>
      <c r="I201" s="11">
        <f t="shared" si="84"/>
        <v>1.4876033057851235</v>
      </c>
      <c r="J201" s="11">
        <f t="shared" si="84"/>
        <v>2.2325487422972135</v>
      </c>
      <c r="K201" s="11">
        <f t="shared" si="84"/>
        <v>2.2409839483010341</v>
      </c>
      <c r="L201" s="11">
        <f t="shared" si="84"/>
        <v>0.63185899567677062</v>
      </c>
    </row>
    <row r="202" spans="1:12" x14ac:dyDescent="0.3">
      <c r="A202" s="13" t="str">
        <f t="shared" si="66"/>
        <v>2014 Q4</v>
      </c>
      <c r="B202" s="11">
        <f t="shared" ref="B202:L202" si="85">(B89/B88-1)*100</f>
        <v>-6.4616065501217008</v>
      </c>
      <c r="C202" s="11">
        <f t="shared" si="85"/>
        <v>0.2172496198131757</v>
      </c>
      <c r="D202" s="11">
        <f t="shared" si="85"/>
        <v>0.8143490361818273</v>
      </c>
      <c r="E202" s="11">
        <f t="shared" si="85"/>
        <v>0.21865889212826506</v>
      </c>
      <c r="F202" s="11">
        <f t="shared" si="85"/>
        <v>-1.3796576032225505</v>
      </c>
      <c r="G202" s="11">
        <f t="shared" si="85"/>
        <v>1.9798964361864124</v>
      </c>
      <c r="H202" s="11">
        <f t="shared" si="85"/>
        <v>1.8873994638069824</v>
      </c>
      <c r="I202" s="11">
        <f t="shared" si="85"/>
        <v>1.1834961997828408</v>
      </c>
      <c r="J202" s="11">
        <f t="shared" si="85"/>
        <v>-2.2233201581027706</v>
      </c>
      <c r="K202" s="11">
        <f t="shared" si="85"/>
        <v>2.0695279845040382</v>
      </c>
      <c r="L202" s="11">
        <f t="shared" si="85"/>
        <v>0.35250055078210885</v>
      </c>
    </row>
    <row r="203" spans="1:12" x14ac:dyDescent="0.3">
      <c r="A203" s="13" t="str">
        <f t="shared" si="66"/>
        <v>2015 Q1</v>
      </c>
      <c r="B203" s="11">
        <f t="shared" ref="B203:L203" si="86">(B90/B89-1)*100</f>
        <v>-5.1336645374970509</v>
      </c>
      <c r="C203" s="11">
        <f t="shared" si="86"/>
        <v>0.63949707348796014</v>
      </c>
      <c r="D203" s="11">
        <f t="shared" si="86"/>
        <v>2.1370143149284315</v>
      </c>
      <c r="E203" s="11">
        <f t="shared" si="86"/>
        <v>-0.72727272727273196</v>
      </c>
      <c r="F203" s="11">
        <f t="shared" si="86"/>
        <v>-4.9729398549984705</v>
      </c>
      <c r="G203" s="11">
        <f t="shared" si="86"/>
        <v>2.1057347670251136</v>
      </c>
      <c r="H203" s="11">
        <f t="shared" si="86"/>
        <v>-0.28418061256710869</v>
      </c>
      <c r="I203" s="11">
        <f t="shared" si="86"/>
        <v>1.1589226311836009</v>
      </c>
      <c r="J203" s="11">
        <f t="shared" si="86"/>
        <v>-2.0313289540171864</v>
      </c>
      <c r="K203" s="11">
        <f t="shared" si="86"/>
        <v>-0.63923292049540281</v>
      </c>
      <c r="L203" s="11">
        <f t="shared" si="86"/>
        <v>0.96597145993415623</v>
      </c>
    </row>
    <row r="204" spans="1:12" x14ac:dyDescent="0.3">
      <c r="A204" s="13" t="str">
        <f t="shared" si="66"/>
        <v>2015 Q2</v>
      </c>
      <c r="B204" s="11">
        <f t="shared" ref="B204:L204" si="87">(B91/B90-1)*100</f>
        <v>24.339152119700746</v>
      </c>
      <c r="C204" s="11">
        <f t="shared" si="87"/>
        <v>0.36618201400107075</v>
      </c>
      <c r="D204" s="11">
        <f t="shared" si="87"/>
        <v>1.2113324657122782</v>
      </c>
      <c r="E204" s="11">
        <f t="shared" si="87"/>
        <v>6.2794348508643516E-2</v>
      </c>
      <c r="F204" s="11">
        <f t="shared" si="87"/>
        <v>-1.2679991403395707</v>
      </c>
      <c r="G204" s="11">
        <f t="shared" si="87"/>
        <v>2.3548339915167471</v>
      </c>
      <c r="H204" s="11">
        <f t="shared" si="87"/>
        <v>-4.7815072830905692</v>
      </c>
      <c r="I204" s="11">
        <f t="shared" si="87"/>
        <v>2.20642834411795</v>
      </c>
      <c r="J204" s="11">
        <f t="shared" si="87"/>
        <v>0.80462141530843745</v>
      </c>
      <c r="K204" s="11">
        <f t="shared" si="87"/>
        <v>0.77402492963409841</v>
      </c>
      <c r="L204" s="11">
        <f t="shared" si="87"/>
        <v>0.45662100456620447</v>
      </c>
    </row>
    <row r="205" spans="1:12" x14ac:dyDescent="0.3">
      <c r="A205" s="13" t="str">
        <f t="shared" si="66"/>
        <v>2015 Q3</v>
      </c>
      <c r="B205" s="11">
        <f t="shared" ref="B205:L205" si="88">(B92/B91-1)*100</f>
        <v>3.6702767749699161</v>
      </c>
      <c r="C205" s="11">
        <f t="shared" si="88"/>
        <v>-0.54726902028113811</v>
      </c>
      <c r="D205" s="11">
        <f t="shared" si="88"/>
        <v>-1.444114737883273</v>
      </c>
      <c r="E205" s="11">
        <f t="shared" si="88"/>
        <v>-5.229578495973275E-2</v>
      </c>
      <c r="F205" s="11">
        <f t="shared" si="88"/>
        <v>-9.7953852851528911E-2</v>
      </c>
      <c r="G205" s="11">
        <f t="shared" si="88"/>
        <v>1.3003715347241984</v>
      </c>
      <c r="H205" s="11">
        <f t="shared" si="88"/>
        <v>-1.3302294645826329</v>
      </c>
      <c r="I205" s="11">
        <f t="shared" si="88"/>
        <v>1.5360664244940425</v>
      </c>
      <c r="J205" s="11">
        <f t="shared" si="88"/>
        <v>3.4895620139173023</v>
      </c>
      <c r="K205" s="11">
        <f t="shared" si="88"/>
        <v>0.18952618453864645</v>
      </c>
      <c r="L205" s="11">
        <f t="shared" si="88"/>
        <v>0.32467532467532756</v>
      </c>
    </row>
    <row r="206" spans="1:12" x14ac:dyDescent="0.3">
      <c r="A206" s="13" t="str">
        <f t="shared" si="66"/>
        <v>2015 Q4</v>
      </c>
      <c r="B206" s="11">
        <f t="shared" ref="B206:L206" si="89">(B93/B92-1)*100</f>
        <v>-4.9622751015670268</v>
      </c>
      <c r="C206" s="11">
        <f t="shared" si="89"/>
        <v>-0.83081570996980103</v>
      </c>
      <c r="D206" s="11">
        <f t="shared" si="89"/>
        <v>2.0072260136494435E-2</v>
      </c>
      <c r="E206" s="11">
        <f t="shared" si="89"/>
        <v>0.40812055253243162</v>
      </c>
      <c r="F206" s="11">
        <f t="shared" si="89"/>
        <v>-0.40309401895631813</v>
      </c>
      <c r="G206" s="11">
        <f t="shared" si="89"/>
        <v>3.1316123571730747</v>
      </c>
      <c r="H206" s="11">
        <f t="shared" si="89"/>
        <v>4.8983260307830623</v>
      </c>
      <c r="I206" s="11">
        <f t="shared" si="89"/>
        <v>-0.30665440049064685</v>
      </c>
      <c r="J206" s="11">
        <f t="shared" si="89"/>
        <v>1.414021556412548</v>
      </c>
      <c r="K206" s="11">
        <f t="shared" si="89"/>
        <v>1.0852250099562033</v>
      </c>
      <c r="L206" s="11">
        <f t="shared" si="89"/>
        <v>0.62567421790722388</v>
      </c>
    </row>
    <row r="207" spans="1:12" x14ac:dyDescent="0.3">
      <c r="A207" s="13" t="str">
        <f t="shared" si="66"/>
        <v>2016 Q1</v>
      </c>
      <c r="B207" s="11">
        <f t="shared" ref="B207:L207" si="90">(B94/B93-1)*100</f>
        <v>-14.351145038167934</v>
      </c>
      <c r="C207" s="11">
        <f t="shared" si="90"/>
        <v>-0.5440104450005423</v>
      </c>
      <c r="D207" s="11">
        <f t="shared" si="90"/>
        <v>-1.0736504113987522</v>
      </c>
      <c r="E207" s="11">
        <f t="shared" si="90"/>
        <v>0.62532569046378494</v>
      </c>
      <c r="F207" s="11">
        <f t="shared" si="90"/>
        <v>1.1704222270837894</v>
      </c>
      <c r="G207" s="11">
        <f t="shared" si="90"/>
        <v>3.3100807003145993</v>
      </c>
      <c r="H207" s="11">
        <f t="shared" si="90"/>
        <v>2.5382885295062607</v>
      </c>
      <c r="I207" s="11">
        <f t="shared" si="90"/>
        <v>0.10253255408592121</v>
      </c>
      <c r="J207" s="11">
        <f t="shared" si="90"/>
        <v>1.9110764430577243</v>
      </c>
      <c r="K207" s="11">
        <f t="shared" si="90"/>
        <v>-3.920023638333503</v>
      </c>
      <c r="L207" s="11">
        <f t="shared" si="90"/>
        <v>0.76114922813035335</v>
      </c>
    </row>
    <row r="208" spans="1:12" x14ac:dyDescent="0.3">
      <c r="A208" s="13" t="str">
        <f t="shared" si="66"/>
        <v>2016 Q2</v>
      </c>
      <c r="B208" s="11">
        <f t="shared" ref="B208:L208" si="91">(B95/B94-1)*100</f>
        <v>20.724896019013663</v>
      </c>
      <c r="C208" s="11">
        <f t="shared" si="91"/>
        <v>1.7394158188382081</v>
      </c>
      <c r="D208" s="11">
        <f t="shared" si="91"/>
        <v>-0.162288264529864</v>
      </c>
      <c r="E208" s="11">
        <f t="shared" si="91"/>
        <v>0.76644225789748166</v>
      </c>
      <c r="F208" s="11">
        <f t="shared" si="91"/>
        <v>1.0595740080008742</v>
      </c>
      <c r="G208" s="11">
        <f t="shared" si="91"/>
        <v>2.0654044750430423</v>
      </c>
      <c r="H208" s="11">
        <f t="shared" si="91"/>
        <v>1.1802799247963236</v>
      </c>
      <c r="I208" s="11">
        <f t="shared" si="91"/>
        <v>-4.0971013008284096E-2</v>
      </c>
      <c r="J208" s="11">
        <f t="shared" si="91"/>
        <v>-1.9900497512437831</v>
      </c>
      <c r="K208" s="11">
        <f t="shared" si="91"/>
        <v>-1.5171706817016961</v>
      </c>
      <c r="L208" s="11">
        <f t="shared" si="91"/>
        <v>0.53197148632833091</v>
      </c>
    </row>
    <row r="209" spans="1:12" x14ac:dyDescent="0.3">
      <c r="A209" s="13" t="str">
        <f t="shared" si="66"/>
        <v>2016 Q3</v>
      </c>
      <c r="B209" s="11">
        <f t="shared" ref="B209:L209" si="92">(B96/B95-1)*100</f>
        <v>-1.1320011812186337</v>
      </c>
      <c r="C209" s="11">
        <f t="shared" si="92"/>
        <v>-1.2795698924731203</v>
      </c>
      <c r="D209" s="11">
        <f t="shared" si="92"/>
        <v>-0.52829421924210918</v>
      </c>
      <c r="E209" s="11">
        <f t="shared" si="92"/>
        <v>0.99701922088601957</v>
      </c>
      <c r="F209" s="11">
        <f t="shared" si="92"/>
        <v>0.52423237402374756</v>
      </c>
      <c r="G209" s="11">
        <f t="shared" si="92"/>
        <v>3.6321183032818727</v>
      </c>
      <c r="H209" s="11">
        <f t="shared" si="92"/>
        <v>4.6763703933106138</v>
      </c>
      <c r="I209" s="11">
        <f t="shared" si="92"/>
        <v>-0.22543293370221873</v>
      </c>
      <c r="J209" s="11">
        <f t="shared" si="92"/>
        <v>-1.2202264740335811</v>
      </c>
      <c r="K209" s="11">
        <f t="shared" si="92"/>
        <v>0.54127198917457431</v>
      </c>
      <c r="L209" s="11">
        <f t="shared" si="92"/>
        <v>0.61382156841993663</v>
      </c>
    </row>
    <row r="210" spans="1:12" x14ac:dyDescent="0.3">
      <c r="A210" s="13" t="str">
        <f t="shared" si="66"/>
        <v>2016 Q4</v>
      </c>
      <c r="B210" s="11">
        <f t="shared" ref="B210:L210" si="93">(B97/B96-1)*100</f>
        <v>-3.6638789326961296</v>
      </c>
      <c r="C210" s="11">
        <f t="shared" si="93"/>
        <v>0.17427295501579732</v>
      </c>
      <c r="D210" s="11">
        <f t="shared" si="93"/>
        <v>0.63323460320703351</v>
      </c>
      <c r="E210" s="11">
        <f t="shared" si="93"/>
        <v>2.0252391614085097</v>
      </c>
      <c r="F210" s="11">
        <f t="shared" si="93"/>
        <v>0.20221370796085214</v>
      </c>
      <c r="G210" s="11">
        <f t="shared" si="93"/>
        <v>1.5396169733383536</v>
      </c>
      <c r="H210" s="11">
        <f t="shared" si="93"/>
        <v>9.8619329388371924E-3</v>
      </c>
      <c r="I210" s="11">
        <f t="shared" si="93"/>
        <v>1.2118722399096171</v>
      </c>
      <c r="J210" s="11">
        <f t="shared" si="93"/>
        <v>0.34588398063051251</v>
      </c>
      <c r="K210" s="11">
        <f t="shared" si="93"/>
        <v>-0.83859612796356453</v>
      </c>
      <c r="L210" s="11">
        <f t="shared" si="93"/>
        <v>0.8520037866835084</v>
      </c>
    </row>
    <row r="211" spans="1:12" x14ac:dyDescent="0.3">
      <c r="A211" s="13" t="str">
        <f t="shared" si="66"/>
        <v>2017 Q1</v>
      </c>
      <c r="B211" s="11">
        <f t="shared" ref="B211:L211" si="94">(B98/B97-1)*100</f>
        <v>-10.42786275320381</v>
      </c>
      <c r="C211" s="11">
        <f t="shared" si="94"/>
        <v>0.44579754267695115</v>
      </c>
      <c r="D211" s="11">
        <f t="shared" si="94"/>
        <v>3.6740079163706474</v>
      </c>
      <c r="E211" s="11">
        <f t="shared" si="94"/>
        <v>0.3192019950124525</v>
      </c>
      <c r="F211" s="11">
        <f t="shared" si="94"/>
        <v>1.2426978226234509</v>
      </c>
      <c r="G211" s="11">
        <f t="shared" si="94"/>
        <v>-1.0478303747534667</v>
      </c>
      <c r="H211" s="11">
        <f t="shared" si="94"/>
        <v>0.75929395523124388</v>
      </c>
      <c r="I211" s="11">
        <f t="shared" si="94"/>
        <v>0.80162354134958314</v>
      </c>
      <c r="J211" s="11">
        <f t="shared" si="94"/>
        <v>-1.0143785700216679</v>
      </c>
      <c r="K211" s="11">
        <f t="shared" si="94"/>
        <v>1.0649404886197589</v>
      </c>
      <c r="L211" s="11">
        <f t="shared" si="94"/>
        <v>0.64664163537755392</v>
      </c>
    </row>
    <row r="212" spans="1:12" x14ac:dyDescent="0.3">
      <c r="A212" s="13" t="str">
        <f t="shared" si="66"/>
        <v>2017 Q2</v>
      </c>
      <c r="B212" s="11">
        <f t="shared" ref="B212:L212" si="95">(B99/B98-1)*100</f>
        <v>11.064959040036925</v>
      </c>
      <c r="C212" s="11">
        <f t="shared" si="95"/>
        <v>0.15154795410261546</v>
      </c>
      <c r="D212" s="11">
        <f t="shared" si="95"/>
        <v>-3.9158100832115128E-2</v>
      </c>
      <c r="E212" s="11">
        <f t="shared" si="95"/>
        <v>0.35795963010840648</v>
      </c>
      <c r="F212" s="11">
        <f t="shared" si="95"/>
        <v>-1.164498531263114</v>
      </c>
      <c r="G212" s="11">
        <f t="shared" si="95"/>
        <v>1.5447863460819944</v>
      </c>
      <c r="H212" s="11">
        <f t="shared" si="95"/>
        <v>0.65570561753767187</v>
      </c>
      <c r="I212" s="11">
        <f t="shared" si="95"/>
        <v>0.22146164686933645</v>
      </c>
      <c r="J212" s="11">
        <f t="shared" si="95"/>
        <v>1.1541140185056253</v>
      </c>
      <c r="K212" s="11">
        <f t="shared" si="95"/>
        <v>3.2438016528925528</v>
      </c>
      <c r="L212" s="11">
        <f t="shared" si="95"/>
        <v>0.37305699481864352</v>
      </c>
    </row>
    <row r="213" spans="1:12" x14ac:dyDescent="0.3">
      <c r="A213" s="13" t="str">
        <f t="shared" si="66"/>
        <v>2017 Q3</v>
      </c>
      <c r="B213" s="11">
        <f t="shared" ref="B213:L213" si="96">(B100/B99-1)*100</f>
        <v>0.89341367130688631</v>
      </c>
      <c r="C213" s="11">
        <f t="shared" si="96"/>
        <v>0.86467790747946083</v>
      </c>
      <c r="D213" s="11">
        <f t="shared" si="96"/>
        <v>-5.876016061110434E-2</v>
      </c>
      <c r="E213" s="11">
        <f t="shared" si="96"/>
        <v>0.3071435648469123</v>
      </c>
      <c r="F213" s="11">
        <f t="shared" si="96"/>
        <v>0.71117715741428889</v>
      </c>
      <c r="G213" s="11">
        <f t="shared" si="96"/>
        <v>0.92013249907987316</v>
      </c>
      <c r="H213" s="11">
        <f t="shared" si="96"/>
        <v>-0.46669907632473917</v>
      </c>
      <c r="I213" s="11">
        <f t="shared" si="96"/>
        <v>0.89393330654881087</v>
      </c>
      <c r="J213" s="11">
        <f t="shared" si="96"/>
        <v>-0.70817350250811373</v>
      </c>
      <c r="K213" s="11">
        <f t="shared" si="96"/>
        <v>1.0406243746247767</v>
      </c>
      <c r="L213" s="11">
        <f t="shared" si="96"/>
        <v>0.3923188106545572</v>
      </c>
    </row>
    <row r="214" spans="1:12" x14ac:dyDescent="0.3">
      <c r="A214" s="13" t="str">
        <f t="shared" si="66"/>
        <v>2017 Q4</v>
      </c>
      <c r="B214" s="11">
        <f t="shared" ref="B214:L214" si="97">(B101/B100-1)*100</f>
        <v>-2.6256177924217527</v>
      </c>
      <c r="C214" s="11">
        <f t="shared" si="97"/>
        <v>1.8109729961423238</v>
      </c>
      <c r="D214" s="11">
        <f t="shared" si="97"/>
        <v>0.23517883390495875</v>
      </c>
      <c r="E214" s="11">
        <f t="shared" si="97"/>
        <v>-0.95811932042670911</v>
      </c>
      <c r="F214" s="11">
        <f t="shared" si="97"/>
        <v>0.31618887015179009</v>
      </c>
      <c r="G214" s="11">
        <f t="shared" si="97"/>
        <v>2.5893508388037834</v>
      </c>
      <c r="H214" s="11">
        <f t="shared" si="97"/>
        <v>-1.0843020416137494</v>
      </c>
      <c r="I214" s="11">
        <f t="shared" si="97"/>
        <v>6.968641114981633E-2</v>
      </c>
      <c r="J214" s="11">
        <f t="shared" si="97"/>
        <v>9.9058940069340906E-3</v>
      </c>
      <c r="K214" s="11">
        <f t="shared" si="97"/>
        <v>0.98039215686274161</v>
      </c>
      <c r="L214" s="11">
        <f t="shared" si="97"/>
        <v>0.23652817770465351</v>
      </c>
    </row>
    <row r="215" spans="1:12" x14ac:dyDescent="0.3">
      <c r="A215" s="13" t="str">
        <f t="shared" si="66"/>
        <v>2018 Q1</v>
      </c>
      <c r="B215" s="11">
        <f t="shared" ref="B215:L215" si="98">(B102/B101-1)*100</f>
        <v>-19.868880194564863</v>
      </c>
      <c r="C215" s="11">
        <f t="shared" si="98"/>
        <v>1.0104199557941174</v>
      </c>
      <c r="D215" s="11">
        <f t="shared" si="98"/>
        <v>-2.4342555479519135</v>
      </c>
      <c r="E215" s="11">
        <f t="shared" si="98"/>
        <v>-1.0371995611847984</v>
      </c>
      <c r="F215" s="11">
        <f t="shared" si="98"/>
        <v>1.2607690691321505</v>
      </c>
      <c r="G215" s="11">
        <f t="shared" si="98"/>
        <v>5.0242919777224726</v>
      </c>
      <c r="H215" s="11">
        <f t="shared" si="98"/>
        <v>1.2443215484890358</v>
      </c>
      <c r="I215" s="11">
        <f t="shared" si="98"/>
        <v>-7.9586152009547551E-2</v>
      </c>
      <c r="J215" s="11">
        <f t="shared" si="98"/>
        <v>0.49524564183835995</v>
      </c>
      <c r="K215" s="11">
        <f t="shared" si="98"/>
        <v>-1.0297146219476305</v>
      </c>
      <c r="L215" s="11">
        <f t="shared" si="98"/>
        <v>-0.18467220683285879</v>
      </c>
    </row>
    <row r="216" spans="1:12" x14ac:dyDescent="0.3">
      <c r="A216" s="13" t="str">
        <f t="shared" ref="A216:A219" si="99">A103</f>
        <v>2018 Q2</v>
      </c>
      <c r="B216" s="11">
        <f t="shared" ref="B216:L216" si="100">(B103/B102-1)*100</f>
        <v>24.597519134336231</v>
      </c>
      <c r="C216" s="11">
        <f t="shared" si="100"/>
        <v>0.89611336876107561</v>
      </c>
      <c r="D216" s="11">
        <f t="shared" si="100"/>
        <v>0.18036072144289594</v>
      </c>
      <c r="E216" s="11">
        <f t="shared" si="100"/>
        <v>0.16124156001209311</v>
      </c>
      <c r="F216" s="11">
        <f t="shared" si="100"/>
        <v>0.99605727329321603</v>
      </c>
      <c r="G216" s="11">
        <f t="shared" si="100"/>
        <v>4.5808417014554959</v>
      </c>
      <c r="H216" s="11">
        <f t="shared" si="100"/>
        <v>-0.61451424112367592</v>
      </c>
      <c r="I216" s="11">
        <f t="shared" si="100"/>
        <v>-0.88610115491836172</v>
      </c>
      <c r="J216" s="11">
        <f t="shared" si="100"/>
        <v>-1.5868322491622289</v>
      </c>
      <c r="K216" s="11">
        <f t="shared" si="100"/>
        <v>1.0206103844629499</v>
      </c>
      <c r="L216" s="11">
        <f t="shared" si="100"/>
        <v>0.80172679617636078</v>
      </c>
    </row>
    <row r="217" spans="1:12" x14ac:dyDescent="0.3">
      <c r="A217" s="13" t="str">
        <f t="shared" si="99"/>
        <v>2018 Q3</v>
      </c>
      <c r="B217" s="11">
        <f t="shared" ref="B217:L217" si="101">(B104/B103-1)*100</f>
        <v>7.7420038127515411</v>
      </c>
      <c r="C217" s="11">
        <f t="shared" si="101"/>
        <v>0.81586285242176704</v>
      </c>
      <c r="D217" s="11">
        <f t="shared" si="101"/>
        <v>0.59011802360471322</v>
      </c>
      <c r="E217" s="11">
        <f t="shared" si="101"/>
        <v>0.10061374383740773</v>
      </c>
      <c r="F217" s="11">
        <f t="shared" si="101"/>
        <v>1.6539963016231729</v>
      </c>
      <c r="G217" s="11">
        <f t="shared" si="101"/>
        <v>2.0498435645700752</v>
      </c>
      <c r="H217" s="11">
        <f t="shared" si="101"/>
        <v>-0.52998331534007681</v>
      </c>
      <c r="I217" s="11">
        <f t="shared" si="101"/>
        <v>-0.20090406830738372</v>
      </c>
      <c r="J217" s="11">
        <f t="shared" si="101"/>
        <v>-1.822734101151724</v>
      </c>
      <c r="K217" s="11">
        <f t="shared" si="101"/>
        <v>-1.1083864639529262</v>
      </c>
      <c r="L217" s="11">
        <f t="shared" si="101"/>
        <v>0.67298868155400982</v>
      </c>
    </row>
    <row r="218" spans="1:12" x14ac:dyDescent="0.3">
      <c r="A218" s="13" t="str">
        <f t="shared" si="99"/>
        <v>2018 Q4</v>
      </c>
      <c r="B218" s="11">
        <f t="shared" ref="B218:L218" si="102">(B105/B104-1)*100</f>
        <v>1.5138110685146922</v>
      </c>
      <c r="C218" s="11">
        <f t="shared" si="102"/>
        <v>-7.1706617496425373E-2</v>
      </c>
      <c r="D218" s="11">
        <f t="shared" si="102"/>
        <v>-0.34801630704981434</v>
      </c>
      <c r="E218" s="11">
        <f t="shared" si="102"/>
        <v>-0.12061513719970884</v>
      </c>
      <c r="F218" s="11">
        <f t="shared" si="102"/>
        <v>1.5664477008590083</v>
      </c>
      <c r="G218" s="11">
        <f t="shared" si="102"/>
        <v>1.7760862670472388</v>
      </c>
      <c r="H218" s="11">
        <f t="shared" si="102"/>
        <v>-0.58214109521459445</v>
      </c>
      <c r="I218" s="11">
        <f t="shared" si="102"/>
        <v>0.31202818319073788</v>
      </c>
      <c r="J218" s="11">
        <f t="shared" si="102"/>
        <v>-0.86708150566152664</v>
      </c>
      <c r="K218" s="11">
        <f t="shared" si="102"/>
        <v>-0.48601467962705591</v>
      </c>
      <c r="L218" s="11">
        <f t="shared" si="102"/>
        <v>0.47604578142408371</v>
      </c>
    </row>
    <row r="219" spans="1:12" x14ac:dyDescent="0.3">
      <c r="A219" s="13" t="str">
        <f t="shared" si="99"/>
        <v>2019 Q1</v>
      </c>
      <c r="B219" s="11">
        <f t="shared" ref="B219:L219" si="103">(B106/B105-1)*100</f>
        <v>0.43575094412704463</v>
      </c>
      <c r="C219" s="11">
        <f t="shared" si="103"/>
        <v>3.2393644284981926</v>
      </c>
      <c r="D219" s="11">
        <f t="shared" si="103"/>
        <v>0.12971462781878884</v>
      </c>
      <c r="E219" s="11">
        <f t="shared" si="103"/>
        <v>0.68431116030993611</v>
      </c>
      <c r="F219" s="11">
        <f t="shared" si="103"/>
        <v>-0.60696517412934803</v>
      </c>
      <c r="G219" s="11">
        <f t="shared" si="103"/>
        <v>2.5241508258024403</v>
      </c>
      <c r="H219" s="11">
        <f t="shared" si="103"/>
        <v>-0.59547439460103657</v>
      </c>
      <c r="I219" s="11">
        <f t="shared" si="103"/>
        <v>-0.5318081477021841</v>
      </c>
      <c r="J219" s="11">
        <f t="shared" si="103"/>
        <v>-1.0084379501955176</v>
      </c>
      <c r="K219" s="11">
        <f t="shared" si="103"/>
        <v>-1.3854280873118685</v>
      </c>
      <c r="L219" s="11">
        <f t="shared" si="103"/>
        <v>0.46370967741935498</v>
      </c>
    </row>
    <row r="220" spans="1:12" x14ac:dyDescent="0.3">
      <c r="A220" s="13" t="s">
        <v>254</v>
      </c>
      <c r="B220" s="11">
        <f t="shared" ref="B220:L220" si="104">(B107/B106-1)*100</f>
        <v>-4.4832240647898258</v>
      </c>
      <c r="C220" s="11">
        <f t="shared" si="104"/>
        <v>-1.1121040611657085</v>
      </c>
      <c r="D220" s="11">
        <f t="shared" si="104"/>
        <v>2.6407573492775338</v>
      </c>
      <c r="E220" s="11">
        <f t="shared" si="104"/>
        <v>0</v>
      </c>
      <c r="F220" s="11">
        <f t="shared" si="104"/>
        <v>-0.2803083391730965</v>
      </c>
      <c r="G220" s="11">
        <f t="shared" si="104"/>
        <v>1.8439716312056653</v>
      </c>
      <c r="H220" s="11">
        <f t="shared" si="104"/>
        <v>-0.6489616613418403</v>
      </c>
      <c r="I220" s="11">
        <f t="shared" si="104"/>
        <v>0.28245737919903036</v>
      </c>
      <c r="J220" s="11">
        <f t="shared" si="104"/>
        <v>5.3950103950104022</v>
      </c>
      <c r="K220" s="11">
        <f t="shared" si="104"/>
        <v>0.41439256114816914</v>
      </c>
      <c r="L220" s="11">
        <f t="shared" si="104"/>
        <v>0.32109171182019836</v>
      </c>
    </row>
    <row r="221" spans="1:12" x14ac:dyDescent="0.3">
      <c r="A221" s="13" t="str">
        <f>A108</f>
        <v>2019 Q3</v>
      </c>
      <c r="B221" s="11">
        <f t="shared" ref="B221:L221" si="105">(B108/B107-1)*100</f>
        <v>-0.23215907943876513</v>
      </c>
      <c r="C221" s="11">
        <f t="shared" si="105"/>
        <v>0.21086454463299376</v>
      </c>
      <c r="D221" s="11">
        <f t="shared" si="105"/>
        <v>-3.6213592233009795</v>
      </c>
      <c r="E221" s="11">
        <f t="shared" si="105"/>
        <v>0</v>
      </c>
      <c r="F221" s="11">
        <f t="shared" si="105"/>
        <v>0.61238831442627095</v>
      </c>
      <c r="G221" s="11">
        <f t="shared" si="105"/>
        <v>0.32829287703939336</v>
      </c>
      <c r="H221" s="11">
        <f t="shared" si="105"/>
        <v>1.1657119887448442</v>
      </c>
      <c r="I221" s="11">
        <f t="shared" si="105"/>
        <v>1.0260537169298978</v>
      </c>
      <c r="J221" s="11">
        <f t="shared" si="105"/>
        <v>-0.43396784692770751</v>
      </c>
      <c r="K221" s="11">
        <f t="shared" si="105"/>
        <v>1.2783090085556115</v>
      </c>
      <c r="L221" s="11">
        <f t="shared" si="105"/>
        <v>0.30006001200240107</v>
      </c>
    </row>
    <row r="222" spans="1:12" x14ac:dyDescent="0.3">
      <c r="A222" s="13" t="str">
        <f>A109</f>
        <v>2019 Q4</v>
      </c>
      <c r="B222" s="11">
        <f t="shared" ref="B222:L222" si="106">(B109/B108-1)*100</f>
        <v>-0.46539862403885968</v>
      </c>
      <c r="C222" s="11">
        <f t="shared" si="106"/>
        <v>0.11022044088175864</v>
      </c>
      <c r="D222" s="11">
        <f t="shared" si="106"/>
        <v>-1.903898458748865</v>
      </c>
      <c r="E222" s="11">
        <f t="shared" si="106"/>
        <v>-0.19990004997501032</v>
      </c>
      <c r="F222" s="11">
        <f t="shared" si="106"/>
        <v>5.9868289762521343E-2</v>
      </c>
      <c r="G222" s="11">
        <f t="shared" si="106"/>
        <v>-0.91224590976697328</v>
      </c>
      <c r="H222" s="11">
        <f t="shared" si="106"/>
        <v>-1.0032780371510897</v>
      </c>
      <c r="I222" s="11">
        <f t="shared" si="106"/>
        <v>0.59743104650005208</v>
      </c>
      <c r="J222" s="11">
        <f t="shared" si="106"/>
        <v>0.50520059435363862</v>
      </c>
      <c r="K222" s="11">
        <f t="shared" si="106"/>
        <v>0.46710395547604477</v>
      </c>
      <c r="L222" s="11">
        <f t="shared" si="106"/>
        <v>-0.1994415636218605</v>
      </c>
    </row>
    <row r="223" spans="1:12" x14ac:dyDescent="0.3">
      <c r="A223" s="13" t="str">
        <f>A110</f>
        <v>2020 Q1</v>
      </c>
      <c r="B223" s="11">
        <f t="shared" ref="B223:L223" si="107">(B110/B109-1)*100</f>
        <v>-0.27444602561496056</v>
      </c>
      <c r="C223" s="11">
        <f t="shared" si="107"/>
        <v>-2.2320088079271216</v>
      </c>
      <c r="D223" s="11">
        <f t="shared" si="107"/>
        <v>-1.9408502772643277</v>
      </c>
      <c r="E223" s="11">
        <f t="shared" si="107"/>
        <v>-4.4867300951426987</v>
      </c>
      <c r="F223" s="11">
        <f t="shared" si="107"/>
        <v>-6.2824092540885506</v>
      </c>
      <c r="G223" s="11">
        <f t="shared" si="107"/>
        <v>-0.61042729910939508</v>
      </c>
      <c r="H223" s="11">
        <f t="shared" si="107"/>
        <v>-1.0636162954043793</v>
      </c>
      <c r="I223" s="11">
        <f t="shared" si="107"/>
        <v>-1.0392952588340054</v>
      </c>
      <c r="J223" s="11">
        <f t="shared" si="107"/>
        <v>-2.4738813325448361</v>
      </c>
      <c r="K223" s="11">
        <f t="shared" si="107"/>
        <v>-6.0639034523691908</v>
      </c>
      <c r="L223" s="11">
        <f t="shared" si="107"/>
        <v>-2.777777777777779</v>
      </c>
    </row>
    <row r="224" spans="1:12" x14ac:dyDescent="0.3">
      <c r="A224" s="13" t="s">
        <v>260</v>
      </c>
      <c r="B224" s="11">
        <f t="shared" ref="B224:L224" si="108">(B111/B110-1)*100</f>
        <v>-10.233411476913679</v>
      </c>
      <c r="C224" s="11">
        <f t="shared" si="108"/>
        <v>-22.031122031122042</v>
      </c>
      <c r="D224" s="11">
        <f t="shared" si="108"/>
        <v>-35.584877997696097</v>
      </c>
      <c r="E224" s="11">
        <f t="shared" si="108"/>
        <v>-33.584984796057462</v>
      </c>
      <c r="F224" s="11">
        <f t="shared" si="108"/>
        <v>-27.888912534581834</v>
      </c>
      <c r="G224" s="11">
        <f t="shared" si="108"/>
        <v>-9.4039468385017972</v>
      </c>
      <c r="H224" s="11">
        <f t="shared" si="108"/>
        <v>-5.1419878296146031</v>
      </c>
      <c r="I224" s="11">
        <f t="shared" si="108"/>
        <v>-17.933586717343474</v>
      </c>
      <c r="J224" s="11">
        <f t="shared" si="108"/>
        <v>0.94997473471449823</v>
      </c>
      <c r="K224" s="11">
        <f t="shared" si="108"/>
        <v>-49.315501263689967</v>
      </c>
      <c r="L224" s="11">
        <f t="shared" si="108"/>
        <v>-21.171634121274408</v>
      </c>
    </row>
    <row r="225" spans="1:12" x14ac:dyDescent="0.3">
      <c r="A225" s="13" t="s">
        <v>261</v>
      </c>
      <c r="B225" s="11">
        <f t="shared" ref="B225:L225" si="109">(B112/B111-1)*100</f>
        <v>5.6205291245600142</v>
      </c>
      <c r="C225" s="11">
        <f t="shared" si="109"/>
        <v>22.505252100840334</v>
      </c>
      <c r="D225" s="11">
        <f t="shared" si="109"/>
        <v>41.635506421720045</v>
      </c>
      <c r="E225" s="11">
        <f t="shared" si="109"/>
        <v>50</v>
      </c>
      <c r="F225" s="11">
        <f t="shared" si="109"/>
        <v>20.156411391471174</v>
      </c>
      <c r="G225" s="11">
        <f t="shared" si="109"/>
        <v>5.6568126250277739</v>
      </c>
      <c r="H225" s="11">
        <f t="shared" si="109"/>
        <v>3.4855126697316496</v>
      </c>
      <c r="I225" s="11">
        <f t="shared" si="109"/>
        <v>9.0310786106032825</v>
      </c>
      <c r="J225" s="11">
        <f t="shared" si="109"/>
        <v>6.8275102612874061</v>
      </c>
      <c r="K225" s="11">
        <f t="shared" si="109"/>
        <v>53.646374402659468</v>
      </c>
      <c r="L225" s="11">
        <f t="shared" si="109"/>
        <v>19.035202086049541</v>
      </c>
    </row>
    <row r="226" spans="1:12" x14ac:dyDescent="0.3">
      <c r="A226" s="13" t="s">
        <v>290</v>
      </c>
      <c r="B226" s="11">
        <f t="shared" ref="B226:L226" si="110">(B113/B112-1)*100</f>
        <v>-1.311545904106648</v>
      </c>
      <c r="C226" s="11">
        <f t="shared" si="110"/>
        <v>4.1050375133976358</v>
      </c>
      <c r="D226" s="11">
        <f t="shared" si="110"/>
        <v>5.0849403122130266</v>
      </c>
      <c r="E226" s="11">
        <f t="shared" si="110"/>
        <v>-6.9255867803389108</v>
      </c>
      <c r="F226" s="11">
        <f t="shared" si="110"/>
        <v>5.3542920299643804</v>
      </c>
      <c r="G226" s="11">
        <f t="shared" si="110"/>
        <v>1.1885978752498305</v>
      </c>
      <c r="H226" s="11">
        <f t="shared" si="110"/>
        <v>1.9320177704308161</v>
      </c>
      <c r="I226" s="11">
        <f t="shared" si="110"/>
        <v>2.9622177509501579</v>
      </c>
      <c r="J226" s="11">
        <f t="shared" si="110"/>
        <v>2.8863274294817831</v>
      </c>
      <c r="K226" s="11">
        <f t="shared" si="110"/>
        <v>-11.832319134550373</v>
      </c>
      <c r="L226" s="11">
        <f t="shared" si="110"/>
        <v>1.0952902519167473</v>
      </c>
    </row>
    <row r="227" spans="1:12" x14ac:dyDescent="0.3">
      <c r="A227" s="13" t="s">
        <v>308</v>
      </c>
      <c r="B227" s="11">
        <f t="shared" ref="B227:L227" si="111">(B114/B113-1)*100</f>
        <v>3.6601307189542576</v>
      </c>
      <c r="C227" s="11">
        <f t="shared" si="111"/>
        <v>-0.89570678472149501</v>
      </c>
      <c r="D227" s="11">
        <f t="shared" si="111"/>
        <v>0.99399235390495999</v>
      </c>
      <c r="E227" s="11">
        <f t="shared" si="111"/>
        <v>-8.7300689811150249</v>
      </c>
      <c r="F227" s="11">
        <f t="shared" si="111"/>
        <v>-3.1005944748805359</v>
      </c>
      <c r="G227" s="11">
        <f t="shared" si="111"/>
        <v>0.90436590436588915</v>
      </c>
      <c r="H227" s="11">
        <f t="shared" si="111"/>
        <v>1.5305088181633897</v>
      </c>
      <c r="I227" s="11">
        <f t="shared" si="111"/>
        <v>1.8999022907393304</v>
      </c>
      <c r="J227" s="11">
        <f t="shared" si="111"/>
        <v>-15.438564532288911</v>
      </c>
      <c r="K227" s="11">
        <f t="shared" si="111"/>
        <v>12.453987730061344</v>
      </c>
      <c r="L227" s="11">
        <f t="shared" si="111"/>
        <v>-1.0834236186348822</v>
      </c>
    </row>
    <row r="228" spans="1:12" x14ac:dyDescent="0.3">
      <c r="A228" s="13" t="s">
        <v>314</v>
      </c>
      <c r="B228" s="11">
        <f t="shared" ref="B228:L228" si="112">(B115/B114-1)*100</f>
        <v>-4.8970155527532588</v>
      </c>
      <c r="C228" s="11">
        <f t="shared" si="112"/>
        <v>1.8283814668605736</v>
      </c>
      <c r="D228" s="11">
        <f t="shared" si="112"/>
        <v>3.9692840147090624</v>
      </c>
      <c r="E228" s="11">
        <f t="shared" si="112"/>
        <v>74.835831991079189</v>
      </c>
      <c r="F228" s="11">
        <f t="shared" si="112"/>
        <v>4.114038253338137</v>
      </c>
      <c r="G228" s="11">
        <f t="shared" si="112"/>
        <v>4.1619449881528769</v>
      </c>
      <c r="H228" s="11">
        <f t="shared" si="112"/>
        <v>-1.9866227413397164</v>
      </c>
      <c r="I228" s="11">
        <f t="shared" si="112"/>
        <v>2.4611122949073083</v>
      </c>
      <c r="J228" s="11">
        <f t="shared" si="112"/>
        <v>12.850064627315794</v>
      </c>
      <c r="K228" s="11">
        <f t="shared" si="112"/>
        <v>14.075286415711963</v>
      </c>
      <c r="L228" s="11">
        <f t="shared" si="112"/>
        <v>5.1478641840087658</v>
      </c>
    </row>
    <row r="229" spans="1:12" x14ac:dyDescent="0.3">
      <c r="A229" s="13" t="s">
        <v>315</v>
      </c>
      <c r="B229" s="11">
        <f t="shared" ref="B229:L229" si="113">(B116/B115-1)*100</f>
        <v>3.1823204419889395</v>
      </c>
      <c r="C229" s="11">
        <f t="shared" si="113"/>
        <v>-4.080799836767568E-2</v>
      </c>
      <c r="D229" s="11">
        <f t="shared" si="113"/>
        <v>-1.4667637574118375</v>
      </c>
      <c r="E229" s="11">
        <f t="shared" si="113"/>
        <v>-26.21359223300971</v>
      </c>
      <c r="F229" s="11">
        <f t="shared" si="113"/>
        <v>6.3431542461005241</v>
      </c>
      <c r="G229" s="11">
        <f t="shared" si="113"/>
        <v>0.21758480862426044</v>
      </c>
      <c r="H229" s="11">
        <f t="shared" si="113"/>
        <v>-0.11203911183541582</v>
      </c>
      <c r="I229" s="11">
        <f t="shared" si="113"/>
        <v>1.6117292294894447</v>
      </c>
      <c r="J229" s="11">
        <f t="shared" si="113"/>
        <v>-1.956666984823896</v>
      </c>
      <c r="K229" s="11">
        <f t="shared" si="113"/>
        <v>3.4433285509325673</v>
      </c>
      <c r="L229" s="11">
        <f t="shared" si="113"/>
        <v>1.2499999999999956</v>
      </c>
    </row>
    <row r="230" spans="1:12" x14ac:dyDescent="0.3">
      <c r="A230" s="13" t="s">
        <v>316</v>
      </c>
      <c r="B230" s="11">
        <f t="shared" ref="B230:L230" si="114">(B117/B116-1)*100</f>
        <v>-1.7241379310344862</v>
      </c>
      <c r="C230" s="11">
        <f t="shared" si="114"/>
        <v>0.42865890998162737</v>
      </c>
      <c r="D230" s="11">
        <f t="shared" si="114"/>
        <v>0.96072635135133755</v>
      </c>
      <c r="E230" s="11">
        <f t="shared" si="114"/>
        <v>4.225893200153652</v>
      </c>
      <c r="F230" s="11">
        <f t="shared" si="114"/>
        <v>8.1703607127335829</v>
      </c>
      <c r="G230" s="11">
        <f t="shared" si="114"/>
        <v>1.0164808052896435</v>
      </c>
      <c r="H230" s="11">
        <f t="shared" si="114"/>
        <v>-0.2855103497501621</v>
      </c>
      <c r="I230" s="11">
        <f t="shared" si="114"/>
        <v>2.9574293900941573</v>
      </c>
      <c r="J230" s="11">
        <f t="shared" si="114"/>
        <v>2.1904205607476745</v>
      </c>
      <c r="K230" s="11">
        <f t="shared" si="114"/>
        <v>-6.5880721220527132</v>
      </c>
      <c r="L230" s="11">
        <f t="shared" si="114"/>
        <v>1.4403292181069949</v>
      </c>
    </row>
    <row r="232" spans="1:12" x14ac:dyDescent="0.3">
      <c r="A232" s="9" t="s">
        <v>288</v>
      </c>
    </row>
    <row r="233" spans="1:12" x14ac:dyDescent="0.3">
      <c r="A233" s="13" t="str">
        <f t="shared" ref="A233:A264" si="115">A10</f>
        <v>1995 Q1</v>
      </c>
      <c r="B233" s="15">
        <f>(B10/B6-1)*100</f>
        <v>2.648856690061141</v>
      </c>
      <c r="C233" s="15">
        <f t="shared" ref="C233:L233" si="116">(C10/C6-1)*100</f>
        <v>2.857596443879995</v>
      </c>
      <c r="D233" s="15">
        <f t="shared" si="116"/>
        <v>-1.3540961408259999</v>
      </c>
      <c r="E233" s="15">
        <f t="shared" si="116"/>
        <v>1.9828578738646518</v>
      </c>
      <c r="F233" s="15">
        <f t="shared" si="116"/>
        <v>6.7938209331652066</v>
      </c>
      <c r="G233" s="15">
        <f t="shared" si="116"/>
        <v>4.7503045066991323</v>
      </c>
      <c r="H233" s="15">
        <f t="shared" si="116"/>
        <v>1.8636434228917587</v>
      </c>
      <c r="I233" s="15">
        <f t="shared" si="116"/>
        <v>6.201550387596888</v>
      </c>
      <c r="J233" s="15">
        <f t="shared" si="116"/>
        <v>2.2013918477489014</v>
      </c>
      <c r="K233" s="15">
        <f t="shared" si="116"/>
        <v>2.8385488784270274</v>
      </c>
      <c r="L233" s="15">
        <f t="shared" si="116"/>
        <v>3.098990614485575</v>
      </c>
    </row>
    <row r="234" spans="1:12" x14ac:dyDescent="0.3">
      <c r="A234" s="13" t="str">
        <f t="shared" si="115"/>
        <v>1995 Q2</v>
      </c>
      <c r="B234" s="15">
        <f t="shared" ref="B234:L234" si="117">(B11/B7-1)*100</f>
        <v>0.81333875559170821</v>
      </c>
      <c r="C234" s="15">
        <f t="shared" si="117"/>
        <v>2.0283975659229236</v>
      </c>
      <c r="D234" s="15">
        <f t="shared" si="117"/>
        <v>-0.79891977045123408</v>
      </c>
      <c r="E234" s="15">
        <f t="shared" si="117"/>
        <v>1.2152999872073744</v>
      </c>
      <c r="F234" s="15">
        <f t="shared" si="117"/>
        <v>4.9855160847690039</v>
      </c>
      <c r="G234" s="15">
        <f t="shared" si="117"/>
        <v>4.1816009557945177</v>
      </c>
      <c r="H234" s="15">
        <f t="shared" si="117"/>
        <v>0.40663121676571823</v>
      </c>
      <c r="I234" s="15">
        <f t="shared" si="117"/>
        <v>4.110813226094745</v>
      </c>
      <c r="J234" s="15">
        <f t="shared" si="117"/>
        <v>1.7491888841867587</v>
      </c>
      <c r="K234" s="15">
        <f t="shared" si="117"/>
        <v>5.7809894385770111</v>
      </c>
      <c r="L234" s="15">
        <f t="shared" si="117"/>
        <v>2.1146452289409368</v>
      </c>
    </row>
    <row r="235" spans="1:12" x14ac:dyDescent="0.3">
      <c r="A235" s="13" t="str">
        <f t="shared" si="115"/>
        <v>1995 Q3</v>
      </c>
      <c r="B235" s="15">
        <f t="shared" ref="B235:L235" si="118">(B12/B8-1)*100</f>
        <v>1.4936873925671224</v>
      </c>
      <c r="C235" s="15">
        <f t="shared" si="118"/>
        <v>1.2347584503781484</v>
      </c>
      <c r="D235" s="15">
        <f t="shared" si="118"/>
        <v>-0.19202530215746139</v>
      </c>
      <c r="E235" s="15">
        <f t="shared" si="118"/>
        <v>2.0118942173858123</v>
      </c>
      <c r="F235" s="15">
        <f t="shared" si="118"/>
        <v>6.8517959553274776</v>
      </c>
      <c r="G235" s="15">
        <f t="shared" si="118"/>
        <v>4.5023696682464642</v>
      </c>
      <c r="H235" s="15">
        <f t="shared" si="118"/>
        <v>2.7579795475673796</v>
      </c>
      <c r="I235" s="15">
        <f t="shared" si="118"/>
        <v>2.2295081967213193</v>
      </c>
      <c r="J235" s="15">
        <f t="shared" si="118"/>
        <v>1.7229303824064957</v>
      </c>
      <c r="K235" s="15">
        <f t="shared" si="118"/>
        <v>6.0990585345886084</v>
      </c>
      <c r="L235" s="15">
        <f t="shared" si="118"/>
        <v>2.2364771151178964</v>
      </c>
    </row>
    <row r="236" spans="1:12" x14ac:dyDescent="0.3">
      <c r="A236" s="13" t="str">
        <f t="shared" si="115"/>
        <v>1995 Q4</v>
      </c>
      <c r="B236" s="15">
        <f t="shared" ref="B236:L236" si="119">(B13/B9-1)*100</f>
        <v>2.6697090701654158</v>
      </c>
      <c r="C236" s="15">
        <f t="shared" si="119"/>
        <v>0</v>
      </c>
      <c r="D236" s="15">
        <f t="shared" si="119"/>
        <v>0.19215553294902321</v>
      </c>
      <c r="E236" s="15">
        <f t="shared" si="119"/>
        <v>0.77010478474939248</v>
      </c>
      <c r="F236" s="15">
        <f t="shared" si="119"/>
        <v>5.233422539399335</v>
      </c>
      <c r="G236" s="15">
        <f t="shared" si="119"/>
        <v>2.4447031431897637</v>
      </c>
      <c r="H236" s="15">
        <f t="shared" si="119"/>
        <v>2.4217183402745812</v>
      </c>
      <c r="I236" s="15">
        <f t="shared" si="119"/>
        <v>2.0151679306608772</v>
      </c>
      <c r="J236" s="15">
        <f t="shared" si="119"/>
        <v>0.94707520891366137</v>
      </c>
      <c r="K236" s="15">
        <f t="shared" si="119"/>
        <v>2.0053120849933714</v>
      </c>
      <c r="L236" s="15">
        <f t="shared" si="119"/>
        <v>1.4106313435403361</v>
      </c>
    </row>
    <row r="237" spans="1:12" x14ac:dyDescent="0.3">
      <c r="A237" s="13" t="str">
        <f t="shared" si="115"/>
        <v>1996 Q1</v>
      </c>
      <c r="B237" s="15">
        <f t="shared" ref="B237:L237" si="120">(B14/B10-1)*100</f>
        <v>3.9038376709307432</v>
      </c>
      <c r="C237" s="15">
        <f t="shared" si="120"/>
        <v>1.6977928692699429</v>
      </c>
      <c r="D237" s="15">
        <f t="shared" si="120"/>
        <v>1.3955616563715356</v>
      </c>
      <c r="E237" s="15">
        <f t="shared" si="120"/>
        <v>1.0662318113396907</v>
      </c>
      <c r="F237" s="15">
        <f t="shared" si="120"/>
        <v>5.8892988929889256</v>
      </c>
      <c r="G237" s="15">
        <f t="shared" si="120"/>
        <v>3.2558139534883956</v>
      </c>
      <c r="H237" s="15">
        <f t="shared" si="120"/>
        <v>2.6223509681353896</v>
      </c>
      <c r="I237" s="15">
        <f t="shared" si="120"/>
        <v>2.2971232288535814</v>
      </c>
      <c r="J237" s="15">
        <f t="shared" si="120"/>
        <v>0.94496942745971868</v>
      </c>
      <c r="K237" s="15">
        <f t="shared" si="120"/>
        <v>3.1506664871415069</v>
      </c>
      <c r="L237" s="15">
        <f t="shared" si="120"/>
        <v>2.2157334249398808</v>
      </c>
    </row>
    <row r="238" spans="1:12" x14ac:dyDescent="0.3">
      <c r="A238" s="13" t="str">
        <f t="shared" si="115"/>
        <v>1996 Q2</v>
      </c>
      <c r="B238" s="15">
        <f t="shared" ref="B238:L238" si="121">(B15/B11-1)*100</f>
        <v>2.3281277012620283</v>
      </c>
      <c r="C238" s="15">
        <f t="shared" si="121"/>
        <v>0</v>
      </c>
      <c r="D238" s="15">
        <f t="shared" si="121"/>
        <v>0.96415607985482765</v>
      </c>
      <c r="E238" s="15">
        <f t="shared" si="121"/>
        <v>2.5278058645096024</v>
      </c>
      <c r="F238" s="15">
        <f t="shared" si="121"/>
        <v>5.3441765901829807</v>
      </c>
      <c r="G238" s="15">
        <f t="shared" si="121"/>
        <v>2.1788990825688082</v>
      </c>
      <c r="H238" s="15">
        <f t="shared" si="121"/>
        <v>3.738317757009324</v>
      </c>
      <c r="I238" s="15">
        <f t="shared" si="121"/>
        <v>4.6566523605150234</v>
      </c>
      <c r="J238" s="15">
        <f t="shared" si="121"/>
        <v>0.48523499237489442</v>
      </c>
      <c r="K238" s="15">
        <f t="shared" si="121"/>
        <v>0.26274303730948745</v>
      </c>
      <c r="L238" s="15">
        <f t="shared" si="121"/>
        <v>2.2077699811740459</v>
      </c>
    </row>
    <row r="239" spans="1:12" x14ac:dyDescent="0.3">
      <c r="A239" s="13" t="str">
        <f t="shared" si="115"/>
        <v>1996 Q3</v>
      </c>
      <c r="B239" s="15">
        <f t="shared" ref="B239:L239" si="122">(B16/B12-1)*100</f>
        <v>2.4178006190504142</v>
      </c>
      <c r="C239" s="15">
        <f t="shared" si="122"/>
        <v>0.3049245311785409</v>
      </c>
      <c r="D239" s="15">
        <f t="shared" si="122"/>
        <v>2.297419646899046</v>
      </c>
      <c r="E239" s="15">
        <f t="shared" si="122"/>
        <v>1.1163483006698005</v>
      </c>
      <c r="F239" s="15">
        <f t="shared" si="122"/>
        <v>3.841807909604511</v>
      </c>
      <c r="G239" s="15">
        <f t="shared" si="122"/>
        <v>1.7006802721088565</v>
      </c>
      <c r="H239" s="15">
        <f t="shared" si="122"/>
        <v>5.2623642943305349</v>
      </c>
      <c r="I239" s="15">
        <f t="shared" si="122"/>
        <v>4.4686765020311991</v>
      </c>
      <c r="J239" s="15">
        <f t="shared" si="122"/>
        <v>0.49573120352519595</v>
      </c>
      <c r="K239" s="15">
        <f t="shared" si="122"/>
        <v>7.7160493827155285E-2</v>
      </c>
      <c r="L239" s="15">
        <f t="shared" si="122"/>
        <v>2.1197218924877026</v>
      </c>
    </row>
    <row r="240" spans="1:12" x14ac:dyDescent="0.3">
      <c r="A240" s="13" t="str">
        <f t="shared" si="115"/>
        <v>1996 Q4</v>
      </c>
      <c r="B240" s="15">
        <f t="shared" ref="B240:L240" si="123">(B17/B13-1)*100</f>
        <v>1.5557284142682537</v>
      </c>
      <c r="C240" s="15">
        <f t="shared" si="123"/>
        <v>1.0639914880680834</v>
      </c>
      <c r="D240" s="15">
        <f t="shared" si="123"/>
        <v>1.3989169675090229</v>
      </c>
      <c r="E240" s="15">
        <f t="shared" si="123"/>
        <v>1.5284389877223914</v>
      </c>
      <c r="F240" s="15">
        <f t="shared" si="123"/>
        <v>5.9056230573608204</v>
      </c>
      <c r="G240" s="15">
        <f t="shared" si="123"/>
        <v>3.0681818181818032</v>
      </c>
      <c r="H240" s="15">
        <f t="shared" si="123"/>
        <v>5.3313253012048145</v>
      </c>
      <c r="I240" s="15">
        <f t="shared" si="123"/>
        <v>4.5029736618521721</v>
      </c>
      <c r="J240" s="15">
        <f t="shared" si="123"/>
        <v>1.3245033112582627</v>
      </c>
      <c r="K240" s="15">
        <f t="shared" si="123"/>
        <v>1.705507095430292</v>
      </c>
      <c r="L240" s="15">
        <f t="shared" si="123"/>
        <v>2.5445292620865034</v>
      </c>
    </row>
    <row r="241" spans="1:12" x14ac:dyDescent="0.3">
      <c r="A241" s="13" t="str">
        <f t="shared" si="115"/>
        <v>1997 Q1</v>
      </c>
      <c r="B241" s="15">
        <f t="shared" ref="B241:L241" si="124">(B18/B14-1)*100</f>
        <v>-1.3372956909361133</v>
      </c>
      <c r="C241" s="15">
        <f t="shared" si="124"/>
        <v>1.6694490818029983</v>
      </c>
      <c r="D241" s="15">
        <f t="shared" si="124"/>
        <v>-0.80099277978338268</v>
      </c>
      <c r="E241" s="15">
        <f t="shared" si="124"/>
        <v>-1.0673948119647503</v>
      </c>
      <c r="F241" s="15">
        <f t="shared" si="124"/>
        <v>6.6211318650682971</v>
      </c>
      <c r="G241" s="15">
        <f t="shared" si="124"/>
        <v>-1.6891891891891886</v>
      </c>
      <c r="H241" s="15">
        <f t="shared" si="124"/>
        <v>11.95958995691575</v>
      </c>
      <c r="I241" s="15">
        <f t="shared" si="124"/>
        <v>4.8058761804826933</v>
      </c>
      <c r="J241" s="15">
        <f t="shared" si="124"/>
        <v>-0.38546255506608507</v>
      </c>
      <c r="K241" s="15">
        <f t="shared" si="124"/>
        <v>2.010181438454528</v>
      </c>
      <c r="L241" s="15">
        <f t="shared" si="124"/>
        <v>2.1845068055789119</v>
      </c>
    </row>
    <row r="242" spans="1:12" x14ac:dyDescent="0.3">
      <c r="A242" s="13" t="str">
        <f t="shared" si="115"/>
        <v>1997 Q2</v>
      </c>
      <c r="B242" s="15">
        <f t="shared" ref="B242:L242" si="125">(B19/B15-1)*100</f>
        <v>2.5454750239342294</v>
      </c>
      <c r="C242" s="15">
        <f t="shared" si="125"/>
        <v>2.0339501452821596</v>
      </c>
      <c r="D242" s="15">
        <f t="shared" si="125"/>
        <v>0.67408156386921103</v>
      </c>
      <c r="E242" s="15">
        <f t="shared" si="125"/>
        <v>1.0355029585798592</v>
      </c>
      <c r="F242" s="15">
        <f t="shared" si="125"/>
        <v>6.9478908188585597</v>
      </c>
      <c r="G242" s="15">
        <f t="shared" si="125"/>
        <v>2.3569023569023573</v>
      </c>
      <c r="H242" s="15">
        <f t="shared" si="125"/>
        <v>10.015015015015027</v>
      </c>
      <c r="I242" s="15">
        <f t="shared" si="125"/>
        <v>3.5267582530243979</v>
      </c>
      <c r="J242" s="15">
        <f t="shared" si="125"/>
        <v>-0.46909492273731201</v>
      </c>
      <c r="K242" s="15">
        <f t="shared" si="125"/>
        <v>2.4109014675052443</v>
      </c>
      <c r="L242" s="15">
        <f t="shared" si="125"/>
        <v>2.963831212324175</v>
      </c>
    </row>
    <row r="243" spans="1:12" x14ac:dyDescent="0.3">
      <c r="A243" s="13" t="str">
        <f t="shared" si="115"/>
        <v>1997 Q3</v>
      </c>
      <c r="B243" s="15">
        <f t="shared" ref="B243:L243" si="126">(B20/B16-1)*100</f>
        <v>7.7436277584535418</v>
      </c>
      <c r="C243" s="15">
        <f t="shared" si="126"/>
        <v>1.8999848001215902</v>
      </c>
      <c r="D243" s="15">
        <f t="shared" si="126"/>
        <v>-1.9028653612125246</v>
      </c>
      <c r="E243" s="15">
        <f t="shared" si="126"/>
        <v>1.5088321884200173</v>
      </c>
      <c r="F243" s="15">
        <f t="shared" si="126"/>
        <v>7.0184983677910928</v>
      </c>
      <c r="G243" s="15">
        <f t="shared" si="126"/>
        <v>3.3444816053511683</v>
      </c>
      <c r="H243" s="15">
        <f t="shared" si="126"/>
        <v>2.7932960893854775</v>
      </c>
      <c r="I243" s="15">
        <f t="shared" si="126"/>
        <v>6.1809250920998871</v>
      </c>
      <c r="J243" s="15">
        <f t="shared" si="126"/>
        <v>-5.0561797752809001</v>
      </c>
      <c r="K243" s="15">
        <f t="shared" si="126"/>
        <v>-2.7370855821125639</v>
      </c>
      <c r="L243" s="15">
        <f t="shared" si="126"/>
        <v>2.7233477250083071</v>
      </c>
    </row>
    <row r="244" spans="1:12" x14ac:dyDescent="0.3">
      <c r="A244" s="13" t="str">
        <f t="shared" si="115"/>
        <v>1997 Q4</v>
      </c>
      <c r="B244" s="15">
        <f t="shared" ref="B244:L244" si="127">(B21/B17-1)*100</f>
        <v>14.64055148265675</v>
      </c>
      <c r="C244" s="15">
        <f t="shared" si="127"/>
        <v>2.1958189201383815</v>
      </c>
      <c r="D244" s="15">
        <f t="shared" si="127"/>
        <v>1.3796172674677365</v>
      </c>
      <c r="E244" s="15">
        <f t="shared" si="127"/>
        <v>2.406219151036515</v>
      </c>
      <c r="F244" s="15">
        <f t="shared" si="127"/>
        <v>10.445570971184658</v>
      </c>
      <c r="G244" s="15">
        <f t="shared" si="127"/>
        <v>13.340683572216093</v>
      </c>
      <c r="H244" s="15">
        <f t="shared" si="127"/>
        <v>-3.8318558764655286</v>
      </c>
      <c r="I244" s="15">
        <f t="shared" si="127"/>
        <v>4.674796747967469</v>
      </c>
      <c r="J244" s="15">
        <f t="shared" si="127"/>
        <v>-7.09422657952069</v>
      </c>
      <c r="K244" s="15">
        <f t="shared" si="127"/>
        <v>2.2657450076804864</v>
      </c>
      <c r="L244" s="15">
        <f t="shared" si="127"/>
        <v>3.7551695616211633</v>
      </c>
    </row>
    <row r="245" spans="1:12" x14ac:dyDescent="0.3">
      <c r="A245" s="13" t="str">
        <f t="shared" si="115"/>
        <v>1998 Q1</v>
      </c>
      <c r="B245" s="15">
        <f t="shared" ref="B245:L245" si="128">(B22/B18-1)*100</f>
        <v>20.202237521514643</v>
      </c>
      <c r="C245" s="15">
        <f t="shared" si="128"/>
        <v>2.7168234064785857</v>
      </c>
      <c r="D245" s="15">
        <f t="shared" si="128"/>
        <v>6.1867394518366758</v>
      </c>
      <c r="E245" s="15">
        <f t="shared" si="128"/>
        <v>0.25090954710826896</v>
      </c>
      <c r="F245" s="15">
        <f t="shared" si="128"/>
        <v>8.7723885475225583</v>
      </c>
      <c r="G245" s="15">
        <f t="shared" si="128"/>
        <v>19.358533791523481</v>
      </c>
      <c r="H245" s="15">
        <f t="shared" si="128"/>
        <v>2.043524416135889</v>
      </c>
      <c r="I245" s="15">
        <f t="shared" si="128"/>
        <v>2.2827392871445751</v>
      </c>
      <c r="J245" s="15">
        <f t="shared" si="128"/>
        <v>-6.1636263128800328</v>
      </c>
      <c r="K245" s="15">
        <f t="shared" si="128"/>
        <v>-9.2130518234165066</v>
      </c>
      <c r="L245" s="15">
        <f t="shared" si="128"/>
        <v>3.9960532807103988</v>
      </c>
    </row>
    <row r="246" spans="1:12" x14ac:dyDescent="0.3">
      <c r="A246" s="13" t="str">
        <f t="shared" si="115"/>
        <v>1998 Q2</v>
      </c>
      <c r="B246" s="15">
        <f t="shared" ref="B246:L246" si="129">(B23/B19-1)*100</f>
        <v>13.136361140095554</v>
      </c>
      <c r="C246" s="15">
        <f t="shared" si="129"/>
        <v>3.6121103117505937</v>
      </c>
      <c r="D246" s="15">
        <f t="shared" si="129"/>
        <v>2.265372168284796</v>
      </c>
      <c r="E246" s="15">
        <f t="shared" si="129"/>
        <v>-2.4768179599804596</v>
      </c>
      <c r="F246" s="15">
        <f t="shared" si="129"/>
        <v>9.7061098221191031</v>
      </c>
      <c r="G246" s="15">
        <f t="shared" si="129"/>
        <v>24.232456140350877</v>
      </c>
      <c r="H246" s="15">
        <f t="shared" si="129"/>
        <v>1.9653336972840219</v>
      </c>
      <c r="I246" s="15">
        <f t="shared" si="129"/>
        <v>4.4167161814220535</v>
      </c>
      <c r="J246" s="15">
        <f t="shared" si="129"/>
        <v>-1.1782644857222024</v>
      </c>
      <c r="K246" s="15">
        <f t="shared" si="129"/>
        <v>-7.8812691914022519</v>
      </c>
      <c r="L246" s="15">
        <f t="shared" si="129"/>
        <v>3.7729712148316885</v>
      </c>
    </row>
    <row r="247" spans="1:12" x14ac:dyDescent="0.3">
      <c r="A247" s="13" t="str">
        <f t="shared" si="115"/>
        <v>1998 Q3</v>
      </c>
      <c r="B247" s="15">
        <f t="shared" ref="B247:L247" si="130">(B24/B20-1)*100</f>
        <v>0.14289494575285833</v>
      </c>
      <c r="C247" s="15">
        <f t="shared" si="130"/>
        <v>3.8036992840095429</v>
      </c>
      <c r="D247" s="15">
        <f t="shared" si="130"/>
        <v>4.5562196909890496</v>
      </c>
      <c r="E247" s="15">
        <f t="shared" si="130"/>
        <v>-2.610271903323258</v>
      </c>
      <c r="F247" s="15">
        <f t="shared" si="130"/>
        <v>10.332994407727503</v>
      </c>
      <c r="G247" s="15">
        <f t="shared" si="130"/>
        <v>30.312837108953627</v>
      </c>
      <c r="H247" s="15">
        <f t="shared" si="130"/>
        <v>3.6789297658862852</v>
      </c>
      <c r="I247" s="15">
        <f t="shared" si="130"/>
        <v>1.5034695451040747</v>
      </c>
      <c r="J247" s="15">
        <f t="shared" si="130"/>
        <v>8.4716409294270267</v>
      </c>
      <c r="K247" s="15">
        <f t="shared" si="130"/>
        <v>4.4920068701281624</v>
      </c>
      <c r="L247" s="15">
        <f t="shared" si="130"/>
        <v>3.8797284190106751</v>
      </c>
    </row>
    <row r="248" spans="1:12" x14ac:dyDescent="0.3">
      <c r="A248" s="13" t="str">
        <f t="shared" si="115"/>
        <v>1998 Q4</v>
      </c>
      <c r="B248" s="15">
        <f t="shared" ref="B248:L248" si="131">(B25/B21-1)*100</f>
        <v>-5.6981960484871585</v>
      </c>
      <c r="C248" s="15">
        <f t="shared" si="131"/>
        <v>2.9580573951434763</v>
      </c>
      <c r="D248" s="15">
        <f t="shared" si="131"/>
        <v>4.5215100965759314</v>
      </c>
      <c r="E248" s="15">
        <f t="shared" si="131"/>
        <v>-1.9761417038197338</v>
      </c>
      <c r="F248" s="15">
        <f t="shared" si="131"/>
        <v>6.8728107259330873</v>
      </c>
      <c r="G248" s="15">
        <f t="shared" si="131"/>
        <v>25.680933852140075</v>
      </c>
      <c r="H248" s="15">
        <f t="shared" si="131"/>
        <v>6.3187630092179647</v>
      </c>
      <c r="I248" s="15">
        <f t="shared" si="131"/>
        <v>3.8834951456310662</v>
      </c>
      <c r="J248" s="15">
        <f t="shared" si="131"/>
        <v>12.750989300894044</v>
      </c>
      <c r="K248" s="15">
        <f t="shared" si="131"/>
        <v>-1.0514457378896003</v>
      </c>
      <c r="L248" s="15">
        <f t="shared" si="131"/>
        <v>3.4917091836734748</v>
      </c>
    </row>
    <row r="249" spans="1:12" x14ac:dyDescent="0.3">
      <c r="A249" s="13" t="str">
        <f t="shared" si="115"/>
        <v>1999 Q1</v>
      </c>
      <c r="B249" s="15">
        <f t="shared" ref="B249:L249" si="132">(B26/B22-1)*100</f>
        <v>1.8435654197243689</v>
      </c>
      <c r="C249" s="15">
        <f t="shared" si="132"/>
        <v>2.9210870513006748</v>
      </c>
      <c r="D249" s="15">
        <f t="shared" si="132"/>
        <v>4.2519010388775813</v>
      </c>
      <c r="E249" s="15">
        <f t="shared" si="132"/>
        <v>0.10011262670504006</v>
      </c>
      <c r="F249" s="15">
        <f t="shared" si="132"/>
        <v>8.3413461538461409</v>
      </c>
      <c r="G249" s="15">
        <f t="shared" si="132"/>
        <v>23.128598848368533</v>
      </c>
      <c r="H249" s="15">
        <f t="shared" si="132"/>
        <v>-5.8257477243172984</v>
      </c>
      <c r="I249" s="15">
        <f t="shared" si="132"/>
        <v>4.6985121378230188</v>
      </c>
      <c r="J249" s="15">
        <f t="shared" si="132"/>
        <v>11.693667157584686</v>
      </c>
      <c r="K249" s="15">
        <f t="shared" si="132"/>
        <v>6.9344608879492675</v>
      </c>
      <c r="L249" s="15">
        <f t="shared" si="132"/>
        <v>3.2574320050600791</v>
      </c>
    </row>
    <row r="250" spans="1:12" x14ac:dyDescent="0.3">
      <c r="A250" s="13" t="str">
        <f t="shared" si="115"/>
        <v>1999 Q2</v>
      </c>
      <c r="B250" s="15">
        <f t="shared" ref="B250:L250" si="133">(B27/B23-1)*100</f>
        <v>2.6697733119751543</v>
      </c>
      <c r="C250" s="15">
        <f t="shared" si="133"/>
        <v>3.7320989440185137</v>
      </c>
      <c r="D250" s="15">
        <f t="shared" si="133"/>
        <v>7.5840244434744575</v>
      </c>
      <c r="E250" s="15">
        <f t="shared" si="133"/>
        <v>-1.4012260728137216</v>
      </c>
      <c r="F250" s="15">
        <f t="shared" si="133"/>
        <v>7.0379508870872964</v>
      </c>
      <c r="G250" s="15">
        <f t="shared" si="133"/>
        <v>15.622241835834071</v>
      </c>
      <c r="H250" s="15">
        <f t="shared" si="133"/>
        <v>-3.3328871636996271</v>
      </c>
      <c r="I250" s="15">
        <f t="shared" si="133"/>
        <v>1.4036418816388396</v>
      </c>
      <c r="J250" s="15">
        <f t="shared" si="133"/>
        <v>3.9416467947818612</v>
      </c>
      <c r="K250" s="15">
        <f t="shared" si="133"/>
        <v>4.8055555555555518</v>
      </c>
      <c r="L250" s="15">
        <f t="shared" si="133"/>
        <v>2.8835605704434997</v>
      </c>
    </row>
    <row r="251" spans="1:12" x14ac:dyDescent="0.3">
      <c r="A251" s="13" t="str">
        <f t="shared" si="115"/>
        <v>1999 Q3</v>
      </c>
      <c r="B251" s="15">
        <f t="shared" ref="B251:L251" si="134">(B28/B24-1)*100</f>
        <v>9.3277666208646082</v>
      </c>
      <c r="C251" s="15">
        <f t="shared" si="134"/>
        <v>6.30837764046559</v>
      </c>
      <c r="D251" s="15">
        <f t="shared" si="134"/>
        <v>8.7261352604897091</v>
      </c>
      <c r="E251" s="15">
        <f t="shared" si="134"/>
        <v>-1.6255118501054766</v>
      </c>
      <c r="F251" s="15">
        <f t="shared" si="134"/>
        <v>5.6445110010367339</v>
      </c>
      <c r="G251" s="15">
        <f t="shared" si="134"/>
        <v>17.135761589403977</v>
      </c>
      <c r="H251" s="15">
        <f t="shared" si="134"/>
        <v>-3.3736559139785016</v>
      </c>
      <c r="I251" s="15">
        <f t="shared" si="134"/>
        <v>2.9434105582985204</v>
      </c>
      <c r="J251" s="15">
        <f t="shared" si="134"/>
        <v>-2.3549760510909956</v>
      </c>
      <c r="K251" s="15">
        <f t="shared" si="134"/>
        <v>-6.5242129219876048</v>
      </c>
      <c r="L251" s="15">
        <f t="shared" si="134"/>
        <v>3.7503890445066856</v>
      </c>
    </row>
    <row r="252" spans="1:12" x14ac:dyDescent="0.3">
      <c r="A252" s="13" t="str">
        <f t="shared" si="115"/>
        <v>1999 Q4</v>
      </c>
      <c r="B252" s="15">
        <f t="shared" ref="B252:L252" si="135">(B29/B25-1)*100</f>
        <v>6.2449392712550678</v>
      </c>
      <c r="C252" s="15">
        <f t="shared" si="135"/>
        <v>6.7038307604345482</v>
      </c>
      <c r="D252" s="15">
        <f t="shared" si="135"/>
        <v>5.627887442251156</v>
      </c>
      <c r="E252" s="15">
        <f t="shared" si="135"/>
        <v>0.63921327596805355</v>
      </c>
      <c r="F252" s="15">
        <f t="shared" si="135"/>
        <v>2.3282097649186317</v>
      </c>
      <c r="G252" s="15">
        <f t="shared" si="135"/>
        <v>14.783281733746122</v>
      </c>
      <c r="H252" s="15">
        <f t="shared" si="135"/>
        <v>5.831352258425393</v>
      </c>
      <c r="I252" s="15">
        <f t="shared" si="135"/>
        <v>4.5981308411215061</v>
      </c>
      <c r="J252" s="15">
        <f t="shared" si="135"/>
        <v>-2.7167554920057291</v>
      </c>
      <c r="K252" s="15">
        <f t="shared" si="135"/>
        <v>-4.5793801391524225</v>
      </c>
      <c r="L252" s="15">
        <f t="shared" si="135"/>
        <v>4.4523185949776556</v>
      </c>
    </row>
    <row r="253" spans="1:12" x14ac:dyDescent="0.3">
      <c r="A253" s="13" t="str">
        <f t="shared" si="115"/>
        <v>2000 Q1</v>
      </c>
      <c r="B253" s="15">
        <f t="shared" ref="B253:L253" si="136">(B30/B26-1)*100</f>
        <v>-5.7469244288224868</v>
      </c>
      <c r="C253" s="15">
        <f t="shared" si="136"/>
        <v>6.0858514543914222</v>
      </c>
      <c r="D253" s="15">
        <f t="shared" si="136"/>
        <v>4.3147729607561081</v>
      </c>
      <c r="E253" s="15">
        <f t="shared" si="136"/>
        <v>5.1756469558694951</v>
      </c>
      <c r="F253" s="15">
        <f t="shared" si="136"/>
        <v>3.7275349456401097</v>
      </c>
      <c r="G253" s="15">
        <f t="shared" si="136"/>
        <v>25.40919719407637</v>
      </c>
      <c r="H253" s="15">
        <f t="shared" si="136"/>
        <v>6.268986467826565</v>
      </c>
      <c r="I253" s="15">
        <f t="shared" si="136"/>
        <v>3.4218399401645616</v>
      </c>
      <c r="J253" s="15">
        <f t="shared" si="136"/>
        <v>0.32964135021096297</v>
      </c>
      <c r="K253" s="15">
        <f t="shared" si="136"/>
        <v>3.4796362198497466</v>
      </c>
      <c r="L253" s="15">
        <f t="shared" si="136"/>
        <v>5.2067381316998507</v>
      </c>
    </row>
    <row r="254" spans="1:12" x14ac:dyDescent="0.3">
      <c r="A254" s="13" t="str">
        <f t="shared" si="115"/>
        <v>2000 Q2</v>
      </c>
      <c r="B254" s="15">
        <f t="shared" ref="B254:L254" si="137">(B31/B27-1)*100</f>
        <v>-8.3920382015034711</v>
      </c>
      <c r="C254" s="15">
        <f t="shared" si="137"/>
        <v>5.3827918003067854</v>
      </c>
      <c r="D254" s="15">
        <f t="shared" si="137"/>
        <v>1.1563038847753226</v>
      </c>
      <c r="E254" s="15">
        <f t="shared" si="137"/>
        <v>7.2325846973734231</v>
      </c>
      <c r="F254" s="15">
        <f t="shared" si="137"/>
        <v>0.57080131723381555</v>
      </c>
      <c r="G254" s="15">
        <f t="shared" si="137"/>
        <v>35.954198473282432</v>
      </c>
      <c r="H254" s="15">
        <f t="shared" si="137"/>
        <v>5.6355580171697728</v>
      </c>
      <c r="I254" s="15">
        <f t="shared" si="137"/>
        <v>5.5181444070332875</v>
      </c>
      <c r="J254" s="15">
        <f t="shared" si="137"/>
        <v>3.1983805668016174</v>
      </c>
      <c r="K254" s="15">
        <f t="shared" si="137"/>
        <v>2.7034190299496608</v>
      </c>
      <c r="L254" s="15">
        <f t="shared" si="137"/>
        <v>5.8492003046458407</v>
      </c>
    </row>
    <row r="255" spans="1:12" x14ac:dyDescent="0.3">
      <c r="A255" s="13" t="str">
        <f t="shared" si="115"/>
        <v>2000 Q3</v>
      </c>
      <c r="B255" s="15">
        <f t="shared" ref="B255:L255" si="138">(B32/B28-1)*100</f>
        <v>-1.5033595978150571</v>
      </c>
      <c r="C255" s="15">
        <f t="shared" si="138"/>
        <v>2.5412273587456014</v>
      </c>
      <c r="D255" s="15">
        <f t="shared" si="138"/>
        <v>-3.7599206349206327</v>
      </c>
      <c r="E255" s="15">
        <f t="shared" si="138"/>
        <v>5.4364278506559005</v>
      </c>
      <c r="F255" s="15">
        <f t="shared" si="138"/>
        <v>2.8023116345000654</v>
      </c>
      <c r="G255" s="15">
        <f t="shared" si="138"/>
        <v>32.155477031802107</v>
      </c>
      <c r="H255" s="15">
        <f t="shared" si="138"/>
        <v>3.1158714703018342</v>
      </c>
      <c r="I255" s="15">
        <f t="shared" si="138"/>
        <v>6.1058845231507064</v>
      </c>
      <c r="J255" s="15">
        <f t="shared" si="138"/>
        <v>5.6002180133533086</v>
      </c>
      <c r="K255" s="15">
        <f t="shared" si="138"/>
        <v>5.1535236034086163</v>
      </c>
      <c r="L255" s="15">
        <f t="shared" si="138"/>
        <v>4.904754762261887</v>
      </c>
    </row>
    <row r="256" spans="1:12" x14ac:dyDescent="0.3">
      <c r="A256" s="13" t="str">
        <f t="shared" si="115"/>
        <v>2000 Q4</v>
      </c>
      <c r="B256" s="15">
        <f t="shared" ref="B256:L256" si="139">(B33/B29-1)*100</f>
        <v>14.718490997427836</v>
      </c>
      <c r="C256" s="15">
        <f t="shared" si="139"/>
        <v>3.4025452109845755</v>
      </c>
      <c r="D256" s="15">
        <f t="shared" si="139"/>
        <v>-1.9880715705765439</v>
      </c>
      <c r="E256" s="15">
        <f t="shared" si="139"/>
        <v>3.6643459142537971E-2</v>
      </c>
      <c r="F256" s="15">
        <f t="shared" si="139"/>
        <v>2.6065827258670238</v>
      </c>
      <c r="G256" s="15">
        <f t="shared" si="139"/>
        <v>28.79298718813217</v>
      </c>
      <c r="H256" s="15">
        <f t="shared" si="139"/>
        <v>-7.9677589852008452</v>
      </c>
      <c r="I256" s="15">
        <f t="shared" si="139"/>
        <v>3.1093638313080874</v>
      </c>
      <c r="J256" s="15">
        <f t="shared" si="139"/>
        <v>4.5296632816675508</v>
      </c>
      <c r="K256" s="15">
        <f t="shared" si="139"/>
        <v>5.3029298687524928</v>
      </c>
      <c r="L256" s="15">
        <f t="shared" si="139"/>
        <v>3.5693215339233086</v>
      </c>
    </row>
    <row r="257" spans="1:12" x14ac:dyDescent="0.3">
      <c r="A257" s="13" t="str">
        <f t="shared" si="115"/>
        <v>2001 Q1</v>
      </c>
      <c r="B257" s="15">
        <f t="shared" ref="B257:L257" si="140">(B34/B30-1)*100</f>
        <v>15.86798433712473</v>
      </c>
      <c r="C257" s="15">
        <f t="shared" si="140"/>
        <v>3.4739784373752247</v>
      </c>
      <c r="D257" s="15">
        <f t="shared" si="140"/>
        <v>-3.3385857790033446</v>
      </c>
      <c r="E257" s="15">
        <f t="shared" si="140"/>
        <v>-2.329727802210857</v>
      </c>
      <c r="F257" s="15">
        <f t="shared" si="140"/>
        <v>-2.3208556149732606</v>
      </c>
      <c r="G257" s="15">
        <f t="shared" si="140"/>
        <v>23.057799875699203</v>
      </c>
      <c r="H257" s="15">
        <f t="shared" si="140"/>
        <v>-10.927754677754676</v>
      </c>
      <c r="I257" s="15">
        <f t="shared" si="140"/>
        <v>5.4601337913577908</v>
      </c>
      <c r="J257" s="15">
        <f t="shared" si="140"/>
        <v>4.0872650808253308</v>
      </c>
      <c r="K257" s="15">
        <f t="shared" si="140"/>
        <v>4.0249649726149528</v>
      </c>
      <c r="L257" s="15">
        <f t="shared" si="140"/>
        <v>2.4017467248908186</v>
      </c>
    </row>
    <row r="258" spans="1:12" x14ac:dyDescent="0.3">
      <c r="A258" s="13" t="str">
        <f t="shared" si="115"/>
        <v>2001 Q2</v>
      </c>
      <c r="B258" s="15">
        <f t="shared" ref="B258:L258" si="141">(B35/B31-1)*100</f>
        <v>12.112923203963666</v>
      </c>
      <c r="C258" s="15">
        <f t="shared" si="141"/>
        <v>1.9584491200211884</v>
      </c>
      <c r="D258" s="15">
        <f t="shared" si="141"/>
        <v>0.36097463150506215</v>
      </c>
      <c r="E258" s="15">
        <f t="shared" si="141"/>
        <v>-3.2303869364572302</v>
      </c>
      <c r="F258" s="15">
        <f t="shared" si="141"/>
        <v>0.9386596812922976</v>
      </c>
      <c r="G258" s="15">
        <f t="shared" si="141"/>
        <v>11.285794497473333</v>
      </c>
      <c r="H258" s="15">
        <f t="shared" si="141"/>
        <v>-10.027526543452625</v>
      </c>
      <c r="I258" s="15">
        <f t="shared" si="141"/>
        <v>5.0877503988654649</v>
      </c>
      <c r="J258" s="15">
        <f t="shared" si="141"/>
        <v>9.9646920360925826</v>
      </c>
      <c r="K258" s="15">
        <f t="shared" si="141"/>
        <v>9.5870967741935598</v>
      </c>
      <c r="L258" s="15">
        <f t="shared" si="141"/>
        <v>1.5541804576197915</v>
      </c>
    </row>
    <row r="259" spans="1:12" x14ac:dyDescent="0.3">
      <c r="A259" s="13" t="str">
        <f t="shared" si="115"/>
        <v>2001 Q3</v>
      </c>
      <c r="B259" s="15">
        <f t="shared" ref="B259:L259" si="142">(B36/B32-1)*100</f>
        <v>-1.5851982724774172</v>
      </c>
      <c r="C259" s="15">
        <f t="shared" si="142"/>
        <v>2.5705246506722901</v>
      </c>
      <c r="D259" s="15">
        <f t="shared" si="142"/>
        <v>2.1750335017008515</v>
      </c>
      <c r="E259" s="15">
        <f t="shared" si="142"/>
        <v>-1.6150257207800056</v>
      </c>
      <c r="F259" s="15">
        <f t="shared" si="142"/>
        <v>-1.1667373780229084</v>
      </c>
      <c r="G259" s="15">
        <f t="shared" si="142"/>
        <v>5.1336898395721864</v>
      </c>
      <c r="H259" s="15">
        <f t="shared" si="142"/>
        <v>-4.5460677188722372</v>
      </c>
      <c r="I259" s="15">
        <f t="shared" si="142"/>
        <v>4.2072322670375417</v>
      </c>
      <c r="J259" s="15">
        <f t="shared" si="142"/>
        <v>8.4774193548387</v>
      </c>
      <c r="K259" s="15">
        <f t="shared" si="142"/>
        <v>7.2806791870337229</v>
      </c>
      <c r="L259" s="15">
        <f t="shared" si="142"/>
        <v>1.2010294538175703</v>
      </c>
    </row>
    <row r="260" spans="1:12" x14ac:dyDescent="0.3">
      <c r="A260" s="13" t="str">
        <f t="shared" si="115"/>
        <v>2001 Q4</v>
      </c>
      <c r="B260" s="15">
        <f t="shared" ref="B260:L260" si="143">(B37/B33-1)*100</f>
        <v>-11.949842218900519</v>
      </c>
      <c r="C260" s="15">
        <f t="shared" si="143"/>
        <v>0.59593211555901693</v>
      </c>
      <c r="D260" s="15">
        <f t="shared" si="143"/>
        <v>1.4604462474645086</v>
      </c>
      <c r="E260" s="15">
        <f t="shared" si="143"/>
        <v>1.3431013431013383</v>
      </c>
      <c r="F260" s="15">
        <f t="shared" si="143"/>
        <v>-4.3057050592034463</v>
      </c>
      <c r="G260" s="15">
        <f t="shared" si="143"/>
        <v>6.5445026178010401</v>
      </c>
      <c r="H260" s="15">
        <f t="shared" si="143"/>
        <v>5.7717157214644654</v>
      </c>
      <c r="I260" s="15">
        <f t="shared" si="143"/>
        <v>2.2010398613518056</v>
      </c>
      <c r="J260" s="15">
        <f t="shared" si="143"/>
        <v>8.0148280710724773</v>
      </c>
      <c r="K260" s="15">
        <f t="shared" si="143"/>
        <v>8.0574090394057496</v>
      </c>
      <c r="L260" s="15">
        <f t="shared" si="143"/>
        <v>1.2816861293079018</v>
      </c>
    </row>
    <row r="261" spans="1:12" x14ac:dyDescent="0.3">
      <c r="A261" s="13" t="str">
        <f t="shared" si="115"/>
        <v>2002 Q1</v>
      </c>
      <c r="B261" s="15">
        <f t="shared" ref="B261:L261" si="144">(B38/B34-1)*100</f>
        <v>27.5185065980045</v>
      </c>
      <c r="C261" s="15">
        <f t="shared" si="144"/>
        <v>2.2125032158476943</v>
      </c>
      <c r="D261" s="15">
        <f t="shared" si="144"/>
        <v>1.5995924605196166</v>
      </c>
      <c r="E261" s="15">
        <f t="shared" si="144"/>
        <v>-0.10952902519167917</v>
      </c>
      <c r="F261" s="15">
        <f t="shared" si="144"/>
        <v>-4.8943392094601972</v>
      </c>
      <c r="G261" s="15">
        <f t="shared" si="144"/>
        <v>7.9292929292929415</v>
      </c>
      <c r="H261" s="15">
        <f t="shared" si="144"/>
        <v>9.482129832239238</v>
      </c>
      <c r="I261" s="15">
        <f t="shared" si="144"/>
        <v>0.49717126692954139</v>
      </c>
      <c r="J261" s="15">
        <f t="shared" si="144"/>
        <v>1.4267676767676818</v>
      </c>
      <c r="K261" s="15">
        <f t="shared" si="144"/>
        <v>5.3997796008326215</v>
      </c>
      <c r="L261" s="15">
        <f t="shared" si="144"/>
        <v>2.0469083155650436</v>
      </c>
    </row>
    <row r="262" spans="1:12" x14ac:dyDescent="0.3">
      <c r="A262" s="13" t="str">
        <f t="shared" si="115"/>
        <v>2002 Q2</v>
      </c>
      <c r="B262" s="15">
        <f t="shared" ref="B262:L262" si="145">(B39/B35-1)*100</f>
        <v>-12.014915066979693</v>
      </c>
      <c r="C262" s="15">
        <f t="shared" si="145"/>
        <v>3.7118754055808001</v>
      </c>
      <c r="D262" s="15">
        <f t="shared" si="145"/>
        <v>-1.158956938755118</v>
      </c>
      <c r="E262" s="15">
        <f t="shared" si="145"/>
        <v>0.40352164343360197</v>
      </c>
      <c r="F262" s="15">
        <f t="shared" si="145"/>
        <v>-6.9312283737024361</v>
      </c>
      <c r="G262" s="15">
        <f t="shared" si="145"/>
        <v>9.334006054490418</v>
      </c>
      <c r="H262" s="15">
        <f t="shared" si="145"/>
        <v>12.776806526806528</v>
      </c>
      <c r="I262" s="15">
        <f t="shared" si="145"/>
        <v>2.0917678812415685</v>
      </c>
      <c r="J262" s="15">
        <f t="shared" si="145"/>
        <v>-3.3654417885598753</v>
      </c>
      <c r="K262" s="15">
        <f t="shared" si="145"/>
        <v>-3.5558695396208706</v>
      </c>
      <c r="L262" s="15">
        <f t="shared" si="145"/>
        <v>2.2672523735298489</v>
      </c>
    </row>
    <row r="263" spans="1:12" x14ac:dyDescent="0.3">
      <c r="A263" s="13" t="str">
        <f t="shared" si="115"/>
        <v>2002 Q3</v>
      </c>
      <c r="B263" s="15">
        <f t="shared" ref="B263:L263" si="146">(B40/B36-1)*100</f>
        <v>-9.5746272378197776</v>
      </c>
      <c r="C263" s="15">
        <f t="shared" si="146"/>
        <v>5.2435419611875034</v>
      </c>
      <c r="D263" s="15">
        <f t="shared" si="146"/>
        <v>1.7958030669894987</v>
      </c>
      <c r="E263" s="15">
        <f t="shared" si="146"/>
        <v>0.76605058365759593</v>
      </c>
      <c r="F263" s="15">
        <f t="shared" si="146"/>
        <v>-7.3298991199828407</v>
      </c>
      <c r="G263" s="15">
        <f t="shared" si="146"/>
        <v>14.343845371312302</v>
      </c>
      <c r="H263" s="15">
        <f t="shared" si="146"/>
        <v>12.577727529677762</v>
      </c>
      <c r="I263" s="15">
        <f t="shared" si="146"/>
        <v>1.3179846513179827</v>
      </c>
      <c r="J263" s="15">
        <f t="shared" si="146"/>
        <v>-4.5438325205186096</v>
      </c>
      <c r="K263" s="15">
        <f t="shared" si="146"/>
        <v>4.1007194244604195</v>
      </c>
      <c r="L263" s="15">
        <f t="shared" si="146"/>
        <v>2.938683243854201</v>
      </c>
    </row>
    <row r="264" spans="1:12" x14ac:dyDescent="0.3">
      <c r="A264" s="13" t="str">
        <f t="shared" si="115"/>
        <v>2002 Q4</v>
      </c>
      <c r="B264" s="15">
        <f t="shared" ref="B264:L264" si="147">(B41/B37-1)*100</f>
        <v>20.711119494482677</v>
      </c>
      <c r="C264" s="15">
        <f t="shared" si="147"/>
        <v>5.2801030264005178</v>
      </c>
      <c r="D264" s="15">
        <f t="shared" si="147"/>
        <v>0.86965213914433903</v>
      </c>
      <c r="E264" s="15">
        <f t="shared" si="147"/>
        <v>0.49397590361446309</v>
      </c>
      <c r="F264" s="15">
        <f t="shared" si="147"/>
        <v>-3.9257592800900021</v>
      </c>
      <c r="G264" s="15">
        <f t="shared" si="147"/>
        <v>16.70761670761669</v>
      </c>
      <c r="H264" s="15">
        <f t="shared" si="147"/>
        <v>12.678159359305008</v>
      </c>
      <c r="I264" s="15">
        <f t="shared" si="147"/>
        <v>3.510259453959641</v>
      </c>
      <c r="J264" s="15">
        <f t="shared" si="147"/>
        <v>-3.4082840236686285</v>
      </c>
      <c r="K264" s="15">
        <f t="shared" si="147"/>
        <v>-4.334148898986367</v>
      </c>
      <c r="L264" s="15">
        <f t="shared" si="147"/>
        <v>3.0511811023621993</v>
      </c>
    </row>
    <row r="265" spans="1:12" x14ac:dyDescent="0.3">
      <c r="A265" s="13" t="str">
        <f t="shared" ref="A265:A296" si="148">A42</f>
        <v>2003 Q1</v>
      </c>
      <c r="B265" s="15">
        <f t="shared" ref="B265:L265" si="149">(B42/B38-1)*100</f>
        <v>5.5906108026249512</v>
      </c>
      <c r="C265" s="15">
        <f t="shared" si="149"/>
        <v>3.7503146237100493</v>
      </c>
      <c r="D265" s="15">
        <f t="shared" si="149"/>
        <v>-2.6574408343361444</v>
      </c>
      <c r="E265" s="15">
        <f t="shared" si="149"/>
        <v>-0.14619883040936088</v>
      </c>
      <c r="F265" s="15">
        <f t="shared" si="149"/>
        <v>1.0591756850103717</v>
      </c>
      <c r="G265" s="15">
        <f t="shared" si="149"/>
        <v>18.998596162845093</v>
      </c>
      <c r="H265" s="15">
        <f t="shared" si="149"/>
        <v>10.446369087275166</v>
      </c>
      <c r="I265" s="15">
        <f t="shared" si="149"/>
        <v>6.7212555441828803</v>
      </c>
      <c r="J265" s="15">
        <f t="shared" si="149"/>
        <v>-1.7677082036599012</v>
      </c>
      <c r="K265" s="15">
        <f t="shared" si="149"/>
        <v>-2.3234200743493805E-2</v>
      </c>
      <c r="L265" s="15">
        <f t="shared" si="149"/>
        <v>2.9530575289037353</v>
      </c>
    </row>
    <row r="266" spans="1:12" x14ac:dyDescent="0.3">
      <c r="A266" s="13" t="str">
        <f t="shared" si="148"/>
        <v>2003 Q2</v>
      </c>
      <c r="B266" s="15">
        <f t="shared" ref="B266:L266" si="150">(B43/B39-1)*100</f>
        <v>-16.930884738136342</v>
      </c>
      <c r="C266" s="15">
        <f t="shared" si="150"/>
        <v>3.416343386309606</v>
      </c>
      <c r="D266" s="15">
        <f t="shared" si="150"/>
        <v>-1.0512483574244502</v>
      </c>
      <c r="E266" s="15">
        <f t="shared" si="150"/>
        <v>0.69419071976617452</v>
      </c>
      <c r="F266" s="15">
        <f t="shared" si="150"/>
        <v>3.2299291274543895</v>
      </c>
      <c r="G266" s="15">
        <f t="shared" si="150"/>
        <v>20.258421781264403</v>
      </c>
      <c r="H266" s="15">
        <f t="shared" si="150"/>
        <v>8.5001937734142885</v>
      </c>
      <c r="I266" s="15">
        <f t="shared" si="150"/>
        <v>2.5776602775941848</v>
      </c>
      <c r="J266" s="15">
        <f t="shared" si="150"/>
        <v>-2.9042579374846111</v>
      </c>
      <c r="K266" s="15">
        <f t="shared" si="150"/>
        <v>7.0931510194115477</v>
      </c>
      <c r="L266" s="15">
        <f t="shared" si="150"/>
        <v>3.3254815020091311</v>
      </c>
    </row>
    <row r="267" spans="1:12" x14ac:dyDescent="0.3">
      <c r="A267" s="13" t="str">
        <f t="shared" si="148"/>
        <v>2003 Q3</v>
      </c>
      <c r="B267" s="15">
        <f t="shared" ref="B267:L267" si="151">(B44/B40-1)*100</f>
        <v>0.87133954668283664</v>
      </c>
      <c r="C267" s="15">
        <f t="shared" si="151"/>
        <v>1.5386494077421098</v>
      </c>
      <c r="D267" s="15">
        <f t="shared" si="151"/>
        <v>-2.4578790882061496</v>
      </c>
      <c r="E267" s="15">
        <f t="shared" si="151"/>
        <v>0.79642814046096966</v>
      </c>
      <c r="F267" s="15">
        <f t="shared" si="151"/>
        <v>3.7521713954835167</v>
      </c>
      <c r="G267" s="15">
        <f t="shared" si="151"/>
        <v>14.902135231316716</v>
      </c>
      <c r="H267" s="15">
        <f t="shared" si="151"/>
        <v>8.2098920411749923</v>
      </c>
      <c r="I267" s="15">
        <f t="shared" si="151"/>
        <v>4.1659805697348951</v>
      </c>
      <c r="J267" s="15">
        <f t="shared" si="151"/>
        <v>-0.69781931464174551</v>
      </c>
      <c r="K267" s="15">
        <f t="shared" si="151"/>
        <v>3.0638101819857377</v>
      </c>
      <c r="L267" s="15">
        <f t="shared" si="151"/>
        <v>3.5959374142190637</v>
      </c>
    </row>
    <row r="268" spans="1:12" x14ac:dyDescent="0.3">
      <c r="A268" s="13" t="str">
        <f t="shared" si="148"/>
        <v>2003 Q4</v>
      </c>
      <c r="B268" s="15">
        <f t="shared" ref="B268:L268" si="152">(B45/B41-1)*100</f>
        <v>27.056801312602552</v>
      </c>
      <c r="C268" s="15">
        <f t="shared" si="152"/>
        <v>2.2262996941895929</v>
      </c>
      <c r="D268" s="15">
        <f t="shared" si="152"/>
        <v>-2.0017837677138051</v>
      </c>
      <c r="E268" s="15">
        <f t="shared" si="152"/>
        <v>-0.13187867162210987</v>
      </c>
      <c r="F268" s="15">
        <f t="shared" si="152"/>
        <v>5.8892401358154878</v>
      </c>
      <c r="G268" s="15">
        <f t="shared" si="152"/>
        <v>11.873684210526324</v>
      </c>
      <c r="H268" s="15">
        <f t="shared" si="152"/>
        <v>3.9272376822069521</v>
      </c>
      <c r="I268" s="15">
        <f t="shared" si="152"/>
        <v>6.6349934469200678</v>
      </c>
      <c r="J268" s="15">
        <f t="shared" si="152"/>
        <v>-0.6125949522175933</v>
      </c>
      <c r="K268" s="15">
        <f t="shared" si="152"/>
        <v>9.3776641091219091</v>
      </c>
      <c r="L268" s="15">
        <f t="shared" si="152"/>
        <v>3.8613726292809458</v>
      </c>
    </row>
    <row r="269" spans="1:12" x14ac:dyDescent="0.3">
      <c r="A269" s="13" t="str">
        <f t="shared" si="148"/>
        <v>2004 Q1</v>
      </c>
      <c r="B269" s="15">
        <f t="shared" ref="B269:L269" si="153">(B46/B42-1)*100</f>
        <v>-10.876060714712576</v>
      </c>
      <c r="C269" s="15">
        <f t="shared" si="153"/>
        <v>2.8262979136341571</v>
      </c>
      <c r="D269" s="15">
        <f t="shared" si="153"/>
        <v>2.874214484392712</v>
      </c>
      <c r="E269" s="15">
        <f t="shared" si="153"/>
        <v>3.6359199609565795</v>
      </c>
      <c r="F269" s="15">
        <f t="shared" si="153"/>
        <v>5.137844611528819</v>
      </c>
      <c r="G269" s="15">
        <f t="shared" si="153"/>
        <v>8.4152575697994614</v>
      </c>
      <c r="H269" s="15">
        <f t="shared" si="153"/>
        <v>6.9489685124864309</v>
      </c>
      <c r="I269" s="15">
        <f t="shared" si="153"/>
        <v>4.6835038363171266</v>
      </c>
      <c r="J269" s="15">
        <f t="shared" si="153"/>
        <v>4.2960334558357571</v>
      </c>
      <c r="K269" s="15">
        <f t="shared" si="153"/>
        <v>4.9732744596792999</v>
      </c>
      <c r="L269" s="15">
        <f t="shared" si="153"/>
        <v>3.6260316601271825</v>
      </c>
    </row>
    <row r="270" spans="1:12" x14ac:dyDescent="0.3">
      <c r="A270" s="13" t="str">
        <f t="shared" si="148"/>
        <v>2004 Q2</v>
      </c>
      <c r="B270" s="15">
        <f t="shared" ref="B270:L270" si="154">(B47/B43-1)*100</f>
        <v>-9.000440889336792</v>
      </c>
      <c r="C270" s="15">
        <f t="shared" si="154"/>
        <v>2.5048402710551754</v>
      </c>
      <c r="D270" s="15">
        <f t="shared" si="154"/>
        <v>-1.2054346715701381</v>
      </c>
      <c r="E270" s="15">
        <f t="shared" si="154"/>
        <v>2.6729559748427612</v>
      </c>
      <c r="F270" s="15">
        <f t="shared" si="154"/>
        <v>3.151378728193599</v>
      </c>
      <c r="G270" s="15">
        <f t="shared" si="154"/>
        <v>7.9048349961627018</v>
      </c>
      <c r="H270" s="15">
        <f t="shared" si="154"/>
        <v>6.1674008810572722</v>
      </c>
      <c r="I270" s="15">
        <f t="shared" si="154"/>
        <v>6.5077319587629079</v>
      </c>
      <c r="J270" s="15">
        <f t="shared" si="154"/>
        <v>5.918884664131796</v>
      </c>
      <c r="K270" s="15">
        <f t="shared" si="154"/>
        <v>5.779753761969908</v>
      </c>
      <c r="L270" s="15">
        <f t="shared" si="154"/>
        <v>2.7893254660051214</v>
      </c>
    </row>
    <row r="271" spans="1:12" x14ac:dyDescent="0.3">
      <c r="A271" s="13" t="str">
        <f t="shared" si="148"/>
        <v>2004 Q3</v>
      </c>
      <c r="B271" s="15">
        <f t="shared" ref="B271:L271" si="155">(B48/B44-1)*100</f>
        <v>-14.340385982177018</v>
      </c>
      <c r="C271" s="15">
        <f t="shared" si="155"/>
        <v>0.32471437161756267</v>
      </c>
      <c r="D271" s="15">
        <f t="shared" si="155"/>
        <v>-2.78398699451331</v>
      </c>
      <c r="E271" s="15">
        <f t="shared" si="155"/>
        <v>2.1070274152998891</v>
      </c>
      <c r="F271" s="15">
        <f t="shared" si="155"/>
        <v>2.1542582877553285</v>
      </c>
      <c r="G271" s="15">
        <f t="shared" si="155"/>
        <v>13.085559427022853</v>
      </c>
      <c r="H271" s="15">
        <f t="shared" si="155"/>
        <v>6.9721577726217898</v>
      </c>
      <c r="I271" s="15">
        <f t="shared" si="155"/>
        <v>5.3746443250078935</v>
      </c>
      <c r="J271" s="15">
        <f t="shared" si="155"/>
        <v>5.7472706738612045</v>
      </c>
      <c r="K271" s="15">
        <f t="shared" si="155"/>
        <v>-1.0728654447921371</v>
      </c>
      <c r="L271" s="15">
        <f t="shared" si="155"/>
        <v>1.9210386857445805</v>
      </c>
    </row>
    <row r="272" spans="1:12" x14ac:dyDescent="0.3">
      <c r="A272" s="13" t="str">
        <f t="shared" si="148"/>
        <v>2004 Q4</v>
      </c>
      <c r="B272" s="15">
        <f t="shared" ref="B272:L272" si="156">(B49/B45-1)*100</f>
        <v>-9.2547042184233259</v>
      </c>
      <c r="C272" s="15">
        <f t="shared" si="156"/>
        <v>1.029077420126856</v>
      </c>
      <c r="D272" s="15">
        <f t="shared" si="156"/>
        <v>-3.6707452725250223</v>
      </c>
      <c r="E272" s="15">
        <f t="shared" si="156"/>
        <v>2.881152460984393</v>
      </c>
      <c r="F272" s="15">
        <f t="shared" si="156"/>
        <v>4.2016806722689148</v>
      </c>
      <c r="G272" s="15">
        <f t="shared" si="156"/>
        <v>10.350018818216022</v>
      </c>
      <c r="H272" s="15">
        <f t="shared" si="156"/>
        <v>8.4154398979946698</v>
      </c>
      <c r="I272" s="15">
        <f t="shared" si="156"/>
        <v>1.7975111384237241</v>
      </c>
      <c r="J272" s="15">
        <f t="shared" si="156"/>
        <v>0.66568047337276504</v>
      </c>
      <c r="K272" s="15">
        <f t="shared" si="156"/>
        <v>-1.1357309876405708</v>
      </c>
      <c r="L272" s="15">
        <f t="shared" si="156"/>
        <v>1.6290068313189687</v>
      </c>
    </row>
    <row r="273" spans="1:12" x14ac:dyDescent="0.3">
      <c r="A273" s="13" t="str">
        <f t="shared" si="148"/>
        <v>2005 Q1</v>
      </c>
      <c r="B273" s="15">
        <f t="shared" ref="B273:L273" si="157">(B50/B46-1)*100</f>
        <v>14.576907603593936</v>
      </c>
      <c r="C273" s="15">
        <f t="shared" si="157"/>
        <v>-0.58983130824583618</v>
      </c>
      <c r="D273" s="15">
        <f t="shared" si="157"/>
        <v>-2.593631083516923</v>
      </c>
      <c r="E273" s="15">
        <f t="shared" si="157"/>
        <v>2.4723334118201157</v>
      </c>
      <c r="F273" s="15">
        <f t="shared" si="157"/>
        <v>1.2027305233503149</v>
      </c>
      <c r="G273" s="15">
        <f t="shared" si="157"/>
        <v>8.8864708015959248</v>
      </c>
      <c r="H273" s="15">
        <f t="shared" si="157"/>
        <v>4.6700507614213294</v>
      </c>
      <c r="I273" s="15">
        <f t="shared" si="157"/>
        <v>1.6643762406474361</v>
      </c>
      <c r="J273" s="15">
        <f t="shared" si="157"/>
        <v>2.4422843256379112</v>
      </c>
      <c r="K273" s="15">
        <f t="shared" si="157"/>
        <v>0.6309497454062285</v>
      </c>
      <c r="L273" s="15">
        <f t="shared" si="157"/>
        <v>1.475388431910174</v>
      </c>
    </row>
    <row r="274" spans="1:12" x14ac:dyDescent="0.3">
      <c r="A274" s="13" t="str">
        <f t="shared" si="148"/>
        <v>2005 Q2</v>
      </c>
      <c r="B274" s="15">
        <f t="shared" ref="B274:L274" si="158">(B51/B47-1)*100</f>
        <v>-3.1630675526024277</v>
      </c>
      <c r="C274" s="15">
        <f t="shared" si="158"/>
        <v>1.1923031519301297</v>
      </c>
      <c r="D274" s="15">
        <f t="shared" si="158"/>
        <v>0.90993692482681521</v>
      </c>
      <c r="E274" s="15">
        <f t="shared" si="158"/>
        <v>3.8991636235127913</v>
      </c>
      <c r="F274" s="15">
        <f t="shared" si="158"/>
        <v>0.16366612111291534</v>
      </c>
      <c r="G274" s="15">
        <f t="shared" si="158"/>
        <v>9.6728307254623012</v>
      </c>
      <c r="H274" s="15">
        <f t="shared" si="158"/>
        <v>8.1866098463608807</v>
      </c>
      <c r="I274" s="15">
        <f t="shared" si="158"/>
        <v>1.7241379310344751</v>
      </c>
      <c r="J274" s="15">
        <f t="shared" si="158"/>
        <v>3.4940768218260088</v>
      </c>
      <c r="K274" s="15">
        <f t="shared" si="158"/>
        <v>1.8967561159607627</v>
      </c>
      <c r="L274" s="15">
        <f t="shared" si="158"/>
        <v>2.8832354859751996</v>
      </c>
    </row>
    <row r="275" spans="1:12" x14ac:dyDescent="0.3">
      <c r="A275" s="13" t="str">
        <f t="shared" si="148"/>
        <v>2005 Q3</v>
      </c>
      <c r="B275" s="15">
        <f t="shared" ref="B275:L275" si="159">(B52/B48-1)*100</f>
        <v>-7.2887413837120381</v>
      </c>
      <c r="C275" s="15">
        <f t="shared" si="159"/>
        <v>3.2725964996403789</v>
      </c>
      <c r="D275" s="15">
        <f t="shared" si="159"/>
        <v>0.50167224080266415</v>
      </c>
      <c r="E275" s="15">
        <f t="shared" si="159"/>
        <v>4.6664321725876201</v>
      </c>
      <c r="F275" s="15">
        <f t="shared" si="159"/>
        <v>0.54632867132866636</v>
      </c>
      <c r="G275" s="15">
        <f t="shared" si="159"/>
        <v>10.338925025676126</v>
      </c>
      <c r="H275" s="15">
        <f t="shared" si="159"/>
        <v>7.0708166142500861</v>
      </c>
      <c r="I275" s="15">
        <f t="shared" si="159"/>
        <v>3.765376537653764</v>
      </c>
      <c r="J275" s="15">
        <f t="shared" si="159"/>
        <v>4.7110478224753782</v>
      </c>
      <c r="K275" s="15">
        <f t="shared" si="159"/>
        <v>6.9927699954812406</v>
      </c>
      <c r="L275" s="15">
        <f t="shared" si="159"/>
        <v>3.4446899779019713</v>
      </c>
    </row>
    <row r="276" spans="1:12" x14ac:dyDescent="0.3">
      <c r="A276" s="13" t="str">
        <f t="shared" si="148"/>
        <v>2005 Q4</v>
      </c>
      <c r="B276" s="15">
        <f t="shared" ref="B276:L276" si="160">(B53/B49-1)*100</f>
        <v>-16.609066883512902</v>
      </c>
      <c r="C276" s="15">
        <f t="shared" si="160"/>
        <v>3.2689802203008211</v>
      </c>
      <c r="D276" s="15">
        <f t="shared" si="160"/>
        <v>0.67184547554062224</v>
      </c>
      <c r="E276" s="15">
        <f t="shared" si="160"/>
        <v>6.4527421236872717</v>
      </c>
      <c r="F276" s="15">
        <f t="shared" si="160"/>
        <v>0.50933786078097842</v>
      </c>
      <c r="G276" s="15">
        <f t="shared" si="160"/>
        <v>12.312414733969979</v>
      </c>
      <c r="H276" s="15">
        <f t="shared" si="160"/>
        <v>6.5433550732385326</v>
      </c>
      <c r="I276" s="15">
        <f t="shared" si="160"/>
        <v>9.4023543616057701</v>
      </c>
      <c r="J276" s="15">
        <f t="shared" si="160"/>
        <v>10.237570413911335</v>
      </c>
      <c r="K276" s="15">
        <f t="shared" si="160"/>
        <v>11.161166798062849</v>
      </c>
      <c r="L276" s="15">
        <f t="shared" si="160"/>
        <v>4.8086866597724987</v>
      </c>
    </row>
    <row r="277" spans="1:12" x14ac:dyDescent="0.3">
      <c r="A277" s="13" t="str">
        <f t="shared" si="148"/>
        <v>2006 Q1</v>
      </c>
      <c r="B277" s="15">
        <f t="shared" ref="B277:L277" si="161">(B54/B50-1)*100</f>
        <v>-7.0926966292134903</v>
      </c>
      <c r="C277" s="15">
        <f t="shared" si="161"/>
        <v>6.0638424112970268</v>
      </c>
      <c r="D277" s="15">
        <f t="shared" si="161"/>
        <v>-0.87385627634418706</v>
      </c>
      <c r="E277" s="15">
        <f t="shared" si="161"/>
        <v>6.7095588235293935</v>
      </c>
      <c r="F277" s="15">
        <f t="shared" si="161"/>
        <v>1.4668094218415417</v>
      </c>
      <c r="G277" s="15">
        <f t="shared" si="161"/>
        <v>8.8607594936708889</v>
      </c>
      <c r="H277" s="15">
        <f t="shared" si="161"/>
        <v>8.7509429895462851</v>
      </c>
      <c r="I277" s="15">
        <f t="shared" si="161"/>
        <v>8.9516371282667642</v>
      </c>
      <c r="J277" s="15">
        <f t="shared" si="161"/>
        <v>5.6458308622939102</v>
      </c>
      <c r="K277" s="15">
        <f t="shared" si="161"/>
        <v>3.4209657903421009</v>
      </c>
      <c r="L277" s="15">
        <f t="shared" si="161"/>
        <v>5.1595470921255826</v>
      </c>
    </row>
    <row r="278" spans="1:12" x14ac:dyDescent="0.3">
      <c r="A278" s="13" t="str">
        <f t="shared" si="148"/>
        <v>2006 Q2</v>
      </c>
      <c r="B278" s="15">
        <f t="shared" ref="B278:L278" si="162">(B55/B51-1)*100</f>
        <v>-10.57822886141091</v>
      </c>
      <c r="C278" s="15">
        <f t="shared" si="162"/>
        <v>6.0545963602426589</v>
      </c>
      <c r="D278" s="15">
        <f t="shared" si="162"/>
        <v>-0.97346039553233288</v>
      </c>
      <c r="E278" s="15">
        <f t="shared" si="162"/>
        <v>5.0907029478457932</v>
      </c>
      <c r="F278" s="15">
        <f t="shared" si="162"/>
        <v>6.9063180827886761</v>
      </c>
      <c r="G278" s="15">
        <f t="shared" si="162"/>
        <v>5.6095979247730243</v>
      </c>
      <c r="H278" s="15">
        <f t="shared" si="162"/>
        <v>3.6695345703327442</v>
      </c>
      <c r="I278" s="15">
        <f t="shared" si="162"/>
        <v>8.400237882842676</v>
      </c>
      <c r="J278" s="15">
        <f t="shared" si="162"/>
        <v>2.2892819979188461</v>
      </c>
      <c r="K278" s="15">
        <f t="shared" si="162"/>
        <v>0.64516129032257119</v>
      </c>
      <c r="L278" s="15">
        <f t="shared" si="162"/>
        <v>3.9056555921886948</v>
      </c>
    </row>
    <row r="279" spans="1:12" x14ac:dyDescent="0.3">
      <c r="A279" s="13" t="str">
        <f t="shared" si="148"/>
        <v>2006 Q3</v>
      </c>
      <c r="B279" s="15">
        <f t="shared" ref="B279:L279" si="163">(B56/B52-1)*100</f>
        <v>-1.2253889577309662</v>
      </c>
      <c r="C279" s="15">
        <f t="shared" si="163"/>
        <v>6.3726059199071372</v>
      </c>
      <c r="D279" s="15">
        <f t="shared" si="163"/>
        <v>0.39517470881864636</v>
      </c>
      <c r="E279" s="15">
        <f t="shared" si="163"/>
        <v>3.1365520331578356</v>
      </c>
      <c r="F279" s="15">
        <f t="shared" si="163"/>
        <v>5.1293197131058399</v>
      </c>
      <c r="G279" s="15">
        <f t="shared" si="163"/>
        <v>3.1957803288861442</v>
      </c>
      <c r="H279" s="15">
        <f t="shared" si="163"/>
        <v>1.2255646713258406</v>
      </c>
      <c r="I279" s="15">
        <f t="shared" si="163"/>
        <v>5.797310972965164</v>
      </c>
      <c r="J279" s="15">
        <f t="shared" si="163"/>
        <v>-1.0426110607434258</v>
      </c>
      <c r="K279" s="15">
        <f t="shared" si="163"/>
        <v>-0.63351282863477465</v>
      </c>
      <c r="L279" s="15">
        <f t="shared" si="163"/>
        <v>3.1414928373963313</v>
      </c>
    </row>
    <row r="280" spans="1:12" x14ac:dyDescent="0.3">
      <c r="A280" s="13" t="str">
        <f t="shared" si="148"/>
        <v>2006 Q4</v>
      </c>
      <c r="B280" s="15">
        <f t="shared" ref="B280:L280" si="164">(B57/B53-1)*100</f>
        <v>2.1127905086949506</v>
      </c>
      <c r="C280" s="15">
        <f t="shared" si="164"/>
        <v>5.4822800779905867</v>
      </c>
      <c r="D280" s="15">
        <f t="shared" si="164"/>
        <v>2.1584984358706816</v>
      </c>
      <c r="E280" s="15">
        <f t="shared" si="164"/>
        <v>0.49325879644854798</v>
      </c>
      <c r="F280" s="15">
        <f t="shared" si="164"/>
        <v>1.2985641891891886</v>
      </c>
      <c r="G280" s="15">
        <f t="shared" si="164"/>
        <v>3.7048284239295404</v>
      </c>
      <c r="H280" s="15">
        <f t="shared" si="164"/>
        <v>2.6492724535875478</v>
      </c>
      <c r="I280" s="15">
        <f t="shared" si="164"/>
        <v>1.6554007449303354</v>
      </c>
      <c r="J280" s="15">
        <f t="shared" si="164"/>
        <v>-4.2101755165518728</v>
      </c>
      <c r="K280" s="15">
        <f t="shared" si="164"/>
        <v>-3.2117527862208783</v>
      </c>
      <c r="L280" s="15">
        <f t="shared" si="164"/>
        <v>1.7513566847557893</v>
      </c>
    </row>
    <row r="281" spans="1:12" x14ac:dyDescent="0.3">
      <c r="A281" s="13" t="str">
        <f t="shared" si="148"/>
        <v>2007 Q1</v>
      </c>
      <c r="B281" s="15">
        <f t="shared" ref="B281:L281" si="165">(B58/B54-1)*100</f>
        <v>-3.1116150163769229</v>
      </c>
      <c r="C281" s="15">
        <f t="shared" si="165"/>
        <v>2.2600134258223381</v>
      </c>
      <c r="D281" s="15">
        <f t="shared" si="165"/>
        <v>2.509852727649875</v>
      </c>
      <c r="E281" s="15">
        <f t="shared" si="165"/>
        <v>-0.66752799310937361</v>
      </c>
      <c r="F281" s="15">
        <f t="shared" si="165"/>
        <v>1.076289965178856</v>
      </c>
      <c r="G281" s="15">
        <f t="shared" si="165"/>
        <v>8.0783353733170138</v>
      </c>
      <c r="H281" s="15">
        <f t="shared" si="165"/>
        <v>5.6089584778515444</v>
      </c>
      <c r="I281" s="15">
        <f t="shared" si="165"/>
        <v>3.0741659773917629</v>
      </c>
      <c r="J281" s="15">
        <f t="shared" si="165"/>
        <v>-2.6383743123386094</v>
      </c>
      <c r="K281" s="15">
        <f t="shared" si="165"/>
        <v>-4.7649436290150948</v>
      </c>
      <c r="L281" s="15">
        <f t="shared" si="165"/>
        <v>1.7496635262449489</v>
      </c>
    </row>
    <row r="282" spans="1:12" x14ac:dyDescent="0.3">
      <c r="A282" s="13" t="str">
        <f t="shared" si="148"/>
        <v>2007 Q2</v>
      </c>
      <c r="B282" s="15">
        <f t="shared" ref="B282:L282" si="166">(B59/B55-1)*100</f>
        <v>-0.47158500519542956</v>
      </c>
      <c r="C282" s="15">
        <f t="shared" si="166"/>
        <v>0.42899571004288983</v>
      </c>
      <c r="D282" s="15">
        <f t="shared" si="166"/>
        <v>1.2624172185430549</v>
      </c>
      <c r="E282" s="15">
        <f t="shared" si="166"/>
        <v>-0.9817671809256634</v>
      </c>
      <c r="F282" s="15">
        <f t="shared" si="166"/>
        <v>-1.2329325453433793</v>
      </c>
      <c r="G282" s="15">
        <f t="shared" si="166"/>
        <v>14.123426466073074</v>
      </c>
      <c r="H282" s="15">
        <f t="shared" si="166"/>
        <v>12.82871712828717</v>
      </c>
      <c r="I282" s="15">
        <f t="shared" si="166"/>
        <v>3.1957207516115638</v>
      </c>
      <c r="J282" s="15">
        <f t="shared" si="166"/>
        <v>-0.74601559850796528</v>
      </c>
      <c r="K282" s="15">
        <f t="shared" si="166"/>
        <v>-4.8444724674232891</v>
      </c>
      <c r="L282" s="15">
        <f t="shared" si="166"/>
        <v>2.6116670734683822</v>
      </c>
    </row>
    <row r="283" spans="1:12" x14ac:dyDescent="0.3">
      <c r="A283" s="13" t="str">
        <f t="shared" si="148"/>
        <v>2007 Q3</v>
      </c>
      <c r="B283" s="15">
        <f t="shared" ref="B283:L283" si="167">(B60/B56-1)*100</f>
        <v>-8.447170337329224</v>
      </c>
      <c r="C283" s="15">
        <f t="shared" si="167"/>
        <v>-0.75294631165430115</v>
      </c>
      <c r="D283" s="15">
        <f t="shared" si="167"/>
        <v>-0.92189765900144716</v>
      </c>
      <c r="E283" s="15">
        <f t="shared" si="167"/>
        <v>0.81459758879114386</v>
      </c>
      <c r="F283" s="15">
        <f t="shared" si="167"/>
        <v>1.9433533181724361</v>
      </c>
      <c r="G283" s="15">
        <f t="shared" si="167"/>
        <v>14.822609741431148</v>
      </c>
      <c r="H283" s="15">
        <f t="shared" si="167"/>
        <v>18.471082649589764</v>
      </c>
      <c r="I283" s="15">
        <f t="shared" si="167"/>
        <v>4.5914184203334152</v>
      </c>
      <c r="J283" s="15">
        <f t="shared" si="167"/>
        <v>1.8896014658726479</v>
      </c>
      <c r="K283" s="15">
        <f t="shared" si="167"/>
        <v>-2.7095951546063035</v>
      </c>
      <c r="L283" s="15">
        <f t="shared" si="167"/>
        <v>3.3869395711501049</v>
      </c>
    </row>
    <row r="284" spans="1:12" x14ac:dyDescent="0.3">
      <c r="A284" s="13" t="str">
        <f t="shared" si="148"/>
        <v>2007 Q4</v>
      </c>
      <c r="B284" s="15">
        <f t="shared" ref="B284:L284" si="168">(B61/B57-1)*100</f>
        <v>-7.440713035174273</v>
      </c>
      <c r="C284" s="15">
        <f t="shared" si="168"/>
        <v>-0.53278242905294704</v>
      </c>
      <c r="D284" s="15">
        <f t="shared" si="168"/>
        <v>-2.2251709707053147</v>
      </c>
      <c r="E284" s="15">
        <f t="shared" si="168"/>
        <v>1.7015706806282616</v>
      </c>
      <c r="F284" s="15">
        <f t="shared" si="168"/>
        <v>3.9916623241271543</v>
      </c>
      <c r="G284" s="15">
        <f t="shared" si="168"/>
        <v>12.679355783308921</v>
      </c>
      <c r="H284" s="15">
        <f t="shared" si="168"/>
        <v>19.444716003519403</v>
      </c>
      <c r="I284" s="15">
        <f t="shared" si="168"/>
        <v>4.1118197855882777</v>
      </c>
      <c r="J284" s="15">
        <f t="shared" si="168"/>
        <v>4.2444624840542788</v>
      </c>
      <c r="K284" s="15">
        <f t="shared" si="168"/>
        <v>2.5646393802993828</v>
      </c>
      <c r="L284" s="15">
        <f t="shared" si="168"/>
        <v>3.8787878787878816</v>
      </c>
    </row>
    <row r="285" spans="1:12" x14ac:dyDescent="0.3">
      <c r="A285" s="13" t="str">
        <f t="shared" si="148"/>
        <v>2008 Q1</v>
      </c>
      <c r="B285" s="15">
        <f t="shared" ref="B285:L285" si="169">(B62/B58-1)*100</f>
        <v>2.6134442855285434</v>
      </c>
      <c r="C285" s="15">
        <f t="shared" si="169"/>
        <v>1.6849015317286664</v>
      </c>
      <c r="D285" s="15">
        <f t="shared" si="169"/>
        <v>-3.1970861999190525</v>
      </c>
      <c r="E285" s="15">
        <f t="shared" si="169"/>
        <v>2.1786256232386725</v>
      </c>
      <c r="F285" s="15">
        <f t="shared" si="169"/>
        <v>7.0153460695270953</v>
      </c>
      <c r="G285" s="15">
        <f t="shared" si="169"/>
        <v>12.174405436013579</v>
      </c>
      <c r="H285" s="15">
        <f t="shared" si="169"/>
        <v>7.3191329642488645</v>
      </c>
      <c r="I285" s="15">
        <f t="shared" si="169"/>
        <v>4.8013909321920512</v>
      </c>
      <c r="J285" s="15">
        <f t="shared" si="169"/>
        <v>6.1808118081180696</v>
      </c>
      <c r="K285" s="15">
        <f t="shared" si="169"/>
        <v>5.896805896805879</v>
      </c>
      <c r="L285" s="15">
        <f t="shared" si="169"/>
        <v>3.6315536315536523</v>
      </c>
    </row>
    <row r="286" spans="1:12" x14ac:dyDescent="0.3">
      <c r="A286" s="13" t="str">
        <f t="shared" si="148"/>
        <v>2008 Q2</v>
      </c>
      <c r="B286" s="15">
        <f t="shared" ref="B286:L286" si="170">(B63/B59-1)*100</f>
        <v>-7.372309669129451</v>
      </c>
      <c r="C286" s="15">
        <f t="shared" si="170"/>
        <v>1.1829134720700907</v>
      </c>
      <c r="D286" s="15">
        <f t="shared" si="170"/>
        <v>-4.2407520948293591</v>
      </c>
      <c r="E286" s="15">
        <f t="shared" si="170"/>
        <v>1.8413597733710985</v>
      </c>
      <c r="F286" s="15">
        <f t="shared" si="170"/>
        <v>7.0669555349220925</v>
      </c>
      <c r="G286" s="15">
        <f t="shared" si="170"/>
        <v>10.599946193166531</v>
      </c>
      <c r="H286" s="15">
        <f t="shared" si="170"/>
        <v>7.089684509038463E-2</v>
      </c>
      <c r="I286" s="15">
        <f t="shared" si="170"/>
        <v>2.7246145667198407</v>
      </c>
      <c r="J286" s="15">
        <f t="shared" si="170"/>
        <v>3.1659264320692326</v>
      </c>
      <c r="K286" s="15">
        <f t="shared" si="170"/>
        <v>5.1905024848150294</v>
      </c>
      <c r="L286" s="15">
        <f t="shared" si="170"/>
        <v>1.8672692673644242</v>
      </c>
    </row>
    <row r="287" spans="1:12" x14ac:dyDescent="0.3">
      <c r="A287" s="13" t="str">
        <f t="shared" si="148"/>
        <v>2008 Q3</v>
      </c>
      <c r="B287" s="15">
        <f t="shared" ref="B287:L287" si="171">(B64/B60-1)*100</f>
        <v>-1.8346528623629954</v>
      </c>
      <c r="C287" s="15">
        <f t="shared" si="171"/>
        <v>0.42880703683343402</v>
      </c>
      <c r="D287" s="15">
        <f t="shared" si="171"/>
        <v>-5.4469419759540116</v>
      </c>
      <c r="E287" s="15">
        <f t="shared" si="171"/>
        <v>-3.6091359620771368</v>
      </c>
      <c r="F287" s="15">
        <f t="shared" si="171"/>
        <v>1.0444128979922862</v>
      </c>
      <c r="G287" s="15">
        <f t="shared" si="171"/>
        <v>8.9028541503011418</v>
      </c>
      <c r="H287" s="15">
        <f t="shared" si="171"/>
        <v>-4.7043918918919019</v>
      </c>
      <c r="I287" s="15">
        <f t="shared" si="171"/>
        <v>-0.91455448131696482</v>
      </c>
      <c r="J287" s="15">
        <f t="shared" si="171"/>
        <v>-1.708441047544107</v>
      </c>
      <c r="K287" s="15">
        <f t="shared" si="171"/>
        <v>0.43687199650501718</v>
      </c>
      <c r="L287" s="15">
        <f t="shared" si="171"/>
        <v>-0.95451331604996525</v>
      </c>
    </row>
    <row r="288" spans="1:12" x14ac:dyDescent="0.3">
      <c r="A288" s="13" t="str">
        <f t="shared" si="148"/>
        <v>2008 Q4</v>
      </c>
      <c r="B288" s="15">
        <f t="shared" ref="B288:L288" si="172">(B65/B61-1)*100</f>
        <v>3.3789012122775297</v>
      </c>
      <c r="C288" s="15">
        <f t="shared" si="172"/>
        <v>-4.3834717971141242</v>
      </c>
      <c r="D288" s="15">
        <f t="shared" si="172"/>
        <v>-11.535650903017025</v>
      </c>
      <c r="E288" s="15">
        <f t="shared" si="172"/>
        <v>-9.2985842985843004</v>
      </c>
      <c r="F288" s="15">
        <f t="shared" si="172"/>
        <v>-6.1635598316295948</v>
      </c>
      <c r="G288" s="15">
        <f t="shared" si="172"/>
        <v>10.395010395010406</v>
      </c>
      <c r="H288" s="15">
        <f t="shared" si="172"/>
        <v>-4.6079554755279144</v>
      </c>
      <c r="I288" s="15">
        <f t="shared" si="172"/>
        <v>-2.4635036496350349</v>
      </c>
      <c r="J288" s="15">
        <f t="shared" si="172"/>
        <v>-3.9826454555567881</v>
      </c>
      <c r="K288" s="15">
        <f t="shared" si="172"/>
        <v>-10.206164523372118</v>
      </c>
      <c r="L288" s="15">
        <f t="shared" si="172"/>
        <v>-3.9206534422403738</v>
      </c>
    </row>
    <row r="289" spans="1:12" x14ac:dyDescent="0.3">
      <c r="A289" s="13" t="str">
        <f t="shared" si="148"/>
        <v>2009 Q1</v>
      </c>
      <c r="B289" s="15">
        <f t="shared" ref="B289:L289" si="173">(B66/B62-1)*100</f>
        <v>3.5859097820577723</v>
      </c>
      <c r="C289" s="15">
        <f t="shared" si="173"/>
        <v>-10.114052076608559</v>
      </c>
      <c r="D289" s="15">
        <f t="shared" si="173"/>
        <v>-17.924331103678938</v>
      </c>
      <c r="E289" s="15">
        <f t="shared" si="173"/>
        <v>-13.132491778932852</v>
      </c>
      <c r="F289" s="15">
        <f t="shared" si="173"/>
        <v>-12.808506487171989</v>
      </c>
      <c r="G289" s="15">
        <f t="shared" si="173"/>
        <v>8.2029278142352382</v>
      </c>
      <c r="H289" s="15">
        <f t="shared" si="173"/>
        <v>0.39345982338023777</v>
      </c>
      <c r="I289" s="15">
        <f t="shared" si="173"/>
        <v>-5.9469116896375684</v>
      </c>
      <c r="J289" s="15">
        <f t="shared" si="173"/>
        <v>-7.6672458731537834</v>
      </c>
      <c r="K289" s="15">
        <f t="shared" si="173"/>
        <v>-6.3805104408352626</v>
      </c>
      <c r="L289" s="15">
        <f t="shared" si="173"/>
        <v>-6.8113251334416365</v>
      </c>
    </row>
    <row r="290" spans="1:12" x14ac:dyDescent="0.3">
      <c r="A290" s="13" t="str">
        <f t="shared" si="148"/>
        <v>2009 Q2</v>
      </c>
      <c r="B290" s="15">
        <f t="shared" ref="B290:L290" si="174">(B67/B63-1)*100</f>
        <v>2.3409051499913236</v>
      </c>
      <c r="C290" s="15">
        <f t="shared" si="174"/>
        <v>-8.8980298765966701</v>
      </c>
      <c r="D290" s="15">
        <f t="shared" si="174"/>
        <v>-17.351403265393227</v>
      </c>
      <c r="E290" s="15">
        <f t="shared" si="174"/>
        <v>-13.565850005349301</v>
      </c>
      <c r="F290" s="15">
        <f t="shared" si="174"/>
        <v>-18.028521873193306</v>
      </c>
      <c r="G290" s="15">
        <f t="shared" si="174"/>
        <v>3.8190221357333964</v>
      </c>
      <c r="H290" s="15">
        <f t="shared" si="174"/>
        <v>-1.842012043924901</v>
      </c>
      <c r="I290" s="15">
        <f t="shared" si="174"/>
        <v>-3.1569413895717546</v>
      </c>
      <c r="J290" s="15">
        <f t="shared" si="174"/>
        <v>-3.3337012915332975</v>
      </c>
      <c r="K290" s="15">
        <f t="shared" si="174"/>
        <v>-9.5748031496063035</v>
      </c>
      <c r="L290" s="15">
        <f t="shared" si="174"/>
        <v>-7.0052539404553364</v>
      </c>
    </row>
    <row r="291" spans="1:12" x14ac:dyDescent="0.3">
      <c r="A291" s="13" t="str">
        <f t="shared" si="148"/>
        <v>2009 Q3</v>
      </c>
      <c r="B291" s="15">
        <f t="shared" ref="B291:L291" si="175">(B68/B64-1)*100</f>
        <v>-4.0403257076386145</v>
      </c>
      <c r="C291" s="15">
        <f t="shared" si="175"/>
        <v>-8.2548719071600658</v>
      </c>
      <c r="D291" s="15">
        <f t="shared" si="175"/>
        <v>-12.859354268022994</v>
      </c>
      <c r="E291" s="15">
        <f t="shared" si="175"/>
        <v>-9.343914161171341</v>
      </c>
      <c r="F291" s="15">
        <f t="shared" si="175"/>
        <v>-11.650777722027094</v>
      </c>
      <c r="G291" s="15">
        <f t="shared" si="175"/>
        <v>3.3421495551815283</v>
      </c>
      <c r="H291" s="15">
        <f t="shared" si="175"/>
        <v>-4.7239209430116063</v>
      </c>
      <c r="I291" s="15">
        <f t="shared" si="175"/>
        <v>-1.4899789029536037</v>
      </c>
      <c r="J291" s="15">
        <f t="shared" si="175"/>
        <v>6.3579188107490081</v>
      </c>
      <c r="K291" s="15">
        <f t="shared" si="175"/>
        <v>-6.3723357981731237</v>
      </c>
      <c r="L291" s="15">
        <f t="shared" si="175"/>
        <v>-5.139797739440799</v>
      </c>
    </row>
    <row r="292" spans="1:12" x14ac:dyDescent="0.3">
      <c r="A292" s="13" t="str">
        <f t="shared" si="148"/>
        <v>2009 Q4</v>
      </c>
      <c r="B292" s="15">
        <f t="shared" ref="B292:L292" si="176">(B69/B65-1)*100</f>
        <v>-10.312707917498331</v>
      </c>
      <c r="C292" s="15">
        <f t="shared" si="176"/>
        <v>-3.3954498685263457</v>
      </c>
      <c r="D292" s="15">
        <f t="shared" si="176"/>
        <v>-8.0599480764692029</v>
      </c>
      <c r="E292" s="15">
        <f t="shared" si="176"/>
        <v>-0.54392810689368742</v>
      </c>
      <c r="F292" s="15">
        <f t="shared" si="176"/>
        <v>-2.926412474634188</v>
      </c>
      <c r="G292" s="15">
        <f t="shared" si="176"/>
        <v>5.0141242937853159</v>
      </c>
      <c r="H292" s="15">
        <f t="shared" si="176"/>
        <v>-9.4980694980694942</v>
      </c>
      <c r="I292" s="15">
        <f t="shared" si="176"/>
        <v>-0.41427235066150425</v>
      </c>
      <c r="J292" s="15">
        <f t="shared" si="176"/>
        <v>8.5737458000231683</v>
      </c>
      <c r="K292" s="15">
        <f t="shared" si="176"/>
        <v>-2.6142305069333904</v>
      </c>
      <c r="L292" s="15">
        <f t="shared" si="176"/>
        <v>-2.5382560116589792</v>
      </c>
    </row>
    <row r="293" spans="1:12" x14ac:dyDescent="0.3">
      <c r="A293" s="13" t="str">
        <f t="shared" si="148"/>
        <v>2010 Q1</v>
      </c>
      <c r="B293" s="15">
        <f t="shared" ref="B293:L293" si="177">(B70/B66-1)*100</f>
        <v>-6.3486238532110111</v>
      </c>
      <c r="C293" s="15">
        <f t="shared" si="177"/>
        <v>1.2927938711994269</v>
      </c>
      <c r="D293" s="15">
        <f t="shared" si="177"/>
        <v>4.2658856487966412</v>
      </c>
      <c r="E293" s="15">
        <f t="shared" si="177"/>
        <v>4.9822933203077291</v>
      </c>
      <c r="F293" s="15">
        <f t="shared" si="177"/>
        <v>2.1369433877825195</v>
      </c>
      <c r="G293" s="15">
        <f t="shared" si="177"/>
        <v>5.5050151621180321</v>
      </c>
      <c r="H293" s="15">
        <f t="shared" si="177"/>
        <v>-10.869186552865351</v>
      </c>
      <c r="I293" s="15">
        <f t="shared" si="177"/>
        <v>3.2971506105834436</v>
      </c>
      <c r="J293" s="15">
        <f t="shared" si="177"/>
        <v>7.1630204657727736</v>
      </c>
      <c r="K293" s="15">
        <f t="shared" si="177"/>
        <v>-3.3231947730088973</v>
      </c>
      <c r="L293" s="15">
        <f t="shared" si="177"/>
        <v>1.0085917071348538</v>
      </c>
    </row>
    <row r="294" spans="1:12" x14ac:dyDescent="0.3">
      <c r="A294" s="13" t="str">
        <f t="shared" si="148"/>
        <v>2010 Q2</v>
      </c>
      <c r="B294" s="15">
        <f t="shared" ref="B294:L294" si="178">(B71/B67-1)*100</f>
        <v>-7.3619112165367762</v>
      </c>
      <c r="C294" s="15">
        <f t="shared" si="178"/>
        <v>1.2476235741444741</v>
      </c>
      <c r="D294" s="15">
        <f t="shared" si="178"/>
        <v>11.194318915429303</v>
      </c>
      <c r="E294" s="15">
        <f t="shared" si="178"/>
        <v>8.9862606758261965</v>
      </c>
      <c r="F294" s="15">
        <f t="shared" si="178"/>
        <v>10.003526507582006</v>
      </c>
      <c r="G294" s="15">
        <f t="shared" si="178"/>
        <v>5.6935332708528685</v>
      </c>
      <c r="H294" s="15">
        <f t="shared" si="178"/>
        <v>-7.6596896427282619</v>
      </c>
      <c r="I294" s="15">
        <f t="shared" si="178"/>
        <v>2.9525718102872522</v>
      </c>
      <c r="J294" s="15">
        <f t="shared" si="178"/>
        <v>2.7406646111682198</v>
      </c>
      <c r="K294" s="15">
        <f t="shared" si="178"/>
        <v>0.7430628120283389</v>
      </c>
      <c r="L294" s="15">
        <f t="shared" si="178"/>
        <v>3.2140615191462496</v>
      </c>
    </row>
    <row r="295" spans="1:12" x14ac:dyDescent="0.3">
      <c r="A295" s="13" t="str">
        <f t="shared" si="148"/>
        <v>2010 Q3</v>
      </c>
      <c r="B295" s="15">
        <f t="shared" ref="B295:L295" si="179">(B72/B68-1)*100</f>
        <v>-8.2269274284790583</v>
      </c>
      <c r="C295" s="15">
        <f t="shared" si="179"/>
        <v>1.1217183770882988</v>
      </c>
      <c r="D295" s="15">
        <f t="shared" si="179"/>
        <v>11.635579241213057</v>
      </c>
      <c r="E295" s="15">
        <f t="shared" si="179"/>
        <v>10.985081987424472</v>
      </c>
      <c r="F295" s="15">
        <f t="shared" si="179"/>
        <v>8.5983643798273501</v>
      </c>
      <c r="G295" s="15">
        <f t="shared" si="179"/>
        <v>7.7245230339692883</v>
      </c>
      <c r="H295" s="15">
        <f t="shared" si="179"/>
        <v>-4.7069767441860533</v>
      </c>
      <c r="I295" s="15">
        <f t="shared" si="179"/>
        <v>4.4438495515995324</v>
      </c>
      <c r="J295" s="15">
        <f t="shared" si="179"/>
        <v>-8.0636490699924739</v>
      </c>
      <c r="K295" s="15">
        <f t="shared" si="179"/>
        <v>1.7421602787456525</v>
      </c>
      <c r="L295" s="15">
        <f t="shared" si="179"/>
        <v>4.0637150382541121</v>
      </c>
    </row>
    <row r="296" spans="1:12" x14ac:dyDescent="0.3">
      <c r="A296" s="13" t="str">
        <f t="shared" si="148"/>
        <v>2010 Q4</v>
      </c>
      <c r="B296" s="15">
        <f t="shared" ref="B296:L296" si="180">(B73/B69-1)*100</f>
        <v>-0.3801928783382813</v>
      </c>
      <c r="C296" s="15">
        <f t="shared" si="180"/>
        <v>-0.65088757396449815</v>
      </c>
      <c r="D296" s="15">
        <f t="shared" si="180"/>
        <v>10.3581055063535</v>
      </c>
      <c r="E296" s="15">
        <f t="shared" si="180"/>
        <v>6.7411722744025626</v>
      </c>
      <c r="F296" s="15">
        <f t="shared" si="180"/>
        <v>3.8618109803058687</v>
      </c>
      <c r="G296" s="15">
        <f t="shared" si="180"/>
        <v>6.4559515803631617</v>
      </c>
      <c r="H296" s="15">
        <f t="shared" si="180"/>
        <v>-5.5934774364808533</v>
      </c>
      <c r="I296" s="15">
        <f t="shared" si="180"/>
        <v>4.2002147074611029</v>
      </c>
      <c r="J296" s="15">
        <f t="shared" si="180"/>
        <v>-4.4392274036922359</v>
      </c>
      <c r="K296" s="15">
        <f t="shared" si="180"/>
        <v>-1.5989729225023397</v>
      </c>
      <c r="L296" s="15">
        <f t="shared" si="180"/>
        <v>3.0654205607476559</v>
      </c>
    </row>
    <row r="297" spans="1:12" x14ac:dyDescent="0.3">
      <c r="A297" s="13" t="str">
        <f t="shared" ref="A297:A328" si="181">A74</f>
        <v>2011 Q1</v>
      </c>
      <c r="B297" s="15">
        <f t="shared" ref="B297:L297" si="182">(B74/B70-1)*100</f>
        <v>-6.2565308254963536</v>
      </c>
      <c r="C297" s="15">
        <f t="shared" si="182"/>
        <v>-1.0399432758213312</v>
      </c>
      <c r="D297" s="15">
        <f t="shared" si="182"/>
        <v>7.437713727405959</v>
      </c>
      <c r="E297" s="15">
        <f t="shared" si="182"/>
        <v>4.5364662091427199</v>
      </c>
      <c r="F297" s="15">
        <f t="shared" si="182"/>
        <v>5.1155657793843679</v>
      </c>
      <c r="G297" s="15">
        <f t="shared" si="182"/>
        <v>8.3793942073844931</v>
      </c>
      <c r="H297" s="15">
        <f t="shared" si="182"/>
        <v>-3.2538596834082445</v>
      </c>
      <c r="I297" s="15">
        <f t="shared" si="182"/>
        <v>2.810981216340469</v>
      </c>
      <c r="J297" s="15">
        <f t="shared" si="182"/>
        <v>3.2488201075622891</v>
      </c>
      <c r="K297" s="15">
        <f t="shared" si="182"/>
        <v>6.0591936611512409</v>
      </c>
      <c r="L297" s="15">
        <f t="shared" si="182"/>
        <v>2.6010848126232666</v>
      </c>
    </row>
    <row r="298" spans="1:12" x14ac:dyDescent="0.3">
      <c r="A298" s="13" t="str">
        <f t="shared" si="181"/>
        <v>2011 Q2</v>
      </c>
      <c r="B298" s="15">
        <f t="shared" ref="B298:L298" si="183">(B75/B71-1)*100</f>
        <v>-8.2761774119798801</v>
      </c>
      <c r="C298" s="15">
        <f t="shared" si="183"/>
        <v>-1.7838281891796703</v>
      </c>
      <c r="D298" s="15">
        <f t="shared" si="183"/>
        <v>3.4022294472828563</v>
      </c>
      <c r="E298" s="15">
        <f t="shared" si="183"/>
        <v>2.089721749006257</v>
      </c>
      <c r="F298" s="15">
        <f t="shared" si="183"/>
        <v>2.7249412267578599</v>
      </c>
      <c r="G298" s="15">
        <f t="shared" si="183"/>
        <v>11.992906229217471</v>
      </c>
      <c r="H298" s="15">
        <f t="shared" si="183"/>
        <v>-3.2437713727405892</v>
      </c>
      <c r="I298" s="15">
        <f t="shared" si="183"/>
        <v>2.4137036075785101</v>
      </c>
      <c r="J298" s="15">
        <f t="shared" si="183"/>
        <v>3.0788040457930377</v>
      </c>
      <c r="K298" s="15">
        <f t="shared" si="183"/>
        <v>5.7162613806615248</v>
      </c>
      <c r="L298" s="15">
        <f t="shared" si="183"/>
        <v>1.5326602603089823</v>
      </c>
    </row>
    <row r="299" spans="1:12" x14ac:dyDescent="0.3">
      <c r="A299" s="13" t="str">
        <f t="shared" si="181"/>
        <v>2011 Q3</v>
      </c>
      <c r="B299" s="15">
        <f t="shared" ref="B299:L299" si="184">(B76/B72-1)*100</f>
        <v>-10.417400493131378</v>
      </c>
      <c r="C299" s="15">
        <f t="shared" si="184"/>
        <v>-1.616709936275651</v>
      </c>
      <c r="D299" s="15">
        <f t="shared" si="184"/>
        <v>1.6481018413275761</v>
      </c>
      <c r="E299" s="15">
        <f t="shared" si="184"/>
        <v>5.5543212619424409E-2</v>
      </c>
      <c r="F299" s="15">
        <f t="shared" si="184"/>
        <v>-0.61709026252484422</v>
      </c>
      <c r="G299" s="15">
        <f t="shared" si="184"/>
        <v>13.714902807775387</v>
      </c>
      <c r="H299" s="15">
        <f t="shared" si="184"/>
        <v>-0.81999219055056694</v>
      </c>
      <c r="I299" s="15">
        <f t="shared" si="184"/>
        <v>1.384083044982698</v>
      </c>
      <c r="J299" s="15">
        <f t="shared" si="184"/>
        <v>8.4083732896737207</v>
      </c>
      <c r="K299" s="15">
        <f t="shared" si="184"/>
        <v>1.289954337899557</v>
      </c>
      <c r="L299" s="15">
        <f t="shared" si="184"/>
        <v>1.036519223815846</v>
      </c>
    </row>
    <row r="300" spans="1:12" x14ac:dyDescent="0.3">
      <c r="A300" s="13" t="str">
        <f t="shared" si="181"/>
        <v>2011 Q4</v>
      </c>
      <c r="B300" s="15">
        <f t="shared" ref="B300:L300" si="185">(B77/B73-1)*100</f>
        <v>-18.104812436004845</v>
      </c>
      <c r="C300" s="15">
        <f t="shared" si="185"/>
        <v>-0.96486003573555967</v>
      </c>
      <c r="D300" s="15">
        <f t="shared" si="185"/>
        <v>6.2340079088160083</v>
      </c>
      <c r="E300" s="15">
        <f t="shared" si="185"/>
        <v>0.13366005791937141</v>
      </c>
      <c r="F300" s="15">
        <f t="shared" si="185"/>
        <v>1.1334745762711762</v>
      </c>
      <c r="G300" s="15">
        <f t="shared" si="185"/>
        <v>11.939355653821849</v>
      </c>
      <c r="H300" s="15">
        <f t="shared" si="185"/>
        <v>2.5607551717212296</v>
      </c>
      <c r="I300" s="15">
        <f t="shared" si="185"/>
        <v>2.227945911139706</v>
      </c>
      <c r="J300" s="15">
        <f t="shared" si="185"/>
        <v>6.5661641541038707</v>
      </c>
      <c r="K300" s="15">
        <f t="shared" si="185"/>
        <v>4.7562566718064136</v>
      </c>
      <c r="L300" s="15">
        <f t="shared" si="185"/>
        <v>1.5838471768830908</v>
      </c>
    </row>
    <row r="301" spans="1:12" x14ac:dyDescent="0.3">
      <c r="A301" s="13" t="str">
        <f t="shared" si="181"/>
        <v>2012 Q1</v>
      </c>
      <c r="B301" s="15">
        <f t="shared" ref="B301:L301" si="186">(B78/B74-1)*100</f>
        <v>-13.807997770656256</v>
      </c>
      <c r="C301" s="15">
        <f t="shared" si="186"/>
        <v>0.83592070695008847</v>
      </c>
      <c r="D301" s="15">
        <f t="shared" si="186"/>
        <v>1.8074343526202075</v>
      </c>
      <c r="E301" s="15">
        <f t="shared" si="186"/>
        <v>0.70101257371759651</v>
      </c>
      <c r="F301" s="15">
        <f t="shared" si="186"/>
        <v>-1.271363067944975</v>
      </c>
      <c r="G301" s="15">
        <f t="shared" si="186"/>
        <v>13.851489188086497</v>
      </c>
      <c r="H301" s="15">
        <f t="shared" si="186"/>
        <v>1.1412988587011341</v>
      </c>
      <c r="I301" s="15">
        <f t="shared" si="186"/>
        <v>4.2289510668199748</v>
      </c>
      <c r="J301" s="15">
        <f t="shared" si="186"/>
        <v>7.6007228659509041</v>
      </c>
      <c r="K301" s="15">
        <f t="shared" si="186"/>
        <v>-5.7350032959789026</v>
      </c>
      <c r="L301" s="15">
        <f t="shared" si="186"/>
        <v>1.8022347711161846</v>
      </c>
    </row>
    <row r="302" spans="1:12" x14ac:dyDescent="0.3">
      <c r="A302" s="13" t="str">
        <f t="shared" si="181"/>
        <v>2012 Q2</v>
      </c>
      <c r="B302" s="15">
        <f t="shared" ref="B302:L302" si="187">(B79/B75-1)*100</f>
        <v>-7.6769690927218415</v>
      </c>
      <c r="C302" s="15">
        <f t="shared" si="187"/>
        <v>1.111243876209822</v>
      </c>
      <c r="D302" s="15">
        <f t="shared" si="187"/>
        <v>-0.31443009545198963</v>
      </c>
      <c r="E302" s="15">
        <f t="shared" si="187"/>
        <v>-7.7872955834912272E-2</v>
      </c>
      <c r="F302" s="15">
        <f t="shared" si="187"/>
        <v>-1.0714657234994318</v>
      </c>
      <c r="G302" s="15">
        <f t="shared" si="187"/>
        <v>5.7600950118764871</v>
      </c>
      <c r="H302" s="15">
        <f t="shared" si="187"/>
        <v>4.2512369988892296</v>
      </c>
      <c r="I302" s="15">
        <f t="shared" si="187"/>
        <v>1.5838824125696815</v>
      </c>
      <c r="J302" s="15">
        <f t="shared" si="187"/>
        <v>7.3323269355186627</v>
      </c>
      <c r="K302" s="15">
        <f t="shared" si="187"/>
        <v>-8.6885424615720019</v>
      </c>
      <c r="L302" s="15">
        <f t="shared" si="187"/>
        <v>1.3537798011261426</v>
      </c>
    </row>
    <row r="303" spans="1:12" x14ac:dyDescent="0.3">
      <c r="A303" s="13" t="str">
        <f t="shared" si="181"/>
        <v>2012 Q3</v>
      </c>
      <c r="B303" s="15">
        <f t="shared" ref="B303:L303" si="188">(B80/B76-1)*100</f>
        <v>-3.5977587732232474</v>
      </c>
      <c r="C303" s="15">
        <f t="shared" si="188"/>
        <v>3.3825116948542622</v>
      </c>
      <c r="D303" s="15">
        <f t="shared" si="188"/>
        <v>-0.58146036005816137</v>
      </c>
      <c r="E303" s="15">
        <f t="shared" si="188"/>
        <v>0.89930054402131976</v>
      </c>
      <c r="F303" s="15">
        <f t="shared" si="188"/>
        <v>1.3260366238686538</v>
      </c>
      <c r="G303" s="15">
        <f t="shared" si="188"/>
        <v>1.5954415954416046</v>
      </c>
      <c r="H303" s="15">
        <f t="shared" si="188"/>
        <v>0.60039370078739385</v>
      </c>
      <c r="I303" s="15">
        <f t="shared" si="188"/>
        <v>3.7289849576539025</v>
      </c>
      <c r="J303" s="15">
        <f t="shared" si="188"/>
        <v>5.5231930960086162</v>
      </c>
      <c r="K303" s="15">
        <f t="shared" si="188"/>
        <v>3.4937450693113936</v>
      </c>
      <c r="L303" s="15">
        <f t="shared" si="188"/>
        <v>2.3380651318144041</v>
      </c>
    </row>
    <row r="304" spans="1:12" x14ac:dyDescent="0.3">
      <c r="A304" s="13" t="str">
        <f t="shared" si="181"/>
        <v>2012 Q4</v>
      </c>
      <c r="B304" s="15">
        <f t="shared" ref="B304:L304" si="189">(B81/B77-1)*100</f>
        <v>0.22732439190724651</v>
      </c>
      <c r="C304" s="15">
        <f t="shared" si="189"/>
        <v>3.4760644695694065</v>
      </c>
      <c r="D304" s="15">
        <f t="shared" si="189"/>
        <v>-0.58024961681629739</v>
      </c>
      <c r="E304" s="15">
        <f t="shared" si="189"/>
        <v>0.13348164627362546</v>
      </c>
      <c r="F304" s="15">
        <f t="shared" si="189"/>
        <v>1.9377815020425126</v>
      </c>
      <c r="G304" s="15">
        <f t="shared" si="189"/>
        <v>2.407825432656141</v>
      </c>
      <c r="H304" s="15">
        <f t="shared" si="189"/>
        <v>-3.3290903750122336</v>
      </c>
      <c r="I304" s="15">
        <f t="shared" si="189"/>
        <v>5.4547745023935557</v>
      </c>
      <c r="J304" s="15">
        <f t="shared" si="189"/>
        <v>3.1122288588494085</v>
      </c>
      <c r="K304" s="15">
        <f t="shared" si="189"/>
        <v>-3.1136775362318847</v>
      </c>
      <c r="L304" s="15">
        <f t="shared" si="189"/>
        <v>1.7495834325160553</v>
      </c>
    </row>
    <row r="305" spans="1:12" x14ac:dyDescent="0.3">
      <c r="A305" s="13" t="str">
        <f t="shared" si="181"/>
        <v>2013 Q1</v>
      </c>
      <c r="B305" s="15">
        <f t="shared" ref="B305:L305" si="190">(B82/B78-1)*100</f>
        <v>-2.3440025864856162</v>
      </c>
      <c r="C305" s="15">
        <f t="shared" si="190"/>
        <v>2.8777830412127114</v>
      </c>
      <c r="D305" s="15">
        <f t="shared" si="190"/>
        <v>1.4962036623492603</v>
      </c>
      <c r="E305" s="15">
        <f t="shared" si="190"/>
        <v>-1.1049723756906271E-2</v>
      </c>
      <c r="F305" s="15">
        <f t="shared" si="190"/>
        <v>3.4304412075153001</v>
      </c>
      <c r="G305" s="15">
        <f t="shared" si="190"/>
        <v>1.3617631248880047</v>
      </c>
      <c r="H305" s="15">
        <f t="shared" si="190"/>
        <v>-0.68903535050928166</v>
      </c>
      <c r="I305" s="15">
        <f t="shared" si="190"/>
        <v>3.9347879382201523</v>
      </c>
      <c r="J305" s="15">
        <f t="shared" si="190"/>
        <v>-0.78047816637027978</v>
      </c>
      <c r="K305" s="15">
        <f t="shared" si="190"/>
        <v>1.6083916083916128</v>
      </c>
      <c r="L305" s="15">
        <f t="shared" si="190"/>
        <v>1.3926590345804124</v>
      </c>
    </row>
    <row r="306" spans="1:12" x14ac:dyDescent="0.3">
      <c r="A306" s="13" t="str">
        <f t="shared" si="181"/>
        <v>2013 Q2</v>
      </c>
      <c r="B306" s="15">
        <f t="shared" ref="B306:L306" si="191">(B83/B79-1)*100</f>
        <v>-3.5961123110151205</v>
      </c>
      <c r="C306" s="15">
        <f t="shared" si="191"/>
        <v>4.0061451193571296</v>
      </c>
      <c r="D306" s="15">
        <f t="shared" si="191"/>
        <v>4.2581953362622604</v>
      </c>
      <c r="E306" s="15">
        <f t="shared" si="191"/>
        <v>0.73480293921177608</v>
      </c>
      <c r="F306" s="15">
        <f t="shared" si="191"/>
        <v>2.64984227129339</v>
      </c>
      <c r="G306" s="15">
        <f t="shared" si="191"/>
        <v>5.6148231330713116</v>
      </c>
      <c r="H306" s="15">
        <f t="shared" si="191"/>
        <v>-5.8407593955831061</v>
      </c>
      <c r="I306" s="15">
        <f t="shared" si="191"/>
        <v>8.1327179743045939</v>
      </c>
      <c r="J306" s="15">
        <f t="shared" si="191"/>
        <v>3.7773759292746512</v>
      </c>
      <c r="K306" s="15">
        <f t="shared" si="191"/>
        <v>9.3839541547277925</v>
      </c>
      <c r="L306" s="15">
        <f t="shared" si="191"/>
        <v>3.0260047281323921</v>
      </c>
    </row>
    <row r="307" spans="1:12" x14ac:dyDescent="0.3">
      <c r="A307" s="13" t="str">
        <f t="shared" si="181"/>
        <v>2013 Q3</v>
      </c>
      <c r="B307" s="15">
        <f t="shared" ref="B307:L307" si="192">(B84/B80-1)*100</f>
        <v>-6.5871316406648228</v>
      </c>
      <c r="C307" s="15">
        <f t="shared" si="192"/>
        <v>3.8867618053138431</v>
      </c>
      <c r="D307" s="15">
        <f t="shared" si="192"/>
        <v>6.9283545158024928</v>
      </c>
      <c r="E307" s="15">
        <f t="shared" si="192"/>
        <v>0.33010563380282409</v>
      </c>
      <c r="F307" s="15">
        <f t="shared" si="192"/>
        <v>0.79975072704612238</v>
      </c>
      <c r="G307" s="15">
        <f t="shared" si="192"/>
        <v>7.4219480276687122</v>
      </c>
      <c r="H307" s="15">
        <f t="shared" si="192"/>
        <v>-5.977888660600728</v>
      </c>
      <c r="I307" s="15">
        <f t="shared" si="192"/>
        <v>7.9088471849865893</v>
      </c>
      <c r="J307" s="15">
        <f t="shared" si="192"/>
        <v>3.7517890002044529</v>
      </c>
      <c r="K307" s="15">
        <f t="shared" si="192"/>
        <v>-1.3938799956441317</v>
      </c>
      <c r="L307" s="15">
        <f t="shared" si="192"/>
        <v>2.4245250029140797</v>
      </c>
    </row>
    <row r="308" spans="1:12" x14ac:dyDescent="0.3">
      <c r="A308" s="13" t="str">
        <f t="shared" si="181"/>
        <v>2013 Q4</v>
      </c>
      <c r="B308" s="15">
        <f t="shared" ref="B308:L308" si="193">(B85/B81-1)*100</f>
        <v>9.5259696076207554</v>
      </c>
      <c r="C308" s="15">
        <f t="shared" si="193"/>
        <v>4.5100546321050761</v>
      </c>
      <c r="D308" s="15">
        <f t="shared" si="193"/>
        <v>4.107477150093608</v>
      </c>
      <c r="E308" s="15">
        <f t="shared" si="193"/>
        <v>1.7218395912019568</v>
      </c>
      <c r="F308" s="15">
        <f t="shared" si="193"/>
        <v>0.27743526510481953</v>
      </c>
      <c r="G308" s="15">
        <f t="shared" si="193"/>
        <v>7.2189566495224122</v>
      </c>
      <c r="H308" s="15">
        <f t="shared" si="193"/>
        <v>-4.56801377494177</v>
      </c>
      <c r="I308" s="15">
        <f t="shared" si="193"/>
        <v>6.3552741607932228</v>
      </c>
      <c r="J308" s="15">
        <f t="shared" si="193"/>
        <v>4.1361788617886086</v>
      </c>
      <c r="K308" s="15">
        <f t="shared" si="193"/>
        <v>9.863269837559919</v>
      </c>
      <c r="L308" s="15">
        <f t="shared" si="193"/>
        <v>3.6963387530705383</v>
      </c>
    </row>
    <row r="309" spans="1:12" x14ac:dyDescent="0.3">
      <c r="A309" s="13" t="str">
        <f t="shared" si="181"/>
        <v>2014 Q1</v>
      </c>
      <c r="B309" s="15">
        <f t="shared" ref="B309:L309" si="194">(B86/B82-1)*100</f>
        <v>35.408045025657998</v>
      </c>
      <c r="C309" s="15">
        <f t="shared" si="194"/>
        <v>4.7772533671002648</v>
      </c>
      <c r="D309" s="15">
        <f t="shared" si="194"/>
        <v>4.6974697469746918</v>
      </c>
      <c r="E309" s="15">
        <f t="shared" si="194"/>
        <v>3.9230854238037516</v>
      </c>
      <c r="F309" s="15">
        <f t="shared" si="194"/>
        <v>1.4491274619859107</v>
      </c>
      <c r="G309" s="15">
        <f t="shared" si="194"/>
        <v>5.6390312886688942</v>
      </c>
      <c r="H309" s="15">
        <f t="shared" si="194"/>
        <v>-7.1292106586224318</v>
      </c>
      <c r="I309" s="15">
        <f t="shared" si="194"/>
        <v>5.9794787121122628</v>
      </c>
      <c r="J309" s="15">
        <f t="shared" si="194"/>
        <v>-2.4096385542168641</v>
      </c>
      <c r="K309" s="15">
        <f t="shared" si="194"/>
        <v>9.6352374397797647</v>
      </c>
      <c r="L309" s="15">
        <f t="shared" si="194"/>
        <v>4.330112908858097</v>
      </c>
    </row>
    <row r="310" spans="1:12" x14ac:dyDescent="0.3">
      <c r="A310" s="13" t="str">
        <f t="shared" si="181"/>
        <v>2014 Q2</v>
      </c>
      <c r="B310" s="15">
        <f t="shared" ref="B310:L310" si="195">(B87/B83-1)*100</f>
        <v>3.6742466674134722</v>
      </c>
      <c r="C310" s="15">
        <f t="shared" si="195"/>
        <v>4.1358936484490405</v>
      </c>
      <c r="D310" s="15">
        <f t="shared" si="195"/>
        <v>3.6844948676391098</v>
      </c>
      <c r="E310" s="15">
        <f t="shared" si="195"/>
        <v>5.4487179487179294</v>
      </c>
      <c r="F310" s="15">
        <f t="shared" si="195"/>
        <v>1.034624052448252</v>
      </c>
      <c r="G310" s="15">
        <f t="shared" si="195"/>
        <v>12.759170653907503</v>
      </c>
      <c r="H310" s="15">
        <f t="shared" si="195"/>
        <v>-3.6724616808970212</v>
      </c>
      <c r="I310" s="15">
        <f t="shared" si="195"/>
        <v>4.6833544814857575</v>
      </c>
      <c r="J310" s="15">
        <f t="shared" si="195"/>
        <v>-4.1723136495643747</v>
      </c>
      <c r="K310" s="15">
        <f t="shared" si="195"/>
        <v>4.7151277013752324</v>
      </c>
      <c r="L310" s="15">
        <f t="shared" si="195"/>
        <v>3.4993116108306577</v>
      </c>
    </row>
    <row r="311" spans="1:12" x14ac:dyDescent="0.3">
      <c r="A311" s="13" t="str">
        <f t="shared" si="181"/>
        <v>2014 Q3</v>
      </c>
      <c r="B311" s="15">
        <f t="shared" ref="B311:L311" si="196">(B88/B84-1)*100</f>
        <v>-1.3426481825128289</v>
      </c>
      <c r="C311" s="15">
        <f t="shared" si="196"/>
        <v>2.8143846325664468</v>
      </c>
      <c r="D311" s="15">
        <f t="shared" si="196"/>
        <v>2.0406016619333167</v>
      </c>
      <c r="E311" s="15">
        <f t="shared" si="196"/>
        <v>5.3301162535643876</v>
      </c>
      <c r="F311" s="15">
        <f t="shared" si="196"/>
        <v>2.3183925811437467</v>
      </c>
      <c r="G311" s="15">
        <f t="shared" si="196"/>
        <v>14.270797076226938</v>
      </c>
      <c r="H311" s="15">
        <f t="shared" si="196"/>
        <v>-2.9656607700312088</v>
      </c>
      <c r="I311" s="15">
        <f t="shared" si="196"/>
        <v>4.0090344438170389</v>
      </c>
      <c r="J311" s="15">
        <f t="shared" si="196"/>
        <v>-0.28574243767858221</v>
      </c>
      <c r="K311" s="15">
        <f t="shared" si="196"/>
        <v>8.326891220320265</v>
      </c>
      <c r="L311" s="15">
        <f t="shared" si="196"/>
        <v>3.3117104813929599</v>
      </c>
    </row>
    <row r="312" spans="1:12" x14ac:dyDescent="0.3">
      <c r="A312" s="13" t="str">
        <f t="shared" si="181"/>
        <v>2014 Q4</v>
      </c>
      <c r="B312" s="15">
        <f t="shared" ref="B312:L312" si="197">(B89/B85-1)*100</f>
        <v>-12.466349140608813</v>
      </c>
      <c r="C312" s="15">
        <f t="shared" si="197"/>
        <v>2.6137248359470622</v>
      </c>
      <c r="D312" s="15">
        <f t="shared" si="197"/>
        <v>3.4482758620689502</v>
      </c>
      <c r="E312" s="15">
        <f t="shared" si="197"/>
        <v>5.1108441629354573</v>
      </c>
      <c r="F312" s="15">
        <f t="shared" si="197"/>
        <v>0.34839635208525621</v>
      </c>
      <c r="G312" s="15">
        <f t="shared" si="197"/>
        <v>14.716463936953916</v>
      </c>
      <c r="H312" s="15">
        <f t="shared" si="197"/>
        <v>0.83846317130120696</v>
      </c>
      <c r="I312" s="15">
        <f t="shared" si="197"/>
        <v>4.6725822756374269</v>
      </c>
      <c r="J312" s="15">
        <f t="shared" si="197"/>
        <v>-3.4351517517322128</v>
      </c>
      <c r="K312" s="15">
        <f t="shared" si="197"/>
        <v>6.4993085841931642</v>
      </c>
      <c r="L312" s="15">
        <f t="shared" si="197"/>
        <v>2.7636773829667005</v>
      </c>
    </row>
    <row r="313" spans="1:12" x14ac:dyDescent="0.3">
      <c r="A313" s="13" t="str">
        <f t="shared" si="181"/>
        <v>2015 Q1</v>
      </c>
      <c r="B313" s="15">
        <f t="shared" ref="B313:L313" si="198">(B90/B86-1)*100</f>
        <v>-1.9559902200488977</v>
      </c>
      <c r="C313" s="15">
        <f t="shared" si="198"/>
        <v>2.0105471324983526</v>
      </c>
      <c r="D313" s="15">
        <f t="shared" si="198"/>
        <v>4.9595460754439324</v>
      </c>
      <c r="E313" s="15">
        <f t="shared" si="198"/>
        <v>1.6056997022543484</v>
      </c>
      <c r="F313" s="15">
        <f t="shared" si="198"/>
        <v>-6.3876873553968316</v>
      </c>
      <c r="G313" s="15">
        <f t="shared" si="198"/>
        <v>14.407630522088354</v>
      </c>
      <c r="H313" s="15">
        <f t="shared" si="198"/>
        <v>2.5768731052403515</v>
      </c>
      <c r="I313" s="15">
        <f t="shared" si="198"/>
        <v>4.9076340974849808</v>
      </c>
      <c r="J313" s="15">
        <f t="shared" si="198"/>
        <v>-1.0917253341495847</v>
      </c>
      <c r="K313" s="15">
        <f t="shared" si="198"/>
        <v>4.0803515379786548</v>
      </c>
      <c r="L313" s="15">
        <f t="shared" si="198"/>
        <v>2.6218899921901295</v>
      </c>
    </row>
    <row r="314" spans="1:12" x14ac:dyDescent="0.3">
      <c r="A314" s="13" t="str">
        <f t="shared" si="181"/>
        <v>2015 Q2</v>
      </c>
      <c r="B314" s="15">
        <f t="shared" ref="B314:L314" si="199">(B91/B87-1)*100</f>
        <v>7.7471636952998413</v>
      </c>
      <c r="C314" s="15">
        <f t="shared" si="199"/>
        <v>1.6803055100927278</v>
      </c>
      <c r="D314" s="15">
        <f t="shared" si="199"/>
        <v>5.3563984993747482</v>
      </c>
      <c r="E314" s="15">
        <f t="shared" si="199"/>
        <v>0.209621632952528</v>
      </c>
      <c r="F314" s="15">
        <f t="shared" si="199"/>
        <v>-6.8437595052215361</v>
      </c>
      <c r="G314" s="15">
        <f t="shared" si="199"/>
        <v>9.9795693855099898</v>
      </c>
      <c r="H314" s="15">
        <f t="shared" si="199"/>
        <v>-3.6629645450662163</v>
      </c>
      <c r="I314" s="15">
        <f t="shared" si="199"/>
        <v>6.1707988980716166</v>
      </c>
      <c r="J314" s="15">
        <f t="shared" si="199"/>
        <v>-1.2829578745327752</v>
      </c>
      <c r="K314" s="15">
        <f t="shared" si="199"/>
        <v>4.4923910777569409</v>
      </c>
      <c r="L314" s="15">
        <f t="shared" si="199"/>
        <v>2.4276687728633339</v>
      </c>
    </row>
    <row r="315" spans="1:12" x14ac:dyDescent="0.3">
      <c r="A315" s="13" t="str">
        <f t="shared" si="181"/>
        <v>2015 Q3</v>
      </c>
      <c r="B315" s="15">
        <f t="shared" ref="B315:L315" si="200">(B92/B88-1)*100</f>
        <v>14.383713210887361</v>
      </c>
      <c r="C315" s="15">
        <f t="shared" si="200"/>
        <v>0.67347382142082246</v>
      </c>
      <c r="D315" s="15">
        <f t="shared" si="200"/>
        <v>2.7110607153901567</v>
      </c>
      <c r="E315" s="15">
        <f t="shared" si="200"/>
        <v>-0.49979175343607407</v>
      </c>
      <c r="F315" s="15">
        <f t="shared" si="200"/>
        <v>-7.5629405840886061</v>
      </c>
      <c r="G315" s="15">
        <f t="shared" si="200"/>
        <v>7.9652756625038235</v>
      </c>
      <c r="H315" s="15">
        <f t="shared" si="200"/>
        <v>-4.5469168900804213</v>
      </c>
      <c r="I315" s="15">
        <f t="shared" si="200"/>
        <v>6.2214983713354988</v>
      </c>
      <c r="J315" s="15">
        <f t="shared" si="200"/>
        <v>-6.9169960474313452E-2</v>
      </c>
      <c r="K315" s="15">
        <f t="shared" si="200"/>
        <v>2.3957589968396364</v>
      </c>
      <c r="L315" s="15">
        <f t="shared" si="200"/>
        <v>2.1150033046926753</v>
      </c>
    </row>
    <row r="316" spans="1:12" x14ac:dyDescent="0.3">
      <c r="A316" s="13" t="str">
        <f t="shared" si="181"/>
        <v>2015 Q4</v>
      </c>
      <c r="B316" s="15">
        <f t="shared" ref="B316:L316" si="201">(B93/B89-1)*100</f>
        <v>16.217175301632359</v>
      </c>
      <c r="C316" s="15">
        <f t="shared" si="201"/>
        <v>-0.3793626707132125</v>
      </c>
      <c r="D316" s="15">
        <f t="shared" si="201"/>
        <v>1.901840490797535</v>
      </c>
      <c r="E316" s="15">
        <f t="shared" si="201"/>
        <v>-0.31168831168830735</v>
      </c>
      <c r="F316" s="15">
        <f t="shared" si="201"/>
        <v>-6.6476054324517531</v>
      </c>
      <c r="G316" s="15">
        <f t="shared" si="201"/>
        <v>9.184587813620082</v>
      </c>
      <c r="H316" s="15">
        <f t="shared" si="201"/>
        <v>-1.7261340911483014</v>
      </c>
      <c r="I316" s="15">
        <f t="shared" si="201"/>
        <v>4.6571520549415268</v>
      </c>
      <c r="J316" s="15">
        <f t="shared" si="201"/>
        <v>3.6483072258716609</v>
      </c>
      <c r="K316" s="15">
        <f t="shared" si="201"/>
        <v>1.4083100279664418</v>
      </c>
      <c r="L316" s="15">
        <f t="shared" si="201"/>
        <v>2.3929747530186729</v>
      </c>
    </row>
    <row r="317" spans="1:12" x14ac:dyDescent="0.3">
      <c r="A317" s="13" t="str">
        <f t="shared" si="181"/>
        <v>2016 Q1</v>
      </c>
      <c r="B317" s="15">
        <f t="shared" ref="B317:L317" si="202">(B94/B90-1)*100</f>
        <v>4.9251870324189539</v>
      </c>
      <c r="C317" s="15">
        <f t="shared" si="202"/>
        <v>-1.5508885298869068</v>
      </c>
      <c r="D317" s="15">
        <f t="shared" si="202"/>
        <v>-1.3014315747322036</v>
      </c>
      <c r="E317" s="15">
        <f t="shared" si="202"/>
        <v>1.0465724751439032</v>
      </c>
      <c r="F317" s="15">
        <f t="shared" si="202"/>
        <v>-0.61250805931657437</v>
      </c>
      <c r="G317" s="15">
        <f t="shared" si="202"/>
        <v>10.472429428111729</v>
      </c>
      <c r="H317" s="15">
        <f t="shared" si="202"/>
        <v>1.0555203715431727</v>
      </c>
      <c r="I317" s="15">
        <f t="shared" si="202"/>
        <v>3.5642304020367055</v>
      </c>
      <c r="J317" s="15">
        <f t="shared" si="202"/>
        <v>7.8192696513307292</v>
      </c>
      <c r="K317" s="15">
        <f t="shared" si="202"/>
        <v>-1.9400884599919621</v>
      </c>
      <c r="L317" s="15">
        <f t="shared" si="202"/>
        <v>2.1852576647097166</v>
      </c>
    </row>
    <row r="318" spans="1:12" x14ac:dyDescent="0.3">
      <c r="A318" s="13" t="str">
        <f t="shared" si="181"/>
        <v>2016 Q2</v>
      </c>
      <c r="B318" s="15">
        <f t="shared" ref="B318:L318" si="203">(B95/B91-1)*100</f>
        <v>1.8752507019655029</v>
      </c>
      <c r="C318" s="15">
        <f t="shared" si="203"/>
        <v>-0.20388453696748021</v>
      </c>
      <c r="D318" s="15">
        <f t="shared" si="203"/>
        <v>-2.6409495548961326</v>
      </c>
      <c r="E318" s="15">
        <f t="shared" si="203"/>
        <v>1.7571383746470159</v>
      </c>
      <c r="F318" s="15">
        <f t="shared" si="203"/>
        <v>1.7305180670439846</v>
      </c>
      <c r="G318" s="15">
        <f t="shared" si="203"/>
        <v>10.160045727350674</v>
      </c>
      <c r="H318" s="15">
        <f t="shared" si="203"/>
        <v>7.3827735284336615</v>
      </c>
      <c r="I318" s="15">
        <f t="shared" si="203"/>
        <v>1.2869745718733894</v>
      </c>
      <c r="J318" s="15">
        <f t="shared" si="203"/>
        <v>4.8301268931641328</v>
      </c>
      <c r="K318" s="15">
        <f t="shared" si="203"/>
        <v>-4.1695760598503773</v>
      </c>
      <c r="L318" s="15">
        <f t="shared" si="203"/>
        <v>2.2619047619047539</v>
      </c>
    </row>
    <row r="319" spans="1:12" x14ac:dyDescent="0.3">
      <c r="A319" s="13" t="str">
        <f t="shared" si="181"/>
        <v>2016 Q3</v>
      </c>
      <c r="B319" s="15">
        <f t="shared" ref="B319:L319" si="204">(B96/B92-1)*100</f>
        <v>-2.8438769587928014</v>
      </c>
      <c r="C319" s="15">
        <f t="shared" si="204"/>
        <v>-0.93871385412170882</v>
      </c>
      <c r="D319" s="15">
        <f t="shared" si="204"/>
        <v>-1.7362505018065022</v>
      </c>
      <c r="E319" s="15">
        <f t="shared" si="204"/>
        <v>2.8254499790707488</v>
      </c>
      <c r="F319" s="15">
        <f t="shared" si="204"/>
        <v>2.3640919490140355</v>
      </c>
      <c r="G319" s="15">
        <f t="shared" si="204"/>
        <v>12.695725772323318</v>
      </c>
      <c r="H319" s="15">
        <f t="shared" si="204"/>
        <v>13.91978429389955</v>
      </c>
      <c r="I319" s="15">
        <f t="shared" si="204"/>
        <v>-0.47020341408565702</v>
      </c>
      <c r="J319" s="15">
        <f t="shared" si="204"/>
        <v>5.932957579353193E-2</v>
      </c>
      <c r="K319" s="15">
        <f t="shared" si="204"/>
        <v>-3.833134209478295</v>
      </c>
      <c r="L319" s="15">
        <f t="shared" si="204"/>
        <v>2.5566343042071171</v>
      </c>
    </row>
    <row r="320" spans="1:12" x14ac:dyDescent="0.3">
      <c r="A320" s="13" t="str">
        <f t="shared" si="181"/>
        <v>2016 Q4</v>
      </c>
      <c r="B320" s="15">
        <f t="shared" ref="B320:L320" si="205">(B97/B93-1)*100</f>
        <v>-1.516539440203557</v>
      </c>
      <c r="C320" s="15">
        <f t="shared" si="205"/>
        <v>6.5281253400062411E-2</v>
      </c>
      <c r="D320" s="15">
        <f t="shared" si="205"/>
        <v>-1.1338551073650338</v>
      </c>
      <c r="E320" s="15">
        <f t="shared" si="205"/>
        <v>4.4815007816570995</v>
      </c>
      <c r="F320" s="15">
        <f t="shared" si="205"/>
        <v>2.9862174578866751</v>
      </c>
      <c r="G320" s="15">
        <f t="shared" si="205"/>
        <v>10.956093557652856</v>
      </c>
      <c r="H320" s="15">
        <f t="shared" si="205"/>
        <v>8.6109028595908743</v>
      </c>
      <c r="I320" s="15">
        <f t="shared" si="205"/>
        <v>1.0458320516764097</v>
      </c>
      <c r="J320" s="15">
        <f t="shared" si="205"/>
        <v>-0.99453978159126377</v>
      </c>
      <c r="K320" s="15">
        <f t="shared" si="205"/>
        <v>-5.6633507337732647</v>
      </c>
      <c r="L320" s="15">
        <f t="shared" si="205"/>
        <v>2.7873070325900473</v>
      </c>
    </row>
    <row r="321" spans="1:12" x14ac:dyDescent="0.3">
      <c r="A321" s="13" t="str">
        <f t="shared" si="181"/>
        <v>2017 Q1</v>
      </c>
      <c r="B321" s="15">
        <f t="shared" ref="B321:L321" si="206">(B98/B94-1)*100</f>
        <v>2.9946524064170976</v>
      </c>
      <c r="C321" s="15">
        <f t="shared" si="206"/>
        <v>1.0611530467126151</v>
      </c>
      <c r="D321" s="15">
        <f t="shared" si="206"/>
        <v>3.6109138857896461</v>
      </c>
      <c r="E321" s="15">
        <f t="shared" si="206"/>
        <v>4.1636457793889026</v>
      </c>
      <c r="F321" s="15">
        <f t="shared" si="206"/>
        <v>3.0597902475943295</v>
      </c>
      <c r="G321" s="15">
        <f t="shared" si="206"/>
        <v>6.2756520587845754</v>
      </c>
      <c r="H321" s="15">
        <f t="shared" si="206"/>
        <v>6.7265510758303781</v>
      </c>
      <c r="I321" s="15">
        <f t="shared" si="206"/>
        <v>1.7515108061046947</v>
      </c>
      <c r="J321" s="15">
        <f t="shared" si="206"/>
        <v>-3.8365862992728594</v>
      </c>
      <c r="K321" s="15">
        <f t="shared" si="206"/>
        <v>-0.76883649410558474</v>
      </c>
      <c r="L321" s="15">
        <f t="shared" si="206"/>
        <v>2.6704968613682434</v>
      </c>
    </row>
    <row r="322" spans="1:12" x14ac:dyDescent="0.3">
      <c r="A322" s="13" t="str">
        <f t="shared" si="181"/>
        <v>2017 Q2</v>
      </c>
      <c r="B322" s="15">
        <f t="shared" ref="B322:L322" si="207">(B99/B95-1)*100</f>
        <v>-5.2465793877350064</v>
      </c>
      <c r="C322" s="15">
        <f t="shared" si="207"/>
        <v>-0.5161290322580725</v>
      </c>
      <c r="D322" s="15">
        <f t="shared" si="207"/>
        <v>3.7386975515594667</v>
      </c>
      <c r="E322" s="15">
        <f t="shared" si="207"/>
        <v>3.7413917154897725</v>
      </c>
      <c r="F322" s="15">
        <f t="shared" si="207"/>
        <v>0.79169787097463917</v>
      </c>
      <c r="G322" s="15">
        <f t="shared" si="207"/>
        <v>5.7335581787521184</v>
      </c>
      <c r="H322" s="15">
        <f t="shared" si="207"/>
        <v>6.1732218437080544</v>
      </c>
      <c r="I322" s="15">
        <f t="shared" si="207"/>
        <v>2.0186494517880904</v>
      </c>
      <c r="J322" s="15">
        <f t="shared" si="207"/>
        <v>-0.75165950800468728</v>
      </c>
      <c r="K322" s="15">
        <f t="shared" si="207"/>
        <v>4.028312688664526</v>
      </c>
      <c r="L322" s="15">
        <f t="shared" si="207"/>
        <v>2.5082019261297495</v>
      </c>
    </row>
    <row r="323" spans="1:12" x14ac:dyDescent="0.3">
      <c r="A323" s="13" t="str">
        <f t="shared" si="181"/>
        <v>2017 Q3</v>
      </c>
      <c r="B323" s="15">
        <f t="shared" ref="B323:L323" si="208">(B100/B96-1)*100</f>
        <v>-3.3054559936280259</v>
      </c>
      <c r="C323" s="15">
        <f t="shared" si="208"/>
        <v>1.6447010129615469</v>
      </c>
      <c r="D323" s="15">
        <f t="shared" si="208"/>
        <v>4.2283729956082095</v>
      </c>
      <c r="E323" s="15">
        <f t="shared" si="208"/>
        <v>3.0327702015062075</v>
      </c>
      <c r="F323" s="15">
        <f t="shared" si="208"/>
        <v>0.97914005959982564</v>
      </c>
      <c r="G323" s="15">
        <f t="shared" si="208"/>
        <v>2.9665790461885111</v>
      </c>
      <c r="H323" s="15">
        <f t="shared" si="208"/>
        <v>0.95660749506902842</v>
      </c>
      <c r="I323" s="15">
        <f t="shared" si="208"/>
        <v>3.1631919482386861</v>
      </c>
      <c r="J323" s="15">
        <f t="shared" si="208"/>
        <v>-0.23717758671805145</v>
      </c>
      <c r="K323" s="15">
        <f t="shared" si="208"/>
        <v>4.5449839527901492</v>
      </c>
      <c r="L323" s="15">
        <f t="shared" si="208"/>
        <v>2.2825286630903552</v>
      </c>
    </row>
    <row r="324" spans="1:12" x14ac:dyDescent="0.3">
      <c r="A324" s="13" t="str">
        <f t="shared" si="181"/>
        <v>2017 Q4</v>
      </c>
      <c r="B324" s="15">
        <f t="shared" ref="B324:L324" si="209">(B101/B97-1)*100</f>
        <v>-2.2633319553534648</v>
      </c>
      <c r="C324" s="15">
        <f t="shared" si="209"/>
        <v>3.3054256822877104</v>
      </c>
      <c r="D324" s="15">
        <f t="shared" si="209"/>
        <v>3.8160966203186986</v>
      </c>
      <c r="E324" s="15">
        <f t="shared" si="209"/>
        <v>1.995012468827273E-2</v>
      </c>
      <c r="F324" s="15">
        <f t="shared" si="209"/>
        <v>1.0939989378651038</v>
      </c>
      <c r="G324" s="15">
        <f t="shared" si="209"/>
        <v>4.0310650887573907</v>
      </c>
      <c r="H324" s="15">
        <f t="shared" si="209"/>
        <v>-0.14791440686322543</v>
      </c>
      <c r="I324" s="15">
        <f t="shared" si="209"/>
        <v>1.9989852866565183</v>
      </c>
      <c r="J324" s="15">
        <f t="shared" si="209"/>
        <v>-0.57120346661415633</v>
      </c>
      <c r="K324" s="15">
        <f t="shared" si="209"/>
        <v>6.4627270828983008</v>
      </c>
      <c r="L324" s="15">
        <f t="shared" si="209"/>
        <v>1.6583229036295499</v>
      </c>
    </row>
    <row r="325" spans="1:12" x14ac:dyDescent="0.3">
      <c r="A325" s="13" t="str">
        <f t="shared" si="181"/>
        <v>2018 Q1</v>
      </c>
      <c r="B325" s="15">
        <f t="shared" ref="B325:L325" si="210">(B102/B98-1)*100</f>
        <v>-12.564901349948077</v>
      </c>
      <c r="C325" s="15">
        <f t="shared" si="210"/>
        <v>3.8861225373457486</v>
      </c>
      <c r="D325" s="15">
        <f t="shared" si="210"/>
        <v>-2.3005384238864446</v>
      </c>
      <c r="E325" s="15">
        <f t="shared" si="210"/>
        <v>-1.33240528984786</v>
      </c>
      <c r="F325" s="15">
        <f t="shared" si="210"/>
        <v>1.1120436424674862</v>
      </c>
      <c r="G325" s="15">
        <f t="shared" si="210"/>
        <v>10.414849881649424</v>
      </c>
      <c r="H325" s="15">
        <f t="shared" si="210"/>
        <v>0.33274613427283217</v>
      </c>
      <c r="I325" s="15">
        <f t="shared" si="210"/>
        <v>1.1073082343466822</v>
      </c>
      <c r="J325" s="15">
        <f t="shared" si="210"/>
        <v>0.94517958412096981</v>
      </c>
      <c r="K325" s="15">
        <f t="shared" si="210"/>
        <v>4.2561983471074427</v>
      </c>
      <c r="L325" s="15">
        <f t="shared" si="210"/>
        <v>0.81865284974094177</v>
      </c>
    </row>
    <row r="326" spans="1:12" x14ac:dyDescent="0.3">
      <c r="A326" s="13" t="str">
        <f t="shared" si="181"/>
        <v>2018 Q2</v>
      </c>
      <c r="B326" s="15">
        <f t="shared" ref="B326:L326" si="211">(B103/B99-1)*100</f>
        <v>-1.9114897153542532</v>
      </c>
      <c r="C326" s="15">
        <f t="shared" si="211"/>
        <v>4.6584522265456174</v>
      </c>
      <c r="D326" s="15">
        <f t="shared" si="211"/>
        <v>-2.0859857016942485</v>
      </c>
      <c r="E326" s="15">
        <f t="shared" si="211"/>
        <v>-1.5258099673040815</v>
      </c>
      <c r="F326" s="15">
        <f t="shared" si="211"/>
        <v>3.3223649294130242</v>
      </c>
      <c r="G326" s="15">
        <f t="shared" si="211"/>
        <v>13.716108452950548</v>
      </c>
      <c r="H326" s="15">
        <f t="shared" si="211"/>
        <v>-0.93339815264947834</v>
      </c>
      <c r="I326" s="15">
        <f t="shared" si="211"/>
        <v>-1.0044194455605115E-2</v>
      </c>
      <c r="J326" s="15">
        <f t="shared" si="211"/>
        <v>-1.7901052424510788</v>
      </c>
      <c r="K326" s="15">
        <f t="shared" si="211"/>
        <v>2.0112067240344311</v>
      </c>
      <c r="L326" s="15">
        <f t="shared" si="211"/>
        <v>1.2492256865579199</v>
      </c>
    </row>
    <row r="327" spans="1:12" x14ac:dyDescent="0.3">
      <c r="A327" s="13" t="str">
        <f t="shared" si="181"/>
        <v>2018 Q3</v>
      </c>
      <c r="B327" s="15">
        <f t="shared" ref="B327:L327" si="212">(B104/B100-1)*100</f>
        <v>4.7467051070840149</v>
      </c>
      <c r="C327" s="15">
        <f t="shared" si="212"/>
        <v>4.6078011144449427</v>
      </c>
      <c r="D327" s="15">
        <f t="shared" si="212"/>
        <v>-1.4502694757471901</v>
      </c>
      <c r="E327" s="15">
        <f t="shared" si="212"/>
        <v>-1.7285657842749935</v>
      </c>
      <c r="F327" s="15">
        <f t="shared" si="212"/>
        <v>4.2896290050590258</v>
      </c>
      <c r="G327" s="15">
        <f t="shared" si="212"/>
        <v>14.989059080962797</v>
      </c>
      <c r="H327" s="15">
        <f t="shared" si="212"/>
        <v>-0.99638565986129857</v>
      </c>
      <c r="I327" s="15">
        <f t="shared" si="212"/>
        <v>-1.0950721752115533</v>
      </c>
      <c r="J327" s="15">
        <f t="shared" si="212"/>
        <v>-2.8925210500247656</v>
      </c>
      <c r="K327" s="15">
        <f t="shared" si="212"/>
        <v>-0.15844721727075184</v>
      </c>
      <c r="L327" s="15">
        <f t="shared" si="212"/>
        <v>1.5322912381735998</v>
      </c>
    </row>
    <row r="328" spans="1:12" x14ac:dyDescent="0.3">
      <c r="A328" s="13" t="str">
        <f t="shared" si="181"/>
        <v>2018 Q4</v>
      </c>
      <c r="B328" s="15">
        <f t="shared" ref="B328:L328" si="213">(B105/B101-1)*100</f>
        <v>9.1995347361742752</v>
      </c>
      <c r="C328" s="15">
        <f t="shared" si="213"/>
        <v>2.6734027997052934</v>
      </c>
      <c r="D328" s="15">
        <f t="shared" si="213"/>
        <v>-2.0236582266106251</v>
      </c>
      <c r="E328" s="15">
        <f t="shared" si="213"/>
        <v>-0.89757654333298964</v>
      </c>
      <c r="F328" s="15">
        <f t="shared" si="213"/>
        <v>5.5894095398192789</v>
      </c>
      <c r="G328" s="15">
        <f t="shared" si="213"/>
        <v>14.077497333807321</v>
      </c>
      <c r="H328" s="15">
        <f t="shared" si="213"/>
        <v>-0.49377839225756004</v>
      </c>
      <c r="I328" s="15">
        <f t="shared" si="213"/>
        <v>-0.85555113410266115</v>
      </c>
      <c r="J328" s="15">
        <f t="shared" si="213"/>
        <v>-3.7440570522979222</v>
      </c>
      <c r="K328" s="15">
        <f t="shared" si="213"/>
        <v>-1.6083161714229632</v>
      </c>
      <c r="L328" s="15">
        <f t="shared" si="213"/>
        <v>1.7749050990048199</v>
      </c>
    </row>
    <row r="329" spans="1:12" x14ac:dyDescent="0.3">
      <c r="A329" s="13" t="str">
        <f t="shared" ref="A329" si="214">A106</f>
        <v>2019 Q1</v>
      </c>
      <c r="B329" s="15">
        <f t="shared" ref="B329:L329" si="215">(B106/B102-1)*100</f>
        <v>36.869886513591979</v>
      </c>
      <c r="C329" s="15">
        <f t="shared" si="215"/>
        <v>4.9390434510784509</v>
      </c>
      <c r="D329" s="15">
        <f t="shared" si="215"/>
        <v>0.55110220440881541</v>
      </c>
      <c r="E329" s="15">
        <f t="shared" si="215"/>
        <v>0.82636299506197997</v>
      </c>
      <c r="F329" s="15">
        <f t="shared" si="215"/>
        <v>3.6418344054783169</v>
      </c>
      <c r="G329" s="15">
        <f t="shared" si="215"/>
        <v>11.361841362969649</v>
      </c>
      <c r="H329" s="15">
        <f t="shared" si="215"/>
        <v>-2.3019898556379204</v>
      </c>
      <c r="I329" s="15">
        <f t="shared" si="215"/>
        <v>-1.3042612504978068</v>
      </c>
      <c r="J329" s="15">
        <f t="shared" si="215"/>
        <v>-5.1843090873250457</v>
      </c>
      <c r="K329" s="15">
        <f t="shared" si="215"/>
        <v>-1.9619500594530326</v>
      </c>
      <c r="L329" s="15">
        <f t="shared" si="215"/>
        <v>2.436016034535915</v>
      </c>
    </row>
    <row r="330" spans="1:12" x14ac:dyDescent="0.3">
      <c r="A330" s="13" t="s">
        <v>254</v>
      </c>
      <c r="B330" s="15">
        <f t="shared" ref="B330:L330" si="216">(B107/B103-1)*100</f>
        <v>4.9248040669349624</v>
      </c>
      <c r="C330" s="15">
        <f t="shared" si="216"/>
        <v>2.8503562945368266</v>
      </c>
      <c r="D330" s="15">
        <f t="shared" si="216"/>
        <v>3.0206041208241663</v>
      </c>
      <c r="E330" s="15">
        <f t="shared" si="216"/>
        <v>0.66405070932689103</v>
      </c>
      <c r="F330" s="15">
        <f t="shared" si="216"/>
        <v>2.3320320525991312</v>
      </c>
      <c r="G330" s="15">
        <f t="shared" si="216"/>
        <v>8.4475132160966702</v>
      </c>
      <c r="H330" s="15">
        <f t="shared" si="216"/>
        <v>-2.3358523898321715</v>
      </c>
      <c r="I330" s="15">
        <f t="shared" si="216"/>
        <v>-0.14063284781516971</v>
      </c>
      <c r="J330" s="15">
        <f t="shared" si="216"/>
        <v>1.5423134702053254</v>
      </c>
      <c r="K330" s="15">
        <f t="shared" si="216"/>
        <v>-2.5502697400686669</v>
      </c>
      <c r="L330" s="15">
        <f t="shared" si="216"/>
        <v>1.9475884572244473</v>
      </c>
    </row>
    <row r="331" spans="1:12" x14ac:dyDescent="0.3">
      <c r="A331" s="13" t="str">
        <f>A108</f>
        <v>2019 Q3</v>
      </c>
      <c r="B331" s="15">
        <f t="shared" ref="B331:L331" si="217">(B108/B104-1)*100</f>
        <v>-2.8408532389658903</v>
      </c>
      <c r="C331" s="15">
        <f t="shared" si="217"/>
        <v>2.2331489448883302</v>
      </c>
      <c r="D331" s="15">
        <f t="shared" si="217"/>
        <v>-1.2926319976136025</v>
      </c>
      <c r="E331" s="15">
        <f t="shared" si="217"/>
        <v>0.56287064026534495</v>
      </c>
      <c r="F331" s="15">
        <f t="shared" si="217"/>
        <v>1.2834765032844864</v>
      </c>
      <c r="G331" s="15">
        <f t="shared" si="217"/>
        <v>6.6180357331641737</v>
      </c>
      <c r="H331" s="15">
        <f t="shared" si="217"/>
        <v>-0.67094227923037986</v>
      </c>
      <c r="I331" s="15">
        <f t="shared" si="217"/>
        <v>1.0870659285354911</v>
      </c>
      <c r="J331" s="15">
        <f t="shared" si="217"/>
        <v>2.9786799959196086</v>
      </c>
      <c r="K331" s="15">
        <f t="shared" si="217"/>
        <v>-0.1983733386232811</v>
      </c>
      <c r="L331" s="15">
        <f t="shared" si="217"/>
        <v>1.5699382153347541</v>
      </c>
    </row>
    <row r="332" spans="1:12" x14ac:dyDescent="0.3">
      <c r="A332" s="13" t="str">
        <f>A109</f>
        <v>2019 Q4</v>
      </c>
      <c r="B332" s="15">
        <f t="shared" ref="B332:L332" si="218">(B109/B105-1)*100</f>
        <v>-4.7351602595138935</v>
      </c>
      <c r="C332" s="15">
        <f t="shared" si="218"/>
        <v>2.4192721681189022</v>
      </c>
      <c r="D332" s="15">
        <f t="shared" si="218"/>
        <v>-2.833765715426062</v>
      </c>
      <c r="E332" s="15">
        <f t="shared" si="218"/>
        <v>0.48304317198348823</v>
      </c>
      <c r="F332" s="15">
        <f t="shared" si="218"/>
        <v>-0.21890547263681004</v>
      </c>
      <c r="G332" s="15">
        <f t="shared" si="218"/>
        <v>3.8018074166407123</v>
      </c>
      <c r="H332" s="15">
        <f t="shared" si="218"/>
        <v>-1.091703056768567</v>
      </c>
      <c r="I332" s="15">
        <f t="shared" si="218"/>
        <v>1.3746738912301826</v>
      </c>
      <c r="J332" s="15">
        <f t="shared" si="218"/>
        <v>4.4041983947314067</v>
      </c>
      <c r="K332" s="15">
        <f t="shared" si="218"/>
        <v>0.75750024917771164</v>
      </c>
      <c r="L332" s="15">
        <f t="shared" si="218"/>
        <v>0.88709677419354094</v>
      </c>
    </row>
    <row r="333" spans="1:12" x14ac:dyDescent="0.3">
      <c r="A333" s="13" t="str">
        <f>A110</f>
        <v>2020 Q1</v>
      </c>
      <c r="B333" s="15">
        <f t="shared" ref="B333:L333" si="219">(B110/B106-1)*100</f>
        <v>-5.4087929039722376</v>
      </c>
      <c r="C333" s="15">
        <f t="shared" si="219"/>
        <v>-3.0086386654751163</v>
      </c>
      <c r="D333" s="15">
        <f t="shared" si="219"/>
        <v>-4.8430493273542652</v>
      </c>
      <c r="E333" s="15">
        <f t="shared" si="219"/>
        <v>-4.6776611694152814</v>
      </c>
      <c r="F333" s="15">
        <f t="shared" si="219"/>
        <v>-5.9165081589748647</v>
      </c>
      <c r="G333" s="15">
        <f t="shared" si="219"/>
        <v>0.62816616008103399</v>
      </c>
      <c r="H333" s="15">
        <f t="shared" si="219"/>
        <v>-1.5575079872204523</v>
      </c>
      <c r="I333" s="15">
        <f t="shared" si="219"/>
        <v>0.8574599011399231</v>
      </c>
      <c r="J333" s="15">
        <f t="shared" si="219"/>
        <v>2.8586278586278491</v>
      </c>
      <c r="K333" s="15">
        <f t="shared" si="219"/>
        <v>-4.0226399838285909</v>
      </c>
      <c r="L333" s="15">
        <f t="shared" si="219"/>
        <v>-2.3680513746738963</v>
      </c>
    </row>
    <row r="334" spans="1:12" x14ac:dyDescent="0.3">
      <c r="A334" s="13" t="s">
        <v>260</v>
      </c>
      <c r="B334" s="15">
        <f t="shared" ref="B334:L334" si="220">(B111/B107-1)*100</f>
        <v>-11.103260320985164</v>
      </c>
      <c r="C334" s="15">
        <f t="shared" si="220"/>
        <v>-23.526458479767054</v>
      </c>
      <c r="D334" s="15">
        <f t="shared" si="220"/>
        <v>-40.281553398058257</v>
      </c>
      <c r="E334" s="15">
        <f t="shared" si="220"/>
        <v>-36.691654172913537</v>
      </c>
      <c r="F334" s="15">
        <f t="shared" si="220"/>
        <v>-31.964662182511805</v>
      </c>
      <c r="G334" s="15">
        <f t="shared" si="220"/>
        <v>-10.485475527258249</v>
      </c>
      <c r="H334" s="15">
        <f t="shared" si="220"/>
        <v>-6.0094462868053533</v>
      </c>
      <c r="I334" s="15">
        <f t="shared" si="220"/>
        <v>-17.463031888140023</v>
      </c>
      <c r="J334" s="15">
        <f t="shared" si="220"/>
        <v>-1.4794358417989928</v>
      </c>
      <c r="K334" s="15">
        <f t="shared" si="220"/>
        <v>-51.555108203321588</v>
      </c>
      <c r="L334" s="15">
        <f t="shared" si="220"/>
        <v>-23.284656931386284</v>
      </c>
    </row>
    <row r="335" spans="1:12" x14ac:dyDescent="0.3">
      <c r="A335" s="13" t="s">
        <v>261</v>
      </c>
      <c r="B335" s="15">
        <f t="shared" ref="B335:L335" si="221">(B112/B108-1)*100</f>
        <v>-5.888304330230687</v>
      </c>
      <c r="C335" s="15">
        <f t="shared" si="221"/>
        <v>-6.5130260521042089</v>
      </c>
      <c r="D335" s="15">
        <f t="shared" si="221"/>
        <v>-12.239347234814135</v>
      </c>
      <c r="E335" s="15">
        <f t="shared" si="221"/>
        <v>-5.0374812593703027</v>
      </c>
      <c r="F335" s="15">
        <f t="shared" si="221"/>
        <v>-18.748752743963269</v>
      </c>
      <c r="G335" s="15">
        <f t="shared" si="221"/>
        <v>-5.7312840852751679</v>
      </c>
      <c r="H335" s="15">
        <f t="shared" si="221"/>
        <v>-3.8541770140061549</v>
      </c>
      <c r="I335" s="15">
        <f t="shared" si="221"/>
        <v>-10.923030966842584</v>
      </c>
      <c r="J335" s="15">
        <f t="shared" si="221"/>
        <v>5.7057949479940362</v>
      </c>
      <c r="K335" s="15">
        <f t="shared" si="221"/>
        <v>-26.505664877757905</v>
      </c>
      <c r="L335" s="15">
        <f t="shared" si="221"/>
        <v>-8.9549262066214617</v>
      </c>
    </row>
    <row r="336" spans="1:12" x14ac:dyDescent="0.3">
      <c r="A336" s="13" t="s">
        <v>290</v>
      </c>
      <c r="B336" s="15">
        <f t="shared" ref="B336:L336" si="222">(B113/B109-1)*100</f>
        <v>-6.6883512909127862</v>
      </c>
      <c r="C336" s="15">
        <f t="shared" si="222"/>
        <v>-2.7825042538284439</v>
      </c>
      <c r="D336" s="15">
        <f t="shared" si="222"/>
        <v>-5.9868556171698506</v>
      </c>
      <c r="E336" s="15">
        <f t="shared" si="222"/>
        <v>-11.43715573360039</v>
      </c>
      <c r="F336" s="15">
        <f t="shared" si="222"/>
        <v>-14.449541284403667</v>
      </c>
      <c r="G336" s="15">
        <f t="shared" si="222"/>
        <v>-3.7326128289802862</v>
      </c>
      <c r="H336" s="15">
        <f t="shared" si="222"/>
        <v>-1.0034115994380866</v>
      </c>
      <c r="I336" s="15">
        <f t="shared" si="222"/>
        <v>-8.8290606750470175</v>
      </c>
      <c r="J336" s="15">
        <f t="shared" si="222"/>
        <v>8.2101320717524295</v>
      </c>
      <c r="K336" s="15">
        <f t="shared" si="222"/>
        <v>-35.503017113463251</v>
      </c>
      <c r="L336" s="15">
        <f t="shared" si="222"/>
        <v>-7.7737809752198235</v>
      </c>
    </row>
    <row r="337" spans="1:12" x14ac:dyDescent="0.3">
      <c r="A337" s="13" t="s">
        <v>308</v>
      </c>
      <c r="B337" s="15">
        <f t="shared" ref="B337:L337" si="223">(B114/B110-1)*100</f>
        <v>-3.0068290694118871</v>
      </c>
      <c r="C337" s="15">
        <f t="shared" si="223"/>
        <v>-1.453726453726456</v>
      </c>
      <c r="D337" s="15">
        <f t="shared" si="223"/>
        <v>-3.1731071316368209</v>
      </c>
      <c r="E337" s="15">
        <f t="shared" si="223"/>
        <v>-15.371710181398768</v>
      </c>
      <c r="F337" s="15">
        <f t="shared" si="223"/>
        <v>-11.545009576505649</v>
      </c>
      <c r="G337" s="15">
        <f t="shared" si="223"/>
        <v>-2.2654047523157472</v>
      </c>
      <c r="H337" s="15">
        <f t="shared" si="223"/>
        <v>1.5922920892494918</v>
      </c>
      <c r="I337" s="15">
        <f t="shared" si="223"/>
        <v>-6.1212242448489773</v>
      </c>
      <c r="J337" s="15">
        <f t="shared" si="223"/>
        <v>-6.1748357756442607</v>
      </c>
      <c r="K337" s="15">
        <f t="shared" si="223"/>
        <v>-22.788542544229152</v>
      </c>
      <c r="L337" s="15">
        <f t="shared" si="223"/>
        <v>-6.1664953751284663</v>
      </c>
    </row>
    <row r="338" spans="1:12" x14ac:dyDescent="0.3">
      <c r="A338" s="13" t="s">
        <v>314</v>
      </c>
      <c r="B338" s="15">
        <f t="shared" ref="B338:L338" si="224">(B115/B111-1)*100</f>
        <v>2.7591688429658312</v>
      </c>
      <c r="C338" s="15">
        <f t="shared" si="224"/>
        <v>28.702731092436974</v>
      </c>
      <c r="D338" s="15">
        <f t="shared" si="224"/>
        <v>56.283531133149076</v>
      </c>
      <c r="E338" s="15">
        <f t="shared" si="224"/>
        <v>122.78181244079573</v>
      </c>
      <c r="F338" s="15">
        <f t="shared" si="224"/>
        <v>27.711376715360792</v>
      </c>
      <c r="G338" s="15">
        <f t="shared" si="224"/>
        <v>12.369415425650132</v>
      </c>
      <c r="H338" s="15">
        <f t="shared" si="224"/>
        <v>4.97166684486261</v>
      </c>
      <c r="I338" s="15">
        <f t="shared" si="224"/>
        <v>17.20901889092017</v>
      </c>
      <c r="J338" s="15">
        <f t="shared" si="224"/>
        <v>4.8853739113024375</v>
      </c>
      <c r="K338" s="15">
        <f t="shared" si="224"/>
        <v>73.779347600249309</v>
      </c>
      <c r="L338" s="15">
        <f t="shared" si="224"/>
        <v>25.162972620599746</v>
      </c>
    </row>
    <row r="339" spans="1:12" x14ac:dyDescent="0.3">
      <c r="A339" s="13" t="s">
        <v>315</v>
      </c>
      <c r="B339" s="15">
        <f t="shared" ref="B339:L339" si="225">(B116/B112-1)*100</f>
        <v>0.38701354547410194</v>
      </c>
      <c r="C339" s="15">
        <f t="shared" si="225"/>
        <v>5.0160771704180096</v>
      </c>
      <c r="D339" s="15">
        <f t="shared" si="225"/>
        <v>8.7235996326905365</v>
      </c>
      <c r="E339" s="15">
        <f t="shared" si="225"/>
        <v>9.5884643721713569</v>
      </c>
      <c r="F339" s="15">
        <f t="shared" si="225"/>
        <v>13.029595972000486</v>
      </c>
      <c r="G339" s="15">
        <f t="shared" si="225"/>
        <v>6.584621857578643</v>
      </c>
      <c r="H339" s="15">
        <f t="shared" si="225"/>
        <v>1.3224506663911395</v>
      </c>
      <c r="I339" s="15">
        <f t="shared" si="225"/>
        <v>9.2331768388106426</v>
      </c>
      <c r="J339" s="15">
        <f t="shared" si="225"/>
        <v>-3.7391059881922928</v>
      </c>
      <c r="K339" s="15">
        <f t="shared" si="225"/>
        <v>16.99797160243406</v>
      </c>
      <c r="L339" s="15">
        <f t="shared" si="225"/>
        <v>6.4622124863088715</v>
      </c>
    </row>
    <row r="340" spans="1:12" x14ac:dyDescent="0.3">
      <c r="A340" s="13" t="s">
        <v>316</v>
      </c>
      <c r="B340" s="15">
        <f t="shared" ref="B340:L340" si="226">(B117/B113-1)*100</f>
        <v>-3.2679738562091387E-2</v>
      </c>
      <c r="C340" s="15">
        <f t="shared" si="226"/>
        <v>1.3075259960877217</v>
      </c>
      <c r="D340" s="15">
        <f t="shared" si="226"/>
        <v>4.4565811032222902</v>
      </c>
      <c r="E340" s="15">
        <f t="shared" si="226"/>
        <v>22.718534434015591</v>
      </c>
      <c r="F340" s="15">
        <f t="shared" si="226"/>
        <v>16.050821774099532</v>
      </c>
      <c r="G340" s="15">
        <f t="shared" si="226"/>
        <v>6.4033264033263926</v>
      </c>
      <c r="H340" s="15">
        <f t="shared" si="226"/>
        <v>-0.88181633894180989</v>
      </c>
      <c r="I340" s="15">
        <f t="shared" si="226"/>
        <v>9.2280968407339117</v>
      </c>
      <c r="J340" s="15">
        <f t="shared" si="226"/>
        <v>-4.3901994717187476</v>
      </c>
      <c r="K340" s="15">
        <f t="shared" si="226"/>
        <v>23.957055214723908</v>
      </c>
      <c r="L340" s="15">
        <f t="shared" si="226"/>
        <v>6.8255687973997725</v>
      </c>
    </row>
  </sheetData>
  <phoneticPr fontId="22" type="noConversion"/>
  <hyperlinks>
    <hyperlink ref="A1" location="Contents!A1" display="Back to Contents" xr:uid="{00000000-0004-0000-0D00-000000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4.54296875" style="13" customWidth="1"/>
    <col min="2" max="24" width="9.26953125" style="13" customWidth="1"/>
    <col min="25" max="16384" width="8.7265625" style="13"/>
  </cols>
  <sheetData>
    <row r="1" spans="1:33" ht="13" x14ac:dyDescent="0.3">
      <c r="A1" s="26" t="s">
        <v>183</v>
      </c>
      <c r="B1" s="9" t="s">
        <v>208</v>
      </c>
      <c r="N1" s="9" t="s">
        <v>209</v>
      </c>
    </row>
    <row r="2" spans="1:33" x14ac:dyDescent="0.3">
      <c r="B2" s="9" t="s">
        <v>157</v>
      </c>
      <c r="N2" s="9" t="s">
        <v>175</v>
      </c>
    </row>
    <row r="3" spans="1:33" x14ac:dyDescent="0.3">
      <c r="A3" s="16"/>
      <c r="B3" s="9"/>
    </row>
    <row r="4" spans="1:33" x14ac:dyDescent="0.3">
      <c r="A4" s="13" t="s">
        <v>237</v>
      </c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3">
      <c r="A5" s="17" t="str">
        <f>Base_year</f>
        <v>2019=100</v>
      </c>
    </row>
    <row r="6" spans="1:33" x14ac:dyDescent="0.3">
      <c r="A6" s="48" t="s">
        <v>52</v>
      </c>
      <c r="B6" s="34">
        <v>104.74</v>
      </c>
      <c r="C6" s="34">
        <v>151.71</v>
      </c>
      <c r="D6" s="34">
        <v>80.819999999999993</v>
      </c>
      <c r="E6" s="34">
        <v>82.9</v>
      </c>
      <c r="F6" s="34">
        <v>82</v>
      </c>
      <c r="G6" s="34">
        <v>54.12</v>
      </c>
      <c r="H6" s="34">
        <v>93.45</v>
      </c>
      <c r="I6" s="34">
        <v>50.52</v>
      </c>
      <c r="J6" s="34">
        <v>44.83</v>
      </c>
      <c r="K6" s="34">
        <v>68.3</v>
      </c>
      <c r="L6" s="34">
        <v>78.47</v>
      </c>
      <c r="M6" s="15"/>
    </row>
    <row r="7" spans="1:33" x14ac:dyDescent="0.3">
      <c r="A7" s="48" t="s">
        <v>53</v>
      </c>
      <c r="B7" s="34">
        <v>100.79</v>
      </c>
      <c r="C7" s="34">
        <v>153.5</v>
      </c>
      <c r="D7" s="34">
        <v>81.58</v>
      </c>
      <c r="E7" s="34">
        <v>83.37</v>
      </c>
      <c r="F7" s="34">
        <v>81.99</v>
      </c>
      <c r="G7" s="34">
        <v>54.49</v>
      </c>
      <c r="H7" s="34">
        <v>93.34</v>
      </c>
      <c r="I7" s="34">
        <v>50.79</v>
      </c>
      <c r="J7" s="34">
        <v>46.27</v>
      </c>
      <c r="K7" s="34">
        <v>68.47</v>
      </c>
      <c r="L7" s="34">
        <v>78.91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4">
        <v>103.19</v>
      </c>
      <c r="C8" s="34">
        <v>155.65</v>
      </c>
      <c r="D8" s="34">
        <v>82.13</v>
      </c>
      <c r="E8" s="34">
        <v>84.05</v>
      </c>
      <c r="F8" s="34">
        <v>83.17</v>
      </c>
      <c r="G8" s="34">
        <v>55.09</v>
      </c>
      <c r="H8" s="34">
        <v>92.69</v>
      </c>
      <c r="I8" s="34">
        <v>51.13</v>
      </c>
      <c r="J8" s="34">
        <v>48.76</v>
      </c>
      <c r="K8" s="34">
        <v>69.81</v>
      </c>
      <c r="L8" s="34">
        <v>79.87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4">
        <v>101</v>
      </c>
      <c r="C9" s="34">
        <v>157.30000000000001</v>
      </c>
      <c r="D9" s="34">
        <v>82.24</v>
      </c>
      <c r="E9" s="34">
        <v>85.02</v>
      </c>
      <c r="F9" s="34">
        <v>83.06</v>
      </c>
      <c r="G9" s="34">
        <v>55.41</v>
      </c>
      <c r="H9" s="34">
        <v>93.9</v>
      </c>
      <c r="I9" s="34">
        <v>52.16</v>
      </c>
      <c r="J9" s="34">
        <v>47.33</v>
      </c>
      <c r="K9" s="34">
        <v>69.81</v>
      </c>
      <c r="L9" s="34">
        <v>80.400000000000006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4">
        <v>103.09</v>
      </c>
      <c r="C10" s="34">
        <v>157.03</v>
      </c>
      <c r="D10" s="34">
        <v>81.489999999999995</v>
      </c>
      <c r="E10" s="34">
        <v>85.08</v>
      </c>
      <c r="F10" s="34">
        <v>82.3</v>
      </c>
      <c r="G10" s="34">
        <v>55.7</v>
      </c>
      <c r="H10" s="34">
        <v>92.78</v>
      </c>
      <c r="I10" s="34">
        <v>52.37</v>
      </c>
      <c r="J10" s="34">
        <v>47.8</v>
      </c>
      <c r="K10" s="34">
        <v>72.510000000000005</v>
      </c>
      <c r="L10" s="34">
        <v>80.52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4">
        <v>103.52</v>
      </c>
      <c r="C11" s="34">
        <v>158.13</v>
      </c>
      <c r="D11" s="34">
        <v>81.61</v>
      </c>
      <c r="E11" s="34">
        <v>84.55</v>
      </c>
      <c r="F11" s="34">
        <v>82.79</v>
      </c>
      <c r="G11" s="34">
        <v>56.06</v>
      </c>
      <c r="H11" s="34">
        <v>93.84</v>
      </c>
      <c r="I11" s="34">
        <v>52.59</v>
      </c>
      <c r="J11" s="34">
        <v>48.94</v>
      </c>
      <c r="K11" s="34">
        <v>72.84</v>
      </c>
      <c r="L11" s="34">
        <v>80.790000000000006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4">
        <v>100.04</v>
      </c>
      <c r="C12" s="34">
        <v>159.06</v>
      </c>
      <c r="D12" s="34">
        <v>82.97</v>
      </c>
      <c r="E12" s="34">
        <v>83.91</v>
      </c>
      <c r="F12" s="34">
        <v>83.05</v>
      </c>
      <c r="G12" s="34">
        <v>56.73</v>
      </c>
      <c r="H12" s="34">
        <v>94.31</v>
      </c>
      <c r="I12" s="34">
        <v>53.17</v>
      </c>
      <c r="J12" s="34">
        <v>49.56</v>
      </c>
      <c r="K12" s="34">
        <v>72.03</v>
      </c>
      <c r="L12" s="34">
        <v>80.97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4">
        <v>102.38</v>
      </c>
      <c r="C13" s="34">
        <v>161.80000000000001</v>
      </c>
      <c r="D13" s="34">
        <v>82.78</v>
      </c>
      <c r="E13" s="34">
        <v>83.51</v>
      </c>
      <c r="F13" s="34">
        <v>82.64</v>
      </c>
      <c r="G13" s="34">
        <v>57.79</v>
      </c>
      <c r="H13" s="34">
        <v>95.49</v>
      </c>
      <c r="I13" s="34">
        <v>53.54</v>
      </c>
      <c r="J13" s="34">
        <v>48.2</v>
      </c>
      <c r="K13" s="34">
        <v>72.47</v>
      </c>
      <c r="L13" s="34">
        <v>81.31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4">
        <v>99.1</v>
      </c>
      <c r="C14" s="34">
        <v>162.31</v>
      </c>
      <c r="D14" s="34">
        <v>81.75</v>
      </c>
      <c r="E14" s="34">
        <v>83.35</v>
      </c>
      <c r="F14" s="34">
        <v>83.07</v>
      </c>
      <c r="G14" s="34">
        <v>58.12</v>
      </c>
      <c r="H14" s="34">
        <v>94.79</v>
      </c>
      <c r="I14" s="34">
        <v>53.64</v>
      </c>
      <c r="J14" s="34">
        <v>49.78</v>
      </c>
      <c r="K14" s="34">
        <v>72.2</v>
      </c>
      <c r="L14" s="34">
        <v>81.260000000000005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4">
        <v>100.41</v>
      </c>
      <c r="C15" s="34">
        <v>161.59</v>
      </c>
      <c r="D15" s="34">
        <v>82.37</v>
      </c>
      <c r="E15" s="34">
        <v>83.66</v>
      </c>
      <c r="F15" s="34">
        <v>82.51</v>
      </c>
      <c r="G15" s="34">
        <v>59.45</v>
      </c>
      <c r="H15" s="34">
        <v>92.78</v>
      </c>
      <c r="I15" s="34">
        <v>54.24</v>
      </c>
      <c r="J15" s="34">
        <v>49.34</v>
      </c>
      <c r="K15" s="34">
        <v>73.33</v>
      </c>
      <c r="L15" s="34">
        <v>81.48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4">
        <v>100.71</v>
      </c>
      <c r="C16" s="34">
        <v>160.61000000000001</v>
      </c>
      <c r="D16" s="34">
        <v>81.99</v>
      </c>
      <c r="E16" s="34">
        <v>83.87</v>
      </c>
      <c r="F16" s="34">
        <v>81.81</v>
      </c>
      <c r="G16" s="34">
        <v>60.58</v>
      </c>
      <c r="H16" s="34">
        <v>92.41</v>
      </c>
      <c r="I16" s="34">
        <v>54.64</v>
      </c>
      <c r="J16" s="34">
        <v>52.21</v>
      </c>
      <c r="K16" s="34">
        <v>75.28</v>
      </c>
      <c r="L16" s="34">
        <v>81.819999999999993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4">
        <v>102.16</v>
      </c>
      <c r="C17" s="34">
        <v>162.68</v>
      </c>
      <c r="D17" s="34">
        <v>80.94</v>
      </c>
      <c r="E17" s="34">
        <v>84.41</v>
      </c>
      <c r="F17" s="34">
        <v>83.41</v>
      </c>
      <c r="G17" s="34">
        <v>59.85</v>
      </c>
      <c r="H17" s="34">
        <v>92.01</v>
      </c>
      <c r="I17" s="34">
        <v>55.14</v>
      </c>
      <c r="J17" s="34">
        <v>48.53</v>
      </c>
      <c r="K17" s="34">
        <v>73.48</v>
      </c>
      <c r="L17" s="34">
        <v>81.89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4">
        <v>102.3</v>
      </c>
      <c r="C18" s="34">
        <v>161.30000000000001</v>
      </c>
      <c r="D18" s="34">
        <v>82.46</v>
      </c>
      <c r="E18" s="34">
        <v>85.83</v>
      </c>
      <c r="F18" s="34">
        <v>83.49</v>
      </c>
      <c r="G18" s="34">
        <v>63.34</v>
      </c>
      <c r="H18" s="34">
        <v>93.28</v>
      </c>
      <c r="I18" s="34">
        <v>56.29</v>
      </c>
      <c r="J18" s="34">
        <v>50.26</v>
      </c>
      <c r="K18" s="34">
        <v>73.459999999999994</v>
      </c>
      <c r="L18" s="34">
        <v>82.9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4">
        <v>102.31</v>
      </c>
      <c r="C19" s="34">
        <v>162.82</v>
      </c>
      <c r="D19" s="34">
        <v>81.290000000000006</v>
      </c>
      <c r="E19" s="34">
        <v>87.28</v>
      </c>
      <c r="F19" s="34">
        <v>84.29</v>
      </c>
      <c r="G19" s="34">
        <v>64.33</v>
      </c>
      <c r="H19" s="34">
        <v>94.79</v>
      </c>
      <c r="I19" s="34">
        <v>56.26</v>
      </c>
      <c r="J19" s="34">
        <v>50.04</v>
      </c>
      <c r="K19" s="34">
        <v>74.900000000000006</v>
      </c>
      <c r="L19" s="34">
        <v>83.52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4">
        <v>104.98</v>
      </c>
      <c r="C20" s="34">
        <v>161.33000000000001</v>
      </c>
      <c r="D20" s="34">
        <v>81.73</v>
      </c>
      <c r="E20" s="34">
        <v>87.87</v>
      </c>
      <c r="F20" s="34">
        <v>83.38</v>
      </c>
      <c r="G20" s="34">
        <v>65.14</v>
      </c>
      <c r="H20" s="34">
        <v>93.9</v>
      </c>
      <c r="I20" s="34">
        <v>56.95</v>
      </c>
      <c r="J20" s="34">
        <v>52.49</v>
      </c>
      <c r="K20" s="34">
        <v>75.239999999999995</v>
      </c>
      <c r="L20" s="34">
        <v>83.96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4">
        <v>101.59</v>
      </c>
      <c r="C21" s="34">
        <v>160.33000000000001</v>
      </c>
      <c r="D21" s="34">
        <v>83.69</v>
      </c>
      <c r="E21" s="34">
        <v>88</v>
      </c>
      <c r="F21" s="34">
        <v>82.06</v>
      </c>
      <c r="G21" s="34">
        <v>66.44</v>
      </c>
      <c r="H21" s="34">
        <v>93.96</v>
      </c>
      <c r="I21" s="34">
        <v>57.43</v>
      </c>
      <c r="J21" s="34">
        <v>49.32</v>
      </c>
      <c r="K21" s="34">
        <v>74.08</v>
      </c>
      <c r="L21" s="34">
        <v>83.75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4">
        <v>101.62</v>
      </c>
      <c r="C22" s="34">
        <v>161.63</v>
      </c>
      <c r="D22" s="34">
        <v>85.44</v>
      </c>
      <c r="E22" s="34">
        <v>87.69</v>
      </c>
      <c r="F22" s="34">
        <v>83.74</v>
      </c>
      <c r="G22" s="34">
        <v>66.38</v>
      </c>
      <c r="H22" s="34">
        <v>94.95</v>
      </c>
      <c r="I22" s="34">
        <v>58.28</v>
      </c>
      <c r="J22" s="34">
        <v>49.61</v>
      </c>
      <c r="K22" s="34">
        <v>74.77</v>
      </c>
      <c r="L22" s="34">
        <v>84.38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4">
        <v>100.2</v>
      </c>
      <c r="C23" s="34">
        <v>161.91</v>
      </c>
      <c r="D23" s="34">
        <v>84.49</v>
      </c>
      <c r="E23" s="34">
        <v>87.85</v>
      </c>
      <c r="F23" s="34">
        <v>85.86</v>
      </c>
      <c r="G23" s="34">
        <v>66.59</v>
      </c>
      <c r="H23" s="34">
        <v>94.92</v>
      </c>
      <c r="I23" s="34">
        <v>58.68</v>
      </c>
      <c r="J23" s="34">
        <v>50.66</v>
      </c>
      <c r="K23" s="34">
        <v>72.67</v>
      </c>
      <c r="L23" s="34">
        <v>84.52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4">
        <v>97.39</v>
      </c>
      <c r="C24" s="34">
        <v>161.51</v>
      </c>
      <c r="D24" s="34">
        <v>83.82</v>
      </c>
      <c r="E24" s="34">
        <v>89.13</v>
      </c>
      <c r="F24" s="34">
        <v>87.08</v>
      </c>
      <c r="G24" s="34">
        <v>67.7</v>
      </c>
      <c r="H24" s="34">
        <v>95.04</v>
      </c>
      <c r="I24" s="34">
        <v>59.32</v>
      </c>
      <c r="J24" s="34">
        <v>53.75</v>
      </c>
      <c r="K24" s="34">
        <v>72.22</v>
      </c>
      <c r="L24" s="34">
        <v>85.14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4">
        <v>93.3</v>
      </c>
      <c r="C25" s="34">
        <v>157.87</v>
      </c>
      <c r="D25" s="34">
        <v>84.25</v>
      </c>
      <c r="E25" s="34">
        <v>88.4</v>
      </c>
      <c r="F25" s="34">
        <v>86.92</v>
      </c>
      <c r="G25" s="34">
        <v>67.150000000000006</v>
      </c>
      <c r="H25" s="34">
        <v>94.99</v>
      </c>
      <c r="I25" s="34">
        <v>59.18</v>
      </c>
      <c r="J25" s="34">
        <v>52.63</v>
      </c>
      <c r="K25" s="34">
        <v>72.3</v>
      </c>
      <c r="L25" s="34">
        <v>84.31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4">
        <v>92.88</v>
      </c>
      <c r="C26" s="34">
        <v>154.96</v>
      </c>
      <c r="D26" s="34">
        <v>84.36</v>
      </c>
      <c r="E26" s="34">
        <v>89.26</v>
      </c>
      <c r="F26" s="34">
        <v>86.44</v>
      </c>
      <c r="G26" s="34">
        <v>67.5</v>
      </c>
      <c r="H26" s="34">
        <v>95.43</v>
      </c>
      <c r="I26" s="34">
        <v>60.62</v>
      </c>
      <c r="J26" s="34">
        <v>52.44</v>
      </c>
      <c r="K26" s="34">
        <v>74.31</v>
      </c>
      <c r="L26" s="34">
        <v>84.63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4">
        <v>90.4</v>
      </c>
      <c r="C27" s="34">
        <v>153.44</v>
      </c>
      <c r="D27" s="34">
        <v>84.67</v>
      </c>
      <c r="E27" s="34">
        <v>89.43</v>
      </c>
      <c r="F27" s="34">
        <v>87.27</v>
      </c>
      <c r="G27" s="34">
        <v>68.239999999999995</v>
      </c>
      <c r="H27" s="34">
        <v>97.21</v>
      </c>
      <c r="I27" s="34">
        <v>61.13</v>
      </c>
      <c r="J27" s="34">
        <v>53.33</v>
      </c>
      <c r="K27" s="34">
        <v>73.569999999999993</v>
      </c>
      <c r="L27" s="34">
        <v>84.77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4">
        <v>89.8</v>
      </c>
      <c r="C28" s="34">
        <v>152.35</v>
      </c>
      <c r="D28" s="34">
        <v>84.55</v>
      </c>
      <c r="E28" s="34">
        <v>89.44</v>
      </c>
      <c r="F28" s="34">
        <v>89.03</v>
      </c>
      <c r="G28" s="34">
        <v>67.88</v>
      </c>
      <c r="H28" s="34">
        <v>99.37</v>
      </c>
      <c r="I28" s="34">
        <v>61.74</v>
      </c>
      <c r="J28" s="34">
        <v>55.35</v>
      </c>
      <c r="K28" s="34">
        <v>76.56</v>
      </c>
      <c r="L28" s="34">
        <v>85.26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4">
        <v>88.09</v>
      </c>
      <c r="C29" s="34">
        <v>152.35</v>
      </c>
      <c r="D29" s="34">
        <v>84.62</v>
      </c>
      <c r="E29" s="34">
        <v>89.31</v>
      </c>
      <c r="F29" s="34">
        <v>90.24</v>
      </c>
      <c r="G29" s="34">
        <v>68.39</v>
      </c>
      <c r="H29" s="34">
        <v>98.67</v>
      </c>
      <c r="I29" s="34">
        <v>62.52</v>
      </c>
      <c r="J29" s="34">
        <v>53.89</v>
      </c>
      <c r="K29" s="34">
        <v>77.61</v>
      </c>
      <c r="L29" s="34">
        <v>85.37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4">
        <v>85.39</v>
      </c>
      <c r="C30" s="34">
        <v>149.19999999999999</v>
      </c>
      <c r="D30" s="34">
        <v>83.46</v>
      </c>
      <c r="E30" s="34">
        <v>88.01</v>
      </c>
      <c r="F30" s="34">
        <v>87.77</v>
      </c>
      <c r="G30" s="34">
        <v>68.31</v>
      </c>
      <c r="H30" s="34">
        <v>95.77</v>
      </c>
      <c r="I30" s="34">
        <v>62.89</v>
      </c>
      <c r="J30" s="34">
        <v>54.04</v>
      </c>
      <c r="K30" s="34">
        <v>75.12</v>
      </c>
      <c r="L30" s="34">
        <v>84.19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4">
        <v>86.86</v>
      </c>
      <c r="C31" s="34">
        <v>149.19</v>
      </c>
      <c r="D31" s="34">
        <v>86.67</v>
      </c>
      <c r="E31" s="34">
        <v>88.99</v>
      </c>
      <c r="F31" s="34">
        <v>87.62</v>
      </c>
      <c r="G31" s="34">
        <v>68.58</v>
      </c>
      <c r="H31" s="34">
        <v>97.26</v>
      </c>
      <c r="I31" s="34">
        <v>63.42</v>
      </c>
      <c r="J31" s="34">
        <v>54.96</v>
      </c>
      <c r="K31" s="34">
        <v>77.989999999999995</v>
      </c>
      <c r="L31" s="34">
        <v>85.19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4">
        <v>86.92</v>
      </c>
      <c r="C32" s="34">
        <v>146.62</v>
      </c>
      <c r="D32" s="34">
        <v>86.59</v>
      </c>
      <c r="E32" s="34">
        <v>88.96</v>
      </c>
      <c r="F32" s="34">
        <v>87.51</v>
      </c>
      <c r="G32" s="34">
        <v>70.25</v>
      </c>
      <c r="H32" s="34">
        <v>96.18</v>
      </c>
      <c r="I32" s="34">
        <v>64.27</v>
      </c>
      <c r="J32" s="34">
        <v>58.68</v>
      </c>
      <c r="K32" s="34">
        <v>77.92</v>
      </c>
      <c r="L32" s="34">
        <v>85.43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4">
        <v>87.53</v>
      </c>
      <c r="C33" s="34">
        <v>144.19</v>
      </c>
      <c r="D33" s="34">
        <v>85.74</v>
      </c>
      <c r="E33" s="34">
        <v>90.29</v>
      </c>
      <c r="F33" s="34">
        <v>89.87</v>
      </c>
      <c r="G33" s="34">
        <v>72.599999999999994</v>
      </c>
      <c r="H33" s="34">
        <v>98.65</v>
      </c>
      <c r="I33" s="34">
        <v>65.52</v>
      </c>
      <c r="J33" s="34">
        <v>56.85</v>
      </c>
      <c r="K33" s="34">
        <v>78.739999999999995</v>
      </c>
      <c r="L33" s="34">
        <v>86.01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4">
        <v>83.02</v>
      </c>
      <c r="C34" s="34">
        <v>143.29</v>
      </c>
      <c r="D34" s="34">
        <v>85.08</v>
      </c>
      <c r="E34" s="34">
        <v>90.25</v>
      </c>
      <c r="F34" s="34">
        <v>90.45</v>
      </c>
      <c r="G34" s="34">
        <v>71.87</v>
      </c>
      <c r="H34" s="34">
        <v>98.7</v>
      </c>
      <c r="I34" s="34">
        <v>65.97</v>
      </c>
      <c r="J34" s="34">
        <v>57.29</v>
      </c>
      <c r="K34" s="34">
        <v>80.41</v>
      </c>
      <c r="L34" s="34">
        <v>85.9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4">
        <v>81.709999999999994</v>
      </c>
      <c r="C35" s="34">
        <v>142.52000000000001</v>
      </c>
      <c r="D35" s="34">
        <v>86.79</v>
      </c>
      <c r="E35" s="34">
        <v>90.09</v>
      </c>
      <c r="F35" s="34">
        <v>90.01</v>
      </c>
      <c r="G35" s="34">
        <v>73.39</v>
      </c>
      <c r="H35" s="34">
        <v>99.31</v>
      </c>
      <c r="I35" s="34">
        <v>67.12</v>
      </c>
      <c r="J35" s="34">
        <v>57.43</v>
      </c>
      <c r="K35" s="34">
        <v>78.86</v>
      </c>
      <c r="L35" s="34">
        <v>86.18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4">
        <v>81.290000000000006</v>
      </c>
      <c r="C36" s="34">
        <v>139.66999999999999</v>
      </c>
      <c r="D36" s="34">
        <v>87.35</v>
      </c>
      <c r="E36" s="34">
        <v>90.87</v>
      </c>
      <c r="F36" s="34">
        <v>91.23</v>
      </c>
      <c r="G36" s="34">
        <v>72.75</v>
      </c>
      <c r="H36" s="34">
        <v>99.16</v>
      </c>
      <c r="I36" s="34">
        <v>66.22</v>
      </c>
      <c r="J36" s="34">
        <v>58.53</v>
      </c>
      <c r="K36" s="34">
        <v>80.099999999999994</v>
      </c>
      <c r="L36" s="34">
        <v>86.09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4">
        <v>82.57</v>
      </c>
      <c r="C37" s="34">
        <v>137.38999999999999</v>
      </c>
      <c r="D37" s="34">
        <v>88.13</v>
      </c>
      <c r="E37" s="34">
        <v>90.49</v>
      </c>
      <c r="F37" s="34">
        <v>88.71</v>
      </c>
      <c r="G37" s="34">
        <v>73.33</v>
      </c>
      <c r="H37" s="34">
        <v>99.43</v>
      </c>
      <c r="I37" s="34">
        <v>65.94</v>
      </c>
      <c r="J37" s="34">
        <v>57.14</v>
      </c>
      <c r="K37" s="34">
        <v>80.319999999999993</v>
      </c>
      <c r="L37" s="34">
        <v>85.59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4">
        <v>81.459999999999994</v>
      </c>
      <c r="C38" s="34">
        <v>135.62</v>
      </c>
      <c r="D38" s="34">
        <v>87.75</v>
      </c>
      <c r="E38" s="34">
        <v>90.14</v>
      </c>
      <c r="F38" s="34">
        <v>90.14</v>
      </c>
      <c r="G38" s="34">
        <v>72.63</v>
      </c>
      <c r="H38" s="34">
        <v>99.24</v>
      </c>
      <c r="I38" s="34">
        <v>65.28</v>
      </c>
      <c r="J38" s="34">
        <v>56.64</v>
      </c>
      <c r="K38" s="34">
        <v>80.489999999999995</v>
      </c>
      <c r="L38" s="34">
        <v>85.1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4">
        <v>78.63</v>
      </c>
      <c r="C39" s="34">
        <v>132.82</v>
      </c>
      <c r="D39" s="34">
        <v>86.82</v>
      </c>
      <c r="E39" s="34">
        <v>90.19</v>
      </c>
      <c r="F39" s="34">
        <v>89.57</v>
      </c>
      <c r="G39" s="34">
        <v>72.64</v>
      </c>
      <c r="H39" s="34">
        <v>99.08</v>
      </c>
      <c r="I39" s="34">
        <v>65.3</v>
      </c>
      <c r="J39" s="34">
        <v>56.45</v>
      </c>
      <c r="K39" s="34">
        <v>80.099999999999994</v>
      </c>
      <c r="L39" s="34">
        <v>84.56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4">
        <v>80.06</v>
      </c>
      <c r="C40" s="34">
        <v>131.85</v>
      </c>
      <c r="D40" s="34">
        <v>87.67</v>
      </c>
      <c r="E40" s="34">
        <v>90.67</v>
      </c>
      <c r="F40" s="34">
        <v>91.67</v>
      </c>
      <c r="G40" s="34">
        <v>73.14</v>
      </c>
      <c r="H40" s="34">
        <v>99.45</v>
      </c>
      <c r="I40" s="34">
        <v>65.930000000000007</v>
      </c>
      <c r="J40" s="34">
        <v>58.54</v>
      </c>
      <c r="K40" s="34">
        <v>81.58</v>
      </c>
      <c r="L40" s="34">
        <v>85.26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4">
        <v>76.510000000000005</v>
      </c>
      <c r="C41" s="34">
        <v>130.49</v>
      </c>
      <c r="D41" s="34">
        <v>87.97</v>
      </c>
      <c r="E41" s="34">
        <v>91.24</v>
      </c>
      <c r="F41" s="34">
        <v>92.78</v>
      </c>
      <c r="G41" s="34">
        <v>72.38</v>
      </c>
      <c r="H41" s="34">
        <v>98.48</v>
      </c>
      <c r="I41" s="34">
        <v>66.069999999999993</v>
      </c>
      <c r="J41" s="34">
        <v>57.52</v>
      </c>
      <c r="K41" s="34">
        <v>80.459999999999994</v>
      </c>
      <c r="L41" s="34">
        <v>85.04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4">
        <v>77.14</v>
      </c>
      <c r="C42" s="34">
        <v>127.03</v>
      </c>
      <c r="D42" s="34">
        <v>87.8</v>
      </c>
      <c r="E42" s="34">
        <v>91.2</v>
      </c>
      <c r="F42" s="34">
        <v>92.92</v>
      </c>
      <c r="G42" s="34">
        <v>72.849999999999994</v>
      </c>
      <c r="H42" s="34">
        <v>98.94</v>
      </c>
      <c r="I42" s="34">
        <v>66.540000000000006</v>
      </c>
      <c r="J42" s="34">
        <v>57.66</v>
      </c>
      <c r="K42" s="34">
        <v>79.88</v>
      </c>
      <c r="L42" s="34">
        <v>84.81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4">
        <v>78.98</v>
      </c>
      <c r="C43" s="34">
        <v>125.48</v>
      </c>
      <c r="D43" s="34">
        <v>88.43</v>
      </c>
      <c r="E43" s="34">
        <v>91.33</v>
      </c>
      <c r="F43" s="34">
        <v>91.93</v>
      </c>
      <c r="G43" s="34">
        <v>73.25</v>
      </c>
      <c r="H43" s="34">
        <v>98.8</v>
      </c>
      <c r="I43" s="34">
        <v>67.41</v>
      </c>
      <c r="J43" s="34">
        <v>59.12</v>
      </c>
      <c r="K43" s="34">
        <v>80.11</v>
      </c>
      <c r="L43" s="34">
        <v>85.08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4">
        <v>80.010000000000005</v>
      </c>
      <c r="C44" s="34">
        <v>123.48</v>
      </c>
      <c r="D44" s="34">
        <v>88.97</v>
      </c>
      <c r="E44" s="34">
        <v>92.17</v>
      </c>
      <c r="F44" s="34">
        <v>90.24</v>
      </c>
      <c r="G44" s="34">
        <v>73.84</v>
      </c>
      <c r="H44" s="34">
        <v>98.16</v>
      </c>
      <c r="I44" s="34">
        <v>67.56</v>
      </c>
      <c r="J44" s="34">
        <v>61.79</v>
      </c>
      <c r="K44" s="34">
        <v>80.73</v>
      </c>
      <c r="L44" s="34">
        <v>85.33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4">
        <v>79.72</v>
      </c>
      <c r="C45" s="34">
        <v>122.43</v>
      </c>
      <c r="D45" s="34">
        <v>89.01</v>
      </c>
      <c r="E45" s="34">
        <v>92.13</v>
      </c>
      <c r="F45" s="34">
        <v>88.47</v>
      </c>
      <c r="G45" s="34">
        <v>72.290000000000006</v>
      </c>
      <c r="H45" s="34">
        <v>97.87</v>
      </c>
      <c r="I45" s="34">
        <v>67.180000000000007</v>
      </c>
      <c r="J45" s="34">
        <v>57.97</v>
      </c>
      <c r="K45" s="34">
        <v>81.8</v>
      </c>
      <c r="L45" s="34">
        <v>84.65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4">
        <v>77.02</v>
      </c>
      <c r="C46" s="34">
        <v>121.07</v>
      </c>
      <c r="D46" s="34">
        <v>90.92</v>
      </c>
      <c r="E46" s="34">
        <v>92.54</v>
      </c>
      <c r="F46" s="34">
        <v>85.35</v>
      </c>
      <c r="G46" s="34">
        <v>71.33</v>
      </c>
      <c r="H46" s="34">
        <v>97.66</v>
      </c>
      <c r="I46" s="34">
        <v>68.510000000000005</v>
      </c>
      <c r="J46" s="34">
        <v>59.39</v>
      </c>
      <c r="K46" s="34">
        <v>81.819999999999993</v>
      </c>
      <c r="L46" s="34">
        <v>84.84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4">
        <v>78.58</v>
      </c>
      <c r="C47" s="34">
        <v>120.19</v>
      </c>
      <c r="D47" s="34">
        <v>90.67</v>
      </c>
      <c r="E47" s="34">
        <v>93.32</v>
      </c>
      <c r="F47" s="34">
        <v>85.2</v>
      </c>
      <c r="G47" s="34">
        <v>70.81</v>
      </c>
      <c r="H47" s="34">
        <v>95.01</v>
      </c>
      <c r="I47" s="34">
        <v>68.27</v>
      </c>
      <c r="J47" s="34">
        <v>60.13</v>
      </c>
      <c r="K47" s="34">
        <v>81.33</v>
      </c>
      <c r="L47" s="34">
        <v>84.79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4">
        <v>79.569999999999993</v>
      </c>
      <c r="C48" s="34">
        <v>119.64</v>
      </c>
      <c r="D48" s="34">
        <v>89.46</v>
      </c>
      <c r="E48" s="34">
        <v>92.45</v>
      </c>
      <c r="F48" s="34">
        <v>86.06</v>
      </c>
      <c r="G48" s="34">
        <v>70.849999999999994</v>
      </c>
      <c r="H48" s="34">
        <v>94.71</v>
      </c>
      <c r="I48" s="34">
        <v>69.39</v>
      </c>
      <c r="J48" s="34">
        <v>60.74</v>
      </c>
      <c r="K48" s="34">
        <v>83.41</v>
      </c>
      <c r="L48" s="34">
        <v>84.89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4">
        <v>79.290000000000006</v>
      </c>
      <c r="C49" s="34">
        <v>119.35</v>
      </c>
      <c r="D49" s="34">
        <v>91.25</v>
      </c>
      <c r="E49" s="34">
        <v>93.66</v>
      </c>
      <c r="F49" s="34">
        <v>86.82</v>
      </c>
      <c r="G49" s="34">
        <v>72.38</v>
      </c>
      <c r="H49" s="34">
        <v>96.17</v>
      </c>
      <c r="I49" s="34">
        <v>70.959999999999994</v>
      </c>
      <c r="J49" s="34">
        <v>60.66</v>
      </c>
      <c r="K49" s="34">
        <v>80.89</v>
      </c>
      <c r="L49" s="34">
        <v>85.74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4">
        <v>83.47</v>
      </c>
      <c r="C50" s="34">
        <v>117.21</v>
      </c>
      <c r="D50" s="34">
        <v>91.83</v>
      </c>
      <c r="E50" s="34">
        <v>93.04</v>
      </c>
      <c r="F50" s="34">
        <v>86.17</v>
      </c>
      <c r="G50" s="34">
        <v>73.11</v>
      </c>
      <c r="H50" s="34">
        <v>97.16</v>
      </c>
      <c r="I50" s="34">
        <v>71.45</v>
      </c>
      <c r="J50" s="34">
        <v>61.57</v>
      </c>
      <c r="K50" s="34">
        <v>81.61</v>
      </c>
      <c r="L50" s="34">
        <v>85.82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4">
        <v>80.17</v>
      </c>
      <c r="C51" s="34">
        <v>115.65</v>
      </c>
      <c r="D51" s="34">
        <v>92.03</v>
      </c>
      <c r="E51" s="34">
        <v>91.79</v>
      </c>
      <c r="F51" s="34">
        <v>86.54</v>
      </c>
      <c r="G51" s="34">
        <v>74.12</v>
      </c>
      <c r="H51" s="34">
        <v>98.28</v>
      </c>
      <c r="I51" s="34">
        <v>72.11</v>
      </c>
      <c r="J51" s="34">
        <v>63.89</v>
      </c>
      <c r="K51" s="34">
        <v>81.84</v>
      </c>
      <c r="L51" s="34">
        <v>85.73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4">
        <v>78.7</v>
      </c>
      <c r="C52" s="34">
        <v>114.54</v>
      </c>
      <c r="D52" s="34">
        <v>93.19</v>
      </c>
      <c r="E52" s="34">
        <v>92.13</v>
      </c>
      <c r="F52" s="34">
        <v>86.98</v>
      </c>
      <c r="G52" s="34">
        <v>74.5</v>
      </c>
      <c r="H52" s="34">
        <v>98.5</v>
      </c>
      <c r="I52" s="34">
        <v>73.989999999999995</v>
      </c>
      <c r="J52" s="34">
        <v>65.31</v>
      </c>
      <c r="K52" s="34">
        <v>82.05</v>
      </c>
      <c r="L52" s="34">
        <v>86.36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4">
        <v>81.260000000000005</v>
      </c>
      <c r="C53" s="34">
        <v>112.08</v>
      </c>
      <c r="D53" s="34">
        <v>93.48</v>
      </c>
      <c r="E53" s="34">
        <v>91.7</v>
      </c>
      <c r="F53" s="34">
        <v>87.36</v>
      </c>
      <c r="G53" s="34">
        <v>74.260000000000005</v>
      </c>
      <c r="H53" s="34">
        <v>97.16</v>
      </c>
      <c r="I53" s="34">
        <v>74.69</v>
      </c>
      <c r="J53" s="34">
        <v>64.39</v>
      </c>
      <c r="K53" s="34">
        <v>83.18</v>
      </c>
      <c r="L53" s="34">
        <v>86.2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3">
      <c r="A54" s="48" t="s">
        <v>100</v>
      </c>
      <c r="B54" s="34">
        <v>81.78</v>
      </c>
      <c r="C54" s="34">
        <v>111.68</v>
      </c>
      <c r="D54" s="34">
        <v>93.5</v>
      </c>
      <c r="E54" s="34">
        <v>91.23</v>
      </c>
      <c r="F54" s="34">
        <v>87</v>
      </c>
      <c r="G54" s="34">
        <v>74.52</v>
      </c>
      <c r="H54" s="34">
        <v>96.94</v>
      </c>
      <c r="I54" s="34">
        <v>75.38</v>
      </c>
      <c r="J54" s="34">
        <v>66.52</v>
      </c>
      <c r="K54" s="34">
        <v>84.77</v>
      </c>
      <c r="L54" s="34">
        <v>86.45</v>
      </c>
    </row>
    <row r="55" spans="1:33" x14ac:dyDescent="0.3">
      <c r="A55" s="48" t="s">
        <v>101</v>
      </c>
      <c r="B55" s="34">
        <v>80.36</v>
      </c>
      <c r="C55" s="34">
        <v>111.6</v>
      </c>
      <c r="D55" s="34">
        <v>93.22</v>
      </c>
      <c r="E55" s="34">
        <v>91.06</v>
      </c>
      <c r="F55" s="34">
        <v>88.34</v>
      </c>
      <c r="G55" s="34">
        <v>75.03</v>
      </c>
      <c r="H55" s="34">
        <v>95.97</v>
      </c>
      <c r="I55" s="34">
        <v>75.55</v>
      </c>
      <c r="J55" s="34">
        <v>68.22</v>
      </c>
      <c r="K55" s="34">
        <v>86.31</v>
      </c>
      <c r="L55" s="34">
        <v>86.65</v>
      </c>
    </row>
    <row r="56" spans="1:33" x14ac:dyDescent="0.3">
      <c r="A56" s="48" t="s">
        <v>102</v>
      </c>
      <c r="B56" s="34">
        <v>82.43</v>
      </c>
      <c r="C56" s="34">
        <v>111.15</v>
      </c>
      <c r="D56" s="34">
        <v>93.81</v>
      </c>
      <c r="E56" s="34">
        <v>91.25</v>
      </c>
      <c r="F56" s="34">
        <v>87.89</v>
      </c>
      <c r="G56" s="34">
        <v>75.66</v>
      </c>
      <c r="H56" s="34">
        <v>97.94</v>
      </c>
      <c r="I56" s="34">
        <v>75.040000000000006</v>
      </c>
      <c r="J56" s="34">
        <v>68.86</v>
      </c>
      <c r="K56" s="34">
        <v>86.47</v>
      </c>
      <c r="L56" s="34">
        <v>86.82</v>
      </c>
    </row>
    <row r="57" spans="1:33" x14ac:dyDescent="0.3">
      <c r="A57" s="48" t="s">
        <v>103</v>
      </c>
      <c r="B57" s="34">
        <v>83.34</v>
      </c>
      <c r="C57" s="34">
        <v>111.48</v>
      </c>
      <c r="D57" s="34">
        <v>94.67</v>
      </c>
      <c r="E57" s="34">
        <v>91.83</v>
      </c>
      <c r="F57" s="34">
        <v>87.09</v>
      </c>
      <c r="G57" s="34">
        <v>76.58</v>
      </c>
      <c r="H57" s="34">
        <v>98.24</v>
      </c>
      <c r="I57" s="34">
        <v>76.069999999999993</v>
      </c>
      <c r="J57" s="34">
        <v>67.900000000000006</v>
      </c>
      <c r="K57" s="34">
        <v>84.11</v>
      </c>
      <c r="L57" s="34">
        <v>87.16</v>
      </c>
    </row>
    <row r="58" spans="1:33" x14ac:dyDescent="0.3">
      <c r="A58" s="48" t="s">
        <v>104</v>
      </c>
      <c r="B58" s="34">
        <v>78.7</v>
      </c>
      <c r="C58" s="34">
        <v>110.77</v>
      </c>
      <c r="D58" s="34">
        <v>95.59</v>
      </c>
      <c r="E58" s="34">
        <v>92.04</v>
      </c>
      <c r="F58" s="34">
        <v>86.34</v>
      </c>
      <c r="G58" s="34">
        <v>75.92</v>
      </c>
      <c r="H58" s="34">
        <v>99.57</v>
      </c>
      <c r="I58" s="34">
        <v>77.31</v>
      </c>
      <c r="J58" s="34">
        <v>68.239999999999995</v>
      </c>
      <c r="K58" s="34">
        <v>84.63</v>
      </c>
      <c r="L58" s="34">
        <v>87.37</v>
      </c>
    </row>
    <row r="59" spans="1:33" x14ac:dyDescent="0.3">
      <c r="A59" s="48" t="s">
        <v>105</v>
      </c>
      <c r="B59" s="34">
        <v>82.41</v>
      </c>
      <c r="C59" s="34">
        <v>109.56</v>
      </c>
      <c r="D59" s="34">
        <v>97.65</v>
      </c>
      <c r="E59" s="34">
        <v>92.65</v>
      </c>
      <c r="F59" s="34">
        <v>85.25</v>
      </c>
      <c r="G59" s="34">
        <v>76.39</v>
      </c>
      <c r="H59" s="34">
        <v>100.88</v>
      </c>
      <c r="I59" s="34">
        <v>78.17</v>
      </c>
      <c r="J59" s="34">
        <v>69.209999999999994</v>
      </c>
      <c r="K59" s="34">
        <v>86.13</v>
      </c>
      <c r="L59" s="34">
        <v>88.07</v>
      </c>
    </row>
    <row r="60" spans="1:33" x14ac:dyDescent="0.3">
      <c r="A60" s="48" t="s">
        <v>106</v>
      </c>
      <c r="B60" s="34">
        <v>83.52</v>
      </c>
      <c r="C60" s="34">
        <v>108.99</v>
      </c>
      <c r="D60" s="34">
        <v>96.33</v>
      </c>
      <c r="E60" s="34">
        <v>92.24</v>
      </c>
      <c r="F60" s="34">
        <v>84.31</v>
      </c>
      <c r="G60" s="34">
        <v>76.959999999999994</v>
      </c>
      <c r="H60" s="34">
        <v>100.88</v>
      </c>
      <c r="I60" s="34">
        <v>79.540000000000006</v>
      </c>
      <c r="J60" s="34">
        <v>72.290000000000006</v>
      </c>
      <c r="K60" s="34">
        <v>85.05</v>
      </c>
      <c r="L60" s="34">
        <v>88.29</v>
      </c>
    </row>
    <row r="61" spans="1:33" x14ac:dyDescent="0.3">
      <c r="A61" s="48" t="s">
        <v>107</v>
      </c>
      <c r="B61" s="34">
        <v>82.08</v>
      </c>
      <c r="C61" s="34">
        <v>107.74</v>
      </c>
      <c r="D61" s="34">
        <v>96.67</v>
      </c>
      <c r="E61" s="34">
        <v>92.08</v>
      </c>
      <c r="F61" s="34">
        <v>85.41</v>
      </c>
      <c r="G61" s="34">
        <v>77.19</v>
      </c>
      <c r="H61" s="34">
        <v>101.45</v>
      </c>
      <c r="I61" s="34">
        <v>79.930000000000007</v>
      </c>
      <c r="J61" s="34">
        <v>68.319999999999993</v>
      </c>
      <c r="K61" s="34">
        <v>87.12</v>
      </c>
      <c r="L61" s="34">
        <v>88.09</v>
      </c>
    </row>
    <row r="62" spans="1:33" x14ac:dyDescent="0.3">
      <c r="A62" s="48" t="s">
        <v>108</v>
      </c>
      <c r="B62" s="34">
        <v>82.49</v>
      </c>
      <c r="C62" s="34">
        <v>108.39</v>
      </c>
      <c r="D62" s="34">
        <v>97.16</v>
      </c>
      <c r="E62" s="34">
        <v>94.47</v>
      </c>
      <c r="F62" s="34">
        <v>87.79</v>
      </c>
      <c r="G62" s="34">
        <v>77.569999999999993</v>
      </c>
      <c r="H62" s="34">
        <v>103.1</v>
      </c>
      <c r="I62" s="34">
        <v>80.78</v>
      </c>
      <c r="J62" s="34">
        <v>69.22</v>
      </c>
      <c r="K62" s="34">
        <v>86.39</v>
      </c>
      <c r="L62" s="34">
        <v>89.27</v>
      </c>
    </row>
    <row r="63" spans="1:33" x14ac:dyDescent="0.3">
      <c r="A63" s="48" t="s">
        <v>109</v>
      </c>
      <c r="B63" s="34">
        <v>84.27</v>
      </c>
      <c r="C63" s="34">
        <v>106.8</v>
      </c>
      <c r="D63" s="34">
        <v>95.36</v>
      </c>
      <c r="E63" s="34">
        <v>93.72</v>
      </c>
      <c r="F63" s="34">
        <v>87.39</v>
      </c>
      <c r="G63" s="34">
        <v>75.77</v>
      </c>
      <c r="H63" s="34">
        <v>101.55</v>
      </c>
      <c r="I63" s="34">
        <v>80.209999999999994</v>
      </c>
      <c r="J63" s="34">
        <v>69.400000000000006</v>
      </c>
      <c r="K63" s="34">
        <v>85.95</v>
      </c>
      <c r="L63" s="34">
        <v>88.47</v>
      </c>
    </row>
    <row r="64" spans="1:33" x14ac:dyDescent="0.3">
      <c r="A64" s="48" t="s">
        <v>110</v>
      </c>
      <c r="B64" s="34">
        <v>83.81</v>
      </c>
      <c r="C64" s="34">
        <v>105.28</v>
      </c>
      <c r="D64" s="34">
        <v>96.06</v>
      </c>
      <c r="E64" s="34">
        <v>92.79</v>
      </c>
      <c r="F64" s="34">
        <v>85.27</v>
      </c>
      <c r="G64" s="34">
        <v>75.739999999999995</v>
      </c>
      <c r="H64" s="34">
        <v>102.58</v>
      </c>
      <c r="I64" s="34">
        <v>80.67</v>
      </c>
      <c r="J64" s="34">
        <v>71.19</v>
      </c>
      <c r="K64" s="34">
        <v>86.72</v>
      </c>
      <c r="L64" s="34">
        <v>88.33</v>
      </c>
    </row>
    <row r="65" spans="1:12" x14ac:dyDescent="0.3">
      <c r="A65" s="48" t="s">
        <v>111</v>
      </c>
      <c r="B65" s="34">
        <v>86.87</v>
      </c>
      <c r="C65" s="34">
        <v>102.82</v>
      </c>
      <c r="D65" s="34">
        <v>95.17</v>
      </c>
      <c r="E65" s="34">
        <v>92.06</v>
      </c>
      <c r="F65" s="34">
        <v>84.93</v>
      </c>
      <c r="G65" s="34">
        <v>74.27</v>
      </c>
      <c r="H65" s="34">
        <v>103.19</v>
      </c>
      <c r="I65" s="34">
        <v>78.47</v>
      </c>
      <c r="J65" s="34">
        <v>70.95</v>
      </c>
      <c r="K65" s="34">
        <v>87.42</v>
      </c>
      <c r="L65" s="34">
        <v>87.35</v>
      </c>
    </row>
    <row r="66" spans="1:12" x14ac:dyDescent="0.3">
      <c r="A66" s="48" t="s">
        <v>112</v>
      </c>
      <c r="B66" s="34">
        <v>94.57</v>
      </c>
      <c r="C66" s="34">
        <v>98.69</v>
      </c>
      <c r="D66" s="34">
        <v>93.93</v>
      </c>
      <c r="E66" s="34">
        <v>89.55</v>
      </c>
      <c r="F66" s="34">
        <v>83.65</v>
      </c>
      <c r="G66" s="34">
        <v>77.06</v>
      </c>
      <c r="H66" s="34">
        <v>100.75</v>
      </c>
      <c r="I66" s="34">
        <v>75.239999999999995</v>
      </c>
      <c r="J66" s="34">
        <v>66.36</v>
      </c>
      <c r="K66" s="34">
        <v>83.33</v>
      </c>
      <c r="L66" s="34">
        <v>85.12</v>
      </c>
    </row>
    <row r="67" spans="1:12" x14ac:dyDescent="0.3">
      <c r="A67" s="48" t="s">
        <v>113</v>
      </c>
      <c r="B67" s="34">
        <v>90.11</v>
      </c>
      <c r="C67" s="34">
        <v>98.46</v>
      </c>
      <c r="D67" s="34">
        <v>92.45</v>
      </c>
      <c r="E67" s="34">
        <v>88.82</v>
      </c>
      <c r="F67" s="34">
        <v>85.67</v>
      </c>
      <c r="G67" s="34">
        <v>76.97</v>
      </c>
      <c r="H67" s="34">
        <v>100.43</v>
      </c>
      <c r="I67" s="34">
        <v>75.150000000000006</v>
      </c>
      <c r="J67" s="34">
        <v>68.040000000000006</v>
      </c>
      <c r="K67" s="34">
        <v>81.239999999999995</v>
      </c>
      <c r="L67" s="34">
        <v>84.74</v>
      </c>
    </row>
    <row r="68" spans="1:12" x14ac:dyDescent="0.3">
      <c r="A68" s="48" t="s">
        <v>114</v>
      </c>
      <c r="B68" s="34">
        <v>90.8</v>
      </c>
      <c r="C68" s="34">
        <v>97.6</v>
      </c>
      <c r="D68" s="34">
        <v>90.23</v>
      </c>
      <c r="E68" s="34">
        <v>88.84</v>
      </c>
      <c r="F68" s="34">
        <v>87.52</v>
      </c>
      <c r="G68" s="34">
        <v>75.87</v>
      </c>
      <c r="H68" s="34">
        <v>98.1</v>
      </c>
      <c r="I68" s="34">
        <v>74.989999999999995</v>
      </c>
      <c r="J68" s="34">
        <v>71.58</v>
      </c>
      <c r="K68" s="34">
        <v>81.94</v>
      </c>
      <c r="L68" s="34">
        <v>84.7</v>
      </c>
    </row>
    <row r="69" spans="1:12" x14ac:dyDescent="0.3">
      <c r="A69" s="48" t="s">
        <v>115</v>
      </c>
      <c r="B69" s="34">
        <v>91.84</v>
      </c>
      <c r="C69" s="34">
        <v>97.21</v>
      </c>
      <c r="D69" s="34">
        <v>89.08</v>
      </c>
      <c r="E69" s="34">
        <v>88.18</v>
      </c>
      <c r="F69" s="34">
        <v>87.11</v>
      </c>
      <c r="G69" s="34">
        <v>75.760000000000005</v>
      </c>
      <c r="H69" s="34">
        <v>96.55</v>
      </c>
      <c r="I69" s="34">
        <v>75.83</v>
      </c>
      <c r="J69" s="34">
        <v>71.150000000000006</v>
      </c>
      <c r="K69" s="34">
        <v>80.27</v>
      </c>
      <c r="L69" s="34">
        <v>84.39</v>
      </c>
    </row>
    <row r="70" spans="1:12" x14ac:dyDescent="0.3">
      <c r="A70" s="48" t="s">
        <v>116</v>
      </c>
      <c r="B70" s="34">
        <v>95.2</v>
      </c>
      <c r="C70" s="34">
        <v>97.08</v>
      </c>
      <c r="D70" s="34">
        <v>87.13</v>
      </c>
      <c r="E70" s="34">
        <v>87.53</v>
      </c>
      <c r="F70" s="34">
        <v>84.83</v>
      </c>
      <c r="G70" s="34">
        <v>75.03</v>
      </c>
      <c r="H70" s="34">
        <v>95.47</v>
      </c>
      <c r="I70" s="34">
        <v>76.69</v>
      </c>
      <c r="J70" s="34">
        <v>69.98</v>
      </c>
      <c r="K70" s="34">
        <v>79.69</v>
      </c>
      <c r="L70" s="34">
        <v>83.99</v>
      </c>
    </row>
    <row r="71" spans="1:12" x14ac:dyDescent="0.3">
      <c r="A71" s="48" t="s">
        <v>117</v>
      </c>
      <c r="B71" s="34">
        <v>98.25</v>
      </c>
      <c r="C71" s="34">
        <v>97.38</v>
      </c>
      <c r="D71" s="34">
        <v>88.17</v>
      </c>
      <c r="E71" s="34">
        <v>88.46</v>
      </c>
      <c r="F71" s="34">
        <v>83.88</v>
      </c>
      <c r="G71" s="34">
        <v>75.540000000000006</v>
      </c>
      <c r="H71" s="34">
        <v>97.12</v>
      </c>
      <c r="I71" s="34">
        <v>77.33</v>
      </c>
      <c r="J71" s="34">
        <v>70.86</v>
      </c>
      <c r="K71" s="34">
        <v>80.47</v>
      </c>
      <c r="L71" s="34">
        <v>84.74</v>
      </c>
    </row>
    <row r="72" spans="1:12" x14ac:dyDescent="0.3">
      <c r="A72" s="48" t="s">
        <v>118</v>
      </c>
      <c r="B72" s="34">
        <v>99.75</v>
      </c>
      <c r="C72" s="34">
        <v>97.45</v>
      </c>
      <c r="D72" s="34">
        <v>87.89</v>
      </c>
      <c r="E72" s="34">
        <v>89.22</v>
      </c>
      <c r="F72" s="34">
        <v>83.79</v>
      </c>
      <c r="G72" s="34">
        <v>78.12</v>
      </c>
      <c r="H72" s="34">
        <v>97.65</v>
      </c>
      <c r="I72" s="34">
        <v>76.94</v>
      </c>
      <c r="J72" s="34">
        <v>72.680000000000007</v>
      </c>
      <c r="K72" s="34">
        <v>82.42</v>
      </c>
      <c r="L72" s="34">
        <v>85.28</v>
      </c>
    </row>
    <row r="73" spans="1:12" x14ac:dyDescent="0.3">
      <c r="A73" s="48" t="s">
        <v>119</v>
      </c>
      <c r="B73" s="34">
        <v>101</v>
      </c>
      <c r="C73" s="34">
        <v>99.69</v>
      </c>
      <c r="D73" s="34">
        <v>87.34</v>
      </c>
      <c r="E73" s="34">
        <v>89.49</v>
      </c>
      <c r="F73" s="34">
        <v>82.98</v>
      </c>
      <c r="G73" s="34">
        <v>79.25</v>
      </c>
      <c r="H73" s="34">
        <v>99.39</v>
      </c>
      <c r="I73" s="34">
        <v>77.349999999999994</v>
      </c>
      <c r="J73" s="34">
        <v>72.290000000000006</v>
      </c>
      <c r="K73" s="34">
        <v>81.14</v>
      </c>
      <c r="L73" s="34">
        <v>85.66</v>
      </c>
    </row>
    <row r="74" spans="1:12" x14ac:dyDescent="0.3">
      <c r="A74" s="48" t="s">
        <v>120</v>
      </c>
      <c r="B74" s="34">
        <v>102.69</v>
      </c>
      <c r="C74" s="34">
        <v>99.03</v>
      </c>
      <c r="D74" s="34">
        <v>85.24</v>
      </c>
      <c r="E74" s="34">
        <v>89.45</v>
      </c>
      <c r="F74" s="34">
        <v>82.81</v>
      </c>
      <c r="G74" s="34">
        <v>79.900000000000006</v>
      </c>
      <c r="H74" s="34">
        <v>101.93</v>
      </c>
      <c r="I74" s="34">
        <v>77.5</v>
      </c>
      <c r="J74" s="34">
        <v>73.75</v>
      </c>
      <c r="K74" s="34">
        <v>82.45</v>
      </c>
      <c r="L74" s="34">
        <v>85.79</v>
      </c>
    </row>
    <row r="75" spans="1:12" x14ac:dyDescent="0.3">
      <c r="A75" s="48" t="s">
        <v>121</v>
      </c>
      <c r="B75" s="34">
        <v>98.23</v>
      </c>
      <c r="C75" s="34">
        <v>96.85</v>
      </c>
      <c r="D75" s="34">
        <v>85.13</v>
      </c>
      <c r="E75" s="34">
        <v>88.7</v>
      </c>
      <c r="F75" s="34">
        <v>82.21</v>
      </c>
      <c r="G75" s="34">
        <v>80.69</v>
      </c>
      <c r="H75" s="34">
        <v>100.25</v>
      </c>
      <c r="I75" s="34">
        <v>77.06</v>
      </c>
      <c r="J75" s="34">
        <v>74.209999999999994</v>
      </c>
      <c r="K75" s="34">
        <v>83.34</v>
      </c>
      <c r="L75" s="34">
        <v>85.13</v>
      </c>
    </row>
    <row r="76" spans="1:12" x14ac:dyDescent="0.3">
      <c r="A76" s="48" t="s">
        <v>122</v>
      </c>
      <c r="B76" s="34">
        <v>99.81</v>
      </c>
      <c r="C76" s="34">
        <v>96.14</v>
      </c>
      <c r="D76" s="34">
        <v>87.18</v>
      </c>
      <c r="E76" s="34">
        <v>87.89</v>
      </c>
      <c r="F76" s="34">
        <v>81.77</v>
      </c>
      <c r="G76" s="34">
        <v>81.48</v>
      </c>
      <c r="H76" s="34">
        <v>100.75</v>
      </c>
      <c r="I76" s="34">
        <v>79.56</v>
      </c>
      <c r="J76" s="34">
        <v>76.819999999999993</v>
      </c>
      <c r="K76" s="34">
        <v>85.85</v>
      </c>
      <c r="L76" s="34">
        <v>86.05</v>
      </c>
    </row>
    <row r="77" spans="1:12" x14ac:dyDescent="0.3">
      <c r="A77" s="48" t="s">
        <v>123</v>
      </c>
      <c r="B77" s="34">
        <v>99.16</v>
      </c>
      <c r="C77" s="34">
        <v>95.46</v>
      </c>
      <c r="D77" s="34">
        <v>84.9</v>
      </c>
      <c r="E77" s="34">
        <v>89.24</v>
      </c>
      <c r="F77" s="34">
        <v>82.99</v>
      </c>
      <c r="G77" s="34">
        <v>83</v>
      </c>
      <c r="H77" s="34">
        <v>100.27</v>
      </c>
      <c r="I77" s="34">
        <v>79.94</v>
      </c>
      <c r="J77" s="34">
        <v>73.62</v>
      </c>
      <c r="K77" s="34">
        <v>82.03</v>
      </c>
      <c r="L77" s="34">
        <v>85.84</v>
      </c>
    </row>
    <row r="78" spans="1:12" x14ac:dyDescent="0.3">
      <c r="A78" s="48" t="s">
        <v>124</v>
      </c>
      <c r="B78" s="34">
        <v>99.42</v>
      </c>
      <c r="C78" s="34">
        <v>96.16</v>
      </c>
      <c r="D78" s="34">
        <v>85.68</v>
      </c>
      <c r="E78" s="34">
        <v>90.08</v>
      </c>
      <c r="F78" s="34">
        <v>83.49</v>
      </c>
      <c r="G78" s="34">
        <v>82.42</v>
      </c>
      <c r="H78" s="34">
        <v>100.84</v>
      </c>
      <c r="I78" s="34">
        <v>81.58</v>
      </c>
      <c r="J78" s="34">
        <v>72.19</v>
      </c>
      <c r="K78" s="34">
        <v>80.72</v>
      </c>
      <c r="L78" s="34">
        <v>86.42</v>
      </c>
    </row>
    <row r="79" spans="1:12" x14ac:dyDescent="0.3">
      <c r="A79" s="48" t="s">
        <v>125</v>
      </c>
      <c r="B79" s="34">
        <v>101.07</v>
      </c>
      <c r="C79" s="34">
        <v>97.68</v>
      </c>
      <c r="D79" s="34">
        <v>84.98</v>
      </c>
      <c r="E79" s="34">
        <v>89.72</v>
      </c>
      <c r="F79" s="34">
        <v>83.54</v>
      </c>
      <c r="G79" s="34">
        <v>80.97</v>
      </c>
      <c r="H79" s="34">
        <v>101.9</v>
      </c>
      <c r="I79" s="34">
        <v>82.82</v>
      </c>
      <c r="J79" s="34">
        <v>75.680000000000007</v>
      </c>
      <c r="K79" s="34">
        <v>80.47</v>
      </c>
      <c r="L79" s="34">
        <v>86.99</v>
      </c>
    </row>
    <row r="80" spans="1:12" x14ac:dyDescent="0.3">
      <c r="A80" s="48" t="s">
        <v>126</v>
      </c>
      <c r="B80" s="34">
        <v>101.84</v>
      </c>
      <c r="C80" s="34">
        <v>98.37</v>
      </c>
      <c r="D80" s="34">
        <v>84.78</v>
      </c>
      <c r="E80" s="34">
        <v>91.37</v>
      </c>
      <c r="F80" s="34">
        <v>84.52</v>
      </c>
      <c r="G80" s="34">
        <v>81.75</v>
      </c>
      <c r="H80" s="34">
        <v>102.58</v>
      </c>
      <c r="I80" s="34">
        <v>83.89</v>
      </c>
      <c r="J80" s="34">
        <v>77.23</v>
      </c>
      <c r="K80" s="34">
        <v>81.400000000000006</v>
      </c>
      <c r="L80" s="34">
        <v>88.02</v>
      </c>
    </row>
    <row r="81" spans="1:12" x14ac:dyDescent="0.3">
      <c r="A81" s="48" t="s">
        <v>127</v>
      </c>
      <c r="B81" s="34">
        <v>93.93</v>
      </c>
      <c r="C81" s="34">
        <v>97.3</v>
      </c>
      <c r="D81" s="34">
        <v>86.3</v>
      </c>
      <c r="E81" s="34">
        <v>92.09</v>
      </c>
      <c r="F81" s="34">
        <v>85.38</v>
      </c>
      <c r="G81" s="34">
        <v>81.239999999999995</v>
      </c>
      <c r="H81" s="34">
        <v>101.51</v>
      </c>
      <c r="I81" s="34">
        <v>83.49</v>
      </c>
      <c r="J81" s="34">
        <v>79.42</v>
      </c>
      <c r="K81" s="34">
        <v>83.54</v>
      </c>
      <c r="L81" s="34">
        <v>88.13</v>
      </c>
    </row>
    <row r="82" spans="1:12" x14ac:dyDescent="0.3">
      <c r="A82" s="48" t="s">
        <v>128</v>
      </c>
      <c r="B82" s="34">
        <v>95.13</v>
      </c>
      <c r="C82" s="34">
        <v>97.7</v>
      </c>
      <c r="D82" s="34">
        <v>86.32</v>
      </c>
      <c r="E82" s="34">
        <v>92.25</v>
      </c>
      <c r="F82" s="34">
        <v>84.93</v>
      </c>
      <c r="G82" s="34">
        <v>84.2</v>
      </c>
      <c r="H82" s="34">
        <v>100.97</v>
      </c>
      <c r="I82" s="34">
        <v>84.42</v>
      </c>
      <c r="J82" s="34">
        <v>77.66</v>
      </c>
      <c r="K82" s="34">
        <v>82.41</v>
      </c>
      <c r="L82" s="34">
        <v>88.38</v>
      </c>
    </row>
    <row r="83" spans="1:12" x14ac:dyDescent="0.3">
      <c r="A83" s="48" t="s">
        <v>129</v>
      </c>
      <c r="B83" s="34">
        <v>94.48</v>
      </c>
      <c r="C83" s="34">
        <v>98</v>
      </c>
      <c r="D83" s="34">
        <v>86.26</v>
      </c>
      <c r="E83" s="34">
        <v>93</v>
      </c>
      <c r="F83" s="34">
        <v>84</v>
      </c>
      <c r="G83" s="34">
        <v>84.71</v>
      </c>
      <c r="H83" s="34">
        <v>99.86</v>
      </c>
      <c r="I83" s="34">
        <v>84.7</v>
      </c>
      <c r="J83" s="34">
        <v>80.56</v>
      </c>
      <c r="K83" s="34">
        <v>82.72</v>
      </c>
      <c r="L83" s="34">
        <v>88.8</v>
      </c>
    </row>
    <row r="84" spans="1:12" x14ac:dyDescent="0.3">
      <c r="A84" s="48" t="s">
        <v>130</v>
      </c>
      <c r="B84" s="34">
        <v>98.97</v>
      </c>
      <c r="C84" s="34">
        <v>99.27</v>
      </c>
      <c r="D84" s="34">
        <v>88.59</v>
      </c>
      <c r="E84" s="34">
        <v>93.61</v>
      </c>
      <c r="F84" s="34">
        <v>84.98</v>
      </c>
      <c r="G84" s="34">
        <v>86.18</v>
      </c>
      <c r="H84" s="34">
        <v>99.74</v>
      </c>
      <c r="I84" s="34">
        <v>85.8</v>
      </c>
      <c r="J84" s="34">
        <v>81.42</v>
      </c>
      <c r="K84" s="34">
        <v>84.42</v>
      </c>
      <c r="L84" s="34">
        <v>90.01</v>
      </c>
    </row>
    <row r="85" spans="1:12" x14ac:dyDescent="0.3">
      <c r="A85" s="48" t="s">
        <v>131</v>
      </c>
      <c r="B85" s="34">
        <v>98.48</v>
      </c>
      <c r="C85" s="34">
        <v>98.33</v>
      </c>
      <c r="D85" s="34">
        <v>88.72</v>
      </c>
      <c r="E85" s="34">
        <v>93.77</v>
      </c>
      <c r="F85" s="34">
        <v>84.81</v>
      </c>
      <c r="G85" s="34">
        <v>87.29</v>
      </c>
      <c r="H85" s="34">
        <v>99.44</v>
      </c>
      <c r="I85" s="34">
        <v>85.94</v>
      </c>
      <c r="J85" s="34">
        <v>82.54</v>
      </c>
      <c r="K85" s="34">
        <v>88.89</v>
      </c>
      <c r="L85" s="34">
        <v>90.33</v>
      </c>
    </row>
    <row r="86" spans="1:12" x14ac:dyDescent="0.3">
      <c r="A86" s="48" t="s">
        <v>132</v>
      </c>
      <c r="B86" s="34">
        <v>103.05</v>
      </c>
      <c r="C86" s="34">
        <v>98.17</v>
      </c>
      <c r="D86" s="34">
        <v>91.56</v>
      </c>
      <c r="E86" s="34">
        <v>94.13</v>
      </c>
      <c r="F86" s="34">
        <v>85.65</v>
      </c>
      <c r="G86" s="34">
        <v>88.85</v>
      </c>
      <c r="H86" s="34">
        <v>100.6</v>
      </c>
      <c r="I86" s="34">
        <v>87.14</v>
      </c>
      <c r="J86" s="34">
        <v>84.61</v>
      </c>
      <c r="K86" s="34">
        <v>89.29</v>
      </c>
      <c r="L86" s="34">
        <v>91.48</v>
      </c>
    </row>
    <row r="87" spans="1:12" x14ac:dyDescent="0.3">
      <c r="A87" s="48" t="s">
        <v>133</v>
      </c>
      <c r="B87" s="34">
        <v>104.48</v>
      </c>
      <c r="C87" s="34">
        <v>98.72</v>
      </c>
      <c r="D87" s="34">
        <v>92.29</v>
      </c>
      <c r="E87" s="34">
        <v>94.83</v>
      </c>
      <c r="F87" s="34">
        <v>85.35</v>
      </c>
      <c r="G87" s="34">
        <v>89.72</v>
      </c>
      <c r="H87" s="34">
        <v>100.53</v>
      </c>
      <c r="I87" s="34">
        <v>89.17</v>
      </c>
      <c r="J87" s="34">
        <v>86.73</v>
      </c>
      <c r="K87" s="34">
        <v>91.6</v>
      </c>
      <c r="L87" s="34">
        <v>92.59</v>
      </c>
    </row>
    <row r="88" spans="1:12" x14ac:dyDescent="0.3">
      <c r="A88" s="48" t="s">
        <v>134</v>
      </c>
      <c r="B88" s="34">
        <v>104.74</v>
      </c>
      <c r="C88" s="34">
        <v>98.58</v>
      </c>
      <c r="D88" s="34">
        <v>92.09</v>
      </c>
      <c r="E88" s="34">
        <v>95.76</v>
      </c>
      <c r="F88" s="34">
        <v>84.79</v>
      </c>
      <c r="G88" s="34">
        <v>90.7</v>
      </c>
      <c r="H88" s="34">
        <v>100.99</v>
      </c>
      <c r="I88" s="34">
        <v>89.92</v>
      </c>
      <c r="J88" s="34">
        <v>88.98</v>
      </c>
      <c r="K88" s="34">
        <v>91.05</v>
      </c>
      <c r="L88" s="34">
        <v>93.15</v>
      </c>
    </row>
    <row r="89" spans="1:12" x14ac:dyDescent="0.3">
      <c r="A89" s="48" t="s">
        <v>135</v>
      </c>
      <c r="B89" s="34">
        <v>104.81</v>
      </c>
      <c r="C89" s="34">
        <v>99.25</v>
      </c>
      <c r="D89" s="34">
        <v>93.32</v>
      </c>
      <c r="E89" s="34">
        <v>95.81</v>
      </c>
      <c r="F89" s="34">
        <v>84.19</v>
      </c>
      <c r="G89" s="34">
        <v>91.71</v>
      </c>
      <c r="H89" s="34">
        <v>99.97</v>
      </c>
      <c r="I89" s="34">
        <v>91.5</v>
      </c>
      <c r="J89" s="34">
        <v>89.07</v>
      </c>
      <c r="K89" s="34">
        <v>90.56</v>
      </c>
      <c r="L89" s="34">
        <v>93.67</v>
      </c>
    </row>
    <row r="90" spans="1:12" x14ac:dyDescent="0.3">
      <c r="A90" s="48" t="s">
        <v>136</v>
      </c>
      <c r="B90" s="34">
        <v>98.78</v>
      </c>
      <c r="C90" s="34">
        <v>99.66</v>
      </c>
      <c r="D90" s="34">
        <v>93.43</v>
      </c>
      <c r="E90" s="34">
        <v>96.72</v>
      </c>
      <c r="F90" s="34">
        <v>85.52</v>
      </c>
      <c r="G90" s="34">
        <v>91.5</v>
      </c>
      <c r="H90" s="34">
        <v>98</v>
      </c>
      <c r="I90" s="34">
        <v>92.87</v>
      </c>
      <c r="J90" s="34">
        <v>89.69</v>
      </c>
      <c r="K90" s="34">
        <v>91.62</v>
      </c>
      <c r="L90" s="34">
        <v>94.14</v>
      </c>
    </row>
    <row r="91" spans="1:12" x14ac:dyDescent="0.3">
      <c r="A91" s="48" t="s">
        <v>137</v>
      </c>
      <c r="B91" s="34">
        <v>97.46</v>
      </c>
      <c r="C91" s="34">
        <v>99.5</v>
      </c>
      <c r="D91" s="34">
        <v>91.82</v>
      </c>
      <c r="E91" s="34">
        <v>96.43</v>
      </c>
      <c r="F91" s="34">
        <v>87.7</v>
      </c>
      <c r="G91" s="34">
        <v>92.05</v>
      </c>
      <c r="H91" s="34">
        <v>97.43</v>
      </c>
      <c r="I91" s="34">
        <v>93.37</v>
      </c>
      <c r="J91" s="34">
        <v>90.82</v>
      </c>
      <c r="K91" s="34">
        <v>91.96</v>
      </c>
      <c r="L91" s="34">
        <v>94.22</v>
      </c>
    </row>
    <row r="92" spans="1:12" x14ac:dyDescent="0.3">
      <c r="A92" s="48" t="s">
        <v>138</v>
      </c>
      <c r="B92" s="34">
        <v>96.75</v>
      </c>
      <c r="C92" s="34">
        <v>98.73</v>
      </c>
      <c r="D92" s="34">
        <v>93</v>
      </c>
      <c r="E92" s="34">
        <v>96.05</v>
      </c>
      <c r="F92" s="34">
        <v>89.71</v>
      </c>
      <c r="G92" s="34">
        <v>90.47</v>
      </c>
      <c r="H92" s="34">
        <v>97.25</v>
      </c>
      <c r="I92" s="34">
        <v>94.04</v>
      </c>
      <c r="J92" s="34">
        <v>93.27</v>
      </c>
      <c r="K92" s="34">
        <v>90.83</v>
      </c>
      <c r="L92" s="34">
        <v>94.45</v>
      </c>
    </row>
    <row r="93" spans="1:12" x14ac:dyDescent="0.3">
      <c r="A93" s="48" t="s">
        <v>139</v>
      </c>
      <c r="B93" s="34">
        <v>101.38</v>
      </c>
      <c r="C93" s="34">
        <v>101.4</v>
      </c>
      <c r="D93" s="34">
        <v>95.53</v>
      </c>
      <c r="E93" s="34">
        <v>97.39</v>
      </c>
      <c r="F93" s="34">
        <v>92.91</v>
      </c>
      <c r="G93" s="34">
        <v>91.96</v>
      </c>
      <c r="H93" s="34">
        <v>99.75</v>
      </c>
      <c r="I93" s="34">
        <v>96.35</v>
      </c>
      <c r="J93" s="34">
        <v>91.8</v>
      </c>
      <c r="K93" s="34">
        <v>91.55</v>
      </c>
      <c r="L93" s="34">
        <v>96.3</v>
      </c>
    </row>
    <row r="94" spans="1:12" x14ac:dyDescent="0.3">
      <c r="A94" s="48" t="s">
        <v>140</v>
      </c>
      <c r="B94" s="34">
        <v>97.83</v>
      </c>
      <c r="C94" s="34">
        <v>98.83</v>
      </c>
      <c r="D94" s="34">
        <v>95.14</v>
      </c>
      <c r="E94" s="34">
        <v>97.42</v>
      </c>
      <c r="F94" s="34">
        <v>90.88</v>
      </c>
      <c r="G94" s="34">
        <v>92.17</v>
      </c>
      <c r="H94" s="34">
        <v>99.69</v>
      </c>
      <c r="I94" s="34">
        <v>96.14</v>
      </c>
      <c r="J94" s="34">
        <v>90.44</v>
      </c>
      <c r="K94" s="34">
        <v>91.56</v>
      </c>
      <c r="L94" s="34">
        <v>95.6</v>
      </c>
    </row>
    <row r="95" spans="1:12" x14ac:dyDescent="0.3">
      <c r="A95" s="48" t="s">
        <v>141</v>
      </c>
      <c r="B95" s="34">
        <v>96.68</v>
      </c>
      <c r="C95" s="34">
        <v>99.16</v>
      </c>
      <c r="D95" s="34">
        <v>95.63</v>
      </c>
      <c r="E95" s="34">
        <v>97.67</v>
      </c>
      <c r="F95" s="34">
        <v>94.24</v>
      </c>
      <c r="G95" s="34">
        <v>93.49</v>
      </c>
      <c r="H95" s="34">
        <v>99.83</v>
      </c>
      <c r="I95" s="34">
        <v>97.09</v>
      </c>
      <c r="J95" s="34">
        <v>88.33</v>
      </c>
      <c r="K95" s="34">
        <v>91.48</v>
      </c>
      <c r="L95" s="34">
        <v>96.04</v>
      </c>
    </row>
    <row r="96" spans="1:12" x14ac:dyDescent="0.3">
      <c r="A96" s="48" t="s">
        <v>142</v>
      </c>
      <c r="B96" s="34">
        <v>96.83</v>
      </c>
      <c r="C96" s="34">
        <v>98.75</v>
      </c>
      <c r="D96" s="34">
        <v>95.26</v>
      </c>
      <c r="E96" s="34">
        <v>97.72</v>
      </c>
      <c r="F96" s="34">
        <v>94.66</v>
      </c>
      <c r="G96" s="34">
        <v>96.2</v>
      </c>
      <c r="H96" s="34">
        <v>102.01</v>
      </c>
      <c r="I96" s="34">
        <v>96.55</v>
      </c>
      <c r="J96" s="34">
        <v>92.4</v>
      </c>
      <c r="K96" s="34">
        <v>91.55</v>
      </c>
      <c r="L96" s="34">
        <v>96.47</v>
      </c>
    </row>
    <row r="97" spans="1:12" x14ac:dyDescent="0.3">
      <c r="A97" s="48" t="s">
        <v>143</v>
      </c>
      <c r="B97" s="34">
        <v>101.53</v>
      </c>
      <c r="C97" s="34">
        <v>98.77</v>
      </c>
      <c r="D97" s="34">
        <v>96.76</v>
      </c>
      <c r="E97" s="34">
        <v>97.79</v>
      </c>
      <c r="F97" s="34">
        <v>94.56</v>
      </c>
      <c r="G97" s="34">
        <v>96.13</v>
      </c>
      <c r="H97" s="34">
        <v>99.26</v>
      </c>
      <c r="I97" s="34">
        <v>97.72</v>
      </c>
      <c r="J97" s="34">
        <v>91.43</v>
      </c>
      <c r="K97" s="34">
        <v>91.57</v>
      </c>
      <c r="L97" s="34">
        <v>96.85</v>
      </c>
    </row>
    <row r="98" spans="1:12" x14ac:dyDescent="0.3">
      <c r="A98" s="48" t="s">
        <v>144</v>
      </c>
      <c r="B98" s="34">
        <v>104.88</v>
      </c>
      <c r="C98" s="34">
        <v>98.22</v>
      </c>
      <c r="D98" s="34">
        <v>98.57</v>
      </c>
      <c r="E98" s="34">
        <v>98.66</v>
      </c>
      <c r="F98" s="34">
        <v>92.97</v>
      </c>
      <c r="G98" s="34">
        <v>98.69</v>
      </c>
      <c r="H98" s="34">
        <v>97.84</v>
      </c>
      <c r="I98" s="34">
        <v>97.3</v>
      </c>
      <c r="J98" s="34">
        <v>94.92</v>
      </c>
      <c r="K98" s="34">
        <v>93.69</v>
      </c>
      <c r="L98" s="34">
        <v>97.56</v>
      </c>
    </row>
    <row r="99" spans="1:12" x14ac:dyDescent="0.3">
      <c r="A99" s="48" t="s">
        <v>145</v>
      </c>
      <c r="B99" s="34">
        <v>102.63</v>
      </c>
      <c r="C99" s="34">
        <v>99.88</v>
      </c>
      <c r="D99" s="34">
        <v>101.26</v>
      </c>
      <c r="E99" s="34">
        <v>99.07</v>
      </c>
      <c r="F99" s="34">
        <v>91.97</v>
      </c>
      <c r="G99" s="34">
        <v>100.85</v>
      </c>
      <c r="H99" s="34">
        <v>98.36</v>
      </c>
      <c r="I99" s="34">
        <v>96.84</v>
      </c>
      <c r="J99" s="34">
        <v>94.09</v>
      </c>
      <c r="K99" s="34">
        <v>95.71</v>
      </c>
      <c r="L99" s="34">
        <v>98.04</v>
      </c>
    </row>
    <row r="100" spans="1:12" x14ac:dyDescent="0.3">
      <c r="A100" s="48" t="s">
        <v>217</v>
      </c>
      <c r="B100" s="34">
        <v>101.06</v>
      </c>
      <c r="C100" s="34">
        <v>100.38</v>
      </c>
      <c r="D100" s="34">
        <v>100.4</v>
      </c>
      <c r="E100" s="34">
        <v>97.96</v>
      </c>
      <c r="F100" s="34">
        <v>90.8</v>
      </c>
      <c r="G100" s="34">
        <v>98.42</v>
      </c>
      <c r="H100" s="34">
        <v>97.76</v>
      </c>
      <c r="I100" s="34">
        <v>95.05</v>
      </c>
      <c r="J100" s="34">
        <v>94.39</v>
      </c>
      <c r="K100" s="34">
        <v>100.28</v>
      </c>
      <c r="L100" s="34">
        <v>97.29</v>
      </c>
    </row>
    <row r="101" spans="1:12" x14ac:dyDescent="0.3">
      <c r="A101" s="48" t="s">
        <v>218</v>
      </c>
      <c r="B101" s="34">
        <v>103.05</v>
      </c>
      <c r="C101" s="34">
        <v>100.1</v>
      </c>
      <c r="D101" s="34">
        <v>97.88</v>
      </c>
      <c r="E101" s="34">
        <v>99.33</v>
      </c>
      <c r="F101" s="34">
        <v>91.4</v>
      </c>
      <c r="G101" s="34">
        <v>96.66</v>
      </c>
      <c r="H101" s="34">
        <v>97.41</v>
      </c>
      <c r="I101" s="34">
        <v>96.09</v>
      </c>
      <c r="J101" s="34">
        <v>92.25</v>
      </c>
      <c r="K101" s="34">
        <v>98.38</v>
      </c>
      <c r="L101" s="34">
        <v>97.31</v>
      </c>
    </row>
    <row r="102" spans="1:12" x14ac:dyDescent="0.3">
      <c r="A102" s="48" t="s">
        <v>219</v>
      </c>
      <c r="B102" s="34">
        <v>103.42</v>
      </c>
      <c r="C102" s="34">
        <v>100.08</v>
      </c>
      <c r="D102" s="34">
        <v>98.59</v>
      </c>
      <c r="E102" s="34">
        <v>97.91</v>
      </c>
      <c r="F102" s="34">
        <v>93.41</v>
      </c>
      <c r="G102" s="34">
        <v>97.66</v>
      </c>
      <c r="H102" s="34">
        <v>99.53</v>
      </c>
      <c r="I102" s="34">
        <v>97.65</v>
      </c>
      <c r="J102" s="34">
        <v>95.3</v>
      </c>
      <c r="K102" s="34">
        <v>99.09</v>
      </c>
      <c r="L102" s="34">
        <v>97.96</v>
      </c>
    </row>
    <row r="103" spans="1:12" x14ac:dyDescent="0.3">
      <c r="A103" s="48" t="s">
        <v>220</v>
      </c>
      <c r="B103" s="34">
        <v>106.08</v>
      </c>
      <c r="C103" s="34">
        <v>100.1</v>
      </c>
      <c r="D103" s="34">
        <v>99.41</v>
      </c>
      <c r="E103" s="34">
        <v>98.27</v>
      </c>
      <c r="F103" s="34">
        <v>93.32</v>
      </c>
      <c r="G103" s="34">
        <v>97.54</v>
      </c>
      <c r="H103" s="34">
        <v>99.61</v>
      </c>
      <c r="I103" s="34">
        <v>97.07</v>
      </c>
      <c r="J103" s="34">
        <v>95.86</v>
      </c>
      <c r="K103" s="34">
        <v>97.92</v>
      </c>
      <c r="L103" s="34">
        <v>98.06</v>
      </c>
    </row>
    <row r="104" spans="1:12" x14ac:dyDescent="0.3">
      <c r="A104" s="48" t="s">
        <v>246</v>
      </c>
      <c r="B104" s="34">
        <v>104.41</v>
      </c>
      <c r="C104" s="34">
        <v>100.08</v>
      </c>
      <c r="D104" s="34">
        <v>100.61</v>
      </c>
      <c r="E104" s="34">
        <v>99.16</v>
      </c>
      <c r="F104" s="34">
        <v>94.94</v>
      </c>
      <c r="G104" s="34">
        <v>98.51</v>
      </c>
      <c r="H104" s="34">
        <v>99.8</v>
      </c>
      <c r="I104" s="34">
        <v>99.19</v>
      </c>
      <c r="J104" s="34">
        <v>99.97</v>
      </c>
      <c r="K104" s="34">
        <v>95.1</v>
      </c>
      <c r="L104" s="34">
        <v>99.16</v>
      </c>
    </row>
    <row r="105" spans="1:12" x14ac:dyDescent="0.3">
      <c r="A105" s="48" t="s">
        <v>250</v>
      </c>
      <c r="B105" s="34">
        <v>102.3</v>
      </c>
      <c r="C105" s="34">
        <v>99.59</v>
      </c>
      <c r="D105" s="34">
        <v>101.59</v>
      </c>
      <c r="E105" s="34">
        <v>99.09</v>
      </c>
      <c r="F105" s="34">
        <v>96.49</v>
      </c>
      <c r="G105" s="34">
        <v>98.78</v>
      </c>
      <c r="H105" s="34">
        <v>100.69</v>
      </c>
      <c r="I105" s="34">
        <v>99.59</v>
      </c>
      <c r="J105" s="34">
        <v>97.14</v>
      </c>
      <c r="K105" s="34">
        <v>94.42</v>
      </c>
      <c r="L105" s="34">
        <v>99.09</v>
      </c>
    </row>
    <row r="106" spans="1:12" x14ac:dyDescent="0.3">
      <c r="A106" s="48" t="s">
        <v>251</v>
      </c>
      <c r="B106" s="34">
        <v>100.94</v>
      </c>
      <c r="C106" s="34">
        <v>101.37</v>
      </c>
      <c r="D106" s="34">
        <v>103.29</v>
      </c>
      <c r="E106" s="34">
        <v>100.7</v>
      </c>
      <c r="F106" s="34">
        <v>99.14</v>
      </c>
      <c r="G106" s="34">
        <v>99.22</v>
      </c>
      <c r="H106" s="34">
        <v>100.16</v>
      </c>
      <c r="I106" s="34">
        <v>99.26</v>
      </c>
      <c r="J106" s="34">
        <v>97.72</v>
      </c>
      <c r="K106" s="34">
        <v>100.68</v>
      </c>
      <c r="L106" s="34">
        <v>100.25</v>
      </c>
    </row>
    <row r="107" spans="1:12" x14ac:dyDescent="0.3">
      <c r="A107" s="48" t="s">
        <v>254</v>
      </c>
      <c r="B107" s="34">
        <v>100.88</v>
      </c>
      <c r="C107" s="34">
        <v>100.11</v>
      </c>
      <c r="D107" s="34">
        <v>100.45</v>
      </c>
      <c r="E107" s="34">
        <v>100.23</v>
      </c>
      <c r="F107" s="34">
        <v>100.45</v>
      </c>
      <c r="G107" s="34">
        <v>98.53</v>
      </c>
      <c r="H107" s="34">
        <v>100.2</v>
      </c>
      <c r="I107" s="34">
        <v>100.04</v>
      </c>
      <c r="J107" s="34">
        <v>100.12</v>
      </c>
      <c r="K107" s="34">
        <v>100.37</v>
      </c>
      <c r="L107" s="34">
        <v>100.12</v>
      </c>
    </row>
    <row r="108" spans="1:12" x14ac:dyDescent="0.3">
      <c r="A108" s="48" t="s">
        <v>255</v>
      </c>
      <c r="B108" s="34">
        <v>100.49</v>
      </c>
      <c r="C108" s="34">
        <v>100.48</v>
      </c>
      <c r="D108" s="34">
        <v>99.02</v>
      </c>
      <c r="E108" s="34">
        <v>100.09</v>
      </c>
      <c r="F108" s="34">
        <v>99.5</v>
      </c>
      <c r="G108" s="34">
        <v>100.65</v>
      </c>
      <c r="H108" s="34">
        <v>98.86</v>
      </c>
      <c r="I108" s="34">
        <v>100.22</v>
      </c>
      <c r="J108" s="34">
        <v>102.9</v>
      </c>
      <c r="K108" s="34">
        <v>97.83</v>
      </c>
      <c r="L108" s="34">
        <v>100.12</v>
      </c>
    </row>
    <row r="109" spans="1:12" x14ac:dyDescent="0.3">
      <c r="A109" s="48" t="s">
        <v>257</v>
      </c>
      <c r="B109" s="34">
        <v>97.73</v>
      </c>
      <c r="C109" s="34">
        <v>98.06</v>
      </c>
      <c r="D109" s="34">
        <v>97.34</v>
      </c>
      <c r="E109" s="34">
        <v>98.98</v>
      </c>
      <c r="F109" s="34">
        <v>100.92</v>
      </c>
      <c r="G109" s="34">
        <v>101.63</v>
      </c>
      <c r="H109" s="34">
        <v>100.79</v>
      </c>
      <c r="I109" s="34">
        <v>100.49</v>
      </c>
      <c r="J109" s="34">
        <v>99.34</v>
      </c>
      <c r="K109" s="34">
        <v>101.16</v>
      </c>
      <c r="L109" s="34">
        <v>99.51</v>
      </c>
    </row>
    <row r="110" spans="1:12" x14ac:dyDescent="0.3">
      <c r="A110" s="48" t="s">
        <v>258</v>
      </c>
      <c r="B110" s="34">
        <v>97.79</v>
      </c>
      <c r="C110" s="34">
        <v>96.66</v>
      </c>
      <c r="D110" s="34">
        <v>95.02</v>
      </c>
      <c r="E110" s="34">
        <v>96.45</v>
      </c>
      <c r="F110" s="34">
        <v>99.5</v>
      </c>
      <c r="G110" s="34">
        <v>100.02</v>
      </c>
      <c r="H110" s="34">
        <v>99.66</v>
      </c>
      <c r="I110" s="34">
        <v>99.79</v>
      </c>
      <c r="J110" s="34">
        <v>99.41</v>
      </c>
      <c r="K110" s="34">
        <v>97.13</v>
      </c>
      <c r="L110" s="34">
        <v>97.94</v>
      </c>
    </row>
    <row r="111" spans="1:12" x14ac:dyDescent="0.3">
      <c r="A111" s="48" t="s">
        <v>260</v>
      </c>
      <c r="B111" s="34">
        <v>95.02</v>
      </c>
      <c r="C111" s="34">
        <v>77.97</v>
      </c>
      <c r="D111" s="34">
        <v>68.849999999999994</v>
      </c>
      <c r="E111" s="34">
        <v>67.010000000000005</v>
      </c>
      <c r="F111" s="34">
        <v>76.569999999999993</v>
      </c>
      <c r="G111" s="34">
        <v>94.75</v>
      </c>
      <c r="H111" s="34">
        <v>99.79</v>
      </c>
      <c r="I111" s="34">
        <v>82.71</v>
      </c>
      <c r="J111" s="34">
        <v>81.150000000000006</v>
      </c>
      <c r="K111" s="34">
        <v>60.85</v>
      </c>
      <c r="L111" s="34">
        <v>77.319999999999993</v>
      </c>
    </row>
    <row r="112" spans="1:12" x14ac:dyDescent="0.3">
      <c r="A112" s="48" t="s">
        <v>261</v>
      </c>
      <c r="B112" s="34">
        <v>96.57</v>
      </c>
      <c r="C112" s="34">
        <v>83.99</v>
      </c>
      <c r="D112" s="34">
        <v>76.489999999999995</v>
      </c>
      <c r="E112" s="34">
        <v>78.36</v>
      </c>
      <c r="F112" s="34">
        <v>82.55</v>
      </c>
      <c r="G112" s="34">
        <v>99.04</v>
      </c>
      <c r="H112" s="34">
        <v>100.24</v>
      </c>
      <c r="I112" s="34">
        <v>86.55</v>
      </c>
      <c r="J112" s="34">
        <v>84.39</v>
      </c>
      <c r="K112" s="34">
        <v>68.94</v>
      </c>
      <c r="L112" s="34">
        <v>83.68</v>
      </c>
    </row>
    <row r="113" spans="1:24" x14ac:dyDescent="0.3">
      <c r="A113" s="48" t="s">
        <v>290</v>
      </c>
      <c r="B113" s="34">
        <v>94.98</v>
      </c>
      <c r="C113" s="34">
        <v>91.41</v>
      </c>
      <c r="D113" s="34">
        <v>86.97</v>
      </c>
      <c r="E113" s="34">
        <v>81.63</v>
      </c>
      <c r="F113" s="34">
        <v>91.17</v>
      </c>
      <c r="G113" s="34">
        <v>100.81</v>
      </c>
      <c r="H113" s="34">
        <v>101.72</v>
      </c>
      <c r="I113" s="34">
        <v>94.03</v>
      </c>
      <c r="J113" s="34">
        <v>87.11</v>
      </c>
      <c r="K113" s="34">
        <v>70.48</v>
      </c>
      <c r="L113" s="34">
        <v>88.91</v>
      </c>
    </row>
    <row r="114" spans="1:24" x14ac:dyDescent="0.3">
      <c r="A114" s="48" t="s">
        <v>308</v>
      </c>
      <c r="B114" s="34">
        <v>95.6</v>
      </c>
      <c r="C114" s="34">
        <v>89.65</v>
      </c>
      <c r="D114" s="34">
        <v>84.78</v>
      </c>
      <c r="E114" s="34">
        <v>75.83</v>
      </c>
      <c r="F114" s="34">
        <v>87.69</v>
      </c>
      <c r="G114" s="34">
        <v>98.13</v>
      </c>
      <c r="H114" s="34">
        <v>100.82</v>
      </c>
      <c r="I114" s="34">
        <v>94.3</v>
      </c>
      <c r="J114" s="34">
        <v>86.25</v>
      </c>
      <c r="K114" s="34">
        <v>60.02</v>
      </c>
      <c r="L114" s="34">
        <v>86.17</v>
      </c>
    </row>
    <row r="115" spans="1:24" x14ac:dyDescent="0.3">
      <c r="A115" s="48" t="s">
        <v>314</v>
      </c>
      <c r="B115" s="34">
        <v>94.85</v>
      </c>
      <c r="C115" s="34">
        <v>93.03</v>
      </c>
      <c r="D115" s="34">
        <v>90.93</v>
      </c>
      <c r="E115" s="34">
        <v>86.51</v>
      </c>
      <c r="F115" s="34">
        <v>90.15</v>
      </c>
      <c r="G115" s="34">
        <v>97.56</v>
      </c>
      <c r="H115" s="34">
        <v>99.9</v>
      </c>
      <c r="I115" s="34">
        <v>99.34</v>
      </c>
      <c r="J115" s="34">
        <v>90.55</v>
      </c>
      <c r="K115" s="34">
        <v>78.2</v>
      </c>
      <c r="L115" s="34">
        <v>92.16</v>
      </c>
    </row>
    <row r="116" spans="1:24" x14ac:dyDescent="0.3">
      <c r="A116" s="48" t="s">
        <v>315</v>
      </c>
      <c r="B116" s="34">
        <v>93.68</v>
      </c>
      <c r="C116" s="34">
        <v>92.22</v>
      </c>
      <c r="D116" s="34">
        <v>92.44</v>
      </c>
      <c r="E116" s="34">
        <v>94.36</v>
      </c>
      <c r="F116" s="34">
        <v>91.26</v>
      </c>
      <c r="G116" s="34">
        <v>97.21</v>
      </c>
      <c r="H116" s="34">
        <v>95.81</v>
      </c>
      <c r="I116" s="34">
        <v>100.35</v>
      </c>
      <c r="J116" s="34">
        <v>92.21</v>
      </c>
      <c r="K116" s="34">
        <v>90.55</v>
      </c>
      <c r="L116" s="34">
        <v>94.94</v>
      </c>
    </row>
    <row r="117" spans="1:24" x14ac:dyDescent="0.3">
      <c r="A117" s="48" t="s">
        <v>316</v>
      </c>
      <c r="B117" s="34">
        <v>90.48</v>
      </c>
      <c r="C117" s="34">
        <v>94.05</v>
      </c>
      <c r="D117" s="34">
        <v>94.39</v>
      </c>
      <c r="E117" s="34">
        <v>93.87</v>
      </c>
      <c r="F117" s="34">
        <v>92.46</v>
      </c>
      <c r="G117" s="34">
        <v>98.08</v>
      </c>
      <c r="H117" s="34">
        <v>94.55</v>
      </c>
      <c r="I117" s="34">
        <v>101.73</v>
      </c>
      <c r="J117" s="34">
        <v>90.09</v>
      </c>
      <c r="K117" s="34">
        <v>91.56</v>
      </c>
      <c r="L117" s="34">
        <v>95.36</v>
      </c>
    </row>
    <row r="118" spans="1:24" x14ac:dyDescent="0.3"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</row>
    <row r="119" spans="1:24" x14ac:dyDescent="0.3">
      <c r="A119" s="9" t="s">
        <v>287</v>
      </c>
    </row>
    <row r="120" spans="1:24" x14ac:dyDescent="0.3">
      <c r="A120" s="13" t="str">
        <f>A7</f>
        <v>1994 Q2</v>
      </c>
      <c r="B120" s="11">
        <f>(B7/B6-1)*100</f>
        <v>-3.771243078098141</v>
      </c>
      <c r="C120" s="11">
        <f t="shared" ref="C120:L120" si="0">(C7/C6-1)*100</f>
        <v>1.1798826708852461</v>
      </c>
      <c r="D120" s="11">
        <f t="shared" si="0"/>
        <v>0.94036129670873603</v>
      </c>
      <c r="E120" s="11">
        <f t="shared" si="0"/>
        <v>0.56694813027744484</v>
      </c>
      <c r="F120" s="11">
        <f t="shared" si="0"/>
        <v>-1.2195121951230625E-2</v>
      </c>
      <c r="G120" s="11">
        <f t="shared" si="0"/>
        <v>0.68366592756836653</v>
      </c>
      <c r="H120" s="11">
        <f t="shared" si="0"/>
        <v>-0.11771000535045761</v>
      </c>
      <c r="I120" s="11">
        <f t="shared" si="0"/>
        <v>0.53444180522563833</v>
      </c>
      <c r="J120" s="11">
        <f t="shared" si="0"/>
        <v>3.2121347312067838</v>
      </c>
      <c r="K120" s="11">
        <f t="shared" si="0"/>
        <v>0.2489019033675044</v>
      </c>
      <c r="L120" s="11">
        <f t="shared" si="0"/>
        <v>0.56072384350707161</v>
      </c>
      <c r="N120" s="15">
        <f>B120*'Table Q8'!B7</f>
        <v>-1.0155957609318293</v>
      </c>
      <c r="O120" s="15">
        <f>C120*'Table Q8'!C7</f>
        <v>0.76987344275262304</v>
      </c>
      <c r="P120" s="15">
        <f>D120*'Table Q8'!D7</f>
        <v>0.64123236822568708</v>
      </c>
      <c r="Q120" s="15">
        <f>E120*'Table Q8'!E7</f>
        <v>0.3483896260554899</v>
      </c>
      <c r="R120" s="15">
        <f>F120*'Table Q8'!F7</f>
        <v>-1.0403658536594846E-2</v>
      </c>
      <c r="S120" s="15">
        <f>G120*'Table Q8'!G7</f>
        <v>0.3519512195121951</v>
      </c>
      <c r="T120" s="15">
        <f>H120*'Table Q8'!H7</f>
        <v>-6.2562867843768216E-2</v>
      </c>
      <c r="U120" s="15">
        <f>I120*'Table Q8'!I7</f>
        <v>0.29228622327790166</v>
      </c>
      <c r="V120" s="15">
        <f>J120*'Table Q8'!J7</f>
        <v>2.1704394378764236</v>
      </c>
      <c r="W120" s="15">
        <f>K120*'Table Q8'!K7</f>
        <v>0.16021815519766258</v>
      </c>
      <c r="X120" s="15">
        <f>L120*'Table Q8'!L7</f>
        <v>0.33340639734930477</v>
      </c>
    </row>
    <row r="121" spans="1:24" x14ac:dyDescent="0.3">
      <c r="A121" s="13" t="str">
        <f t="shared" ref="A121:A184" si="1">A8</f>
        <v>1994 Q3</v>
      </c>
      <c r="B121" s="11">
        <f t="shared" ref="B121:L121" si="2">(B8/B7-1)*100</f>
        <v>2.381188609981133</v>
      </c>
      <c r="C121" s="11">
        <f t="shared" si="2"/>
        <v>1.4006514657980418</v>
      </c>
      <c r="D121" s="11">
        <f t="shared" si="2"/>
        <v>0.67418484922774358</v>
      </c>
      <c r="E121" s="11">
        <f t="shared" si="2"/>
        <v>0.81564111790810578</v>
      </c>
      <c r="F121" s="11">
        <f t="shared" si="2"/>
        <v>1.4391999024271351</v>
      </c>
      <c r="G121" s="11">
        <f t="shared" si="2"/>
        <v>1.1011194714626527</v>
      </c>
      <c r="H121" s="11">
        <f t="shared" si="2"/>
        <v>-0.69637883008356605</v>
      </c>
      <c r="I121" s="11">
        <f t="shared" si="2"/>
        <v>0.66942311478637162</v>
      </c>
      <c r="J121" s="11">
        <f t="shared" si="2"/>
        <v>5.3814566673870745</v>
      </c>
      <c r="K121" s="11">
        <f t="shared" si="2"/>
        <v>1.9570614867825409</v>
      </c>
      <c r="L121" s="11">
        <f t="shared" si="2"/>
        <v>1.2165758459004028</v>
      </c>
      <c r="N121" s="15">
        <f>B121*'Table Q8'!B8</f>
        <v>0.64434963786089461</v>
      </c>
      <c r="O121" s="15">
        <f>C121*'Table Q8'!C8</f>
        <v>0.91532573289902031</v>
      </c>
      <c r="P121" s="15">
        <f>D121*'Table Q8'!D8</f>
        <v>0.45965923020347554</v>
      </c>
      <c r="Q121" s="15">
        <f>E121*'Table Q8'!E8</f>
        <v>0.50504498020869903</v>
      </c>
      <c r="R121" s="15">
        <f>F121*'Table Q8'!F8</f>
        <v>1.2312355165264142</v>
      </c>
      <c r="S121" s="15">
        <f>G121*'Table Q8'!G8</f>
        <v>0.56597540833180349</v>
      </c>
      <c r="T121" s="15">
        <f>H121*'Table Q8'!H8</f>
        <v>-0.35703342618384432</v>
      </c>
      <c r="U121" s="15">
        <f>I121*'Table Q8'!I8</f>
        <v>0.36724552077180345</v>
      </c>
      <c r="V121" s="15">
        <f>J121*'Table Q8'!J8</f>
        <v>3.6195677544845464</v>
      </c>
      <c r="W121" s="15">
        <f>K121*'Table Q8'!K8</f>
        <v>1.2664144880969823</v>
      </c>
      <c r="X121" s="15">
        <f>L121*'Table Q8'!L8</f>
        <v>0.7239842858953297</v>
      </c>
    </row>
    <row r="122" spans="1:24" x14ac:dyDescent="0.3">
      <c r="A122" s="13" t="str">
        <f t="shared" si="1"/>
        <v>1994 Q4</v>
      </c>
      <c r="B122" s="11">
        <f t="shared" ref="B122:L122" si="3">(B9/B8-1)*100</f>
        <v>-2.1222986723519743</v>
      </c>
      <c r="C122" s="11">
        <f t="shared" si="3"/>
        <v>1.0600706713780994</v>
      </c>
      <c r="D122" s="11">
        <f t="shared" si="3"/>
        <v>0.13393400706196434</v>
      </c>
      <c r="E122" s="11">
        <f t="shared" si="3"/>
        <v>1.1540749553836882</v>
      </c>
      <c r="F122" s="11">
        <f t="shared" si="3"/>
        <v>-0.13225922808705048</v>
      </c>
      <c r="G122" s="11">
        <f t="shared" si="3"/>
        <v>0.58086767108367354</v>
      </c>
      <c r="H122" s="11">
        <f t="shared" si="3"/>
        <v>1.3054266911209478</v>
      </c>
      <c r="I122" s="11">
        <f t="shared" si="3"/>
        <v>2.0144729121846172</v>
      </c>
      <c r="J122" s="11">
        <f t="shared" si="3"/>
        <v>-2.9327317473338832</v>
      </c>
      <c r="K122" s="11">
        <f t="shared" si="3"/>
        <v>0</v>
      </c>
      <c r="L122" s="11">
        <f t="shared" si="3"/>
        <v>0.66357831476149265</v>
      </c>
      <c r="N122" s="15">
        <f>B122*'Table Q8'!B9</f>
        <v>-0.56516813644733077</v>
      </c>
      <c r="O122" s="15">
        <f>C122*'Table Q8'!C9</f>
        <v>0.68957597173145357</v>
      </c>
      <c r="P122" s="15">
        <f>D122*'Table Q8'!D9</f>
        <v>9.0070619749171021E-2</v>
      </c>
      <c r="Q122" s="15">
        <f>E122*'Table Q8'!E9</f>
        <v>0.70952528256989156</v>
      </c>
      <c r="R122" s="15">
        <f>F122*'Table Q8'!F9</f>
        <v>-0.11284357340387147</v>
      </c>
      <c r="S122" s="15">
        <f>G122*'Table Q8'!G9</f>
        <v>0.29717190052640741</v>
      </c>
      <c r="T122" s="15">
        <f>H122*'Table Q8'!H9</f>
        <v>0.67621102600065097</v>
      </c>
      <c r="U122" s="15">
        <f>I122*'Table Q8'!I9</f>
        <v>1.1033268140035148</v>
      </c>
      <c r="V122" s="15">
        <f>J122*'Table Q8'!J9</f>
        <v>-1.9540791632485663</v>
      </c>
      <c r="W122" s="15">
        <f>K122*'Table Q8'!K9</f>
        <v>0</v>
      </c>
      <c r="X122" s="15">
        <f>L122*'Table Q8'!L9</f>
        <v>0.3925065731814229</v>
      </c>
    </row>
    <row r="123" spans="1:24" x14ac:dyDescent="0.3">
      <c r="A123" s="13" t="str">
        <f t="shared" si="1"/>
        <v>1995 Q1</v>
      </c>
      <c r="B123" s="11">
        <f t="shared" ref="B123:L123" si="4">(B10/B9-1)*100</f>
        <v>2.0693069306930711</v>
      </c>
      <c r="C123" s="11">
        <f t="shared" si="4"/>
        <v>-0.17164653528290996</v>
      </c>
      <c r="D123" s="11">
        <f t="shared" si="4"/>
        <v>-0.91196498054474384</v>
      </c>
      <c r="E123" s="11">
        <f t="shared" si="4"/>
        <v>7.057163020465218E-2</v>
      </c>
      <c r="F123" s="11">
        <f t="shared" si="4"/>
        <v>-0.91500120394896189</v>
      </c>
      <c r="G123" s="11">
        <f t="shared" si="4"/>
        <v>0.52337123262951035</v>
      </c>
      <c r="H123" s="11">
        <f t="shared" si="4"/>
        <v>-1.1927582534611347</v>
      </c>
      <c r="I123" s="11">
        <f t="shared" si="4"/>
        <v>0.40260736196318092</v>
      </c>
      <c r="J123" s="11">
        <f t="shared" si="4"/>
        <v>0.99302767800548697</v>
      </c>
      <c r="K123" s="11">
        <f t="shared" si="4"/>
        <v>3.8676407391491141</v>
      </c>
      <c r="L123" s="11">
        <f t="shared" si="4"/>
        <v>0.14925373134326847</v>
      </c>
      <c r="N123" s="15">
        <f>B123*'Table Q8'!B10</f>
        <v>0.51691287128712915</v>
      </c>
      <c r="O123" s="15">
        <f>C123*'Table Q8'!C10</f>
        <v>-0.11062619198983546</v>
      </c>
      <c r="P123" s="15">
        <f>D123*'Table Q8'!D10</f>
        <v>-0.60882782101167099</v>
      </c>
      <c r="Q123" s="15">
        <f>E123*'Table Q8'!E10</f>
        <v>4.3069865913899219E-2</v>
      </c>
      <c r="R123" s="15">
        <f>F123*'Table Q8'!F10</f>
        <v>-0.77656152179148397</v>
      </c>
      <c r="S123" s="15">
        <f>G123*'Table Q8'!G10</f>
        <v>0.26707634001083913</v>
      </c>
      <c r="T123" s="15">
        <f>H123*'Table Q8'!H10</f>
        <v>-0.60842598509052481</v>
      </c>
      <c r="U123" s="15">
        <f>I123*'Table Q8'!I10</f>
        <v>0.21809240797545509</v>
      </c>
      <c r="V123" s="15">
        <f>J123*'Table Q8'!J10</f>
        <v>0.6530150010564082</v>
      </c>
      <c r="W123" s="15">
        <f>K123*'Table Q8'!K10</f>
        <v>2.4621400945423262</v>
      </c>
      <c r="X123" s="15">
        <f>L123*'Table Q8'!L10</f>
        <v>8.7343283582080711E-2</v>
      </c>
    </row>
    <row r="124" spans="1:24" x14ac:dyDescent="0.3">
      <c r="A124" s="13" t="str">
        <f t="shared" si="1"/>
        <v>1995 Q2</v>
      </c>
      <c r="B124" s="11">
        <f t="shared" ref="B124:L124" si="5">(B11/B10-1)*100</f>
        <v>0.41711126200407733</v>
      </c>
      <c r="C124" s="11">
        <f t="shared" si="5"/>
        <v>0.70050308858180532</v>
      </c>
      <c r="D124" s="11">
        <f t="shared" si="5"/>
        <v>0.14725733218801107</v>
      </c>
      <c r="E124" s="11">
        <f t="shared" si="5"/>
        <v>-0.62294311236483768</v>
      </c>
      <c r="F124" s="11">
        <f t="shared" si="5"/>
        <v>0.59538274605104302</v>
      </c>
      <c r="G124" s="11">
        <f t="shared" si="5"/>
        <v>0.64631956912029054</v>
      </c>
      <c r="H124" s="11">
        <f t="shared" si="5"/>
        <v>1.1424876050873056</v>
      </c>
      <c r="I124" s="11">
        <f t="shared" si="5"/>
        <v>0.42008783654765569</v>
      </c>
      <c r="J124" s="11">
        <f t="shared" si="5"/>
        <v>2.384937238493734</v>
      </c>
      <c r="K124" s="11">
        <f t="shared" si="5"/>
        <v>0.4551096400496446</v>
      </c>
      <c r="L124" s="11">
        <f t="shared" si="5"/>
        <v>0.33532041728763229</v>
      </c>
      <c r="N124" s="15">
        <f>B124*'Table Q8'!B11</f>
        <v>0.10281792608400506</v>
      </c>
      <c r="O124" s="15">
        <f>C124*'Table Q8'!C11</f>
        <v>0.45357574985671895</v>
      </c>
      <c r="P124" s="15">
        <f>D124*'Table Q8'!D11</f>
        <v>9.8264817769059792E-2</v>
      </c>
      <c r="Q124" s="15">
        <f>E124*'Table Q8'!E11</f>
        <v>-0.38136577338975358</v>
      </c>
      <c r="R124" s="15">
        <f>F124*'Table Q8'!F11</f>
        <v>0.5048845686512845</v>
      </c>
      <c r="S124" s="15">
        <f>G124*'Table Q8'!G11</f>
        <v>0.33459964093357442</v>
      </c>
      <c r="T124" s="15">
        <f>H124*'Table Q8'!H11</f>
        <v>0.58803837033843631</v>
      </c>
      <c r="U124" s="15">
        <f>I124*'Table Q8'!I11</f>
        <v>0.2290318884857819</v>
      </c>
      <c r="V124" s="15">
        <f>J124*'Table Q8'!J11</f>
        <v>1.55664853556486</v>
      </c>
      <c r="W124" s="15">
        <f>K124*'Table Q8'!K11</f>
        <v>0.28931319817955908</v>
      </c>
      <c r="X124" s="15">
        <f>L124*'Table Q8'!L11</f>
        <v>0.19690014903129771</v>
      </c>
    </row>
    <row r="125" spans="1:24" x14ac:dyDescent="0.3">
      <c r="A125" s="13" t="str">
        <f t="shared" si="1"/>
        <v>1995 Q3</v>
      </c>
      <c r="B125" s="11">
        <f t="shared" ref="B125:L125" si="6">(B12/B11-1)*100</f>
        <v>-3.361669242658416</v>
      </c>
      <c r="C125" s="11">
        <f t="shared" si="6"/>
        <v>0.58812369569343215</v>
      </c>
      <c r="D125" s="11">
        <f t="shared" si="6"/>
        <v>1.6664624433280206</v>
      </c>
      <c r="E125" s="11">
        <f t="shared" si="6"/>
        <v>-0.75694855115316928</v>
      </c>
      <c r="F125" s="11">
        <f t="shared" si="6"/>
        <v>0.31404759028867968</v>
      </c>
      <c r="G125" s="11">
        <f t="shared" si="6"/>
        <v>1.1951480556546379</v>
      </c>
      <c r="H125" s="11">
        <f t="shared" si="6"/>
        <v>0.50085251491900351</v>
      </c>
      <c r="I125" s="11">
        <f t="shared" si="6"/>
        <v>1.1028712683019526</v>
      </c>
      <c r="J125" s="11">
        <f t="shared" si="6"/>
        <v>1.2668573763792601</v>
      </c>
      <c r="K125" s="11">
        <f t="shared" si="6"/>
        <v>-1.1120263591433255</v>
      </c>
      <c r="L125" s="11">
        <f t="shared" si="6"/>
        <v>0.22279985146675951</v>
      </c>
      <c r="N125" s="15">
        <f>B125*'Table Q8'!B12</f>
        <v>-0.81083462132920991</v>
      </c>
      <c r="O125" s="15">
        <f>C125*'Table Q8'!C12</f>
        <v>0.38175109087460679</v>
      </c>
      <c r="P125" s="15">
        <f>D125*'Table Q8'!D12</f>
        <v>1.1016983212841545</v>
      </c>
      <c r="Q125" s="15">
        <f>E125*'Table Q8'!E12</f>
        <v>-0.46363098758131621</v>
      </c>
      <c r="R125" s="15">
        <f>F125*'Table Q8'!F12</f>
        <v>0.26584128517936734</v>
      </c>
      <c r="S125" s="15">
        <f>G125*'Table Q8'!G12</f>
        <v>0.62530146271850651</v>
      </c>
      <c r="T125" s="15">
        <f>H125*'Table Q8'!H12</f>
        <v>0.26450021312872574</v>
      </c>
      <c r="U125" s="15">
        <f>I125*'Table Q8'!I12</f>
        <v>0.60437345502947004</v>
      </c>
      <c r="V125" s="15">
        <f>J125*'Table Q8'!J12</f>
        <v>0.81838986514100209</v>
      </c>
      <c r="W125" s="15">
        <f>K125*'Table Q8'!K12</f>
        <v>-0.7004654036243807</v>
      </c>
      <c r="X125" s="15">
        <f>L125*'Table Q8'!L12</f>
        <v>0.13093947270701456</v>
      </c>
    </row>
    <row r="126" spans="1:24" x14ac:dyDescent="0.3">
      <c r="A126" s="13" t="str">
        <f t="shared" si="1"/>
        <v>1995 Q4</v>
      </c>
      <c r="B126" s="11">
        <f t="shared" ref="B126:L126" si="7">(B13/B12-1)*100</f>
        <v>2.3390643742502881</v>
      </c>
      <c r="C126" s="11">
        <f t="shared" si="7"/>
        <v>1.7226203948195629</v>
      </c>
      <c r="D126" s="11">
        <f t="shared" si="7"/>
        <v>-0.22899843316861457</v>
      </c>
      <c r="E126" s="11">
        <f t="shared" si="7"/>
        <v>-0.47670122750564925</v>
      </c>
      <c r="F126" s="11">
        <f t="shared" si="7"/>
        <v>-0.49367850692353388</v>
      </c>
      <c r="G126" s="11">
        <f t="shared" si="7"/>
        <v>1.8684999118632195</v>
      </c>
      <c r="H126" s="11">
        <f t="shared" si="7"/>
        <v>1.2511928745626122</v>
      </c>
      <c r="I126" s="11">
        <f t="shared" si="7"/>
        <v>0.69588113597893742</v>
      </c>
      <c r="J126" s="11">
        <f t="shared" si="7"/>
        <v>-2.7441485068603666</v>
      </c>
      <c r="K126" s="11">
        <f t="shared" si="7"/>
        <v>0.61085658753297079</v>
      </c>
      <c r="L126" s="11">
        <f t="shared" si="7"/>
        <v>0.41990860812646247</v>
      </c>
      <c r="N126" s="15">
        <f>B126*'Table Q8'!B13</f>
        <v>0.55201919232306795</v>
      </c>
      <c r="O126" s="15">
        <f>C126*'Table Q8'!C13</f>
        <v>1.11918647051427</v>
      </c>
      <c r="P126" s="15">
        <f>D126*'Table Q8'!D13</f>
        <v>-0.15072676871158211</v>
      </c>
      <c r="Q126" s="15">
        <f>E126*'Table Q8'!E13</f>
        <v>-0.29264688356571805</v>
      </c>
      <c r="R126" s="15">
        <f>F126*'Table Q8'!F13</f>
        <v>-0.41735580975315556</v>
      </c>
      <c r="S126" s="15">
        <f>G126*'Table Q8'!G13</f>
        <v>0.98638110347259367</v>
      </c>
      <c r="T126" s="15">
        <f>H126*'Table Q8'!H13</f>
        <v>0.65800233273247777</v>
      </c>
      <c r="U126" s="15">
        <f>I126*'Table Q8'!I13</f>
        <v>0.38336091781079656</v>
      </c>
      <c r="V126" s="15">
        <f>J126*'Table Q8'!J13</f>
        <v>-1.7587247780468089</v>
      </c>
      <c r="W126" s="15">
        <f>K126*'Table Q8'!K13</f>
        <v>0.38435096487574522</v>
      </c>
      <c r="X126" s="15">
        <f>L126*'Table Q8'!L13</f>
        <v>0.24682227985673463</v>
      </c>
    </row>
    <row r="127" spans="1:24" x14ac:dyDescent="0.3">
      <c r="A127" s="13" t="str">
        <f t="shared" si="1"/>
        <v>1996 Q1</v>
      </c>
      <c r="B127" s="11">
        <f t="shared" ref="B127:L127" si="8">(B14/B13-1)*100</f>
        <v>-3.2037507325649583</v>
      </c>
      <c r="C127" s="11">
        <f t="shared" si="8"/>
        <v>0.3152039555006203</v>
      </c>
      <c r="D127" s="11">
        <f t="shared" si="8"/>
        <v>-1.2442618990094245</v>
      </c>
      <c r="E127" s="11">
        <f t="shared" si="8"/>
        <v>-0.19159382109927847</v>
      </c>
      <c r="F127" s="11">
        <f t="shared" si="8"/>
        <v>0.520329138431741</v>
      </c>
      <c r="G127" s="11">
        <f t="shared" si="8"/>
        <v>0.57103305070080879</v>
      </c>
      <c r="H127" s="11">
        <f t="shared" si="8"/>
        <v>-0.73306105351343964</v>
      </c>
      <c r="I127" s="11">
        <f t="shared" si="8"/>
        <v>0.18677624206200338</v>
      </c>
      <c r="J127" s="11">
        <f t="shared" si="8"/>
        <v>3.2780082987551751</v>
      </c>
      <c r="K127" s="11">
        <f t="shared" si="8"/>
        <v>-0.372567959155512</v>
      </c>
      <c r="L127" s="11">
        <f t="shared" si="8"/>
        <v>-6.1493051285199662E-2</v>
      </c>
      <c r="N127" s="15">
        <f>B127*'Table Q8'!B14</f>
        <v>-0.74294979488181379</v>
      </c>
      <c r="O127" s="15">
        <f>C127*'Table Q8'!C14</f>
        <v>0.20519777503090383</v>
      </c>
      <c r="P127" s="15">
        <f>D127*'Table Q8'!D14</f>
        <v>-0.81499154385117312</v>
      </c>
      <c r="Q127" s="15">
        <f>E127*'Table Q8'!E14</f>
        <v>-0.11767692491917683</v>
      </c>
      <c r="R127" s="15">
        <f>F127*'Table Q8'!F14</f>
        <v>0.43973015488866429</v>
      </c>
      <c r="S127" s="15">
        <f>G127*'Table Q8'!G14</f>
        <v>0.30424640941339093</v>
      </c>
      <c r="T127" s="15">
        <f>H127*'Table Q8'!H14</f>
        <v>-0.39138129647082548</v>
      </c>
      <c r="U127" s="15">
        <f>I127*'Table Q8'!I14</f>
        <v>0.10323122898766926</v>
      </c>
      <c r="V127" s="15">
        <f>J127*'Table Q8'!J14</f>
        <v>2.0818630705394119</v>
      </c>
      <c r="W127" s="15">
        <f>K127*'Table Q8'!K14</f>
        <v>-0.23281771767627946</v>
      </c>
      <c r="X127" s="15">
        <f>L127*'Table Q8'!L14</f>
        <v>-3.6194809986468519E-2</v>
      </c>
    </row>
    <row r="128" spans="1:24" x14ac:dyDescent="0.3">
      <c r="A128" s="13" t="str">
        <f t="shared" si="1"/>
        <v>1996 Q2</v>
      </c>
      <c r="B128" s="11">
        <f t="shared" ref="B128:L128" si="9">(B15/B14-1)*100</f>
        <v>1.3218970736629698</v>
      </c>
      <c r="C128" s="11">
        <f t="shared" si="9"/>
        <v>-0.44359558868831694</v>
      </c>
      <c r="D128" s="11">
        <f t="shared" si="9"/>
        <v>0.75840978593273434</v>
      </c>
      <c r="E128" s="11">
        <f t="shared" si="9"/>
        <v>0.37192561487702225</v>
      </c>
      <c r="F128" s="11">
        <f t="shared" si="9"/>
        <v>-0.67413025159502871</v>
      </c>
      <c r="G128" s="11">
        <f t="shared" si="9"/>
        <v>2.2883688919477008</v>
      </c>
      <c r="H128" s="11">
        <f t="shared" si="9"/>
        <v>-2.1204768435489019</v>
      </c>
      <c r="I128" s="11">
        <f t="shared" si="9"/>
        <v>1.1185682326621871</v>
      </c>
      <c r="J128" s="11">
        <f t="shared" si="9"/>
        <v>-0.88388911209320575</v>
      </c>
      <c r="K128" s="11">
        <f t="shared" si="9"/>
        <v>1.5650969529085845</v>
      </c>
      <c r="L128" s="11">
        <f t="shared" si="9"/>
        <v>0.2707359094265227</v>
      </c>
      <c r="N128" s="15">
        <f>B128*'Table Q8'!B15</f>
        <v>0.30416851664984934</v>
      </c>
      <c r="O128" s="15">
        <f>C128*'Table Q8'!C15</f>
        <v>-0.2862078738217021</v>
      </c>
      <c r="P128" s="15">
        <f>D128*'Table Q8'!D15</f>
        <v>0.49213211009175134</v>
      </c>
      <c r="Q128" s="15">
        <f>E128*'Table Q8'!E15</f>
        <v>0.22661427714456964</v>
      </c>
      <c r="R128" s="15">
        <f>F128*'Table Q8'!F15</f>
        <v>-0.56842662814492817</v>
      </c>
      <c r="S128" s="15">
        <f>G128*'Table Q8'!G15</f>
        <v>1.2084876118375809</v>
      </c>
      <c r="T128" s="15">
        <f>H128*'Table Q8'!H15</f>
        <v>-1.127881633083661</v>
      </c>
      <c r="U128" s="15">
        <f>I128*'Table Q8'!I15</f>
        <v>0.6153243847874692</v>
      </c>
      <c r="V128" s="15">
        <f>J128*'Table Q8'!J15</f>
        <v>-0.55755725190839422</v>
      </c>
      <c r="W128" s="15">
        <f>K128*'Table Q8'!K15</f>
        <v>0.96222160664819778</v>
      </c>
      <c r="X128" s="15">
        <f>L128*'Table Q8'!L15</f>
        <v>0.15805562392320394</v>
      </c>
    </row>
    <row r="129" spans="1:24" x14ac:dyDescent="0.3">
      <c r="A129" s="13" t="str">
        <f t="shared" si="1"/>
        <v>1996 Q3</v>
      </c>
      <c r="B129" s="11">
        <f t="shared" ref="B129:L129" si="10">(B16/B15-1)*100</f>
        <v>0.29877502240811538</v>
      </c>
      <c r="C129" s="11">
        <f t="shared" si="10"/>
        <v>-0.60647317284484581</v>
      </c>
      <c r="D129" s="11">
        <f t="shared" si="10"/>
        <v>-0.46133300959088075</v>
      </c>
      <c r="E129" s="11">
        <f t="shared" si="10"/>
        <v>0.2510160172125353</v>
      </c>
      <c r="F129" s="11">
        <f t="shared" si="10"/>
        <v>-0.84838201430129656</v>
      </c>
      <c r="G129" s="11">
        <f t="shared" si="10"/>
        <v>1.9007569386038536</v>
      </c>
      <c r="H129" s="11">
        <f t="shared" si="10"/>
        <v>-0.39879284328520059</v>
      </c>
      <c r="I129" s="11">
        <f t="shared" si="10"/>
        <v>0.73746312684366266</v>
      </c>
      <c r="J129" s="11">
        <f t="shared" si="10"/>
        <v>5.816781516011349</v>
      </c>
      <c r="K129" s="11">
        <f t="shared" si="10"/>
        <v>2.6592117823537542</v>
      </c>
      <c r="L129" s="11">
        <f t="shared" si="10"/>
        <v>0.417280314187507</v>
      </c>
      <c r="N129" s="15">
        <f>B129*'Table Q8'!B16</f>
        <v>6.7971317597846248E-2</v>
      </c>
      <c r="O129" s="15">
        <f>C129*'Table Q8'!C16</f>
        <v>-0.38868865647626172</v>
      </c>
      <c r="P129" s="15">
        <f>D129*'Table Q8'!D16</f>
        <v>-0.29645259196309992</v>
      </c>
      <c r="Q129" s="15">
        <f>E129*'Table Q8'!E16</f>
        <v>0.15148816638776508</v>
      </c>
      <c r="R129" s="15">
        <f>F129*'Table Q8'!F16</f>
        <v>-0.71331959762453012</v>
      </c>
      <c r="S129" s="15">
        <f>G129*'Table Q8'!G16</f>
        <v>1.0049301934398573</v>
      </c>
      <c r="T129" s="15">
        <f>H129*'Table Q8'!H16</f>
        <v>-0.20769131278293249</v>
      </c>
      <c r="U129" s="15">
        <f>I129*'Table Q8'!I16</f>
        <v>0.40486725663717082</v>
      </c>
      <c r="V129" s="15">
        <f>J129*'Table Q8'!J16</f>
        <v>3.6767875962707737</v>
      </c>
      <c r="W129" s="15">
        <f>K129*'Table Q8'!K16</f>
        <v>1.6287672166916747</v>
      </c>
      <c r="X129" s="15">
        <f>L129*'Table Q8'!L16</f>
        <v>0.24185567010307907</v>
      </c>
    </row>
    <row r="130" spans="1:24" x14ac:dyDescent="0.3">
      <c r="A130" s="13" t="str">
        <f t="shared" si="1"/>
        <v>1996 Q4</v>
      </c>
      <c r="B130" s="11">
        <f t="shared" ref="B130:L130" si="11">(B17/B16-1)*100</f>
        <v>1.4397775791877621</v>
      </c>
      <c r="C130" s="11">
        <f t="shared" si="11"/>
        <v>1.2888363115621582</v>
      </c>
      <c r="D130" s="11">
        <f t="shared" si="11"/>
        <v>-1.2806439809732839</v>
      </c>
      <c r="E130" s="11">
        <f t="shared" si="11"/>
        <v>0.64385358292595729</v>
      </c>
      <c r="F130" s="11">
        <f t="shared" si="11"/>
        <v>1.9557511306686148</v>
      </c>
      <c r="G130" s="11">
        <f t="shared" si="11"/>
        <v>-1.2050181578078467</v>
      </c>
      <c r="H130" s="11">
        <f t="shared" si="11"/>
        <v>-0.43285358727409573</v>
      </c>
      <c r="I130" s="11">
        <f t="shared" si="11"/>
        <v>0.91508052708637599</v>
      </c>
      <c r="J130" s="11">
        <f t="shared" si="11"/>
        <v>-7.0484581497797354</v>
      </c>
      <c r="K130" s="11">
        <f t="shared" si="11"/>
        <v>-2.3910733262486716</v>
      </c>
      <c r="L130" s="11">
        <f t="shared" si="11"/>
        <v>8.5553654363246245E-2</v>
      </c>
      <c r="N130" s="15">
        <f>B130*'Table Q8'!B17</f>
        <v>0.32582166617019054</v>
      </c>
      <c r="O130" s="15">
        <f>C130*'Table Q8'!C17</f>
        <v>0.82266421767012554</v>
      </c>
      <c r="P130" s="15">
        <f>D130*'Table Q8'!D17</f>
        <v>-0.81628247347237115</v>
      </c>
      <c r="Q130" s="15">
        <f>E130*'Table Q8'!E17</f>
        <v>0.38644092047215955</v>
      </c>
      <c r="R130" s="15">
        <f>F130*'Table Q8'!F17</f>
        <v>1.6422442244224358</v>
      </c>
      <c r="S130" s="15">
        <f>G130*'Table Q8'!G17</f>
        <v>-0.63323704192802344</v>
      </c>
      <c r="T130" s="15">
        <f>H130*'Table Q8'!H17</f>
        <v>-0.22452115571907347</v>
      </c>
      <c r="U130" s="15">
        <f>I130*'Table Q8'!I17</f>
        <v>0.50027452415812168</v>
      </c>
      <c r="V130" s="15">
        <f>J130*'Table Q8'!J17</f>
        <v>-4.4088105726872238</v>
      </c>
      <c r="W130" s="15">
        <f>K130*'Table Q8'!K17</f>
        <v>-1.4537725823591923</v>
      </c>
      <c r="X130" s="15">
        <f>L130*'Table Q8'!L17</f>
        <v>4.9330237105847788E-2</v>
      </c>
    </row>
    <row r="131" spans="1:24" x14ac:dyDescent="0.3">
      <c r="A131" s="13" t="str">
        <f t="shared" si="1"/>
        <v>1997 Q1</v>
      </c>
      <c r="B131" s="11">
        <f t="shared" ref="B131:L131" si="12">(B18/B17-1)*100</f>
        <v>0.13703993735316722</v>
      </c>
      <c r="C131" s="11">
        <f t="shared" si="12"/>
        <v>-0.84829112367837967</v>
      </c>
      <c r="D131" s="11">
        <f t="shared" si="12"/>
        <v>1.8779342723004744</v>
      </c>
      <c r="E131" s="11">
        <f t="shared" si="12"/>
        <v>1.6822651344627459</v>
      </c>
      <c r="F131" s="11">
        <f t="shared" si="12"/>
        <v>9.5911761179712229E-2</v>
      </c>
      <c r="G131" s="11">
        <f t="shared" si="12"/>
        <v>5.8312447786132093</v>
      </c>
      <c r="H131" s="11">
        <f t="shared" si="12"/>
        <v>1.3802847516574346</v>
      </c>
      <c r="I131" s="11">
        <f t="shared" si="12"/>
        <v>2.085600290170464</v>
      </c>
      <c r="J131" s="11">
        <f t="shared" si="12"/>
        <v>3.5648052750875792</v>
      </c>
      <c r="K131" s="11">
        <f t="shared" si="12"/>
        <v>-2.7218290691355396E-2</v>
      </c>
      <c r="L131" s="11">
        <f t="shared" si="12"/>
        <v>1.2333618268408841</v>
      </c>
      <c r="N131" s="15">
        <f>B131*'Table Q8'!B18</f>
        <v>3.1149177760374909E-2</v>
      </c>
      <c r="O131" s="15">
        <f>C131*'Table Q8'!C18</f>
        <v>-0.54146422424390972</v>
      </c>
      <c r="P131" s="15">
        <f>D131*'Table Q8'!D18</f>
        <v>1.2078873239436652</v>
      </c>
      <c r="Q131" s="15">
        <f>E131*'Table Q8'!E18</f>
        <v>1.0096955337045401</v>
      </c>
      <c r="R131" s="15">
        <f>F131*'Table Q8'!F18</f>
        <v>8.0431602925306683E-2</v>
      </c>
      <c r="S131" s="15">
        <f>G131*'Table Q8'!G18</f>
        <v>3.0882272347535555</v>
      </c>
      <c r="T131" s="15">
        <f>H131*'Table Q8'!H18</f>
        <v>0.70711987827410372</v>
      </c>
      <c r="U131" s="15">
        <f>I131*'Table Q8'!I18</f>
        <v>1.1454116793616189</v>
      </c>
      <c r="V131" s="15">
        <f>J131*'Table Q8'!J18</f>
        <v>2.230855141149807</v>
      </c>
      <c r="W131" s="15">
        <f>K131*'Table Q8'!K18</f>
        <v>-1.6442569406647792E-2</v>
      </c>
      <c r="X131" s="15">
        <f>L131*'Table Q8'!L18</f>
        <v>0.71115642935645385</v>
      </c>
    </row>
    <row r="132" spans="1:24" x14ac:dyDescent="0.3">
      <c r="A132" s="13" t="str">
        <f t="shared" si="1"/>
        <v>1997 Q2</v>
      </c>
      <c r="B132" s="11">
        <f t="shared" ref="B132:L132" si="13">(B19/B18-1)*100</f>
        <v>9.7751710655069601E-3</v>
      </c>
      <c r="C132" s="11">
        <f t="shared" si="13"/>
        <v>0.94234345939241404</v>
      </c>
      <c r="D132" s="11">
        <f t="shared" si="13"/>
        <v>-1.4188697550327256</v>
      </c>
      <c r="E132" s="11">
        <f t="shared" si="13"/>
        <v>1.6893859955726453</v>
      </c>
      <c r="F132" s="11">
        <f t="shared" si="13"/>
        <v>0.95819858665708857</v>
      </c>
      <c r="G132" s="11">
        <f t="shared" si="13"/>
        <v>1.5629933691190256</v>
      </c>
      <c r="H132" s="11">
        <f t="shared" si="13"/>
        <v>1.6187821612349884</v>
      </c>
      <c r="I132" s="11">
        <f t="shared" si="13"/>
        <v>-5.3295434357791827E-2</v>
      </c>
      <c r="J132" s="11">
        <f t="shared" si="13"/>
        <v>-0.43772383605252818</v>
      </c>
      <c r="K132" s="11">
        <f t="shared" si="13"/>
        <v>1.9602504764497874</v>
      </c>
      <c r="L132" s="11">
        <f t="shared" si="13"/>
        <v>0.74788902291915704</v>
      </c>
      <c r="N132" s="15">
        <f>B132*'Table Q8'!B19</f>
        <v>2.2394916911076443E-3</v>
      </c>
      <c r="O132" s="15">
        <f>C132*'Table Q8'!C19</f>
        <v>0.60460756354617284</v>
      </c>
      <c r="P132" s="15">
        <f>D132*'Table Q8'!D19</f>
        <v>-0.92510308028133714</v>
      </c>
      <c r="Q132" s="15">
        <f>E132*'Table Q8'!E19</f>
        <v>1.0214027729232213</v>
      </c>
      <c r="R132" s="15">
        <f>F132*'Table Q8'!F19</f>
        <v>0.80297041561864024</v>
      </c>
      <c r="S132" s="15">
        <f>G132*'Table Q8'!G19</f>
        <v>0.84729870539942387</v>
      </c>
      <c r="T132" s="15">
        <f>H132*'Table Q8'!H19</f>
        <v>0.81376179245282876</v>
      </c>
      <c r="U132" s="15">
        <f>I132*'Table Q8'!I19</f>
        <v>-2.9557647894831347E-2</v>
      </c>
      <c r="V132" s="15">
        <f>J132*'Table Q8'!J19</f>
        <v>-0.27668523676880308</v>
      </c>
      <c r="W132" s="15">
        <f>K132*'Table Q8'!K19</f>
        <v>1.2088864688265839</v>
      </c>
      <c r="X132" s="15">
        <f>L132*'Table Q8'!L19</f>
        <v>0.43385042219540298</v>
      </c>
    </row>
    <row r="133" spans="1:24" x14ac:dyDescent="0.3">
      <c r="A133" s="13" t="str">
        <f t="shared" si="1"/>
        <v>1997 Q3</v>
      </c>
      <c r="B133" s="11">
        <f t="shared" ref="B133:L133" si="14">(B20/B19-1)*100</f>
        <v>2.6097155703254771</v>
      </c>
      <c r="C133" s="11">
        <f t="shared" si="14"/>
        <v>-0.91512099250704582</v>
      </c>
      <c r="D133" s="11">
        <f t="shared" si="14"/>
        <v>0.5412719891745521</v>
      </c>
      <c r="E133" s="11">
        <f t="shared" si="14"/>
        <v>0.67598533455546228</v>
      </c>
      <c r="F133" s="11">
        <f t="shared" si="14"/>
        <v>-1.0796061217226316</v>
      </c>
      <c r="G133" s="11">
        <f t="shared" si="14"/>
        <v>1.2591325975439105</v>
      </c>
      <c r="H133" s="11">
        <f t="shared" si="14"/>
        <v>-0.9389176073425487</v>
      </c>
      <c r="I133" s="11">
        <f t="shared" si="14"/>
        <v>1.2264486313544376</v>
      </c>
      <c r="J133" s="11">
        <f t="shared" si="14"/>
        <v>4.896083133493212</v>
      </c>
      <c r="K133" s="11">
        <f t="shared" si="14"/>
        <v>0.45393858477968951</v>
      </c>
      <c r="L133" s="11">
        <f t="shared" si="14"/>
        <v>0.5268199233716464</v>
      </c>
      <c r="N133" s="15">
        <f>B133*'Table Q8'!B20</f>
        <v>0.61276121591242205</v>
      </c>
      <c r="O133" s="15">
        <f>C133*'Table Q8'!C20</f>
        <v>-0.59125967325880235</v>
      </c>
      <c r="P133" s="15">
        <f>D133*'Table Q8'!D20</f>
        <v>0.3624357239512801</v>
      </c>
      <c r="Q133" s="15">
        <f>E133*'Table Q8'!E20</f>
        <v>0.41282424381302085</v>
      </c>
      <c r="R133" s="15">
        <f>F133*'Table Q8'!F20</f>
        <v>-0.90514177245225436</v>
      </c>
      <c r="S133" s="15">
        <f>G133*'Table Q8'!G20</f>
        <v>0.69264884190890519</v>
      </c>
      <c r="T133" s="15">
        <f>H133*'Table Q8'!H20</f>
        <v>-0.46044519464078587</v>
      </c>
      <c r="U133" s="15">
        <f>I133*'Table Q8'!I20</f>
        <v>0.68681123355848517</v>
      </c>
      <c r="V133" s="15">
        <f>J133*'Table Q8'!J20</f>
        <v>3.1212529976019225</v>
      </c>
      <c r="W133" s="15">
        <f>K133*'Table Q8'!K20</f>
        <v>0.28112416555406172</v>
      </c>
      <c r="X133" s="15">
        <f>L133*'Table Q8'!L20</f>
        <v>0.30797892720306447</v>
      </c>
    </row>
    <row r="134" spans="1:24" x14ac:dyDescent="0.3">
      <c r="A134" s="13" t="str">
        <f t="shared" si="1"/>
        <v>1997 Q4</v>
      </c>
      <c r="B134" s="11">
        <f t="shared" ref="B134:L134" si="15">(B21/B20-1)*100</f>
        <v>-3.2291865117165197</v>
      </c>
      <c r="C134" s="11">
        <f t="shared" si="15"/>
        <v>-0.61984751751069656</v>
      </c>
      <c r="D134" s="11">
        <f t="shared" si="15"/>
        <v>2.3981402177902789</v>
      </c>
      <c r="E134" s="11">
        <f t="shared" si="15"/>
        <v>0.14794582906565434</v>
      </c>
      <c r="F134" s="11">
        <f t="shared" si="15"/>
        <v>-1.583113456464369</v>
      </c>
      <c r="G134" s="11">
        <f t="shared" si="15"/>
        <v>1.9957015658581545</v>
      </c>
      <c r="H134" s="11">
        <f t="shared" si="15"/>
        <v>6.3897763578268929E-2</v>
      </c>
      <c r="I134" s="11">
        <f t="shared" si="15"/>
        <v>0.8428446005267709</v>
      </c>
      <c r="J134" s="11">
        <f t="shared" si="15"/>
        <v>-6.0392455705848729</v>
      </c>
      <c r="K134" s="11">
        <f t="shared" si="15"/>
        <v>-1.5417331206804885</v>
      </c>
      <c r="L134" s="11">
        <f t="shared" si="15"/>
        <v>-0.25011910433538898</v>
      </c>
      <c r="N134" s="15">
        <f>B134*'Table Q8'!B21</f>
        <v>-0.79211945132406225</v>
      </c>
      <c r="O134" s="15">
        <f>C134*'Table Q8'!C21</f>
        <v>-0.40717783425277659</v>
      </c>
      <c r="P134" s="15">
        <f>D134*'Table Q8'!D21</f>
        <v>1.6707842897344873</v>
      </c>
      <c r="Q134" s="15">
        <f>E134*'Table Q8'!E21</f>
        <v>9.2318197336968305E-2</v>
      </c>
      <c r="R134" s="15">
        <f>F134*'Table Q8'!F21</f>
        <v>-1.3344063324538167</v>
      </c>
      <c r="S134" s="15">
        <f>G134*'Table Q8'!G21</f>
        <v>1.1307645072152304</v>
      </c>
      <c r="T134" s="15">
        <f>H134*'Table Q8'!H21</f>
        <v>3.0798722044725623E-2</v>
      </c>
      <c r="U134" s="15">
        <f>I134*'Table Q8'!I21</f>
        <v>0.48143283582089158</v>
      </c>
      <c r="V134" s="15">
        <f>J134*'Table Q8'!J21</f>
        <v>-3.9442312821489804</v>
      </c>
      <c r="W134" s="15">
        <f>K134*'Table Q8'!K21</f>
        <v>-0.96697501329080238</v>
      </c>
      <c r="X134" s="15">
        <f>L134*'Table Q8'!L21</f>
        <v>-0.14907098618389183</v>
      </c>
    </row>
    <row r="135" spans="1:24" x14ac:dyDescent="0.3">
      <c r="A135" s="13" t="str">
        <f t="shared" si="1"/>
        <v>1998 Q1</v>
      </c>
      <c r="B135" s="11">
        <f t="shared" ref="B135:L135" si="16">(B22/B21-1)*100</f>
        <v>2.9530465597016331E-2</v>
      </c>
      <c r="C135" s="11">
        <f t="shared" si="16"/>
        <v>0.81082766793487693</v>
      </c>
      <c r="D135" s="11">
        <f t="shared" si="16"/>
        <v>2.0910503046958961</v>
      </c>
      <c r="E135" s="11">
        <f t="shared" si="16"/>
        <v>-0.35227272727272885</v>
      </c>
      <c r="F135" s="11">
        <f t="shared" si="16"/>
        <v>2.0472824762368891</v>
      </c>
      <c r="G135" s="11">
        <f t="shared" si="16"/>
        <v>-9.0307043949433563E-2</v>
      </c>
      <c r="H135" s="11">
        <f t="shared" si="16"/>
        <v>1.053639846743315</v>
      </c>
      <c r="I135" s="11">
        <f t="shared" si="16"/>
        <v>1.4800626850078435</v>
      </c>
      <c r="J135" s="11">
        <f t="shared" si="16"/>
        <v>0.58799675587997147</v>
      </c>
      <c r="K135" s="11">
        <f t="shared" si="16"/>
        <v>0.93142548596112373</v>
      </c>
      <c r="L135" s="11">
        <f t="shared" si="16"/>
        <v>0.75223880597015125</v>
      </c>
      <c r="N135" s="15">
        <f>B135*'Table Q8'!B22</f>
        <v>7.3383207008585584E-3</v>
      </c>
      <c r="O135" s="15">
        <f>C135*'Table Q8'!C22</f>
        <v>0.53344352273435558</v>
      </c>
      <c r="P135" s="15">
        <f>D135*'Table Q8'!D22</f>
        <v>1.4503524913370736</v>
      </c>
      <c r="Q135" s="15">
        <f>E135*'Table Q8'!E22</f>
        <v>-0.22006477272727373</v>
      </c>
      <c r="R135" s="15">
        <f>F135*'Table Q8'!F22</f>
        <v>1.7219692907628472</v>
      </c>
      <c r="S135" s="15">
        <f>G135*'Table Q8'!G22</f>
        <v>-5.1195063214933882E-2</v>
      </c>
      <c r="T135" s="15">
        <f>H135*'Table Q8'!H22</f>
        <v>0.49447318007663771</v>
      </c>
      <c r="U135" s="15">
        <f>I135*'Table Q8'!I22</f>
        <v>0.8451157931394786</v>
      </c>
      <c r="V135" s="15">
        <f>J135*'Table Q8'!J22</f>
        <v>0.38343268450932938</v>
      </c>
      <c r="W135" s="15">
        <f>K135*'Table Q8'!K22</f>
        <v>0.59024433045356417</v>
      </c>
      <c r="X135" s="15">
        <f>L135*'Table Q8'!L22</f>
        <v>0.4478077611940311</v>
      </c>
    </row>
    <row r="136" spans="1:24" x14ac:dyDescent="0.3">
      <c r="A136" s="13" t="str">
        <f t="shared" si="1"/>
        <v>1998 Q2</v>
      </c>
      <c r="B136" s="11">
        <f t="shared" ref="B136:L136" si="17">(B23/B22-1)*100</f>
        <v>-1.3973627238732522</v>
      </c>
      <c r="C136" s="11">
        <f t="shared" si="17"/>
        <v>0.17323516673883876</v>
      </c>
      <c r="D136" s="11">
        <f t="shared" si="17"/>
        <v>-1.1118913857677937</v>
      </c>
      <c r="E136" s="11">
        <f t="shared" si="17"/>
        <v>0.18246094195459861</v>
      </c>
      <c r="F136" s="11">
        <f t="shared" si="17"/>
        <v>2.5316455696202667</v>
      </c>
      <c r="G136" s="11">
        <f t="shared" si="17"/>
        <v>0.3163603495028644</v>
      </c>
      <c r="H136" s="11">
        <f t="shared" si="17"/>
        <v>-3.1595576619269927E-2</v>
      </c>
      <c r="I136" s="11">
        <f t="shared" si="17"/>
        <v>0.68634179821551733</v>
      </c>
      <c r="J136" s="11">
        <f t="shared" si="17"/>
        <v>2.1165087683934658</v>
      </c>
      <c r="K136" s="11">
        <f t="shared" si="17"/>
        <v>-2.8086130801123321</v>
      </c>
      <c r="L136" s="11">
        <f t="shared" si="17"/>
        <v>0.16591609386109596</v>
      </c>
      <c r="N136" s="15">
        <f>B136*'Table Q8'!B23</f>
        <v>-0.35297382405038352</v>
      </c>
      <c r="O136" s="15">
        <f>C136*'Table Q8'!C23</f>
        <v>0.11426591598093805</v>
      </c>
      <c r="P136" s="15">
        <f>D136*'Table Q8'!D23</f>
        <v>-0.76498127340824196</v>
      </c>
      <c r="Q136" s="15">
        <f>E136*'Table Q8'!E23</f>
        <v>0.11440301060553333</v>
      </c>
      <c r="R136" s="15">
        <f>F136*'Table Q8'!F23</f>
        <v>2.129620253164568</v>
      </c>
      <c r="S136" s="15">
        <f>G136*'Table Q8'!G23</f>
        <v>0.1784272371196155</v>
      </c>
      <c r="T136" s="15">
        <f>H136*'Table Q8'!H23</f>
        <v>-1.4894154818323842E-2</v>
      </c>
      <c r="U136" s="15">
        <f>I136*'Table Q8'!I23</f>
        <v>0.39196980096088196</v>
      </c>
      <c r="V136" s="15">
        <f>J136*'Table Q8'!J23</f>
        <v>1.3812336222535757</v>
      </c>
      <c r="W136" s="15">
        <f>K136*'Table Q8'!K23</f>
        <v>-1.8095894075163756</v>
      </c>
      <c r="X136" s="15">
        <f>L136*'Table Q8'!L23</f>
        <v>9.9051908035074285E-2</v>
      </c>
    </row>
    <row r="137" spans="1:24" x14ac:dyDescent="0.3">
      <c r="A137" s="13" t="str">
        <f t="shared" si="1"/>
        <v>1998 Q3</v>
      </c>
      <c r="B137" s="11">
        <f t="shared" ref="B137:L137" si="18">(B24/B23-1)*100</f>
        <v>-2.8043912175648722</v>
      </c>
      <c r="C137" s="11">
        <f t="shared" si="18"/>
        <v>-0.24705083070841738</v>
      </c>
      <c r="D137" s="11">
        <f t="shared" si="18"/>
        <v>-0.79299325363948459</v>
      </c>
      <c r="E137" s="11">
        <f t="shared" si="18"/>
        <v>1.457029026750134</v>
      </c>
      <c r="F137" s="11">
        <f t="shared" si="18"/>
        <v>1.4209177731190348</v>
      </c>
      <c r="G137" s="11">
        <f t="shared" si="18"/>
        <v>1.666916954497677</v>
      </c>
      <c r="H137" s="11">
        <f t="shared" si="18"/>
        <v>0.12642225031604948</v>
      </c>
      <c r="I137" s="11">
        <f t="shared" si="18"/>
        <v>1.0906612133606108</v>
      </c>
      <c r="J137" s="11">
        <f t="shared" si="18"/>
        <v>6.0994867745756132</v>
      </c>
      <c r="K137" s="11">
        <f t="shared" si="18"/>
        <v>-0.61923764964910699</v>
      </c>
      <c r="L137" s="11">
        <f t="shared" si="18"/>
        <v>0.73355418835778785</v>
      </c>
      <c r="N137" s="15">
        <f>B137*'Table Q8'!B24</f>
        <v>-0.72213073852295462</v>
      </c>
      <c r="O137" s="15">
        <f>C137*'Table Q8'!C24</f>
        <v>-0.16369588042739736</v>
      </c>
      <c r="P137" s="15">
        <f>D137*'Table Q8'!D24</f>
        <v>-0.54304178009231907</v>
      </c>
      <c r="Q137" s="15">
        <f>E137*'Table Q8'!E24</f>
        <v>0.9204052361980597</v>
      </c>
      <c r="R137" s="15">
        <f>F137*'Table Q8'!F24</f>
        <v>1.1974074074074106</v>
      </c>
      <c r="S137" s="15">
        <f>G137*'Table Q8'!G24</f>
        <v>0.93697402012314435</v>
      </c>
      <c r="T137" s="15">
        <f>H137*'Table Q8'!H24</f>
        <v>6.0353982300882021E-2</v>
      </c>
      <c r="U137" s="15">
        <f>I137*'Table Q8'!I24</f>
        <v>0.6254942058623103</v>
      </c>
      <c r="V137" s="15">
        <f>J137*'Table Q8'!J24</f>
        <v>4.006752862218721</v>
      </c>
      <c r="W137" s="15">
        <f>K137*'Table Q8'!K24</f>
        <v>-0.40807761111876151</v>
      </c>
      <c r="X137" s="15">
        <f>L137*'Table Q8'!L24</f>
        <v>0.44086606720303051</v>
      </c>
    </row>
    <row r="138" spans="1:24" x14ac:dyDescent="0.3">
      <c r="A138" s="13" t="str">
        <f t="shared" si="1"/>
        <v>1998 Q4</v>
      </c>
      <c r="B138" s="11">
        <f t="shared" ref="B138:L138" si="19">(B25/B24-1)*100</f>
        <v>-4.1996098162028979</v>
      </c>
      <c r="C138" s="11">
        <f t="shared" si="19"/>
        <v>-2.2537304191690866</v>
      </c>
      <c r="D138" s="11">
        <f t="shared" si="19"/>
        <v>0.51300405631116153</v>
      </c>
      <c r="E138" s="11">
        <f t="shared" si="19"/>
        <v>-0.81902838550430568</v>
      </c>
      <c r="F138" s="11">
        <f t="shared" si="19"/>
        <v>-0.18373909049149706</v>
      </c>
      <c r="G138" s="11">
        <f t="shared" si="19"/>
        <v>-0.81240768094534843</v>
      </c>
      <c r="H138" s="11">
        <f t="shared" si="19"/>
        <v>-5.2609427609440207E-2</v>
      </c>
      <c r="I138" s="11">
        <f t="shared" si="19"/>
        <v>-0.23600809170599701</v>
      </c>
      <c r="J138" s="11">
        <f t="shared" si="19"/>
        <v>-2.0837209302325577</v>
      </c>
      <c r="K138" s="11">
        <f t="shared" si="19"/>
        <v>0.11077263915812985</v>
      </c>
      <c r="L138" s="11">
        <f t="shared" si="19"/>
        <v>-0.97486492835330285</v>
      </c>
      <c r="N138" s="15">
        <f>B138*'Table Q8'!B25</f>
        <v>-1.0851791765068288</v>
      </c>
      <c r="O138" s="15">
        <f>C138*'Table Q8'!C25</f>
        <v>-1.4858844653581789</v>
      </c>
      <c r="P138" s="15">
        <f>D138*'Table Q8'!D25</f>
        <v>0.34673944166071402</v>
      </c>
      <c r="Q138" s="15">
        <f>E138*'Table Q8'!E25</f>
        <v>-0.51631549422191425</v>
      </c>
      <c r="R138" s="15">
        <f>F138*'Table Q8'!F25</f>
        <v>-0.15448782728525073</v>
      </c>
      <c r="S138" s="15">
        <f>G138*'Table Q8'!G25</f>
        <v>-0.45121122599704655</v>
      </c>
      <c r="T138" s="15">
        <f>H138*'Table Q8'!H25</f>
        <v>-2.5263047138053187E-2</v>
      </c>
      <c r="U138" s="15">
        <f>I138*'Table Q8'!I25</f>
        <v>-0.13471341874578308</v>
      </c>
      <c r="V138" s="15">
        <f>J138*'Table Q8'!J25</f>
        <v>-1.3715051162790695</v>
      </c>
      <c r="W138" s="15">
        <f>K138*'Table Q8'!K25</f>
        <v>7.3829963998893536E-2</v>
      </c>
      <c r="X138" s="15">
        <f>L138*'Table Q8'!L25</f>
        <v>-0.58413906506929902</v>
      </c>
    </row>
    <row r="139" spans="1:24" x14ac:dyDescent="0.3">
      <c r="A139" s="13" t="str">
        <f t="shared" si="1"/>
        <v>1999 Q1</v>
      </c>
      <c r="B139" s="11">
        <f t="shared" ref="B139:L139" si="20">(B26/B25-1)*100</f>
        <v>-0.45016077170417779</v>
      </c>
      <c r="C139" s="11">
        <f t="shared" si="20"/>
        <v>-1.8432887819091581</v>
      </c>
      <c r="D139" s="11">
        <f t="shared" si="20"/>
        <v>0.13056379821958508</v>
      </c>
      <c r="E139" s="11">
        <f t="shared" si="20"/>
        <v>0.97285067873302822</v>
      </c>
      <c r="F139" s="11">
        <f t="shared" si="20"/>
        <v>-0.55223193741371635</v>
      </c>
      <c r="G139" s="11">
        <f t="shared" si="20"/>
        <v>0.52122114668651243</v>
      </c>
      <c r="H139" s="11">
        <f t="shared" si="20"/>
        <v>0.46320665333194899</v>
      </c>
      <c r="I139" s="11">
        <f t="shared" si="20"/>
        <v>2.433254477864133</v>
      </c>
      <c r="J139" s="11">
        <f t="shared" si="20"/>
        <v>-0.36101083032491488</v>
      </c>
      <c r="K139" s="11">
        <f t="shared" si="20"/>
        <v>2.7800829875518795</v>
      </c>
      <c r="L139" s="11">
        <f t="shared" si="20"/>
        <v>0.37955165460799023</v>
      </c>
      <c r="N139" s="15">
        <f>B139*'Table Q8'!B26</f>
        <v>-0.11987781350482253</v>
      </c>
      <c r="O139" s="15">
        <f>C139*'Table Q8'!C26</f>
        <v>-1.2243124089440629</v>
      </c>
      <c r="P139" s="15">
        <f>D139*'Table Q8'!D26</f>
        <v>8.8195845697329717E-2</v>
      </c>
      <c r="Q139" s="15">
        <f>E139*'Table Q8'!E26</f>
        <v>0.61892760180995254</v>
      </c>
      <c r="R139" s="15">
        <f>F139*'Table Q8'!F26</f>
        <v>-0.46393005062126308</v>
      </c>
      <c r="S139" s="15">
        <f>G139*'Table Q8'!G26</f>
        <v>0.29052866716306203</v>
      </c>
      <c r="T139" s="15">
        <f>H139*'Table Q8'!H26</f>
        <v>0.2260448468259911</v>
      </c>
      <c r="U139" s="15">
        <f>I139*'Table Q8'!I26</f>
        <v>1.3996079756674493</v>
      </c>
      <c r="V139" s="15">
        <f>J139*'Table Q8'!J26</f>
        <v>-0.2401083032491009</v>
      </c>
      <c r="W139" s="15">
        <f>K139*'Table Q8'!K26</f>
        <v>1.8782240663900498</v>
      </c>
      <c r="X139" s="15">
        <f>L139*'Table Q8'!L26</f>
        <v>0.2294769303759909</v>
      </c>
    </row>
    <row r="140" spans="1:24" x14ac:dyDescent="0.3">
      <c r="A140" s="13" t="str">
        <f t="shared" si="1"/>
        <v>1999 Q2</v>
      </c>
      <c r="B140" s="11">
        <f t="shared" ref="B140:L140" si="21">(B27/B26-1)*100</f>
        <v>-2.6701119724375388</v>
      </c>
      <c r="C140" s="11">
        <f t="shared" si="21"/>
        <v>-0.98089829633454251</v>
      </c>
      <c r="D140" s="11">
        <f t="shared" si="21"/>
        <v>0.36747273589379237</v>
      </c>
      <c r="E140" s="11">
        <f t="shared" si="21"/>
        <v>0.19045485099709047</v>
      </c>
      <c r="F140" s="11">
        <f t="shared" si="21"/>
        <v>0.96020360944006899</v>
      </c>
      <c r="G140" s="11">
        <f t="shared" si="21"/>
        <v>1.0962962962962841</v>
      </c>
      <c r="H140" s="11">
        <f t="shared" si="21"/>
        <v>1.8652415383003218</v>
      </c>
      <c r="I140" s="11">
        <f t="shared" si="21"/>
        <v>0.84130649950511227</v>
      </c>
      <c r="J140" s="11">
        <f t="shared" si="21"/>
        <v>1.6971777269260135</v>
      </c>
      <c r="K140" s="11">
        <f t="shared" si="21"/>
        <v>-0.99582828690621961</v>
      </c>
      <c r="L140" s="11">
        <f t="shared" si="21"/>
        <v>0.16542597187758634</v>
      </c>
      <c r="N140" s="15">
        <f>B140*'Table Q8'!B27</f>
        <v>-0.73881998277346705</v>
      </c>
      <c r="O140" s="15">
        <f>C140*'Table Q8'!C27</f>
        <v>-0.65828084667011155</v>
      </c>
      <c r="P140" s="15">
        <f>D140*'Table Q8'!D27</f>
        <v>0.2502121858700832</v>
      </c>
      <c r="Q140" s="15">
        <f>E140*'Table Q8'!E27</f>
        <v>0.12297669728882132</v>
      </c>
      <c r="R140" s="15">
        <f>F140*'Table Q8'!F27</f>
        <v>0.80580286904210585</v>
      </c>
      <c r="S140" s="15">
        <f>G140*'Table Q8'!G27</f>
        <v>0.6228059259259191</v>
      </c>
      <c r="T140" s="15">
        <f>H140*'Table Q8'!H27</f>
        <v>0.95127318453316412</v>
      </c>
      <c r="U140" s="15">
        <f>I140*'Table Q8'!I27</f>
        <v>0.49308973935994627</v>
      </c>
      <c r="V140" s="15">
        <f>J140*'Table Q8'!J27</f>
        <v>1.1586632341723895</v>
      </c>
      <c r="W140" s="15">
        <f>K140*'Table Q8'!K27</f>
        <v>-0.68214237653076049</v>
      </c>
      <c r="X140" s="15">
        <f>L140*'Table Q8'!L27</f>
        <v>0.10172043010752785</v>
      </c>
    </row>
    <row r="141" spans="1:24" x14ac:dyDescent="0.3">
      <c r="A141" s="13" t="str">
        <f t="shared" si="1"/>
        <v>1999 Q3</v>
      </c>
      <c r="B141" s="11">
        <f t="shared" ref="B141:L141" si="22">(B28/B27-1)*100</f>
        <v>-0.66371681415929862</v>
      </c>
      <c r="C141" s="11">
        <f t="shared" si="22"/>
        <v>-0.71037539103232517</v>
      </c>
      <c r="D141" s="11">
        <f t="shared" si="22"/>
        <v>-0.14172670367308404</v>
      </c>
      <c r="E141" s="11">
        <f t="shared" si="22"/>
        <v>1.1181930001114004E-2</v>
      </c>
      <c r="F141" s="11">
        <f t="shared" si="22"/>
        <v>2.0167296894694653</v>
      </c>
      <c r="G141" s="11">
        <f t="shared" si="22"/>
        <v>-0.52754982415005314</v>
      </c>
      <c r="H141" s="11">
        <f t="shared" si="22"/>
        <v>2.2219936220553516</v>
      </c>
      <c r="I141" s="11">
        <f t="shared" si="22"/>
        <v>0.9978733845902088</v>
      </c>
      <c r="J141" s="11">
        <f t="shared" si="22"/>
        <v>3.7877367335458434</v>
      </c>
      <c r="K141" s="11">
        <f t="shared" si="22"/>
        <v>4.0641565855647821</v>
      </c>
      <c r="L141" s="11">
        <f t="shared" si="22"/>
        <v>0.57803468208093012</v>
      </c>
      <c r="N141" s="15">
        <f>B141*'Table Q8'!B28</f>
        <v>-0.19022123893805501</v>
      </c>
      <c r="O141" s="15">
        <f>C141*'Table Q8'!C28</f>
        <v>-0.48035583941605831</v>
      </c>
      <c r="P141" s="15">
        <f>D141*'Table Q8'!D28</f>
        <v>-9.6912719971654862E-2</v>
      </c>
      <c r="Q141" s="15">
        <f>E141*'Table Q8'!E28</f>
        <v>7.297327518726999E-3</v>
      </c>
      <c r="R141" s="15">
        <f>F141*'Table Q8'!F28</f>
        <v>1.6878010771169956</v>
      </c>
      <c r="S141" s="15">
        <f>G141*'Table Q8'!G28</f>
        <v>-0.30576787807737082</v>
      </c>
      <c r="T141" s="15">
        <f>H141*'Table Q8'!H28</f>
        <v>1.1834338031066802</v>
      </c>
      <c r="U141" s="15">
        <f>I141*'Table Q8'!I28</f>
        <v>0.59433338786192835</v>
      </c>
      <c r="V141" s="15">
        <f>J141*'Table Q8'!J28</f>
        <v>2.6320982561410062</v>
      </c>
      <c r="W141" s="15">
        <f>K141*'Table Q8'!K28</f>
        <v>2.8046744596982562</v>
      </c>
      <c r="X141" s="15">
        <f>L141*'Table Q8'!L28</f>
        <v>0.36028901734104374</v>
      </c>
    </row>
    <row r="142" spans="1:24" x14ac:dyDescent="0.3">
      <c r="A142" s="13" t="str">
        <f t="shared" si="1"/>
        <v>1999 Q4</v>
      </c>
      <c r="B142" s="11">
        <f t="shared" ref="B142:L142" si="23">(B29/B28-1)*100</f>
        <v>-1.9042316258351843</v>
      </c>
      <c r="C142" s="11">
        <f t="shared" si="23"/>
        <v>0</v>
      </c>
      <c r="D142" s="11">
        <f t="shared" si="23"/>
        <v>8.2791247782387778E-2</v>
      </c>
      <c r="E142" s="11">
        <f t="shared" si="23"/>
        <v>-0.14534883720930258</v>
      </c>
      <c r="F142" s="11">
        <f t="shared" si="23"/>
        <v>1.359092440750298</v>
      </c>
      <c r="G142" s="11">
        <f t="shared" si="23"/>
        <v>0.75132586918091882</v>
      </c>
      <c r="H142" s="11">
        <f t="shared" si="23"/>
        <v>-0.70443795914260088</v>
      </c>
      <c r="I142" s="11">
        <f t="shared" si="23"/>
        <v>1.263362487852282</v>
      </c>
      <c r="J142" s="11">
        <f t="shared" si="23"/>
        <v>-2.6377597109304429</v>
      </c>
      <c r="K142" s="11">
        <f t="shared" si="23"/>
        <v>1.3714733542319779</v>
      </c>
      <c r="L142" s="11">
        <f t="shared" si="23"/>
        <v>0.12901712409101318</v>
      </c>
      <c r="N142" s="15">
        <f>B142*'Table Q8'!B29</f>
        <v>-0.56022494432071124</v>
      </c>
      <c r="O142" s="15">
        <f>C142*'Table Q8'!C29</f>
        <v>0</v>
      </c>
      <c r="P142" s="15">
        <f>D142*'Table Q8'!D29</f>
        <v>5.6819633353052734E-2</v>
      </c>
      <c r="Q142" s="15">
        <f>E142*'Table Q8'!E29</f>
        <v>-9.5944767441860632E-2</v>
      </c>
      <c r="R142" s="15">
        <f>F142*'Table Q8'!F29</f>
        <v>1.1345703695383487</v>
      </c>
      <c r="S142" s="15">
        <f>G142*'Table Q8'!G29</f>
        <v>0.4452357100766125</v>
      </c>
      <c r="T142" s="15">
        <f>H142*'Table Q8'!H29</f>
        <v>-0.39187883667102891</v>
      </c>
      <c r="U142" s="15">
        <f>I142*'Table Q8'!I29</f>
        <v>0.76446064139941583</v>
      </c>
      <c r="V142" s="15">
        <f>J142*'Table Q8'!J29</f>
        <v>-1.8696440831074979</v>
      </c>
      <c r="W142" s="15">
        <f>K142*'Table Q8'!K29</f>
        <v>0.95811128526645972</v>
      </c>
      <c r="X142" s="15">
        <f>L142*'Table Q8'!L29</f>
        <v>8.1577527562747637E-2</v>
      </c>
    </row>
    <row r="143" spans="1:24" x14ac:dyDescent="0.3">
      <c r="A143" s="13" t="str">
        <f t="shared" si="1"/>
        <v>2000 Q1</v>
      </c>
      <c r="B143" s="11">
        <f t="shared" ref="B143:L143" si="24">(B30/B29-1)*100</f>
        <v>-3.0650471109093025</v>
      </c>
      <c r="C143" s="11">
        <f t="shared" si="24"/>
        <v>-2.0676074827699398</v>
      </c>
      <c r="D143" s="11">
        <f t="shared" si="24"/>
        <v>-1.3708343181281113</v>
      </c>
      <c r="E143" s="11">
        <f t="shared" si="24"/>
        <v>-1.4556040756914079</v>
      </c>
      <c r="F143" s="11">
        <f t="shared" si="24"/>
        <v>-2.7371453900709164</v>
      </c>
      <c r="G143" s="11">
        <f t="shared" si="24"/>
        <v>-0.11697616610615302</v>
      </c>
      <c r="H143" s="11">
        <f t="shared" si="24"/>
        <v>-2.9390898956116351</v>
      </c>
      <c r="I143" s="11">
        <f t="shared" si="24"/>
        <v>0.59181062060140732</v>
      </c>
      <c r="J143" s="11">
        <f t="shared" si="24"/>
        <v>0.27834477639636646</v>
      </c>
      <c r="K143" s="11">
        <f t="shared" si="24"/>
        <v>-3.2083494395052092</v>
      </c>
      <c r="L143" s="11">
        <f t="shared" si="24"/>
        <v>-1.3822185779547969</v>
      </c>
      <c r="N143" s="15">
        <f>B143*'Table Q8'!B30</f>
        <v>-0.90786695425133546</v>
      </c>
      <c r="O143" s="15">
        <f>C143*'Table Q8'!C30</f>
        <v>-1.4194125369215636</v>
      </c>
      <c r="P143" s="15">
        <f>D143*'Table Q8'!D30</f>
        <v>-0.9423115102812637</v>
      </c>
      <c r="Q143" s="15">
        <f>E143*'Table Q8'!E30</f>
        <v>-0.97365356622998278</v>
      </c>
      <c r="R143" s="15">
        <f>F143*'Table Q8'!F30</f>
        <v>-2.2800421099290733</v>
      </c>
      <c r="S143" s="15">
        <f>G143*'Table Q8'!G30</f>
        <v>-7.0068723497585653E-2</v>
      </c>
      <c r="T143" s="15">
        <f>H143*'Table Q8'!H30</f>
        <v>-1.6976183237052804</v>
      </c>
      <c r="U143" s="15">
        <f>I143*'Table Q8'!I30</f>
        <v>0.3627799104286627</v>
      </c>
      <c r="V143" s="15">
        <f>J143*'Table Q8'!J30</f>
        <v>0.19996288736314968</v>
      </c>
      <c r="W143" s="15">
        <f>K143*'Table Q8'!K30</f>
        <v>-2.2766447622728965</v>
      </c>
      <c r="X143" s="15">
        <f>L143*'Table Q8'!L30</f>
        <v>-0.88365233688650158</v>
      </c>
    </row>
    <row r="144" spans="1:24" x14ac:dyDescent="0.3">
      <c r="A144" s="13" t="str">
        <f t="shared" si="1"/>
        <v>2000 Q2</v>
      </c>
      <c r="B144" s="11">
        <f t="shared" ref="B144:L144" si="25">(B31/B30-1)*100</f>
        <v>1.7215130577350912</v>
      </c>
      <c r="C144" s="11">
        <f t="shared" si="25"/>
        <v>-6.7024128686310469E-3</v>
      </c>
      <c r="D144" s="11">
        <f t="shared" si="25"/>
        <v>3.8461538461538547</v>
      </c>
      <c r="E144" s="11">
        <f t="shared" si="25"/>
        <v>1.1135098284285716</v>
      </c>
      <c r="F144" s="11">
        <f t="shared" si="25"/>
        <v>-0.17090121909535405</v>
      </c>
      <c r="G144" s="11">
        <f t="shared" si="25"/>
        <v>0.39525691699604515</v>
      </c>
      <c r="H144" s="11">
        <f t="shared" si="25"/>
        <v>1.5558107967004409</v>
      </c>
      <c r="I144" s="11">
        <f t="shared" si="25"/>
        <v>0.8427412943234236</v>
      </c>
      <c r="J144" s="11">
        <f t="shared" si="25"/>
        <v>1.7024426350851218</v>
      </c>
      <c r="K144" s="11">
        <f t="shared" si="25"/>
        <v>3.8205537806176748</v>
      </c>
      <c r="L144" s="11">
        <f t="shared" si="25"/>
        <v>1.1877895236964031</v>
      </c>
      <c r="N144" s="15">
        <f>B144*'Table Q8'!B31</f>
        <v>0.49218058320646257</v>
      </c>
      <c r="O144" s="15">
        <f>C144*'Table Q8'!C31</f>
        <v>-4.5924932975859936E-3</v>
      </c>
      <c r="P144" s="15">
        <f>D144*'Table Q8'!D31</f>
        <v>2.6103846153846209</v>
      </c>
      <c r="Q144" s="15">
        <f>E144*'Table Q8'!E31</f>
        <v>0.74616293602998585</v>
      </c>
      <c r="R144" s="15">
        <f>F144*'Table Q8'!F31</f>
        <v>-0.14114731685085291</v>
      </c>
      <c r="S144" s="15">
        <f>G144*'Table Q8'!G31</f>
        <v>0.23743083003952434</v>
      </c>
      <c r="T144" s="15">
        <f>H144*'Table Q8'!H31</f>
        <v>0.93037485642686357</v>
      </c>
      <c r="U144" s="15">
        <f>I144*'Table Q8'!I31</f>
        <v>0.51575767212593526</v>
      </c>
      <c r="V144" s="15">
        <f>J144*'Table Q8'!J31</f>
        <v>1.2238860103626941</v>
      </c>
      <c r="W144" s="15">
        <f>K144*'Table Q8'!K31</f>
        <v>2.7443037806176762</v>
      </c>
      <c r="X144" s="15">
        <f>L144*'Table Q8'!L31</f>
        <v>0.75828483192778373</v>
      </c>
    </row>
    <row r="145" spans="1:24" x14ac:dyDescent="0.3">
      <c r="A145" s="13" t="str">
        <f t="shared" si="1"/>
        <v>2000 Q3</v>
      </c>
      <c r="B145" s="11">
        <f t="shared" ref="B145:L145" si="26">(B32/B31-1)*100</f>
        <v>6.9076675109380758E-2</v>
      </c>
      <c r="C145" s="11">
        <f t="shared" si="26"/>
        <v>-1.7226355653864101</v>
      </c>
      <c r="D145" s="11">
        <f t="shared" si="26"/>
        <v>-9.2304142148380564E-2</v>
      </c>
      <c r="E145" s="11">
        <f t="shared" si="26"/>
        <v>-3.371165299471679E-2</v>
      </c>
      <c r="F145" s="11">
        <f t="shared" si="26"/>
        <v>-0.12554211367267198</v>
      </c>
      <c r="G145" s="11">
        <f t="shared" si="26"/>
        <v>2.4351122776319567</v>
      </c>
      <c r="H145" s="11">
        <f t="shared" si="26"/>
        <v>-1.1104256631708775</v>
      </c>
      <c r="I145" s="11">
        <f t="shared" si="26"/>
        <v>1.3402712078208756</v>
      </c>
      <c r="J145" s="11">
        <f t="shared" si="26"/>
        <v>6.7685589519650646</v>
      </c>
      <c r="K145" s="11">
        <f t="shared" si="26"/>
        <v>-8.975509680727578E-2</v>
      </c>
      <c r="L145" s="11">
        <f t="shared" si="26"/>
        <v>0.28172320694919151</v>
      </c>
      <c r="N145" s="15">
        <f>B145*'Table Q8'!B32</f>
        <v>1.9009900990101584E-2</v>
      </c>
      <c r="O145" s="15">
        <f>C145*'Table Q8'!C32</f>
        <v>-1.1800053622896909</v>
      </c>
      <c r="P145" s="15">
        <f>D145*'Table Q8'!D32</f>
        <v>-6.187146648205949E-2</v>
      </c>
      <c r="Q145" s="15">
        <f>E145*'Table Q8'!E32</f>
        <v>-2.2711540622540702E-2</v>
      </c>
      <c r="R145" s="15">
        <f>F145*'Table Q8'!F32</f>
        <v>-0.1029947500570601</v>
      </c>
      <c r="S145" s="15">
        <f>G145*'Table Q8'!G32</f>
        <v>1.4749475065616762</v>
      </c>
      <c r="T145" s="15">
        <f>H145*'Table Q8'!H32</f>
        <v>-0.68635410240591943</v>
      </c>
      <c r="U145" s="15">
        <f>I145*'Table Q8'!I32</f>
        <v>0.82198833175654296</v>
      </c>
      <c r="V145" s="15">
        <f>J145*'Table Q8'!J32</f>
        <v>4.887576419213973</v>
      </c>
      <c r="W145" s="15">
        <f>K145*'Table Q8'!K32</f>
        <v>-6.5709706372606591E-2</v>
      </c>
      <c r="X145" s="15">
        <f>L145*'Table Q8'!L32</f>
        <v>0.18016199084400797</v>
      </c>
    </row>
    <row r="146" spans="1:24" x14ac:dyDescent="0.3">
      <c r="A146" s="13" t="str">
        <f t="shared" si="1"/>
        <v>2000 Q4</v>
      </c>
      <c r="B146" s="11">
        <f t="shared" ref="B146:L146" si="27">(B33/B32-1)*100</f>
        <v>0.70179475379659184</v>
      </c>
      <c r="C146" s="11">
        <f t="shared" si="27"/>
        <v>-1.6573455190287856</v>
      </c>
      <c r="D146" s="11">
        <f t="shared" si="27"/>
        <v>-0.98163760249452281</v>
      </c>
      <c r="E146" s="11">
        <f t="shared" si="27"/>
        <v>1.4950539568345356</v>
      </c>
      <c r="F146" s="11">
        <f t="shared" si="27"/>
        <v>2.6968346474688598</v>
      </c>
      <c r="G146" s="11">
        <f t="shared" si="27"/>
        <v>3.3451957295373536</v>
      </c>
      <c r="H146" s="11">
        <f t="shared" si="27"/>
        <v>2.56810147639841</v>
      </c>
      <c r="I146" s="11">
        <f t="shared" si="27"/>
        <v>1.9449198693013869</v>
      </c>
      <c r="J146" s="11">
        <f t="shared" si="27"/>
        <v>-3.1186094069529657</v>
      </c>
      <c r="K146" s="11">
        <f t="shared" si="27"/>
        <v>1.0523613963038914</v>
      </c>
      <c r="L146" s="11">
        <f t="shared" si="27"/>
        <v>0.67891841273557407</v>
      </c>
      <c r="N146" s="15">
        <f>B146*'Table Q8'!B33</f>
        <v>0.19004601932811707</v>
      </c>
      <c r="O146" s="15">
        <f>C146*'Table Q8'!C33</f>
        <v>-1.142408266266542</v>
      </c>
      <c r="P146" s="15">
        <f>D146*'Table Q8'!D33</f>
        <v>-0.65455595334334771</v>
      </c>
      <c r="Q146" s="15">
        <f>E146*'Table Q8'!E33</f>
        <v>1.020523830935254</v>
      </c>
      <c r="R146" s="15">
        <f>F146*'Table Q8'!F33</f>
        <v>2.207359158953262</v>
      </c>
      <c r="S146" s="15">
        <f>G146*'Table Q8'!G33</f>
        <v>2.052946619217074</v>
      </c>
      <c r="T146" s="15">
        <f>H146*'Table Q8'!H33</f>
        <v>1.6410168434185841</v>
      </c>
      <c r="U146" s="15">
        <f>I146*'Table Q8'!I33</f>
        <v>1.2072117628753709</v>
      </c>
      <c r="V146" s="15">
        <f>J146*'Table Q8'!J33</f>
        <v>-2.2687883435582825</v>
      </c>
      <c r="W146" s="15">
        <f>K146*'Table Q8'!K33</f>
        <v>0.78727156057494108</v>
      </c>
      <c r="X146" s="15">
        <f>L146*'Table Q8'!L33</f>
        <v>0.43810605173826594</v>
      </c>
    </row>
    <row r="147" spans="1:24" x14ac:dyDescent="0.3">
      <c r="A147" s="13" t="str">
        <f t="shared" si="1"/>
        <v>2001 Q1</v>
      </c>
      <c r="B147" s="11">
        <f t="shared" ref="B147:L147" si="28">(B34/B33-1)*100</f>
        <v>-5.1525191362961298</v>
      </c>
      <c r="C147" s="11">
        <f t="shared" si="28"/>
        <v>-0.6241764338719813</v>
      </c>
      <c r="D147" s="11">
        <f t="shared" si="28"/>
        <v>-0.76976906927921362</v>
      </c>
      <c r="E147" s="11">
        <f t="shared" si="28"/>
        <v>-4.4301694539827796E-2</v>
      </c>
      <c r="F147" s="11">
        <f t="shared" si="28"/>
        <v>0.64537665516857246</v>
      </c>
      <c r="G147" s="11">
        <f t="shared" si="28"/>
        <v>-1.005509641873259</v>
      </c>
      <c r="H147" s="11">
        <f t="shared" si="28"/>
        <v>5.0684237202225368E-2</v>
      </c>
      <c r="I147" s="11">
        <f t="shared" si="28"/>
        <v>0.68681318681318437</v>
      </c>
      <c r="J147" s="11">
        <f t="shared" si="28"/>
        <v>0.77396657871591223</v>
      </c>
      <c r="K147" s="11">
        <f t="shared" si="28"/>
        <v>2.1209042418084856</v>
      </c>
      <c r="L147" s="11">
        <f t="shared" si="28"/>
        <v>-0.12789210556911623</v>
      </c>
      <c r="N147" s="15">
        <f>B147*'Table Q8'!B34</f>
        <v>-1.3782988689592148</v>
      </c>
      <c r="O147" s="15">
        <f>C147*'Table Q8'!C34</f>
        <v>-0.43261668631667027</v>
      </c>
      <c r="P147" s="15">
        <f>D147*'Table Q8'!D34</f>
        <v>-0.51320503848845167</v>
      </c>
      <c r="Q147" s="15">
        <f>E147*'Table Q8'!E34</f>
        <v>-3.0244766862340434E-2</v>
      </c>
      <c r="R147" s="15">
        <f>F147*'Table Q8'!F34</f>
        <v>0.52791810392789229</v>
      </c>
      <c r="S147" s="15">
        <f>G147*'Table Q8'!G34</f>
        <v>-0.62422038567491922</v>
      </c>
      <c r="T147" s="15">
        <f>H147*'Table Q8'!H34</f>
        <v>3.3370501773945183E-2</v>
      </c>
      <c r="U147" s="15">
        <f>I147*'Table Q8'!I34</f>
        <v>0.42767857142856991</v>
      </c>
      <c r="V147" s="15">
        <f>J147*'Table Q8'!J34</f>
        <v>0.5644538258575148</v>
      </c>
      <c r="W147" s="15">
        <f>K147*'Table Q8'!K34</f>
        <v>1.6031915163830344</v>
      </c>
      <c r="X147" s="15">
        <f>L147*'Table Q8'!L34</f>
        <v>-8.2912452040458051E-2</v>
      </c>
    </row>
    <row r="148" spans="1:24" x14ac:dyDescent="0.3">
      <c r="A148" s="13" t="str">
        <f t="shared" si="1"/>
        <v>2001 Q2</v>
      </c>
      <c r="B148" s="11">
        <f t="shared" ref="B148:L148" si="29">(B35/B34-1)*100</f>
        <v>-1.5779330281859849</v>
      </c>
      <c r="C148" s="11">
        <f t="shared" si="29"/>
        <v>-0.53737176355641569</v>
      </c>
      <c r="D148" s="11">
        <f t="shared" si="29"/>
        <v>2.0098730606488147</v>
      </c>
      <c r="E148" s="11">
        <f t="shared" si="29"/>
        <v>-0.17728531855955021</v>
      </c>
      <c r="F148" s="11">
        <f t="shared" si="29"/>
        <v>-0.4864566058595865</v>
      </c>
      <c r="G148" s="11">
        <f t="shared" si="29"/>
        <v>2.1149297342423656</v>
      </c>
      <c r="H148" s="11">
        <f t="shared" si="29"/>
        <v>0.61803444782169148</v>
      </c>
      <c r="I148" s="11">
        <f t="shared" si="29"/>
        <v>1.7432166136122529</v>
      </c>
      <c r="J148" s="11">
        <f t="shared" si="29"/>
        <v>0.24437074533076864</v>
      </c>
      <c r="K148" s="11">
        <f t="shared" si="29"/>
        <v>-1.9276209426688173</v>
      </c>
      <c r="L148" s="11">
        <f t="shared" si="29"/>
        <v>0.32596041909196405</v>
      </c>
      <c r="N148" s="15">
        <f>B148*'Table Q8'!B35</f>
        <v>-0.42257046494820671</v>
      </c>
      <c r="O148" s="15">
        <f>C148*'Table Q8'!C35</f>
        <v>-0.37578407425500149</v>
      </c>
      <c r="P148" s="15">
        <f>D148*'Table Q8'!D35</f>
        <v>1.3510366713681332</v>
      </c>
      <c r="Q148" s="15">
        <f>E148*'Table Q8'!E35</f>
        <v>-0.12085540166204538</v>
      </c>
      <c r="R148" s="15">
        <f>F148*'Table Q8'!F35</f>
        <v>-0.40098618021005716</v>
      </c>
      <c r="S148" s="15">
        <f>G148*'Table Q8'!G35</f>
        <v>1.3233115347154483</v>
      </c>
      <c r="T148" s="15">
        <f>H148*'Table Q8'!H35</f>
        <v>0.40728470111449472</v>
      </c>
      <c r="U148" s="15">
        <f>I148*'Table Q8'!I35</f>
        <v>1.0950886766712171</v>
      </c>
      <c r="V148" s="15">
        <f>J148*'Table Q8'!J35</f>
        <v>0.17841508116599417</v>
      </c>
      <c r="W148" s="15">
        <f>K148*'Table Q8'!K35</f>
        <v>-1.4578597189404265</v>
      </c>
      <c r="X148" s="15">
        <f>L148*'Table Q8'!L35</f>
        <v>0.21255878928986977</v>
      </c>
    </row>
    <row r="149" spans="1:24" x14ac:dyDescent="0.3">
      <c r="A149" s="13" t="str">
        <f t="shared" si="1"/>
        <v>2001 Q3</v>
      </c>
      <c r="B149" s="11">
        <f t="shared" ref="B149:L149" si="30">(B36/B35-1)*100</f>
        <v>-0.51401297270834423</v>
      </c>
      <c r="C149" s="11">
        <f t="shared" si="30"/>
        <v>-1.9997193376368405</v>
      </c>
      <c r="D149" s="11">
        <f t="shared" si="30"/>
        <v>0.64523562622420538</v>
      </c>
      <c r="E149" s="11">
        <f t="shared" si="30"/>
        <v>0.86580086580085869</v>
      </c>
      <c r="F149" s="11">
        <f t="shared" si="30"/>
        <v>1.3554049550049907</v>
      </c>
      <c r="G149" s="11">
        <f t="shared" si="30"/>
        <v>-0.87205341327156738</v>
      </c>
      <c r="H149" s="11">
        <f t="shared" si="30"/>
        <v>-0.15104219111872208</v>
      </c>
      <c r="I149" s="11">
        <f t="shared" si="30"/>
        <v>-1.3408820023838031</v>
      </c>
      <c r="J149" s="11">
        <f t="shared" si="30"/>
        <v>1.9153752394219126</v>
      </c>
      <c r="K149" s="11">
        <f t="shared" si="30"/>
        <v>1.5724067968551747</v>
      </c>
      <c r="L149" s="11">
        <f t="shared" si="30"/>
        <v>-0.10443258296588542</v>
      </c>
      <c r="N149" s="15">
        <f>B149*'Table Q8'!B36</f>
        <v>-0.13785827928037792</v>
      </c>
      <c r="O149" s="15">
        <f>C149*'Table Q8'!C36</f>
        <v>-1.4110019646365546</v>
      </c>
      <c r="P149" s="15">
        <f>D149*'Table Q8'!D36</f>
        <v>0.43843760801934756</v>
      </c>
      <c r="Q149" s="15">
        <f>E149*'Table Q8'!E36</f>
        <v>0.58839826839826359</v>
      </c>
      <c r="R149" s="15">
        <f>F149*'Table Q8'!F36</f>
        <v>1.1247150316631414</v>
      </c>
      <c r="S149" s="15">
        <f>G149*'Table Q8'!G36</f>
        <v>-0.54564382068401973</v>
      </c>
      <c r="T149" s="15">
        <f>H149*'Table Q8'!H36</f>
        <v>-9.8917530963651093E-2</v>
      </c>
      <c r="U149" s="15">
        <f>I149*'Table Q8'!I36</f>
        <v>-0.84609654350417973</v>
      </c>
      <c r="V149" s="15">
        <f>J149*'Table Q8'!J36</f>
        <v>1.3871147483893489</v>
      </c>
      <c r="W149" s="15">
        <f>K149*'Table Q8'!K36</f>
        <v>1.1860664468678583</v>
      </c>
      <c r="X149" s="15">
        <f>L149*'Table Q8'!L36</f>
        <v>-6.8319795776282249E-2</v>
      </c>
    </row>
    <row r="150" spans="1:24" x14ac:dyDescent="0.3">
      <c r="A150" s="13" t="str">
        <f t="shared" si="1"/>
        <v>2001 Q4</v>
      </c>
      <c r="B150" s="11">
        <f t="shared" ref="B150:L150" si="31">(B37/B36-1)*100</f>
        <v>1.5746094230532526</v>
      </c>
      <c r="C150" s="11">
        <f t="shared" si="31"/>
        <v>-1.6324192740030052</v>
      </c>
      <c r="D150" s="11">
        <f t="shared" si="31"/>
        <v>0.89295935890096878</v>
      </c>
      <c r="E150" s="11">
        <f t="shared" si="31"/>
        <v>-0.41817981732146237</v>
      </c>
      <c r="F150" s="11">
        <f t="shared" si="31"/>
        <v>-2.7622492601118154</v>
      </c>
      <c r="G150" s="11">
        <f t="shared" si="31"/>
        <v>0.79725085910653526</v>
      </c>
      <c r="H150" s="11">
        <f t="shared" si="31"/>
        <v>0.27228721258572008</v>
      </c>
      <c r="I150" s="11">
        <f t="shared" si="31"/>
        <v>-0.42283298097252064</v>
      </c>
      <c r="J150" s="11">
        <f t="shared" si="31"/>
        <v>-2.3748505040150358</v>
      </c>
      <c r="K150" s="11">
        <f t="shared" si="31"/>
        <v>0.27465667915105296</v>
      </c>
      <c r="L150" s="11">
        <f t="shared" si="31"/>
        <v>-0.58078754791497378</v>
      </c>
      <c r="N150" s="15">
        <f>B150*'Table Q8'!B37</f>
        <v>0.41553942674375338</v>
      </c>
      <c r="O150" s="15">
        <f>C150*'Table Q8'!C37</f>
        <v>-1.1562425717763287</v>
      </c>
      <c r="P150" s="15">
        <f>D150*'Table Q8'!D37</f>
        <v>0.61015912993703203</v>
      </c>
      <c r="Q150" s="15">
        <f>E150*'Table Q8'!E37</f>
        <v>-0.28151865302080847</v>
      </c>
      <c r="R150" s="15">
        <f>F150*'Table Q8'!F37</f>
        <v>-2.2990200591910641</v>
      </c>
      <c r="S150" s="15">
        <f>G150*'Table Q8'!G37</f>
        <v>0.49581030927835429</v>
      </c>
      <c r="T150" s="15">
        <f>H150*'Table Q8'!H37</f>
        <v>0.17469947559499799</v>
      </c>
      <c r="U150" s="15">
        <f>I150*'Table Q8'!I37</f>
        <v>-0.26575052854122921</v>
      </c>
      <c r="V150" s="15">
        <f>J150*'Table Q8'!J37</f>
        <v>-1.7051426618827956</v>
      </c>
      <c r="W150" s="15">
        <f>K150*'Table Q8'!K37</f>
        <v>0.20629463171035589</v>
      </c>
      <c r="X150" s="15">
        <f>L150*'Table Q8'!L37</f>
        <v>-0.37855732373097994</v>
      </c>
    </row>
    <row r="151" spans="1:24" x14ac:dyDescent="0.3">
      <c r="A151" s="13" t="str">
        <f t="shared" si="1"/>
        <v>2002 Q1</v>
      </c>
      <c r="B151" s="11">
        <f t="shared" ref="B151:L151" si="32">(B38/B37-1)*100</f>
        <v>-1.3443139154656669</v>
      </c>
      <c r="C151" s="11">
        <f t="shared" si="32"/>
        <v>-1.2883033699686908</v>
      </c>
      <c r="D151" s="11">
        <f t="shared" si="32"/>
        <v>-0.43118120957675865</v>
      </c>
      <c r="E151" s="11">
        <f t="shared" si="32"/>
        <v>-0.3867830699524788</v>
      </c>
      <c r="F151" s="11">
        <f t="shared" si="32"/>
        <v>1.6119941382031433</v>
      </c>
      <c r="G151" s="11">
        <f t="shared" si="32"/>
        <v>-0.95458884494750151</v>
      </c>
      <c r="H151" s="11">
        <f t="shared" si="32"/>
        <v>-0.19108920848839306</v>
      </c>
      <c r="I151" s="11">
        <f t="shared" si="32"/>
        <v>-1.0009099181073622</v>
      </c>
      <c r="J151" s="11">
        <f t="shared" si="32"/>
        <v>-0.87504375218760977</v>
      </c>
      <c r="K151" s="11">
        <f t="shared" si="32"/>
        <v>0.21165338645419141</v>
      </c>
      <c r="L151" s="11">
        <f t="shared" si="32"/>
        <v>-0.57249678700783679</v>
      </c>
      <c r="N151" s="15">
        <f>B151*'Table Q8'!B38</f>
        <v>-0.35785636429696055</v>
      </c>
      <c r="O151" s="15">
        <f>C151*'Table Q8'!C38</f>
        <v>-0.91611252638473595</v>
      </c>
      <c r="P151" s="15">
        <f>D151*'Table Q8'!D38</f>
        <v>-0.29544536480199501</v>
      </c>
      <c r="Q151" s="15">
        <f>E151*'Table Q8'!E38</f>
        <v>-0.26131064205989468</v>
      </c>
      <c r="R151" s="15">
        <f>F151*'Table Q8'!F38</f>
        <v>1.3511734866418745</v>
      </c>
      <c r="S151" s="15">
        <f>G151*'Table Q8'!G38</f>
        <v>-0.59938633574253619</v>
      </c>
      <c r="T151" s="15">
        <f>H151*'Table Q8'!H38</f>
        <v>-0.12371115357538566</v>
      </c>
      <c r="U151" s="15">
        <f>I151*'Table Q8'!I38</f>
        <v>-0.63447679708825688</v>
      </c>
      <c r="V151" s="15">
        <f>J151*'Table Q8'!J38</f>
        <v>-0.6309940497024854</v>
      </c>
      <c r="W151" s="15">
        <f>K151*'Table Q8'!K38</f>
        <v>0.15918451195219735</v>
      </c>
      <c r="X151" s="15">
        <f>L151*'Table Q8'!L38</f>
        <v>-0.37538614324103858</v>
      </c>
    </row>
    <row r="152" spans="1:24" x14ac:dyDescent="0.3">
      <c r="A152" s="13" t="str">
        <f t="shared" si="1"/>
        <v>2002 Q2</v>
      </c>
      <c r="B152" s="11">
        <f t="shared" ref="B152:L152" si="33">(B39/B38-1)*100</f>
        <v>-3.4740977166707543</v>
      </c>
      <c r="C152" s="11">
        <f t="shared" si="33"/>
        <v>-2.0645922430320041</v>
      </c>
      <c r="D152" s="11">
        <f t="shared" si="33"/>
        <v>-1.0598290598290649</v>
      </c>
      <c r="E152" s="11">
        <f t="shared" si="33"/>
        <v>5.5469270024399719E-2</v>
      </c>
      <c r="F152" s="11">
        <f t="shared" si="33"/>
        <v>-0.6323496782782434</v>
      </c>
      <c r="G152" s="11">
        <f t="shared" si="33"/>
        <v>1.3768415255421829E-2</v>
      </c>
      <c r="H152" s="11">
        <f t="shared" si="33"/>
        <v>-0.16122531237403592</v>
      </c>
      <c r="I152" s="11">
        <f t="shared" si="33"/>
        <v>3.0637254901955124E-2</v>
      </c>
      <c r="J152" s="11">
        <f t="shared" si="33"/>
        <v>-0.33545197740112442</v>
      </c>
      <c r="K152" s="11">
        <f t="shared" si="33"/>
        <v>-0.48453224002982243</v>
      </c>
      <c r="L152" s="11">
        <f t="shared" si="33"/>
        <v>-0.63454759106932324</v>
      </c>
      <c r="N152" s="15">
        <f>B152*'Table Q8'!B39</f>
        <v>-0.91855143628774749</v>
      </c>
      <c r="O152" s="15">
        <f>C152*'Table Q8'!C39</f>
        <v>-1.4576021235805947</v>
      </c>
      <c r="P152" s="15">
        <f>D152*'Table Q8'!D39</f>
        <v>-0.72195555555555913</v>
      </c>
      <c r="Q152" s="15">
        <f>E152*'Table Q8'!E39</f>
        <v>3.7524961171506409E-2</v>
      </c>
      <c r="R152" s="15">
        <f>F152*'Table Q8'!F39</f>
        <v>-0.5314899045928636</v>
      </c>
      <c r="S152" s="15">
        <f>G152*'Table Q8'!G39</f>
        <v>8.6851163431200893E-3</v>
      </c>
      <c r="T152" s="15">
        <f>H152*'Table Q8'!H39</f>
        <v>-0.10224909310761358</v>
      </c>
      <c r="U152" s="15">
        <f>I152*'Table Q8'!I39</f>
        <v>1.9338235294114076E-2</v>
      </c>
      <c r="V152" s="15">
        <f>J152*'Table Q8'!J39</f>
        <v>-0.24105579096044802</v>
      </c>
      <c r="W152" s="15">
        <f>K152*'Table Q8'!K39</f>
        <v>-0.36465896384644436</v>
      </c>
      <c r="X152" s="15">
        <f>L152*'Table Q8'!L39</f>
        <v>-0.41461339600469577</v>
      </c>
    </row>
    <row r="153" spans="1:24" x14ac:dyDescent="0.3">
      <c r="A153" s="13" t="str">
        <f t="shared" si="1"/>
        <v>2002 Q3</v>
      </c>
      <c r="B153" s="11">
        <f t="shared" ref="B153:L153" si="34">(B40/B39-1)*100</f>
        <v>1.8186442833524108</v>
      </c>
      <c r="C153" s="11">
        <f t="shared" si="34"/>
        <v>-0.73031170004517199</v>
      </c>
      <c r="D153" s="11">
        <f t="shared" si="34"/>
        <v>0.97903708822852931</v>
      </c>
      <c r="E153" s="11">
        <f t="shared" si="34"/>
        <v>0.5322097793547087</v>
      </c>
      <c r="F153" s="11">
        <f t="shared" si="34"/>
        <v>2.3445350005582233</v>
      </c>
      <c r="G153" s="11">
        <f t="shared" si="34"/>
        <v>0.68832599118942017</v>
      </c>
      <c r="H153" s="11">
        <f t="shared" si="34"/>
        <v>0.37343560758982264</v>
      </c>
      <c r="I153" s="11">
        <f t="shared" si="34"/>
        <v>0.96477794793263794</v>
      </c>
      <c r="J153" s="11">
        <f t="shared" si="34"/>
        <v>3.7023914968999039</v>
      </c>
      <c r="K153" s="11">
        <f t="shared" si="34"/>
        <v>1.8476903870162431</v>
      </c>
      <c r="L153" s="11">
        <f t="shared" si="34"/>
        <v>0.82781456953642252</v>
      </c>
      <c r="N153" s="15">
        <f>B153*'Table Q8'!B40</f>
        <v>0.4777578532366783</v>
      </c>
      <c r="O153" s="15">
        <f>C153*'Table Q8'!C40</f>
        <v>-0.51019575365155712</v>
      </c>
      <c r="P153" s="15">
        <f>D153*'Table Q8'!D40</f>
        <v>0.65898986408662308</v>
      </c>
      <c r="Q153" s="15">
        <f>E153*'Table Q8'!E40</f>
        <v>0.35918838008649295</v>
      </c>
      <c r="R153" s="15">
        <f>F153*'Table Q8'!F40</f>
        <v>1.9724572959696334</v>
      </c>
      <c r="S153" s="15">
        <f>G153*'Table Q8'!G40</f>
        <v>0.43447136563876199</v>
      </c>
      <c r="T153" s="15">
        <f>H153*'Table Q8'!H40</f>
        <v>0.23190351231327985</v>
      </c>
      <c r="U153" s="15">
        <f>I153*'Table Q8'!I40</f>
        <v>0.60260030627872574</v>
      </c>
      <c r="V153" s="15">
        <f>J153*'Table Q8'!J40</f>
        <v>2.6464694419840513</v>
      </c>
      <c r="W153" s="15">
        <f>K153*'Table Q8'!K40</f>
        <v>1.3805942571785368</v>
      </c>
      <c r="X153" s="15">
        <f>L153*'Table Q8'!L40</f>
        <v>0.53667218543046269</v>
      </c>
    </row>
    <row r="154" spans="1:24" x14ac:dyDescent="0.3">
      <c r="A154" s="13" t="str">
        <f t="shared" si="1"/>
        <v>2002 Q4</v>
      </c>
      <c r="B154" s="11">
        <f t="shared" ref="B154:L154" si="35">(B41/B40-1)*100</f>
        <v>-4.4341743692230757</v>
      </c>
      <c r="C154" s="11">
        <f t="shared" si="35"/>
        <v>-1.0314751611679829</v>
      </c>
      <c r="D154" s="11">
        <f t="shared" si="35"/>
        <v>0.34219231207939238</v>
      </c>
      <c r="E154" s="11">
        <f t="shared" si="35"/>
        <v>0.62865335833239833</v>
      </c>
      <c r="F154" s="11">
        <f t="shared" si="35"/>
        <v>1.2108650594523818</v>
      </c>
      <c r="G154" s="11">
        <f t="shared" si="35"/>
        <v>-1.0391030899644549</v>
      </c>
      <c r="H154" s="11">
        <f t="shared" si="35"/>
        <v>-0.97536450477626602</v>
      </c>
      <c r="I154" s="11">
        <f t="shared" si="35"/>
        <v>0.21234642802969717</v>
      </c>
      <c r="J154" s="11">
        <f t="shared" si="35"/>
        <v>-1.7423983600956539</v>
      </c>
      <c r="K154" s="11">
        <f t="shared" si="35"/>
        <v>-1.3728855111546978</v>
      </c>
      <c r="L154" s="11">
        <f t="shared" si="35"/>
        <v>-0.25803424818202636</v>
      </c>
      <c r="N154" s="15">
        <f>B154*'Table Q8'!B41</f>
        <v>-1.1524419185610775</v>
      </c>
      <c r="O154" s="15">
        <f>C154*'Table Q8'!C41</f>
        <v>-0.7115115661736745</v>
      </c>
      <c r="P154" s="15">
        <f>D154*'Table Q8'!D41</f>
        <v>0.22673662598380537</v>
      </c>
      <c r="Q154" s="15">
        <f>E154*'Table Q8'!E41</f>
        <v>0.42302084482187086</v>
      </c>
      <c r="R154" s="15">
        <f>F154*'Table Q8'!F41</f>
        <v>1.0191851205410698</v>
      </c>
      <c r="S154" s="15">
        <f>G154*'Table Q8'!G41</f>
        <v>-0.65421930544162088</v>
      </c>
      <c r="T154" s="15">
        <f>H154*'Table Q8'!H41</f>
        <v>-0.59224132730014867</v>
      </c>
      <c r="U154" s="15">
        <f>I154*'Table Q8'!I41</f>
        <v>0.1308478689518994</v>
      </c>
      <c r="V154" s="15">
        <f>J154*'Table Q8'!J41</f>
        <v>-1.2372770755039237</v>
      </c>
      <c r="W154" s="15">
        <f>K154*'Table Q8'!K41</f>
        <v>-1.0125030644765898</v>
      </c>
      <c r="X154" s="15">
        <f>L154*'Table Q8'!L41</f>
        <v>-0.16560638048322454</v>
      </c>
    </row>
    <row r="155" spans="1:24" x14ac:dyDescent="0.3">
      <c r="A155" s="13" t="str">
        <f t="shared" si="1"/>
        <v>2003 Q1</v>
      </c>
      <c r="B155" s="11">
        <f t="shared" ref="B155:L155" si="36">(B42/B41-1)*100</f>
        <v>0.82342177493137658</v>
      </c>
      <c r="C155" s="11">
        <f t="shared" si="36"/>
        <v>-2.6515441796306272</v>
      </c>
      <c r="D155" s="11">
        <f t="shared" si="36"/>
        <v>-0.19324769807889108</v>
      </c>
      <c r="E155" s="11">
        <f t="shared" si="36"/>
        <v>-4.3840420868035412E-2</v>
      </c>
      <c r="F155" s="11">
        <f t="shared" si="36"/>
        <v>0.15089458935115818</v>
      </c>
      <c r="G155" s="11">
        <f t="shared" si="36"/>
        <v>0.64935064935065512</v>
      </c>
      <c r="H155" s="11">
        <f t="shared" si="36"/>
        <v>0.46709991876523471</v>
      </c>
      <c r="I155" s="11">
        <f t="shared" si="36"/>
        <v>0.71136673225369318</v>
      </c>
      <c r="J155" s="11">
        <f t="shared" si="36"/>
        <v>0.24339360222529471</v>
      </c>
      <c r="K155" s="11">
        <f t="shared" si="36"/>
        <v>-0.72085508327118797</v>
      </c>
      <c r="L155" s="11">
        <f t="shared" si="36"/>
        <v>-0.2704609595484575</v>
      </c>
      <c r="N155" s="15">
        <f>B155*'Table Q8'!B42</f>
        <v>0.21120768526989811</v>
      </c>
      <c r="O155" s="15">
        <f>C155*'Table Q8'!C42</f>
        <v>-1.8221411602421671</v>
      </c>
      <c r="P155" s="15">
        <f>D155*'Table Q8'!D42</f>
        <v>-0.12821984767534422</v>
      </c>
      <c r="Q155" s="15">
        <f>E155*'Table Q8'!E42</f>
        <v>-2.9579131959663493E-2</v>
      </c>
      <c r="R155" s="15">
        <f>F155*'Table Q8'!F42</f>
        <v>0.12705324423367517</v>
      </c>
      <c r="S155" s="15">
        <f>G155*'Table Q8'!G42</f>
        <v>0.40779220779221143</v>
      </c>
      <c r="T155" s="15">
        <f>H155*'Table Q8'!H42</f>
        <v>0.27600934199837718</v>
      </c>
      <c r="U155" s="15">
        <f>I155*'Table Q8'!I42</f>
        <v>0.438201907068275</v>
      </c>
      <c r="V155" s="15">
        <f>J155*'Table Q8'!J42</f>
        <v>0.17198191933239323</v>
      </c>
      <c r="W155" s="15">
        <f>K155*'Table Q8'!K42</f>
        <v>-0.52680089485458415</v>
      </c>
      <c r="X155" s="15">
        <f>L155*'Table Q8'!L42</f>
        <v>-0.17301387582314828</v>
      </c>
    </row>
    <row r="156" spans="1:24" x14ac:dyDescent="0.3">
      <c r="A156" s="13" t="str">
        <f t="shared" si="1"/>
        <v>2003 Q2</v>
      </c>
      <c r="B156" s="11">
        <f t="shared" ref="B156:L156" si="37">(B43/B42-1)*100</f>
        <v>2.3852735286492122</v>
      </c>
      <c r="C156" s="11">
        <f t="shared" si="37"/>
        <v>-1.2201842084546888</v>
      </c>
      <c r="D156" s="11">
        <f t="shared" si="37"/>
        <v>0.7175398633257446</v>
      </c>
      <c r="E156" s="11">
        <f t="shared" si="37"/>
        <v>0.14254385964911354</v>
      </c>
      <c r="F156" s="11">
        <f t="shared" si="37"/>
        <v>-1.0654326302195427</v>
      </c>
      <c r="G156" s="11">
        <f t="shared" si="37"/>
        <v>0.54907343857242275</v>
      </c>
      <c r="H156" s="11">
        <f t="shared" si="37"/>
        <v>-0.14149989892864312</v>
      </c>
      <c r="I156" s="11">
        <f t="shared" si="37"/>
        <v>1.3074842200180292</v>
      </c>
      <c r="J156" s="11">
        <f t="shared" si="37"/>
        <v>2.5320846340617376</v>
      </c>
      <c r="K156" s="11">
        <f t="shared" si="37"/>
        <v>0.28793189784677153</v>
      </c>
      <c r="L156" s="11">
        <f t="shared" si="37"/>
        <v>0.31835868411742574</v>
      </c>
      <c r="N156" s="15">
        <f>B156*'Table Q8'!B43</f>
        <v>0.60323567539538581</v>
      </c>
      <c r="O156" s="15">
        <f>C156*'Table Q8'!C43</f>
        <v>-0.83375186963708892</v>
      </c>
      <c r="P156" s="15">
        <f>D156*'Table Q8'!D43</f>
        <v>0.47443735763098233</v>
      </c>
      <c r="Q156" s="15">
        <f>E156*'Table Q8'!E43</f>
        <v>9.6217105263151637E-2</v>
      </c>
      <c r="R156" s="15">
        <f>F156*'Table Q8'!F43</f>
        <v>-0.89368489022815245</v>
      </c>
      <c r="S156" s="15">
        <f>G156*'Table Q8'!G43</f>
        <v>0.34179821551133321</v>
      </c>
      <c r="T156" s="15">
        <f>H156*'Table Q8'!H43</f>
        <v>-8.19567414594701E-2</v>
      </c>
      <c r="U156" s="15">
        <f>I156*'Table Q8'!I43</f>
        <v>0.80044183949503744</v>
      </c>
      <c r="V156" s="15">
        <f>J156*'Table Q8'!J43</f>
        <v>1.7843600416233065</v>
      </c>
      <c r="W156" s="15">
        <f>K156*'Table Q8'!K43</f>
        <v>0.20710941412118278</v>
      </c>
      <c r="X156" s="15">
        <f>L156*'Table Q8'!L43</f>
        <v>0.20238061549344755</v>
      </c>
    </row>
    <row r="157" spans="1:24" x14ac:dyDescent="0.3">
      <c r="A157" s="13" t="str">
        <f t="shared" si="1"/>
        <v>2003 Q3</v>
      </c>
      <c r="B157" s="11">
        <f t="shared" ref="B157:L157" si="38">(B44/B43-1)*100</f>
        <v>1.3041276272474089</v>
      </c>
      <c r="C157" s="11">
        <f t="shared" si="38"/>
        <v>-1.5938795027095942</v>
      </c>
      <c r="D157" s="11">
        <f t="shared" si="38"/>
        <v>0.61065249349767647</v>
      </c>
      <c r="E157" s="11">
        <f t="shared" si="38"/>
        <v>0.91974159640864084</v>
      </c>
      <c r="F157" s="11">
        <f t="shared" si="38"/>
        <v>-1.8383552703143846</v>
      </c>
      <c r="G157" s="11">
        <f t="shared" si="38"/>
        <v>0.80546075085323743</v>
      </c>
      <c r="H157" s="11">
        <f t="shared" si="38"/>
        <v>-0.64777327935222617</v>
      </c>
      <c r="I157" s="11">
        <f t="shared" si="38"/>
        <v>0.22251891410771663</v>
      </c>
      <c r="J157" s="11">
        <f t="shared" si="38"/>
        <v>4.5162381596752343</v>
      </c>
      <c r="K157" s="11">
        <f t="shared" si="38"/>
        <v>0.77393583822245038</v>
      </c>
      <c r="L157" s="11">
        <f t="shared" si="38"/>
        <v>0.29384109073813391</v>
      </c>
      <c r="N157" s="15">
        <f>B157*'Table Q8'!B44</f>
        <v>0.32238034945555949</v>
      </c>
      <c r="O157" s="15">
        <f>C157*'Table Q8'!C44</f>
        <v>-1.0862288810965885</v>
      </c>
      <c r="P157" s="15">
        <f>D157*'Table Q8'!D44</f>
        <v>0.40303064570846647</v>
      </c>
      <c r="Q157" s="15">
        <f>E157*'Table Q8'!E44</f>
        <v>0.6223891382897272</v>
      </c>
      <c r="R157" s="15">
        <f>F157*'Table Q8'!F44</f>
        <v>-1.5376003480909513</v>
      </c>
      <c r="S157" s="15">
        <f>G157*'Table Q8'!G44</f>
        <v>0.49962730375426312</v>
      </c>
      <c r="T157" s="15">
        <f>H157*'Table Q8'!H44</f>
        <v>-0.36961943319838025</v>
      </c>
      <c r="U157" s="15">
        <f>I157*'Table Q8'!I44</f>
        <v>0.13624833110815487</v>
      </c>
      <c r="V157" s="15">
        <f>J157*'Table Q8'!J44</f>
        <v>3.1889157645466826</v>
      </c>
      <c r="W157" s="15">
        <f>K157*'Table Q8'!K44</f>
        <v>0.54910747721882858</v>
      </c>
      <c r="X157" s="15">
        <f>L157*'Table Q8'!L44</f>
        <v>0.18626586741890308</v>
      </c>
    </row>
    <row r="158" spans="1:24" x14ac:dyDescent="0.3">
      <c r="A158" s="13" t="str">
        <f t="shared" si="1"/>
        <v>2003 Q4</v>
      </c>
      <c r="B158" s="11">
        <f t="shared" ref="B158:L158" si="39">(B45/B44-1)*100</f>
        <v>-0.36245469316336099</v>
      </c>
      <c r="C158" s="11">
        <f t="shared" si="39"/>
        <v>-0.85034013605441716</v>
      </c>
      <c r="D158" s="11">
        <f t="shared" si="39"/>
        <v>4.495897493537182E-2</v>
      </c>
      <c r="E158" s="11">
        <f t="shared" si="39"/>
        <v>-4.3398068785949206E-2</v>
      </c>
      <c r="F158" s="11">
        <f t="shared" si="39"/>
        <v>-1.9614361702127603</v>
      </c>
      <c r="G158" s="11">
        <f t="shared" si="39"/>
        <v>-2.0991332611050906</v>
      </c>
      <c r="H158" s="11">
        <f t="shared" si="39"/>
        <v>-0.29543602281987269</v>
      </c>
      <c r="I158" s="11">
        <f t="shared" si="39"/>
        <v>-0.56246299585552828</v>
      </c>
      <c r="J158" s="11">
        <f t="shared" si="39"/>
        <v>-6.1822301343259394</v>
      </c>
      <c r="K158" s="11">
        <f t="shared" si="39"/>
        <v>1.325405673231761</v>
      </c>
      <c r="L158" s="11">
        <f t="shared" si="39"/>
        <v>-0.79690612914565806</v>
      </c>
      <c r="N158" s="15">
        <f>B158*'Table Q8'!B45</f>
        <v>-8.8257717785278397E-2</v>
      </c>
      <c r="O158" s="15">
        <f>C158*'Table Q8'!C45</f>
        <v>-0.57874149659863627</v>
      </c>
      <c r="P158" s="15">
        <f>D158*'Table Q8'!D45</f>
        <v>2.9762841407216148E-2</v>
      </c>
      <c r="Q158" s="15">
        <f>E158*'Table Q8'!E45</f>
        <v>-2.9532385808838435E-2</v>
      </c>
      <c r="R158" s="15">
        <f>F158*'Table Q8'!F45</f>
        <v>-1.6381914893616976</v>
      </c>
      <c r="S158" s="15">
        <f>G158*'Table Q8'!G45</f>
        <v>-1.3029320151679298</v>
      </c>
      <c r="T158" s="15">
        <f>H158*'Table Q8'!H45</f>
        <v>-0.16706907090463802</v>
      </c>
      <c r="U158" s="15">
        <f>I158*'Table Q8'!I45</f>
        <v>-0.34658969804617651</v>
      </c>
      <c r="V158" s="15">
        <f>J158*'Table Q8'!J45</f>
        <v>-4.3708367049684389</v>
      </c>
      <c r="W158" s="15">
        <f>K158*'Table Q8'!K45</f>
        <v>0.93321813452248281</v>
      </c>
      <c r="X158" s="15">
        <f>L158*'Table Q8'!L45</f>
        <v>-0.50563693894292006</v>
      </c>
    </row>
    <row r="159" spans="1:24" x14ac:dyDescent="0.3">
      <c r="A159" s="13" t="str">
        <f t="shared" si="1"/>
        <v>2004 Q1</v>
      </c>
      <c r="B159" s="11">
        <f t="shared" ref="B159:L159" si="40">(B46/B45-1)*100</f>
        <v>-3.3868539889613691</v>
      </c>
      <c r="C159" s="11">
        <f t="shared" si="40"/>
        <v>-1.1108388466879116</v>
      </c>
      <c r="D159" s="11">
        <f t="shared" si="40"/>
        <v>2.1458263116503673</v>
      </c>
      <c r="E159" s="11">
        <f t="shared" si="40"/>
        <v>0.44502333658962279</v>
      </c>
      <c r="F159" s="11">
        <f t="shared" si="40"/>
        <v>-3.5266191929467672</v>
      </c>
      <c r="G159" s="11">
        <f t="shared" si="40"/>
        <v>-1.327984506847435</v>
      </c>
      <c r="H159" s="11">
        <f t="shared" si="40"/>
        <v>-0.21457034842138345</v>
      </c>
      <c r="I159" s="11">
        <f t="shared" si="40"/>
        <v>1.9797558797260972</v>
      </c>
      <c r="J159" s="11">
        <f t="shared" si="40"/>
        <v>2.4495428670001651</v>
      </c>
      <c r="K159" s="11">
        <f t="shared" si="40"/>
        <v>2.4449877750609694E-2</v>
      </c>
      <c r="L159" s="11">
        <f t="shared" si="40"/>
        <v>0.22445363260483742</v>
      </c>
      <c r="N159" s="15">
        <f>B159*'Table Q8'!B46</f>
        <v>-0.82131209232313196</v>
      </c>
      <c r="O159" s="15">
        <f>C159*'Table Q8'!C46</f>
        <v>-0.75292657028506638</v>
      </c>
      <c r="P159" s="15">
        <f>D159*'Table Q8'!D46</f>
        <v>1.4119537130659416</v>
      </c>
      <c r="Q159" s="15">
        <f>E159*'Table Q8'!E46</f>
        <v>0.30346141322046377</v>
      </c>
      <c r="R159" s="15">
        <f>F159*'Table Q8'!F46</f>
        <v>-2.9412004069176039</v>
      </c>
      <c r="S159" s="15">
        <f>G159*'Table Q8'!G46</f>
        <v>-0.81976483607692152</v>
      </c>
      <c r="T159" s="15">
        <f>H159*'Table Q8'!H46</f>
        <v>-0.1203095943598697</v>
      </c>
      <c r="U159" s="15">
        <f>I159*'Table Q8'!I46</f>
        <v>1.2173518904435772</v>
      </c>
      <c r="V159" s="15">
        <f>J159*'Table Q8'!J46</f>
        <v>1.7227634983612161</v>
      </c>
      <c r="W159" s="15">
        <f>K159*'Table Q8'!K46</f>
        <v>1.6933985330072274E-2</v>
      </c>
      <c r="X159" s="15">
        <f>L159*'Table Q8'!L46</f>
        <v>0.14185469580625726</v>
      </c>
    </row>
    <row r="160" spans="1:24" x14ac:dyDescent="0.3">
      <c r="A160" s="13" t="str">
        <f t="shared" si="1"/>
        <v>2004 Q2</v>
      </c>
      <c r="B160" s="11">
        <f t="shared" ref="B160:L160" si="41">(B47/B46-1)*100</f>
        <v>2.0254479356011545</v>
      </c>
      <c r="C160" s="11">
        <f t="shared" si="41"/>
        <v>-0.72685223424464596</v>
      </c>
      <c r="D160" s="11">
        <f t="shared" si="41"/>
        <v>-0.27496700395952534</v>
      </c>
      <c r="E160" s="11">
        <f t="shared" si="41"/>
        <v>0.84287875513289201</v>
      </c>
      <c r="F160" s="11">
        <f t="shared" si="41"/>
        <v>-0.17574692442881013</v>
      </c>
      <c r="G160" s="11">
        <f t="shared" si="41"/>
        <v>-0.72900602831907912</v>
      </c>
      <c r="H160" s="11">
        <f t="shared" si="41"/>
        <v>-2.713495801761201</v>
      </c>
      <c r="I160" s="11">
        <f t="shared" si="41"/>
        <v>-0.35031382279960832</v>
      </c>
      <c r="J160" s="11">
        <f t="shared" si="41"/>
        <v>1.2460010102711028</v>
      </c>
      <c r="K160" s="11">
        <f t="shared" si="41"/>
        <v>-0.598875580542646</v>
      </c>
      <c r="L160" s="11">
        <f t="shared" si="41"/>
        <v>-5.8934464875060044E-2</v>
      </c>
      <c r="N160" s="15">
        <f>B160*'Table Q8'!B47</f>
        <v>0.48529732537003667</v>
      </c>
      <c r="O160" s="15">
        <f>C160*'Table Q8'!C47</f>
        <v>-0.49127942512595618</v>
      </c>
      <c r="P160" s="15">
        <f>D160*'Table Q8'!D47</f>
        <v>-0.17944346678398623</v>
      </c>
      <c r="Q160" s="15">
        <f>E160*'Table Q8'!E47</f>
        <v>0.57779338664359747</v>
      </c>
      <c r="R160" s="15">
        <f>F160*'Table Q8'!F47</f>
        <v>-0.14636203866431308</v>
      </c>
      <c r="S160" s="15">
        <f>G160*'Table Q8'!G47</f>
        <v>-0.44841160801906554</v>
      </c>
      <c r="T160" s="15">
        <f>H160*'Table Q8'!H47</f>
        <v>-1.5097890640999323</v>
      </c>
      <c r="U160" s="15">
        <f>I160*'Table Q8'!I47</f>
        <v>-0.21800029192819625</v>
      </c>
      <c r="V160" s="15">
        <f>J160*'Table Q8'!J47</f>
        <v>0.87257450749285326</v>
      </c>
      <c r="W160" s="15">
        <f>K160*'Table Q8'!K47</f>
        <v>-0.41328403813248005</v>
      </c>
      <c r="X160" s="15">
        <f>L160*'Table Q8'!L47</f>
        <v>-3.7240688354550446E-2</v>
      </c>
    </row>
    <row r="161" spans="1:24" x14ac:dyDescent="0.3">
      <c r="A161" s="13" t="str">
        <f t="shared" si="1"/>
        <v>2004 Q3</v>
      </c>
      <c r="B161" s="11">
        <f t="shared" ref="B161:L161" si="42">(B48/B47-1)*100</f>
        <v>1.2598625604479441</v>
      </c>
      <c r="C161" s="11">
        <f t="shared" si="42"/>
        <v>-0.45760878608869238</v>
      </c>
      <c r="D161" s="11">
        <f t="shared" si="42"/>
        <v>-1.3345097606705769</v>
      </c>
      <c r="E161" s="11">
        <f t="shared" si="42"/>
        <v>-0.9322760394341989</v>
      </c>
      <c r="F161" s="11">
        <f t="shared" si="42"/>
        <v>1.0093896713615047</v>
      </c>
      <c r="G161" s="11">
        <f t="shared" si="42"/>
        <v>5.6489196441167344E-2</v>
      </c>
      <c r="H161" s="11">
        <f t="shared" si="42"/>
        <v>-0.31575623618567139</v>
      </c>
      <c r="I161" s="11">
        <f t="shared" si="42"/>
        <v>1.6405448952687918</v>
      </c>
      <c r="J161" s="11">
        <f t="shared" si="42"/>
        <v>1.0144686512556067</v>
      </c>
      <c r="K161" s="11">
        <f t="shared" si="42"/>
        <v>2.5574818640108132</v>
      </c>
      <c r="L161" s="11">
        <f t="shared" si="42"/>
        <v>0.11793843613632227</v>
      </c>
      <c r="N161" s="15">
        <f>B161*'Table Q8'!B48</f>
        <v>0.30312293204377538</v>
      </c>
      <c r="O161" s="15">
        <f>C161*'Table Q8'!C48</f>
        <v>-0.30916049588152056</v>
      </c>
      <c r="P161" s="15">
        <f>D161*'Table Q8'!D48</f>
        <v>-0.86582993272307041</v>
      </c>
      <c r="Q161" s="15">
        <f>E161*'Table Q8'!E48</f>
        <v>-0.64438919845691833</v>
      </c>
      <c r="R161" s="15">
        <f>F161*'Table Q8'!F48</f>
        <v>0.84132629107981416</v>
      </c>
      <c r="S161" s="15">
        <f>G161*'Table Q8'!G48</f>
        <v>3.4673068775588518E-2</v>
      </c>
      <c r="T161" s="15">
        <f>H161*'Table Q8'!H48</f>
        <v>-0.17473950110515055</v>
      </c>
      <c r="U161" s="15">
        <f>I161*'Table Q8'!I48</f>
        <v>1.0351838289146076</v>
      </c>
      <c r="V161" s="15">
        <f>J161*'Table Q8'!J48</f>
        <v>0.70840345917179015</v>
      </c>
      <c r="W161" s="15">
        <f>K161*'Table Q8'!K48</f>
        <v>1.7626165006762526</v>
      </c>
      <c r="X161" s="15">
        <f>L161*'Table Q8'!L48</f>
        <v>7.47257931359738E-2</v>
      </c>
    </row>
    <row r="162" spans="1:24" x14ac:dyDescent="0.3">
      <c r="A162" s="13" t="str">
        <f t="shared" si="1"/>
        <v>2004 Q4</v>
      </c>
      <c r="B162" s="11">
        <f t="shared" ref="B162:L162" si="43">(B49/B48-1)*100</f>
        <v>-0.35189141636293719</v>
      </c>
      <c r="C162" s="11">
        <f t="shared" si="43"/>
        <v>-0.2423938482113086</v>
      </c>
      <c r="D162" s="11">
        <f t="shared" si="43"/>
        <v>2.0008942544153863</v>
      </c>
      <c r="E162" s="11">
        <f t="shared" si="43"/>
        <v>1.3088155759870101</v>
      </c>
      <c r="F162" s="11">
        <f t="shared" si="43"/>
        <v>0.88310481059725721</v>
      </c>
      <c r="G162" s="11">
        <f t="shared" si="43"/>
        <v>2.159491884262521</v>
      </c>
      <c r="H162" s="11">
        <f t="shared" si="43"/>
        <v>1.5415478830113072</v>
      </c>
      <c r="I162" s="11">
        <f t="shared" si="43"/>
        <v>2.2625738579045818</v>
      </c>
      <c r="J162" s="11">
        <f t="shared" si="43"/>
        <v>-0.13170892327956096</v>
      </c>
      <c r="K162" s="11">
        <f t="shared" si="43"/>
        <v>-3.0212204771610018</v>
      </c>
      <c r="L162" s="11">
        <f t="shared" si="43"/>
        <v>1.0012957945576551</v>
      </c>
      <c r="N162" s="15">
        <f>B162*'Table Q8'!B49</f>
        <v>-8.5720749026011497E-2</v>
      </c>
      <c r="O162" s="15">
        <f>C162*'Table Q8'!C49</f>
        <v>-0.16385824139084462</v>
      </c>
      <c r="P162" s="15">
        <f>D162*'Table Q8'!D49</f>
        <v>1.2925776883523397</v>
      </c>
      <c r="Q162" s="15">
        <f>E162*'Table Q8'!E49</f>
        <v>0.91185181179014996</v>
      </c>
      <c r="R162" s="15">
        <f>F162*'Table Q8'!F49</f>
        <v>0.73659772251917222</v>
      </c>
      <c r="S162" s="15">
        <f>G162*'Table Q8'!G49</f>
        <v>1.3246323218066303</v>
      </c>
      <c r="T162" s="15">
        <f>H162*'Table Q8'!H49</f>
        <v>0.84939288353923037</v>
      </c>
      <c r="U162" s="15">
        <f>I162*'Table Q8'!I49</f>
        <v>1.4419383196425899</v>
      </c>
      <c r="V162" s="15">
        <f>J162*'Table Q8'!J49</f>
        <v>-9.1972341126117421E-2</v>
      </c>
      <c r="W162" s="15">
        <f>K162*'Table Q8'!K49</f>
        <v>-2.0722551252847312</v>
      </c>
      <c r="X162" s="15">
        <f>L162*'Table Q8'!L49</f>
        <v>0.6361232182824782</v>
      </c>
    </row>
    <row r="163" spans="1:24" x14ac:dyDescent="0.3">
      <c r="A163" s="13" t="str">
        <f t="shared" si="1"/>
        <v>2005 Q1</v>
      </c>
      <c r="B163" s="11">
        <f t="shared" ref="B163:L163" si="44">(B50/B49-1)*100</f>
        <v>5.2717871106066294</v>
      </c>
      <c r="C163" s="11">
        <f t="shared" si="44"/>
        <v>-1.793045664013404</v>
      </c>
      <c r="D163" s="11">
        <f t="shared" si="44"/>
        <v>0.63561643835616799</v>
      </c>
      <c r="E163" s="11">
        <f t="shared" si="44"/>
        <v>-0.66196882340379126</v>
      </c>
      <c r="F163" s="11">
        <f t="shared" si="44"/>
        <v>-0.74867542041003876</v>
      </c>
      <c r="G163" s="11">
        <f t="shared" si="44"/>
        <v>1.008565902182923</v>
      </c>
      <c r="H163" s="11">
        <f t="shared" si="44"/>
        <v>1.0294270562545504</v>
      </c>
      <c r="I163" s="11">
        <f t="shared" si="44"/>
        <v>0.69052987598647864</v>
      </c>
      <c r="J163" s="11">
        <f t="shared" si="44"/>
        <v>1.5001648532805945</v>
      </c>
      <c r="K163" s="11">
        <f t="shared" si="44"/>
        <v>0.89009766349363861</v>
      </c>
      <c r="L163" s="11">
        <f t="shared" si="44"/>
        <v>9.3305341730820501E-2</v>
      </c>
      <c r="N163" s="15">
        <f>B163*'Table Q8'!B50</f>
        <v>1.2678648001008943</v>
      </c>
      <c r="O163" s="15">
        <f>C163*'Table Q8'!C50</f>
        <v>-1.2092299958106396</v>
      </c>
      <c r="P163" s="15">
        <f>D163*'Table Q8'!D50</f>
        <v>0.40863780821918044</v>
      </c>
      <c r="Q163" s="15">
        <f>E163*'Table Q8'!E50</f>
        <v>-0.46298099508861162</v>
      </c>
      <c r="R163" s="15">
        <f>F163*'Table Q8'!F50</f>
        <v>-0.62319741994931632</v>
      </c>
      <c r="S163" s="15">
        <f>G163*'Table Q8'!G50</f>
        <v>0.61774661508704032</v>
      </c>
      <c r="T163" s="15">
        <f>H163*'Table Q8'!H50</f>
        <v>0.57215555786627914</v>
      </c>
      <c r="U163" s="15">
        <f>I163*'Table Q8'!I50</f>
        <v>0.44297491544532602</v>
      </c>
      <c r="V163" s="15">
        <f>J163*'Table Q8'!J50</f>
        <v>1.0505654467524004</v>
      </c>
      <c r="W163" s="15">
        <f>K163*'Table Q8'!K50</f>
        <v>0.61069600692298553</v>
      </c>
      <c r="X163" s="15">
        <f>L163*'Table Q8'!L50</f>
        <v>5.9304875204109514E-2</v>
      </c>
    </row>
    <row r="164" spans="1:24" x14ac:dyDescent="0.3">
      <c r="A164" s="13" t="str">
        <f t="shared" si="1"/>
        <v>2005 Q2</v>
      </c>
      <c r="B164" s="11">
        <f t="shared" ref="B164:L164" si="45">(B51/B50-1)*100</f>
        <v>-3.9535162333772633</v>
      </c>
      <c r="C164" s="11">
        <f t="shared" si="45"/>
        <v>-1.3309444586639296</v>
      </c>
      <c r="D164" s="11">
        <f t="shared" si="45"/>
        <v>0.21779374931940598</v>
      </c>
      <c r="E164" s="11">
        <f t="shared" si="45"/>
        <v>-1.3435081685296613</v>
      </c>
      <c r="F164" s="11">
        <f t="shared" si="45"/>
        <v>0.42938377625625357</v>
      </c>
      <c r="G164" s="11">
        <f t="shared" si="45"/>
        <v>1.3814799617015483</v>
      </c>
      <c r="H164" s="11">
        <f t="shared" si="45"/>
        <v>1.1527377521613813</v>
      </c>
      <c r="I164" s="11">
        <f t="shared" si="45"/>
        <v>0.92372288313504747</v>
      </c>
      <c r="J164" s="11">
        <f t="shared" si="45"/>
        <v>3.7680688647068417</v>
      </c>
      <c r="K164" s="11">
        <f t="shared" si="45"/>
        <v>0.2818282073275391</v>
      </c>
      <c r="L164" s="11">
        <f t="shared" si="45"/>
        <v>-0.10487065951991781</v>
      </c>
      <c r="N164" s="15">
        <f>B164*'Table Q8'!B51</f>
        <v>-0.95161135737390723</v>
      </c>
      <c r="O164" s="15">
        <f>C164*'Table Q8'!C51</f>
        <v>-0.89439467622216073</v>
      </c>
      <c r="P164" s="15">
        <f>D164*'Table Q8'!D51</f>
        <v>0.13938799956441983</v>
      </c>
      <c r="Q164" s="15">
        <f>E164*'Table Q8'!E51</f>
        <v>-0.94112747205502778</v>
      </c>
      <c r="R164" s="15">
        <f>F164*'Table Q8'!F51</f>
        <v>0.35638853429269046</v>
      </c>
      <c r="S164" s="15">
        <f>G164*'Table Q8'!G51</f>
        <v>0.84394610860347585</v>
      </c>
      <c r="T164" s="15">
        <f>H164*'Table Q8'!H51</f>
        <v>0.62962536023054649</v>
      </c>
      <c r="U164" s="15">
        <f>I164*'Table Q8'!I51</f>
        <v>0.5885038488453388</v>
      </c>
      <c r="V164" s="15">
        <f>J164*'Table Q8'!J51</f>
        <v>2.6402858535000839</v>
      </c>
      <c r="W164" s="15">
        <f>K164*'Table Q8'!K51</f>
        <v>0.19220683739738167</v>
      </c>
      <c r="X164" s="15">
        <f>L164*'Table Q8'!L51</f>
        <v>-6.6288743882540052E-2</v>
      </c>
    </row>
    <row r="165" spans="1:24" x14ac:dyDescent="0.3">
      <c r="A165" s="13" t="str">
        <f t="shared" si="1"/>
        <v>2005 Q3</v>
      </c>
      <c r="B165" s="11">
        <f t="shared" ref="B165:L165" si="46">(B52/B51-1)*100</f>
        <v>-1.8336035923662175</v>
      </c>
      <c r="C165" s="11">
        <f t="shared" si="46"/>
        <v>-0.95979247730220152</v>
      </c>
      <c r="D165" s="11">
        <f t="shared" si="46"/>
        <v>1.2604585461262641</v>
      </c>
      <c r="E165" s="11">
        <f t="shared" si="46"/>
        <v>0.37041072012200527</v>
      </c>
      <c r="F165" s="11">
        <f t="shared" si="46"/>
        <v>0.50843540559277756</v>
      </c>
      <c r="G165" s="11">
        <f t="shared" si="46"/>
        <v>0.51268213707500454</v>
      </c>
      <c r="H165" s="11">
        <f t="shared" si="46"/>
        <v>0.22385022385023046</v>
      </c>
      <c r="I165" s="11">
        <f t="shared" si="46"/>
        <v>2.6071279988905793</v>
      </c>
      <c r="J165" s="11">
        <f t="shared" si="46"/>
        <v>2.2225700422601413</v>
      </c>
      <c r="K165" s="11">
        <f t="shared" si="46"/>
        <v>0.25659824046919688</v>
      </c>
      <c r="L165" s="11">
        <f t="shared" si="46"/>
        <v>0.73486527469963647</v>
      </c>
      <c r="N165" s="15">
        <f>B165*'Table Q8'!B52</f>
        <v>-0.44501559186728101</v>
      </c>
      <c r="O165" s="15">
        <f>C165*'Table Q8'!C52</f>
        <v>-0.64632425421530248</v>
      </c>
      <c r="P165" s="15">
        <f>D165*'Table Q8'!D52</f>
        <v>0.81009670759535002</v>
      </c>
      <c r="Q165" s="15">
        <f>E165*'Table Q8'!E52</f>
        <v>0.26050985946180633</v>
      </c>
      <c r="R165" s="15">
        <f>F165*'Table Q8'!F52</f>
        <v>0.42128957707417547</v>
      </c>
      <c r="S165" s="15">
        <f>G165*'Table Q8'!G52</f>
        <v>0.31453049109551529</v>
      </c>
      <c r="T165" s="15">
        <f>H165*'Table Q8'!H52</f>
        <v>0.1210358160358196</v>
      </c>
      <c r="U165" s="15">
        <f>I165*'Table Q8'!I52</f>
        <v>1.659958396893632</v>
      </c>
      <c r="V165" s="15">
        <f>J165*'Table Q8'!J52</f>
        <v>1.5686899358272077</v>
      </c>
      <c r="W165" s="15">
        <f>K165*'Table Q8'!K52</f>
        <v>0.17461510263928848</v>
      </c>
      <c r="X165" s="15">
        <f>L165*'Table Q8'!L52</f>
        <v>0.4645083401376402</v>
      </c>
    </row>
    <row r="166" spans="1:24" x14ac:dyDescent="0.3">
      <c r="A166" s="13" t="str">
        <f t="shared" si="1"/>
        <v>2005 Q4</v>
      </c>
      <c r="B166" s="11">
        <f t="shared" ref="B166:L166" si="47">(B53/B52-1)*100</f>
        <v>3.2528589580686162</v>
      </c>
      <c r="C166" s="11">
        <f t="shared" si="47"/>
        <v>-2.1477213200628675</v>
      </c>
      <c r="D166" s="11">
        <f t="shared" si="47"/>
        <v>0.31119218800301773</v>
      </c>
      <c r="E166" s="11">
        <f t="shared" si="47"/>
        <v>-0.46673179203299275</v>
      </c>
      <c r="F166" s="11">
        <f t="shared" si="47"/>
        <v>0.43688204184868518</v>
      </c>
      <c r="G166" s="11">
        <f t="shared" si="47"/>
        <v>-0.32214765100671006</v>
      </c>
      <c r="H166" s="11">
        <f t="shared" si="47"/>
        <v>-1.3604060913705585</v>
      </c>
      <c r="I166" s="11">
        <f t="shared" si="47"/>
        <v>0.94607379375590828</v>
      </c>
      <c r="J166" s="11">
        <f t="shared" si="47"/>
        <v>-1.4086663604348515</v>
      </c>
      <c r="K166" s="11">
        <f t="shared" si="47"/>
        <v>1.3772090188909347</v>
      </c>
      <c r="L166" s="11">
        <f t="shared" si="47"/>
        <v>-0.18527095877720612</v>
      </c>
      <c r="N166" s="15">
        <f>B166*'Table Q8'!B53</f>
        <v>0.78686658195679826</v>
      </c>
      <c r="O166" s="15">
        <f>C166*'Table Q8'!C53</f>
        <v>-1.4402619172341589</v>
      </c>
      <c r="P166" s="15">
        <f>D166*'Table Q8'!D53</f>
        <v>0.19922523875953196</v>
      </c>
      <c r="Q166" s="15">
        <f>E166*'Table Q8'!E53</f>
        <v>-0.32764571800716091</v>
      </c>
      <c r="R166" s="15">
        <f>F166*'Table Q8'!F53</f>
        <v>0.36034030811679552</v>
      </c>
      <c r="S166" s="15">
        <f>G166*'Table Q8'!G53</f>
        <v>-0.19657449664429447</v>
      </c>
      <c r="T166" s="15">
        <f>H166*'Table Q8'!H53</f>
        <v>-0.71570964467005083</v>
      </c>
      <c r="U166" s="15">
        <f>I166*'Table Q8'!I53</f>
        <v>0.59895931882686548</v>
      </c>
      <c r="V166" s="15">
        <f>J166*'Table Q8'!J53</f>
        <v>-0.99719491655183135</v>
      </c>
      <c r="W166" s="15">
        <f>K166*'Table Q8'!K53</f>
        <v>0.93181962218160641</v>
      </c>
      <c r="X166" s="15">
        <f>L166*'Table Q8'!L53</f>
        <v>-0.11627605372857457</v>
      </c>
    </row>
    <row r="167" spans="1:24" x14ac:dyDescent="0.3">
      <c r="A167" s="13" t="str">
        <f t="shared" si="1"/>
        <v>2006 Q1</v>
      </c>
      <c r="B167" s="11">
        <f t="shared" ref="B167:L167" si="48">(B54/B53-1)*100</f>
        <v>0.63992124046270416</v>
      </c>
      <c r="C167" s="11">
        <f t="shared" si="48"/>
        <v>-0.35688793718771095</v>
      </c>
      <c r="D167" s="11">
        <f t="shared" si="48"/>
        <v>2.1394950791608913E-2</v>
      </c>
      <c r="E167" s="11">
        <f t="shared" si="48"/>
        <v>-0.51254089422028137</v>
      </c>
      <c r="F167" s="11">
        <f t="shared" si="48"/>
        <v>-0.41208791208791062</v>
      </c>
      <c r="G167" s="11">
        <f t="shared" si="48"/>
        <v>0.35012119579853618</v>
      </c>
      <c r="H167" s="11">
        <f t="shared" si="48"/>
        <v>-0.22643062988884077</v>
      </c>
      <c r="I167" s="11">
        <f t="shared" si="48"/>
        <v>0.92381844959164017</v>
      </c>
      <c r="J167" s="11">
        <f t="shared" si="48"/>
        <v>3.3079670756328561</v>
      </c>
      <c r="K167" s="11">
        <f t="shared" si="48"/>
        <v>1.9115171916325835</v>
      </c>
      <c r="L167" s="11">
        <f t="shared" si="48"/>
        <v>0.29002320185613772</v>
      </c>
      <c r="N167" s="15">
        <f>B167*'Table Q8'!B54</f>
        <v>0.15441299532365049</v>
      </c>
      <c r="O167" s="15">
        <f>C167*'Table Q8'!C54</f>
        <v>-0.23900785153461002</v>
      </c>
      <c r="P167" s="15">
        <f>D167*'Table Q8'!D54</f>
        <v>1.3697047496788026E-2</v>
      </c>
      <c r="Q167" s="15">
        <f>E167*'Table Q8'!E54</f>
        <v>-0.36113631406761026</v>
      </c>
      <c r="R167" s="15">
        <f>F167*'Table Q8'!F54</f>
        <v>-0.33968406593406475</v>
      </c>
      <c r="S167" s="15">
        <f>G167*'Table Q8'!G54</f>
        <v>0.21360894155668692</v>
      </c>
      <c r="T167" s="15">
        <f>H167*'Table Q8'!H54</f>
        <v>-0.12071016879374102</v>
      </c>
      <c r="U167" s="15">
        <f>I167*'Table Q8'!I54</f>
        <v>0.58459231490158992</v>
      </c>
      <c r="V167" s="15">
        <f>J167*'Table Q8'!J54</f>
        <v>2.3410482994253723</v>
      </c>
      <c r="W167" s="15">
        <f>K167*'Table Q8'!K54</f>
        <v>1.2931413801394427</v>
      </c>
      <c r="X167" s="15">
        <f>L167*'Table Q8'!L54</f>
        <v>0.18207656612528328</v>
      </c>
    </row>
    <row r="168" spans="1:24" x14ac:dyDescent="0.3">
      <c r="A168" s="13" t="str">
        <f t="shared" si="1"/>
        <v>2006 Q2</v>
      </c>
      <c r="B168" s="11">
        <f t="shared" ref="B168:L168" si="49">(B55/B54-1)*100</f>
        <v>-1.7363658596233789</v>
      </c>
      <c r="C168" s="11">
        <f t="shared" si="49"/>
        <v>-7.163323782236608E-2</v>
      </c>
      <c r="D168" s="11">
        <f t="shared" si="49"/>
        <v>-0.29946524064171642</v>
      </c>
      <c r="E168" s="11">
        <f t="shared" si="49"/>
        <v>-0.18634221199167467</v>
      </c>
      <c r="F168" s="11">
        <f t="shared" si="49"/>
        <v>1.5402298850574647</v>
      </c>
      <c r="G168" s="11">
        <f t="shared" si="49"/>
        <v>0.6843800322061222</v>
      </c>
      <c r="H168" s="11">
        <f t="shared" si="49"/>
        <v>-1.0006189395502352</v>
      </c>
      <c r="I168" s="11">
        <f t="shared" si="49"/>
        <v>0.22552401167419411</v>
      </c>
      <c r="J168" s="11">
        <f t="shared" si="49"/>
        <v>2.5556223692122737</v>
      </c>
      <c r="K168" s="11">
        <f t="shared" si="49"/>
        <v>1.8166804293971994</v>
      </c>
      <c r="L168" s="11">
        <f t="shared" si="49"/>
        <v>0.23134759976866093</v>
      </c>
      <c r="N168" s="15">
        <f>B168*'Table Q8'!B55</f>
        <v>-0.41950599168500835</v>
      </c>
      <c r="O168" s="15">
        <f>C168*'Table Q8'!C55</f>
        <v>-4.8094555873936587E-2</v>
      </c>
      <c r="P168" s="15">
        <f>D168*'Table Q8'!D55</f>
        <v>-0.19333475935829211</v>
      </c>
      <c r="Q168" s="15">
        <f>E168*'Table Q8'!E55</f>
        <v>-0.13189301764770733</v>
      </c>
      <c r="R168" s="15">
        <f>F168*'Table Q8'!F55</f>
        <v>1.2756183908045924</v>
      </c>
      <c r="S168" s="15">
        <f>G168*'Table Q8'!G55</f>
        <v>0.41685587761674903</v>
      </c>
      <c r="T168" s="15">
        <f>H168*'Table Q8'!H55</f>
        <v>-0.54533732205487817</v>
      </c>
      <c r="U168" s="15">
        <f>I168*'Table Q8'!I55</f>
        <v>0.14377155744229875</v>
      </c>
      <c r="V168" s="15">
        <f>J168*'Table Q8'!J55</f>
        <v>1.8162808177991629</v>
      </c>
      <c r="W168" s="15">
        <f>K168*'Table Q8'!K55</f>
        <v>1.2335260115606985</v>
      </c>
      <c r="X168" s="15">
        <f>L168*'Table Q8'!L55</f>
        <v>0.14598033545402506</v>
      </c>
    </row>
    <row r="169" spans="1:24" x14ac:dyDescent="0.3">
      <c r="A169" s="13" t="str">
        <f t="shared" si="1"/>
        <v>2006 Q3</v>
      </c>
      <c r="B169" s="11">
        <f t="shared" ref="B169:L169" si="50">(B56/B55-1)*100</f>
        <v>2.5759084121453446</v>
      </c>
      <c r="C169" s="11">
        <f t="shared" si="50"/>
        <v>-0.40322580645160144</v>
      </c>
      <c r="D169" s="11">
        <f t="shared" si="50"/>
        <v>0.63291139240506666</v>
      </c>
      <c r="E169" s="11">
        <f t="shared" si="50"/>
        <v>0.20865363496596068</v>
      </c>
      <c r="F169" s="11">
        <f t="shared" si="50"/>
        <v>-0.50939551731945532</v>
      </c>
      <c r="G169" s="11">
        <f t="shared" si="50"/>
        <v>0.83966413434626297</v>
      </c>
      <c r="H169" s="11">
        <f t="shared" si="50"/>
        <v>2.0527248098364037</v>
      </c>
      <c r="I169" s="11">
        <f t="shared" si="50"/>
        <v>-0.67504963600263368</v>
      </c>
      <c r="J169" s="11">
        <f t="shared" si="50"/>
        <v>0.9381413075344458</v>
      </c>
      <c r="K169" s="11">
        <f t="shared" si="50"/>
        <v>0.18537828756806096</v>
      </c>
      <c r="L169" s="11">
        <f t="shared" si="50"/>
        <v>0.19619157530292863</v>
      </c>
      <c r="N169" s="15">
        <f>B169*'Table Q8'!B56</f>
        <v>0.61589970134395189</v>
      </c>
      <c r="O169" s="15">
        <f>C169*'Table Q8'!C56</f>
        <v>-0.26943548387096011</v>
      </c>
      <c r="P169" s="15">
        <f>D169*'Table Q8'!D56</f>
        <v>0.40930379746835666</v>
      </c>
      <c r="Q169" s="15">
        <f>E169*'Table Q8'!E56</f>
        <v>0.14783110037338315</v>
      </c>
      <c r="R169" s="15">
        <f>F169*'Table Q8'!F56</f>
        <v>-0.42290015847861184</v>
      </c>
      <c r="S169" s="15">
        <f>G169*'Table Q8'!G56</f>
        <v>0.50572970811675411</v>
      </c>
      <c r="T169" s="15">
        <f>H169*'Table Q8'!H56</f>
        <v>1.1292039178910058</v>
      </c>
      <c r="U169" s="15">
        <f>I169*'Table Q8'!I56</f>
        <v>-0.43142422236928318</v>
      </c>
      <c r="V169" s="15">
        <f>J169*'Table Q8'!J56</f>
        <v>0.66636177074171687</v>
      </c>
      <c r="W169" s="15">
        <f>K169*'Table Q8'!K56</f>
        <v>0.12577916811492937</v>
      </c>
      <c r="X169" s="15">
        <f>L169*'Table Q8'!L56</f>
        <v>0.12365954991343592</v>
      </c>
    </row>
    <row r="170" spans="1:24" x14ac:dyDescent="0.3">
      <c r="A170" s="13" t="str">
        <f t="shared" si="1"/>
        <v>2006 Q4</v>
      </c>
      <c r="B170" s="11">
        <f t="shared" ref="B170:L170" si="51">(B57/B56-1)*100</f>
        <v>1.103967002304973</v>
      </c>
      <c r="C170" s="11">
        <f t="shared" si="51"/>
        <v>0.29689608636978004</v>
      </c>
      <c r="D170" s="11">
        <f t="shared" si="51"/>
        <v>0.91674661549940861</v>
      </c>
      <c r="E170" s="11">
        <f t="shared" si="51"/>
        <v>0.63561643835616799</v>
      </c>
      <c r="F170" s="11">
        <f t="shared" si="51"/>
        <v>-0.91022869495960279</v>
      </c>
      <c r="G170" s="11">
        <f t="shared" si="51"/>
        <v>1.2159661644197683</v>
      </c>
      <c r="H170" s="11">
        <f t="shared" si="51"/>
        <v>0.30630998570553292</v>
      </c>
      <c r="I170" s="11">
        <f t="shared" si="51"/>
        <v>1.3726012793176867</v>
      </c>
      <c r="J170" s="11">
        <f t="shared" si="51"/>
        <v>-1.3941330235259897</v>
      </c>
      <c r="K170" s="11">
        <f t="shared" si="51"/>
        <v>-2.7292702671446789</v>
      </c>
      <c r="L170" s="11">
        <f t="shared" si="51"/>
        <v>0.3916148352914206</v>
      </c>
      <c r="N170" s="15">
        <f>B170*'Table Q8'!B57</f>
        <v>0.26804318815964745</v>
      </c>
      <c r="O170" s="15">
        <f>C170*'Table Q8'!C57</f>
        <v>0.20001889338732082</v>
      </c>
      <c r="P170" s="15">
        <f>D170*'Table Q8'!D57</f>
        <v>0.60166080375226183</v>
      </c>
      <c r="Q170" s="15">
        <f>E170*'Table Q8'!E57</f>
        <v>0.45599123287671495</v>
      </c>
      <c r="R170" s="15">
        <f>F170*'Table Q8'!F57</f>
        <v>-0.76213448628967551</v>
      </c>
      <c r="S170" s="15">
        <f>G170*'Table Q8'!G57</f>
        <v>0.73821305841924134</v>
      </c>
      <c r="T170" s="15">
        <f>H170*'Table Q8'!H57</f>
        <v>0.17484173984071819</v>
      </c>
      <c r="U170" s="15">
        <f>I170*'Table Q8'!I57</f>
        <v>0.89177905117270118</v>
      </c>
      <c r="V170" s="15">
        <f>J170*'Table Q8'!J57</f>
        <v>-0.99959337786813451</v>
      </c>
      <c r="W170" s="15">
        <f>K170*'Table Q8'!K57</f>
        <v>-1.8711876951543918</v>
      </c>
      <c r="X170" s="15">
        <f>L170*'Table Q8'!L57</f>
        <v>0.25028104123474693</v>
      </c>
    </row>
    <row r="171" spans="1:24" x14ac:dyDescent="0.3">
      <c r="A171" s="13" t="str">
        <f t="shared" si="1"/>
        <v>2007 Q1</v>
      </c>
      <c r="B171" s="11">
        <f t="shared" ref="B171:L171" si="52">(B58/B57-1)*100</f>
        <v>-5.5675545956323518</v>
      </c>
      <c r="C171" s="11">
        <f t="shared" si="52"/>
        <v>-0.63688554000718156</v>
      </c>
      <c r="D171" s="11">
        <f t="shared" si="52"/>
        <v>0.97179676771945722</v>
      </c>
      <c r="E171" s="11">
        <f t="shared" si="52"/>
        <v>0.22868343678537073</v>
      </c>
      <c r="F171" s="11">
        <f t="shared" si="52"/>
        <v>-0.86117809162934433</v>
      </c>
      <c r="G171" s="11">
        <f t="shared" si="52"/>
        <v>-0.86184382345259047</v>
      </c>
      <c r="H171" s="11">
        <f t="shared" si="52"/>
        <v>1.3538273615635088</v>
      </c>
      <c r="I171" s="11">
        <f t="shared" si="52"/>
        <v>1.6300775601419959</v>
      </c>
      <c r="J171" s="11">
        <f t="shared" si="52"/>
        <v>0.50073637702501284</v>
      </c>
      <c r="K171" s="11">
        <f t="shared" si="52"/>
        <v>0.61823802163831765</v>
      </c>
      <c r="L171" s="11">
        <f t="shared" si="52"/>
        <v>0.240936209270326</v>
      </c>
      <c r="N171" s="15">
        <f>B171*'Table Q8'!B58</f>
        <v>-1.3512455003599717</v>
      </c>
      <c r="O171" s="15">
        <f>C171*'Table Q8'!C58</f>
        <v>-0.42868765697883393</v>
      </c>
      <c r="P171" s="15">
        <f>D171*'Table Q8'!D58</f>
        <v>0.63526354705820909</v>
      </c>
      <c r="Q171" s="15">
        <f>E171*'Table Q8'!E58</f>
        <v>0.16382881411303959</v>
      </c>
      <c r="R171" s="15">
        <f>F171*'Table Q8'!F58</f>
        <v>-0.72158112297622756</v>
      </c>
      <c r="S171" s="15">
        <f>G171*'Table Q8'!G58</f>
        <v>-0.51908853486549522</v>
      </c>
      <c r="T171" s="15">
        <f>H171*'Table Q8'!H58</f>
        <v>0.77669075732898496</v>
      </c>
      <c r="U171" s="15">
        <f>I171*'Table Q8'!I58</f>
        <v>1.0579203365321554</v>
      </c>
      <c r="V171" s="15">
        <f>J171*'Table Q8'!J58</f>
        <v>0.35922827687774422</v>
      </c>
      <c r="W171" s="15">
        <f>K171*'Table Q8'!K58</f>
        <v>0.42231839258113479</v>
      </c>
      <c r="X171" s="15">
        <f>L171*'Table Q8'!L58</f>
        <v>0.15362092703075983</v>
      </c>
    </row>
    <row r="172" spans="1:24" x14ac:dyDescent="0.3">
      <c r="A172" s="13" t="str">
        <f t="shared" si="1"/>
        <v>2007 Q2</v>
      </c>
      <c r="B172" s="11">
        <f t="shared" ref="B172:L172" si="53">(B59/B58-1)*100</f>
        <v>4.7141041931384908</v>
      </c>
      <c r="C172" s="11">
        <f t="shared" si="53"/>
        <v>-1.0923535253227312</v>
      </c>
      <c r="D172" s="11">
        <f t="shared" si="53"/>
        <v>2.155037137775917</v>
      </c>
      <c r="E172" s="11">
        <f t="shared" si="53"/>
        <v>0.66275532377226831</v>
      </c>
      <c r="F172" s="11">
        <f t="shared" si="53"/>
        <v>-1.2624507760018555</v>
      </c>
      <c r="G172" s="11">
        <f t="shared" si="53"/>
        <v>0.61907270811381032</v>
      </c>
      <c r="H172" s="11">
        <f t="shared" si="53"/>
        <v>1.3156573265039606</v>
      </c>
      <c r="I172" s="11">
        <f t="shared" si="53"/>
        <v>1.1124046048376579</v>
      </c>
      <c r="J172" s="11">
        <f t="shared" si="53"/>
        <v>1.421453692848762</v>
      </c>
      <c r="K172" s="11">
        <f t="shared" si="53"/>
        <v>1.7724211272598378</v>
      </c>
      <c r="L172" s="11">
        <f t="shared" si="53"/>
        <v>0.80119033993359956</v>
      </c>
      <c r="N172" s="15">
        <f>B172*'Table Q8'!B59</f>
        <v>1.1912541296060966</v>
      </c>
      <c r="O172" s="15">
        <f>C172*'Table Q8'!C59</f>
        <v>-0.74181727904666683</v>
      </c>
      <c r="P172" s="15">
        <f>D172*'Table Q8'!D59</f>
        <v>1.4119803326707807</v>
      </c>
      <c r="Q172" s="15">
        <f>E172*'Table Q8'!E59</f>
        <v>0.47884072142546386</v>
      </c>
      <c r="R172" s="15">
        <f>F172*'Table Q8'!F59</f>
        <v>-1.062731063238362</v>
      </c>
      <c r="S172" s="15">
        <f>G172*'Table Q8'!G59</f>
        <v>0.37571522655427148</v>
      </c>
      <c r="T172" s="15">
        <f>H172*'Table Q8'!H59</f>
        <v>0.74531987546449374</v>
      </c>
      <c r="U172" s="15">
        <f>I172*'Table Q8'!I59</f>
        <v>0.73051610399688993</v>
      </c>
      <c r="V172" s="15">
        <f>J172*'Table Q8'!J59</f>
        <v>1.0221673505275446</v>
      </c>
      <c r="W172" s="15">
        <f>K172*'Table Q8'!K59</f>
        <v>1.2107408720311952</v>
      </c>
      <c r="X172" s="15">
        <f>L172*'Table Q8'!L59</f>
        <v>0.51420396016938419</v>
      </c>
    </row>
    <row r="173" spans="1:24" x14ac:dyDescent="0.3">
      <c r="A173" s="13" t="str">
        <f t="shared" si="1"/>
        <v>2007 Q3</v>
      </c>
      <c r="B173" s="11">
        <f t="shared" ref="B173:L173" si="54">(B60/B59-1)*100</f>
        <v>1.3469239170003533</v>
      </c>
      <c r="C173" s="11">
        <f t="shared" si="54"/>
        <v>-0.52026286966047053</v>
      </c>
      <c r="D173" s="11">
        <f t="shared" si="54"/>
        <v>-1.3517665130568401</v>
      </c>
      <c r="E173" s="11">
        <f t="shared" si="54"/>
        <v>-0.44252563410686063</v>
      </c>
      <c r="F173" s="11">
        <f t="shared" si="54"/>
        <v>-1.1026392961876796</v>
      </c>
      <c r="G173" s="11">
        <f t="shared" si="54"/>
        <v>0.74617096478595268</v>
      </c>
      <c r="H173" s="11">
        <f t="shared" si="54"/>
        <v>0</v>
      </c>
      <c r="I173" s="11">
        <f t="shared" si="54"/>
        <v>1.7525905078674686</v>
      </c>
      <c r="J173" s="11">
        <f t="shared" si="54"/>
        <v>4.4502239560757273</v>
      </c>
      <c r="K173" s="11">
        <f t="shared" si="54"/>
        <v>-1.2539184952978011</v>
      </c>
      <c r="L173" s="11">
        <f t="shared" si="54"/>
        <v>0.24980129442491172</v>
      </c>
      <c r="N173" s="15">
        <f>B173*'Table Q8'!B60</f>
        <v>0.3492573716781916</v>
      </c>
      <c r="O173" s="15">
        <f>C173*'Table Q8'!C60</f>
        <v>-0.35559967141293158</v>
      </c>
      <c r="P173" s="15">
        <f>D173*'Table Q8'!D60</f>
        <v>-0.88784024577573273</v>
      </c>
      <c r="Q173" s="15">
        <f>E173*'Table Q8'!E60</f>
        <v>-0.32114085267134879</v>
      </c>
      <c r="R173" s="15">
        <f>F173*'Table Q8'!F60</f>
        <v>-0.93128914956011422</v>
      </c>
      <c r="S173" s="15">
        <f>G173*'Table Q8'!G60</f>
        <v>0.45702971593139607</v>
      </c>
      <c r="T173" s="15">
        <f>H173*'Table Q8'!H60</f>
        <v>0</v>
      </c>
      <c r="U173" s="15">
        <f>I173*'Table Q8'!I60</f>
        <v>1.1600396571574776</v>
      </c>
      <c r="V173" s="15">
        <f>J173*'Table Q8'!J60</f>
        <v>3.2130616962866752</v>
      </c>
      <c r="W173" s="15">
        <f>K173*'Table Q8'!K60</f>
        <v>-0.85680250783698753</v>
      </c>
      <c r="X173" s="15">
        <f>L173*'Table Q8'!L60</f>
        <v>0.16102191438629809</v>
      </c>
    </row>
    <row r="174" spans="1:24" x14ac:dyDescent="0.3">
      <c r="A174" s="13" t="str">
        <f t="shared" si="1"/>
        <v>2007 Q4</v>
      </c>
      <c r="B174" s="11">
        <f t="shared" ref="B174:L174" si="55">(B61/B60-1)*100</f>
        <v>-1.7241379310344751</v>
      </c>
      <c r="C174" s="11">
        <f t="shared" si="55"/>
        <v>-1.1468942104780222</v>
      </c>
      <c r="D174" s="11">
        <f t="shared" si="55"/>
        <v>0.35295338939063114</v>
      </c>
      <c r="E174" s="11">
        <f t="shared" si="55"/>
        <v>-0.17346053772766545</v>
      </c>
      <c r="F174" s="11">
        <f t="shared" si="55"/>
        <v>1.3047088127149831</v>
      </c>
      <c r="G174" s="11">
        <f t="shared" si="55"/>
        <v>0.298856548856552</v>
      </c>
      <c r="H174" s="11">
        <f t="shared" si="55"/>
        <v>0.56502775574940323</v>
      </c>
      <c r="I174" s="11">
        <f t="shared" si="55"/>
        <v>0.49031933618304269</v>
      </c>
      <c r="J174" s="11">
        <f t="shared" si="55"/>
        <v>-5.4917692626919479</v>
      </c>
      <c r="K174" s="11">
        <f t="shared" si="55"/>
        <v>2.4338624338624326</v>
      </c>
      <c r="L174" s="11">
        <f t="shared" si="55"/>
        <v>-0.22652622041001713</v>
      </c>
      <c r="N174" s="15">
        <f>B174*'Table Q8'!B61</f>
        <v>-0.44999999999999801</v>
      </c>
      <c r="O174" s="15">
        <f>C174*'Table Q8'!C61</f>
        <v>-0.78344343517753701</v>
      </c>
      <c r="P174" s="15">
        <f>D174*'Table Q8'!D61</f>
        <v>0.23009031454375245</v>
      </c>
      <c r="Q174" s="15">
        <f>E174*'Table Q8'!E61</f>
        <v>-0.1255333911535115</v>
      </c>
      <c r="R174" s="15">
        <f>F174*'Table Q8'!F61</f>
        <v>1.1007828252876313</v>
      </c>
      <c r="S174" s="15">
        <f>G174*'Table Q8'!G61</f>
        <v>0.18266112266112458</v>
      </c>
      <c r="T174" s="15">
        <f>H174*'Table Q8'!H61</f>
        <v>0.30641455194290135</v>
      </c>
      <c r="U174" s="15">
        <f>I174*'Table Q8'!I61</f>
        <v>0.32434624088508274</v>
      </c>
      <c r="V174" s="15">
        <f>J174*'Table Q8'!J61</f>
        <v>-3.9474837460229719</v>
      </c>
      <c r="W174" s="15">
        <f>K174*'Table Q8'!K61</f>
        <v>1.6508888888888882</v>
      </c>
      <c r="X174" s="15">
        <f>L174*'Table Q8'!L61</f>
        <v>-0.14518065466077998</v>
      </c>
    </row>
    <row r="175" spans="1:24" x14ac:dyDescent="0.3">
      <c r="A175" s="13" t="str">
        <f t="shared" si="1"/>
        <v>2008 Q1</v>
      </c>
      <c r="B175" s="11">
        <f t="shared" ref="B175:L175" si="56">(B62/B61-1)*100</f>
        <v>0.49951267056529414</v>
      </c>
      <c r="C175" s="11">
        <f t="shared" si="56"/>
        <v>0.60330425097456786</v>
      </c>
      <c r="D175" s="11">
        <f t="shared" si="56"/>
        <v>0.50687907313540226</v>
      </c>
      <c r="E175" s="11">
        <f t="shared" si="56"/>
        <v>2.5955690703735934</v>
      </c>
      <c r="F175" s="11">
        <f t="shared" si="56"/>
        <v>2.7865589509425304</v>
      </c>
      <c r="G175" s="11">
        <f t="shared" si="56"/>
        <v>0.49229174763569805</v>
      </c>
      <c r="H175" s="11">
        <f t="shared" si="56"/>
        <v>1.6264169541646112</v>
      </c>
      <c r="I175" s="11">
        <f t="shared" si="56"/>
        <v>1.0634305016889778</v>
      </c>
      <c r="J175" s="11">
        <f t="shared" si="56"/>
        <v>1.3173302107728491</v>
      </c>
      <c r="K175" s="11">
        <f t="shared" si="56"/>
        <v>-0.8379247015610658</v>
      </c>
      <c r="L175" s="11">
        <f t="shared" si="56"/>
        <v>1.339539107730725</v>
      </c>
      <c r="N175" s="15">
        <f>B175*'Table Q8'!B62</f>
        <v>0.13292032163742476</v>
      </c>
      <c r="O175" s="15">
        <f>C175*'Table Q8'!C62</f>
        <v>0.4147716725450154</v>
      </c>
      <c r="P175" s="15">
        <f>D175*'Table Q8'!D62</f>
        <v>0.33073859522084997</v>
      </c>
      <c r="Q175" s="15">
        <f>E175*'Table Q8'!E62</f>
        <v>1.8882764986967893</v>
      </c>
      <c r="R175" s="15">
        <f>F175*'Table Q8'!F62</f>
        <v>2.360215431448323</v>
      </c>
      <c r="S175" s="15">
        <f>G175*'Table Q8'!G62</f>
        <v>0.30182407047544646</v>
      </c>
      <c r="T175" s="15">
        <f>H175*'Table Q8'!H62</f>
        <v>0.90510103499260608</v>
      </c>
      <c r="U175" s="15">
        <f>I175*'Table Q8'!I62</f>
        <v>0.70664956837232573</v>
      </c>
      <c r="V175" s="15">
        <f>J175*'Table Q8'!J62</f>
        <v>0.94729215456675575</v>
      </c>
      <c r="W175" s="15">
        <f>K175*'Table Q8'!K62</f>
        <v>-0.56895087235996367</v>
      </c>
      <c r="X175" s="15">
        <f>L175*'Table Q8'!L62</f>
        <v>0.8634669088432253</v>
      </c>
    </row>
    <row r="176" spans="1:24" x14ac:dyDescent="0.3">
      <c r="A176" s="13" t="str">
        <f t="shared" si="1"/>
        <v>2008 Q2</v>
      </c>
      <c r="B176" s="11">
        <f t="shared" ref="B176:L176" si="57">(B63/B62-1)*100</f>
        <v>2.1578373136137641</v>
      </c>
      <c r="C176" s="11">
        <f t="shared" si="57"/>
        <v>-1.4669249930805428</v>
      </c>
      <c r="D176" s="11">
        <f t="shared" si="57"/>
        <v>-1.8526142445450811</v>
      </c>
      <c r="E176" s="11">
        <f t="shared" si="57"/>
        <v>-0.79390282629405728</v>
      </c>
      <c r="F176" s="11">
        <f t="shared" si="57"/>
        <v>-0.45563275999545017</v>
      </c>
      <c r="G176" s="11">
        <f t="shared" si="57"/>
        <v>-2.3204847234755688</v>
      </c>
      <c r="H176" s="11">
        <f t="shared" si="57"/>
        <v>-1.5033947623666277</v>
      </c>
      <c r="I176" s="11">
        <f t="shared" si="57"/>
        <v>-0.70562020302056272</v>
      </c>
      <c r="J176" s="11">
        <f t="shared" si="57"/>
        <v>0.26004045073679816</v>
      </c>
      <c r="K176" s="11">
        <f t="shared" si="57"/>
        <v>-0.50931820812594175</v>
      </c>
      <c r="L176" s="11">
        <f t="shared" si="57"/>
        <v>-0.89615772375938318</v>
      </c>
      <c r="N176" s="15">
        <f>B176*'Table Q8'!B63</f>
        <v>0.55672202691235118</v>
      </c>
      <c r="O176" s="15">
        <f>C176*'Table Q8'!C63</f>
        <v>-1.007924162745641</v>
      </c>
      <c r="P176" s="15">
        <f>D176*'Table Q8'!D63</f>
        <v>-1.199197200494031</v>
      </c>
      <c r="Q176" s="15">
        <f>E176*'Table Q8'!E63</f>
        <v>-0.57399174341060344</v>
      </c>
      <c r="R176" s="15">
        <f>F176*'Table Q8'!F63</f>
        <v>-0.38555644150814988</v>
      </c>
      <c r="S176" s="15">
        <f>G176*'Table Q8'!G63</f>
        <v>-1.4168879721541823</v>
      </c>
      <c r="T176" s="15">
        <f>H176*'Table Q8'!H63</f>
        <v>-0.8393452958292883</v>
      </c>
      <c r="U176" s="15">
        <f>I176*'Table Q8'!I63</f>
        <v>-0.46359247338450971</v>
      </c>
      <c r="V176" s="15">
        <f>J176*'Table Q8'!J63</f>
        <v>0.18421265530194783</v>
      </c>
      <c r="W176" s="15">
        <f>K176*'Table Q8'!K63</f>
        <v>-0.34735501794189227</v>
      </c>
      <c r="X176" s="15">
        <f>L176*'Table Q8'!L63</f>
        <v>-0.57380979052313308</v>
      </c>
    </row>
    <row r="177" spans="1:24" x14ac:dyDescent="0.3">
      <c r="A177" s="13" t="str">
        <f t="shared" si="1"/>
        <v>2008 Q3</v>
      </c>
      <c r="B177" s="11">
        <f t="shared" ref="B177:L177" si="58">(B64/B63-1)*100</f>
        <v>-0.54586448320872449</v>
      </c>
      <c r="C177" s="11">
        <f t="shared" si="58"/>
        <v>-1.4232209737827684</v>
      </c>
      <c r="D177" s="11">
        <f t="shared" si="58"/>
        <v>0.73406040268457762</v>
      </c>
      <c r="E177" s="11">
        <f t="shared" si="58"/>
        <v>-0.99231754161330787</v>
      </c>
      <c r="F177" s="11">
        <f t="shared" si="58"/>
        <v>-2.4259068543311613</v>
      </c>
      <c r="G177" s="11">
        <f t="shared" si="58"/>
        <v>-3.9593506664903355E-2</v>
      </c>
      <c r="H177" s="11">
        <f t="shared" si="58"/>
        <v>1.0142786804529846</v>
      </c>
      <c r="I177" s="11">
        <f t="shared" si="58"/>
        <v>0.57349457673607773</v>
      </c>
      <c r="J177" s="11">
        <f t="shared" si="58"/>
        <v>2.5792507204610793</v>
      </c>
      <c r="K177" s="11">
        <f t="shared" si="58"/>
        <v>0.89586969168120589</v>
      </c>
      <c r="L177" s="11">
        <f t="shared" si="58"/>
        <v>-0.15824573301683742</v>
      </c>
      <c r="N177" s="15">
        <f>B177*'Table Q8'!B64</f>
        <v>-0.13712115818203158</v>
      </c>
      <c r="O177" s="15">
        <f>C177*'Table Q8'!C64</f>
        <v>-0.97775280898876193</v>
      </c>
      <c r="P177" s="15">
        <f>D177*'Table Q8'!D64</f>
        <v>0.4693582214765189</v>
      </c>
      <c r="Q177" s="15">
        <f>E177*'Table Q8'!E64</f>
        <v>-0.71337708066580696</v>
      </c>
      <c r="R177" s="15">
        <f>F177*'Table Q8'!F64</f>
        <v>-2.049648701224398</v>
      </c>
      <c r="S177" s="15">
        <f>G177*'Table Q8'!G64</f>
        <v>-2.3981786986931961E-2</v>
      </c>
      <c r="T177" s="15">
        <f>H177*'Table Q8'!H64</f>
        <v>0.56373609059576879</v>
      </c>
      <c r="U177" s="15">
        <f>I177*'Table Q8'!I64</f>
        <v>0.37225532975938808</v>
      </c>
      <c r="V177" s="15">
        <f>J177*'Table Q8'!J64</f>
        <v>1.7848414985590668</v>
      </c>
      <c r="W177" s="15">
        <f>K177*'Table Q8'!K64</f>
        <v>0.61483536940081163</v>
      </c>
      <c r="X177" s="15">
        <f>L177*'Table Q8'!L64</f>
        <v>-0.10050186503899344</v>
      </c>
    </row>
    <row r="178" spans="1:24" x14ac:dyDescent="0.3">
      <c r="A178" s="13" t="str">
        <f t="shared" si="1"/>
        <v>2008 Q4</v>
      </c>
      <c r="B178" s="11">
        <f t="shared" ref="B178:L178" si="59">(B65/B64-1)*100</f>
        <v>3.6511156186612492</v>
      </c>
      <c r="C178" s="11">
        <f t="shared" si="59"/>
        <v>-2.3366261398176325</v>
      </c>
      <c r="D178" s="11">
        <f t="shared" si="59"/>
        <v>-0.92650426816572873</v>
      </c>
      <c r="E178" s="11">
        <f t="shared" si="59"/>
        <v>-0.78672270718828097</v>
      </c>
      <c r="F178" s="11">
        <f t="shared" si="59"/>
        <v>-0.39873343497125457</v>
      </c>
      <c r="G178" s="11">
        <f t="shared" si="59"/>
        <v>-1.9408502772643277</v>
      </c>
      <c r="H178" s="11">
        <f t="shared" si="59"/>
        <v>0.59465782803664879</v>
      </c>
      <c r="I178" s="11">
        <f t="shared" si="59"/>
        <v>-2.7271600347093083</v>
      </c>
      <c r="J178" s="11">
        <f t="shared" si="59"/>
        <v>-0.33712600084280231</v>
      </c>
      <c r="K178" s="11">
        <f t="shared" si="59"/>
        <v>0.80719557195572111</v>
      </c>
      <c r="L178" s="11">
        <f t="shared" si="59"/>
        <v>-1.1094758292765849</v>
      </c>
      <c r="N178" s="15">
        <f>B178*'Table Q8'!B65</f>
        <v>0.90328600405679305</v>
      </c>
      <c r="O178" s="15">
        <f>C178*'Table Q8'!C65</f>
        <v>-1.6068977963525859</v>
      </c>
      <c r="P178" s="15">
        <f>D178*'Table Q8'!D65</f>
        <v>-0.58647720174890627</v>
      </c>
      <c r="Q178" s="15">
        <f>E178*'Table Q8'!E65</f>
        <v>-0.56384416424184092</v>
      </c>
      <c r="R178" s="15">
        <f>F178*'Table Q8'!F65</f>
        <v>-0.33669051248972737</v>
      </c>
      <c r="S178" s="15">
        <f>G178*'Table Q8'!G65</f>
        <v>-1.1693622920517575</v>
      </c>
      <c r="T178" s="15">
        <f>H178*'Table Q8'!H65</f>
        <v>0.33300838370052338</v>
      </c>
      <c r="U178" s="15">
        <f>I178*'Table Q8'!I65</f>
        <v>-1.7505640262799051</v>
      </c>
      <c r="V178" s="15">
        <f>J178*'Table Q8'!J65</f>
        <v>-0.23049304677622393</v>
      </c>
      <c r="W178" s="15">
        <f>K178*'Table Q8'!K65</f>
        <v>0.55995156826568371</v>
      </c>
      <c r="X178" s="15">
        <f>L178*'Table Q8'!L65</f>
        <v>-0.701410619268657</v>
      </c>
    </row>
    <row r="179" spans="1:24" x14ac:dyDescent="0.3">
      <c r="A179" s="13" t="str">
        <f t="shared" si="1"/>
        <v>2009 Q1</v>
      </c>
      <c r="B179" s="11">
        <f t="shared" ref="B179:L179" si="60">(B66/B65-1)*100</f>
        <v>8.8638195004028919</v>
      </c>
      <c r="C179" s="11">
        <f t="shared" si="60"/>
        <v>-4.0167282629838486</v>
      </c>
      <c r="D179" s="11">
        <f t="shared" si="60"/>
        <v>-1.3029315960911947</v>
      </c>
      <c r="E179" s="11">
        <f t="shared" si="60"/>
        <v>-2.7264827286552329</v>
      </c>
      <c r="F179" s="11">
        <f t="shared" si="60"/>
        <v>-1.5071235134816896</v>
      </c>
      <c r="G179" s="11">
        <f t="shared" si="60"/>
        <v>3.7565638885148855</v>
      </c>
      <c r="H179" s="11">
        <f t="shared" si="60"/>
        <v>-2.3645702102916943</v>
      </c>
      <c r="I179" s="11">
        <f t="shared" si="60"/>
        <v>-4.116222760290567</v>
      </c>
      <c r="J179" s="11">
        <f t="shared" si="60"/>
        <v>-6.469344608879501</v>
      </c>
      <c r="K179" s="11">
        <f t="shared" si="60"/>
        <v>-4.6785632578357443</v>
      </c>
      <c r="L179" s="11">
        <f t="shared" si="60"/>
        <v>-2.5529479107040509</v>
      </c>
      <c r="N179" s="15">
        <f>B179*'Table Q8'!B66</f>
        <v>2.1937953263497159</v>
      </c>
      <c r="O179" s="15">
        <f>C179*'Table Q8'!C66</f>
        <v>-2.7703374829799601</v>
      </c>
      <c r="P179" s="15">
        <f>D179*'Table Q8'!D66</f>
        <v>-0.83570032573289221</v>
      </c>
      <c r="Q179" s="15">
        <f>E179*'Table Q8'!E66</f>
        <v>-1.9548881164458018</v>
      </c>
      <c r="R179" s="15">
        <f>F179*'Table Q8'!F66</f>
        <v>-1.2819592605675252</v>
      </c>
      <c r="S179" s="15">
        <f>G179*'Table Q8'!G66</f>
        <v>2.2652080247744757</v>
      </c>
      <c r="T179" s="15">
        <f>H179*'Table Q8'!H66</f>
        <v>-1.2768679135575149</v>
      </c>
      <c r="U179" s="15">
        <f>I179*'Table Q8'!I66</f>
        <v>-2.6306779661017012</v>
      </c>
      <c r="V179" s="15">
        <f>J179*'Table Q8'!J66</f>
        <v>-4.3512811839323522</v>
      </c>
      <c r="W179" s="15">
        <f>K179*'Table Q8'!K66</f>
        <v>-3.2731228551818869</v>
      </c>
      <c r="X179" s="15">
        <f>L179*'Table Q8'!L66</f>
        <v>-1.6088677733256929</v>
      </c>
    </row>
    <row r="180" spans="1:24" x14ac:dyDescent="0.3">
      <c r="A180" s="13" t="str">
        <f t="shared" si="1"/>
        <v>2009 Q2</v>
      </c>
      <c r="B180" s="11">
        <f t="shared" ref="B180:L180" si="61">(B67/B66-1)*100</f>
        <v>-4.7160833245215139</v>
      </c>
      <c r="C180" s="11">
        <f t="shared" si="61"/>
        <v>-0.23305299422434755</v>
      </c>
      <c r="D180" s="11">
        <f t="shared" si="61"/>
        <v>-1.5756414351112524</v>
      </c>
      <c r="E180" s="11">
        <f t="shared" si="61"/>
        <v>-0.81518704634282457</v>
      </c>
      <c r="F180" s="11">
        <f t="shared" si="61"/>
        <v>2.4148236700537895</v>
      </c>
      <c r="G180" s="11">
        <f t="shared" si="61"/>
        <v>-0.11679211004412826</v>
      </c>
      <c r="H180" s="11">
        <f t="shared" si="61"/>
        <v>-0.31761786600496</v>
      </c>
      <c r="I180" s="11">
        <f t="shared" si="61"/>
        <v>-0.11961722488036397</v>
      </c>
      <c r="J180" s="11">
        <f t="shared" si="61"/>
        <v>2.5316455696202667</v>
      </c>
      <c r="K180" s="11">
        <f t="shared" si="61"/>
        <v>-2.5081003240129629</v>
      </c>
      <c r="L180" s="11">
        <f t="shared" si="61"/>
        <v>-0.44642857142858094</v>
      </c>
      <c r="N180" s="15">
        <f>B180*'Table Q8'!B67</f>
        <v>-1.1865665644496128</v>
      </c>
      <c r="O180" s="15">
        <f>C180*'Table Q8'!C67</f>
        <v>-0.16080656601479981</v>
      </c>
      <c r="P180" s="15">
        <f>D180*'Table Q8'!D67</f>
        <v>-1.035196422868093</v>
      </c>
      <c r="Q180" s="15">
        <f>E180*'Table Q8'!E67</f>
        <v>-0.58644556113902802</v>
      </c>
      <c r="R180" s="15">
        <f>F180*'Table Q8'!F67</f>
        <v>2.079887627017329</v>
      </c>
      <c r="S180" s="15">
        <f>G180*'Table Q8'!G67</f>
        <v>-6.9853361017393104E-2</v>
      </c>
      <c r="T180" s="15">
        <f>H180*'Table Q8'!H67</f>
        <v>-0.16944913151364616</v>
      </c>
      <c r="U180" s="15">
        <f>I180*'Table Q8'!I67</f>
        <v>-7.5861244019126833E-2</v>
      </c>
      <c r="V180" s="15">
        <f>J180*'Table Q8'!J67</f>
        <v>1.6916455696202621</v>
      </c>
      <c r="W180" s="15">
        <f>K180*'Table Q8'!K67</f>
        <v>-1.7815036601464076</v>
      </c>
      <c r="X180" s="15">
        <f>L180*'Table Q8'!L67</f>
        <v>-0.28116071428572031</v>
      </c>
    </row>
    <row r="181" spans="1:24" x14ac:dyDescent="0.3">
      <c r="A181" s="13" t="str">
        <f t="shared" si="1"/>
        <v>2009 Q3</v>
      </c>
      <c r="B181" s="11">
        <f t="shared" ref="B181:L181" si="62">(B68/B67-1)*100</f>
        <v>0.7657307734990626</v>
      </c>
      <c r="C181" s="11">
        <f t="shared" si="62"/>
        <v>-0.87345114767418686</v>
      </c>
      <c r="D181" s="11">
        <f t="shared" si="62"/>
        <v>-2.4012979989183281</v>
      </c>
      <c r="E181" s="11">
        <f t="shared" si="62"/>
        <v>2.2517451024550716E-2</v>
      </c>
      <c r="F181" s="11">
        <f t="shared" si="62"/>
        <v>2.1594490486751328</v>
      </c>
      <c r="G181" s="11">
        <f t="shared" si="62"/>
        <v>-1.4291282317786091</v>
      </c>
      <c r="H181" s="11">
        <f t="shared" si="62"/>
        <v>-2.3200238972418741</v>
      </c>
      <c r="I181" s="11">
        <f t="shared" si="62"/>
        <v>-0.21290751829675658</v>
      </c>
      <c r="J181" s="11">
        <f t="shared" si="62"/>
        <v>5.2028218694885275</v>
      </c>
      <c r="K181" s="11">
        <f t="shared" si="62"/>
        <v>0.86164451009356213</v>
      </c>
      <c r="L181" s="11">
        <f t="shared" si="62"/>
        <v>-4.7203209818258429E-2</v>
      </c>
      <c r="N181" s="15">
        <f>B181*'Table Q8'!B68</f>
        <v>0.19694595494395889</v>
      </c>
      <c r="O181" s="15">
        <f>C181*'Table Q8'!C68</f>
        <v>-0.6032927076985608</v>
      </c>
      <c r="P181" s="15">
        <f>D181*'Table Q8'!D68</f>
        <v>-1.6091097890751718</v>
      </c>
      <c r="Q181" s="15">
        <f>E181*'Table Q8'!E68</f>
        <v>1.6277865345647714E-2</v>
      </c>
      <c r="R181" s="15">
        <f>F181*'Table Q8'!F68</f>
        <v>1.8849830745885234</v>
      </c>
      <c r="S181" s="15">
        <f>G181*'Table Q8'!G68</f>
        <v>-0.8491879953228495</v>
      </c>
      <c r="T181" s="15">
        <f>H181*'Table Q8'!H68</f>
        <v>-1.2226525938464676</v>
      </c>
      <c r="U181" s="15">
        <f>I181*'Table Q8'!I68</f>
        <v>-0.13396141051231925</v>
      </c>
      <c r="V181" s="15">
        <f>J181*'Table Q8'!J68</f>
        <v>3.4640388007054614</v>
      </c>
      <c r="W181" s="15">
        <f>K181*'Table Q8'!K68</f>
        <v>0.6196085672082805</v>
      </c>
      <c r="X181" s="15">
        <f>L181*'Table Q8'!L68</f>
        <v>-2.9714420580593679E-2</v>
      </c>
    </row>
    <row r="182" spans="1:24" x14ac:dyDescent="0.3">
      <c r="A182" s="13" t="str">
        <f t="shared" si="1"/>
        <v>2009 Q4</v>
      </c>
      <c r="B182" s="11">
        <f t="shared" ref="B182:L182" si="63">(B69/B68-1)*100</f>
        <v>1.1453744493392204</v>
      </c>
      <c r="C182" s="11">
        <f t="shared" si="63"/>
        <v>-0.39959016393442681</v>
      </c>
      <c r="D182" s="11">
        <f t="shared" si="63"/>
        <v>-1.2745206694004252</v>
      </c>
      <c r="E182" s="11">
        <f t="shared" si="63"/>
        <v>-0.74290859972985235</v>
      </c>
      <c r="F182" s="11">
        <f t="shared" si="63"/>
        <v>-0.468464351005482</v>
      </c>
      <c r="G182" s="11">
        <f t="shared" si="63"/>
        <v>-0.14498484249373389</v>
      </c>
      <c r="H182" s="11">
        <f t="shared" si="63"/>
        <v>-1.5800203873598373</v>
      </c>
      <c r="I182" s="11">
        <f t="shared" si="63"/>
        <v>1.120149353247113</v>
      </c>
      <c r="J182" s="11">
        <f t="shared" si="63"/>
        <v>-0.60072645990498774</v>
      </c>
      <c r="K182" s="11">
        <f t="shared" si="63"/>
        <v>-2.0380766414449636</v>
      </c>
      <c r="L182" s="11">
        <f t="shared" si="63"/>
        <v>-0.36599763872491309</v>
      </c>
      <c r="N182" s="15">
        <f>B182*'Table Q8'!B69</f>
        <v>0.30466960352423261</v>
      </c>
      <c r="O182" s="15">
        <f>C182*'Table Q8'!C69</f>
        <v>-0.27859426229508238</v>
      </c>
      <c r="P182" s="15">
        <f>D182*'Table Q8'!D69</f>
        <v>-0.87776238501607284</v>
      </c>
      <c r="Q182" s="15">
        <f>E182*'Table Q8'!E69</f>
        <v>-0.5421746960828463</v>
      </c>
      <c r="R182" s="15">
        <f>F182*'Table Q8'!F69</f>
        <v>-0.41543418647166147</v>
      </c>
      <c r="S182" s="15">
        <f>G182*'Table Q8'!G69</f>
        <v>-8.6251482799522286E-2</v>
      </c>
      <c r="T182" s="15">
        <f>H182*'Table Q8'!H69</f>
        <v>-0.83014271151885843</v>
      </c>
      <c r="U182" s="15">
        <f>I182*'Table Q8'!I69</f>
        <v>0.70535804773970712</v>
      </c>
      <c r="V182" s="15">
        <f>J182*'Table Q8'!J69</f>
        <v>-0.39984353171275983</v>
      </c>
      <c r="W182" s="15">
        <f>K182*'Table Q8'!K69</f>
        <v>-1.49126067854528</v>
      </c>
      <c r="X182" s="15">
        <f>L182*'Table Q8'!L69</f>
        <v>-0.23218890200708486</v>
      </c>
    </row>
    <row r="183" spans="1:24" x14ac:dyDescent="0.3">
      <c r="A183" s="13" t="str">
        <f t="shared" si="1"/>
        <v>2010 Q1</v>
      </c>
      <c r="B183" s="11">
        <f t="shared" ref="B183:L183" si="64">(B70/B69-1)*100</f>
        <v>3.6585365853658569</v>
      </c>
      <c r="C183" s="11">
        <f t="shared" si="64"/>
        <v>-0.13373109762370161</v>
      </c>
      <c r="D183" s="11">
        <f t="shared" si="64"/>
        <v>-2.1890435563538424</v>
      </c>
      <c r="E183" s="11">
        <f t="shared" si="64"/>
        <v>-0.7371286005897093</v>
      </c>
      <c r="F183" s="11">
        <f t="shared" si="64"/>
        <v>-2.6173803237286242</v>
      </c>
      <c r="G183" s="11">
        <f t="shared" si="64"/>
        <v>-0.96356916578670404</v>
      </c>
      <c r="H183" s="11">
        <f t="shared" si="64"/>
        <v>-1.1185914034179123</v>
      </c>
      <c r="I183" s="11">
        <f t="shared" si="64"/>
        <v>1.1341157853092421</v>
      </c>
      <c r="J183" s="11">
        <f t="shared" si="64"/>
        <v>-1.6444132115249532</v>
      </c>
      <c r="K183" s="11">
        <f t="shared" si="64"/>
        <v>-0.72256135542543287</v>
      </c>
      <c r="L183" s="11">
        <f t="shared" si="64"/>
        <v>-0.47398980921911082</v>
      </c>
      <c r="N183" s="15">
        <f>B183*'Table Q8'!B70</f>
        <v>0.98634146341463502</v>
      </c>
      <c r="O183" s="15">
        <f>C183*'Table Q8'!C70</f>
        <v>-9.246168089702729E-2</v>
      </c>
      <c r="P183" s="15">
        <f>D183*'Table Q8'!D70</f>
        <v>-1.5150370453524944</v>
      </c>
      <c r="Q183" s="15">
        <f>E183*'Table Q8'!E70</f>
        <v>-0.53744046268995704</v>
      </c>
      <c r="R183" s="15">
        <f>F183*'Table Q8'!F70</f>
        <v>-2.3213546091149166</v>
      </c>
      <c r="S183" s="15">
        <f>G183*'Table Q8'!G70</f>
        <v>-0.56754223864836861</v>
      </c>
      <c r="T183" s="15">
        <f>H183*'Table Q8'!H70</f>
        <v>-0.56835629207664129</v>
      </c>
      <c r="U183" s="15">
        <f>I183*'Table Q8'!I70</f>
        <v>0.70780166161149793</v>
      </c>
      <c r="V183" s="15">
        <f>J183*'Table Q8'!J70</f>
        <v>-1.0877793394237565</v>
      </c>
      <c r="W183" s="15">
        <f>K183*'Table Q8'!K70</f>
        <v>-0.53527345209916066</v>
      </c>
      <c r="X183" s="15">
        <f>L183*'Table Q8'!L70</f>
        <v>-0.29904017063633703</v>
      </c>
    </row>
    <row r="184" spans="1:24" x14ac:dyDescent="0.3">
      <c r="A184" s="13" t="str">
        <f t="shared" si="1"/>
        <v>2010 Q2</v>
      </c>
      <c r="B184" s="11">
        <f t="shared" ref="B184:L184" si="65">(B71/B70-1)*100</f>
        <v>3.2037815126050306</v>
      </c>
      <c r="C184" s="11">
        <f t="shared" si="65"/>
        <v>0.30902348578492056</v>
      </c>
      <c r="D184" s="11">
        <f t="shared" si="65"/>
        <v>1.1936187306323953</v>
      </c>
      <c r="E184" s="11">
        <f t="shared" si="65"/>
        <v>1.062492859590991</v>
      </c>
      <c r="F184" s="11">
        <f t="shared" si="65"/>
        <v>-1.1198868324885147</v>
      </c>
      <c r="G184" s="11">
        <f t="shared" si="65"/>
        <v>0.67972810875649436</v>
      </c>
      <c r="H184" s="11">
        <f t="shared" si="65"/>
        <v>1.7282916099298218</v>
      </c>
      <c r="I184" s="11">
        <f t="shared" si="65"/>
        <v>0.83452862172381792</v>
      </c>
      <c r="J184" s="11">
        <f t="shared" si="65"/>
        <v>1.2575021434695577</v>
      </c>
      <c r="K184" s="11">
        <f t="shared" si="65"/>
        <v>0.97879282218598096</v>
      </c>
      <c r="L184" s="11">
        <f t="shared" si="65"/>
        <v>0.89296344802953787</v>
      </c>
      <c r="N184" s="15">
        <f>B184*'Table Q8'!B71</f>
        <v>0.87687499999999685</v>
      </c>
      <c r="O184" s="15">
        <f>C184*'Table Q8'!C71</f>
        <v>0.21121755253399321</v>
      </c>
      <c r="P184" s="15">
        <f>D184*'Table Q8'!D71</f>
        <v>0.82192585791346739</v>
      </c>
      <c r="Q184" s="15">
        <f>E184*'Table Q8'!E71</f>
        <v>0.77360105106820054</v>
      </c>
      <c r="R184" s="15">
        <f>F184*'Table Q8'!F71</f>
        <v>-0.98258870682542276</v>
      </c>
      <c r="S184" s="15">
        <f>G184*'Table Q8'!G71</f>
        <v>0.39906837265093781</v>
      </c>
      <c r="T184" s="15">
        <f>H184*'Table Q8'!H71</f>
        <v>0.90061275793443019</v>
      </c>
      <c r="U184" s="15">
        <f>I184*'Table Q8'!I71</f>
        <v>0.51890989698787005</v>
      </c>
      <c r="V184" s="15">
        <f>J184*'Table Q8'!J71</f>
        <v>0.83460417262074538</v>
      </c>
      <c r="W184" s="15">
        <f>K184*'Table Q8'!K71</f>
        <v>0.72225122349103532</v>
      </c>
      <c r="X184" s="15">
        <f>L184*'Table Q8'!L71</f>
        <v>0.56354923205144136</v>
      </c>
    </row>
    <row r="185" spans="1:24" x14ac:dyDescent="0.3">
      <c r="A185" s="13" t="str">
        <f t="shared" ref="A185:A225" si="66">A72</f>
        <v>2010 Q3</v>
      </c>
      <c r="B185" s="11">
        <f t="shared" ref="B185:L185" si="67">(B72/B71-1)*100</f>
        <v>1.5267175572519109</v>
      </c>
      <c r="C185" s="11">
        <f t="shared" si="67"/>
        <v>7.1883343602396899E-2</v>
      </c>
      <c r="D185" s="11">
        <f t="shared" si="67"/>
        <v>-0.31756833390041983</v>
      </c>
      <c r="E185" s="11">
        <f t="shared" si="67"/>
        <v>0.85914537644133926</v>
      </c>
      <c r="F185" s="11">
        <f t="shared" si="67"/>
        <v>-0.10729613733904131</v>
      </c>
      <c r="G185" s="11">
        <f t="shared" si="67"/>
        <v>3.4154090548053961</v>
      </c>
      <c r="H185" s="11">
        <f t="shared" si="67"/>
        <v>0.54571663920923719</v>
      </c>
      <c r="I185" s="11">
        <f t="shared" si="67"/>
        <v>-0.50433208327945733</v>
      </c>
      <c r="J185" s="11">
        <f t="shared" si="67"/>
        <v>2.5684448207733634</v>
      </c>
      <c r="K185" s="11">
        <f t="shared" si="67"/>
        <v>2.4232633279483107</v>
      </c>
      <c r="L185" s="11">
        <f t="shared" si="67"/>
        <v>0.63724333254662202</v>
      </c>
      <c r="N185" s="15">
        <f>B185*'Table Q8'!B72</f>
        <v>0.42320610687022969</v>
      </c>
      <c r="O185" s="15">
        <f>C185*'Table Q8'!C72</f>
        <v>4.8657835284462457E-2</v>
      </c>
      <c r="P185" s="15">
        <f>D185*'Table Q8'!D72</f>
        <v>-0.21782012022229794</v>
      </c>
      <c r="Q185" s="15">
        <f>E185*'Table Q8'!E72</f>
        <v>0.62588740673751564</v>
      </c>
      <c r="R185" s="15">
        <f>F185*'Table Q8'!F72</f>
        <v>-9.3175965665223473E-2</v>
      </c>
      <c r="S185" s="15">
        <f>G185*'Table Q8'!G72</f>
        <v>2.0082605242255727</v>
      </c>
      <c r="T185" s="15">
        <f>H185*'Table Q8'!H72</f>
        <v>0.28944810543657939</v>
      </c>
      <c r="U185" s="15">
        <f>I185*'Table Q8'!I72</f>
        <v>-0.31238329238329587</v>
      </c>
      <c r="V185" s="15">
        <f>J185*'Table Q8'!J72</f>
        <v>1.7103274061529827</v>
      </c>
      <c r="W185" s="15">
        <f>K185*'Table Q8'!K72</f>
        <v>1.7876413570274687</v>
      </c>
      <c r="X185" s="15">
        <f>L185*'Table Q8'!L72</f>
        <v>0.4027377861694651</v>
      </c>
    </row>
    <row r="186" spans="1:24" x14ac:dyDescent="0.3">
      <c r="A186" s="13" t="str">
        <f t="shared" si="66"/>
        <v>2010 Q4</v>
      </c>
      <c r="B186" s="11">
        <f t="shared" ref="B186:L186" si="68">(B73/B72-1)*100</f>
        <v>1.2531328320801949</v>
      </c>
      <c r="C186" s="11">
        <f t="shared" si="68"/>
        <v>2.2986146741918789</v>
      </c>
      <c r="D186" s="11">
        <f t="shared" si="68"/>
        <v>-0.62578222778473247</v>
      </c>
      <c r="E186" s="11">
        <f t="shared" si="68"/>
        <v>0.30262273032952702</v>
      </c>
      <c r="F186" s="11">
        <f t="shared" si="68"/>
        <v>-0.96670247046186653</v>
      </c>
      <c r="G186" s="11">
        <f t="shared" si="68"/>
        <v>1.446492575524827</v>
      </c>
      <c r="H186" s="11">
        <f t="shared" si="68"/>
        <v>1.7818740399385469</v>
      </c>
      <c r="I186" s="11">
        <f t="shared" si="68"/>
        <v>0.53288276579153138</v>
      </c>
      <c r="J186" s="11">
        <f t="shared" si="68"/>
        <v>-0.5365987892129942</v>
      </c>
      <c r="K186" s="11">
        <f t="shared" si="68"/>
        <v>-1.5530211113807368</v>
      </c>
      <c r="L186" s="11">
        <f t="shared" si="68"/>
        <v>0.44559099437146976</v>
      </c>
      <c r="N186" s="15">
        <f>B186*'Table Q8'!B73</f>
        <v>0.34849624060150219</v>
      </c>
      <c r="O186" s="15">
        <f>C186*'Table Q8'!C73</f>
        <v>1.528119035402761</v>
      </c>
      <c r="P186" s="15">
        <f>D186*'Table Q8'!D73</f>
        <v>-0.42340425531914999</v>
      </c>
      <c r="Q186" s="15">
        <f>E186*'Table Q8'!E73</f>
        <v>0.21903833221251165</v>
      </c>
      <c r="R186" s="15">
        <f>F186*'Table Q8'!F73</f>
        <v>-0.828657357679912</v>
      </c>
      <c r="S186" s="15">
        <f>G186*'Table Q8'!G73</f>
        <v>0.84330517153097406</v>
      </c>
      <c r="T186" s="15">
        <f>H186*'Table Q8'!H73</f>
        <v>0.94581874039938074</v>
      </c>
      <c r="U186" s="15">
        <f>I186*'Table Q8'!I73</f>
        <v>0.32671042370678788</v>
      </c>
      <c r="V186" s="15">
        <f>J186*'Table Q8'!J73</f>
        <v>-0.35410154100165492</v>
      </c>
      <c r="W186" s="15">
        <f>K186*'Table Q8'!K73</f>
        <v>-1.1337054113079379</v>
      </c>
      <c r="X186" s="15">
        <f>L186*'Table Q8'!L73</f>
        <v>0.27934099437147442</v>
      </c>
    </row>
    <row r="187" spans="1:24" x14ac:dyDescent="0.3">
      <c r="A187" s="13" t="str">
        <f t="shared" si="66"/>
        <v>2011 Q1</v>
      </c>
      <c r="B187" s="11">
        <f t="shared" ref="B187:L187" si="69">(B74/B73-1)*100</f>
        <v>1.6732673267326748</v>
      </c>
      <c r="C187" s="11">
        <f t="shared" si="69"/>
        <v>-0.66205236232319553</v>
      </c>
      <c r="D187" s="11">
        <f t="shared" si="69"/>
        <v>-2.404396610945736</v>
      </c>
      <c r="E187" s="11">
        <f t="shared" si="69"/>
        <v>-4.4697731590115364E-2</v>
      </c>
      <c r="F187" s="11">
        <f t="shared" si="69"/>
        <v>-0.20486864304651853</v>
      </c>
      <c r="G187" s="11">
        <f t="shared" si="69"/>
        <v>0.82018927444795775</v>
      </c>
      <c r="H187" s="11">
        <f t="shared" si="69"/>
        <v>2.5555890934701786</v>
      </c>
      <c r="I187" s="11">
        <f t="shared" si="69"/>
        <v>0.19392372333548735</v>
      </c>
      <c r="J187" s="11">
        <f t="shared" si="69"/>
        <v>2.0196431041637819</v>
      </c>
      <c r="K187" s="11">
        <f t="shared" si="69"/>
        <v>1.6144934680798695</v>
      </c>
      <c r="L187" s="11">
        <f t="shared" si="69"/>
        <v>0.15176278309596558</v>
      </c>
      <c r="N187" s="15">
        <f>B187*'Table Q8'!B74</f>
        <v>0.47253069306930734</v>
      </c>
      <c r="O187" s="15">
        <f>C187*'Table Q8'!C74</f>
        <v>-0.43728558531447065</v>
      </c>
      <c r="P187" s="15">
        <f>D187*'Table Q8'!D74</f>
        <v>-1.6208037554385206</v>
      </c>
      <c r="Q187" s="15">
        <f>E187*'Table Q8'!E74</f>
        <v>-3.245055313442375E-2</v>
      </c>
      <c r="R187" s="15">
        <f>F187*'Table Q8'!F74</f>
        <v>-0.17358520125331517</v>
      </c>
      <c r="S187" s="15">
        <f>G187*'Table Q8'!G74</f>
        <v>0.47849842271293858</v>
      </c>
      <c r="T187" s="15">
        <f>H187*'Table Q8'!H74</f>
        <v>1.3989294697655759</v>
      </c>
      <c r="U187" s="15">
        <f>I187*'Table Q8'!I74</f>
        <v>0.11866192630898471</v>
      </c>
      <c r="V187" s="15">
        <f>J187*'Table Q8'!J74</f>
        <v>1.3424567713376658</v>
      </c>
      <c r="W187" s="15">
        <f>K187*'Table Q8'!K74</f>
        <v>1.1737367512940651</v>
      </c>
      <c r="X187" s="15">
        <f>L187*'Table Q8'!L74</f>
        <v>9.5367732897504762E-2</v>
      </c>
    </row>
    <row r="188" spans="1:24" x14ac:dyDescent="0.3">
      <c r="A188" s="13" t="str">
        <f t="shared" si="66"/>
        <v>2011 Q2</v>
      </c>
      <c r="B188" s="11">
        <f t="shared" ref="B188:L188" si="70">(B75/B74-1)*100</f>
        <v>-4.3431687603466713</v>
      </c>
      <c r="C188" s="11">
        <f t="shared" si="70"/>
        <v>-2.2013531253155638</v>
      </c>
      <c r="D188" s="11">
        <f t="shared" si="70"/>
        <v>-0.12904739558892153</v>
      </c>
      <c r="E188" s="11">
        <f t="shared" si="70"/>
        <v>-0.83845723868082311</v>
      </c>
      <c r="F188" s="11">
        <f t="shared" si="70"/>
        <v>-0.72455017509963637</v>
      </c>
      <c r="G188" s="11">
        <f t="shared" si="70"/>
        <v>0.98873591989987464</v>
      </c>
      <c r="H188" s="11">
        <f t="shared" si="70"/>
        <v>-1.6481899342686179</v>
      </c>
      <c r="I188" s="11">
        <f t="shared" si="70"/>
        <v>-0.56774193548386753</v>
      </c>
      <c r="J188" s="11">
        <f t="shared" si="70"/>
        <v>0.62372881355932108</v>
      </c>
      <c r="K188" s="11">
        <f t="shared" si="70"/>
        <v>1.0794420861127918</v>
      </c>
      <c r="L188" s="11">
        <f t="shared" si="70"/>
        <v>-0.76932043361698232</v>
      </c>
      <c r="N188" s="15">
        <f>B188*'Table Q8'!B75</f>
        <v>-1.2234706397896573</v>
      </c>
      <c r="O188" s="15">
        <f>C188*'Table Q8'!C75</f>
        <v>-1.4533333333333354</v>
      </c>
      <c r="P188" s="15">
        <f>D188*'Table Q8'!D75</f>
        <v>-8.6487564523695215E-2</v>
      </c>
      <c r="Q188" s="15">
        <f>E188*'Table Q8'!E75</f>
        <v>-0.61232532140860507</v>
      </c>
      <c r="R188" s="15">
        <f>F188*'Table Q8'!F75</f>
        <v>-0.60543412631325622</v>
      </c>
      <c r="S188" s="15">
        <f>G188*'Table Q8'!G75</f>
        <v>0.57900375469336662</v>
      </c>
      <c r="T188" s="15">
        <f>H188*'Table Q8'!H75</f>
        <v>-0.90040616109094596</v>
      </c>
      <c r="U188" s="15">
        <f>I188*'Table Q8'!I75</f>
        <v>-0.34592516129032047</v>
      </c>
      <c r="V188" s="15">
        <f>J188*'Table Q8'!J75</f>
        <v>0.41228474576271124</v>
      </c>
      <c r="W188" s="15">
        <f>K188*'Table Q8'!K75</f>
        <v>0.77644269254093123</v>
      </c>
      <c r="X188" s="15">
        <f>L188*'Table Q8'!L75</f>
        <v>-0.48259470800793297</v>
      </c>
    </row>
    <row r="189" spans="1:24" x14ac:dyDescent="0.3">
      <c r="A189" s="13" t="str">
        <f t="shared" si="66"/>
        <v>2011 Q3</v>
      </c>
      <c r="B189" s="11">
        <f t="shared" ref="B189:L189" si="71">(B76/B75-1)*100</f>
        <v>1.6084699175404671</v>
      </c>
      <c r="C189" s="11">
        <f t="shared" si="71"/>
        <v>-0.73309241094475786</v>
      </c>
      <c r="D189" s="11">
        <f t="shared" si="71"/>
        <v>2.4080817573123525</v>
      </c>
      <c r="E189" s="11">
        <f t="shared" si="71"/>
        <v>-0.91319052987598459</v>
      </c>
      <c r="F189" s="11">
        <f t="shared" si="71"/>
        <v>-0.53521469407614708</v>
      </c>
      <c r="G189" s="11">
        <f t="shared" si="71"/>
        <v>0.97905564506135523</v>
      </c>
      <c r="H189" s="11">
        <f t="shared" si="71"/>
        <v>0.49875311720697368</v>
      </c>
      <c r="I189" s="11">
        <f t="shared" si="71"/>
        <v>3.2442252790033654</v>
      </c>
      <c r="J189" s="11">
        <f t="shared" si="71"/>
        <v>3.5170462201859598</v>
      </c>
      <c r="K189" s="11">
        <f t="shared" si="71"/>
        <v>3.011759059275243</v>
      </c>
      <c r="L189" s="11">
        <f t="shared" si="71"/>
        <v>1.0807001057206556</v>
      </c>
      <c r="N189" s="15">
        <f>B189*'Table Q8'!B76</f>
        <v>0.45358851674641165</v>
      </c>
      <c r="O189" s="15">
        <f>C189*'Table Q8'!C76</f>
        <v>-0.48288797108931197</v>
      </c>
      <c r="P189" s="15">
        <f>D189*'Table Q8'!D76</f>
        <v>1.6083578057089203</v>
      </c>
      <c r="Q189" s="15">
        <f>E189*'Table Q8'!E76</f>
        <v>-0.66973393461104713</v>
      </c>
      <c r="R189" s="15">
        <f>F189*'Table Q8'!F76</f>
        <v>-0.44058873616348432</v>
      </c>
      <c r="S189" s="15">
        <f>G189*'Table Q8'!G76</f>
        <v>0.5734328913124358</v>
      </c>
      <c r="T189" s="15">
        <f>H189*'Table Q8'!H76</f>
        <v>0.27197007481296276</v>
      </c>
      <c r="U189" s="15">
        <f>I189*'Table Q8'!I76</f>
        <v>1.9682714767713418</v>
      </c>
      <c r="V189" s="15">
        <f>J189*'Table Q8'!J76</f>
        <v>2.3201953914566773</v>
      </c>
      <c r="W189" s="15">
        <f>K189*'Table Q8'!K76</f>
        <v>2.1380477561794948</v>
      </c>
      <c r="X189" s="15">
        <f>L189*'Table Q8'!L76</f>
        <v>0.67608598613884219</v>
      </c>
    </row>
    <row r="190" spans="1:24" x14ac:dyDescent="0.3">
      <c r="A190" s="13" t="str">
        <f t="shared" si="66"/>
        <v>2011 Q4</v>
      </c>
      <c r="B190" s="11">
        <f t="shared" ref="B190:L190" si="72">(B77/B76-1)*100</f>
        <v>-0.65123735096683788</v>
      </c>
      <c r="C190" s="11">
        <f t="shared" si="72"/>
        <v>-0.70730185146661295</v>
      </c>
      <c r="D190" s="11">
        <f t="shared" si="72"/>
        <v>-2.6152787336545136</v>
      </c>
      <c r="E190" s="11">
        <f t="shared" si="72"/>
        <v>1.5360109227443353</v>
      </c>
      <c r="F190" s="11">
        <f t="shared" si="72"/>
        <v>1.4919897272838378</v>
      </c>
      <c r="G190" s="11">
        <f t="shared" si="72"/>
        <v>1.8654884634266011</v>
      </c>
      <c r="H190" s="11">
        <f t="shared" si="72"/>
        <v>-0.47642679900744556</v>
      </c>
      <c r="I190" s="11">
        <f t="shared" si="72"/>
        <v>0.47762694821518181</v>
      </c>
      <c r="J190" s="11">
        <f t="shared" si="72"/>
        <v>-4.1655818797188049</v>
      </c>
      <c r="K190" s="11">
        <f t="shared" si="72"/>
        <v>-4.4496214327314991</v>
      </c>
      <c r="L190" s="11">
        <f t="shared" si="72"/>
        <v>-0.24404416037187016</v>
      </c>
      <c r="N190" s="15">
        <f>B190*'Table Q8'!B77</f>
        <v>-0.183909427913035</v>
      </c>
      <c r="O190" s="15">
        <f>C190*'Table Q8'!C77</f>
        <v>-0.46462658622841807</v>
      </c>
      <c r="P190" s="15">
        <f>D190*'Table Q8'!D77</f>
        <v>-1.7438678596008295</v>
      </c>
      <c r="Q190" s="15">
        <f>E190*'Table Q8'!E77</f>
        <v>1.1323472522471238</v>
      </c>
      <c r="R190" s="15">
        <f>F190*'Table Q8'!F77</f>
        <v>1.209854469854464</v>
      </c>
      <c r="S190" s="15">
        <f>G190*'Table Q8'!G77</f>
        <v>1.0929896907216456</v>
      </c>
      <c r="T190" s="15">
        <f>H190*'Table Q8'!H77</f>
        <v>-0.25855682382134071</v>
      </c>
      <c r="U190" s="15">
        <f>I190*'Table Q8'!I77</f>
        <v>0.28886877828054197</v>
      </c>
      <c r="V190" s="15">
        <f>J190*'Table Q8'!J77</f>
        <v>-2.7305389221556764</v>
      </c>
      <c r="W190" s="15">
        <f>K190*'Table Q8'!K77</f>
        <v>-3.1222993593476929</v>
      </c>
      <c r="X190" s="15">
        <f>L190*'Table Q8'!L77</f>
        <v>-0.15230796048808415</v>
      </c>
    </row>
    <row r="191" spans="1:24" x14ac:dyDescent="0.3">
      <c r="A191" s="13" t="str">
        <f t="shared" si="66"/>
        <v>2012 Q1</v>
      </c>
      <c r="B191" s="11">
        <f t="shared" ref="B191:L191" si="73">(B78/B77-1)*100</f>
        <v>0.26220250100847942</v>
      </c>
      <c r="C191" s="11">
        <f t="shared" si="73"/>
        <v>0.73329143096585447</v>
      </c>
      <c r="D191" s="11">
        <f t="shared" si="73"/>
        <v>0.9187279151943395</v>
      </c>
      <c r="E191" s="11">
        <f t="shared" si="73"/>
        <v>0.94128193635141244</v>
      </c>
      <c r="F191" s="11">
        <f t="shared" si="73"/>
        <v>0.60248222677430352</v>
      </c>
      <c r="G191" s="11">
        <f t="shared" si="73"/>
        <v>-0.69879518072288871</v>
      </c>
      <c r="H191" s="11">
        <f t="shared" si="73"/>
        <v>0.56846514411090787</v>
      </c>
      <c r="I191" s="11">
        <f t="shared" si="73"/>
        <v>2.0515386539905034</v>
      </c>
      <c r="J191" s="11">
        <f t="shared" si="73"/>
        <v>-1.9424069546319034</v>
      </c>
      <c r="K191" s="11">
        <f t="shared" si="73"/>
        <v>-1.596976715835674</v>
      </c>
      <c r="L191" s="11">
        <f t="shared" si="73"/>
        <v>0.67567567567567988</v>
      </c>
      <c r="N191" s="15">
        <f>B191*'Table Q8'!B78</f>
        <v>7.4098426784996285E-2</v>
      </c>
      <c r="O191" s="15">
        <f>C191*'Table Q8'!C78</f>
        <v>0.48096584957050398</v>
      </c>
      <c r="P191" s="15">
        <f>D191*'Table Q8'!D78</f>
        <v>0.60939222614840538</v>
      </c>
      <c r="Q191" s="15">
        <f>E191*'Table Q8'!E78</f>
        <v>0.69570147915732894</v>
      </c>
      <c r="R191" s="15">
        <f>F191*'Table Q8'!F78</f>
        <v>0.48596216411615323</v>
      </c>
      <c r="S191" s="15">
        <f>G191*'Table Q8'!G78</f>
        <v>-0.41159036144578143</v>
      </c>
      <c r="T191" s="15">
        <f>H191*'Table Q8'!H78</f>
        <v>0.30634586616136827</v>
      </c>
      <c r="U191" s="15">
        <f>I191*'Table Q8'!I78</f>
        <v>1.2337953465098888</v>
      </c>
      <c r="V191" s="15">
        <f>J191*'Table Q8'!J78</f>
        <v>-1.2722765552838968</v>
      </c>
      <c r="W191" s="15">
        <f>K191*'Table Q8'!K78</f>
        <v>-1.1159673290259691</v>
      </c>
      <c r="X191" s="15">
        <f>L191*'Table Q8'!L78</f>
        <v>0.42087837837838099</v>
      </c>
    </row>
    <row r="192" spans="1:24" x14ac:dyDescent="0.3">
      <c r="A192" s="13" t="str">
        <f t="shared" si="66"/>
        <v>2012 Q2</v>
      </c>
      <c r="B192" s="11">
        <f t="shared" ref="B192:L192" si="74">(B79/B78-1)*100</f>
        <v>1.6596258298129163</v>
      </c>
      <c r="C192" s="11">
        <f t="shared" si="74"/>
        <v>1.5806988352745632</v>
      </c>
      <c r="D192" s="11">
        <f t="shared" si="74"/>
        <v>-0.81699346405229578</v>
      </c>
      <c r="E192" s="11">
        <f t="shared" si="74"/>
        <v>-0.39964476021314699</v>
      </c>
      <c r="F192" s="11">
        <f t="shared" si="74"/>
        <v>5.9887411666070811E-2</v>
      </c>
      <c r="G192" s="11">
        <f t="shared" si="74"/>
        <v>-1.7592817277359951</v>
      </c>
      <c r="H192" s="11">
        <f t="shared" si="74"/>
        <v>1.0511701705672394</v>
      </c>
      <c r="I192" s="11">
        <f t="shared" si="74"/>
        <v>1.5199803873498396</v>
      </c>
      <c r="J192" s="11">
        <f t="shared" si="74"/>
        <v>4.8344646072863373</v>
      </c>
      <c r="K192" s="11">
        <f t="shared" si="74"/>
        <v>-0.30971258671952384</v>
      </c>
      <c r="L192" s="11">
        <f t="shared" si="74"/>
        <v>0.65956954408701307</v>
      </c>
      <c r="N192" s="15">
        <f>B192*'Table Q8'!B79</f>
        <v>0.47548280024140049</v>
      </c>
      <c r="O192" s="15">
        <f>C192*'Table Q8'!C79</f>
        <v>1.0333028286189818</v>
      </c>
      <c r="P192" s="15">
        <f>D192*'Table Q8'!D79</f>
        <v>-0.54044117647059364</v>
      </c>
      <c r="Q192" s="15">
        <f>E192*'Table Q8'!E79</f>
        <v>-0.29521758436945167</v>
      </c>
      <c r="R192" s="15">
        <f>F192*'Table Q8'!F79</f>
        <v>4.8484848484850927E-2</v>
      </c>
      <c r="S192" s="15">
        <f>G192*'Table Q8'!G79</f>
        <v>-1.0365687939820483</v>
      </c>
      <c r="T192" s="15">
        <f>H192*'Table Q8'!H79</f>
        <v>0.56447838159460761</v>
      </c>
      <c r="U192" s="15">
        <f>I192*'Table Q8'!I79</f>
        <v>0.90727629320911929</v>
      </c>
      <c r="V192" s="15">
        <f>J192*'Table Q8'!J79</f>
        <v>3.1617398531652645</v>
      </c>
      <c r="W192" s="15">
        <f>K192*'Table Q8'!K79</f>
        <v>-0.21655104063429109</v>
      </c>
      <c r="X192" s="15">
        <f>L192*'Table Q8'!L79</f>
        <v>0.41005438555889606</v>
      </c>
    </row>
    <row r="193" spans="1:24" x14ac:dyDescent="0.3">
      <c r="A193" s="13" t="str">
        <f t="shared" si="66"/>
        <v>2012 Q3</v>
      </c>
      <c r="B193" s="11">
        <f t="shared" ref="B193:L193" si="75">(B80/B79-1)*100</f>
        <v>0.76184822400318097</v>
      </c>
      <c r="C193" s="11">
        <f t="shared" si="75"/>
        <v>0.70638820638819766</v>
      </c>
      <c r="D193" s="11">
        <f t="shared" si="75"/>
        <v>-0.2353494939985934</v>
      </c>
      <c r="E193" s="11">
        <f t="shared" si="75"/>
        <v>1.8390548372715143</v>
      </c>
      <c r="F193" s="11">
        <f t="shared" si="75"/>
        <v>1.1730907349772446</v>
      </c>
      <c r="G193" s="11">
        <f t="shared" si="75"/>
        <v>0.96331974805483611</v>
      </c>
      <c r="H193" s="11">
        <f t="shared" si="75"/>
        <v>0.66732090284591372</v>
      </c>
      <c r="I193" s="11">
        <f t="shared" si="75"/>
        <v>1.291958464139098</v>
      </c>
      <c r="J193" s="11">
        <f t="shared" si="75"/>
        <v>2.0480972515856122</v>
      </c>
      <c r="K193" s="11">
        <f t="shared" si="75"/>
        <v>1.1557102025599786</v>
      </c>
      <c r="L193" s="11">
        <f t="shared" si="75"/>
        <v>1.1840441430049475</v>
      </c>
      <c r="N193" s="15">
        <f>B193*'Table Q8'!B80</f>
        <v>0.21964084298011707</v>
      </c>
      <c r="O193" s="15">
        <f>C193*'Table Q8'!C80</f>
        <v>0.45978808353807787</v>
      </c>
      <c r="P193" s="15">
        <f>D193*'Table Q8'!D80</f>
        <v>-0.15469522240527545</v>
      </c>
      <c r="Q193" s="15">
        <f>E193*'Table Q8'!E80</f>
        <v>1.3568546589389232</v>
      </c>
      <c r="R193" s="15">
        <f>F193*'Table Q8'!F80</f>
        <v>0.95161120421354084</v>
      </c>
      <c r="S193" s="15">
        <f>G193*'Table Q8'!G80</f>
        <v>0.56787699147832593</v>
      </c>
      <c r="T193" s="15">
        <f>H193*'Table Q8'!H80</f>
        <v>0.35781746810597892</v>
      </c>
      <c r="U193" s="15">
        <f>I193*'Table Q8'!I80</f>
        <v>0.76522699830958785</v>
      </c>
      <c r="V193" s="15">
        <f>J193*'Table Q8'!J80</f>
        <v>1.3406844608879416</v>
      </c>
      <c r="W193" s="15">
        <f>K193*'Table Q8'!K80</f>
        <v>0.80945942587300901</v>
      </c>
      <c r="X193" s="15">
        <f>L193*'Table Q8'!L80</f>
        <v>0.73398896424876703</v>
      </c>
    </row>
    <row r="194" spans="1:24" x14ac:dyDescent="0.3">
      <c r="A194" s="13" t="str">
        <f t="shared" si="66"/>
        <v>2012 Q4</v>
      </c>
      <c r="B194" s="11">
        <f t="shared" ref="B194:L194" si="76">(B81/B80-1)*100</f>
        <v>-7.7670856245090292</v>
      </c>
      <c r="C194" s="11">
        <f t="shared" si="76"/>
        <v>-1.0877299989834333</v>
      </c>
      <c r="D194" s="11">
        <f t="shared" si="76"/>
        <v>1.7928756782259914</v>
      </c>
      <c r="E194" s="11">
        <f t="shared" si="76"/>
        <v>0.78800481558498614</v>
      </c>
      <c r="F194" s="11">
        <f t="shared" si="76"/>
        <v>1.0175106483672591</v>
      </c>
      <c r="G194" s="11">
        <f t="shared" si="76"/>
        <v>-0.62385321100918434</v>
      </c>
      <c r="H194" s="11">
        <f t="shared" si="76"/>
        <v>-1.0430883213101927</v>
      </c>
      <c r="I194" s="11">
        <f t="shared" si="76"/>
        <v>-0.47681487662415423</v>
      </c>
      <c r="J194" s="11">
        <f t="shared" si="76"/>
        <v>2.8356856143985532</v>
      </c>
      <c r="K194" s="11">
        <f t="shared" si="76"/>
        <v>2.6289926289926324</v>
      </c>
      <c r="L194" s="11">
        <f t="shared" si="76"/>
        <v>0.1249715973642429</v>
      </c>
      <c r="N194" s="15">
        <f>B194*'Table Q8'!B81</f>
        <v>-2.2322604084838948</v>
      </c>
      <c r="O194" s="15">
        <f>C194*'Table Q8'!C81</f>
        <v>-0.7052841313408581</v>
      </c>
      <c r="P194" s="15">
        <f>D194*'Table Q8'!D81</f>
        <v>1.1712856805850402</v>
      </c>
      <c r="Q194" s="15">
        <f>E194*'Table Q8'!E81</f>
        <v>0.58028674619678389</v>
      </c>
      <c r="R194" s="15">
        <f>F194*'Table Q8'!F81</f>
        <v>0.82703265499290823</v>
      </c>
      <c r="S194" s="15">
        <f>G194*'Table Q8'!G81</f>
        <v>-0.36900917431193253</v>
      </c>
      <c r="T194" s="15">
        <f>H194*'Table Q8'!H81</f>
        <v>-0.5598255020471804</v>
      </c>
      <c r="U194" s="15">
        <f>I194*'Table Q8'!I81</f>
        <v>-0.27979496960305367</v>
      </c>
      <c r="V194" s="15">
        <f>J194*'Table Q8'!J81</f>
        <v>1.8655975657128083</v>
      </c>
      <c r="W194" s="15">
        <f>K194*'Table Q8'!K81</f>
        <v>1.8466044226044251</v>
      </c>
      <c r="X194" s="15">
        <f>L194*'Table Q8'!L81</f>
        <v>7.7269938650311384E-2</v>
      </c>
    </row>
    <row r="195" spans="1:24" x14ac:dyDescent="0.3">
      <c r="A195" s="13" t="str">
        <f t="shared" si="66"/>
        <v>2013 Q1</v>
      </c>
      <c r="B195" s="11">
        <f t="shared" ref="B195:L195" si="77">(B82/B81-1)*100</f>
        <v>1.2775471095496593</v>
      </c>
      <c r="C195" s="11">
        <f t="shared" si="77"/>
        <v>0.41109969167523186</v>
      </c>
      <c r="D195" s="11">
        <f t="shared" si="77"/>
        <v>2.3174971031281189E-2</v>
      </c>
      <c r="E195" s="11">
        <f t="shared" si="77"/>
        <v>0.17374307742425987</v>
      </c>
      <c r="F195" s="11">
        <f t="shared" si="77"/>
        <v>-0.52705551651439642</v>
      </c>
      <c r="G195" s="11">
        <f t="shared" si="77"/>
        <v>3.6435253569670145</v>
      </c>
      <c r="H195" s="11">
        <f t="shared" si="77"/>
        <v>-0.53196729386267849</v>
      </c>
      <c r="I195" s="11">
        <f t="shared" si="77"/>
        <v>1.1139058569888727</v>
      </c>
      <c r="J195" s="11">
        <f t="shared" si="77"/>
        <v>-2.2160664819944609</v>
      </c>
      <c r="K195" s="11">
        <f t="shared" si="77"/>
        <v>-1.3526454393105181</v>
      </c>
      <c r="L195" s="11">
        <f t="shared" si="77"/>
        <v>0.28367184840576432</v>
      </c>
      <c r="N195" s="15">
        <f>B195*'Table Q8'!B82</f>
        <v>0.37125519003513102</v>
      </c>
      <c r="O195" s="15">
        <f>C195*'Table Q8'!C82</f>
        <v>0.26610483042137756</v>
      </c>
      <c r="P195" s="15">
        <f>D195*'Table Q8'!D82</f>
        <v>1.5056778679023389E-2</v>
      </c>
      <c r="Q195" s="15">
        <f>E195*'Table Q8'!E82</f>
        <v>0.12801389944619468</v>
      </c>
      <c r="R195" s="15">
        <f>F195*'Table Q8'!F82</f>
        <v>-0.43013000702739895</v>
      </c>
      <c r="S195" s="15">
        <f>G195*'Table Q8'!G82</f>
        <v>2.1576957163958657</v>
      </c>
      <c r="T195" s="15">
        <f>H195*'Table Q8'!H82</f>
        <v>-0.28162348537090198</v>
      </c>
      <c r="U195" s="15">
        <f>I195*'Table Q8'!I82</f>
        <v>0.65174631692418938</v>
      </c>
      <c r="V195" s="15">
        <f>J195*'Table Q8'!J82</f>
        <v>-1.4563988919667596</v>
      </c>
      <c r="W195" s="15">
        <f>K195*'Table Q8'!K82</f>
        <v>-0.94495810390232793</v>
      </c>
      <c r="X195" s="15">
        <f>L195*'Table Q8'!L82</f>
        <v>0.17508226483603773</v>
      </c>
    </row>
    <row r="196" spans="1:24" x14ac:dyDescent="0.3">
      <c r="A196" s="13" t="str">
        <f t="shared" si="66"/>
        <v>2013 Q2</v>
      </c>
      <c r="B196" s="11">
        <f t="shared" ref="B196:L196" si="78">(B83/B82-1)*100</f>
        <v>-0.68327551771260042</v>
      </c>
      <c r="C196" s="11">
        <f t="shared" si="78"/>
        <v>0.30706243602864891</v>
      </c>
      <c r="D196" s="11">
        <f t="shared" si="78"/>
        <v>-6.9508804448548123E-2</v>
      </c>
      <c r="E196" s="11">
        <f t="shared" si="78"/>
        <v>0.81300813008129413</v>
      </c>
      <c r="F196" s="11">
        <f t="shared" si="78"/>
        <v>-1.0950194277640435</v>
      </c>
      <c r="G196" s="11">
        <f t="shared" si="78"/>
        <v>0.60570071258905234</v>
      </c>
      <c r="H196" s="11">
        <f t="shared" si="78"/>
        <v>-1.0993364365653124</v>
      </c>
      <c r="I196" s="11">
        <f t="shared" si="78"/>
        <v>0.33167495854062867</v>
      </c>
      <c r="J196" s="11">
        <f t="shared" si="78"/>
        <v>3.7342261138295196</v>
      </c>
      <c r="K196" s="11">
        <f t="shared" si="78"/>
        <v>0.37616794078387805</v>
      </c>
      <c r="L196" s="11">
        <f t="shared" si="78"/>
        <v>0.47522063815343962</v>
      </c>
      <c r="N196" s="15">
        <f>B196*'Table Q8'!B83</f>
        <v>-0.20095132975927577</v>
      </c>
      <c r="O196" s="15">
        <f>C196*'Table Q8'!C83</f>
        <v>0.19897645854656451</v>
      </c>
      <c r="P196" s="15">
        <f>D196*'Table Q8'!D83</f>
        <v>-4.4888785912872382E-2</v>
      </c>
      <c r="Q196" s="15">
        <f>E196*'Table Q8'!E83</f>
        <v>0.59967479674796254</v>
      </c>
      <c r="R196" s="15">
        <f>F196*'Table Q8'!F83</f>
        <v>-0.89890144825150331</v>
      </c>
      <c r="S196" s="15">
        <f>G196*'Table Q8'!G83</f>
        <v>0.36130047505936974</v>
      </c>
      <c r="T196" s="15">
        <f>H196*'Table Q8'!H83</f>
        <v>-0.58781519263147253</v>
      </c>
      <c r="U196" s="15">
        <f>I196*'Table Q8'!I83</f>
        <v>0.19585406301824124</v>
      </c>
      <c r="V196" s="15">
        <f>J196*'Table Q8'!J83</f>
        <v>2.455253669842909</v>
      </c>
      <c r="W196" s="15">
        <f>K196*'Table Q8'!K83</f>
        <v>0.26147433563887368</v>
      </c>
      <c r="X196" s="15">
        <f>L196*'Table Q8'!L83</f>
        <v>0.29444670739987122</v>
      </c>
    </row>
    <row r="197" spans="1:24" x14ac:dyDescent="0.3">
      <c r="A197" s="13" t="str">
        <f t="shared" si="66"/>
        <v>2013 Q3</v>
      </c>
      <c r="B197" s="11">
        <f t="shared" ref="B197:L197" si="79">(B84/B83-1)*100</f>
        <v>4.752328535139716</v>
      </c>
      <c r="C197" s="11">
        <f t="shared" si="79"/>
        <v>1.2959183673469266</v>
      </c>
      <c r="D197" s="11">
        <f t="shared" si="79"/>
        <v>2.7011361001622936</v>
      </c>
      <c r="E197" s="11">
        <f t="shared" si="79"/>
        <v>0.65591397849462663</v>
      </c>
      <c r="F197" s="11">
        <f t="shared" si="79"/>
        <v>1.1666666666666714</v>
      </c>
      <c r="G197" s="11">
        <f t="shared" si="79"/>
        <v>1.7353323102349272</v>
      </c>
      <c r="H197" s="11">
        <f t="shared" si="79"/>
        <v>-0.12016823552974953</v>
      </c>
      <c r="I197" s="11">
        <f t="shared" si="79"/>
        <v>1.298701298701288</v>
      </c>
      <c r="J197" s="11">
        <f t="shared" si="79"/>
        <v>1.0675273088381232</v>
      </c>
      <c r="K197" s="11">
        <f t="shared" si="79"/>
        <v>2.0551257253385025</v>
      </c>
      <c r="L197" s="11">
        <f t="shared" si="79"/>
        <v>1.3626126126126126</v>
      </c>
      <c r="N197" s="15">
        <f>B197*'Table Q8'!B84</f>
        <v>1.4109663420829817</v>
      </c>
      <c r="O197" s="15">
        <f>C197*'Table Q8'!C84</f>
        <v>0.84312448979591037</v>
      </c>
      <c r="P197" s="15">
        <f>D197*'Table Q8'!D84</f>
        <v>1.7371006260143711</v>
      </c>
      <c r="Q197" s="15">
        <f>E197*'Table Q8'!E84</f>
        <v>0.48498279569892688</v>
      </c>
      <c r="R197" s="15">
        <f>F197*'Table Q8'!F84</f>
        <v>0.96448333333333724</v>
      </c>
      <c r="S197" s="15">
        <f>G197*'Table Q8'!G84</f>
        <v>1.0434553181442616</v>
      </c>
      <c r="T197" s="15">
        <f>H197*'Table Q8'!H84</f>
        <v>-6.4241938714204097E-2</v>
      </c>
      <c r="U197" s="15">
        <f>I197*'Table Q8'!I84</f>
        <v>0.77389610389609753</v>
      </c>
      <c r="V197" s="15">
        <f>J197*'Table Q8'!J84</f>
        <v>0.70168570009929832</v>
      </c>
      <c r="W197" s="15">
        <f>K197*'Table Q8'!K84</f>
        <v>1.4239966150870482</v>
      </c>
      <c r="X197" s="15">
        <f>L197*'Table Q8'!L84</f>
        <v>0.84809009009008995</v>
      </c>
    </row>
    <row r="198" spans="1:24" x14ac:dyDescent="0.3">
      <c r="A198" s="13" t="str">
        <f t="shared" si="66"/>
        <v>2013 Q4</v>
      </c>
      <c r="B198" s="11">
        <f t="shared" ref="B198:L198" si="80">(B85/B84-1)*100</f>
        <v>-0.49509952510861099</v>
      </c>
      <c r="C198" s="11">
        <f t="shared" si="80"/>
        <v>-0.94691246096504367</v>
      </c>
      <c r="D198" s="11">
        <f t="shared" si="80"/>
        <v>0.14674342476577173</v>
      </c>
      <c r="E198" s="11">
        <f t="shared" si="80"/>
        <v>0.17092191005234625</v>
      </c>
      <c r="F198" s="11">
        <f t="shared" si="80"/>
        <v>-0.20004706989880106</v>
      </c>
      <c r="G198" s="11">
        <f t="shared" si="80"/>
        <v>1.2880018565792462</v>
      </c>
      <c r="H198" s="11">
        <f t="shared" si="80"/>
        <v>-0.30078203328653963</v>
      </c>
      <c r="I198" s="11">
        <f t="shared" si="80"/>
        <v>0.16317016317015653</v>
      </c>
      <c r="J198" s="11">
        <f t="shared" si="80"/>
        <v>1.3755833947433072</v>
      </c>
      <c r="K198" s="11">
        <f t="shared" si="80"/>
        <v>5.2949538024164911</v>
      </c>
      <c r="L198" s="11">
        <f t="shared" si="80"/>
        <v>0.35551605377179829</v>
      </c>
      <c r="N198" s="15">
        <f>B198*'Table Q8'!B85</f>
        <v>-0.14897544710518104</v>
      </c>
      <c r="O198" s="15">
        <f>C198*'Table Q8'!C85</f>
        <v>-0.61767099828749794</v>
      </c>
      <c r="P198" s="15">
        <f>D198*'Table Q8'!D85</f>
        <v>9.38570944801876E-2</v>
      </c>
      <c r="Q198" s="15">
        <f>E198*'Table Q8'!E85</f>
        <v>0.12665313534878858</v>
      </c>
      <c r="R198" s="15">
        <f>F198*'Table Q8'!F85</f>
        <v>-0.16641915744881258</v>
      </c>
      <c r="S198" s="15">
        <f>G198*'Table Q8'!G85</f>
        <v>0.77795312137386463</v>
      </c>
      <c r="T198" s="15">
        <f>H198*'Table Q8'!H85</f>
        <v>-0.16055744936835487</v>
      </c>
      <c r="U198" s="15">
        <f>I198*'Table Q8'!I85</f>
        <v>9.7934731934727945E-2</v>
      </c>
      <c r="V198" s="15">
        <f>J198*'Table Q8'!J85</f>
        <v>0.90637189879636515</v>
      </c>
      <c r="W198" s="15">
        <f>K198*'Table Q8'!K85</f>
        <v>3.6598720682302788</v>
      </c>
      <c r="X198" s="15">
        <f>L198*'Table Q8'!L85</f>
        <v>0.22205532718586524</v>
      </c>
    </row>
    <row r="199" spans="1:24" x14ac:dyDescent="0.3">
      <c r="A199" s="13" t="str">
        <f t="shared" si="66"/>
        <v>2014 Q1</v>
      </c>
      <c r="B199" s="11">
        <f t="shared" ref="B199:L199" si="81">(B86/B85-1)*100</f>
        <v>4.6405361494719743</v>
      </c>
      <c r="C199" s="11">
        <f t="shared" si="81"/>
        <v>-0.1627173802501769</v>
      </c>
      <c r="D199" s="11">
        <f t="shared" si="81"/>
        <v>3.2010820559062347</v>
      </c>
      <c r="E199" s="11">
        <f t="shared" si="81"/>
        <v>0.38391809747253536</v>
      </c>
      <c r="F199" s="11">
        <f t="shared" si="81"/>
        <v>0.99044923947648744</v>
      </c>
      <c r="G199" s="11">
        <f t="shared" si="81"/>
        <v>1.7871462939626381</v>
      </c>
      <c r="H199" s="11">
        <f t="shared" si="81"/>
        <v>1.1665325824617767</v>
      </c>
      <c r="I199" s="11">
        <f t="shared" si="81"/>
        <v>1.3963230160577211</v>
      </c>
      <c r="J199" s="11">
        <f t="shared" si="81"/>
        <v>2.5078749697116542</v>
      </c>
      <c r="K199" s="11">
        <f t="shared" si="81"/>
        <v>0.44999437507031725</v>
      </c>
      <c r="L199" s="11">
        <f t="shared" si="81"/>
        <v>1.2731097088453547</v>
      </c>
      <c r="N199" s="15">
        <f>B199*'Table Q8'!B86</f>
        <v>1.4046902924451667</v>
      </c>
      <c r="O199" s="15">
        <f>C199*'Table Q8'!C86</f>
        <v>-0.10605918844706531</v>
      </c>
      <c r="P199" s="15">
        <f>D199*'Table Q8'!D86</f>
        <v>2.0326871055004592</v>
      </c>
      <c r="Q199" s="15">
        <f>E199*'Table Q8'!E86</f>
        <v>0.28383064946144537</v>
      </c>
      <c r="R199" s="15">
        <f>F199*'Table Q8'!F86</f>
        <v>0.82514326140786165</v>
      </c>
      <c r="S199" s="15">
        <f>G199*'Table Q8'!G86</f>
        <v>1.0824745102531699</v>
      </c>
      <c r="T199" s="15">
        <f>H199*'Table Q8'!H86</f>
        <v>0.62771118262268211</v>
      </c>
      <c r="U199" s="15">
        <f>I199*'Table Q8'!I86</f>
        <v>0.8397486618571135</v>
      </c>
      <c r="V199" s="15">
        <f>J199*'Table Q8'!J86</f>
        <v>1.6597116549551729</v>
      </c>
      <c r="W199" s="15">
        <f>K199*'Table Q8'!K86</f>
        <v>0.30752615592305482</v>
      </c>
      <c r="X199" s="15">
        <f>L199*'Table Q8'!L86</f>
        <v>0.79543894608657761</v>
      </c>
    </row>
    <row r="200" spans="1:24" x14ac:dyDescent="0.3">
      <c r="A200" s="13" t="str">
        <f t="shared" si="66"/>
        <v>2014 Q2</v>
      </c>
      <c r="B200" s="11">
        <f t="shared" ref="B200:L200" si="82">(B87/B86-1)*100</f>
        <v>1.3876758854924898</v>
      </c>
      <c r="C200" s="11">
        <f t="shared" si="82"/>
        <v>0.56025262300092304</v>
      </c>
      <c r="D200" s="11">
        <f t="shared" si="82"/>
        <v>0.79729139362167967</v>
      </c>
      <c r="E200" s="11">
        <f t="shared" si="82"/>
        <v>0.74365239562308449</v>
      </c>
      <c r="F200" s="11">
        <f t="shared" si="82"/>
        <v>-0.35026269702278512</v>
      </c>
      <c r="G200" s="11">
        <f t="shared" si="82"/>
        <v>0.97917839054586508</v>
      </c>
      <c r="H200" s="11">
        <f t="shared" si="82"/>
        <v>-6.9582504970167047E-2</v>
      </c>
      <c r="I200" s="11">
        <f t="shared" si="82"/>
        <v>2.3295845765434864</v>
      </c>
      <c r="J200" s="11">
        <f t="shared" si="82"/>
        <v>2.5056139936177724</v>
      </c>
      <c r="K200" s="11">
        <f t="shared" si="82"/>
        <v>2.5870758203606181</v>
      </c>
      <c r="L200" s="11">
        <f t="shared" si="82"/>
        <v>1.213379973764761</v>
      </c>
      <c r="N200" s="15">
        <f>B200*'Table Q8'!B87</f>
        <v>0.41769044153323942</v>
      </c>
      <c r="O200" s="15">
        <f>C200*'Table Q8'!C87</f>
        <v>0.3622033207700967</v>
      </c>
      <c r="P200" s="15">
        <f>D200*'Table Q8'!D87</f>
        <v>0.49814766273482547</v>
      </c>
      <c r="Q200" s="15">
        <f>E200*'Table Q8'!E87</f>
        <v>0.54517157123128324</v>
      </c>
      <c r="R200" s="15">
        <f>F200*'Table Q8'!F87</f>
        <v>-0.29040280210159114</v>
      </c>
      <c r="S200" s="15">
        <f>G200*'Table Q8'!G87</f>
        <v>0.59015081598199293</v>
      </c>
      <c r="T200" s="15">
        <f>H200*'Table Q8'!H87</f>
        <v>-3.6656063618284003E-2</v>
      </c>
      <c r="U200" s="15">
        <f>I200*'Table Q8'!I87</f>
        <v>1.3893642414505354</v>
      </c>
      <c r="V200" s="15">
        <f>J200*'Table Q8'!J87</f>
        <v>1.6762557617302898</v>
      </c>
      <c r="W200" s="15">
        <f>K200*'Table Q8'!K87</f>
        <v>1.7442065180871289</v>
      </c>
      <c r="X200" s="15">
        <f>L200*'Table Q8'!L87</f>
        <v>0.75193156974202247</v>
      </c>
    </row>
    <row r="201" spans="1:24" x14ac:dyDescent="0.3">
      <c r="A201" s="13" t="str">
        <f t="shared" si="66"/>
        <v>2014 Q3</v>
      </c>
      <c r="B201" s="11">
        <f t="shared" ref="B201:L201" si="83">(B88/B87-1)*100</f>
        <v>0.24885145482387294</v>
      </c>
      <c r="C201" s="11">
        <f t="shared" si="83"/>
        <v>-0.14181523500810256</v>
      </c>
      <c r="D201" s="11">
        <f t="shared" si="83"/>
        <v>-0.21670820240546895</v>
      </c>
      <c r="E201" s="11">
        <f t="shared" si="83"/>
        <v>0.98070230939577563</v>
      </c>
      <c r="F201" s="11">
        <f t="shared" si="83"/>
        <v>-0.65612185120091926</v>
      </c>
      <c r="G201" s="11">
        <f t="shared" si="83"/>
        <v>1.0922871154703584</v>
      </c>
      <c r="H201" s="11">
        <f t="shared" si="83"/>
        <v>0.45757485327762026</v>
      </c>
      <c r="I201" s="11">
        <f t="shared" si="83"/>
        <v>0.84109005270831538</v>
      </c>
      <c r="J201" s="11">
        <f t="shared" si="83"/>
        <v>2.5942580421999262</v>
      </c>
      <c r="K201" s="11">
        <f t="shared" si="83"/>
        <v>-0.60043668122270466</v>
      </c>
      <c r="L201" s="11">
        <f t="shared" si="83"/>
        <v>0.60481693487417498</v>
      </c>
      <c r="N201" s="15">
        <f>B201*'Table Q8'!B88</f>
        <v>7.4605666156197112E-2</v>
      </c>
      <c r="O201" s="15">
        <f>C201*'Table Q8'!C88</f>
        <v>-9.083265802268968E-2</v>
      </c>
      <c r="P201" s="15">
        <f>D201*'Table Q8'!D88</f>
        <v>-0.13370896088417433</v>
      </c>
      <c r="Q201" s="15">
        <f>E201*'Table Q8'!E88</f>
        <v>0.7129705789307289</v>
      </c>
      <c r="R201" s="15">
        <f>F201*'Table Q8'!F88</f>
        <v>-0.54136613942587841</v>
      </c>
      <c r="S201" s="15">
        <f>G201*'Table Q8'!G88</f>
        <v>0.65329692376282134</v>
      </c>
      <c r="T201" s="15">
        <f>H201*'Table Q8'!H88</f>
        <v>0.23972346563214528</v>
      </c>
      <c r="U201" s="15">
        <f>I201*'Table Q8'!I88</f>
        <v>0.49792531120332267</v>
      </c>
      <c r="V201" s="15">
        <f>J201*'Table Q8'!J88</f>
        <v>1.7609823590453098</v>
      </c>
      <c r="W201" s="15">
        <f>K201*'Table Q8'!K88</f>
        <v>-0.39874999999999816</v>
      </c>
      <c r="X201" s="15">
        <f>L201*'Table Q8'!L88</f>
        <v>0.37226482341505474</v>
      </c>
    </row>
    <row r="202" spans="1:24" x14ac:dyDescent="0.3">
      <c r="A202" s="13" t="str">
        <f t="shared" si="66"/>
        <v>2014 Q4</v>
      </c>
      <c r="B202" s="11">
        <f t="shared" ref="B202:L202" si="84">(B89/B88-1)*100</f>
        <v>6.6832155814400274E-2</v>
      </c>
      <c r="C202" s="11">
        <f t="shared" si="84"/>
        <v>0.67965104483669325</v>
      </c>
      <c r="D202" s="11">
        <f t="shared" si="84"/>
        <v>1.3356499076989881</v>
      </c>
      <c r="E202" s="11">
        <f t="shared" si="84"/>
        <v>5.2213868003336827E-2</v>
      </c>
      <c r="F202" s="11">
        <f t="shared" si="84"/>
        <v>-0.70763061681803352</v>
      </c>
      <c r="G202" s="11">
        <f t="shared" si="84"/>
        <v>1.1135611907386878</v>
      </c>
      <c r="H202" s="11">
        <f t="shared" si="84"/>
        <v>-1.0100009901970464</v>
      </c>
      <c r="I202" s="11">
        <f t="shared" si="84"/>
        <v>1.7571174377224219</v>
      </c>
      <c r="J202" s="11">
        <f t="shared" si="84"/>
        <v>0.10114632501685428</v>
      </c>
      <c r="K202" s="11">
        <f t="shared" si="84"/>
        <v>-0.53816584294342773</v>
      </c>
      <c r="L202" s="11">
        <f t="shared" si="84"/>
        <v>0.55823939881909368</v>
      </c>
      <c r="N202" s="15">
        <f>B202*'Table Q8'!B89</f>
        <v>1.9989497804087122E-2</v>
      </c>
      <c r="O202" s="15">
        <f>C202*'Table Q8'!C89</f>
        <v>0.43205416920268591</v>
      </c>
      <c r="P202" s="15">
        <f>D202*'Table Q8'!D89</f>
        <v>0.81554783364100214</v>
      </c>
      <c r="Q202" s="15">
        <f>E202*'Table Q8'!E89</f>
        <v>3.7714076858810196E-2</v>
      </c>
      <c r="R202" s="15">
        <f>F202*'Table Q8'!F89</f>
        <v>-0.5819554192711508</v>
      </c>
      <c r="S202" s="15">
        <f>G202*'Table Q8'!G89</f>
        <v>0.66379382579933177</v>
      </c>
      <c r="T202" s="15">
        <f>H202*'Table Q8'!H89</f>
        <v>-0.5303515199524691</v>
      </c>
      <c r="U202" s="15">
        <f>I202*'Table Q8'!I89</f>
        <v>1.0379292704626346</v>
      </c>
      <c r="V202" s="15">
        <f>J202*'Table Q8'!J89</f>
        <v>6.9548213081588997E-2</v>
      </c>
      <c r="W202" s="15">
        <f>K202*'Table Q8'!K89</f>
        <v>-0.35163756177923566</v>
      </c>
      <c r="X202" s="15">
        <f>L202*'Table Q8'!L89</f>
        <v>0.34236822329575012</v>
      </c>
    </row>
    <row r="203" spans="1:24" x14ac:dyDescent="0.3">
      <c r="A203" s="13" t="str">
        <f t="shared" si="66"/>
        <v>2015 Q1</v>
      </c>
      <c r="B203" s="11">
        <f t="shared" ref="B203:L203" si="85">(B90/B89-1)*100</f>
        <v>-5.7532678179562975</v>
      </c>
      <c r="C203" s="11">
        <f t="shared" si="85"/>
        <v>0.4130982367758218</v>
      </c>
      <c r="D203" s="11">
        <f t="shared" si="85"/>
        <v>0.11787398199745169</v>
      </c>
      <c r="E203" s="11">
        <f t="shared" si="85"/>
        <v>0.94979647218453866</v>
      </c>
      <c r="F203" s="11">
        <f t="shared" si="85"/>
        <v>1.5797600665162115</v>
      </c>
      <c r="G203" s="11">
        <f t="shared" si="85"/>
        <v>-0.22898266274123946</v>
      </c>
      <c r="H203" s="11">
        <f t="shared" si="85"/>
        <v>-1.9705911773532092</v>
      </c>
      <c r="I203" s="11">
        <f t="shared" si="85"/>
        <v>1.4972677595628481</v>
      </c>
      <c r="J203" s="11">
        <f t="shared" si="85"/>
        <v>0.69608173346806801</v>
      </c>
      <c r="K203" s="11">
        <f t="shared" si="85"/>
        <v>1.1704946996466514</v>
      </c>
      <c r="L203" s="11">
        <f t="shared" si="85"/>
        <v>0.50176150314935608</v>
      </c>
      <c r="N203" s="15">
        <f>B203*'Table Q8'!B90</f>
        <v>-1.7564726648220577</v>
      </c>
      <c r="O203" s="15">
        <f>C203*'Table Q8'!C90</f>
        <v>0.26173904282116073</v>
      </c>
      <c r="P203" s="15">
        <f>D203*'Table Q8'!D90</f>
        <v>7.1514144877853944E-2</v>
      </c>
      <c r="Q203" s="15">
        <f>E203*'Table Q8'!E90</f>
        <v>0.6843283582089601</v>
      </c>
      <c r="R203" s="15">
        <f>F203*'Table Q8'!F90</f>
        <v>1.2977728946430678</v>
      </c>
      <c r="S203" s="15">
        <f>G203*'Table Q8'!G90</f>
        <v>-0.13681714098789058</v>
      </c>
      <c r="T203" s="15">
        <f>H203*'Table Q8'!H90</f>
        <v>-1.0363339001700529</v>
      </c>
      <c r="U203" s="15">
        <f>I203*'Table Q8'!I90</f>
        <v>0.88024371584699834</v>
      </c>
      <c r="V203" s="15">
        <f>J203*'Table Q8'!J90</f>
        <v>0.4798091388795393</v>
      </c>
      <c r="W203" s="15">
        <f>K203*'Table Q8'!K90</f>
        <v>0.76000220848057076</v>
      </c>
      <c r="X203" s="15">
        <f>L203*'Table Q8'!L90</f>
        <v>0.30747944912992542</v>
      </c>
    </row>
    <row r="204" spans="1:24" x14ac:dyDescent="0.3">
      <c r="A204" s="13" t="str">
        <f t="shared" si="66"/>
        <v>2015 Q2</v>
      </c>
      <c r="B204" s="11">
        <f t="shared" ref="B204:L204" si="86">(B91/B90-1)*100</f>
        <v>-1.3363028953229494</v>
      </c>
      <c r="C204" s="11">
        <f t="shared" si="86"/>
        <v>-0.16054585591008808</v>
      </c>
      <c r="D204" s="11">
        <f t="shared" si="86"/>
        <v>-1.7232152413571789</v>
      </c>
      <c r="E204" s="11">
        <f t="shared" si="86"/>
        <v>-0.29983457402811275</v>
      </c>
      <c r="F204" s="11">
        <f t="shared" si="86"/>
        <v>2.5491113189897163</v>
      </c>
      <c r="G204" s="11">
        <f t="shared" si="86"/>
        <v>0.60109289617487072</v>
      </c>
      <c r="H204" s="11">
        <f t="shared" si="86"/>
        <v>-0.58163265306121481</v>
      </c>
      <c r="I204" s="11">
        <f t="shared" si="86"/>
        <v>0.53838699257025002</v>
      </c>
      <c r="J204" s="11">
        <f t="shared" si="86"/>
        <v>1.2598951945590242</v>
      </c>
      <c r="K204" s="11">
        <f t="shared" si="86"/>
        <v>0.37109801353414351</v>
      </c>
      <c r="L204" s="11">
        <f t="shared" si="86"/>
        <v>8.4979817293384663E-2</v>
      </c>
      <c r="N204" s="15">
        <f>B204*'Table Q8'!B91</f>
        <v>-0.41973273942093842</v>
      </c>
      <c r="O204" s="15">
        <f>C204*'Table Q8'!C91</f>
        <v>-0.10107967088099146</v>
      </c>
      <c r="P204" s="15">
        <f>D204*'Table Q8'!D91</f>
        <v>-1.0458193299796719</v>
      </c>
      <c r="Q204" s="15">
        <f>E204*'Table Q8'!E91</f>
        <v>-0.21567100909842152</v>
      </c>
      <c r="R204" s="15">
        <f>F204*'Table Q8'!F91</f>
        <v>2.085682881197386</v>
      </c>
      <c r="S204" s="15">
        <f>G204*'Table Q8'!G91</f>
        <v>0.35879234972678031</v>
      </c>
      <c r="T204" s="15">
        <f>H204*'Table Q8'!H91</f>
        <v>-0.31117346938774992</v>
      </c>
      <c r="U204" s="15">
        <f>I204*'Table Q8'!I91</f>
        <v>0.31393345536771278</v>
      </c>
      <c r="V204" s="15">
        <f>J204*'Table Q8'!J91</f>
        <v>0.85924852268925456</v>
      </c>
      <c r="W204" s="15">
        <f>K204*'Table Q8'!K91</f>
        <v>0.23961798733899647</v>
      </c>
      <c r="X204" s="15">
        <f>L204*'Table Q8'!L91</f>
        <v>5.2033142128739426E-2</v>
      </c>
    </row>
    <row r="205" spans="1:24" x14ac:dyDescent="0.3">
      <c r="A205" s="13" t="str">
        <f t="shared" si="66"/>
        <v>2015 Q3</v>
      </c>
      <c r="B205" s="11">
        <f t="shared" ref="B205:L205" si="87">(B92/B91-1)*100</f>
        <v>-0.72850400164169438</v>
      </c>
      <c r="C205" s="11">
        <f t="shared" si="87"/>
        <v>-0.77386934673366881</v>
      </c>
      <c r="D205" s="11">
        <f t="shared" si="87"/>
        <v>1.2851230668699642</v>
      </c>
      <c r="E205" s="11">
        <f t="shared" si="87"/>
        <v>-0.39406823602614605</v>
      </c>
      <c r="F205" s="11">
        <f t="shared" si="87"/>
        <v>2.2919042189281535</v>
      </c>
      <c r="G205" s="11">
        <f t="shared" si="87"/>
        <v>-1.7164584464964716</v>
      </c>
      <c r="H205" s="11">
        <f t="shared" si="87"/>
        <v>-0.18474802422252523</v>
      </c>
      <c r="I205" s="11">
        <f t="shared" si="87"/>
        <v>0.71757523829925063</v>
      </c>
      <c r="J205" s="11">
        <f t="shared" si="87"/>
        <v>2.6976436908169976</v>
      </c>
      <c r="K205" s="11">
        <f t="shared" si="87"/>
        <v>-1.2287951283166509</v>
      </c>
      <c r="L205" s="11">
        <f t="shared" si="87"/>
        <v>0.24410953088516152</v>
      </c>
      <c r="N205" s="15">
        <f>B205*'Table Q8'!B92</f>
        <v>-0.23822080853683408</v>
      </c>
      <c r="O205" s="15">
        <f>C205*'Table Q8'!C92</f>
        <v>-0.48699597989949778</v>
      </c>
      <c r="P205" s="15">
        <f>D205*'Table Q8'!D92</f>
        <v>0.78469614463080017</v>
      </c>
      <c r="Q205" s="15">
        <f>E205*'Table Q8'!E92</f>
        <v>-0.28424141864565916</v>
      </c>
      <c r="R205" s="15">
        <f>F205*'Table Q8'!F92</f>
        <v>1.8763819840364793</v>
      </c>
      <c r="S205" s="15">
        <f>G205*'Table Q8'!G92</f>
        <v>-1.0333079847908759</v>
      </c>
      <c r="T205" s="15">
        <f>H205*'Table Q8'!H92</f>
        <v>-0.10111259365698806</v>
      </c>
      <c r="U205" s="15">
        <f>I205*'Table Q8'!I92</f>
        <v>0.41741351611867411</v>
      </c>
      <c r="V205" s="15">
        <f>J205*'Table Q8'!J92</f>
        <v>1.8238768993613721</v>
      </c>
      <c r="W205" s="15">
        <f>K205*'Table Q8'!K92</f>
        <v>-0.79503044802087319</v>
      </c>
      <c r="X205" s="15">
        <f>L205*'Table Q8'!L92</f>
        <v>0.15027382721290544</v>
      </c>
    </row>
    <row r="206" spans="1:24" x14ac:dyDescent="0.3">
      <c r="A206" s="13" t="str">
        <f t="shared" si="66"/>
        <v>2015 Q4</v>
      </c>
      <c r="B206" s="11">
        <f t="shared" ref="B206:L206" si="88">(B93/B92-1)*100</f>
        <v>4.7855297157622712</v>
      </c>
      <c r="C206" s="11">
        <f t="shared" si="88"/>
        <v>2.704345183834711</v>
      </c>
      <c r="D206" s="11">
        <f t="shared" si="88"/>
        <v>2.7204301075268722</v>
      </c>
      <c r="E206" s="11">
        <f t="shared" si="88"/>
        <v>1.3951067152524699</v>
      </c>
      <c r="F206" s="11">
        <f t="shared" si="88"/>
        <v>3.5670493813398707</v>
      </c>
      <c r="G206" s="11">
        <f t="shared" si="88"/>
        <v>1.6469547916436289</v>
      </c>
      <c r="H206" s="11">
        <f t="shared" si="88"/>
        <v>2.5706940874036022</v>
      </c>
      <c r="I206" s="11">
        <f t="shared" si="88"/>
        <v>2.4564015312632748</v>
      </c>
      <c r="J206" s="11">
        <f t="shared" si="88"/>
        <v>-1.5760694757156579</v>
      </c>
      <c r="K206" s="11">
        <f t="shared" si="88"/>
        <v>0.79268963998677666</v>
      </c>
      <c r="L206" s="11">
        <f t="shared" si="88"/>
        <v>1.958708311275803</v>
      </c>
      <c r="N206" s="15">
        <f>B206*'Table Q8'!B93</f>
        <v>1.6184661498708002</v>
      </c>
      <c r="O206" s="15">
        <f>C206*'Table Q8'!C93</f>
        <v>1.7013035551504168</v>
      </c>
      <c r="P206" s="15">
        <f>D206*'Table Q8'!D93</f>
        <v>1.6668075268817146</v>
      </c>
      <c r="Q206" s="15">
        <f>E206*'Table Q8'!E93</f>
        <v>1.0078250910983844</v>
      </c>
      <c r="R206" s="15">
        <f>F206*'Table Q8'!F93</f>
        <v>2.920700033441086</v>
      </c>
      <c r="S206" s="15">
        <f>G206*'Table Q8'!G93</f>
        <v>0.99805460373603905</v>
      </c>
      <c r="T206" s="15">
        <f>H206*'Table Q8'!H93</f>
        <v>1.4334190231362485</v>
      </c>
      <c r="U206" s="15">
        <f>I206*'Table Q8'!I93</f>
        <v>1.4198000850701726</v>
      </c>
      <c r="V206" s="15">
        <f>J206*'Table Q8'!J93</f>
        <v>-1.0578578321003496</v>
      </c>
      <c r="W206" s="15">
        <f>K206*'Table Q8'!K93</f>
        <v>0.51096774193547623</v>
      </c>
      <c r="X206" s="15">
        <f>L206*'Table Q8'!L93</f>
        <v>1.2098941238750636</v>
      </c>
    </row>
    <row r="207" spans="1:24" x14ac:dyDescent="0.3">
      <c r="A207" s="13" t="str">
        <f t="shared" si="66"/>
        <v>2016 Q1</v>
      </c>
      <c r="B207" s="11">
        <f t="shared" ref="B207:L207" si="89">(B94/B93-1)*100</f>
        <v>-3.5016768593410852</v>
      </c>
      <c r="C207" s="11">
        <f t="shared" si="89"/>
        <v>-2.534516765285999</v>
      </c>
      <c r="D207" s="11">
        <f t="shared" si="89"/>
        <v>-0.40824871768031512</v>
      </c>
      <c r="E207" s="11">
        <f t="shared" si="89"/>
        <v>3.0803983981919636E-2</v>
      </c>
      <c r="F207" s="11">
        <f t="shared" si="89"/>
        <v>-2.1849101280809413</v>
      </c>
      <c r="G207" s="11">
        <f t="shared" si="89"/>
        <v>0.22836015658982411</v>
      </c>
      <c r="H207" s="11">
        <f t="shared" si="89"/>
        <v>-6.0150375939849177E-2</v>
      </c>
      <c r="I207" s="11">
        <f t="shared" si="89"/>
        <v>-0.21795537104306595</v>
      </c>
      <c r="J207" s="11">
        <f t="shared" si="89"/>
        <v>-1.4814814814814836</v>
      </c>
      <c r="K207" s="11">
        <f t="shared" si="89"/>
        <v>1.0922992900064266E-2</v>
      </c>
      <c r="L207" s="11">
        <f t="shared" si="89"/>
        <v>-0.72689511941849139</v>
      </c>
      <c r="N207" s="15">
        <f>B207*'Table Q8'!B94</f>
        <v>-1.1993243243243217</v>
      </c>
      <c r="O207" s="15">
        <f>C207*'Table Q8'!C94</f>
        <v>-1.5838195266272208</v>
      </c>
      <c r="P207" s="15">
        <f>D207*'Table Q8'!D94</f>
        <v>-0.24927666701560042</v>
      </c>
      <c r="Q207" s="15">
        <f>E207*'Table Q8'!E94</f>
        <v>2.2221994044556825E-2</v>
      </c>
      <c r="R207" s="15">
        <f>F207*'Table Q8'!F94</f>
        <v>-1.7857270476805533</v>
      </c>
      <c r="S207" s="15">
        <f>G207*'Table Q8'!G94</f>
        <v>0.13747281426707411</v>
      </c>
      <c r="T207" s="15">
        <f>H207*'Table Q8'!H94</f>
        <v>-3.3148872180450886E-2</v>
      </c>
      <c r="U207" s="15">
        <f>I207*'Table Q8'!I94</f>
        <v>-0.12558588479501462</v>
      </c>
      <c r="V207" s="15">
        <f>J207*'Table Q8'!J94</f>
        <v>-0.99318518518518661</v>
      </c>
      <c r="W207" s="15">
        <f>K207*'Table Q8'!K94</f>
        <v>7.0169306390012835E-3</v>
      </c>
      <c r="X207" s="15">
        <f>L207*'Table Q8'!L94</f>
        <v>-0.4474039460020815</v>
      </c>
    </row>
    <row r="208" spans="1:24" x14ac:dyDescent="0.3">
      <c r="A208" s="13" t="str">
        <f t="shared" si="66"/>
        <v>2016 Q2</v>
      </c>
      <c r="B208" s="11">
        <f t="shared" ref="B208:L208" si="90">(B95/B94-1)*100</f>
        <v>-1.1755085352141426</v>
      </c>
      <c r="C208" s="11">
        <f t="shared" si="90"/>
        <v>0.33390670848931769</v>
      </c>
      <c r="D208" s="11">
        <f t="shared" si="90"/>
        <v>0.51503048139582841</v>
      </c>
      <c r="E208" s="11">
        <f t="shared" si="90"/>
        <v>0.25662081708068829</v>
      </c>
      <c r="F208" s="11">
        <f t="shared" si="90"/>
        <v>3.6971830985915499</v>
      </c>
      <c r="G208" s="11">
        <f t="shared" si="90"/>
        <v>1.4321362699359907</v>
      </c>
      <c r="H208" s="11">
        <f t="shared" si="90"/>
        <v>0.14043534958370074</v>
      </c>
      <c r="I208" s="11">
        <f t="shared" si="90"/>
        <v>0.98814229249011287</v>
      </c>
      <c r="J208" s="11">
        <f t="shared" si="90"/>
        <v>-2.3330384785493097</v>
      </c>
      <c r="K208" s="11">
        <f t="shared" si="90"/>
        <v>-8.7374399300998995E-2</v>
      </c>
      <c r="L208" s="11">
        <f t="shared" si="90"/>
        <v>0.46025104602511746</v>
      </c>
      <c r="N208" s="15">
        <f>B208*'Table Q8'!B95</f>
        <v>-0.40754880915874325</v>
      </c>
      <c r="O208" s="15">
        <f>C208*'Table Q8'!C95</f>
        <v>0.20982697561468722</v>
      </c>
      <c r="P208" s="15">
        <f>D208*'Table Q8'!D95</f>
        <v>0.3151471515661074</v>
      </c>
      <c r="Q208" s="15">
        <f>E208*'Table Q8'!E95</f>
        <v>0.18612707862862321</v>
      </c>
      <c r="R208" s="15">
        <f>F208*'Table Q8'!F95</f>
        <v>3.043521126760564</v>
      </c>
      <c r="S208" s="15">
        <f>G208*'Table Q8'!G95</f>
        <v>0.86300531626342802</v>
      </c>
      <c r="T208" s="15">
        <f>H208*'Table Q8'!H95</f>
        <v>7.5554218076031007E-2</v>
      </c>
      <c r="U208" s="15">
        <f>I208*'Table Q8'!I95</f>
        <v>0.57420948616600453</v>
      </c>
      <c r="V208" s="15">
        <f>J208*'Table Q8'!J95</f>
        <v>-1.5848330384785461</v>
      </c>
      <c r="W208" s="15">
        <f>K208*'Table Q8'!K95</f>
        <v>-5.6924421144600841E-2</v>
      </c>
      <c r="X208" s="15">
        <f>L208*'Table Q8'!L95</f>
        <v>0.28448117154812508</v>
      </c>
    </row>
    <row r="209" spans="1:24" x14ac:dyDescent="0.3">
      <c r="A209" s="13" t="str">
        <f t="shared" si="66"/>
        <v>2016 Q3</v>
      </c>
      <c r="B209" s="11">
        <f t="shared" ref="B209:L209" si="91">(B96/B95-1)*100</f>
        <v>0.15515101365328743</v>
      </c>
      <c r="C209" s="11">
        <f t="shared" si="91"/>
        <v>-0.41347317466720046</v>
      </c>
      <c r="D209" s="11">
        <f t="shared" si="91"/>
        <v>-0.3869078740980747</v>
      </c>
      <c r="E209" s="11">
        <f t="shared" si="91"/>
        <v>5.1192792054877145E-2</v>
      </c>
      <c r="F209" s="11">
        <f t="shared" si="91"/>
        <v>0.44567062818337</v>
      </c>
      <c r="G209" s="11">
        <f t="shared" si="91"/>
        <v>2.8987057439298303</v>
      </c>
      <c r="H209" s="11">
        <f t="shared" si="91"/>
        <v>2.1837123109285761</v>
      </c>
      <c r="I209" s="11">
        <f t="shared" si="91"/>
        <v>-0.55618498300546992</v>
      </c>
      <c r="J209" s="11">
        <f t="shared" si="91"/>
        <v>4.6077210460772289</v>
      </c>
      <c r="K209" s="11">
        <f t="shared" si="91"/>
        <v>7.6519457804979929E-2</v>
      </c>
      <c r="L209" s="11">
        <f t="shared" si="91"/>
        <v>0.44773011245313743</v>
      </c>
      <c r="N209" s="15">
        <f>B209*'Table Q8'!B96</f>
        <v>5.4225279271823953E-2</v>
      </c>
      <c r="O209" s="15">
        <f>C209*'Table Q8'!C96</f>
        <v>-0.2604467527228696</v>
      </c>
      <c r="P209" s="15">
        <f>D209*'Table Q8'!D96</f>
        <v>-0.23636202028651385</v>
      </c>
      <c r="Q209" s="15">
        <f>E209*'Table Q8'!E96</f>
        <v>3.7273471895156049E-2</v>
      </c>
      <c r="R209" s="15">
        <f>F209*'Table Q8'!F96</f>
        <v>0.36897071307301199</v>
      </c>
      <c r="S209" s="15">
        <f>G209*'Table Q8'!G96</f>
        <v>1.742122152101828</v>
      </c>
      <c r="T209" s="15">
        <f>H209*'Table Q8'!H96</f>
        <v>1.140771311229088</v>
      </c>
      <c r="U209" s="15">
        <f>I209*'Table Q8'!I96</f>
        <v>-0.32481203007519444</v>
      </c>
      <c r="V209" s="15">
        <f>J209*'Table Q8'!J96</f>
        <v>3.1572104607721174</v>
      </c>
      <c r="W209" s="15">
        <f>K209*'Table Q8'!K96</f>
        <v>5.0173808482725332E-2</v>
      </c>
      <c r="X209" s="15">
        <f>L209*'Table Q8'!L96</f>
        <v>0.27696584756351084</v>
      </c>
    </row>
    <row r="210" spans="1:24" x14ac:dyDescent="0.3">
      <c r="A210" s="13" t="str">
        <f t="shared" si="66"/>
        <v>2016 Q4</v>
      </c>
      <c r="B210" s="11">
        <f t="shared" ref="B210:L210" si="92">(B97/B96-1)*100</f>
        <v>4.8538676030156047</v>
      </c>
      <c r="C210" s="11">
        <f t="shared" si="92"/>
        <v>2.0253164556960357E-2</v>
      </c>
      <c r="D210" s="11">
        <f t="shared" si="92"/>
        <v>1.5746378332983424</v>
      </c>
      <c r="E210" s="11">
        <f t="shared" si="92"/>
        <v>7.1633237822354978E-2</v>
      </c>
      <c r="F210" s="11">
        <f t="shared" si="92"/>
        <v>-0.10564124234100358</v>
      </c>
      <c r="G210" s="11">
        <f t="shared" si="92"/>
        <v>-7.2765072765079708E-2</v>
      </c>
      <c r="H210" s="11">
        <f t="shared" si="92"/>
        <v>-2.6958141358690346</v>
      </c>
      <c r="I210" s="11">
        <f t="shared" si="92"/>
        <v>1.211807353702743</v>
      </c>
      <c r="J210" s="11">
        <f t="shared" si="92"/>
        <v>-1.049783549783545</v>
      </c>
      <c r="K210" s="11">
        <f t="shared" si="92"/>
        <v>2.1845985800106327E-2</v>
      </c>
      <c r="L210" s="11">
        <f t="shared" si="92"/>
        <v>0.39390484088317468</v>
      </c>
      <c r="N210" s="15">
        <f>B210*'Table Q8'!B97</f>
        <v>1.7109883300630007</v>
      </c>
      <c r="O210" s="15">
        <f>C210*'Table Q8'!C97</f>
        <v>1.2737215189872369E-2</v>
      </c>
      <c r="P210" s="15">
        <f>D210*'Table Q8'!D97</f>
        <v>0.9610014696619783</v>
      </c>
      <c r="Q210" s="15">
        <f>E210*'Table Q8'!E97</f>
        <v>5.2256446991407961E-2</v>
      </c>
      <c r="R210" s="15">
        <f>F210*'Table Q8'!F97</f>
        <v>-8.7745615888437573E-2</v>
      </c>
      <c r="S210" s="15">
        <f>G210*'Table Q8'!G97</f>
        <v>-4.3404365904370051E-2</v>
      </c>
      <c r="T210" s="15">
        <f>H210*'Table Q8'!H97</f>
        <v>-1.3600382315459278</v>
      </c>
      <c r="U210" s="15">
        <f>I210*'Table Q8'!I97</f>
        <v>0.70684722941481004</v>
      </c>
      <c r="V210" s="15">
        <f>J210*'Table Q8'!J97</f>
        <v>-0.72424567099566772</v>
      </c>
      <c r="W210" s="15">
        <f>K210*'Table Q8'!K97</f>
        <v>1.4413981430910156E-2</v>
      </c>
      <c r="X210" s="15">
        <f>L210*'Table Q8'!L97</f>
        <v>0.24307867730900709</v>
      </c>
    </row>
    <row r="211" spans="1:24" x14ac:dyDescent="0.3">
      <c r="A211" s="13" t="str">
        <f t="shared" si="66"/>
        <v>2017 Q1</v>
      </c>
      <c r="B211" s="11">
        <f t="shared" ref="B211:L211" si="93">(B98/B97-1)*100</f>
        <v>3.2995173840244307</v>
      </c>
      <c r="C211" s="11">
        <f t="shared" si="93"/>
        <v>-0.55684924572237948</v>
      </c>
      <c r="D211" s="11">
        <f t="shared" si="93"/>
        <v>1.8706076891277235</v>
      </c>
      <c r="E211" s="11">
        <f t="shared" si="93"/>
        <v>0.88966151958276285</v>
      </c>
      <c r="F211" s="11">
        <f t="shared" si="93"/>
        <v>-1.6814720812182826</v>
      </c>
      <c r="G211" s="11">
        <f t="shared" si="93"/>
        <v>2.6630604389888735</v>
      </c>
      <c r="H211" s="11">
        <f t="shared" si="93"/>
        <v>-1.4305863389079243</v>
      </c>
      <c r="I211" s="11">
        <f t="shared" si="93"/>
        <v>-0.42979942693409656</v>
      </c>
      <c r="J211" s="11">
        <f t="shared" si="93"/>
        <v>3.8171278573772227</v>
      </c>
      <c r="K211" s="11">
        <f t="shared" si="93"/>
        <v>2.3151687233810225</v>
      </c>
      <c r="L211" s="11">
        <f t="shared" si="93"/>
        <v>0.73309241094476896</v>
      </c>
      <c r="N211" s="15">
        <f>B211*'Table Q8'!B98</f>
        <v>1.1581306017925752</v>
      </c>
      <c r="O211" s="15">
        <f>C211*'Table Q8'!C98</f>
        <v>-0.35075933988052682</v>
      </c>
      <c r="P211" s="15">
        <f>D211*'Table Q8'!D98</f>
        <v>1.1440636626705156</v>
      </c>
      <c r="Q211" s="15">
        <f>E211*'Table Q8'!E98</f>
        <v>0.65069843542283279</v>
      </c>
      <c r="R211" s="15">
        <f>F211*'Table Q8'!F98</f>
        <v>-1.401170685279195</v>
      </c>
      <c r="S211" s="15">
        <f>G211*'Table Q8'!G98</f>
        <v>1.5906460002080542</v>
      </c>
      <c r="T211" s="15">
        <f>H211*'Table Q8'!H98</f>
        <v>-0.70914164819665804</v>
      </c>
      <c r="U211" s="15">
        <f>I211*'Table Q8'!I98</f>
        <v>-0.25224928366762128</v>
      </c>
      <c r="V211" s="15">
        <f>J211*'Table Q8'!J98</f>
        <v>2.6479415946625795</v>
      </c>
      <c r="W211" s="15">
        <f>K211*'Table Q8'!K98</f>
        <v>1.5381980998143514</v>
      </c>
      <c r="X211" s="15">
        <f>L211*'Table Q8'!L98</f>
        <v>0.45290449148167827</v>
      </c>
    </row>
    <row r="212" spans="1:24" x14ac:dyDescent="0.3">
      <c r="A212" s="13" t="str">
        <f t="shared" si="66"/>
        <v>2017 Q2</v>
      </c>
      <c r="B212" s="11">
        <f t="shared" ref="B212:L212" si="94">(B99/B98-1)*100</f>
        <v>-2.1453089244851231</v>
      </c>
      <c r="C212" s="11">
        <f t="shared" si="94"/>
        <v>1.6900834860517078</v>
      </c>
      <c r="D212" s="11">
        <f t="shared" si="94"/>
        <v>2.7290250583341891</v>
      </c>
      <c r="E212" s="11">
        <f t="shared" si="94"/>
        <v>0.41556861950131641</v>
      </c>
      <c r="F212" s="11">
        <f t="shared" si="94"/>
        <v>-1.0756157900397967</v>
      </c>
      <c r="G212" s="11">
        <f t="shared" si="94"/>
        <v>2.188671597932923</v>
      </c>
      <c r="H212" s="11">
        <f t="shared" si="94"/>
        <v>0.53147996729354663</v>
      </c>
      <c r="I212" s="11">
        <f t="shared" si="94"/>
        <v>-0.47276464542650443</v>
      </c>
      <c r="J212" s="11">
        <f t="shared" si="94"/>
        <v>-0.87442056468605145</v>
      </c>
      <c r="K212" s="11">
        <f t="shared" si="94"/>
        <v>2.1560465364499848</v>
      </c>
      <c r="L212" s="11">
        <f t="shared" si="94"/>
        <v>0.49200492004919383</v>
      </c>
      <c r="N212" s="15">
        <f>B212*'Table Q8'!B99</f>
        <v>-0.75214530892448417</v>
      </c>
      <c r="O212" s="15">
        <f>C212*'Table Q8'!C99</f>
        <v>1.0662736713500225</v>
      </c>
      <c r="P212" s="15">
        <f>D212*'Table Q8'!D99</f>
        <v>1.6794420208988599</v>
      </c>
      <c r="Q212" s="15">
        <f>E212*'Table Q8'!E99</f>
        <v>0.3053182647476172</v>
      </c>
      <c r="R212" s="15">
        <f>F212*'Table Q8'!F99</f>
        <v>-0.89717113047219432</v>
      </c>
      <c r="S212" s="15">
        <f>G212*'Table Q8'!G99</f>
        <v>1.3156104975174798</v>
      </c>
      <c r="T212" s="15">
        <f>H212*'Table Q8'!H99</f>
        <v>0.26265739983647074</v>
      </c>
      <c r="U212" s="15">
        <f>I212*'Table Q8'!I99</f>
        <v>-0.278742034943467</v>
      </c>
      <c r="V212" s="15">
        <f>J212*'Table Q8'!J99</f>
        <v>-0.60789717656974296</v>
      </c>
      <c r="W212" s="15">
        <f>K212*'Table Q8'!K99</f>
        <v>1.4292432490126949</v>
      </c>
      <c r="X212" s="15">
        <f>L212*'Table Q8'!L99</f>
        <v>0.30474784747847061</v>
      </c>
    </row>
    <row r="213" spans="1:24" x14ac:dyDescent="0.3">
      <c r="A213" s="13" t="str">
        <f t="shared" si="66"/>
        <v>2017 Q3</v>
      </c>
      <c r="B213" s="11">
        <f t="shared" ref="B213:L213" si="95">(B100/B99-1)*100</f>
        <v>-1.5297671246224276</v>
      </c>
      <c r="C213" s="11">
        <f t="shared" si="95"/>
        <v>0.50060072086504093</v>
      </c>
      <c r="D213" s="11">
        <f t="shared" si="95"/>
        <v>-0.84929883468299883</v>
      </c>
      <c r="E213" s="11">
        <f t="shared" si="95"/>
        <v>-1.1204199051175978</v>
      </c>
      <c r="F213" s="11">
        <f t="shared" si="95"/>
        <v>-1.2721539632488899</v>
      </c>
      <c r="G213" s="11">
        <f t="shared" si="95"/>
        <v>-2.4095190877540862</v>
      </c>
      <c r="H213" s="11">
        <f t="shared" si="95"/>
        <v>-0.61000406669377005</v>
      </c>
      <c r="I213" s="11">
        <f t="shared" si="95"/>
        <v>-1.8484097480380046</v>
      </c>
      <c r="J213" s="11">
        <f t="shared" si="95"/>
        <v>0.31884366032521871</v>
      </c>
      <c r="K213" s="11">
        <f t="shared" si="95"/>
        <v>4.7748406645073738</v>
      </c>
      <c r="L213" s="11">
        <f t="shared" si="95"/>
        <v>-0.76499388004895863</v>
      </c>
      <c r="N213" s="15">
        <f>B213*'Table Q8'!B100</f>
        <v>-0.5329708662184538</v>
      </c>
      <c r="O213" s="15">
        <f>C213*'Table Q8'!C100</f>
        <v>0.31607929515418681</v>
      </c>
      <c r="P213" s="15">
        <f>D213*'Table Q8'!D100</f>
        <v>-0.52622555796958614</v>
      </c>
      <c r="Q213" s="15">
        <f>E213*'Table Q8'!E100</f>
        <v>-0.8253013021096226</v>
      </c>
      <c r="R213" s="15">
        <f>F213*'Table Q8'!F100</f>
        <v>-1.0600858975753</v>
      </c>
      <c r="S213" s="15">
        <f>G213*'Table Q8'!G100</f>
        <v>-1.4529400099157139</v>
      </c>
      <c r="T213" s="15">
        <f>H213*'Table Q8'!H100</f>
        <v>-0.29853599023993105</v>
      </c>
      <c r="U213" s="15">
        <f>I213*'Table Q8'!I100</f>
        <v>-1.0955524576621254</v>
      </c>
      <c r="V213" s="15">
        <f>J213*'Table Q8'!J100</f>
        <v>0.22299925603145798</v>
      </c>
      <c r="W213" s="15">
        <f>K213*'Table Q8'!K100</f>
        <v>3.1661968446348396</v>
      </c>
      <c r="X213" s="15">
        <f>L213*'Table Q8'!L100</f>
        <v>-0.47460220318237389</v>
      </c>
    </row>
    <row r="214" spans="1:24" x14ac:dyDescent="0.3">
      <c r="A214" s="13" t="str">
        <f t="shared" si="66"/>
        <v>2017 Q4</v>
      </c>
      <c r="B214" s="11">
        <f t="shared" ref="B214:L214" si="96">(B101/B100-1)*100</f>
        <v>1.9691272511379365</v>
      </c>
      <c r="C214" s="11">
        <f t="shared" si="96"/>
        <v>-0.27894002789400352</v>
      </c>
      <c r="D214" s="11">
        <f t="shared" si="96"/>
        <v>-2.5099601593625565</v>
      </c>
      <c r="E214" s="11">
        <f t="shared" si="96"/>
        <v>1.3985300122498989</v>
      </c>
      <c r="F214" s="11">
        <f t="shared" si="96"/>
        <v>0.66079295154186646</v>
      </c>
      <c r="G214" s="11">
        <f t="shared" si="96"/>
        <v>-1.7882544198333683</v>
      </c>
      <c r="H214" s="11">
        <f t="shared" si="96"/>
        <v>-0.358019639934537</v>
      </c>
      <c r="I214" s="11">
        <f t="shared" si="96"/>
        <v>1.0941609679116393</v>
      </c>
      <c r="J214" s="11">
        <f t="shared" si="96"/>
        <v>-2.2671893209026406</v>
      </c>
      <c r="K214" s="11">
        <f t="shared" si="96"/>
        <v>-1.8946948544076636</v>
      </c>
      <c r="L214" s="11">
        <f t="shared" si="96"/>
        <v>2.0557097337858821E-2</v>
      </c>
      <c r="N214" s="15">
        <f>B214*'Table Q8'!B101</f>
        <v>0.67560755986542609</v>
      </c>
      <c r="O214" s="15">
        <f>C214*'Table Q8'!C101</f>
        <v>-0.176066945606695</v>
      </c>
      <c r="P214" s="15">
        <f>D214*'Table Q8'!D101</f>
        <v>-1.5609442231075739</v>
      </c>
      <c r="Q214" s="15">
        <f>E214*'Table Q8'!E101</f>
        <v>1.0315557370355255</v>
      </c>
      <c r="R214" s="15">
        <f>F214*'Table Q8'!F101</f>
        <v>0.55070484581499157</v>
      </c>
      <c r="S214" s="15">
        <f>G214*'Table Q8'!G101</f>
        <v>-1.0813574476732379</v>
      </c>
      <c r="T214" s="15">
        <f>H214*'Table Q8'!H101</f>
        <v>-0.17292348608838137</v>
      </c>
      <c r="U214" s="15">
        <f>I214*'Table Q8'!I101</f>
        <v>0.65201052077854582</v>
      </c>
      <c r="V214" s="15">
        <f>J214*'Table Q8'!J101</f>
        <v>-1.5797775188049599</v>
      </c>
      <c r="W214" s="15">
        <f>K214*'Table Q8'!K101</f>
        <v>-1.2552353410450772</v>
      </c>
      <c r="X214" s="15">
        <f>L214*'Table Q8'!L101</f>
        <v>1.274951176894004E-2</v>
      </c>
    </row>
    <row r="215" spans="1:24" x14ac:dyDescent="0.3">
      <c r="A215" s="13" t="str">
        <f t="shared" si="66"/>
        <v>2018 Q1</v>
      </c>
      <c r="B215" s="11">
        <f t="shared" ref="B215:L215" si="97">(B102/B101-1)*100</f>
        <v>0.35904900533720863</v>
      </c>
      <c r="C215" s="11">
        <f t="shared" si="97"/>
        <v>-1.9980019980014863E-2</v>
      </c>
      <c r="D215" s="11">
        <f t="shared" si="97"/>
        <v>0.72537801389456202</v>
      </c>
      <c r="E215" s="11">
        <f t="shared" si="97"/>
        <v>-1.4295781737642232</v>
      </c>
      <c r="F215" s="11">
        <f t="shared" si="97"/>
        <v>2.1991247264770086</v>
      </c>
      <c r="G215" s="11">
        <f t="shared" si="97"/>
        <v>1.0345541071798081</v>
      </c>
      <c r="H215" s="11">
        <f t="shared" si="97"/>
        <v>2.1763679293707039</v>
      </c>
      <c r="I215" s="11">
        <f t="shared" si="97"/>
        <v>1.6234779893849582</v>
      </c>
      <c r="J215" s="11">
        <f t="shared" si="97"/>
        <v>3.3062330623306213</v>
      </c>
      <c r="K215" s="11">
        <f t="shared" si="97"/>
        <v>0.72169140069120452</v>
      </c>
      <c r="L215" s="11">
        <f t="shared" si="97"/>
        <v>0.6679683485766974</v>
      </c>
      <c r="N215" s="15">
        <f>B215*'Table Q8'!B102</f>
        <v>0.12257933042212302</v>
      </c>
      <c r="O215" s="15">
        <f>C215*'Table Q8'!C102</f>
        <v>-1.2645354645351407E-2</v>
      </c>
      <c r="P215" s="15">
        <f>D215*'Table Q8'!D102</f>
        <v>0.45379648549243806</v>
      </c>
      <c r="Q215" s="15">
        <f>E215*'Table Q8'!E102</f>
        <v>-1.0588885533071601</v>
      </c>
      <c r="R215" s="15">
        <f>F215*'Table Q8'!F102</f>
        <v>1.8345098468271208</v>
      </c>
      <c r="S215" s="15">
        <f>G215*'Table Q8'!G102</f>
        <v>0.63014690668322104</v>
      </c>
      <c r="T215" s="15">
        <f>H215*'Table Q8'!H102</f>
        <v>1.0544502617801059</v>
      </c>
      <c r="U215" s="15">
        <f>I215*'Table Q8'!I102</f>
        <v>0.9744114892288519</v>
      </c>
      <c r="V215" s="15">
        <f>J215*'Table Q8'!J102</f>
        <v>2.329241192411923</v>
      </c>
      <c r="W215" s="15">
        <f>K215*'Table Q8'!K102</f>
        <v>0.47898658263875243</v>
      </c>
      <c r="X215" s="15">
        <f>L215*'Table Q8'!L102</f>
        <v>0.41607748432842484</v>
      </c>
    </row>
    <row r="216" spans="1:24" x14ac:dyDescent="0.3">
      <c r="A216" s="13" t="str">
        <f t="shared" si="66"/>
        <v>2018 Q2</v>
      </c>
      <c r="B216" s="11">
        <f t="shared" ref="B216:L216" si="98">(B103/B102-1)*100</f>
        <v>2.572036356604146</v>
      </c>
      <c r="C216" s="11">
        <f t="shared" si="98"/>
        <v>1.9984012789753258E-2</v>
      </c>
      <c r="D216" s="11">
        <f t="shared" si="98"/>
        <v>0.83172735571557244</v>
      </c>
      <c r="E216" s="11">
        <f t="shared" si="98"/>
        <v>0.36768460831375638</v>
      </c>
      <c r="F216" s="11">
        <f t="shared" si="98"/>
        <v>-9.6349427256181563E-2</v>
      </c>
      <c r="G216" s="11">
        <f t="shared" si="98"/>
        <v>-0.12287528158917427</v>
      </c>
      <c r="H216" s="11">
        <f t="shared" si="98"/>
        <v>8.0377775545059649E-2</v>
      </c>
      <c r="I216" s="11">
        <f t="shared" si="98"/>
        <v>-0.59395801331286746</v>
      </c>
      <c r="J216" s="11">
        <f t="shared" si="98"/>
        <v>0.5876180482686344</v>
      </c>
      <c r="K216" s="11">
        <f t="shared" si="98"/>
        <v>-1.180744777475029</v>
      </c>
      <c r="L216" s="11">
        <f t="shared" si="98"/>
        <v>0.10208248264598208</v>
      </c>
      <c r="N216" s="15">
        <f>B216*'Table Q8'!B103</f>
        <v>0.85983175401276601</v>
      </c>
      <c r="O216" s="15">
        <f>C216*'Table Q8'!C103</f>
        <v>1.2655875299750739E-2</v>
      </c>
      <c r="P216" s="15">
        <f>D216*'Table Q8'!D103</f>
        <v>0.52057815194237678</v>
      </c>
      <c r="Q216" s="15">
        <f>E216*'Table Q8'!E103</f>
        <v>0.27212337861301111</v>
      </c>
      <c r="R216" s="15">
        <f>F216*'Table Q8'!F103</f>
        <v>-8.0239803018948008E-2</v>
      </c>
      <c r="S216" s="15">
        <f>G216*'Table Q8'!G103</f>
        <v>-7.4806471431489302E-2</v>
      </c>
      <c r="T216" s="15">
        <f>H216*'Table Q8'!H103</f>
        <v>3.8476841153420052E-2</v>
      </c>
      <c r="U216" s="15">
        <f>I216*'Table Q8'!I103</f>
        <v>-0.35821607782899034</v>
      </c>
      <c r="V216" s="15">
        <f>J216*'Table Q8'!J103</f>
        <v>0.41532843651627077</v>
      </c>
      <c r="W216" s="15">
        <f>K216*'Table Q8'!K103</f>
        <v>-0.78035422343324679</v>
      </c>
      <c r="X216" s="15">
        <f>L216*'Table Q8'!L103</f>
        <v>6.352592895059464E-2</v>
      </c>
    </row>
    <row r="217" spans="1:24" x14ac:dyDescent="0.3">
      <c r="A217" s="13" t="str">
        <f t="shared" si="66"/>
        <v>2018 Q3</v>
      </c>
      <c r="B217" s="11">
        <f t="shared" ref="B217:L217" si="99">(B104/B103-1)*100</f>
        <v>-1.5742835595776827</v>
      </c>
      <c r="C217" s="11">
        <f t="shared" si="99"/>
        <v>-1.9980019980014863E-2</v>
      </c>
      <c r="D217" s="11">
        <f t="shared" si="99"/>
        <v>1.2071220199175059</v>
      </c>
      <c r="E217" s="11">
        <f t="shared" si="99"/>
        <v>0.90566805739289435</v>
      </c>
      <c r="F217" s="11">
        <f t="shared" si="99"/>
        <v>1.7359622803257757</v>
      </c>
      <c r="G217" s="11">
        <f t="shared" si="99"/>
        <v>0.99446380971908166</v>
      </c>
      <c r="H217" s="11">
        <f t="shared" si="99"/>
        <v>0.1907439012147405</v>
      </c>
      <c r="I217" s="11">
        <f t="shared" si="99"/>
        <v>2.1839909343772668</v>
      </c>
      <c r="J217" s="11">
        <f t="shared" si="99"/>
        <v>4.2875026079699508</v>
      </c>
      <c r="K217" s="11">
        <f t="shared" si="99"/>
        <v>-2.8799019607843257</v>
      </c>
      <c r="L217" s="11">
        <f t="shared" si="99"/>
        <v>1.121762186416464</v>
      </c>
      <c r="N217" s="15">
        <f>B217*'Table Q8'!B104</f>
        <v>-0.51825414781297319</v>
      </c>
      <c r="O217" s="15">
        <f>C217*'Table Q8'!C104</f>
        <v>-1.2683316683313435E-2</v>
      </c>
      <c r="P217" s="15">
        <f>D217*'Table Q8'!D104</f>
        <v>0.75493411125640808</v>
      </c>
      <c r="Q217" s="15">
        <f>E217*'Table Q8'!E104</f>
        <v>0.67064719649943827</v>
      </c>
      <c r="R217" s="15">
        <f>F217*'Table Q8'!F104</f>
        <v>1.4434526360908826</v>
      </c>
      <c r="S217" s="15">
        <f>G217*'Table Q8'!G104</f>
        <v>0.6079157268812746</v>
      </c>
      <c r="T217" s="15">
        <f>H217*'Table Q8'!H104</f>
        <v>9.100391526955269E-2</v>
      </c>
      <c r="U217" s="15">
        <f>I217*'Table Q8'!I104</f>
        <v>1.3259008962604386</v>
      </c>
      <c r="V217" s="15">
        <f>J217*'Table Q8'!J104</f>
        <v>3.0488431045274318</v>
      </c>
      <c r="W217" s="15">
        <f>K217*'Table Q8'!K104</f>
        <v>-1.8998713235294196</v>
      </c>
      <c r="X217" s="15">
        <f>L217*'Table Q8'!L104</f>
        <v>0.69897001835609873</v>
      </c>
    </row>
    <row r="218" spans="1:24" x14ac:dyDescent="0.3">
      <c r="A218" s="13" t="str">
        <f t="shared" si="66"/>
        <v>2018 Q4</v>
      </c>
      <c r="B218" s="11">
        <f t="shared" ref="B218:L218" si="100">(B105/B104-1)*100</f>
        <v>-2.0208792261277697</v>
      </c>
      <c r="C218" s="11">
        <f t="shared" si="100"/>
        <v>-0.4896083133493101</v>
      </c>
      <c r="D218" s="11">
        <f t="shared" si="100"/>
        <v>0.97405824470728763</v>
      </c>
      <c r="E218" s="11">
        <f t="shared" si="100"/>
        <v>-7.0592981040740188E-2</v>
      </c>
      <c r="F218" s="11">
        <f t="shared" si="100"/>
        <v>1.6326100695175816</v>
      </c>
      <c r="G218" s="11">
        <f t="shared" si="100"/>
        <v>0.27408384935538876</v>
      </c>
      <c r="H218" s="11">
        <f t="shared" si="100"/>
        <v>0.89178356713426332</v>
      </c>
      <c r="I218" s="11">
        <f t="shared" si="100"/>
        <v>0.40326645831234575</v>
      </c>
      <c r="J218" s="11">
        <f t="shared" si="100"/>
        <v>-2.8308492547764352</v>
      </c>
      <c r="K218" s="11">
        <f t="shared" si="100"/>
        <v>-0.71503680336487685</v>
      </c>
      <c r="L218" s="11">
        <f t="shared" si="100"/>
        <v>-7.0592981040740188E-2</v>
      </c>
      <c r="N218" s="15">
        <f>B218*'Table Q8'!B105</f>
        <v>-0.66183794655684458</v>
      </c>
      <c r="O218" s="15">
        <f>C218*'Table Q8'!C105</f>
        <v>-0.31315347721821873</v>
      </c>
      <c r="P218" s="15">
        <f>D218*'Table Q8'!D105</f>
        <v>0.61307225921876685</v>
      </c>
      <c r="Q218" s="15">
        <f>E218*'Table Q8'!E105</f>
        <v>-5.2499999999998478E-2</v>
      </c>
      <c r="R218" s="15">
        <f>F218*'Table Q8'!F105</f>
        <v>1.3588213608594832</v>
      </c>
      <c r="S218" s="15">
        <f>G218*'Table Q8'!G105</f>
        <v>0.16968531113592117</v>
      </c>
      <c r="T218" s="15">
        <f>H218*'Table Q8'!H105</f>
        <v>0.42903707414829412</v>
      </c>
      <c r="U218" s="15">
        <f>I218*'Table Q8'!I105</f>
        <v>0.24768625869544275</v>
      </c>
      <c r="V218" s="15">
        <f>J218*'Table Q8'!J105</f>
        <v>-2.0441562468740639</v>
      </c>
      <c r="W218" s="15">
        <f>K218*'Table Q8'!K105</f>
        <v>-0.4719957939011552</v>
      </c>
      <c r="X218" s="15">
        <f>L218*'Table Q8'!L105</f>
        <v>-4.4311214199272621E-2</v>
      </c>
    </row>
    <row r="219" spans="1:24" x14ac:dyDescent="0.3">
      <c r="A219" s="13" t="str">
        <f t="shared" si="66"/>
        <v>2019 Q1</v>
      </c>
      <c r="B219" s="11">
        <f t="shared" ref="B219:L219" si="101">(B106/B105-1)*100</f>
        <v>-1.3294232649071369</v>
      </c>
      <c r="C219" s="11">
        <f t="shared" si="101"/>
        <v>1.7873280449844264</v>
      </c>
      <c r="D219" s="11">
        <f t="shared" si="101"/>
        <v>1.6733930504970962</v>
      </c>
      <c r="E219" s="11">
        <f t="shared" si="101"/>
        <v>1.624785548491281</v>
      </c>
      <c r="F219" s="11">
        <f t="shared" si="101"/>
        <v>2.7463985905275212</v>
      </c>
      <c r="G219" s="11">
        <f t="shared" si="101"/>
        <v>0.44543429844097204</v>
      </c>
      <c r="H219" s="11">
        <f t="shared" si="101"/>
        <v>-0.52636806038335315</v>
      </c>
      <c r="I219" s="11">
        <f t="shared" si="101"/>
        <v>-0.3313585701375632</v>
      </c>
      <c r="J219" s="11">
        <f t="shared" si="101"/>
        <v>0.59707638459953749</v>
      </c>
      <c r="K219" s="11">
        <f t="shared" si="101"/>
        <v>6.6299512815081618</v>
      </c>
      <c r="L219" s="11">
        <f t="shared" si="101"/>
        <v>1.1706529417701006</v>
      </c>
      <c r="N219" s="15">
        <f>B219*'Table Q8'!B106</f>
        <v>-0.42727663734115384</v>
      </c>
      <c r="O219" s="15">
        <f>C219*'Table Q8'!C106</f>
        <v>1.1397790942865689</v>
      </c>
      <c r="P219" s="15">
        <f>D219*'Table Q8'!D106</f>
        <v>1.0492174426616794</v>
      </c>
      <c r="Q219" s="15">
        <f>E219*'Table Q8'!E106</f>
        <v>1.2023413058835479</v>
      </c>
      <c r="R219" s="15">
        <f>F219*'Table Q8'!F106</f>
        <v>2.2775883511244737</v>
      </c>
      <c r="S219" s="15">
        <f>G219*'Table Q8'!G106</f>
        <v>0.27536748329620891</v>
      </c>
      <c r="T219" s="15">
        <f>H219*'Table Q8'!H106</f>
        <v>-0.25107756480285942</v>
      </c>
      <c r="U219" s="15">
        <f>I219*'Table Q8'!I106</f>
        <v>-0.20378552063460137</v>
      </c>
      <c r="V219" s="15">
        <f>J219*'Table Q8'!J106</f>
        <v>0.43120856495778592</v>
      </c>
      <c r="W219" s="15">
        <f>K219*'Table Q8'!K106</f>
        <v>4.3757678457953872</v>
      </c>
      <c r="X219" s="15">
        <f>L219*'Table Q8'!L106</f>
        <v>0.73247754566555201</v>
      </c>
    </row>
    <row r="220" spans="1:24" x14ac:dyDescent="0.3">
      <c r="A220" s="13" t="s">
        <v>254</v>
      </c>
      <c r="B220" s="11">
        <f t="shared" ref="B220:L220" si="102">(B107/B106-1)*100</f>
        <v>-5.9441252229053276E-2</v>
      </c>
      <c r="C220" s="11">
        <f t="shared" si="102"/>
        <v>-1.2429712932820358</v>
      </c>
      <c r="D220" s="11">
        <f t="shared" si="102"/>
        <v>-2.7495401297318312</v>
      </c>
      <c r="E220" s="11">
        <f t="shared" si="102"/>
        <v>-0.46673286991062435</v>
      </c>
      <c r="F220" s="11">
        <f t="shared" si="102"/>
        <v>1.3213637280613311</v>
      </c>
      <c r="G220" s="11">
        <f t="shared" si="102"/>
        <v>-0.69542430961498924</v>
      </c>
      <c r="H220" s="11">
        <f t="shared" si="102"/>
        <v>3.9936102236426407E-2</v>
      </c>
      <c r="I220" s="11">
        <f t="shared" si="102"/>
        <v>0.78581503123111851</v>
      </c>
      <c r="J220" s="11">
        <f t="shared" si="102"/>
        <v>2.4559967253376946</v>
      </c>
      <c r="K220" s="11">
        <f t="shared" si="102"/>
        <v>-0.30790623758443214</v>
      </c>
      <c r="L220" s="11">
        <f t="shared" si="102"/>
        <v>-0.12967581047380605</v>
      </c>
      <c r="N220" s="15">
        <f>B220*'Table Q8'!B107</f>
        <v>-1.928868634832779E-2</v>
      </c>
      <c r="O220" s="15">
        <f>C220*'Table Q8'!C107</f>
        <v>-0.79736608464042591</v>
      </c>
      <c r="P220" s="15">
        <f>D220*'Table Q8'!D107</f>
        <v>-1.7302856036402412</v>
      </c>
      <c r="Q220" s="15">
        <f>E220*'Table Q8'!E107</f>
        <v>-0.34510228401191562</v>
      </c>
      <c r="R220" s="15">
        <f>F220*'Table Q8'!F107</f>
        <v>1.0948819850716189</v>
      </c>
      <c r="S220" s="15">
        <f>G220*'Table Q8'!G107</f>
        <v>-0.43568332997379072</v>
      </c>
      <c r="T220" s="15">
        <f>H220*'Table Q8'!H107</f>
        <v>1.940095846645595E-2</v>
      </c>
      <c r="U220" s="15">
        <f>I220*'Table Q8'!I107</f>
        <v>0.48696957485392417</v>
      </c>
      <c r="V220" s="15">
        <f>J220*'Table Q8'!J107</f>
        <v>1.8255423659435084</v>
      </c>
      <c r="W220" s="15">
        <f>K220*'Table Q8'!K107</f>
        <v>-0.20552741358760845</v>
      </c>
      <c r="X220" s="15">
        <f>L220*'Table Q8'!L107</f>
        <v>-8.1890274314208519E-2</v>
      </c>
    </row>
    <row r="221" spans="1:24" x14ac:dyDescent="0.3">
      <c r="A221" s="13" t="str">
        <f t="shared" si="66"/>
        <v>2019 Q3</v>
      </c>
      <c r="B221" s="11">
        <f t="shared" ref="B221:L221" si="103">(B108/B107-1)*100</f>
        <v>-0.38659793814432852</v>
      </c>
      <c r="C221" s="11">
        <f t="shared" si="103"/>
        <v>0.36959344720808307</v>
      </c>
      <c r="D221" s="11">
        <f t="shared" si="103"/>
        <v>-1.423593827775016</v>
      </c>
      <c r="E221" s="11">
        <f t="shared" si="103"/>
        <v>-0.13967873890052829</v>
      </c>
      <c r="F221" s="11">
        <f t="shared" si="103"/>
        <v>-0.9457441513190723</v>
      </c>
      <c r="G221" s="11">
        <f t="shared" si="103"/>
        <v>2.1516289454988291</v>
      </c>
      <c r="H221" s="11">
        <f t="shared" si="103"/>
        <v>-1.3373253493013992</v>
      </c>
      <c r="I221" s="11">
        <f t="shared" si="103"/>
        <v>0.17992802878847858</v>
      </c>
      <c r="J221" s="11">
        <f t="shared" si="103"/>
        <v>2.7766679984019271</v>
      </c>
      <c r="K221" s="11">
        <f t="shared" si="103"/>
        <v>-2.5306366444156736</v>
      </c>
      <c r="L221" s="11">
        <f t="shared" si="103"/>
        <v>0</v>
      </c>
      <c r="N221" s="15">
        <f>B221*'Table Q8'!B108</f>
        <v>-0.12471649484536038</v>
      </c>
      <c r="O221" s="15">
        <f>C221*'Table Q8'!C108</f>
        <v>0.23624413145540671</v>
      </c>
      <c r="P221" s="15">
        <f>D221*'Table Q8'!D108</f>
        <v>-0.8923086112493801</v>
      </c>
      <c r="Q221" s="15">
        <f>E221*'Table Q8'!E108</f>
        <v>-0.10263593734410818</v>
      </c>
      <c r="R221" s="15">
        <f>F221*'Table Q8'!F108</f>
        <v>-0.78146839223494946</v>
      </c>
      <c r="S221" s="15">
        <f>G221*'Table Q8'!G108</f>
        <v>1.3574627017152112</v>
      </c>
      <c r="T221" s="15">
        <f>H221*'Table Q8'!H108</f>
        <v>-0.65381836327345411</v>
      </c>
      <c r="U221" s="15">
        <f>I221*'Table Q8'!I108</f>
        <v>0.1116273490603721</v>
      </c>
      <c r="V221" s="15">
        <f>J221*'Table Q8'!J108</f>
        <v>2.102215341590099</v>
      </c>
      <c r="W221" s="15">
        <f>K221*'Table Q8'!K108</f>
        <v>-1.6826203048719814</v>
      </c>
      <c r="X221" s="15">
        <f>L221*'Table Q8'!L108</f>
        <v>0</v>
      </c>
    </row>
    <row r="222" spans="1:24" x14ac:dyDescent="0.3">
      <c r="A222" s="13" t="str">
        <f t="shared" si="66"/>
        <v>2019 Q4</v>
      </c>
      <c r="B222" s="11">
        <f t="shared" ref="B222:L222" si="104">(B109/B108-1)*100</f>
        <v>-2.7465419444720807</v>
      </c>
      <c r="C222" s="11">
        <f t="shared" si="104"/>
        <v>-2.4084394904458573</v>
      </c>
      <c r="D222" s="11">
        <f t="shared" si="104"/>
        <v>-1.6966269440517046</v>
      </c>
      <c r="E222" s="11">
        <f t="shared" si="104"/>
        <v>-1.1090018982915395</v>
      </c>
      <c r="F222" s="11">
        <f t="shared" si="104"/>
        <v>1.4271356783919664</v>
      </c>
      <c r="G222" s="11">
        <f t="shared" si="104"/>
        <v>0.97367113760555846</v>
      </c>
      <c r="H222" s="11">
        <f t="shared" si="104"/>
        <v>1.9522557151527398</v>
      </c>
      <c r="I222" s="11">
        <f t="shared" si="104"/>
        <v>0.26940730393134604</v>
      </c>
      <c r="J222" s="11">
        <f t="shared" si="104"/>
        <v>-3.459669582118563</v>
      </c>
      <c r="K222" s="11">
        <f t="shared" si="104"/>
        <v>3.4038638454461756</v>
      </c>
      <c r="L222" s="11">
        <f t="shared" si="104"/>
        <v>-0.60926887734717994</v>
      </c>
      <c r="N222" s="15">
        <f>B222*'Table Q8'!B109</f>
        <v>-0.87861876803661865</v>
      </c>
      <c r="O222" s="15">
        <f>C222*'Table Q8'!C109</f>
        <v>-1.5283957006369411</v>
      </c>
      <c r="P222" s="15">
        <f>D222*'Table Q8'!D109</f>
        <v>-1.0527570187840827</v>
      </c>
      <c r="Q222" s="15">
        <f>E222*'Table Q8'!E109</f>
        <v>-0.80868418423419053</v>
      </c>
      <c r="R222" s="15">
        <f>F222*'Table Q8'!F109</f>
        <v>1.1739618090452315</v>
      </c>
      <c r="S222" s="15">
        <f>G222*'Table Q8'!G109</f>
        <v>0.61555489319423407</v>
      </c>
      <c r="T222" s="15">
        <f>H222*'Table Q8'!H109</f>
        <v>0.95660530042484249</v>
      </c>
      <c r="U222" s="15">
        <f>I222*'Table Q8'!I109</f>
        <v>0.16743663939333159</v>
      </c>
      <c r="V222" s="15">
        <f>J222*'Table Q8'!J109</f>
        <v>-2.655642371234209</v>
      </c>
      <c r="W222" s="15">
        <f>K222*'Table Q8'!K109</f>
        <v>2.2611867525298943</v>
      </c>
      <c r="X222" s="15">
        <f>L222*'Table Q8'!L109</f>
        <v>-0.38469236915700938</v>
      </c>
    </row>
    <row r="223" spans="1:24" x14ac:dyDescent="0.3">
      <c r="A223" s="13" t="str">
        <f t="shared" si="66"/>
        <v>2020 Q1</v>
      </c>
      <c r="B223" s="11">
        <f t="shared" ref="B223:L223" si="105">(B110/B109-1)*100</f>
        <v>6.1393635526463264E-2</v>
      </c>
      <c r="C223" s="11">
        <f t="shared" si="105"/>
        <v>-1.4276973281664329</v>
      </c>
      <c r="D223" s="11">
        <f t="shared" si="105"/>
        <v>-2.3833983973700512</v>
      </c>
      <c r="E223" s="11">
        <f t="shared" si="105"/>
        <v>-2.5560719337239912</v>
      </c>
      <c r="F223" s="11">
        <f t="shared" si="105"/>
        <v>-1.4070550931430836</v>
      </c>
      <c r="G223" s="11">
        <f t="shared" si="105"/>
        <v>-1.5841779002263134</v>
      </c>
      <c r="H223" s="11">
        <f t="shared" si="105"/>
        <v>-1.1211429705327958</v>
      </c>
      <c r="I223" s="11">
        <f t="shared" si="105"/>
        <v>-0.69658672504725461</v>
      </c>
      <c r="J223" s="11">
        <f t="shared" si="105"/>
        <v>7.0465069458425234E-2</v>
      </c>
      <c r="K223" s="11">
        <f t="shared" si="105"/>
        <v>-3.9837880585211538</v>
      </c>
      <c r="L223" s="11">
        <f t="shared" si="105"/>
        <v>-1.5777308813184732</v>
      </c>
      <c r="N223" s="15">
        <f>B223*'Table Q8'!B110</f>
        <v>1.9461782461888854E-2</v>
      </c>
      <c r="O223" s="15">
        <f>C223*'Table Q8'!C110</f>
        <v>-0.91115643483581743</v>
      </c>
      <c r="P223" s="15">
        <f>D223*'Table Q8'!D110</f>
        <v>-1.4908156975549669</v>
      </c>
      <c r="Q223" s="15">
        <f>E223*'Table Q8'!E110</f>
        <v>-1.8646544756516517</v>
      </c>
      <c r="R223" s="15">
        <f>F223*'Table Q8'!F110</f>
        <v>-1.161242568370987</v>
      </c>
      <c r="S223" s="15">
        <f>G223*'Table Q8'!G110</f>
        <v>-1.0164085407852026</v>
      </c>
      <c r="T223" s="15">
        <f>H223*'Table Q8'!H110</f>
        <v>-0.55563845619605357</v>
      </c>
      <c r="U223" s="15">
        <f>I223*'Table Q8'!I110</f>
        <v>-0.43592397253457194</v>
      </c>
      <c r="V223" s="15">
        <f>J223*'Table Q8'!J110</f>
        <v>5.4835917052546514E-2</v>
      </c>
      <c r="W223" s="15">
        <f>K223*'Table Q8'!K110</f>
        <v>-2.6595769078687224</v>
      </c>
      <c r="X223" s="15">
        <f>L223*'Table Q8'!L110</f>
        <v>-1.0032790674304171</v>
      </c>
    </row>
    <row r="224" spans="1:24" x14ac:dyDescent="0.3">
      <c r="A224" s="13" t="str">
        <f t="shared" si="66"/>
        <v>2020 Q2</v>
      </c>
      <c r="B224" s="11">
        <f t="shared" ref="B224:L224" si="106">(B111/B110-1)*100</f>
        <v>-2.8326004703957519</v>
      </c>
      <c r="C224" s="11">
        <f t="shared" si="106"/>
        <v>-19.335816263190566</v>
      </c>
      <c r="D224" s="11">
        <f t="shared" si="106"/>
        <v>-27.541570195748267</v>
      </c>
      <c r="E224" s="11">
        <f t="shared" si="106"/>
        <v>-30.523587350959048</v>
      </c>
      <c r="F224" s="11">
        <f t="shared" si="106"/>
        <v>-23.045226130653273</v>
      </c>
      <c r="G224" s="11">
        <f t="shared" si="106"/>
        <v>-5.2689462107578411</v>
      </c>
      <c r="H224" s="11">
        <f t="shared" si="106"/>
        <v>0.13044350792696946</v>
      </c>
      <c r="I224" s="11">
        <f t="shared" si="106"/>
        <v>-17.115943481310769</v>
      </c>
      <c r="J224" s="11">
        <f t="shared" si="106"/>
        <v>-18.368373403078152</v>
      </c>
      <c r="K224" s="11">
        <f t="shared" si="106"/>
        <v>-37.352002470915266</v>
      </c>
      <c r="L224" s="11">
        <f t="shared" si="106"/>
        <v>-21.053706350827039</v>
      </c>
      <c r="N224" s="15">
        <f>B224*'Table Q8'!B111</f>
        <v>-0.86054402290622944</v>
      </c>
      <c r="O224" s="15">
        <f>C224*'Table Q8'!C111</f>
        <v>-12.284044072004965</v>
      </c>
      <c r="P224" s="15">
        <f>D224*'Table Q8'!D111</f>
        <v>-17.290597768890763</v>
      </c>
      <c r="Q224" s="15">
        <f>E224*'Table Q8'!E111</f>
        <v>-22.193700362882321</v>
      </c>
      <c r="R224" s="15">
        <f>F224*'Table Q8'!F111</f>
        <v>-19.06762010050252</v>
      </c>
      <c r="S224" s="15">
        <f>G224*'Table Q8'!G111</f>
        <v>-3.394782043591277</v>
      </c>
      <c r="T224" s="15">
        <f>H224*'Table Q8'!H111</f>
        <v>6.4399959863544826E-2</v>
      </c>
      <c r="U224" s="15">
        <f>I224*'Table Q8'!I111</f>
        <v>-10.74196612887064</v>
      </c>
      <c r="V224" s="15">
        <f>J224*'Table Q8'!J111</f>
        <v>-14.173036917815102</v>
      </c>
      <c r="W224" s="15">
        <f>K224*'Table Q8'!K111</f>
        <v>-24.704614434263355</v>
      </c>
      <c r="X224" s="15">
        <f>L224*'Table Q8'!L111</f>
        <v>-13.358576679599755</v>
      </c>
    </row>
    <row r="225" spans="1:24" x14ac:dyDescent="0.3">
      <c r="A225" s="13" t="str">
        <f t="shared" si="66"/>
        <v>2020 Q3</v>
      </c>
      <c r="B225" s="11">
        <f t="shared" ref="B225:L230" si="107">(B112/B111-1)*100</f>
        <v>1.6312355293622405</v>
      </c>
      <c r="C225" s="11">
        <f t="shared" si="107"/>
        <v>7.720918301910995</v>
      </c>
      <c r="D225" s="11">
        <f t="shared" si="107"/>
        <v>11.096586782861294</v>
      </c>
      <c r="E225" s="11">
        <f t="shared" si="107"/>
        <v>16.937770482017591</v>
      </c>
      <c r="F225" s="11">
        <f t="shared" si="107"/>
        <v>7.8098471986417728</v>
      </c>
      <c r="G225" s="11">
        <f t="shared" si="107"/>
        <v>4.5277044854881376</v>
      </c>
      <c r="H225" s="11">
        <f t="shared" si="107"/>
        <v>0.45094698867620409</v>
      </c>
      <c r="I225" s="11">
        <f t="shared" si="107"/>
        <v>4.6427276024664454</v>
      </c>
      <c r="J225" s="11">
        <f t="shared" si="107"/>
        <v>3.992606284658029</v>
      </c>
      <c r="K225" s="11">
        <f t="shared" si="107"/>
        <v>13.294987674609683</v>
      </c>
      <c r="L225" s="11">
        <f t="shared" si="107"/>
        <v>8.2255561303673286</v>
      </c>
      <c r="N225" s="15">
        <f>B225*'Table Q8'!B112</f>
        <v>0.48023573984424361</v>
      </c>
      <c r="O225" s="15">
        <f>C225*'Table Q8'!C112</f>
        <v>4.9189970501474951</v>
      </c>
      <c r="P225" s="15">
        <f>D225*'Table Q8'!D112</f>
        <v>7.0430036310820636</v>
      </c>
      <c r="Q225" s="15">
        <f>E225*'Table Q8'!E112</f>
        <v>12.34424712729442</v>
      </c>
      <c r="R225" s="15">
        <f>F225*'Table Q8'!F112</f>
        <v>6.5095076400679179</v>
      </c>
      <c r="S225" s="15">
        <f>G225*'Table Q8'!G112</f>
        <v>2.9502522427440705</v>
      </c>
      <c r="T225" s="15">
        <f>H225*'Table Q8'!H112</f>
        <v>0.2240755586732058</v>
      </c>
      <c r="U225" s="15">
        <f>I225*'Table Q8'!I112</f>
        <v>2.9430250272034799</v>
      </c>
      <c r="V225" s="15">
        <f>J225*'Table Q8'!J112</f>
        <v>3.0427652495378839</v>
      </c>
      <c r="W225" s="15">
        <f>K225*'Table Q8'!K112</f>
        <v>8.7613968775677815</v>
      </c>
      <c r="X225" s="15">
        <f>L225*'Table Q8'!L112</f>
        <v>5.2421469218830987</v>
      </c>
    </row>
    <row r="226" spans="1:24" x14ac:dyDescent="0.3">
      <c r="A226" s="13" t="s">
        <v>290</v>
      </c>
      <c r="B226" s="11">
        <f t="shared" si="107"/>
        <v>-1.6464740602671557</v>
      </c>
      <c r="C226" s="11">
        <f t="shared" si="107"/>
        <v>8.8343850458388005</v>
      </c>
      <c r="D226" s="11">
        <f t="shared" si="107"/>
        <v>13.701137403582164</v>
      </c>
      <c r="E226" s="11">
        <f t="shared" si="107"/>
        <v>4.1730474732005973</v>
      </c>
      <c r="F226" s="11">
        <f t="shared" si="107"/>
        <v>10.442156268927928</v>
      </c>
      <c r="G226" s="11">
        <f t="shared" si="107"/>
        <v>1.7871567043618697</v>
      </c>
      <c r="H226" s="11">
        <f t="shared" si="107"/>
        <v>1.4764565043894784</v>
      </c>
      <c r="I226" s="11">
        <f t="shared" si="107"/>
        <v>8.6424032351242186</v>
      </c>
      <c r="J226" s="11">
        <f t="shared" si="107"/>
        <v>3.2231307026898914</v>
      </c>
      <c r="K226" s="11">
        <f t="shared" si="107"/>
        <v>2.233826515810855</v>
      </c>
      <c r="L226" s="11">
        <f t="shared" si="107"/>
        <v>6.2499999999999778</v>
      </c>
      <c r="N226" s="15">
        <f>B226*'Table Q8'!B113</f>
        <v>-0.47253805529667364</v>
      </c>
      <c r="O226" s="15">
        <f>C226*'Table Q8'!C113</f>
        <v>5.6513561138230815</v>
      </c>
      <c r="P226" s="15">
        <f>D226*'Table Q8'!D113</f>
        <v>8.8016106680611816</v>
      </c>
      <c r="Q226" s="15">
        <f>E226*'Table Q8'!E113</f>
        <v>3.0509150076569567</v>
      </c>
      <c r="R226" s="15">
        <f>F226*'Table Q8'!F113</f>
        <v>8.7651459721381038</v>
      </c>
      <c r="S226" s="15">
        <f>G226*'Table Q8'!G113</f>
        <v>1.1788085621970892</v>
      </c>
      <c r="T226" s="15">
        <f>H226*'Table Q8'!H113</f>
        <v>0.73940941739825083</v>
      </c>
      <c r="U226" s="15">
        <f>I226*'Table Q8'!I113</f>
        <v>5.5397804737146243</v>
      </c>
      <c r="V226" s="15">
        <f>J226*'Table Q8'!J113</f>
        <v>2.4289512975471022</v>
      </c>
      <c r="W226" s="15">
        <f>K226*'Table Q8'!K113</f>
        <v>1.4674006382361506</v>
      </c>
      <c r="X226" s="15">
        <f>L226*'Table Q8'!L113</f>
        <v>4.0049999999999857</v>
      </c>
    </row>
    <row r="227" spans="1:24" x14ac:dyDescent="0.3">
      <c r="A227" s="13" t="s">
        <v>308</v>
      </c>
      <c r="B227" s="11">
        <f t="shared" si="107"/>
        <v>0.65276900400084159</v>
      </c>
      <c r="C227" s="11">
        <f t="shared" si="107"/>
        <v>-1.9253910950661757</v>
      </c>
      <c r="D227" s="11">
        <f t="shared" si="107"/>
        <v>-2.5181096929975832</v>
      </c>
      <c r="E227" s="11">
        <f t="shared" si="107"/>
        <v>-7.1052309200049013</v>
      </c>
      <c r="F227" s="11">
        <f t="shared" si="107"/>
        <v>-3.8170450806186307</v>
      </c>
      <c r="G227" s="11">
        <f t="shared" si="107"/>
        <v>-2.6584664219819532</v>
      </c>
      <c r="H227" s="11">
        <f t="shared" si="107"/>
        <v>-0.88478175383406299</v>
      </c>
      <c r="I227" s="11">
        <f t="shared" si="107"/>
        <v>0.28714240136127334</v>
      </c>
      <c r="J227" s="11">
        <f t="shared" si="107"/>
        <v>-0.98725749052921419</v>
      </c>
      <c r="K227" s="11">
        <f t="shared" si="107"/>
        <v>-14.8410896708286</v>
      </c>
      <c r="L227" s="11">
        <f t="shared" si="107"/>
        <v>-3.081768080080971</v>
      </c>
      <c r="N227" s="15">
        <f>B227*'Table Q8'!B114</f>
        <v>0.1825794904190354</v>
      </c>
      <c r="O227" s="15">
        <f>C227*'Table Q8'!C114</f>
        <v>-1.2297472924187665</v>
      </c>
      <c r="P227" s="15">
        <f>D227*'Table Q8'!D114</f>
        <v>-1.6231735081062419</v>
      </c>
      <c r="Q227" s="15">
        <f>E227*'Table Q8'!E114</f>
        <v>-5.1832659561435754</v>
      </c>
      <c r="R227" s="15">
        <f>F227*'Table Q8'!F114</f>
        <v>-3.2070812767357735</v>
      </c>
      <c r="S227" s="15">
        <f>G227*'Table Q8'!G114</f>
        <v>-1.754321991865891</v>
      </c>
      <c r="T227" s="15">
        <f>H227*'Table Q8'!H114</f>
        <v>-0.44203696421549787</v>
      </c>
      <c r="U227" s="15">
        <f>I227*'Table Q8'!I114</f>
        <v>0.18451770711475424</v>
      </c>
      <c r="V227" s="15">
        <f>J227*'Table Q8'!J114</f>
        <v>-0.74666284008724471</v>
      </c>
      <c r="W227" s="15">
        <f>K227*'Table Q8'!K114</f>
        <v>-9.7238819523268987</v>
      </c>
      <c r="X227" s="15">
        <f>L227*'Table Q8'!L114</f>
        <v>-1.9747969857158862</v>
      </c>
    </row>
    <row r="228" spans="1:24" x14ac:dyDescent="0.3">
      <c r="A228" s="13" t="s">
        <v>314</v>
      </c>
      <c r="B228" s="11">
        <f t="shared" si="107"/>
        <v>-0.78451882845188559</v>
      </c>
      <c r="C228" s="11">
        <f t="shared" si="107"/>
        <v>3.7702175125488013</v>
      </c>
      <c r="D228" s="11">
        <f t="shared" si="107"/>
        <v>7.2540693559801861</v>
      </c>
      <c r="E228" s="11">
        <f t="shared" si="107"/>
        <v>14.084135566398537</v>
      </c>
      <c r="F228" s="11">
        <f t="shared" si="107"/>
        <v>2.8053369825521868</v>
      </c>
      <c r="G228" s="11">
        <f t="shared" si="107"/>
        <v>-0.58086212167531848</v>
      </c>
      <c r="H228" s="11">
        <f t="shared" si="107"/>
        <v>-0.91251735766711972</v>
      </c>
      <c r="I228" s="11">
        <f t="shared" si="107"/>
        <v>5.3446447507953465</v>
      </c>
      <c r="J228" s="11">
        <f t="shared" si="107"/>
        <v>4.985507246376808</v>
      </c>
      <c r="K228" s="11">
        <f t="shared" si="107"/>
        <v>30.289903365544824</v>
      </c>
      <c r="L228" s="11">
        <f t="shared" si="107"/>
        <v>6.9513751885807107</v>
      </c>
      <c r="N228" s="15">
        <f>B228*'Table Q8'!B115</f>
        <v>-0.21456589958159072</v>
      </c>
      <c r="O228" s="15">
        <f>C228*'Table Q8'!C115</f>
        <v>2.4072838817624094</v>
      </c>
      <c r="P228" s="15">
        <f>D228*'Table Q8'!D115</f>
        <v>4.6810509554140136</v>
      </c>
      <c r="Q228" s="15">
        <f>E228*'Table Q8'!E115</f>
        <v>10.244800210998296</v>
      </c>
      <c r="R228" s="15">
        <f>F228*'Table Q8'!F115</f>
        <v>2.3570441327403473</v>
      </c>
      <c r="S228" s="15">
        <f>G228*'Table Q8'!G115</f>
        <v>-0.38052277590950112</v>
      </c>
      <c r="T228" s="15">
        <f>H228*'Table Q8'!H115</f>
        <v>-0.45452489585399231</v>
      </c>
      <c r="U228" s="15">
        <f>I228*'Table Q8'!I115</f>
        <v>3.4344687168610895</v>
      </c>
      <c r="V228" s="15">
        <f>J228*'Table Q8'!J115</f>
        <v>3.7396289855072435</v>
      </c>
      <c r="W228" s="15">
        <f>K228*'Table Q8'!K115</f>
        <v>19.730843052315898</v>
      </c>
      <c r="X228" s="15">
        <f>L228*'Table Q8'!L115</f>
        <v>4.4419287455030743</v>
      </c>
    </row>
    <row r="229" spans="1:24" x14ac:dyDescent="0.3">
      <c r="A229" s="13" t="s">
        <v>315</v>
      </c>
      <c r="B229" s="11">
        <f t="shared" si="107"/>
        <v>-1.2335266209804852</v>
      </c>
      <c r="C229" s="11">
        <f t="shared" si="107"/>
        <v>-0.87068687520155397</v>
      </c>
      <c r="D229" s="11">
        <f t="shared" si="107"/>
        <v>1.6606180578466745</v>
      </c>
      <c r="E229" s="11">
        <f t="shared" si="107"/>
        <v>9.0740954802912768</v>
      </c>
      <c r="F229" s="11">
        <f t="shared" si="107"/>
        <v>1.2312811980033311</v>
      </c>
      <c r="G229" s="11">
        <f t="shared" si="107"/>
        <v>-0.35875358753588715</v>
      </c>
      <c r="H229" s="11">
        <f t="shared" si="107"/>
        <v>-4.0940940940940918</v>
      </c>
      <c r="I229" s="11">
        <f t="shared" si="107"/>
        <v>1.0167102879001355</v>
      </c>
      <c r="J229" s="11">
        <f t="shared" si="107"/>
        <v>1.8332413031474371</v>
      </c>
      <c r="K229" s="11">
        <f t="shared" si="107"/>
        <v>15.792838874680303</v>
      </c>
      <c r="L229" s="11">
        <f t="shared" si="107"/>
        <v>3.016493055555558</v>
      </c>
      <c r="N229" s="15">
        <f>B229*'Table Q8'!B116</f>
        <v>-0.33231207169214266</v>
      </c>
      <c r="O229" s="15">
        <f>C229*'Table Q8'!C116</f>
        <v>-0.55715253144147436</v>
      </c>
      <c r="P229" s="15">
        <f>D229*'Table Q8'!D116</f>
        <v>1.0755823160672913</v>
      </c>
      <c r="Q229" s="15">
        <f>E229*'Table Q8'!E116</f>
        <v>6.5950525950756997</v>
      </c>
      <c r="R229" s="15">
        <f>F229*'Table Q8'!F116</f>
        <v>1.0336605657237965</v>
      </c>
      <c r="S229" s="15">
        <f>G229*'Table Q8'!G116</f>
        <v>-0.23387146371464484</v>
      </c>
      <c r="T229" s="15">
        <f>H229*'Table Q8'!H116</f>
        <v>-2.0404964964964956</v>
      </c>
      <c r="U229" s="15">
        <f>I229*'Table Q8'!I116</f>
        <v>0.65496476746526733</v>
      </c>
      <c r="V229" s="15">
        <f>J229*'Table Q8'!J116</f>
        <v>1.369797901711765</v>
      </c>
      <c r="W229" s="15">
        <f>K229*'Table Q8'!K116</f>
        <v>10.289034526854216</v>
      </c>
      <c r="X229" s="15">
        <f>L229*'Table Q8'!L116</f>
        <v>1.9272374131944461</v>
      </c>
    </row>
    <row r="230" spans="1:24" x14ac:dyDescent="0.3">
      <c r="A230" s="13" t="s">
        <v>316</v>
      </c>
      <c r="B230" s="11">
        <f t="shared" si="107"/>
        <v>-3.4158838599487651</v>
      </c>
      <c r="C230" s="11">
        <f t="shared" si="107"/>
        <v>1.9843851659076206</v>
      </c>
      <c r="D230" s="11">
        <f t="shared" si="107"/>
        <v>2.1094764171354363</v>
      </c>
      <c r="E230" s="11">
        <f t="shared" si="107"/>
        <v>-0.51928783382788612</v>
      </c>
      <c r="F230" s="11">
        <f t="shared" si="107"/>
        <v>1.3149243918474607</v>
      </c>
      <c r="G230" s="11">
        <f t="shared" si="107"/>
        <v>0.89496965332784839</v>
      </c>
      <c r="H230" s="11">
        <f t="shared" si="107"/>
        <v>-1.3151028076401228</v>
      </c>
      <c r="I230" s="11">
        <f t="shared" si="107"/>
        <v>1.3751868460388783</v>
      </c>
      <c r="J230" s="11">
        <f t="shared" si="107"/>
        <v>-2.2990998807070673</v>
      </c>
      <c r="K230" s="11">
        <f t="shared" si="107"/>
        <v>1.1154058531198219</v>
      </c>
      <c r="L230" s="11">
        <f t="shared" si="107"/>
        <v>0.44238466399830756</v>
      </c>
      <c r="N230" s="15">
        <f>B230*'Table Q8'!B117</f>
        <v>-0.90589239965841251</v>
      </c>
      <c r="O230" s="15">
        <f>C230*'Table Q8'!C117</f>
        <v>1.2706018217306494</v>
      </c>
      <c r="P230" s="15">
        <f>D230*'Table Q8'!D117</f>
        <v>1.3690501947208982</v>
      </c>
      <c r="Q230" s="15">
        <f>E230*'Table Q8'!E117</f>
        <v>-0.37663946587536579</v>
      </c>
      <c r="R230" s="15">
        <f>F230*'Table Q8'!F117</f>
        <v>1.1023011176857263</v>
      </c>
      <c r="S230" s="15">
        <f>G230*'Table Q8'!G117</f>
        <v>0.57949285052978183</v>
      </c>
      <c r="T230" s="15">
        <f>H230*'Table Q8'!H117</f>
        <v>-0.65426364680096105</v>
      </c>
      <c r="U230" s="15">
        <f>I230*'Table Q8'!I117</f>
        <v>0.88644544095666089</v>
      </c>
      <c r="V230" s="15">
        <f>J230*'Table Q8'!J117</f>
        <v>-1.7123695911506238</v>
      </c>
      <c r="W230" s="15">
        <f>K230*'Table Q8'!K117</f>
        <v>0.72690999447818783</v>
      </c>
      <c r="X230" s="15">
        <f>L230*'Table Q8'!L117</f>
        <v>0.28219717716452042</v>
      </c>
    </row>
    <row r="232" spans="1:24" x14ac:dyDescent="0.3">
      <c r="A232" s="9" t="s">
        <v>288</v>
      </c>
    </row>
    <row r="233" spans="1:24" x14ac:dyDescent="0.3">
      <c r="A233" s="13" t="str">
        <f>A10</f>
        <v>1995 Q1</v>
      </c>
      <c r="B233" s="15">
        <f>(B10/B6-1)*100</f>
        <v>-1.5753293870536478</v>
      </c>
      <c r="C233" s="15">
        <f t="shared" ref="C233:L233" si="108">(C10/C6-1)*100</f>
        <v>3.5066903961505469</v>
      </c>
      <c r="D233" s="15">
        <f t="shared" si="108"/>
        <v>0.82900272209849302</v>
      </c>
      <c r="E233" s="15">
        <f t="shared" si="108"/>
        <v>2.629674306393226</v>
      </c>
      <c r="F233" s="15">
        <f t="shared" si="108"/>
        <v>0.36585365853658569</v>
      </c>
      <c r="G233" s="15">
        <f t="shared" si="108"/>
        <v>2.9194382852919532</v>
      </c>
      <c r="H233" s="15">
        <f t="shared" si="108"/>
        <v>-0.71696094168004487</v>
      </c>
      <c r="I233" s="15">
        <f t="shared" si="108"/>
        <v>3.6619160728424305</v>
      </c>
      <c r="J233" s="15">
        <f t="shared" si="108"/>
        <v>6.6250278831139875</v>
      </c>
      <c r="K233" s="15">
        <f t="shared" si="108"/>
        <v>6.1639824304538848</v>
      </c>
      <c r="L233" s="15">
        <f t="shared" si="108"/>
        <v>2.6124633617943038</v>
      </c>
      <c r="N233" s="15">
        <f>B233*'Table Q8'!B10</f>
        <v>-0.39351728088600119</v>
      </c>
      <c r="O233" s="15">
        <f>C233*'Table Q8'!C10</f>
        <v>2.2600619603190273</v>
      </c>
      <c r="P233" s="15">
        <f>D233*'Table Q8'!D10</f>
        <v>0.55344221727295395</v>
      </c>
      <c r="Q233" s="15">
        <f>E233*'Table Q8'!E10</f>
        <v>1.6048902291917857</v>
      </c>
      <c r="R233" s="15">
        <f>F233*'Table Q8'!F10</f>
        <v>0.31050000000000028</v>
      </c>
      <c r="S233" s="15">
        <f>G233*'Table Q8'!G10</f>
        <v>1.4897893569844836</v>
      </c>
      <c r="T233" s="15">
        <f>H233*'Table Q8'!H10</f>
        <v>-0.3657217763509909</v>
      </c>
      <c r="U233" s="15">
        <f>I233*'Table Q8'!I10</f>
        <v>1.9836599366587444</v>
      </c>
      <c r="V233" s="15">
        <f>J233*'Table Q8'!J10</f>
        <v>4.3566183359357575</v>
      </c>
      <c r="W233" s="15">
        <f>K233*'Table Q8'!K10</f>
        <v>3.9239912152269434</v>
      </c>
      <c r="X233" s="15">
        <f>L233*'Table Q8'!L10</f>
        <v>1.5288135593220267</v>
      </c>
    </row>
    <row r="234" spans="1:24" x14ac:dyDescent="0.3">
      <c r="A234" s="13" t="str">
        <f t="shared" ref="A234:A297" si="109">A11</f>
        <v>1995 Q2</v>
      </c>
      <c r="B234" s="15">
        <f t="shared" ref="B234:L234" si="110">(B11/B7-1)*100</f>
        <v>2.7086020438535474</v>
      </c>
      <c r="C234" s="15">
        <f t="shared" si="110"/>
        <v>3.0162866449511272</v>
      </c>
      <c r="D234" s="15">
        <f t="shared" si="110"/>
        <v>3.6773719048777131E-2</v>
      </c>
      <c r="E234" s="15">
        <f t="shared" si="110"/>
        <v>1.4153772340170345</v>
      </c>
      <c r="F234" s="15">
        <f t="shared" si="110"/>
        <v>0.97572874740823323</v>
      </c>
      <c r="G234" s="15">
        <f t="shared" si="110"/>
        <v>2.8812626169939515</v>
      </c>
      <c r="H234" s="15">
        <f t="shared" si="110"/>
        <v>0.53567602314119611</v>
      </c>
      <c r="I234" s="15">
        <f t="shared" si="110"/>
        <v>3.5440047253396445</v>
      </c>
      <c r="J234" s="15">
        <f t="shared" si="110"/>
        <v>5.7704776312945683</v>
      </c>
      <c r="K234" s="15">
        <f t="shared" si="110"/>
        <v>6.382357236746028</v>
      </c>
      <c r="L234" s="15">
        <f t="shared" si="110"/>
        <v>2.3824610315549499</v>
      </c>
      <c r="N234" s="15">
        <f>B234*'Table Q8'!B11</f>
        <v>0.66767040380989939</v>
      </c>
      <c r="O234" s="15">
        <f>C234*'Table Q8'!C11</f>
        <v>1.9530456026058547</v>
      </c>
      <c r="P234" s="15">
        <f>D234*'Table Q8'!D11</f>
        <v>2.4539102721248981E-2</v>
      </c>
      <c r="Q234" s="15">
        <f>E234*'Table Q8'!E11</f>
        <v>0.8664939426652285</v>
      </c>
      <c r="R234" s="15">
        <f>F234*'Table Q8'!F11</f>
        <v>0.82741797780218174</v>
      </c>
      <c r="S234" s="15">
        <f>G234*'Table Q8'!G11</f>
        <v>1.4916296568177687</v>
      </c>
      <c r="T234" s="15">
        <f>H234*'Table Q8'!H11</f>
        <v>0.27571244911077364</v>
      </c>
      <c r="U234" s="15">
        <f>I234*'Table Q8'!I11</f>
        <v>1.9321913762551743</v>
      </c>
      <c r="V234" s="15">
        <f>J234*'Table Q8'!J11</f>
        <v>3.7663907499459643</v>
      </c>
      <c r="W234" s="15">
        <f>K234*'Table Q8'!K11</f>
        <v>4.0572644953994503</v>
      </c>
      <c r="X234" s="15">
        <f>L234*'Table Q8'!L11</f>
        <v>1.3989811177290667</v>
      </c>
    </row>
    <row r="235" spans="1:24" x14ac:dyDescent="0.3">
      <c r="A235" s="13" t="str">
        <f t="shared" si="109"/>
        <v>1995 Q3</v>
      </c>
      <c r="B235" s="15">
        <f t="shared" ref="B235:L235" si="111">(B12/B8-1)*100</f>
        <v>-3.0526213780404987</v>
      </c>
      <c r="C235" s="15">
        <f t="shared" si="111"/>
        <v>2.1908127208480455</v>
      </c>
      <c r="D235" s="15">
        <f t="shared" si="111"/>
        <v>1.0227687812005337</v>
      </c>
      <c r="E235" s="15">
        <f t="shared" si="111"/>
        <v>-0.16656751933372682</v>
      </c>
      <c r="F235" s="15">
        <f t="shared" si="111"/>
        <v>-0.14428279427678437</v>
      </c>
      <c r="G235" s="15">
        <f t="shared" si="111"/>
        <v>2.9769468143038491</v>
      </c>
      <c r="H235" s="15">
        <f t="shared" si="111"/>
        <v>1.7477613550544779</v>
      </c>
      <c r="I235" s="15">
        <f t="shared" si="111"/>
        <v>3.9898298454918768</v>
      </c>
      <c r="J235" s="15">
        <f t="shared" si="111"/>
        <v>1.6406890894175685</v>
      </c>
      <c r="K235" s="15">
        <f t="shared" si="111"/>
        <v>3.1800601633003911</v>
      </c>
      <c r="L235" s="15">
        <f t="shared" si="111"/>
        <v>1.3772380117691219</v>
      </c>
      <c r="N235" s="15">
        <f>B235*'Table Q8'!B12</f>
        <v>-0.73629227638336825</v>
      </c>
      <c r="O235" s="15">
        <f>C235*'Table Q8'!C12</f>
        <v>1.4220565371024663</v>
      </c>
      <c r="P235" s="15">
        <f>D235*'Table Q8'!D12</f>
        <v>0.67615244125167284</v>
      </c>
      <c r="Q235" s="15">
        <f>E235*'Table Q8'!E12</f>
        <v>-0.10202260559190769</v>
      </c>
      <c r="R235" s="15">
        <f>F235*'Table Q8'!F12</f>
        <v>-0.12213538535529797</v>
      </c>
      <c r="S235" s="15">
        <f>G235*'Table Q8'!G12</f>
        <v>1.5575385732437739</v>
      </c>
      <c r="T235" s="15">
        <f>H235*'Table Q8'!H12</f>
        <v>0.92299277160426985</v>
      </c>
      <c r="U235" s="15">
        <f>I235*'Table Q8'!I12</f>
        <v>2.1864267553295487</v>
      </c>
      <c r="V235" s="15">
        <f>J235*'Table Q8'!J12</f>
        <v>1.0598851517637493</v>
      </c>
      <c r="W235" s="15">
        <f>K235*'Table Q8'!K12</f>
        <v>2.0031198968629162</v>
      </c>
      <c r="X235" s="15">
        <f>L235*'Table Q8'!L12</f>
        <v>0.80940277951671291</v>
      </c>
    </row>
    <row r="236" spans="1:24" x14ac:dyDescent="0.3">
      <c r="A236" s="13" t="str">
        <f t="shared" si="109"/>
        <v>1995 Q4</v>
      </c>
      <c r="B236" s="15">
        <f t="shared" ref="B236:L236" si="112">(B13/B9-1)*100</f>
        <v>1.3663366336633676</v>
      </c>
      <c r="C236" s="15">
        <f t="shared" si="112"/>
        <v>2.8607755880483143</v>
      </c>
      <c r="D236" s="15">
        <f t="shared" si="112"/>
        <v>0.65661478599221557</v>
      </c>
      <c r="E236" s="15">
        <f t="shared" si="112"/>
        <v>-1.7760526934838761</v>
      </c>
      <c r="F236" s="15">
        <f t="shared" si="112"/>
        <v>-0.50565856007706023</v>
      </c>
      <c r="G236" s="15">
        <f t="shared" si="112"/>
        <v>4.2952535643385747</v>
      </c>
      <c r="H236" s="15">
        <f t="shared" si="112"/>
        <v>1.6932907348242709</v>
      </c>
      <c r="I236" s="15">
        <f t="shared" si="112"/>
        <v>2.6457055214724079</v>
      </c>
      <c r="J236" s="15">
        <f t="shared" si="112"/>
        <v>1.8381576167335822</v>
      </c>
      <c r="K236" s="15">
        <f t="shared" si="112"/>
        <v>3.8103423578283779</v>
      </c>
      <c r="L236" s="15">
        <f t="shared" si="112"/>
        <v>1.1318407960198895</v>
      </c>
      <c r="N236" s="15">
        <f>B236*'Table Q8'!B13</f>
        <v>0.32245544554455474</v>
      </c>
      <c r="O236" s="15">
        <f>C236*'Table Q8'!C13</f>
        <v>1.8586458995549899</v>
      </c>
      <c r="P236" s="15">
        <f>D236*'Table Q8'!D13</f>
        <v>0.43218385214007626</v>
      </c>
      <c r="Q236" s="15">
        <f>E236*'Table Q8'!E13</f>
        <v>-1.0903187485297514</v>
      </c>
      <c r="R236" s="15">
        <f>F236*'Table Q8'!F13</f>
        <v>-0.42748374668914674</v>
      </c>
      <c r="S236" s="15">
        <f>G236*'Table Q8'!G13</f>
        <v>2.2674643566143335</v>
      </c>
      <c r="T236" s="15">
        <f>H236*'Table Q8'!H13</f>
        <v>0.89050159744408419</v>
      </c>
      <c r="U236" s="15">
        <f>I236*'Table Q8'!I13</f>
        <v>1.4575191717791494</v>
      </c>
      <c r="V236" s="15">
        <f>J236*'Table Q8'!J13</f>
        <v>1.1780752165645529</v>
      </c>
      <c r="W236" s="15">
        <f>K236*'Table Q8'!K13</f>
        <v>2.3974674115456152</v>
      </c>
      <c r="X236" s="15">
        <f>L236*'Table Q8'!L13</f>
        <v>0.66529601990049103</v>
      </c>
    </row>
    <row r="237" spans="1:24" x14ac:dyDescent="0.3">
      <c r="A237" s="13" t="str">
        <f t="shared" si="109"/>
        <v>1996 Q1</v>
      </c>
      <c r="B237" s="15">
        <f t="shared" ref="B237:L237" si="113">(B14/B10-1)*100</f>
        <v>-3.8704045009215315</v>
      </c>
      <c r="C237" s="15">
        <f t="shared" si="113"/>
        <v>3.3624148251926389</v>
      </c>
      <c r="D237" s="15">
        <f t="shared" si="113"/>
        <v>0.31905755307399808</v>
      </c>
      <c r="E237" s="15">
        <f t="shared" si="113"/>
        <v>-2.0333803479078538</v>
      </c>
      <c r="F237" s="15">
        <f t="shared" si="113"/>
        <v>0.93560145808018191</v>
      </c>
      <c r="G237" s="15">
        <f t="shared" si="113"/>
        <v>4.3447037701974667</v>
      </c>
      <c r="H237" s="15">
        <f t="shared" si="113"/>
        <v>2.1664151756844108</v>
      </c>
      <c r="I237" s="15">
        <f t="shared" si="113"/>
        <v>2.4250525109795751</v>
      </c>
      <c r="J237" s="15">
        <f t="shared" si="113"/>
        <v>4.1422594142259461</v>
      </c>
      <c r="K237" s="15">
        <f t="shared" si="113"/>
        <v>-0.42752723762240485</v>
      </c>
      <c r="L237" s="15">
        <f t="shared" si="113"/>
        <v>0.91902632886240454</v>
      </c>
      <c r="N237" s="15">
        <f>B237*'Table Q8'!B14</f>
        <v>-0.8975468037637031</v>
      </c>
      <c r="O237" s="15">
        <f>C237*'Table Q8'!C14</f>
        <v>2.1889320512004078</v>
      </c>
      <c r="P237" s="15">
        <f>D237*'Table Q8'!D14</f>
        <v>0.20898269726346874</v>
      </c>
      <c r="Q237" s="15">
        <f>E237*'Table Q8'!E14</f>
        <v>-1.2489022096850038</v>
      </c>
      <c r="R237" s="15">
        <f>F237*'Table Q8'!F14</f>
        <v>0.79067679222356169</v>
      </c>
      <c r="S237" s="15">
        <f>G237*'Table Q8'!G14</f>
        <v>2.3148581687612104</v>
      </c>
      <c r="T237" s="15">
        <f>H237*'Table Q8'!H14</f>
        <v>1.1566490622979071</v>
      </c>
      <c r="U237" s="15">
        <f>I237*'Table Q8'!I14</f>
        <v>1.3403265228184111</v>
      </c>
      <c r="V237" s="15">
        <f>J237*'Table Q8'!J14</f>
        <v>2.6307489539748983</v>
      </c>
      <c r="W237" s="15">
        <f>K237*'Table Q8'!K14</f>
        <v>-0.26716177079024078</v>
      </c>
      <c r="X237" s="15">
        <f>L237*'Table Q8'!L14</f>
        <v>0.54093889716841137</v>
      </c>
    </row>
    <row r="238" spans="1:24" x14ac:dyDescent="0.3">
      <c r="A238" s="13" t="str">
        <f t="shared" si="109"/>
        <v>1996 Q2</v>
      </c>
      <c r="B238" s="15">
        <f t="shared" ref="B238:L238" si="114">(B15/B11-1)*100</f>
        <v>-3.0042503863987657</v>
      </c>
      <c r="C238" s="15">
        <f t="shared" si="114"/>
        <v>2.1880731044077617</v>
      </c>
      <c r="D238" s="15">
        <f t="shared" si="114"/>
        <v>0.93125842421273308</v>
      </c>
      <c r="E238" s="15">
        <f t="shared" si="114"/>
        <v>-1.0526315789473717</v>
      </c>
      <c r="F238" s="15">
        <f t="shared" si="114"/>
        <v>-0.33820509723396786</v>
      </c>
      <c r="G238" s="15">
        <f t="shared" si="114"/>
        <v>6.0470924009989213</v>
      </c>
      <c r="H238" s="15">
        <f t="shared" si="114"/>
        <v>-1.1295822676896883</v>
      </c>
      <c r="I238" s="15">
        <f t="shared" si="114"/>
        <v>3.1374786081003858</v>
      </c>
      <c r="J238" s="15">
        <f t="shared" si="114"/>
        <v>0.8173273395995162</v>
      </c>
      <c r="K238" s="15">
        <f t="shared" si="114"/>
        <v>0.67270730367929854</v>
      </c>
      <c r="L238" s="15">
        <f t="shared" si="114"/>
        <v>0.8540660972892633</v>
      </c>
      <c r="N238" s="15">
        <f>B238*'Table Q8'!B15</f>
        <v>-0.69127801391035604</v>
      </c>
      <c r="O238" s="15">
        <f>C238*'Table Q8'!C15</f>
        <v>1.4117447669638878</v>
      </c>
      <c r="P238" s="15">
        <f>D238*'Table Q8'!D15</f>
        <v>0.60429359147164252</v>
      </c>
      <c r="Q238" s="15">
        <f>E238*'Table Q8'!E15</f>
        <v>-0.64136842105263348</v>
      </c>
      <c r="R238" s="15">
        <f>F238*'Table Q8'!F15</f>
        <v>-0.28517453798768166</v>
      </c>
      <c r="S238" s="15">
        <f>G238*'Table Q8'!G15</f>
        <v>3.1934694969675306</v>
      </c>
      <c r="T238" s="15">
        <f>H238*'Table Q8'!H15</f>
        <v>-0.60082480818414519</v>
      </c>
      <c r="U238" s="15">
        <f>I238*'Table Q8'!I15</f>
        <v>1.7259269823160224</v>
      </c>
      <c r="V238" s="15">
        <f>J238*'Table Q8'!J15</f>
        <v>0.5155700858193748</v>
      </c>
      <c r="W238" s="15">
        <f>K238*'Table Q8'!K15</f>
        <v>0.41358045030203278</v>
      </c>
      <c r="X238" s="15">
        <f>L238*'Table Q8'!L15</f>
        <v>0.49860378759747193</v>
      </c>
    </row>
    <row r="239" spans="1:24" x14ac:dyDescent="0.3">
      <c r="A239" s="13" t="str">
        <f t="shared" si="109"/>
        <v>1996 Q3</v>
      </c>
      <c r="B239" s="15">
        <f t="shared" ref="B239:L239" si="115">(B16/B12-1)*100</f>
        <v>0.66973210715712828</v>
      </c>
      <c r="C239" s="15">
        <f t="shared" si="115"/>
        <v>0.97447504086509706</v>
      </c>
      <c r="D239" s="15">
        <f t="shared" si="115"/>
        <v>-1.1811498131854892</v>
      </c>
      <c r="E239" s="15">
        <f t="shared" si="115"/>
        <v>-4.7670122750553823E-2</v>
      </c>
      <c r="F239" s="15">
        <f t="shared" si="115"/>
        <v>-1.4930764599638713</v>
      </c>
      <c r="G239" s="15">
        <f t="shared" si="115"/>
        <v>6.7865326987484709</v>
      </c>
      <c r="H239" s="15">
        <f t="shared" si="115"/>
        <v>-2.0146325946347243</v>
      </c>
      <c r="I239" s="15">
        <f t="shared" si="115"/>
        <v>2.7647169456460396</v>
      </c>
      <c r="J239" s="15">
        <f t="shared" si="115"/>
        <v>5.347054075867641</v>
      </c>
      <c r="K239" s="15">
        <f t="shared" si="115"/>
        <v>4.5120088851867246</v>
      </c>
      <c r="L239" s="15">
        <f t="shared" si="115"/>
        <v>1.0497715203161562</v>
      </c>
      <c r="N239" s="15">
        <f>B239*'Table Q8'!B16</f>
        <v>0.15236405437824668</v>
      </c>
      <c r="O239" s="15">
        <f>C239*'Table Q8'!C16</f>
        <v>0.62454105369044077</v>
      </c>
      <c r="P239" s="15">
        <f>D239*'Table Q8'!D16</f>
        <v>-0.75900686995299527</v>
      </c>
      <c r="Q239" s="15">
        <f>E239*'Table Q8'!E16</f>
        <v>-2.8768919079959234E-2</v>
      </c>
      <c r="R239" s="15">
        <f>F239*'Table Q8'!F16</f>
        <v>-1.2553786875376229</v>
      </c>
      <c r="S239" s="15">
        <f>G239*'Table Q8'!G16</f>
        <v>3.5880398378283163</v>
      </c>
      <c r="T239" s="15">
        <f>H239*'Table Q8'!H16</f>
        <v>-1.0492206552857646</v>
      </c>
      <c r="U239" s="15">
        <f>I239*'Table Q8'!I16</f>
        <v>1.5178296031596759</v>
      </c>
      <c r="V239" s="15">
        <f>J239*'Table Q8'!J16</f>
        <v>3.379872881355936</v>
      </c>
      <c r="W239" s="15">
        <f>K239*'Table Q8'!K16</f>
        <v>2.763605442176869</v>
      </c>
      <c r="X239" s="15">
        <f>L239*'Table Q8'!L16</f>
        <v>0.60844757317524412</v>
      </c>
    </row>
    <row r="240" spans="1:24" x14ac:dyDescent="0.3">
      <c r="A240" s="13" t="str">
        <f t="shared" si="109"/>
        <v>1996 Q4</v>
      </c>
      <c r="B240" s="15">
        <f t="shared" ref="B240:L240" si="116">(B17/B13-1)*100</f>
        <v>-0.21488571986716387</v>
      </c>
      <c r="C240" s="15">
        <f t="shared" si="116"/>
        <v>0.5438813349814664</v>
      </c>
      <c r="D240" s="15">
        <f t="shared" si="116"/>
        <v>-2.2227591205605246</v>
      </c>
      <c r="E240" s="15">
        <f t="shared" si="116"/>
        <v>1.0777152436833859</v>
      </c>
      <c r="F240" s="15">
        <f t="shared" si="116"/>
        <v>0.93175217812198063</v>
      </c>
      <c r="G240" s="15">
        <f t="shared" si="116"/>
        <v>3.5646305589202232</v>
      </c>
      <c r="H240" s="15">
        <f t="shared" si="116"/>
        <v>-3.6443606660383154</v>
      </c>
      <c r="I240" s="15">
        <f t="shared" si="116"/>
        <v>2.9884198729921652</v>
      </c>
      <c r="J240" s="15">
        <f t="shared" si="116"/>
        <v>0.68464730290456188</v>
      </c>
      <c r="K240" s="15">
        <f t="shared" si="116"/>
        <v>1.3936801435076696</v>
      </c>
      <c r="L240" s="15">
        <f t="shared" si="116"/>
        <v>0.71331939490837382</v>
      </c>
      <c r="N240" s="15">
        <f>B240*'Table Q8'!B17</f>
        <v>-4.8628638405939187E-2</v>
      </c>
      <c r="O240" s="15">
        <f>C240*'Table Q8'!C17</f>
        <v>0.34715945611867</v>
      </c>
      <c r="P240" s="15">
        <f>D240*'Table Q8'!D17</f>
        <v>-1.4167866634452784</v>
      </c>
      <c r="Q240" s="15">
        <f>E240*'Table Q8'!E17</f>
        <v>0.64684468925876815</v>
      </c>
      <c r="R240" s="15">
        <f>F240*'Table Q8'!F17</f>
        <v>0.78239230396902715</v>
      </c>
      <c r="S240" s="15">
        <f>G240*'Table Q8'!G17</f>
        <v>1.8732133587125772</v>
      </c>
      <c r="T240" s="15">
        <f>H240*'Table Q8'!H17</f>
        <v>-1.8903298774740744</v>
      </c>
      <c r="U240" s="15">
        <f>I240*'Table Q8'!I17</f>
        <v>1.6337691445648166</v>
      </c>
      <c r="V240" s="15">
        <f>J240*'Table Q8'!J17</f>
        <v>0.42824688796680344</v>
      </c>
      <c r="W240" s="15">
        <f>K240*'Table Q8'!K17</f>
        <v>0.84735752725266311</v>
      </c>
      <c r="X240" s="15">
        <f>L240*'Table Q8'!L17</f>
        <v>0.41129996310416833</v>
      </c>
    </row>
    <row r="241" spans="1:24" x14ac:dyDescent="0.3">
      <c r="A241" s="13" t="str">
        <f t="shared" si="109"/>
        <v>1997 Q1</v>
      </c>
      <c r="B241" s="15">
        <f t="shared" ref="B241:L241" si="117">(B18/B14-1)*100</f>
        <v>3.2290615539858791</v>
      </c>
      <c r="C241" s="15">
        <f t="shared" si="117"/>
        <v>-0.62226603413221282</v>
      </c>
      <c r="D241" s="15">
        <f t="shared" si="117"/>
        <v>0.8685015290519793</v>
      </c>
      <c r="E241" s="15">
        <f t="shared" si="117"/>
        <v>2.9754049190162002</v>
      </c>
      <c r="F241" s="15">
        <f t="shared" si="117"/>
        <v>0.50559768869629096</v>
      </c>
      <c r="G241" s="15">
        <f t="shared" si="117"/>
        <v>8.9814177563661381</v>
      </c>
      <c r="H241" s="15">
        <f t="shared" si="117"/>
        <v>-1.5929950416710636</v>
      </c>
      <c r="I241" s="15">
        <f t="shared" si="117"/>
        <v>4.9403430275913429</v>
      </c>
      <c r="J241" s="15">
        <f t="shared" si="117"/>
        <v>0.96424266773804668</v>
      </c>
      <c r="K241" s="15">
        <f t="shared" si="117"/>
        <v>1.7451523545706227</v>
      </c>
      <c r="L241" s="15">
        <f t="shared" si="117"/>
        <v>2.0182131429977934</v>
      </c>
      <c r="N241" s="15">
        <f>B241*'Table Q8'!B18</f>
        <v>0.73396569122099031</v>
      </c>
      <c r="O241" s="15">
        <f>C241*'Table Q8'!C18</f>
        <v>-0.39719240958659141</v>
      </c>
      <c r="P241" s="15">
        <f>D241*'Table Q8'!D18</f>
        <v>0.5586201834862331</v>
      </c>
      <c r="Q241" s="15">
        <f>E241*'Table Q8'!E18</f>
        <v>1.7858380323935232</v>
      </c>
      <c r="R241" s="15">
        <f>F241*'Table Q8'!F18</f>
        <v>0.42399422174070961</v>
      </c>
      <c r="S241" s="15">
        <f>G241*'Table Q8'!G18</f>
        <v>4.7565588437715061</v>
      </c>
      <c r="T241" s="15">
        <f>H241*'Table Q8'!H18</f>
        <v>-0.8160913598480859</v>
      </c>
      <c r="U241" s="15">
        <f>I241*'Table Q8'!I18</f>
        <v>2.7132363907531656</v>
      </c>
      <c r="V241" s="15">
        <f>J241*'Table Q8'!J18</f>
        <v>0.60342306147046965</v>
      </c>
      <c r="W241" s="15">
        <f>K241*'Table Q8'!K18</f>
        <v>1.0542465373961132</v>
      </c>
      <c r="X241" s="15">
        <f>L241*'Table Q8'!L18</f>
        <v>1.1637016982525277</v>
      </c>
    </row>
    <row r="242" spans="1:24" x14ac:dyDescent="0.3">
      <c r="A242" s="13" t="str">
        <f t="shared" si="109"/>
        <v>1997 Q2</v>
      </c>
      <c r="B242" s="15">
        <f t="shared" ref="B242:L242" si="118">(B19/B15-1)*100</f>
        <v>1.8922418085848047</v>
      </c>
      <c r="C242" s="15">
        <f t="shared" si="118"/>
        <v>0.7611857169379288</v>
      </c>
      <c r="D242" s="15">
        <f t="shared" si="118"/>
        <v>-1.3111569746266816</v>
      </c>
      <c r="E242" s="15">
        <f t="shared" si="118"/>
        <v>4.3270380109968976</v>
      </c>
      <c r="F242" s="15">
        <f t="shared" si="118"/>
        <v>2.1573142649375932</v>
      </c>
      <c r="G242" s="15">
        <f t="shared" si="118"/>
        <v>8.2085786375104988</v>
      </c>
      <c r="H242" s="15">
        <f t="shared" si="118"/>
        <v>2.1664151756844108</v>
      </c>
      <c r="I242" s="15">
        <f t="shared" si="118"/>
        <v>3.7241887905604676</v>
      </c>
      <c r="J242" s="15">
        <f t="shared" si="118"/>
        <v>1.4187271990271588</v>
      </c>
      <c r="K242" s="15">
        <f t="shared" si="118"/>
        <v>2.1410064093822623</v>
      </c>
      <c r="L242" s="15">
        <f t="shared" si="118"/>
        <v>2.5036818851251752</v>
      </c>
      <c r="N242" s="15">
        <f>B242*'Table Q8'!B19</f>
        <v>0.43351259834677874</v>
      </c>
      <c r="O242" s="15">
        <f>C242*'Table Q8'!C19</f>
        <v>0.48837675598737507</v>
      </c>
      <c r="P242" s="15">
        <f>D242*'Table Q8'!D19</f>
        <v>-0.85487434745659641</v>
      </c>
      <c r="Q242" s="15">
        <f>E242*'Table Q8'!E19</f>
        <v>2.6161271814487246</v>
      </c>
      <c r="R242" s="15">
        <f>F242*'Table Q8'!F19</f>
        <v>1.8078293540177031</v>
      </c>
      <c r="S242" s="15">
        <f>G242*'Table Q8'!G19</f>
        <v>4.4498704793944412</v>
      </c>
      <c r="T242" s="15">
        <f>H242*'Table Q8'!H19</f>
        <v>1.0890569088165534</v>
      </c>
      <c r="U242" s="15">
        <f>I242*'Table Q8'!I19</f>
        <v>2.0654351032448353</v>
      </c>
      <c r="V242" s="15">
        <f>J242*'Table Q8'!J19</f>
        <v>0.89677746250506707</v>
      </c>
      <c r="W242" s="15">
        <f>K242*'Table Q8'!K19</f>
        <v>1.3203586526660411</v>
      </c>
      <c r="X242" s="15">
        <f>L242*'Table Q8'!L19</f>
        <v>1.452385861561114</v>
      </c>
    </row>
    <row r="243" spans="1:24" x14ac:dyDescent="0.3">
      <c r="A243" s="13" t="str">
        <f t="shared" si="109"/>
        <v>1997 Q3</v>
      </c>
      <c r="B243" s="15">
        <f t="shared" ref="B243:L243" si="119">(B20/B16-1)*100</f>
        <v>4.2398967331943371</v>
      </c>
      <c r="C243" s="15">
        <f t="shared" si="119"/>
        <v>0.44829089097815356</v>
      </c>
      <c r="D243" s="15">
        <f t="shared" si="119"/>
        <v>-0.31711184290765804</v>
      </c>
      <c r="E243" s="15">
        <f t="shared" si="119"/>
        <v>4.7692857994515281</v>
      </c>
      <c r="F243" s="15">
        <f t="shared" si="119"/>
        <v>1.9190807969685864</v>
      </c>
      <c r="G243" s="15">
        <f t="shared" si="119"/>
        <v>7.5272367117860783</v>
      </c>
      <c r="H243" s="15">
        <f t="shared" si="119"/>
        <v>1.6123796125960599</v>
      </c>
      <c r="I243" s="15">
        <f t="shared" si="119"/>
        <v>4.2276720351390962</v>
      </c>
      <c r="J243" s="15">
        <f t="shared" si="119"/>
        <v>0.53629572878759468</v>
      </c>
      <c r="K243" s="15">
        <f t="shared" si="119"/>
        <v>-5.3134962805534425E-2</v>
      </c>
      <c r="L243" s="15">
        <f t="shared" si="119"/>
        <v>2.6154974333903791</v>
      </c>
      <c r="N243" s="15">
        <f>B243*'Table Q8'!B20</f>
        <v>0.9955277529540304</v>
      </c>
      <c r="O243" s="15">
        <f>C243*'Table Q8'!C20</f>
        <v>0.28964074466098499</v>
      </c>
      <c r="P243" s="15">
        <f>D243*'Table Q8'!D20</f>
        <v>-0.21233809001096782</v>
      </c>
      <c r="Q243" s="15">
        <f>E243*'Table Q8'!E20</f>
        <v>2.9126028377250481</v>
      </c>
      <c r="R243" s="15">
        <f>F243*'Table Q8'!F20</f>
        <v>1.6089573401784629</v>
      </c>
      <c r="S243" s="15">
        <f>G243*'Table Q8'!G20</f>
        <v>4.1407329151535217</v>
      </c>
      <c r="T243" s="15">
        <f>H243*'Table Q8'!H20</f>
        <v>0.79071096201710778</v>
      </c>
      <c r="U243" s="15">
        <f>I243*'Table Q8'!I20</f>
        <v>2.3674963396778943</v>
      </c>
      <c r="V243" s="15">
        <f>J243*'Table Q8'!J20</f>
        <v>0.34188852710209161</v>
      </c>
      <c r="W243" s="15">
        <f>K243*'Table Q8'!K20</f>
        <v>-3.2906482465467464E-2</v>
      </c>
      <c r="X243" s="15">
        <f>L243*'Table Q8'!L20</f>
        <v>1.5290197995600157</v>
      </c>
    </row>
    <row r="244" spans="1:24" x14ac:dyDescent="0.3">
      <c r="A244" s="13" t="str">
        <f t="shared" si="109"/>
        <v>1997 Q4</v>
      </c>
      <c r="B244" s="15">
        <f t="shared" ref="B244:L244" si="120">(B21/B17-1)*100</f>
        <v>-0.55794831636647446</v>
      </c>
      <c r="C244" s="15">
        <f t="shared" si="120"/>
        <v>-1.4445537251044915</v>
      </c>
      <c r="D244" s="15">
        <f t="shared" si="120"/>
        <v>3.3975784531751874</v>
      </c>
      <c r="E244" s="15">
        <f t="shared" si="120"/>
        <v>4.2530505864234236</v>
      </c>
      <c r="F244" s="15">
        <f t="shared" si="120"/>
        <v>-1.6185109699076827</v>
      </c>
      <c r="G244" s="15">
        <f t="shared" si="120"/>
        <v>11.010860484544693</v>
      </c>
      <c r="H244" s="15">
        <f t="shared" si="120"/>
        <v>2.1193348549070734</v>
      </c>
      <c r="I244" s="15">
        <f t="shared" si="120"/>
        <v>4.1530649256438235</v>
      </c>
      <c r="J244" s="15">
        <f t="shared" si="120"/>
        <v>1.6278590562538664</v>
      </c>
      <c r="K244" s="15">
        <f t="shared" si="120"/>
        <v>0.8165487207403288</v>
      </c>
      <c r="L244" s="15">
        <f t="shared" si="120"/>
        <v>2.2713396019049981</v>
      </c>
      <c r="N244" s="15">
        <f>B244*'Table Q8'!B21</f>
        <v>-0.13686472200469618</v>
      </c>
      <c r="O244" s="15">
        <f>C244*'Table Q8'!C21</f>
        <v>-0.9489273420211406</v>
      </c>
      <c r="P244" s="15">
        <f>D244*'Table Q8'!D21</f>
        <v>2.367092908327153</v>
      </c>
      <c r="Q244" s="15">
        <f>E244*'Table Q8'!E21</f>
        <v>2.6539035659282164</v>
      </c>
      <c r="R244" s="15">
        <f>F244*'Table Q8'!F21</f>
        <v>-1.3642428965351858</v>
      </c>
      <c r="S244" s="15">
        <f>G244*'Table Q8'!G21</f>
        <v>6.2387535505430236</v>
      </c>
      <c r="T244" s="15">
        <f>H244*'Table Q8'!H21</f>
        <v>1.0215194000652092</v>
      </c>
      <c r="U244" s="15">
        <f>I244*'Table Q8'!I21</f>
        <v>2.372230685527752</v>
      </c>
      <c r="V244" s="15">
        <f>J244*'Table Q8'!J21</f>
        <v>1.0631547496394003</v>
      </c>
      <c r="W244" s="15">
        <f>K244*'Table Q8'!K21</f>
        <v>0.51213935764833418</v>
      </c>
      <c r="X244" s="15">
        <f>L244*'Table Q8'!L21</f>
        <v>1.3537184027353788</v>
      </c>
    </row>
    <row r="245" spans="1:24" x14ac:dyDescent="0.3">
      <c r="A245" s="13" t="str">
        <f t="shared" si="109"/>
        <v>1998 Q1</v>
      </c>
      <c r="B245" s="15">
        <f t="shared" ref="B245:L245" si="121">(B22/B18-1)*100</f>
        <v>-0.66471163245356291</v>
      </c>
      <c r="C245" s="15">
        <f t="shared" si="121"/>
        <v>0.20458772473650466</v>
      </c>
      <c r="D245" s="15">
        <f t="shared" si="121"/>
        <v>3.6138733931603273</v>
      </c>
      <c r="E245" s="15">
        <f t="shared" si="121"/>
        <v>2.1670744494931782</v>
      </c>
      <c r="F245" s="15">
        <f t="shared" si="121"/>
        <v>0.29943705833033185</v>
      </c>
      <c r="G245" s="15">
        <f t="shared" si="121"/>
        <v>4.7994947900220852</v>
      </c>
      <c r="H245" s="15">
        <f t="shared" si="121"/>
        <v>1.7903087478559288</v>
      </c>
      <c r="I245" s="15">
        <f t="shared" si="121"/>
        <v>3.5352638124000801</v>
      </c>
      <c r="J245" s="15">
        <f t="shared" si="121"/>
        <v>-1.2932749701551893</v>
      </c>
      <c r="K245" s="15">
        <f t="shared" si="121"/>
        <v>1.783283419548054</v>
      </c>
      <c r="L245" s="15">
        <f t="shared" si="121"/>
        <v>1.7852834740651247</v>
      </c>
      <c r="N245" s="15">
        <f>B245*'Table Q8'!B22</f>
        <v>-0.16518084066471039</v>
      </c>
      <c r="O245" s="15">
        <f>C245*'Table Q8'!C22</f>
        <v>0.13459826410414644</v>
      </c>
      <c r="P245" s="15">
        <f>D245*'Table Q8'!D22</f>
        <v>2.5065825854960031</v>
      </c>
      <c r="Q245" s="15">
        <f>E245*'Table Q8'!E22</f>
        <v>1.3537714085983885</v>
      </c>
      <c r="R245" s="15">
        <f>F245*'Table Q8'!F22</f>
        <v>0.25185650976164209</v>
      </c>
      <c r="S245" s="15">
        <f>G245*'Table Q8'!G22</f>
        <v>2.7208335964635197</v>
      </c>
      <c r="T245" s="15">
        <f>H245*'Table Q8'!H22</f>
        <v>0.84019189536878736</v>
      </c>
      <c r="U245" s="15">
        <f>I245*'Table Q8'!I22</f>
        <v>2.0186356368804454</v>
      </c>
      <c r="V245" s="15">
        <f>J245*'Table Q8'!J22</f>
        <v>-0.843344608038199</v>
      </c>
      <c r="W245" s="15">
        <f>K245*'Table Q8'!K22</f>
        <v>1.1300667029676019</v>
      </c>
      <c r="X245" s="15">
        <f>L245*'Table Q8'!L22</f>
        <v>1.0627792521109689</v>
      </c>
    </row>
    <row r="246" spans="1:24" x14ac:dyDescent="0.3">
      <c r="A246" s="13" t="str">
        <f t="shared" si="109"/>
        <v>1998 Q2</v>
      </c>
      <c r="B246" s="15">
        <f t="shared" ref="B246:L246" si="122">(B23/B19-1)*100</f>
        <v>-2.0623594956504787</v>
      </c>
      <c r="C246" s="15">
        <f t="shared" si="122"/>
        <v>-0.55889939810833678</v>
      </c>
      <c r="D246" s="15">
        <f t="shared" si="122"/>
        <v>3.9365235576331425</v>
      </c>
      <c r="E246" s="15">
        <f t="shared" si="122"/>
        <v>0.65307057745187524</v>
      </c>
      <c r="F246" s="15">
        <f t="shared" si="122"/>
        <v>1.8626171550599091</v>
      </c>
      <c r="G246" s="15">
        <f t="shared" si="122"/>
        <v>3.5131353956163514</v>
      </c>
      <c r="H246" s="15">
        <f t="shared" si="122"/>
        <v>0.13714526848822572</v>
      </c>
      <c r="I246" s="15">
        <f t="shared" si="122"/>
        <v>4.3014575186633541</v>
      </c>
      <c r="J246" s="15">
        <f t="shared" si="122"/>
        <v>1.2390087929656124</v>
      </c>
      <c r="K246" s="15">
        <f t="shared" si="122"/>
        <v>-2.9773030707610171</v>
      </c>
      <c r="L246" s="15">
        <f t="shared" si="122"/>
        <v>1.1973180076628287</v>
      </c>
      <c r="N246" s="15">
        <f>B246*'Table Q8'!B23</f>
        <v>-0.52095200860131086</v>
      </c>
      <c r="O246" s="15">
        <f>C246*'Table Q8'!C23</f>
        <v>-0.3686500429922589</v>
      </c>
      <c r="P246" s="15">
        <f>D246*'Table Q8'!D23</f>
        <v>2.708328207651602</v>
      </c>
      <c r="Q246" s="15">
        <f>E246*'Table Q8'!E23</f>
        <v>0.40947525206232577</v>
      </c>
      <c r="R246" s="15">
        <f>F246*'Table Q8'!F23</f>
        <v>1.5668335508363955</v>
      </c>
      <c r="S246" s="15">
        <f>G246*'Table Q8'!G23</f>
        <v>1.981408363127622</v>
      </c>
      <c r="T246" s="15">
        <f>H246*'Table Q8'!H23</f>
        <v>6.4650279565349605E-2</v>
      </c>
      <c r="U246" s="15">
        <f>I246*'Table Q8'!I23</f>
        <v>2.4565623889086416</v>
      </c>
      <c r="V246" s="15">
        <f>J246*'Table Q8'!J23</f>
        <v>0.80857713828935862</v>
      </c>
      <c r="W246" s="15">
        <f>K246*'Table Q8'!K23</f>
        <v>-1.9182763684913233</v>
      </c>
      <c r="X246" s="15">
        <f>L246*'Table Q8'!L23</f>
        <v>0.71479885057470871</v>
      </c>
    </row>
    <row r="247" spans="1:24" x14ac:dyDescent="0.3">
      <c r="A247" s="13" t="str">
        <f t="shared" si="109"/>
        <v>1998 Q3</v>
      </c>
      <c r="B247" s="15">
        <f t="shared" ref="B247:L247" si="123">(B24/B20-1)*100</f>
        <v>-7.2299485616307946</v>
      </c>
      <c r="C247" s="15">
        <f t="shared" si="123"/>
        <v>0.11157255315190628</v>
      </c>
      <c r="D247" s="15">
        <f t="shared" si="123"/>
        <v>2.5572005383579954</v>
      </c>
      <c r="E247" s="15">
        <f t="shared" si="123"/>
        <v>1.4339364970979762</v>
      </c>
      <c r="F247" s="15">
        <f t="shared" si="123"/>
        <v>4.4375149916046963</v>
      </c>
      <c r="G247" s="15">
        <f t="shared" si="123"/>
        <v>3.929996929689894</v>
      </c>
      <c r="H247" s="15">
        <f t="shared" si="123"/>
        <v>1.2140575079872207</v>
      </c>
      <c r="I247" s="15">
        <f t="shared" si="123"/>
        <v>4.1615452151009702</v>
      </c>
      <c r="J247" s="15">
        <f t="shared" si="123"/>
        <v>2.4004572299485494</v>
      </c>
      <c r="K247" s="15">
        <f t="shared" si="123"/>
        <v>-4.013822434875058</v>
      </c>
      <c r="L247" s="15">
        <f t="shared" si="123"/>
        <v>1.4054311576941592</v>
      </c>
      <c r="N247" s="15">
        <f>B247*'Table Q8'!B24</f>
        <v>-1.8617117546199295</v>
      </c>
      <c r="O247" s="15">
        <f>C247*'Table Q8'!C24</f>
        <v>7.3927973718453097E-2</v>
      </c>
      <c r="P247" s="15">
        <f>D247*'Table Q8'!D24</f>
        <v>1.7511709286675552</v>
      </c>
      <c r="Q247" s="15">
        <f>E247*'Table Q8'!E24</f>
        <v>0.90581768521679162</v>
      </c>
      <c r="R247" s="15">
        <f>F247*'Table Q8'!F24</f>
        <v>3.7394938834252778</v>
      </c>
      <c r="S247" s="15">
        <f>G247*'Table Q8'!G24</f>
        <v>2.2090512741786896</v>
      </c>
      <c r="T247" s="15">
        <f>H247*'Table Q8'!H24</f>
        <v>0.5795910543130991</v>
      </c>
      <c r="U247" s="15">
        <f>I247*'Table Q8'!I24</f>
        <v>2.3866461808604065</v>
      </c>
      <c r="V247" s="15">
        <f>J247*'Table Q8'!J24</f>
        <v>1.5768603543532023</v>
      </c>
      <c r="W247" s="15">
        <f>K247*'Table Q8'!K24</f>
        <v>-2.6451089845826634</v>
      </c>
      <c r="X247" s="15">
        <f>L247*'Table Q8'!L24</f>
        <v>0.84466412577418959</v>
      </c>
    </row>
    <row r="248" spans="1:24" x14ac:dyDescent="0.3">
      <c r="A248" s="13" t="str">
        <f t="shared" si="109"/>
        <v>1998 Q4</v>
      </c>
      <c r="B248" s="15">
        <f t="shared" ref="B248:L248" si="124">(B25/B21-1)*100</f>
        <v>-8.1602519933064332</v>
      </c>
      <c r="C248" s="15">
        <f t="shared" si="124"/>
        <v>-1.5343354331690984</v>
      </c>
      <c r="D248" s="15">
        <f t="shared" si="124"/>
        <v>0.66913609750269831</v>
      </c>
      <c r="E248" s="15">
        <f t="shared" si="124"/>
        <v>0.45454545454546302</v>
      </c>
      <c r="F248" s="15">
        <f t="shared" si="124"/>
        <v>5.9224957348281704</v>
      </c>
      <c r="G248" s="15">
        <f t="shared" si="124"/>
        <v>1.0686333534015713</v>
      </c>
      <c r="H248" s="15">
        <f t="shared" si="124"/>
        <v>1.0962111536824137</v>
      </c>
      <c r="I248" s="15">
        <f t="shared" si="124"/>
        <v>3.0471878808984831</v>
      </c>
      <c r="J248" s="15">
        <f t="shared" si="124"/>
        <v>6.7112733171127426</v>
      </c>
      <c r="K248" s="15">
        <f t="shared" si="124"/>
        <v>-2.4028077753779686</v>
      </c>
      <c r="L248" s="15">
        <f t="shared" si="124"/>
        <v>0.66865671641791469</v>
      </c>
      <c r="N248" s="15">
        <f>B248*'Table Q8'!B25</f>
        <v>-2.1086091150703825</v>
      </c>
      <c r="O248" s="15">
        <f>C248*'Table Q8'!C25</f>
        <v>-1.0115873510883866</v>
      </c>
      <c r="P248" s="15">
        <f>D248*'Table Q8'!D25</f>
        <v>0.45226908830207374</v>
      </c>
      <c r="Q248" s="15">
        <f>E248*'Table Q8'!E25</f>
        <v>0.28654545454545988</v>
      </c>
      <c r="R248" s="15">
        <f>F248*'Table Q8'!F25</f>
        <v>4.9796344138435256</v>
      </c>
      <c r="S248" s="15">
        <f>G248*'Table Q8'!G25</f>
        <v>0.59351896447923269</v>
      </c>
      <c r="T248" s="15">
        <f>H248*'Table Q8'!H25</f>
        <v>0.52640059599829514</v>
      </c>
      <c r="U248" s="15">
        <f>I248*'Table Q8'!I25</f>
        <v>1.739334842416854</v>
      </c>
      <c r="V248" s="15">
        <f>J248*'Table Q8'!J25</f>
        <v>4.4173600973236073</v>
      </c>
      <c r="W248" s="15">
        <f>K248*'Table Q8'!K25</f>
        <v>-1.601471382289416</v>
      </c>
      <c r="X248" s="15">
        <f>L248*'Table Q8'!L25</f>
        <v>0.40065910447761444</v>
      </c>
    </row>
    <row r="249" spans="1:24" x14ac:dyDescent="0.3">
      <c r="A249" s="13" t="str">
        <f t="shared" si="109"/>
        <v>1999 Q1</v>
      </c>
      <c r="B249" s="15">
        <f t="shared" ref="B249:L249" si="125">(B26/B22-1)*100</f>
        <v>-8.6006691596142595</v>
      </c>
      <c r="C249" s="15">
        <f t="shared" si="125"/>
        <v>-4.1267091505289732</v>
      </c>
      <c r="D249" s="15">
        <f t="shared" si="125"/>
        <v>-1.2640449438202195</v>
      </c>
      <c r="E249" s="15">
        <f t="shared" si="125"/>
        <v>1.7903979929296376</v>
      </c>
      <c r="F249" s="15">
        <f t="shared" si="125"/>
        <v>3.2242655839503254</v>
      </c>
      <c r="G249" s="15">
        <f t="shared" si="125"/>
        <v>1.6872551973486027</v>
      </c>
      <c r="H249" s="15">
        <f t="shared" si="125"/>
        <v>0.50552922590838545</v>
      </c>
      <c r="I249" s="15">
        <f t="shared" si="125"/>
        <v>4.0150995195607386</v>
      </c>
      <c r="J249" s="15">
        <f t="shared" si="125"/>
        <v>5.704495061479542</v>
      </c>
      <c r="K249" s="15">
        <f t="shared" si="125"/>
        <v>-0.61522000802459731</v>
      </c>
      <c r="L249" s="15">
        <f t="shared" si="125"/>
        <v>0.29627873903768087</v>
      </c>
      <c r="N249" s="15">
        <f>B249*'Table Q8'!B26</f>
        <v>-2.2903581972052773</v>
      </c>
      <c r="O249" s="15">
        <f>C249*'Table Q8'!C26</f>
        <v>-2.7409602177813439</v>
      </c>
      <c r="P249" s="15">
        <f>D249*'Table Q8'!D26</f>
        <v>-0.85386235955055823</v>
      </c>
      <c r="Q249" s="15">
        <f>E249*'Table Q8'!E26</f>
        <v>1.1390512031018354</v>
      </c>
      <c r="R249" s="15">
        <f>F249*'Table Q8'!F26</f>
        <v>2.7087055170766683</v>
      </c>
      <c r="S249" s="15">
        <f>G249*'Table Q8'!G26</f>
        <v>0.94047604700211118</v>
      </c>
      <c r="T249" s="15">
        <f>H249*'Table Q8'!H26</f>
        <v>0.24669826224329208</v>
      </c>
      <c r="U249" s="15">
        <f>I249*'Table Q8'!I26</f>
        <v>2.3094852436513369</v>
      </c>
      <c r="V249" s="15">
        <f>J249*'Table Q8'!J26</f>
        <v>3.7940596653900434</v>
      </c>
      <c r="W249" s="15">
        <f>K249*'Table Q8'!K26</f>
        <v>-0.41564263742141794</v>
      </c>
      <c r="X249" s="15">
        <f>L249*'Table Q8'!L26</f>
        <v>0.17913012562218186</v>
      </c>
    </row>
    <row r="250" spans="1:24" x14ac:dyDescent="0.3">
      <c r="A250" s="13" t="str">
        <f t="shared" si="109"/>
        <v>1999 Q2</v>
      </c>
      <c r="B250" s="15">
        <f t="shared" ref="B250:L250" si="126">(B27/B23-1)*100</f>
        <v>-9.7804391217564799</v>
      </c>
      <c r="C250" s="15">
        <f t="shared" si="126"/>
        <v>-5.2313013402507602</v>
      </c>
      <c r="D250" s="15">
        <f t="shared" si="126"/>
        <v>0.21304296366435604</v>
      </c>
      <c r="E250" s="15">
        <f t="shared" si="126"/>
        <v>1.7985202048947269</v>
      </c>
      <c r="F250" s="15">
        <f t="shared" si="126"/>
        <v>1.6422082459818244</v>
      </c>
      <c r="G250" s="15">
        <f t="shared" si="126"/>
        <v>2.4778495269559775</v>
      </c>
      <c r="H250" s="15">
        <f t="shared" si="126"/>
        <v>2.4125579435313904</v>
      </c>
      <c r="I250" s="15">
        <f t="shared" si="126"/>
        <v>4.1751874573960457</v>
      </c>
      <c r="J250" s="15">
        <f t="shared" si="126"/>
        <v>5.2704303197789182</v>
      </c>
      <c r="K250" s="15">
        <f t="shared" si="126"/>
        <v>1.2384752992981918</v>
      </c>
      <c r="L250" s="15">
        <f t="shared" si="126"/>
        <v>0.29578797917653166</v>
      </c>
      <c r="N250" s="15">
        <f>B250*'Table Q8'!B27</f>
        <v>-2.7062475049900181</v>
      </c>
      <c r="O250" s="15">
        <f>C250*'Table Q8'!C27</f>
        <v>-3.5107263294422855</v>
      </c>
      <c r="P250" s="15">
        <f>D250*'Table Q8'!D27</f>
        <v>0.14506095395906002</v>
      </c>
      <c r="Q250" s="15">
        <f>E250*'Table Q8'!E27</f>
        <v>1.1613044963005252</v>
      </c>
      <c r="R250" s="15">
        <f>F250*'Table Q8'!F27</f>
        <v>1.378141160027947</v>
      </c>
      <c r="S250" s="15">
        <f>G250*'Table Q8'!G27</f>
        <v>1.4076663162636909</v>
      </c>
      <c r="T250" s="15">
        <f>H250*'Table Q8'!H27</f>
        <v>1.2304045512010091</v>
      </c>
      <c r="U250" s="15">
        <f>I250*'Table Q8'!I27</f>
        <v>2.4470773687798224</v>
      </c>
      <c r="V250" s="15">
        <f>J250*'Table Q8'!J27</f>
        <v>3.5981227793130675</v>
      </c>
      <c r="W250" s="15">
        <f>K250*'Table Q8'!K27</f>
        <v>0.84835558001926148</v>
      </c>
      <c r="X250" s="15">
        <f>L250*'Table Q8'!L27</f>
        <v>0.18188002839564932</v>
      </c>
    </row>
    <row r="251" spans="1:24" x14ac:dyDescent="0.3">
      <c r="A251" s="13" t="str">
        <f t="shared" si="109"/>
        <v>1999 Q3</v>
      </c>
      <c r="B251" s="15">
        <f t="shared" ref="B251:L251" si="127">(B28/B24-1)*100</f>
        <v>-7.7934079474278661</v>
      </c>
      <c r="C251" s="15">
        <f t="shared" si="127"/>
        <v>-5.6714754504365033</v>
      </c>
      <c r="D251" s="15">
        <f t="shared" si="127"/>
        <v>0.87091386303985718</v>
      </c>
      <c r="E251" s="15">
        <f t="shared" si="127"/>
        <v>0.34780657466622067</v>
      </c>
      <c r="F251" s="15">
        <f t="shared" si="127"/>
        <v>2.2393201653651884</v>
      </c>
      <c r="G251" s="15">
        <f t="shared" si="127"/>
        <v>0.26587887740028293</v>
      </c>
      <c r="H251" s="15">
        <f t="shared" si="127"/>
        <v>4.5559764309764272</v>
      </c>
      <c r="I251" s="15">
        <f t="shared" si="127"/>
        <v>4.0795684423466039</v>
      </c>
      <c r="J251" s="15">
        <f t="shared" si="127"/>
        <v>2.9767441860465205</v>
      </c>
      <c r="K251" s="15">
        <f t="shared" si="127"/>
        <v>6.0094156743284444</v>
      </c>
      <c r="L251" s="15">
        <f t="shared" si="127"/>
        <v>0.14094432699085502</v>
      </c>
      <c r="N251" s="15">
        <f>B251*'Table Q8'!B28</f>
        <v>-2.2335907177328265</v>
      </c>
      <c r="O251" s="15">
        <f>C251*'Table Q8'!C28</f>
        <v>-3.8350516995851636</v>
      </c>
      <c r="P251" s="15">
        <f>D251*'Table Q8'!D28</f>
        <v>0.59553089954665428</v>
      </c>
      <c r="Q251" s="15">
        <f>E251*'Table Q8'!E28</f>
        <v>0.22697857062717561</v>
      </c>
      <c r="R251" s="15">
        <f>F251*'Table Q8'!F28</f>
        <v>1.8740870463941262</v>
      </c>
      <c r="S251" s="15">
        <f>G251*'Table Q8'!G28</f>
        <v>0.15410339734120398</v>
      </c>
      <c r="T251" s="15">
        <f>H251*'Table Q8'!H28</f>
        <v>2.4265130471380449</v>
      </c>
      <c r="U251" s="15">
        <f>I251*'Table Q8'!I28</f>
        <v>2.4297909642616373</v>
      </c>
      <c r="V251" s="15">
        <f>J251*'Table Q8'!J28</f>
        <v>2.068539534883727</v>
      </c>
      <c r="W251" s="15">
        <f>K251*'Table Q8'!K28</f>
        <v>4.1470977568540599</v>
      </c>
      <c r="X251" s="15">
        <f>L251*'Table Q8'!L28</f>
        <v>8.7850599013399921E-2</v>
      </c>
    </row>
    <row r="252" spans="1:24" x14ac:dyDescent="0.3">
      <c r="A252" s="13" t="str">
        <f t="shared" si="109"/>
        <v>1999 Q4</v>
      </c>
      <c r="B252" s="15">
        <f t="shared" ref="B252:L252" si="128">(B29/B25-1)*100</f>
        <v>-5.5841371918542322</v>
      </c>
      <c r="C252" s="15">
        <f t="shared" si="128"/>
        <v>-3.4965477924874921</v>
      </c>
      <c r="D252" s="15">
        <f t="shared" si="128"/>
        <v>0.4391691394658892</v>
      </c>
      <c r="E252" s="15">
        <f t="shared" si="128"/>
        <v>1.0294117647058787</v>
      </c>
      <c r="F252" s="15">
        <f t="shared" si="128"/>
        <v>3.8196042337781844</v>
      </c>
      <c r="G252" s="15">
        <f t="shared" si="128"/>
        <v>1.8466120625465265</v>
      </c>
      <c r="H252" s="15">
        <f t="shared" si="128"/>
        <v>3.8740920096852483</v>
      </c>
      <c r="I252" s="15">
        <f t="shared" si="128"/>
        <v>5.6437985806015556</v>
      </c>
      <c r="J252" s="15">
        <f t="shared" si="128"/>
        <v>2.3940718221546531</v>
      </c>
      <c r="K252" s="15">
        <f t="shared" si="128"/>
        <v>7.3443983402489588</v>
      </c>
      <c r="L252" s="15">
        <f t="shared" si="128"/>
        <v>1.2572648558889732</v>
      </c>
      <c r="N252" s="15">
        <f>B252*'Table Q8'!B29</f>
        <v>-1.6428531618435152</v>
      </c>
      <c r="O252" s="15">
        <f>C252*'Table Q8'!C29</f>
        <v>-2.3853449040349672</v>
      </c>
      <c r="P252" s="15">
        <f>D252*'Table Q8'!D29</f>
        <v>0.30140178041543975</v>
      </c>
      <c r="Q252" s="15">
        <f>E252*'Table Q8'!E29</f>
        <v>0.67951470588235052</v>
      </c>
      <c r="R252" s="15">
        <f>F252*'Table Q8'!F29</f>
        <v>3.1886056143580284</v>
      </c>
      <c r="S252" s="15">
        <f>G252*'Table Q8'!G29</f>
        <v>1.0943023082650716</v>
      </c>
      <c r="T252" s="15">
        <f>H252*'Table Q8'!H29</f>
        <v>2.1551573849879038</v>
      </c>
      <c r="U252" s="15">
        <f>I252*'Table Q8'!I29</f>
        <v>3.4150625211220009</v>
      </c>
      <c r="V252" s="15">
        <f>J252*'Table Q8'!J29</f>
        <v>1.696918107543218</v>
      </c>
      <c r="W252" s="15">
        <f>K252*'Table Q8'!K29</f>
        <v>5.1307966804979221</v>
      </c>
      <c r="X252" s="15">
        <f>L252*'Table Q8'!L29</f>
        <v>0.79496856837859775</v>
      </c>
    </row>
    <row r="253" spans="1:24" x14ac:dyDescent="0.3">
      <c r="A253" s="13" t="str">
        <f t="shared" si="109"/>
        <v>2000 Q1</v>
      </c>
      <c r="B253" s="15">
        <f t="shared" ref="B253:L253" si="129">(B30/B26-1)*100</f>
        <v>-8.0641688199827648</v>
      </c>
      <c r="C253" s="15">
        <f t="shared" si="129"/>
        <v>-3.717088280846681</v>
      </c>
      <c r="D253" s="15">
        <f t="shared" si="129"/>
        <v>-1.066856330014232</v>
      </c>
      <c r="E253" s="15">
        <f t="shared" si="129"/>
        <v>-1.4004033161550522</v>
      </c>
      <c r="F253" s="15">
        <f t="shared" si="129"/>
        <v>1.5386395187413138</v>
      </c>
      <c r="G253" s="15">
        <f t="shared" si="129"/>
        <v>1.2000000000000011</v>
      </c>
      <c r="H253" s="15">
        <f t="shared" si="129"/>
        <v>0.35628209158544699</v>
      </c>
      <c r="I253" s="15">
        <f t="shared" si="129"/>
        <v>3.7446387330913877</v>
      </c>
      <c r="J253" s="15">
        <f t="shared" si="129"/>
        <v>3.0511060259344136</v>
      </c>
      <c r="K253" s="15">
        <f t="shared" si="129"/>
        <v>1.0900282599919375</v>
      </c>
      <c r="L253" s="15">
        <f t="shared" si="129"/>
        <v>-0.5199101973295539</v>
      </c>
      <c r="N253" s="15">
        <f>B253*'Table Q8'!B30</f>
        <v>-2.3886068044788953</v>
      </c>
      <c r="O253" s="15">
        <f>C253*'Table Q8'!C30</f>
        <v>-2.5517811048012464</v>
      </c>
      <c r="P253" s="15">
        <f>D253*'Table Q8'!D30</f>
        <v>-0.73335704125178303</v>
      </c>
      <c r="Q253" s="15">
        <f>E253*'Table Q8'!E30</f>
        <v>-0.93672977817611447</v>
      </c>
      <c r="R253" s="15">
        <f>F253*'Table Q8'!F30</f>
        <v>1.2816867191115142</v>
      </c>
      <c r="S253" s="15">
        <f>G253*'Table Q8'!G30</f>
        <v>0.71880000000000066</v>
      </c>
      <c r="T253" s="15">
        <f>H253*'Table Q8'!H30</f>
        <v>0.20578853609975417</v>
      </c>
      <c r="U253" s="15">
        <f>I253*'Table Q8'!I30</f>
        <v>2.2954635433850208</v>
      </c>
      <c r="V253" s="15">
        <f>J253*'Table Q8'!J30</f>
        <v>2.1919145690312827</v>
      </c>
      <c r="W253" s="15">
        <f>K253*'Table Q8'!K30</f>
        <v>0.77348405329027892</v>
      </c>
      <c r="X253" s="15">
        <f>L253*'Table Q8'!L30</f>
        <v>-0.33237858915278379</v>
      </c>
    </row>
    <row r="254" spans="1:24" x14ac:dyDescent="0.3">
      <c r="A254" s="13" t="str">
        <f t="shared" si="109"/>
        <v>2000 Q2</v>
      </c>
      <c r="B254" s="15">
        <f t="shared" ref="B254:L254" si="130">(B31/B27-1)*100</f>
        <v>-3.9159292035398252</v>
      </c>
      <c r="C254" s="15">
        <f t="shared" si="130"/>
        <v>-2.7698123044838319</v>
      </c>
      <c r="D254" s="15">
        <f t="shared" si="130"/>
        <v>2.3621117278847192</v>
      </c>
      <c r="E254" s="15">
        <f t="shared" si="130"/>
        <v>-0.49200492004921603</v>
      </c>
      <c r="F254" s="15">
        <f t="shared" si="130"/>
        <v>0.40105419961040667</v>
      </c>
      <c r="G254" s="15">
        <f t="shared" si="130"/>
        <v>0.49824150058617178</v>
      </c>
      <c r="H254" s="15">
        <f t="shared" si="130"/>
        <v>5.1435037547586937E-2</v>
      </c>
      <c r="I254" s="15">
        <f t="shared" si="130"/>
        <v>3.7461148372321285</v>
      </c>
      <c r="J254" s="15">
        <f t="shared" si="130"/>
        <v>3.0564410275642384</v>
      </c>
      <c r="K254" s="15">
        <f t="shared" si="130"/>
        <v>6.0078836482261755</v>
      </c>
      <c r="L254" s="15">
        <f t="shared" si="130"/>
        <v>0.49545829892649884</v>
      </c>
      <c r="N254" s="15">
        <f>B254*'Table Q8'!B31</f>
        <v>-1.119564159292036</v>
      </c>
      <c r="O254" s="15">
        <f>C254*'Table Q8'!C31</f>
        <v>-1.8978753910323216</v>
      </c>
      <c r="P254" s="15">
        <f>D254*'Table Q8'!D31</f>
        <v>1.6031652297153589</v>
      </c>
      <c r="Q254" s="15">
        <f>E254*'Table Q8'!E31</f>
        <v>-0.32969249692497965</v>
      </c>
      <c r="R254" s="15">
        <f>F254*'Table Q8'!F31</f>
        <v>0.33123066345823488</v>
      </c>
      <c r="S254" s="15">
        <f>G254*'Table Q8'!G31</f>
        <v>0.29929366940211338</v>
      </c>
      <c r="T254" s="15">
        <f>H254*'Table Q8'!H31</f>
        <v>3.0758152453456988E-2</v>
      </c>
      <c r="U254" s="15">
        <f>I254*'Table Q8'!I31</f>
        <v>2.2926222803860625</v>
      </c>
      <c r="V254" s="15">
        <f>J254*'Table Q8'!J31</f>
        <v>2.197275454715931</v>
      </c>
      <c r="W254" s="15">
        <f>K254*'Table Q8'!K31</f>
        <v>4.3154628245208624</v>
      </c>
      <c r="X254" s="15">
        <f>L254*'Table Q8'!L31</f>
        <v>0.31630057803467687</v>
      </c>
    </row>
    <row r="255" spans="1:24" x14ac:dyDescent="0.3">
      <c r="A255" s="13" t="str">
        <f t="shared" si="109"/>
        <v>2000 Q3</v>
      </c>
      <c r="B255" s="15">
        <f t="shared" ref="B255:L255" si="131">(B32/B28-1)*100</f>
        <v>-3.207126948775052</v>
      </c>
      <c r="C255" s="15">
        <f t="shared" si="131"/>
        <v>-3.761076468657687</v>
      </c>
      <c r="D255" s="15">
        <f t="shared" si="131"/>
        <v>2.4127735068007139</v>
      </c>
      <c r="E255" s="15">
        <f t="shared" si="131"/>
        <v>-0.53667262969588903</v>
      </c>
      <c r="F255" s="15">
        <f t="shared" si="131"/>
        <v>-1.7072896776367474</v>
      </c>
      <c r="G255" s="15">
        <f t="shared" si="131"/>
        <v>3.4914555097230515</v>
      </c>
      <c r="H255" s="15">
        <f t="shared" si="131"/>
        <v>-3.2102244138069835</v>
      </c>
      <c r="I255" s="15">
        <f t="shared" si="131"/>
        <v>4.0978296080336873</v>
      </c>
      <c r="J255" s="15">
        <f t="shared" si="131"/>
        <v>6.0162601626016166</v>
      </c>
      <c r="K255" s="15">
        <f t="shared" si="131"/>
        <v>1.7763845350052154</v>
      </c>
      <c r="L255" s="15">
        <f t="shared" si="131"/>
        <v>0.19939010086793552</v>
      </c>
      <c r="N255" s="15">
        <f>B255*'Table Q8'!B32</f>
        <v>-0.88260133630289428</v>
      </c>
      <c r="O255" s="15">
        <f>C255*'Table Q8'!C32</f>
        <v>-2.5763373810305157</v>
      </c>
      <c r="P255" s="15">
        <f>D255*'Table Q8'!D32</f>
        <v>1.6172820816085185</v>
      </c>
      <c r="Q255" s="15">
        <f>E255*'Table Q8'!E32</f>
        <v>-0.3615563506261204</v>
      </c>
      <c r="R255" s="15">
        <f>F255*'Table Q8'!F32</f>
        <v>-1.4006604515331875</v>
      </c>
      <c r="S255" s="15">
        <f>G255*'Table Q8'!G32</f>
        <v>2.1147746022392524</v>
      </c>
      <c r="T255" s="15">
        <f>H255*'Table Q8'!H32</f>
        <v>-1.9842397101740965</v>
      </c>
      <c r="U255" s="15">
        <f>I255*'Table Q8'!I32</f>
        <v>2.5131988986070604</v>
      </c>
      <c r="V255" s="15">
        <f>J255*'Table Q8'!J32</f>
        <v>4.3443414634146267</v>
      </c>
      <c r="W255" s="15">
        <f>K255*'Table Q8'!K32</f>
        <v>1.3004911180773182</v>
      </c>
      <c r="X255" s="15">
        <f>L255*'Table Q8'!L32</f>
        <v>0.12750996950504476</v>
      </c>
    </row>
    <row r="256" spans="1:24" x14ac:dyDescent="0.3">
      <c r="A256" s="13" t="str">
        <f t="shared" si="109"/>
        <v>2000 Q4</v>
      </c>
      <c r="B256" s="15">
        <f t="shared" ref="B256:L256" si="132">(B33/B29-1)*100</f>
        <v>-0.63571347485525953</v>
      </c>
      <c r="C256" s="15">
        <f t="shared" si="132"/>
        <v>-5.3560879553659291</v>
      </c>
      <c r="D256" s="15">
        <f t="shared" si="132"/>
        <v>1.3235641692271205</v>
      </c>
      <c r="E256" s="15">
        <f t="shared" si="132"/>
        <v>1.097301533982753</v>
      </c>
      <c r="F256" s="15">
        <f t="shared" si="132"/>
        <v>-0.41001773049644807</v>
      </c>
      <c r="G256" s="15">
        <f t="shared" si="132"/>
        <v>6.1558707413364333</v>
      </c>
      <c r="H256" s="15">
        <f t="shared" si="132"/>
        <v>-2.0269585486976105E-2</v>
      </c>
      <c r="I256" s="15">
        <f t="shared" si="132"/>
        <v>4.7984644913627417</v>
      </c>
      <c r="J256" s="15">
        <f t="shared" si="132"/>
        <v>5.4926702542215544</v>
      </c>
      <c r="K256" s="15">
        <f t="shared" si="132"/>
        <v>1.455997938410003</v>
      </c>
      <c r="L256" s="15">
        <f t="shared" si="132"/>
        <v>0.74967787278903408</v>
      </c>
      <c r="N256" s="15">
        <f>B256*'Table Q8'!B33</f>
        <v>-0.17215120899080427</v>
      </c>
      <c r="O256" s="15">
        <f>C256*'Table Q8'!C33</f>
        <v>-3.6919514276337351</v>
      </c>
      <c r="P256" s="15">
        <f>D256*'Table Q8'!D33</f>
        <v>0.88255258804064385</v>
      </c>
      <c r="Q256" s="15">
        <f>E256*'Table Q8'!E33</f>
        <v>0.74901802709662713</v>
      </c>
      <c r="R256" s="15">
        <f>F256*'Table Q8'!F33</f>
        <v>-0.33559951241134273</v>
      </c>
      <c r="S256" s="15">
        <f>G256*'Table Q8'!G33</f>
        <v>3.7778578739581694</v>
      </c>
      <c r="T256" s="15">
        <f>H256*'Table Q8'!H33</f>
        <v>-1.2952265126177731E-2</v>
      </c>
      <c r="U256" s="15">
        <f>I256*'Table Q8'!I33</f>
        <v>2.9784069097888537</v>
      </c>
      <c r="V256" s="15">
        <f>J256*'Table Q8'!J33</f>
        <v>3.9959176099461811</v>
      </c>
      <c r="W256" s="15">
        <f>K256*'Table Q8'!K33</f>
        <v>1.0892320577245231</v>
      </c>
      <c r="X256" s="15">
        <f>L256*'Table Q8'!L33</f>
        <v>0.48376713131076371</v>
      </c>
    </row>
    <row r="257" spans="1:24" x14ac:dyDescent="0.3">
      <c r="A257" s="13" t="str">
        <f t="shared" si="109"/>
        <v>2001 Q1</v>
      </c>
      <c r="B257" s="15">
        <f t="shared" ref="B257:L257" si="133">(B34/B30-1)*100</f>
        <v>-2.7755006441035346</v>
      </c>
      <c r="C257" s="15">
        <f t="shared" si="133"/>
        <v>-3.9611260053619257</v>
      </c>
      <c r="D257" s="15">
        <f t="shared" si="133"/>
        <v>1.9410496046010195</v>
      </c>
      <c r="E257" s="15">
        <f t="shared" si="133"/>
        <v>2.5451653221224779</v>
      </c>
      <c r="F257" s="15">
        <f t="shared" si="133"/>
        <v>3.0534351145038219</v>
      </c>
      <c r="G257" s="15">
        <f t="shared" si="133"/>
        <v>5.211535646318266</v>
      </c>
      <c r="H257" s="15">
        <f t="shared" si="133"/>
        <v>3.0594131774042133</v>
      </c>
      <c r="I257" s="15">
        <f t="shared" si="133"/>
        <v>4.8974399745587593</v>
      </c>
      <c r="J257" s="15">
        <f t="shared" si="133"/>
        <v>6.0140636565507055</v>
      </c>
      <c r="K257" s="15">
        <f t="shared" si="133"/>
        <v>7.0420660276890201</v>
      </c>
      <c r="L257" s="15">
        <f t="shared" si="133"/>
        <v>2.0311200855208655</v>
      </c>
      <c r="N257" s="15">
        <f>B257*'Table Q8'!B34</f>
        <v>-0.74244642229769553</v>
      </c>
      <c r="O257" s="15">
        <f>C257*'Table Q8'!C34</f>
        <v>-2.7454564343163508</v>
      </c>
      <c r="P257" s="15">
        <f>D257*'Table Q8'!D34</f>
        <v>1.2940977713874997</v>
      </c>
      <c r="Q257" s="15">
        <f>E257*'Table Q8'!E34</f>
        <v>1.7375843654130156</v>
      </c>
      <c r="R257" s="15">
        <f>F257*'Table Q8'!F34</f>
        <v>2.497709923664126</v>
      </c>
      <c r="S257" s="15">
        <f>G257*'Table Q8'!G34</f>
        <v>3.2353213292343797</v>
      </c>
      <c r="T257" s="15">
        <f>H257*'Table Q8'!H34</f>
        <v>2.014317636002934</v>
      </c>
      <c r="U257" s="15">
        <f>I257*'Table Q8'!I34</f>
        <v>3.0496358721577397</v>
      </c>
      <c r="V257" s="15">
        <f>J257*'Table Q8'!J34</f>
        <v>4.3860566247224293</v>
      </c>
      <c r="W257" s="15">
        <f>K257*'Table Q8'!K34</f>
        <v>5.3230977103301305</v>
      </c>
      <c r="X257" s="15">
        <f>L257*'Table Q8'!L34</f>
        <v>1.3167751514431771</v>
      </c>
    </row>
    <row r="258" spans="1:24" x14ac:dyDescent="0.3">
      <c r="A258" s="13" t="str">
        <f t="shared" si="109"/>
        <v>2001 Q2</v>
      </c>
      <c r="B258" s="15">
        <f t="shared" ref="B258:L258" si="134">(B35/B31-1)*100</f>
        <v>-5.9290812802210491</v>
      </c>
      <c r="C258" s="15">
        <f t="shared" si="134"/>
        <v>-4.4708090354581342</v>
      </c>
      <c r="D258" s="15">
        <f t="shared" si="134"/>
        <v>0.13845621322257085</v>
      </c>
      <c r="E258" s="15">
        <f t="shared" si="134"/>
        <v>1.2360939431396822</v>
      </c>
      <c r="F258" s="15">
        <f t="shared" si="134"/>
        <v>2.7276877425245427</v>
      </c>
      <c r="G258" s="15">
        <f t="shared" si="134"/>
        <v>7.013706620005844</v>
      </c>
      <c r="H258" s="15">
        <f t="shared" si="134"/>
        <v>2.1077524162039785</v>
      </c>
      <c r="I258" s="15">
        <f t="shared" si="134"/>
        <v>5.8341217281614677</v>
      </c>
      <c r="J258" s="15">
        <f t="shared" si="134"/>
        <v>4.4941775836972342</v>
      </c>
      <c r="K258" s="15">
        <f t="shared" si="134"/>
        <v>1.1155276317476703</v>
      </c>
      <c r="L258" s="15">
        <f t="shared" si="134"/>
        <v>1.1621082286653373</v>
      </c>
      <c r="N258" s="15">
        <f>B258*'Table Q8'!B35</f>
        <v>-1.5878079668431968</v>
      </c>
      <c r="O258" s="15">
        <f>C258*'Table Q8'!C35</f>
        <v>-3.1264367584958732</v>
      </c>
      <c r="P258" s="15">
        <f>D258*'Table Q8'!D35</f>
        <v>9.3070266528212126E-2</v>
      </c>
      <c r="Q258" s="15">
        <f>E258*'Table Q8'!E35</f>
        <v>0.84264524103832139</v>
      </c>
      <c r="R258" s="15">
        <f>F258*'Table Q8'!F35</f>
        <v>2.2484330061629807</v>
      </c>
      <c r="S258" s="15">
        <f>G258*'Table Q8'!G35</f>
        <v>4.3884762321376565</v>
      </c>
      <c r="T258" s="15">
        <f>H258*'Table Q8'!H35</f>
        <v>1.3890088422784219</v>
      </c>
      <c r="U258" s="15">
        <f>I258*'Table Q8'!I35</f>
        <v>3.6649952696310337</v>
      </c>
      <c r="V258" s="15">
        <f>J258*'Table Q8'!J35</f>
        <v>3.2811990538573506</v>
      </c>
      <c r="W258" s="15">
        <f>K258*'Table Q8'!K35</f>
        <v>0.8436735478907631</v>
      </c>
      <c r="X258" s="15">
        <f>L258*'Table Q8'!L35</f>
        <v>0.75781077591266643</v>
      </c>
    </row>
    <row r="259" spans="1:24" x14ac:dyDescent="0.3">
      <c r="A259" s="13" t="str">
        <f t="shared" si="109"/>
        <v>2001 Q3</v>
      </c>
      <c r="B259" s="15">
        <f t="shared" ref="B259:L259" si="135">(B36/B32-1)*100</f>
        <v>-6.4772204325816762</v>
      </c>
      <c r="C259" s="15">
        <f t="shared" si="135"/>
        <v>-4.7401445914609264</v>
      </c>
      <c r="D259" s="15">
        <f t="shared" si="135"/>
        <v>0.87769950340685909</v>
      </c>
      <c r="E259" s="15">
        <f t="shared" si="135"/>
        <v>2.1470323741007213</v>
      </c>
      <c r="F259" s="15">
        <f t="shared" si="135"/>
        <v>4.2509427494000773</v>
      </c>
      <c r="G259" s="15">
        <f t="shared" si="135"/>
        <v>3.5587188612099752</v>
      </c>
      <c r="H259" s="15">
        <f t="shared" si="135"/>
        <v>3.0983572468288534</v>
      </c>
      <c r="I259" s="15">
        <f t="shared" si="135"/>
        <v>3.0340749961101698</v>
      </c>
      <c r="J259" s="15">
        <f t="shared" si="135"/>
        <v>-0.25562372188139282</v>
      </c>
      <c r="K259" s="15">
        <f t="shared" si="135"/>
        <v>2.7977412731005957</v>
      </c>
      <c r="L259" s="15">
        <f t="shared" si="135"/>
        <v>0.7725623317335728</v>
      </c>
      <c r="N259" s="15">
        <f>B259*'Table Q8'!B36</f>
        <v>-1.7371905200184055</v>
      </c>
      <c r="O259" s="15">
        <f>C259*'Table Q8'!C36</f>
        <v>-3.3446460237348297</v>
      </c>
      <c r="P259" s="15">
        <f>D259*'Table Q8'!D36</f>
        <v>0.5963968125649608</v>
      </c>
      <c r="Q259" s="15">
        <f>E259*'Table Q8'!E36</f>
        <v>1.4591232014388502</v>
      </c>
      <c r="R259" s="15">
        <f>F259*'Table Q8'!F36</f>
        <v>3.527432293452184</v>
      </c>
      <c r="S259" s="15">
        <f>G259*'Table Q8'!G36</f>
        <v>2.2266903914590817</v>
      </c>
      <c r="T259" s="15">
        <f>H259*'Table Q8'!H36</f>
        <v>2.0291141609482164</v>
      </c>
      <c r="U259" s="15">
        <f>I259*'Table Q8'!I36</f>
        <v>1.9145013225455172</v>
      </c>
      <c r="V259" s="15">
        <f>J259*'Table Q8'!J36</f>
        <v>-0.18512269938650466</v>
      </c>
      <c r="W259" s="15">
        <f>K259*'Table Q8'!K36</f>
        <v>2.1103362422997791</v>
      </c>
      <c r="X259" s="15">
        <f>L259*'Table Q8'!L36</f>
        <v>0.50541027742010336</v>
      </c>
    </row>
    <row r="260" spans="1:24" x14ac:dyDescent="0.3">
      <c r="A260" s="13" t="str">
        <f t="shared" si="109"/>
        <v>2001 Q4</v>
      </c>
      <c r="B260" s="15">
        <f t="shared" ref="B260:L260" si="136">(B37/B33-1)*100</f>
        <v>-5.6666285844853341</v>
      </c>
      <c r="C260" s="15">
        <f t="shared" si="136"/>
        <v>-4.7159997225882595</v>
      </c>
      <c r="D260" s="15">
        <f t="shared" si="136"/>
        <v>2.7874970842080682</v>
      </c>
      <c r="E260" s="15">
        <f t="shared" si="136"/>
        <v>0.22150847269906127</v>
      </c>
      <c r="F260" s="15">
        <f t="shared" si="136"/>
        <v>-1.2907533103371671</v>
      </c>
      <c r="G260" s="15">
        <f t="shared" si="136"/>
        <v>1.0055096418732923</v>
      </c>
      <c r="H260" s="15">
        <f t="shared" si="136"/>
        <v>0.79067410035478236</v>
      </c>
      <c r="I260" s="15">
        <f t="shared" si="136"/>
        <v>0.64102564102563875</v>
      </c>
      <c r="J260" s="15">
        <f t="shared" si="136"/>
        <v>0.51011433597185629</v>
      </c>
      <c r="K260" s="15">
        <f t="shared" si="136"/>
        <v>2.0066040132080243</v>
      </c>
      <c r="L260" s="15">
        <f t="shared" si="136"/>
        <v>-0.48831531217300439</v>
      </c>
      <c r="N260" s="15">
        <f>B260*'Table Q8'!B37</f>
        <v>-1.4954232834456798</v>
      </c>
      <c r="O260" s="15">
        <f>C260*'Table Q8'!C37</f>
        <v>-3.3403426035092645</v>
      </c>
      <c r="P260" s="15">
        <f>D260*'Table Q8'!D37</f>
        <v>1.904696757639373</v>
      </c>
      <c r="Q260" s="15">
        <f>E260*'Table Q8'!E37</f>
        <v>0.14911950382100805</v>
      </c>
      <c r="R260" s="15">
        <f>F260*'Table Q8'!F37</f>
        <v>-1.0742939801936242</v>
      </c>
      <c r="S260" s="15">
        <f>G260*'Table Q8'!G37</f>
        <v>0.62532644628100043</v>
      </c>
      <c r="T260" s="15">
        <f>H260*'Table Q8'!H37</f>
        <v>0.50729650278762828</v>
      </c>
      <c r="U260" s="15">
        <f>I260*'Table Q8'!I37</f>
        <v>0.4028846153846139</v>
      </c>
      <c r="V260" s="15">
        <f>J260*'Table Q8'!J37</f>
        <v>0.3662620932277928</v>
      </c>
      <c r="W260" s="15">
        <f>K260*'Table Q8'!K37</f>
        <v>1.507160274320547</v>
      </c>
      <c r="X260" s="15">
        <f>L260*'Table Q8'!L37</f>
        <v>-0.31828392047436427</v>
      </c>
    </row>
    <row r="261" spans="1:24" x14ac:dyDescent="0.3">
      <c r="A261" s="13" t="str">
        <f t="shared" si="109"/>
        <v>2002 Q1</v>
      </c>
      <c r="B261" s="15">
        <f t="shared" ref="B261:L261" si="137">(B38/B34-1)*100</f>
        <v>-1.8790652854733803</v>
      </c>
      <c r="C261" s="15">
        <f t="shared" si="137"/>
        <v>-5.3527810733477459</v>
      </c>
      <c r="D261" s="15">
        <f t="shared" si="137"/>
        <v>3.1382228490832276</v>
      </c>
      <c r="E261" s="15">
        <f t="shared" si="137"/>
        <v>-0.12188365650969146</v>
      </c>
      <c r="F261" s="15">
        <f t="shared" si="137"/>
        <v>-0.34273079049198518</v>
      </c>
      <c r="G261" s="15">
        <f t="shared" si="137"/>
        <v>1.0574648671211717</v>
      </c>
      <c r="H261" s="15">
        <f t="shared" si="137"/>
        <v>0.54711246200607189</v>
      </c>
      <c r="I261" s="15">
        <f t="shared" si="137"/>
        <v>-1.0459299681673473</v>
      </c>
      <c r="J261" s="15">
        <f t="shared" si="137"/>
        <v>-1.1345784604642972</v>
      </c>
      <c r="K261" s="15">
        <f t="shared" si="137"/>
        <v>9.9490113170008776E-2</v>
      </c>
      <c r="L261" s="15">
        <f t="shared" si="137"/>
        <v>-0.93131548311992107</v>
      </c>
      <c r="N261" s="15">
        <f>B261*'Table Q8'!B38</f>
        <v>-0.50020717899301381</v>
      </c>
      <c r="O261" s="15">
        <f>C261*'Table Q8'!C38</f>
        <v>-3.8063626212575818</v>
      </c>
      <c r="P261" s="15">
        <f>D261*'Table Q8'!D38</f>
        <v>2.1503102961918277</v>
      </c>
      <c r="Q261" s="15">
        <f>E261*'Table Q8'!E38</f>
        <v>-8.234459833794755E-2</v>
      </c>
      <c r="R261" s="15">
        <f>F261*'Table Q8'!F38</f>
        <v>-0.28727694859038194</v>
      </c>
      <c r="S261" s="15">
        <f>G261*'Table Q8'!G38</f>
        <v>0.66398219006538373</v>
      </c>
      <c r="T261" s="15">
        <f>H261*'Table Q8'!H38</f>
        <v>0.35420060790273095</v>
      </c>
      <c r="U261" s="15">
        <f>I261*'Table Q8'!I38</f>
        <v>-0.66301500682128145</v>
      </c>
      <c r="V261" s="15">
        <f>J261*'Table Q8'!J38</f>
        <v>-0.81814452784080471</v>
      </c>
      <c r="W261" s="15">
        <f>K261*'Table Q8'!K38</f>
        <v>7.4826514115163598E-2</v>
      </c>
      <c r="X261" s="15">
        <f>L261*'Table Q8'!L38</f>
        <v>-0.61066356228173224</v>
      </c>
    </row>
    <row r="262" spans="1:24" x14ac:dyDescent="0.3">
      <c r="A262" s="13" t="str">
        <f t="shared" si="109"/>
        <v>2002 Q2</v>
      </c>
      <c r="B262" s="15">
        <f t="shared" ref="B262:L262" si="138">(B39/B35-1)*100</f>
        <v>-3.7694284665279576</v>
      </c>
      <c r="C262" s="15">
        <f t="shared" si="138"/>
        <v>-6.8060623070446358</v>
      </c>
      <c r="D262" s="15">
        <f t="shared" si="138"/>
        <v>3.4566194261986816E-2</v>
      </c>
      <c r="E262" s="15">
        <f t="shared" si="138"/>
        <v>0.11100011100011464</v>
      </c>
      <c r="F262" s="15">
        <f t="shared" si="138"/>
        <v>-0.48883457393624763</v>
      </c>
      <c r="G262" s="15">
        <f t="shared" si="138"/>
        <v>-1.0219375936776132</v>
      </c>
      <c r="H262" s="15">
        <f t="shared" si="138"/>
        <v>-0.23159802638204052</v>
      </c>
      <c r="I262" s="15">
        <f t="shared" si="138"/>
        <v>-2.7115613825983376</v>
      </c>
      <c r="J262" s="15">
        <f t="shared" si="138"/>
        <v>-1.7064252133031421</v>
      </c>
      <c r="K262" s="15">
        <f t="shared" si="138"/>
        <v>1.5724067968551747</v>
      </c>
      <c r="L262" s="15">
        <f t="shared" si="138"/>
        <v>-1.8797864933859376</v>
      </c>
      <c r="N262" s="15">
        <f>B262*'Table Q8'!B39</f>
        <v>-0.99663688654999205</v>
      </c>
      <c r="O262" s="15">
        <f>C262*'Table Q8'!C39</f>
        <v>-4.8050799887735129</v>
      </c>
      <c r="P262" s="15">
        <f>D262*'Table Q8'!D39</f>
        <v>2.354649153126542E-2</v>
      </c>
      <c r="Q262" s="15">
        <f>E262*'Table Q8'!E39</f>
        <v>7.5091575091577559E-2</v>
      </c>
      <c r="R262" s="15">
        <f>F262*'Table Q8'!F39</f>
        <v>-0.41086545939341612</v>
      </c>
      <c r="S262" s="15">
        <f>G262*'Table Q8'!G39</f>
        <v>-0.6446382340918384</v>
      </c>
      <c r="T262" s="15">
        <f>H262*'Table Q8'!H39</f>
        <v>-0.1468794683314901</v>
      </c>
      <c r="U262" s="15">
        <f>I262*'Table Q8'!I39</f>
        <v>-1.7115375446960706</v>
      </c>
      <c r="V262" s="15">
        <f>J262*'Table Q8'!J39</f>
        <v>-1.2262371582796379</v>
      </c>
      <c r="W262" s="15">
        <f>K262*'Table Q8'!K39</f>
        <v>1.1833933553132046</v>
      </c>
      <c r="X262" s="15">
        <f>L262*'Table Q8'!L39</f>
        <v>-1.2282524947783715</v>
      </c>
    </row>
    <row r="263" spans="1:24" x14ac:dyDescent="0.3">
      <c r="A263" s="13" t="str">
        <f t="shared" si="109"/>
        <v>2002 Q3</v>
      </c>
      <c r="B263" s="15">
        <f t="shared" ref="B263:L263" si="139">(B40/B36-1)*100</f>
        <v>-1.5131012424652535</v>
      </c>
      <c r="C263" s="15">
        <f t="shared" si="139"/>
        <v>-5.59891172048399</v>
      </c>
      <c r="D263" s="15">
        <f t="shared" si="139"/>
        <v>0.36634230108758548</v>
      </c>
      <c r="E263" s="15">
        <f t="shared" si="139"/>
        <v>-0.22009464069550067</v>
      </c>
      <c r="F263" s="15">
        <f t="shared" si="139"/>
        <v>0.48229748986079457</v>
      </c>
      <c r="G263" s="15">
        <f t="shared" si="139"/>
        <v>0.53608247422680666</v>
      </c>
      <c r="H263" s="15">
        <f t="shared" si="139"/>
        <v>0.29245663574022362</v>
      </c>
      <c r="I263" s="15">
        <f t="shared" si="139"/>
        <v>-0.43793415886438369</v>
      </c>
      <c r="J263" s="15">
        <f t="shared" si="139"/>
        <v>1.7085255424564849E-2</v>
      </c>
      <c r="K263" s="15">
        <f t="shared" si="139"/>
        <v>1.8476903870162431</v>
      </c>
      <c r="L263" s="15">
        <f t="shared" si="139"/>
        <v>-0.9641073295388547</v>
      </c>
      <c r="N263" s="15">
        <f>B263*'Table Q8'!B40</f>
        <v>-0.39749169639562204</v>
      </c>
      <c r="O263" s="15">
        <f>C263*'Table Q8'!C40</f>
        <v>-3.9113997279301156</v>
      </c>
      <c r="P263" s="15">
        <f>D263*'Table Q8'!D40</f>
        <v>0.24658500286205379</v>
      </c>
      <c r="Q263" s="15">
        <f>E263*'Table Q8'!E40</f>
        <v>-0.1485418730053934</v>
      </c>
      <c r="R263" s="15">
        <f>F263*'Table Q8'!F40</f>
        <v>0.40575687821988649</v>
      </c>
      <c r="S263" s="15">
        <f>G263*'Table Q8'!G40</f>
        <v>0.33837525773196037</v>
      </c>
      <c r="T263" s="15">
        <f>H263*'Table Q8'!H40</f>
        <v>0.18161557079467888</v>
      </c>
      <c r="U263" s="15">
        <f>I263*'Table Q8'!I40</f>
        <v>-0.27353367562669406</v>
      </c>
      <c r="V263" s="15">
        <f>J263*'Table Q8'!J40</f>
        <v>1.2212540577478954E-2</v>
      </c>
      <c r="W263" s="15">
        <f>K263*'Table Q8'!K40</f>
        <v>1.3805942571785368</v>
      </c>
      <c r="X263" s="15">
        <f>L263*'Table Q8'!L40</f>
        <v>-0.62503078174003945</v>
      </c>
    </row>
    <row r="264" spans="1:24" x14ac:dyDescent="0.3">
      <c r="A264" s="13" t="str">
        <f t="shared" si="109"/>
        <v>2002 Q4</v>
      </c>
      <c r="B264" s="15">
        <f t="shared" ref="B264:L264" si="140">(B41/B37-1)*100</f>
        <v>-7.3392273222720021</v>
      </c>
      <c r="C264" s="15">
        <f t="shared" si="140"/>
        <v>-5.0221995778440771</v>
      </c>
      <c r="D264" s="15">
        <f t="shared" si="140"/>
        <v>-0.18154998297968961</v>
      </c>
      <c r="E264" s="15">
        <f t="shared" si="140"/>
        <v>0.82882086418387679</v>
      </c>
      <c r="F264" s="15">
        <f t="shared" si="140"/>
        <v>4.5879833164243156</v>
      </c>
      <c r="G264" s="15">
        <f t="shared" si="140"/>
        <v>-1.2955134324287521</v>
      </c>
      <c r="H264" s="15">
        <f t="shared" si="140"/>
        <v>-0.95544604244192088</v>
      </c>
      <c r="I264" s="15">
        <f t="shared" si="140"/>
        <v>0.19714892326356814</v>
      </c>
      <c r="J264" s="15">
        <f t="shared" si="140"/>
        <v>0.66503325166258342</v>
      </c>
      <c r="K264" s="15">
        <f t="shared" si="140"/>
        <v>0.17430278884462691</v>
      </c>
      <c r="L264" s="15">
        <f t="shared" si="140"/>
        <v>-0.64259843439653519</v>
      </c>
      <c r="N264" s="15">
        <f>B264*'Table Q8'!B41</f>
        <v>-1.9074651810584935</v>
      </c>
      <c r="O264" s="15">
        <f>C264*'Table Q8'!C41</f>
        <v>-3.4643132687968441</v>
      </c>
      <c r="P264" s="15">
        <f>D264*'Table Q8'!D41</f>
        <v>-0.12029501872234233</v>
      </c>
      <c r="Q264" s="15">
        <f>E264*'Table Q8'!E41</f>
        <v>0.55771355950933077</v>
      </c>
      <c r="R264" s="15">
        <f>F264*'Table Q8'!F41</f>
        <v>3.8617055574343464</v>
      </c>
      <c r="S264" s="15">
        <f>G264*'Table Q8'!G41</f>
        <v>-0.81565525705714237</v>
      </c>
      <c r="T264" s="15">
        <f>H264*'Table Q8'!H41</f>
        <v>-0.58014683697073433</v>
      </c>
      <c r="U264" s="15">
        <f>I264*'Table Q8'!I41</f>
        <v>0.12148316651501069</v>
      </c>
      <c r="V264" s="15">
        <f>J264*'Table Q8'!J41</f>
        <v>0.47224011200560045</v>
      </c>
      <c r="W264" s="15">
        <f>K264*'Table Q8'!K41</f>
        <v>0.12854830677291235</v>
      </c>
      <c r="X264" s="15">
        <f>L264*'Table Q8'!L41</f>
        <v>-0.41241967519569633</v>
      </c>
    </row>
    <row r="265" spans="1:24" x14ac:dyDescent="0.3">
      <c r="A265" s="13" t="str">
        <f t="shared" si="109"/>
        <v>2003 Q1</v>
      </c>
      <c r="B265" s="15">
        <f t="shared" ref="B265:L265" si="141">(B42/B38-1)*100</f>
        <v>-5.3032163024797407</v>
      </c>
      <c r="C265" s="15">
        <f t="shared" si="141"/>
        <v>-6.3338740598731791</v>
      </c>
      <c r="D265" s="15">
        <f t="shared" si="141"/>
        <v>5.6980056980049376E-2</v>
      </c>
      <c r="E265" s="15">
        <f t="shared" si="141"/>
        <v>1.1759485245174117</v>
      </c>
      <c r="F265" s="15">
        <f t="shared" si="141"/>
        <v>3.084091413356993</v>
      </c>
      <c r="G265" s="15">
        <f t="shared" si="141"/>
        <v>0.30290513561888055</v>
      </c>
      <c r="H265" s="15">
        <f t="shared" si="141"/>
        <v>-0.30229746070132846</v>
      </c>
      <c r="I265" s="15">
        <f t="shared" si="141"/>
        <v>1.9301470588235281</v>
      </c>
      <c r="J265" s="15">
        <f t="shared" si="141"/>
        <v>1.8008474576271194</v>
      </c>
      <c r="K265" s="15">
        <f t="shared" si="141"/>
        <v>-0.7578581190209932</v>
      </c>
      <c r="L265" s="15">
        <f t="shared" si="141"/>
        <v>-0.34077555816685035</v>
      </c>
      <c r="N265" s="15">
        <f>B265*'Table Q8'!B42</f>
        <v>-1.3602749815860535</v>
      </c>
      <c r="O265" s="15">
        <f>C265*'Table Q8'!C42</f>
        <v>-4.3526382539448489</v>
      </c>
      <c r="P265" s="15">
        <f>D265*'Table Q8'!D42</f>
        <v>3.7806267806262762E-2</v>
      </c>
      <c r="Q265" s="15">
        <f>E265*'Table Q8'!E42</f>
        <v>0.7934124694918977</v>
      </c>
      <c r="R265" s="15">
        <f>F265*'Table Q8'!F42</f>
        <v>2.5968049700465881</v>
      </c>
      <c r="S265" s="15">
        <f>G265*'Table Q8'!G42</f>
        <v>0.19022442516865698</v>
      </c>
      <c r="T265" s="15">
        <f>H265*'Table Q8'!H42</f>
        <v>-0.17862756952841499</v>
      </c>
      <c r="U265" s="15">
        <f>I265*'Table Q8'!I42</f>
        <v>1.1889705882352932</v>
      </c>
      <c r="V265" s="15">
        <f>J265*'Table Q8'!J42</f>
        <v>1.2724788135593226</v>
      </c>
      <c r="W265" s="15">
        <f>K265*'Table Q8'!K42</f>
        <v>-0.55384271338054181</v>
      </c>
      <c r="X265" s="15">
        <f>L265*'Table Q8'!L42</f>
        <v>-0.21799412455933417</v>
      </c>
    </row>
    <row r="266" spans="1:24" x14ac:dyDescent="0.3">
      <c r="A266" s="13" t="str">
        <f t="shared" si="109"/>
        <v>2003 Q2</v>
      </c>
      <c r="B266" s="15">
        <f t="shared" ref="B266:L266" si="142">(B43/B39-1)*100</f>
        <v>0.4451227266946578</v>
      </c>
      <c r="C266" s="15">
        <f t="shared" si="142"/>
        <v>-5.5262761632284167</v>
      </c>
      <c r="D266" s="15">
        <f t="shared" si="142"/>
        <v>1.8544114259387401</v>
      </c>
      <c r="E266" s="15">
        <f t="shared" si="142"/>
        <v>1.263998225967411</v>
      </c>
      <c r="F266" s="15">
        <f t="shared" si="142"/>
        <v>2.6348107625321138</v>
      </c>
      <c r="G266" s="15">
        <f t="shared" si="142"/>
        <v>0.83975770925110993</v>
      </c>
      <c r="H266" s="15">
        <f t="shared" si="142"/>
        <v>-0.28259991925716488</v>
      </c>
      <c r="I266" s="15">
        <f t="shared" si="142"/>
        <v>3.2312404287901941</v>
      </c>
      <c r="J266" s="15">
        <f t="shared" si="142"/>
        <v>4.7298494242692612</v>
      </c>
      <c r="K266" s="15">
        <f t="shared" si="142"/>
        <v>1.2484394506873109E-2</v>
      </c>
      <c r="L266" s="15">
        <f t="shared" si="142"/>
        <v>0.61494796594134815</v>
      </c>
      <c r="N266" s="15">
        <f>B266*'Table Q8'!B43</f>
        <v>0.11257153758107896</v>
      </c>
      <c r="O266" s="15">
        <f>C266*'Table Q8'!C43</f>
        <v>-3.7761045023339772</v>
      </c>
      <c r="P266" s="15">
        <f>D266*'Table Q8'!D43</f>
        <v>1.2261368348306949</v>
      </c>
      <c r="Q266" s="15">
        <f>E266*'Table Q8'!E43</f>
        <v>0.85319880252800251</v>
      </c>
      <c r="R266" s="15">
        <f>F266*'Table Q8'!F43</f>
        <v>2.210079267611937</v>
      </c>
      <c r="S266" s="15">
        <f>G266*'Table Q8'!G43</f>
        <v>0.52274917400881593</v>
      </c>
      <c r="T266" s="15">
        <f>H266*'Table Q8'!H43</f>
        <v>-0.16368187323374991</v>
      </c>
      <c r="U266" s="15">
        <f>I266*'Table Q8'!I43</f>
        <v>1.9781653905053567</v>
      </c>
      <c r="V266" s="15">
        <f>J266*'Table Q8'!J43</f>
        <v>3.3331248892825482</v>
      </c>
      <c r="W266" s="15">
        <f>K266*'Table Q8'!K43</f>
        <v>8.9800249687938278E-3</v>
      </c>
      <c r="X266" s="15">
        <f>L266*'Table Q8'!L43</f>
        <v>0.39092242194891502</v>
      </c>
    </row>
    <row r="267" spans="1:24" x14ac:dyDescent="0.3">
      <c r="A267" s="13" t="str">
        <f t="shared" si="109"/>
        <v>2003 Q3</v>
      </c>
      <c r="B267" s="15">
        <f t="shared" ref="B267:L267" si="143">(B44/B40-1)*100</f>
        <v>-6.2453160129893881E-2</v>
      </c>
      <c r="C267" s="15">
        <f t="shared" si="143"/>
        <v>-6.3481228668941903</v>
      </c>
      <c r="D267" s="15">
        <f t="shared" si="143"/>
        <v>1.482833352344004</v>
      </c>
      <c r="E267" s="15">
        <f t="shared" si="143"/>
        <v>1.6543509429800318</v>
      </c>
      <c r="F267" s="15">
        <f t="shared" si="143"/>
        <v>-1.5599432747900099</v>
      </c>
      <c r="G267" s="15">
        <f t="shared" si="143"/>
        <v>0.95706863549358534</v>
      </c>
      <c r="H267" s="15">
        <f t="shared" si="143"/>
        <v>-1.2971342383107154</v>
      </c>
      <c r="I267" s="15">
        <f t="shared" si="143"/>
        <v>2.472319126346112</v>
      </c>
      <c r="J267" s="15">
        <f t="shared" si="143"/>
        <v>5.5517594806969495</v>
      </c>
      <c r="K267" s="15">
        <f t="shared" si="143"/>
        <v>-1.0419220397156148</v>
      </c>
      <c r="L267" s="15">
        <f t="shared" si="143"/>
        <v>8.2101806239731623E-2</v>
      </c>
      <c r="N267" s="15">
        <f>B267*'Table Q8'!B44</f>
        <v>-1.5438421184109768E-2</v>
      </c>
      <c r="O267" s="15">
        <f>C267*'Table Q8'!C44</f>
        <v>-4.3262457337883911</v>
      </c>
      <c r="P267" s="15">
        <f>D267*'Table Q8'!D44</f>
        <v>0.97867001254704267</v>
      </c>
      <c r="Q267" s="15">
        <f>E267*'Table Q8'!E44</f>
        <v>1.1194992831145876</v>
      </c>
      <c r="R267" s="15">
        <f>F267*'Table Q8'!F44</f>
        <v>-1.3047365550343644</v>
      </c>
      <c r="S267" s="15">
        <f>G267*'Table Q8'!G44</f>
        <v>0.59366967459667097</v>
      </c>
      <c r="T267" s="15">
        <f>H267*'Table Q8'!H44</f>
        <v>-0.74014479638009423</v>
      </c>
      <c r="U267" s="15">
        <f>I267*'Table Q8'!I44</f>
        <v>1.5138010010617242</v>
      </c>
      <c r="V267" s="15">
        <f>J267*'Table Q8'!J44</f>
        <v>3.9200973693201155</v>
      </c>
      <c r="W267" s="15">
        <f>K267*'Table Q8'!K44</f>
        <v>-0.73924368717822875</v>
      </c>
      <c r="X267" s="15">
        <f>L267*'Table Q8'!L44</f>
        <v>5.2044334975365876E-2</v>
      </c>
    </row>
    <row r="268" spans="1:24" x14ac:dyDescent="0.3">
      <c r="A268" s="13" t="str">
        <f t="shared" si="109"/>
        <v>2003 Q4</v>
      </c>
      <c r="B268" s="15">
        <f t="shared" ref="B268:L268" si="144">(B45/B41-1)*100</f>
        <v>4.1955299960789283</v>
      </c>
      <c r="C268" s="15">
        <f t="shared" si="144"/>
        <v>-6.1767185224921413</v>
      </c>
      <c r="D268" s="15">
        <f t="shared" si="144"/>
        <v>1.1822212117767572</v>
      </c>
      <c r="E268" s="15">
        <f t="shared" si="144"/>
        <v>0.97544936431390727</v>
      </c>
      <c r="F268" s="15">
        <f t="shared" si="144"/>
        <v>-4.6453977150247905</v>
      </c>
      <c r="G268" s="15">
        <f t="shared" si="144"/>
        <v>-0.12434374136500725</v>
      </c>
      <c r="H268" s="15">
        <f t="shared" si="144"/>
        <v>-0.61941510966693203</v>
      </c>
      <c r="I268" s="15">
        <f t="shared" si="144"/>
        <v>1.6800363251097572</v>
      </c>
      <c r="J268" s="15">
        <f t="shared" si="144"/>
        <v>0.78233657858135519</v>
      </c>
      <c r="K268" s="15">
        <f t="shared" si="144"/>
        <v>1.6654238130748178</v>
      </c>
      <c r="L268" s="15">
        <f t="shared" si="144"/>
        <v>-0.45860771401693423</v>
      </c>
      <c r="N268" s="15">
        <f>B268*'Table Q8'!B45</f>
        <v>1.0216115540452191</v>
      </c>
      <c r="O268" s="15">
        <f>C268*'Table Q8'!C45</f>
        <v>-4.203874626408151</v>
      </c>
      <c r="P268" s="15">
        <f>D268*'Table Q8'!D45</f>
        <v>0.78263044219621336</v>
      </c>
      <c r="Q268" s="15">
        <f>E268*'Table Q8'!E45</f>
        <v>0.66379329241561391</v>
      </c>
      <c r="R268" s="15">
        <f>F268*'Table Q8'!F45</f>
        <v>-3.8798361715887051</v>
      </c>
      <c r="S268" s="15">
        <f>G268*'Table Q8'!G45</f>
        <v>-7.7180160265260006E-2</v>
      </c>
      <c r="T268" s="15">
        <f>H268*'Table Q8'!H45</f>
        <v>-0.35027924451665005</v>
      </c>
      <c r="U268" s="15">
        <f>I268*'Table Q8'!I45</f>
        <v>1.0352383835326324</v>
      </c>
      <c r="V268" s="15">
        <f>J268*'Table Q8'!J45</f>
        <v>0.5531119610570181</v>
      </c>
      <c r="W268" s="15">
        <f>K268*'Table Q8'!K45</f>
        <v>1.1726249067859791</v>
      </c>
      <c r="X268" s="15">
        <f>L268*'Table Q8'!L45</f>
        <v>-0.29098659454374476</v>
      </c>
    </row>
    <row r="269" spans="1:24" x14ac:dyDescent="0.3">
      <c r="A269" s="13" t="str">
        <f t="shared" si="109"/>
        <v>2004 Q1</v>
      </c>
      <c r="B269" s="15">
        <f t="shared" ref="B269:L269" si="145">(B46/B42-1)*100</f>
        <v>-0.15556131708582832</v>
      </c>
      <c r="C269" s="15">
        <f t="shared" si="145"/>
        <v>-4.6918050854129039</v>
      </c>
      <c r="D269" s="15">
        <f t="shared" si="145"/>
        <v>3.5535307517084336</v>
      </c>
      <c r="E269" s="15">
        <f t="shared" si="145"/>
        <v>1.4692982456140369</v>
      </c>
      <c r="F269" s="15">
        <f t="shared" si="145"/>
        <v>-8.1467929401635946</v>
      </c>
      <c r="G269" s="15">
        <f t="shared" si="145"/>
        <v>-2.0864790665751531</v>
      </c>
      <c r="H269" s="15">
        <f t="shared" si="145"/>
        <v>-1.2937133616333196</v>
      </c>
      <c r="I269" s="15">
        <f t="shared" si="145"/>
        <v>2.9606251878569356</v>
      </c>
      <c r="J269" s="15">
        <f t="shared" si="145"/>
        <v>3.0003468609087758</v>
      </c>
      <c r="K269" s="15">
        <f t="shared" si="145"/>
        <v>2.42864296444667</v>
      </c>
      <c r="L269" s="15">
        <f t="shared" si="145"/>
        <v>3.5373187124165817E-2</v>
      </c>
      <c r="N269" s="15">
        <f>B269*'Table Q8'!B46</f>
        <v>-3.7723619393313368E-2</v>
      </c>
      <c r="O269" s="15">
        <f>C269*'Table Q8'!C46</f>
        <v>-3.1801054868928662</v>
      </c>
      <c r="P269" s="15">
        <f>D269*'Table Q8'!D46</f>
        <v>2.3382232346241496</v>
      </c>
      <c r="Q269" s="15">
        <f>E269*'Table Q8'!E46</f>
        <v>1.0019144736842116</v>
      </c>
      <c r="R269" s="15">
        <f>F269*'Table Q8'!F46</f>
        <v>-6.794425312096438</v>
      </c>
      <c r="S269" s="15">
        <f>G269*'Table Q8'!G46</f>
        <v>-1.2879835277968419</v>
      </c>
      <c r="T269" s="15">
        <f>H269*'Table Q8'!H46</f>
        <v>-0.72538508186780226</v>
      </c>
      <c r="U269" s="15">
        <f>I269*'Table Q8'!I46</f>
        <v>1.8204884280132296</v>
      </c>
      <c r="V269" s="15">
        <f>J269*'Table Q8'!J46</f>
        <v>2.1101439472771419</v>
      </c>
      <c r="W269" s="15">
        <f>K269*'Table Q8'!K46</f>
        <v>1.6820781171757637</v>
      </c>
      <c r="X269" s="15">
        <f>L269*'Table Q8'!L46</f>
        <v>2.2355854262472795E-2</v>
      </c>
    </row>
    <row r="270" spans="1:24" x14ac:dyDescent="0.3">
      <c r="A270" s="13" t="str">
        <f t="shared" si="109"/>
        <v>2004 Q2</v>
      </c>
      <c r="B270" s="15">
        <f t="shared" ref="B270:L270" si="146">(B47/B43-1)*100</f>
        <v>-0.50645733096987833</v>
      </c>
      <c r="C270" s="15">
        <f t="shared" si="146"/>
        <v>-4.2158112846668816</v>
      </c>
      <c r="D270" s="15">
        <f t="shared" si="146"/>
        <v>2.533077010064444</v>
      </c>
      <c r="E270" s="15">
        <f t="shared" si="146"/>
        <v>2.1789116391109031</v>
      </c>
      <c r="F270" s="15">
        <f t="shared" si="146"/>
        <v>-7.3207875557489421</v>
      </c>
      <c r="G270" s="15">
        <f t="shared" si="146"/>
        <v>-3.3310580204778173</v>
      </c>
      <c r="H270" s="15">
        <f t="shared" si="146"/>
        <v>-3.8360323886639569</v>
      </c>
      <c r="I270" s="15">
        <f t="shared" si="146"/>
        <v>1.2757751075508139</v>
      </c>
      <c r="J270" s="15">
        <f t="shared" si="146"/>
        <v>1.7083897158322037</v>
      </c>
      <c r="K270" s="15">
        <f t="shared" si="146"/>
        <v>1.5229060042441622</v>
      </c>
      <c r="L270" s="15">
        <f t="shared" si="146"/>
        <v>-0.34085566525622335</v>
      </c>
      <c r="N270" s="15">
        <f>B270*'Table Q8'!B47</f>
        <v>-0.12134717650038285</v>
      </c>
      <c r="O270" s="15">
        <f>C270*'Table Q8'!C47</f>
        <v>-2.8494668473063451</v>
      </c>
      <c r="P270" s="15">
        <f>D270*'Table Q8'!D47</f>
        <v>1.6530860567680561</v>
      </c>
      <c r="Q270" s="15">
        <f>E270*'Table Q8'!E47</f>
        <v>1.4936439286105241</v>
      </c>
      <c r="R270" s="15">
        <f>F270*'Table Q8'!F47</f>
        <v>-6.0967518764277191</v>
      </c>
      <c r="S270" s="15">
        <f>G270*'Table Q8'!G47</f>
        <v>-2.0489337883959053</v>
      </c>
      <c r="T270" s="15">
        <f>H270*'Table Q8'!H47</f>
        <v>-2.1343684210526255</v>
      </c>
      <c r="U270" s="15">
        <f>I270*'Table Q8'!I47</f>
        <v>0.79391484942887147</v>
      </c>
      <c r="V270" s="15">
        <f>J270*'Table Q8'!J47</f>
        <v>1.1963853179972923</v>
      </c>
      <c r="W270" s="15">
        <f>K270*'Table Q8'!K47</f>
        <v>1.0509574335288965</v>
      </c>
      <c r="X270" s="15">
        <f>L270*'Table Q8'!L47</f>
        <v>-0.21538669487540754</v>
      </c>
    </row>
    <row r="271" spans="1:24" x14ac:dyDescent="0.3">
      <c r="A271" s="13" t="str">
        <f t="shared" si="109"/>
        <v>2004 Q3</v>
      </c>
      <c r="B271" s="15">
        <f t="shared" ref="B271:L271" si="147">(B48/B44-1)*100</f>
        <v>-0.5499312585926952</v>
      </c>
      <c r="C271" s="15">
        <f t="shared" si="147"/>
        <v>-3.1098153547133189</v>
      </c>
      <c r="D271" s="15">
        <f t="shared" si="147"/>
        <v>0.55074744295828815</v>
      </c>
      <c r="E271" s="15">
        <f t="shared" si="147"/>
        <v>0.30378648150157783</v>
      </c>
      <c r="F271" s="15">
        <f t="shared" si="147"/>
        <v>-4.6320921985815495</v>
      </c>
      <c r="G271" s="15">
        <f t="shared" si="147"/>
        <v>-4.0492957746478986</v>
      </c>
      <c r="H271" s="15">
        <f t="shared" si="147"/>
        <v>-3.5146699266503711</v>
      </c>
      <c r="I271" s="15">
        <f t="shared" si="147"/>
        <v>2.7087033747779765</v>
      </c>
      <c r="J271" s="15">
        <f t="shared" si="147"/>
        <v>-1.6993040945136761</v>
      </c>
      <c r="K271" s="15">
        <f t="shared" si="147"/>
        <v>3.3197076675337556</v>
      </c>
      <c r="L271" s="15">
        <f t="shared" si="147"/>
        <v>-0.51564514238837678</v>
      </c>
      <c r="N271" s="15">
        <f>B271*'Table Q8'!B48</f>
        <v>-0.13231346081740247</v>
      </c>
      <c r="O271" s="15">
        <f>C271*'Table Q8'!C48</f>
        <v>-2.100991253644318</v>
      </c>
      <c r="P271" s="15">
        <f>D271*'Table Q8'!D48</f>
        <v>0.35732494099133738</v>
      </c>
      <c r="Q271" s="15">
        <f>E271*'Table Q8'!E48</f>
        <v>0.20997721601389061</v>
      </c>
      <c r="R271" s="15">
        <f>F271*'Table Q8'!F48</f>
        <v>-3.8608488475177216</v>
      </c>
      <c r="S271" s="15">
        <f>G271*'Table Q8'!G48</f>
        <v>-2.4854577464788803</v>
      </c>
      <c r="T271" s="15">
        <f>H271*'Table Q8'!H48</f>
        <v>-1.9450183374083154</v>
      </c>
      <c r="U271" s="15">
        <f>I271*'Table Q8'!I48</f>
        <v>1.7091918294849031</v>
      </c>
      <c r="V271" s="15">
        <f>J271*'Table Q8'!J48</f>
        <v>-1.1866240491989002</v>
      </c>
      <c r="W271" s="15">
        <f>K271*'Table Q8'!K48</f>
        <v>2.2879425244642646</v>
      </c>
      <c r="X271" s="15">
        <f>L271*'Table Q8'!L48</f>
        <v>-0.32671276221727558</v>
      </c>
    </row>
    <row r="272" spans="1:24" x14ac:dyDescent="0.3">
      <c r="A272" s="13" t="str">
        <f t="shared" si="109"/>
        <v>2004 Q4</v>
      </c>
      <c r="B272" s="15">
        <f t="shared" ref="B272:L272" si="148">(B49/B45-1)*100</f>
        <v>-0.53938785750125007</v>
      </c>
      <c r="C272" s="15">
        <f t="shared" si="148"/>
        <v>-2.5157232704402621</v>
      </c>
      <c r="D272" s="15">
        <f t="shared" si="148"/>
        <v>2.5165711717784367</v>
      </c>
      <c r="E272" s="15">
        <f t="shared" si="148"/>
        <v>1.6606968414197398</v>
      </c>
      <c r="F272" s="15">
        <f t="shared" si="148"/>
        <v>-1.8650389962699299</v>
      </c>
      <c r="G272" s="15">
        <f t="shared" si="148"/>
        <v>0.12449854751692691</v>
      </c>
      <c r="H272" s="15">
        <f t="shared" si="148"/>
        <v>-1.7369980586492306</v>
      </c>
      <c r="I272" s="15">
        <f t="shared" si="148"/>
        <v>5.6266746055373407</v>
      </c>
      <c r="J272" s="15">
        <f t="shared" si="148"/>
        <v>4.6403312057960999</v>
      </c>
      <c r="K272" s="15">
        <f t="shared" si="148"/>
        <v>-1.1124694376528077</v>
      </c>
      <c r="L272" s="15">
        <f t="shared" si="148"/>
        <v>1.2876550502067152</v>
      </c>
      <c r="N272" s="15">
        <f>B272*'Table Q8'!B49</f>
        <v>-0.13139488208730452</v>
      </c>
      <c r="O272" s="15">
        <f>C272*'Table Q8'!C49</f>
        <v>-1.7006289308176172</v>
      </c>
      <c r="P272" s="15">
        <f>D272*'Table Q8'!D49</f>
        <v>1.6257049769688701</v>
      </c>
      <c r="Q272" s="15">
        <f>E272*'Table Q8'!E49</f>
        <v>1.1570074894171327</v>
      </c>
      <c r="R272" s="15">
        <f>F272*'Table Q8'!F49</f>
        <v>-1.5556290267887485</v>
      </c>
      <c r="S272" s="15">
        <f>G272*'Table Q8'!G49</f>
        <v>7.6367409046882953E-2</v>
      </c>
      <c r="T272" s="15">
        <f>H272*'Table Q8'!H49</f>
        <v>-0.9570859303157262</v>
      </c>
      <c r="U272" s="15">
        <f>I272*'Table Q8'!I49</f>
        <v>3.585879726108947</v>
      </c>
      <c r="V272" s="15">
        <f>J272*'Table Q8'!J49</f>
        <v>3.2403432810074166</v>
      </c>
      <c r="W272" s="15">
        <f>K272*'Table Q8'!K49</f>
        <v>-0.76304278728606079</v>
      </c>
      <c r="X272" s="15">
        <f>L272*'Table Q8'!L49</f>
        <v>0.81804725339632611</v>
      </c>
    </row>
    <row r="273" spans="1:24" x14ac:dyDescent="0.3">
      <c r="A273" s="13" t="str">
        <f t="shared" si="109"/>
        <v>2005 Q1</v>
      </c>
      <c r="B273" s="15">
        <f t="shared" ref="B273:L273" si="149">(B50/B46-1)*100</f>
        <v>8.3744481952739527</v>
      </c>
      <c r="C273" s="15">
        <f t="shared" si="149"/>
        <v>-3.1882382093004091</v>
      </c>
      <c r="D273" s="15">
        <f t="shared" si="149"/>
        <v>1.0008798944126651</v>
      </c>
      <c r="E273" s="15">
        <f t="shared" si="149"/>
        <v>0.54030689431596723</v>
      </c>
      <c r="F273" s="15">
        <f t="shared" si="149"/>
        <v>0.96074985354424047</v>
      </c>
      <c r="G273" s="15">
        <f t="shared" si="149"/>
        <v>2.4954437123229978</v>
      </c>
      <c r="H273" s="15">
        <f t="shared" si="149"/>
        <v>-0.51198033995494274</v>
      </c>
      <c r="I273" s="15">
        <f t="shared" si="149"/>
        <v>4.2913443292949882</v>
      </c>
      <c r="J273" s="15">
        <f t="shared" si="149"/>
        <v>3.6706516248526722</v>
      </c>
      <c r="K273" s="15">
        <f t="shared" si="149"/>
        <v>-0.25666096308970543</v>
      </c>
      <c r="L273" s="15">
        <f t="shared" si="149"/>
        <v>1.1551155115511413</v>
      </c>
      <c r="N273" s="15">
        <f>B273*'Table Q8'!B50</f>
        <v>2.0140547909633857</v>
      </c>
      <c r="O273" s="15">
        <f>C273*'Table Q8'!C50</f>
        <v>-2.1501478483521961</v>
      </c>
      <c r="P273" s="15">
        <f>D273*'Table Q8'!D50</f>
        <v>0.64346568411790239</v>
      </c>
      <c r="Q273" s="15">
        <f>E273*'Table Q8'!E50</f>
        <v>0.37789064188458749</v>
      </c>
      <c r="R273" s="15">
        <f>F273*'Table Q8'!F50</f>
        <v>0.79972817809022578</v>
      </c>
      <c r="S273" s="15">
        <f>G273*'Table Q8'!G50</f>
        <v>1.5284592737978362</v>
      </c>
      <c r="T273" s="15">
        <f>H273*'Table Q8'!H50</f>
        <v>-0.28455867294695714</v>
      </c>
      <c r="U273" s="15">
        <f>I273*'Table Q8'!I50</f>
        <v>2.7528973872427347</v>
      </c>
      <c r="V273" s="15">
        <f>J273*'Table Q8'!J50</f>
        <v>2.5705573328843263</v>
      </c>
      <c r="W273" s="15">
        <f>K273*'Table Q8'!K50</f>
        <v>-0.1760950867758469</v>
      </c>
      <c r="X273" s="15">
        <f>L273*'Table Q8'!L50</f>
        <v>0.73419141914190544</v>
      </c>
    </row>
    <row r="274" spans="1:24" x14ac:dyDescent="0.3">
      <c r="A274" s="13" t="str">
        <f t="shared" si="109"/>
        <v>2005 Q2</v>
      </c>
      <c r="B274" s="15">
        <f t="shared" ref="B274:L274" si="150">(B51/B47-1)*100</f>
        <v>2.0234156273861048</v>
      </c>
      <c r="C274" s="15">
        <f t="shared" si="150"/>
        <v>-3.7773525251684759</v>
      </c>
      <c r="D274" s="15">
        <f t="shared" si="150"/>
        <v>1.4999448549685601</v>
      </c>
      <c r="E274" s="15">
        <f t="shared" si="150"/>
        <v>-1.6395199314187647</v>
      </c>
      <c r="F274" s="15">
        <f t="shared" si="150"/>
        <v>1.5727699530516448</v>
      </c>
      <c r="G274" s="15">
        <f t="shared" si="150"/>
        <v>4.6744810055076913</v>
      </c>
      <c r="H274" s="15">
        <f t="shared" si="150"/>
        <v>3.4417429744237449</v>
      </c>
      <c r="I274" s="15">
        <f t="shared" si="150"/>
        <v>5.6247253552072607</v>
      </c>
      <c r="J274" s="15">
        <f t="shared" si="150"/>
        <v>6.2531182438050781</v>
      </c>
      <c r="K274" s="15">
        <f t="shared" si="150"/>
        <v>0.62707488011803925</v>
      </c>
      <c r="L274" s="15">
        <f t="shared" si="150"/>
        <v>1.108621299681567</v>
      </c>
      <c r="N274" s="15">
        <f>B274*'Table Q8'!B51</f>
        <v>0.48703614151183544</v>
      </c>
      <c r="O274" s="15">
        <f>C274*'Table Q8'!C51</f>
        <v>-2.5383808969132158</v>
      </c>
      <c r="P274" s="15">
        <f>D274*'Table Q8'!D51</f>
        <v>0.95996470717987847</v>
      </c>
      <c r="Q274" s="15">
        <f>E274*'Table Q8'!E51</f>
        <v>-1.1484837119588447</v>
      </c>
      <c r="R274" s="15">
        <f>F274*'Table Q8'!F51</f>
        <v>1.3053990610328652</v>
      </c>
      <c r="S274" s="15">
        <f>G274*'Table Q8'!G51</f>
        <v>2.8556404462646485</v>
      </c>
      <c r="T274" s="15">
        <f>H274*'Table Q8'!H51</f>
        <v>1.8798800126302495</v>
      </c>
      <c r="U274" s="15">
        <f>I274*'Table Q8'!I51</f>
        <v>3.5835125238025456</v>
      </c>
      <c r="V274" s="15">
        <f>J274*'Table Q8'!J51</f>
        <v>4.381559953434218</v>
      </c>
      <c r="W274" s="15">
        <f>K274*'Table Q8'!K51</f>
        <v>0.42766506824050282</v>
      </c>
      <c r="X274" s="15">
        <f>L274*'Table Q8'!L51</f>
        <v>0.70075952352871851</v>
      </c>
    </row>
    <row r="275" spans="1:24" x14ac:dyDescent="0.3">
      <c r="A275" s="13" t="str">
        <f t="shared" si="109"/>
        <v>2005 Q3</v>
      </c>
      <c r="B275" s="15">
        <f t="shared" ref="B275:L275" si="151">(B52/B48-1)*100</f>
        <v>-1.0933769008420136</v>
      </c>
      <c r="C275" s="15">
        <f t="shared" si="151"/>
        <v>-4.2627883650952825</v>
      </c>
      <c r="D275" s="15">
        <f t="shared" si="151"/>
        <v>4.1694612117147312</v>
      </c>
      <c r="E275" s="15">
        <f t="shared" si="151"/>
        <v>-0.34613304488914087</v>
      </c>
      <c r="F275" s="15">
        <f t="shared" si="151"/>
        <v>1.0690216128282692</v>
      </c>
      <c r="G275" s="15">
        <f t="shared" si="151"/>
        <v>5.1517290049400311</v>
      </c>
      <c r="H275" s="15">
        <f t="shared" si="151"/>
        <v>4.0016893675430376</v>
      </c>
      <c r="I275" s="15">
        <f t="shared" si="151"/>
        <v>6.6291972906758811</v>
      </c>
      <c r="J275" s="15">
        <f t="shared" si="151"/>
        <v>7.5238722423444093</v>
      </c>
      <c r="K275" s="15">
        <f t="shared" si="151"/>
        <v>-1.6304999400551523</v>
      </c>
      <c r="L275" s="15">
        <f t="shared" si="151"/>
        <v>1.7316527270585524</v>
      </c>
      <c r="N275" s="15">
        <f>B275*'Table Q8'!B52</f>
        <v>-0.26536257383435669</v>
      </c>
      <c r="O275" s="15">
        <f>C275*'Table Q8'!C52</f>
        <v>-2.8705616850551632</v>
      </c>
      <c r="P275" s="15">
        <f>D275*'Table Q8'!D52</f>
        <v>2.6797127207690581</v>
      </c>
      <c r="Q275" s="15">
        <f>E275*'Table Q8'!E52</f>
        <v>-0.24343537047053279</v>
      </c>
      <c r="R275" s="15">
        <f>F275*'Table Q8'!F52</f>
        <v>0.88579130838950393</v>
      </c>
      <c r="S275" s="15">
        <f>G275*'Table Q8'!G52</f>
        <v>3.1605857445307093</v>
      </c>
      <c r="T275" s="15">
        <f>H275*'Table Q8'!H52</f>
        <v>2.1637134410305201</v>
      </c>
      <c r="U275" s="15">
        <f>I275*'Table Q8'!I52</f>
        <v>4.2208099149733336</v>
      </c>
      <c r="V275" s="15">
        <f>J275*'Table Q8'!J52</f>
        <v>5.3103490286466837</v>
      </c>
      <c r="W275" s="15">
        <f>K275*'Table Q8'!K52</f>
        <v>-1.1095552092075311</v>
      </c>
      <c r="X275" s="15">
        <f>L275*'Table Q8'!L52</f>
        <v>1.0945776887737111</v>
      </c>
    </row>
    <row r="276" spans="1:24" x14ac:dyDescent="0.3">
      <c r="A276" s="13" t="str">
        <f t="shared" si="109"/>
        <v>2005 Q4</v>
      </c>
      <c r="B276" s="15">
        <f t="shared" ref="B276:L276" si="152">(B53/B49-1)*100</f>
        <v>2.4845503846638861</v>
      </c>
      <c r="C276" s="15">
        <f t="shared" si="152"/>
        <v>-6.091328026811893</v>
      </c>
      <c r="D276" s="15">
        <f t="shared" si="152"/>
        <v>2.4438356164383501</v>
      </c>
      <c r="E276" s="15">
        <f t="shared" si="152"/>
        <v>-2.0926756352765308</v>
      </c>
      <c r="F276" s="15">
        <f t="shared" si="152"/>
        <v>0.62197650310988895</v>
      </c>
      <c r="G276" s="15">
        <f t="shared" si="152"/>
        <v>2.5974025974026205</v>
      </c>
      <c r="H276" s="15">
        <f t="shared" si="152"/>
        <v>1.0294270562545504</v>
      </c>
      <c r="I276" s="15">
        <f t="shared" si="152"/>
        <v>5.2564825253664127</v>
      </c>
      <c r="J276" s="15">
        <f t="shared" si="152"/>
        <v>6.1490273656445771</v>
      </c>
      <c r="K276" s="15">
        <f t="shared" si="152"/>
        <v>2.8310050686116917</v>
      </c>
      <c r="L276" s="15">
        <f t="shared" si="152"/>
        <v>0.53650571495218458</v>
      </c>
      <c r="N276" s="15">
        <f>B276*'Table Q8'!B53</f>
        <v>0.60101273805019406</v>
      </c>
      <c r="O276" s="15">
        <f>C276*'Table Q8'!C53</f>
        <v>-4.084844574780055</v>
      </c>
      <c r="P276" s="15">
        <f>D276*'Table Q8'!D53</f>
        <v>1.5645435616438317</v>
      </c>
      <c r="Q276" s="15">
        <f>E276*'Table Q8'!E53</f>
        <v>-1.4690582959641245</v>
      </c>
      <c r="R276" s="15">
        <f>F276*'Table Q8'!F53</f>
        <v>0.51300621976503635</v>
      </c>
      <c r="S276" s="15">
        <f>G276*'Table Q8'!G53</f>
        <v>1.5849350649350789</v>
      </c>
      <c r="T276" s="15">
        <f>H276*'Table Q8'!H53</f>
        <v>0.54158157429551901</v>
      </c>
      <c r="U276" s="15">
        <f>I276*'Table Q8'!I53</f>
        <v>3.3278790868094759</v>
      </c>
      <c r="V276" s="15">
        <f>J276*'Table Q8'!J53</f>
        <v>4.352896472139796</v>
      </c>
      <c r="W276" s="15">
        <f>K276*'Table Q8'!K53</f>
        <v>1.9154580294226704</v>
      </c>
      <c r="X276" s="15">
        <f>L276*'Table Q8'!L53</f>
        <v>0.33671098670399108</v>
      </c>
    </row>
    <row r="277" spans="1:24" x14ac:dyDescent="0.3">
      <c r="A277" s="13" t="str">
        <f t="shared" si="109"/>
        <v>2006 Q1</v>
      </c>
      <c r="B277" s="15">
        <f t="shared" ref="B277:L277" si="153">(B54/B50-1)*100</f>
        <v>-2.0246795255780548</v>
      </c>
      <c r="C277" s="15">
        <f t="shared" si="153"/>
        <v>-4.718027472058683</v>
      </c>
      <c r="D277" s="15">
        <f t="shared" si="153"/>
        <v>1.8185778068169567</v>
      </c>
      <c r="E277" s="15">
        <f t="shared" si="153"/>
        <v>-1.9453998280309581</v>
      </c>
      <c r="F277" s="15">
        <f t="shared" si="153"/>
        <v>0.96321225484508055</v>
      </c>
      <c r="G277" s="15">
        <f t="shared" si="153"/>
        <v>1.928600738613051</v>
      </c>
      <c r="H277" s="15">
        <f t="shared" si="153"/>
        <v>-0.22643062988884077</v>
      </c>
      <c r="I277" s="15">
        <f t="shared" si="153"/>
        <v>5.5003498950314755</v>
      </c>
      <c r="J277" s="15">
        <f t="shared" si="153"/>
        <v>8.039629689783979</v>
      </c>
      <c r="K277" s="15">
        <f t="shared" si="153"/>
        <v>3.8720745006739277</v>
      </c>
      <c r="L277" s="15">
        <f t="shared" si="153"/>
        <v>0.73409461663949127</v>
      </c>
      <c r="N277" s="15">
        <f>B277*'Table Q8'!B54</f>
        <v>-0.48855516952198458</v>
      </c>
      <c r="O277" s="15">
        <f>C277*'Table Q8'!C54</f>
        <v>-3.1596629980377</v>
      </c>
      <c r="P277" s="15">
        <f>D277*'Table Q8'!D54</f>
        <v>1.1642535119242157</v>
      </c>
      <c r="Q277" s="15">
        <f>E277*'Table Q8'!E54</f>
        <v>-1.3707287188306132</v>
      </c>
      <c r="R277" s="15">
        <f>F277*'Table Q8'!F54</f>
        <v>0.79397586166879996</v>
      </c>
      <c r="S277" s="15">
        <f>G277*'Table Q8'!G54</f>
        <v>1.1766393106278223</v>
      </c>
      <c r="T277" s="15">
        <f>H277*'Table Q8'!H54</f>
        <v>-0.12071016879374102</v>
      </c>
      <c r="U277" s="15">
        <f>I277*'Table Q8'!I54</f>
        <v>3.4806214135759177</v>
      </c>
      <c r="V277" s="15">
        <f>J277*'Table Q8'!J54</f>
        <v>5.689645931460122</v>
      </c>
      <c r="W277" s="15">
        <f>K277*'Table Q8'!K54</f>
        <v>2.6194583997059122</v>
      </c>
      <c r="X277" s="15">
        <f>L277*'Table Q8'!L54</f>
        <v>0.46086460032627263</v>
      </c>
    </row>
    <row r="278" spans="1:24" x14ac:dyDescent="0.3">
      <c r="A278" s="13" t="str">
        <f t="shared" si="109"/>
        <v>2006 Q2</v>
      </c>
      <c r="B278" s="15">
        <f t="shared" ref="B278:L278" si="154">(B55/B51-1)*100</f>
        <v>0.23699638268679379</v>
      </c>
      <c r="C278" s="15">
        <f t="shared" si="154"/>
        <v>-3.5019455252918386</v>
      </c>
      <c r="D278" s="15">
        <f t="shared" si="154"/>
        <v>1.2930566119743636</v>
      </c>
      <c r="E278" s="15">
        <f t="shared" si="154"/>
        <v>-0.79529360496786161</v>
      </c>
      <c r="F278" s="15">
        <f t="shared" si="154"/>
        <v>2.0799630228795829</v>
      </c>
      <c r="G278" s="15">
        <f t="shared" si="154"/>
        <v>1.2277388019428015</v>
      </c>
      <c r="H278" s="15">
        <f t="shared" si="154"/>
        <v>-2.3504273504273532</v>
      </c>
      <c r="I278" s="15">
        <f t="shared" si="154"/>
        <v>4.7704895298849026</v>
      </c>
      <c r="J278" s="15">
        <f t="shared" si="154"/>
        <v>6.7772734387228084</v>
      </c>
      <c r="K278" s="15">
        <f t="shared" si="154"/>
        <v>5.461876832844581</v>
      </c>
      <c r="L278" s="15">
        <f t="shared" si="154"/>
        <v>1.0731365916248681</v>
      </c>
      <c r="N278" s="15">
        <f>B278*'Table Q8'!B55</f>
        <v>5.7258326057129383E-2</v>
      </c>
      <c r="O278" s="15">
        <f>C278*'Table Q8'!C55</f>
        <v>-2.3512062256809405</v>
      </c>
      <c r="P278" s="15">
        <f>D278*'Table Q8'!D55</f>
        <v>0.83479734869064903</v>
      </c>
      <c r="Q278" s="15">
        <f>E278*'Table Q8'!E55</f>
        <v>-0.56290881359625244</v>
      </c>
      <c r="R278" s="15">
        <f>F278*'Table Q8'!F55</f>
        <v>1.7226253755488707</v>
      </c>
      <c r="S278" s="15">
        <f>G278*'Table Q8'!G55</f>
        <v>0.74781570426336041</v>
      </c>
      <c r="T278" s="15">
        <f>H278*'Table Q8'!H55</f>
        <v>-1.2809829059829076</v>
      </c>
      <c r="U278" s="15">
        <f>I278*'Table Q8'!I55</f>
        <v>3.0411870753016252</v>
      </c>
      <c r="V278" s="15">
        <f>J278*'Table Q8'!J55</f>
        <v>4.8166082329002995</v>
      </c>
      <c r="W278" s="15">
        <f>K278*'Table Q8'!K55</f>
        <v>3.7086143695014706</v>
      </c>
      <c r="X278" s="15">
        <f>L278*'Table Q8'!L55</f>
        <v>0.67714918931529178</v>
      </c>
    </row>
    <row r="279" spans="1:24" x14ac:dyDescent="0.3">
      <c r="A279" s="13" t="str">
        <f t="shared" si="109"/>
        <v>2006 Q3</v>
      </c>
      <c r="B279" s="15">
        <f t="shared" ref="B279:L279" si="155">(B56/B52-1)*100</f>
        <v>4.7395171537484071</v>
      </c>
      <c r="C279" s="15">
        <f t="shared" si="155"/>
        <v>-2.9596647459402825</v>
      </c>
      <c r="D279" s="15">
        <f t="shared" si="155"/>
        <v>0.66530743642021495</v>
      </c>
      <c r="E279" s="15">
        <f t="shared" si="155"/>
        <v>-0.95517203950938878</v>
      </c>
      <c r="F279" s="15">
        <f t="shared" si="155"/>
        <v>1.0462175212692548</v>
      </c>
      <c r="G279" s="15">
        <f t="shared" si="155"/>
        <v>1.5570469798657616</v>
      </c>
      <c r="H279" s="15">
        <f t="shared" si="155"/>
        <v>-0.56852791878172493</v>
      </c>
      <c r="I279" s="15">
        <f t="shared" si="155"/>
        <v>1.4191106906338957</v>
      </c>
      <c r="J279" s="15">
        <f t="shared" si="155"/>
        <v>5.4356147603735971</v>
      </c>
      <c r="K279" s="15">
        <f t="shared" si="155"/>
        <v>5.3869591712370601</v>
      </c>
      <c r="L279" s="15">
        <f t="shared" si="155"/>
        <v>0.53265400648447869</v>
      </c>
      <c r="N279" s="15">
        <f>B279*'Table Q8'!B56</f>
        <v>1.1332185514612441</v>
      </c>
      <c r="O279" s="15">
        <f>C279*'Table Q8'!C56</f>
        <v>-1.9776479832372968</v>
      </c>
      <c r="P279" s="15">
        <f>D279*'Table Q8'!D56</f>
        <v>0.43025431913295303</v>
      </c>
      <c r="Q279" s="15">
        <f>E279*'Table Q8'!E56</f>
        <v>-0.67673938999240202</v>
      </c>
      <c r="R279" s="15">
        <f>F279*'Table Q8'!F56</f>
        <v>0.86856978615773539</v>
      </c>
      <c r="S279" s="15">
        <f>G279*'Table Q8'!G56</f>
        <v>0.93780939597314816</v>
      </c>
      <c r="T279" s="15">
        <f>H279*'Table Q8'!H56</f>
        <v>-0.31274720812182688</v>
      </c>
      <c r="U279" s="15">
        <f>I279*'Table Q8'!I56</f>
        <v>0.90695364238412279</v>
      </c>
      <c r="V279" s="15">
        <f>J279*'Table Q8'!J56</f>
        <v>3.8609171642933662</v>
      </c>
      <c r="W279" s="15">
        <f>K279*'Table Q8'!K56</f>
        <v>3.6550517976843451</v>
      </c>
      <c r="X279" s="15">
        <f>L279*'Table Q8'!L56</f>
        <v>0.33573182028716692</v>
      </c>
    </row>
    <row r="280" spans="1:24" x14ac:dyDescent="0.3">
      <c r="A280" s="13" t="str">
        <f t="shared" si="109"/>
        <v>2006 Q4</v>
      </c>
      <c r="B280" s="15">
        <f t="shared" ref="B280:L280" si="156">(B57/B53-1)*100</f>
        <v>2.5596849618508388</v>
      </c>
      <c r="C280" s="15">
        <f t="shared" si="156"/>
        <v>-0.53533190578157752</v>
      </c>
      <c r="D280" s="15">
        <f t="shared" si="156"/>
        <v>1.2729995721009857</v>
      </c>
      <c r="E280" s="15">
        <f t="shared" si="156"/>
        <v>0.14176663031624237</v>
      </c>
      <c r="F280" s="15">
        <f t="shared" si="156"/>
        <v>-0.30906593406593297</v>
      </c>
      <c r="G280" s="15">
        <f t="shared" si="156"/>
        <v>3.1241583625100988</v>
      </c>
      <c r="H280" s="15">
        <f t="shared" si="156"/>
        <v>1.1115685467270486</v>
      </c>
      <c r="I280" s="15">
        <f t="shared" si="156"/>
        <v>1.8476368991832803</v>
      </c>
      <c r="J280" s="15">
        <f t="shared" si="156"/>
        <v>5.4511570119583963</v>
      </c>
      <c r="K280" s="15">
        <f t="shared" si="156"/>
        <v>1.118057225294522</v>
      </c>
      <c r="L280" s="15">
        <f t="shared" si="156"/>
        <v>1.1136890951276124</v>
      </c>
      <c r="N280" s="15">
        <f>B280*'Table Q8'!B57</f>
        <v>0.62149150873738368</v>
      </c>
      <c r="O280" s="15">
        <f>C280*'Table Q8'!C57</f>
        <v>-0.36065310492504876</v>
      </c>
      <c r="P280" s="15">
        <f>D280*'Table Q8'!D57</f>
        <v>0.83546961916987694</v>
      </c>
      <c r="Q280" s="15">
        <f>E280*'Table Q8'!E57</f>
        <v>0.10170338058887228</v>
      </c>
      <c r="R280" s="15">
        <f>F280*'Table Q8'!F57</f>
        <v>-0.25878090659340569</v>
      </c>
      <c r="S280" s="15">
        <f>G280*'Table Q8'!G57</f>
        <v>1.896676541879881</v>
      </c>
      <c r="T280" s="15">
        <f>H280*'Table Q8'!H57</f>
        <v>0.63448332647179928</v>
      </c>
      <c r="U280" s="15">
        <f>I280*'Table Q8'!I57</f>
        <v>1.2004096933993773</v>
      </c>
      <c r="V280" s="15">
        <f>J280*'Table Q8'!J57</f>
        <v>3.9084795775741701</v>
      </c>
      <c r="W280" s="15">
        <f>K280*'Table Q8'!K57</f>
        <v>0.76654003366192425</v>
      </c>
      <c r="X280" s="15">
        <f>L280*'Table Q8'!L57</f>
        <v>0.71175870069605707</v>
      </c>
    </row>
    <row r="281" spans="1:24" x14ac:dyDescent="0.3">
      <c r="A281" s="13" t="str">
        <f t="shared" si="109"/>
        <v>2007 Q1</v>
      </c>
      <c r="B281" s="15">
        <f t="shared" ref="B281:L281" si="157">(B58/B54-1)*100</f>
        <v>-3.7662020053802814</v>
      </c>
      <c r="C281" s="15">
        <f t="shared" si="157"/>
        <v>-0.81482808022923514</v>
      </c>
      <c r="D281" s="15">
        <f t="shared" si="157"/>
        <v>2.2352941176470686</v>
      </c>
      <c r="E281" s="15">
        <f t="shared" si="157"/>
        <v>0.88786583360735971</v>
      </c>
      <c r="F281" s="15">
        <f t="shared" si="157"/>
        <v>-0.75862068965516505</v>
      </c>
      <c r="G281" s="15">
        <f t="shared" si="157"/>
        <v>1.8786902844873943</v>
      </c>
      <c r="H281" s="15">
        <f t="shared" si="157"/>
        <v>2.7130183618733206</v>
      </c>
      <c r="I281" s="15">
        <f t="shared" si="157"/>
        <v>2.5603608384186849</v>
      </c>
      <c r="J281" s="15">
        <f t="shared" si="157"/>
        <v>2.5856885147324205</v>
      </c>
      <c r="K281" s="15">
        <f t="shared" si="157"/>
        <v>-0.16515276630884035</v>
      </c>
      <c r="L281" s="15">
        <f t="shared" si="157"/>
        <v>1.0641989589358136</v>
      </c>
      <c r="N281" s="15">
        <f>B281*'Table Q8'!B58</f>
        <v>-0.91405722670579426</v>
      </c>
      <c r="O281" s="15">
        <f>C281*'Table Q8'!C58</f>
        <v>-0.54846078080229821</v>
      </c>
      <c r="P281" s="15">
        <f>D281*'Table Q8'!D58</f>
        <v>1.4612117647058886</v>
      </c>
      <c r="Q281" s="15">
        <f>E281*'Table Q8'!E58</f>
        <v>0.63606708319631255</v>
      </c>
      <c r="R281" s="15">
        <f>F281*'Table Q8'!F58</f>
        <v>-0.63564827586206274</v>
      </c>
      <c r="S281" s="15">
        <f>G281*'Table Q8'!G58</f>
        <v>1.1315351583467574</v>
      </c>
      <c r="T281" s="15">
        <f>H281*'Table Q8'!H58</f>
        <v>1.5564586342067239</v>
      </c>
      <c r="U281" s="15">
        <f>I281*'Table Q8'!I58</f>
        <v>1.6616741841337266</v>
      </c>
      <c r="V281" s="15">
        <f>J281*'Table Q8'!J58</f>
        <v>1.8549729404690385</v>
      </c>
      <c r="W281" s="15">
        <f>K281*'Table Q8'!K58</f>
        <v>-0.11281585466556884</v>
      </c>
      <c r="X281" s="15">
        <f>L281*'Table Q8'!L58</f>
        <v>0.67853325621747473</v>
      </c>
    </row>
    <row r="282" spans="1:24" x14ac:dyDescent="0.3">
      <c r="A282" s="13" t="str">
        <f t="shared" si="109"/>
        <v>2007 Q2</v>
      </c>
      <c r="B282" s="15">
        <f t="shared" ref="B282:L282" si="158">(B59/B55-1)*100</f>
        <v>2.5510204081632626</v>
      </c>
      <c r="C282" s="15">
        <f t="shared" si="158"/>
        <v>-1.8279569892473035</v>
      </c>
      <c r="D282" s="15">
        <f t="shared" si="158"/>
        <v>4.7521990989058294</v>
      </c>
      <c r="E282" s="15">
        <f t="shared" si="158"/>
        <v>1.7461014715572265</v>
      </c>
      <c r="F282" s="15">
        <f t="shared" si="158"/>
        <v>-3.4978492189268739</v>
      </c>
      <c r="G282" s="15">
        <f t="shared" si="158"/>
        <v>1.8126082900173257</v>
      </c>
      <c r="H282" s="15">
        <f t="shared" si="158"/>
        <v>5.1161821402521568</v>
      </c>
      <c r="I282" s="15">
        <f t="shared" si="158"/>
        <v>3.4679020516214409</v>
      </c>
      <c r="J282" s="15">
        <f t="shared" si="158"/>
        <v>1.4511873350923299</v>
      </c>
      <c r="K282" s="15">
        <f t="shared" si="158"/>
        <v>-0.20855057351408801</v>
      </c>
      <c r="L282" s="15">
        <f t="shared" si="158"/>
        <v>1.6387766878245724</v>
      </c>
      <c r="N282" s="15">
        <f>B282*'Table Q8'!B59</f>
        <v>0.64464285714285641</v>
      </c>
      <c r="O282" s="15">
        <f>C282*'Table Q8'!C59</f>
        <v>-1.2413655913978439</v>
      </c>
      <c r="P282" s="15">
        <f>D282*'Table Q8'!D59</f>
        <v>3.1136408496030996</v>
      </c>
      <c r="Q282" s="15">
        <f>E282*'Table Q8'!E59</f>
        <v>1.2615583132000963</v>
      </c>
      <c r="R282" s="15">
        <f>F282*'Table Q8'!F59</f>
        <v>-2.9444894724926423</v>
      </c>
      <c r="S282" s="15">
        <f>G282*'Table Q8'!G59</f>
        <v>1.100071971211515</v>
      </c>
      <c r="T282" s="15">
        <f>H282*'Table Q8'!H59</f>
        <v>2.8983171824528466</v>
      </c>
      <c r="U282" s="15">
        <f>I282*'Table Q8'!I59</f>
        <v>2.2773712772998</v>
      </c>
      <c r="V282" s="15">
        <f>J282*'Table Q8'!J59</f>
        <v>1.0435488126648944</v>
      </c>
      <c r="W282" s="15">
        <f>K282*'Table Q8'!K59</f>
        <v>-0.14246089676747353</v>
      </c>
      <c r="X282" s="15">
        <f>L282*'Table Q8'!L59</f>
        <v>1.0517668782458107</v>
      </c>
    </row>
    <row r="283" spans="1:24" x14ac:dyDescent="0.3">
      <c r="A283" s="13" t="str">
        <f t="shared" si="109"/>
        <v>2007 Q3</v>
      </c>
      <c r="B283" s="15">
        <f t="shared" ref="B283:L283" si="159">(B60/B56-1)*100</f>
        <v>1.3223341016620038</v>
      </c>
      <c r="C283" s="15">
        <f t="shared" si="159"/>
        <v>-1.9433198380566896</v>
      </c>
      <c r="D283" s="15">
        <f t="shared" si="159"/>
        <v>2.6862807803005984</v>
      </c>
      <c r="E283" s="15">
        <f t="shared" si="159"/>
        <v>1.0849315068493182</v>
      </c>
      <c r="F283" s="15">
        <f t="shared" si="159"/>
        <v>-4.0732734099442442</v>
      </c>
      <c r="G283" s="15">
        <f t="shared" si="159"/>
        <v>1.7182130584192379</v>
      </c>
      <c r="H283" s="15">
        <f t="shared" si="159"/>
        <v>3.0018378599142359</v>
      </c>
      <c r="I283" s="15">
        <f t="shared" si="159"/>
        <v>5.9968017057569378</v>
      </c>
      <c r="J283" s="15">
        <f t="shared" si="159"/>
        <v>4.9811211153064194</v>
      </c>
      <c r="K283" s="15">
        <f t="shared" si="159"/>
        <v>-1.642188042095527</v>
      </c>
      <c r="L283" s="15">
        <f t="shared" si="159"/>
        <v>1.69315825846581</v>
      </c>
      <c r="N283" s="15">
        <f>B283*'Table Q8'!B60</f>
        <v>0.34288123256095754</v>
      </c>
      <c r="O283" s="15">
        <f>C283*'Table Q8'!C60</f>
        <v>-1.3282591093117473</v>
      </c>
      <c r="P283" s="15">
        <f>D283*'Table Q8'!D60</f>
        <v>1.7643492165014332</v>
      </c>
      <c r="Q283" s="15">
        <f>E283*'Table Q8'!E60</f>
        <v>0.78733479452055022</v>
      </c>
      <c r="R283" s="15">
        <f>F283*'Table Q8'!F60</f>
        <v>-3.4402867220389086</v>
      </c>
      <c r="S283" s="15">
        <f>G283*'Table Q8'!G60</f>
        <v>1.0524054982817832</v>
      </c>
      <c r="T283" s="15">
        <f>H283*'Table Q8'!H60</f>
        <v>1.6837308556258948</v>
      </c>
      <c r="U283" s="15">
        <f>I283*'Table Q8'!I60</f>
        <v>3.9692830490405173</v>
      </c>
      <c r="V283" s="15">
        <f>J283*'Table Q8'!J60</f>
        <v>3.5963694452512347</v>
      </c>
      <c r="W283" s="15">
        <f>K283*'Table Q8'!K60</f>
        <v>-1.1221070891638736</v>
      </c>
      <c r="X283" s="15">
        <f>L283*'Table Q8'!L60</f>
        <v>1.0914098134070611</v>
      </c>
    </row>
    <row r="284" spans="1:24" x14ac:dyDescent="0.3">
      <c r="A284" s="13" t="str">
        <f t="shared" si="109"/>
        <v>2007 Q4</v>
      </c>
      <c r="B284" s="15">
        <f t="shared" ref="B284:L284" si="160">(B61/B57-1)*100</f>
        <v>-1.5118790496760348</v>
      </c>
      <c r="C284" s="15">
        <f t="shared" si="160"/>
        <v>-3.3548618586293544</v>
      </c>
      <c r="D284" s="15">
        <f t="shared" si="160"/>
        <v>2.1126016689553273</v>
      </c>
      <c r="E284" s="15">
        <f t="shared" si="160"/>
        <v>0.27224218664925193</v>
      </c>
      <c r="F284" s="15">
        <f t="shared" si="160"/>
        <v>-1.9290389252497486</v>
      </c>
      <c r="G284" s="15">
        <f t="shared" si="160"/>
        <v>0.7965526247061927</v>
      </c>
      <c r="H284" s="15">
        <f t="shared" si="160"/>
        <v>3.267508143322484</v>
      </c>
      <c r="I284" s="15">
        <f t="shared" si="160"/>
        <v>5.0742736952806844</v>
      </c>
      <c r="J284" s="15">
        <f t="shared" si="160"/>
        <v>0.61855670103090343</v>
      </c>
      <c r="K284" s="15">
        <f t="shared" si="160"/>
        <v>3.5786470098680301</v>
      </c>
      <c r="L284" s="15">
        <f t="shared" si="160"/>
        <v>1.0670032124828088</v>
      </c>
      <c r="N284" s="15">
        <f>B284*'Table Q8'!B61</f>
        <v>-0.39460043196544509</v>
      </c>
      <c r="O284" s="15">
        <f>C284*'Table Q8'!C61</f>
        <v>-2.2917061356297119</v>
      </c>
      <c r="P284" s="15">
        <f>D284*'Table Q8'!D61</f>
        <v>1.3772050279919779</v>
      </c>
      <c r="Q284" s="15">
        <f>E284*'Table Q8'!E61</f>
        <v>0.19702167047806363</v>
      </c>
      <c r="R284" s="15">
        <f>F284*'Table Q8'!F61</f>
        <v>-1.6275301412332128</v>
      </c>
      <c r="S284" s="15">
        <f>G284*'Table Q8'!G61</f>
        <v>0.48685296422042496</v>
      </c>
      <c r="T284" s="15">
        <f>H284*'Table Q8'!H61</f>
        <v>1.7719696661237831</v>
      </c>
      <c r="U284" s="15">
        <f>I284*'Table Q8'!I61</f>
        <v>3.3566320494281725</v>
      </c>
      <c r="V284" s="15">
        <f>J284*'Table Q8'!J61</f>
        <v>0.44461855670101336</v>
      </c>
      <c r="W284" s="15">
        <f>K284*'Table Q8'!K61</f>
        <v>2.427396266793485</v>
      </c>
      <c r="X284" s="15">
        <f>L284*'Table Q8'!L61</f>
        <v>0.68384235888023226</v>
      </c>
    </row>
    <row r="285" spans="1:24" x14ac:dyDescent="0.3">
      <c r="A285" s="13" t="str">
        <f t="shared" si="109"/>
        <v>2008 Q1</v>
      </c>
      <c r="B285" s="15">
        <f t="shared" ref="B285:L285" si="161">(B62/B58-1)*100</f>
        <v>4.8157560355781337</v>
      </c>
      <c r="C285" s="15">
        <f t="shared" si="161"/>
        <v>-2.1485961903042305</v>
      </c>
      <c r="D285" s="15">
        <f t="shared" si="161"/>
        <v>1.6424312166544608</v>
      </c>
      <c r="E285" s="15">
        <f t="shared" si="161"/>
        <v>2.6401564537157585</v>
      </c>
      <c r="F285" s="15">
        <f t="shared" si="161"/>
        <v>1.6794069955988089</v>
      </c>
      <c r="G285" s="15">
        <f t="shared" si="161"/>
        <v>2.173340358271858</v>
      </c>
      <c r="H285" s="15">
        <f t="shared" si="161"/>
        <v>3.545244551571769</v>
      </c>
      <c r="I285" s="15">
        <f t="shared" si="161"/>
        <v>4.4884232311473315</v>
      </c>
      <c r="J285" s="15">
        <f t="shared" si="161"/>
        <v>1.4361078546307304</v>
      </c>
      <c r="K285" s="15">
        <f t="shared" si="161"/>
        <v>2.0796407893182156</v>
      </c>
      <c r="L285" s="15">
        <f t="shared" si="161"/>
        <v>2.1746594941055131</v>
      </c>
      <c r="N285" s="15">
        <f>B285*'Table Q8'!B62</f>
        <v>1.2814726810673414</v>
      </c>
      <c r="O285" s="15">
        <f>C285*'Table Q8'!C62</f>
        <v>-1.4771598808341584</v>
      </c>
      <c r="P285" s="15">
        <f>D285*'Table Q8'!D62</f>
        <v>1.0716863688670357</v>
      </c>
      <c r="Q285" s="15">
        <f>E285*'Table Q8'!E62</f>
        <v>1.9207138200782143</v>
      </c>
      <c r="R285" s="15">
        <f>F285*'Table Q8'!F62</f>
        <v>1.4224577252721911</v>
      </c>
      <c r="S285" s="15">
        <f>G285*'Table Q8'!G62</f>
        <v>1.332474973656476</v>
      </c>
      <c r="T285" s="15">
        <f>H285*'Table Q8'!H62</f>
        <v>1.9729285929496894</v>
      </c>
      <c r="U285" s="15">
        <f>I285*'Table Q8'!I62</f>
        <v>2.9825572370974016</v>
      </c>
      <c r="V285" s="15">
        <f>J285*'Table Q8'!J62</f>
        <v>1.0327051582649582</v>
      </c>
      <c r="W285" s="15">
        <f>K285*'Table Q8'!K62</f>
        <v>1.4120760959470684</v>
      </c>
      <c r="X285" s="15">
        <f>L285*'Table Q8'!L62</f>
        <v>1.4017855099004135</v>
      </c>
    </row>
    <row r="286" spans="1:24" x14ac:dyDescent="0.3">
      <c r="A286" s="13" t="str">
        <f t="shared" si="109"/>
        <v>2008 Q2</v>
      </c>
      <c r="B286" s="15">
        <f t="shared" ref="B286:L286" si="162">(B63/B59-1)*100</f>
        <v>2.2570076447033127</v>
      </c>
      <c r="C286" s="15">
        <f t="shared" si="162"/>
        <v>-2.5191675794085433</v>
      </c>
      <c r="D286" s="15">
        <f t="shared" si="162"/>
        <v>-2.3451100870455766</v>
      </c>
      <c r="E286" s="15">
        <f t="shared" si="162"/>
        <v>1.1548839719373927</v>
      </c>
      <c r="F286" s="15">
        <f t="shared" si="162"/>
        <v>2.5102639296187723</v>
      </c>
      <c r="G286" s="15">
        <f t="shared" si="162"/>
        <v>-0.81162455818825086</v>
      </c>
      <c r="H286" s="15">
        <f t="shared" si="162"/>
        <v>0.66415543219666695</v>
      </c>
      <c r="I286" s="15">
        <f t="shared" si="162"/>
        <v>2.6096968146347654</v>
      </c>
      <c r="J286" s="15">
        <f t="shared" si="162"/>
        <v>0.27452680248520878</v>
      </c>
      <c r="K286" s="15">
        <f t="shared" si="162"/>
        <v>-0.2089864158829613</v>
      </c>
      <c r="L286" s="15">
        <f t="shared" si="162"/>
        <v>0.45418417168161529</v>
      </c>
      <c r="N286" s="15">
        <f>B286*'Table Q8'!B63</f>
        <v>0.58230797233345466</v>
      </c>
      <c r="O286" s="15">
        <f>C286*'Table Q8'!C63</f>
        <v>-1.7309200438116101</v>
      </c>
      <c r="P286" s="15">
        <f>D286*'Table Q8'!D63</f>
        <v>-1.5179897593446017</v>
      </c>
      <c r="Q286" s="15">
        <f>E286*'Table Q8'!E63</f>
        <v>0.83498111171073486</v>
      </c>
      <c r="R286" s="15">
        <f>F286*'Table Q8'!F63</f>
        <v>2.124185337243405</v>
      </c>
      <c r="S286" s="15">
        <f>G286*'Table Q8'!G63</f>
        <v>-0.49557795522974601</v>
      </c>
      <c r="T286" s="15">
        <f>H286*'Table Q8'!H63</f>
        <v>0.37079797779539919</v>
      </c>
      <c r="U286" s="15">
        <f>I286*'Table Q8'!I63</f>
        <v>1.714570807215041</v>
      </c>
      <c r="V286" s="15">
        <f>J286*'Table Q8'!J63</f>
        <v>0.19447478688052192</v>
      </c>
      <c r="W286" s="15">
        <f>K286*'Table Q8'!K63</f>
        <v>-0.1425287356321796</v>
      </c>
      <c r="X286" s="15">
        <f>L286*'Table Q8'!L63</f>
        <v>0.29081412512773824</v>
      </c>
    </row>
    <row r="287" spans="1:24" x14ac:dyDescent="0.3">
      <c r="A287" s="13" t="str">
        <f t="shared" si="109"/>
        <v>2008 Q3</v>
      </c>
      <c r="B287" s="15">
        <f t="shared" ref="B287:L287" si="163">(B64/B60-1)*100</f>
        <v>0.34722222222223209</v>
      </c>
      <c r="C287" s="15">
        <f t="shared" si="163"/>
        <v>-3.40398201669877</v>
      </c>
      <c r="D287" s="15">
        <f t="shared" si="163"/>
        <v>-0.28028651510432212</v>
      </c>
      <c r="E287" s="15">
        <f t="shared" si="163"/>
        <v>0.59627059843887498</v>
      </c>
      <c r="F287" s="15">
        <f t="shared" si="163"/>
        <v>1.1386549638239707</v>
      </c>
      <c r="G287" s="15">
        <f t="shared" si="163"/>
        <v>-1.5852390852390874</v>
      </c>
      <c r="H287" s="15">
        <f t="shared" si="163"/>
        <v>1.6851704996034833</v>
      </c>
      <c r="I287" s="15">
        <f t="shared" si="163"/>
        <v>1.4206688458637151</v>
      </c>
      <c r="J287" s="15">
        <f t="shared" si="163"/>
        <v>-1.5216489140960188</v>
      </c>
      <c r="K287" s="15">
        <f t="shared" si="163"/>
        <v>1.9635508524397327</v>
      </c>
      <c r="L287" s="15">
        <f t="shared" si="163"/>
        <v>4.5305244081994545E-2</v>
      </c>
      <c r="N287" s="15">
        <f>B287*'Table Q8'!B64</f>
        <v>8.7222222222224699E-2</v>
      </c>
      <c r="O287" s="15">
        <f>C287*'Table Q8'!C64</f>
        <v>-2.3385356454720552</v>
      </c>
      <c r="P287" s="15">
        <f>D287*'Table Q8'!D64</f>
        <v>-0.17921519775770356</v>
      </c>
      <c r="Q287" s="15">
        <f>E287*'Table Q8'!E64</f>
        <v>0.42865893321770721</v>
      </c>
      <c r="R287" s="15">
        <f>F287*'Table Q8'!F64</f>
        <v>0.96204957893487286</v>
      </c>
      <c r="S287" s="15">
        <f>G287*'Table Q8'!G64</f>
        <v>-0.96017931392931521</v>
      </c>
      <c r="T287" s="15">
        <f>H287*'Table Q8'!H64</f>
        <v>0.93661776367961591</v>
      </c>
      <c r="U287" s="15">
        <f>I287*'Table Q8'!I64</f>
        <v>0.92215614785013744</v>
      </c>
      <c r="V287" s="15">
        <f>J287*'Table Q8'!J64</f>
        <v>-1.0529810485544449</v>
      </c>
      <c r="W287" s="15">
        <f>K287*'Table Q8'!K64</f>
        <v>1.3475849500293886</v>
      </c>
      <c r="X287" s="15">
        <f>L287*'Table Q8'!L64</f>
        <v>2.8773360516474736E-2</v>
      </c>
    </row>
    <row r="288" spans="1:24" x14ac:dyDescent="0.3">
      <c r="A288" s="13" t="str">
        <f t="shared" si="109"/>
        <v>2008 Q4</v>
      </c>
      <c r="B288" s="15">
        <f t="shared" ref="B288:L288" si="164">(B65/B61-1)*100</f>
        <v>5.835769980506833</v>
      </c>
      <c r="C288" s="15">
        <f t="shared" si="164"/>
        <v>-4.5665490996844245</v>
      </c>
      <c r="D288" s="15">
        <f t="shared" si="164"/>
        <v>-1.5516706320471751</v>
      </c>
      <c r="E288" s="15">
        <f t="shared" si="164"/>
        <v>-2.1720243266720729E-2</v>
      </c>
      <c r="F288" s="15">
        <f t="shared" si="164"/>
        <v>-0.56199508254302089</v>
      </c>
      <c r="G288" s="15">
        <f t="shared" si="164"/>
        <v>-3.7828734292006727</v>
      </c>
      <c r="H288" s="15">
        <f t="shared" si="164"/>
        <v>1.7151306062099581</v>
      </c>
      <c r="I288" s="15">
        <f t="shared" si="164"/>
        <v>-1.8265982734893105</v>
      </c>
      <c r="J288" s="15">
        <f t="shared" si="164"/>
        <v>3.8495316159250725</v>
      </c>
      <c r="K288" s="15">
        <f t="shared" si="164"/>
        <v>0.34435261707987941</v>
      </c>
      <c r="L288" s="15">
        <f t="shared" si="164"/>
        <v>-0.84004994891588858</v>
      </c>
      <c r="N288" s="15">
        <f>B288*'Table Q8'!B65</f>
        <v>1.4437694931773906</v>
      </c>
      <c r="O288" s="15">
        <f>C288*'Table Q8'!C65</f>
        <v>-3.1404158158529785</v>
      </c>
      <c r="P288" s="15">
        <f>D288*'Table Q8'!D65</f>
        <v>-0.98220751008586182</v>
      </c>
      <c r="Q288" s="15">
        <f>E288*'Table Q8'!E65</f>
        <v>-1.5566898349258746E-2</v>
      </c>
      <c r="R288" s="15">
        <f>F288*'Table Q8'!F65</f>
        <v>-0.47454864769932686</v>
      </c>
      <c r="S288" s="15">
        <f>G288*'Table Q8'!G65</f>
        <v>-2.2791812410934056</v>
      </c>
      <c r="T288" s="15">
        <f>H288*'Table Q8'!H65</f>
        <v>0.96047313947757662</v>
      </c>
      <c r="U288" s="15">
        <f>I288*'Table Q8'!I65</f>
        <v>-1.1724934317527884</v>
      </c>
      <c r="V288" s="15">
        <f>J288*'Table Q8'!J65</f>
        <v>2.6319247658079719</v>
      </c>
      <c r="W288" s="15">
        <f>K288*'Table Q8'!K65</f>
        <v>0.23887741046831235</v>
      </c>
      <c r="X288" s="15">
        <f>L288*'Table Q8'!L65</f>
        <v>-0.53107957770462477</v>
      </c>
    </row>
    <row r="289" spans="1:24" x14ac:dyDescent="0.3">
      <c r="A289" s="13" t="str">
        <f t="shared" si="109"/>
        <v>2009 Q1</v>
      </c>
      <c r="B289" s="15">
        <f t="shared" ref="B289:L289" si="165">(B66/B62-1)*100</f>
        <v>14.644199296884475</v>
      </c>
      <c r="C289" s="15">
        <f t="shared" si="165"/>
        <v>-8.9491650521265846</v>
      </c>
      <c r="D289" s="15">
        <f t="shared" si="165"/>
        <v>-3.3244133388225516</v>
      </c>
      <c r="E289" s="15">
        <f t="shared" si="165"/>
        <v>-5.2080025404890424</v>
      </c>
      <c r="F289" s="15">
        <f t="shared" si="165"/>
        <v>-4.7157990659528419</v>
      </c>
      <c r="G289" s="15">
        <f t="shared" si="165"/>
        <v>-0.6574706716513945</v>
      </c>
      <c r="H289" s="15">
        <f t="shared" si="165"/>
        <v>-2.279340446168765</v>
      </c>
      <c r="I289" s="15">
        <f t="shared" si="165"/>
        <v>-6.858133201287453</v>
      </c>
      <c r="J289" s="15">
        <f t="shared" si="165"/>
        <v>-4.1317538283732969</v>
      </c>
      <c r="K289" s="15">
        <f t="shared" si="165"/>
        <v>-3.542076629239499</v>
      </c>
      <c r="L289" s="15">
        <f t="shared" si="165"/>
        <v>-4.6488181920017801</v>
      </c>
      <c r="N289" s="15">
        <f>B289*'Table Q8'!B66</f>
        <v>3.6244393259789076</v>
      </c>
      <c r="O289" s="15">
        <f>C289*'Table Q8'!C66</f>
        <v>-6.1722391364517053</v>
      </c>
      <c r="P289" s="15">
        <f>D289*'Table Q8'!D66</f>
        <v>-2.1322787155207847</v>
      </c>
      <c r="Q289" s="15">
        <f>E289*'Table Q8'!E66</f>
        <v>-3.7341378215306431</v>
      </c>
      <c r="R289" s="15">
        <f>F289*'Table Q8'!F66</f>
        <v>-4.0112586854994872</v>
      </c>
      <c r="S289" s="15">
        <f>G289*'Table Q8'!G66</f>
        <v>-0.39645481500579088</v>
      </c>
      <c r="T289" s="15">
        <f>H289*'Table Q8'!H66</f>
        <v>-1.2308438409311331</v>
      </c>
      <c r="U289" s="15">
        <f>I289*'Table Q8'!I66</f>
        <v>-4.3830329289428116</v>
      </c>
      <c r="V289" s="15">
        <f>J289*'Table Q8'!J66</f>
        <v>-2.7790176249638794</v>
      </c>
      <c r="W289" s="15">
        <f>K289*'Table Q8'!K66</f>
        <v>-2.4780368098159533</v>
      </c>
      <c r="X289" s="15">
        <f>L289*'Table Q8'!L66</f>
        <v>-2.9296852245995217</v>
      </c>
    </row>
    <row r="290" spans="1:24" x14ac:dyDescent="0.3">
      <c r="A290" s="13" t="str">
        <f t="shared" si="109"/>
        <v>2009 Q2</v>
      </c>
      <c r="B290" s="15">
        <f t="shared" ref="B290:L290" si="166">(B67/B63-1)*100</f>
        <v>6.9301056129108751</v>
      </c>
      <c r="C290" s="15">
        <f t="shared" si="166"/>
        <v>-7.808988764044944</v>
      </c>
      <c r="D290" s="15">
        <f t="shared" si="166"/>
        <v>-3.0515939597315356</v>
      </c>
      <c r="E290" s="15">
        <f t="shared" si="166"/>
        <v>-5.2283397353819927</v>
      </c>
      <c r="F290" s="15">
        <f t="shared" si="166"/>
        <v>-1.9681885799290533</v>
      </c>
      <c r="G290" s="15">
        <f t="shared" si="166"/>
        <v>1.5837402665962896</v>
      </c>
      <c r="H290" s="15">
        <f t="shared" si="166"/>
        <v>-1.1029049729197382</v>
      </c>
      <c r="I290" s="15">
        <f t="shared" si="166"/>
        <v>-6.3084403440967325</v>
      </c>
      <c r="J290" s="15">
        <f t="shared" si="166"/>
        <v>-1.9596541786743527</v>
      </c>
      <c r="K290" s="15">
        <f t="shared" si="166"/>
        <v>-5.4799301919720822</v>
      </c>
      <c r="L290" s="15">
        <f t="shared" si="166"/>
        <v>-4.2161184582344298</v>
      </c>
      <c r="N290" s="15">
        <f>B290*'Table Q8'!B67</f>
        <v>1.743614572208376</v>
      </c>
      <c r="O290" s="15">
        <f>C290*'Table Q8'!C67</f>
        <v>-5.3882022471910114</v>
      </c>
      <c r="P290" s="15">
        <f>D290*'Table Q8'!D67</f>
        <v>-2.0048972315436191</v>
      </c>
      <c r="Q290" s="15">
        <f>E290*'Table Q8'!E67</f>
        <v>-3.7612676056338059</v>
      </c>
      <c r="R290" s="15">
        <f>F290*'Table Q8'!F67</f>
        <v>-1.6952008238928935</v>
      </c>
      <c r="S290" s="15">
        <f>G290*'Table Q8'!G67</f>
        <v>0.94723505345124082</v>
      </c>
      <c r="T290" s="15">
        <f>H290*'Table Q8'!H67</f>
        <v>-0.58839980305268036</v>
      </c>
      <c r="U290" s="15">
        <f>I290*'Table Q8'!I67</f>
        <v>-4.0008128662261475</v>
      </c>
      <c r="V290" s="15">
        <f>J290*'Table Q8'!J67</f>
        <v>-1.3094409221902026</v>
      </c>
      <c r="W290" s="15">
        <f>K290*'Table Q8'!K67</f>
        <v>-3.8923944153577703</v>
      </c>
      <c r="X290" s="15">
        <f>L290*'Table Q8'!L67</f>
        <v>-2.655311404996044</v>
      </c>
    </row>
    <row r="291" spans="1:24" x14ac:dyDescent="0.3">
      <c r="A291" s="13" t="str">
        <f t="shared" si="109"/>
        <v>2009 Q3</v>
      </c>
      <c r="B291" s="15">
        <f t="shared" ref="B291:L291" si="167">(B68/B64-1)*100</f>
        <v>8.3402935210595395</v>
      </c>
      <c r="C291" s="15">
        <f t="shared" si="167"/>
        <v>-7.2948328267477214</v>
      </c>
      <c r="D291" s="15">
        <f t="shared" si="167"/>
        <v>-6.069123464501347</v>
      </c>
      <c r="E291" s="15">
        <f t="shared" si="167"/>
        <v>-4.2569242375255945</v>
      </c>
      <c r="F291" s="15">
        <f t="shared" si="167"/>
        <v>2.638677143192214</v>
      </c>
      <c r="G291" s="15">
        <f t="shared" si="167"/>
        <v>0.1716398204383518</v>
      </c>
      <c r="H291" s="15">
        <f t="shared" si="167"/>
        <v>-4.3673230649249444</v>
      </c>
      <c r="I291" s="15">
        <f t="shared" si="167"/>
        <v>-7.0410313623404104</v>
      </c>
      <c r="J291" s="15">
        <f t="shared" si="167"/>
        <v>0.54782975136957734</v>
      </c>
      <c r="K291" s="15">
        <f t="shared" si="167"/>
        <v>-5.5119926199261986</v>
      </c>
      <c r="L291" s="15">
        <f t="shared" si="167"/>
        <v>-4.1095890410958846</v>
      </c>
      <c r="N291" s="15">
        <f>B291*'Table Q8'!B68</f>
        <v>2.1451234936165133</v>
      </c>
      <c r="O291" s="15">
        <f>C291*'Table Q8'!C68</f>
        <v>-5.038541033434651</v>
      </c>
      <c r="P291" s="15">
        <f>D291*'Table Q8'!D68</f>
        <v>-4.0669196335623532</v>
      </c>
      <c r="Q291" s="15">
        <f>E291*'Table Q8'!E68</f>
        <v>-3.0773305313072523</v>
      </c>
      <c r="R291" s="15">
        <f>F291*'Table Q8'!F68</f>
        <v>2.3033012782924835</v>
      </c>
      <c r="S291" s="15">
        <f>G291*'Table Q8'!G68</f>
        <v>0.10198838130446863</v>
      </c>
      <c r="T291" s="15">
        <f>H291*'Table Q8'!H68</f>
        <v>-2.3015792552154459</v>
      </c>
      <c r="U291" s="15">
        <f>I291*'Table Q8'!I68</f>
        <v>-4.4302169331845862</v>
      </c>
      <c r="V291" s="15">
        <f>J291*'Table Q8'!J68</f>
        <v>0.36474504846186456</v>
      </c>
      <c r="W291" s="15">
        <f>K291*'Table Q8'!K68</f>
        <v>-3.963673892988929</v>
      </c>
      <c r="X291" s="15">
        <f>L291*'Table Q8'!L68</f>
        <v>-2.5869863013698593</v>
      </c>
    </row>
    <row r="292" spans="1:24" x14ac:dyDescent="0.3">
      <c r="A292" s="13" t="str">
        <f t="shared" si="109"/>
        <v>2009 Q4</v>
      </c>
      <c r="B292" s="15">
        <f t="shared" ref="B292:L292" si="168">(B69/B65-1)*100</f>
        <v>5.7211925866236912</v>
      </c>
      <c r="C292" s="15">
        <f t="shared" si="168"/>
        <v>-5.4561369383388403</v>
      </c>
      <c r="D292" s="15">
        <f t="shared" si="168"/>
        <v>-6.3990753388672879</v>
      </c>
      <c r="E292" s="15">
        <f t="shared" si="168"/>
        <v>-4.2146426243753972</v>
      </c>
      <c r="F292" s="15">
        <f t="shared" si="168"/>
        <v>2.5668197338984955</v>
      </c>
      <c r="G292" s="15">
        <f t="shared" si="168"/>
        <v>2.0061936178807249</v>
      </c>
      <c r="H292" s="15">
        <f t="shared" si="168"/>
        <v>-6.4347320476790371</v>
      </c>
      <c r="I292" s="15">
        <f t="shared" si="168"/>
        <v>-3.3643430610424407</v>
      </c>
      <c r="J292" s="15">
        <f t="shared" si="168"/>
        <v>0.28188865398168783</v>
      </c>
      <c r="K292" s="15">
        <f t="shared" si="168"/>
        <v>-8.1789064287348445</v>
      </c>
      <c r="L292" s="15">
        <f t="shared" si="168"/>
        <v>-3.3886662850600935</v>
      </c>
      <c r="N292" s="15">
        <f>B292*'Table Q8'!B69</f>
        <v>1.5218372280419019</v>
      </c>
      <c r="O292" s="15">
        <f>C292*'Table Q8'!C69</f>
        <v>-3.8040186734098396</v>
      </c>
      <c r="P292" s="15">
        <f>D292*'Table Q8'!D69</f>
        <v>-4.4070431858779013</v>
      </c>
      <c r="Q292" s="15">
        <f>E292*'Table Q8'!E69</f>
        <v>-3.0758461872691649</v>
      </c>
      <c r="R292" s="15">
        <f>F292*'Table Q8'!F69</f>
        <v>2.276255740021186</v>
      </c>
      <c r="S292" s="15">
        <f>G292*'Table Q8'!G69</f>
        <v>1.1934845832772432</v>
      </c>
      <c r="T292" s="15">
        <f>H292*'Table Q8'!H69</f>
        <v>-3.3808082178505661</v>
      </c>
      <c r="U292" s="15">
        <f>I292*'Table Q8'!I69</f>
        <v>-2.1185268255384249</v>
      </c>
      <c r="V292" s="15">
        <f>J292*'Table Q8'!J69</f>
        <v>0.18762508809021142</v>
      </c>
      <c r="W292" s="15">
        <f>K292*'Table Q8'!K69</f>
        <v>-5.9845058339052857</v>
      </c>
      <c r="X292" s="15">
        <f>L292*'Table Q8'!L69</f>
        <v>-2.1497698912421233</v>
      </c>
    </row>
    <row r="293" spans="1:24" x14ac:dyDescent="0.3">
      <c r="A293" s="13" t="str">
        <f t="shared" si="109"/>
        <v>2010 Q1</v>
      </c>
      <c r="B293" s="15">
        <f t="shared" ref="B293:L293" si="169">(B70/B66-1)*100</f>
        <v>0.66617320503332689</v>
      </c>
      <c r="C293" s="15">
        <f t="shared" si="169"/>
        <v>-1.6313709595703663</v>
      </c>
      <c r="D293" s="15">
        <f t="shared" si="169"/>
        <v>-7.239433620781444</v>
      </c>
      <c r="E293" s="15">
        <f t="shared" si="169"/>
        <v>-2.2557230597431532</v>
      </c>
      <c r="F293" s="15">
        <f t="shared" si="169"/>
        <v>1.4106395696353857</v>
      </c>
      <c r="G293" s="15">
        <f t="shared" si="169"/>
        <v>-2.6343109265507425</v>
      </c>
      <c r="H293" s="15">
        <f t="shared" si="169"/>
        <v>-5.24069478908189</v>
      </c>
      <c r="I293" s="15">
        <f t="shared" si="169"/>
        <v>1.9271664008506217</v>
      </c>
      <c r="J293" s="15">
        <f t="shared" si="169"/>
        <v>5.4550934297769915</v>
      </c>
      <c r="K293" s="15">
        <f t="shared" si="169"/>
        <v>-4.368174726989082</v>
      </c>
      <c r="L293" s="15">
        <f t="shared" si="169"/>
        <v>-1.3275375939849732</v>
      </c>
      <c r="N293" s="15">
        <f>B293*'Table Q8'!B70</f>
        <v>0.17960029607698494</v>
      </c>
      <c r="O293" s="15">
        <f>C293*'Table Q8'!C70</f>
        <v>-1.1279298814469512</v>
      </c>
      <c r="P293" s="15">
        <f>D293*'Table Q8'!D70</f>
        <v>-5.0104120089428381</v>
      </c>
      <c r="Q293" s="15">
        <f>E293*'Table Q8'!E70</f>
        <v>-1.6446476828587329</v>
      </c>
      <c r="R293" s="15">
        <f>F293*'Table Q8'!F70</f>
        <v>1.2510962343096237</v>
      </c>
      <c r="S293" s="15">
        <f>G293*'Table Q8'!G70</f>
        <v>-1.5516091357383872</v>
      </c>
      <c r="T293" s="15">
        <f>H293*'Table Q8'!H70</f>
        <v>-2.6627970223325081</v>
      </c>
      <c r="U293" s="15">
        <f>I293*'Table Q8'!I70</f>
        <v>1.2027445507708729</v>
      </c>
      <c r="V293" s="15">
        <f>J293*'Table Q8'!J70</f>
        <v>3.6085443037974798</v>
      </c>
      <c r="W293" s="15">
        <f>K293*'Table Q8'!K70</f>
        <v>-3.2359438377535121</v>
      </c>
      <c r="X293" s="15">
        <f>L293*'Table Q8'!L70</f>
        <v>-0.83754346804511959</v>
      </c>
    </row>
    <row r="294" spans="1:24" x14ac:dyDescent="0.3">
      <c r="A294" s="13" t="str">
        <f t="shared" si="109"/>
        <v>2010 Q2</v>
      </c>
      <c r="B294" s="15">
        <f t="shared" ref="B294:L294" si="170">(B71/B67-1)*100</f>
        <v>9.0334036178004737</v>
      </c>
      <c r="C294" s="15">
        <f t="shared" si="170"/>
        <v>-1.0968921389396646</v>
      </c>
      <c r="D294" s="15">
        <f t="shared" si="170"/>
        <v>-4.6295294753921024</v>
      </c>
      <c r="E294" s="15">
        <f t="shared" si="170"/>
        <v>-0.40531411844179077</v>
      </c>
      <c r="F294" s="15">
        <f t="shared" si="170"/>
        <v>-2.0894128633127229</v>
      </c>
      <c r="G294" s="15">
        <f t="shared" si="170"/>
        <v>-1.8578667013121941</v>
      </c>
      <c r="H294" s="15">
        <f t="shared" si="170"/>
        <v>-3.2958279398586088</v>
      </c>
      <c r="I294" s="15">
        <f t="shared" si="170"/>
        <v>2.9008649367930683</v>
      </c>
      <c r="J294" s="15">
        <f t="shared" si="170"/>
        <v>4.1446208112874583</v>
      </c>
      <c r="K294" s="15">
        <f t="shared" si="170"/>
        <v>-0.9478089611029028</v>
      </c>
      <c r="L294" s="15">
        <f t="shared" si="170"/>
        <v>0</v>
      </c>
      <c r="N294" s="15">
        <f>B294*'Table Q8'!B71</f>
        <v>2.4724425701919897</v>
      </c>
      <c r="O294" s="15">
        <f>C294*'Table Q8'!C71</f>
        <v>-0.74972577696526077</v>
      </c>
      <c r="P294" s="15">
        <f>D294*'Table Q8'!D71</f>
        <v>-3.1878939967550015</v>
      </c>
      <c r="Q294" s="15">
        <f>E294*'Table Q8'!E71</f>
        <v>-0.29510920963746784</v>
      </c>
      <c r="R294" s="15">
        <f>F294*'Table Q8'!F71</f>
        <v>-1.833250846270583</v>
      </c>
      <c r="S294" s="15">
        <f>G294*'Table Q8'!G71</f>
        <v>-1.0907535403403892</v>
      </c>
      <c r="T294" s="15">
        <f>H294*'Table Q8'!H71</f>
        <v>-1.717455939460321</v>
      </c>
      <c r="U294" s="15">
        <f>I294*'Table Q8'!I71</f>
        <v>1.8037578176979299</v>
      </c>
      <c r="V294" s="15">
        <f>J294*'Table Q8'!J71</f>
        <v>2.7507848324514859</v>
      </c>
      <c r="W294" s="15">
        <f>K294*'Table Q8'!K71</f>
        <v>-0.69938823239783199</v>
      </c>
      <c r="X294" s="15">
        <f>L294*'Table Q8'!L71</f>
        <v>0</v>
      </c>
    </row>
    <row r="295" spans="1:24" x14ac:dyDescent="0.3">
      <c r="A295" s="13" t="str">
        <f t="shared" si="109"/>
        <v>2010 Q3</v>
      </c>
      <c r="B295" s="15">
        <f t="shared" ref="B295:L295" si="171">(B72/B68-1)*100</f>
        <v>9.8568281938326017</v>
      </c>
      <c r="C295" s="15">
        <f t="shared" si="171"/>
        <v>-0.15368852459015647</v>
      </c>
      <c r="D295" s="15">
        <f t="shared" si="171"/>
        <v>-2.5933724925191193</v>
      </c>
      <c r="E295" s="15">
        <f t="shared" si="171"/>
        <v>0.4277352543899049</v>
      </c>
      <c r="F295" s="15">
        <f t="shared" si="171"/>
        <v>-4.2618829981718402</v>
      </c>
      <c r="G295" s="15">
        <f t="shared" si="171"/>
        <v>2.9655990510083052</v>
      </c>
      <c r="H295" s="15">
        <f t="shared" si="171"/>
        <v>-0.45871559633026138</v>
      </c>
      <c r="I295" s="15">
        <f t="shared" si="171"/>
        <v>2.600346712895063</v>
      </c>
      <c r="J295" s="15">
        <f t="shared" si="171"/>
        <v>1.536742106733735</v>
      </c>
      <c r="K295" s="15">
        <f t="shared" si="171"/>
        <v>0.5857944837686091</v>
      </c>
      <c r="L295" s="15">
        <f t="shared" si="171"/>
        <v>0.68476977567886177</v>
      </c>
      <c r="N295" s="15">
        <f>B295*'Table Q8'!B72</f>
        <v>2.7323127753303971</v>
      </c>
      <c r="O295" s="15">
        <f>C295*'Table Q8'!C72</f>
        <v>-0.10403176229507691</v>
      </c>
      <c r="P295" s="15">
        <f>D295*'Table Q8'!D72</f>
        <v>-1.7787941926188637</v>
      </c>
      <c r="Q295" s="15">
        <f>E295*'Table Q8'!E72</f>
        <v>0.31160513282304575</v>
      </c>
      <c r="R295" s="15">
        <f>F295*'Table Q8'!F72</f>
        <v>-3.7010191956124259</v>
      </c>
      <c r="S295" s="15">
        <f>G295*'Table Q8'!G72</f>
        <v>1.7437722419928834</v>
      </c>
      <c r="T295" s="15">
        <f>H295*'Table Q8'!H72</f>
        <v>-0.24330275229357062</v>
      </c>
      <c r="U295" s="15">
        <f>I295*'Table Q8'!I72</f>
        <v>1.6106547539672018</v>
      </c>
      <c r="V295" s="15">
        <f>J295*'Table Q8'!J72</f>
        <v>1.0233165688739942</v>
      </c>
      <c r="W295" s="15">
        <f>K295*'Table Q8'!K72</f>
        <v>0.43214059067610294</v>
      </c>
      <c r="X295" s="15">
        <f>L295*'Table Q8'!L72</f>
        <v>0.43277449822904063</v>
      </c>
    </row>
    <row r="296" spans="1:24" x14ac:dyDescent="0.3">
      <c r="A296" s="13" t="str">
        <f t="shared" si="109"/>
        <v>2010 Q4</v>
      </c>
      <c r="B296" s="15">
        <f t="shared" ref="B296:L296" si="172">(B73/B69-1)*100</f>
        <v>9.9738675958188203</v>
      </c>
      <c r="C296" s="15">
        <f t="shared" si="172"/>
        <v>2.5511778623598547</v>
      </c>
      <c r="D296" s="15">
        <f t="shared" si="172"/>
        <v>-1.9533004041311086</v>
      </c>
      <c r="E296" s="15">
        <f t="shared" si="172"/>
        <v>1.4855976411884741</v>
      </c>
      <c r="F296" s="15">
        <f t="shared" si="172"/>
        <v>-4.7411319021926301</v>
      </c>
      <c r="G296" s="15">
        <f t="shared" si="172"/>
        <v>4.6066525871172104</v>
      </c>
      <c r="H296" s="15">
        <f t="shared" si="172"/>
        <v>2.9414810978767525</v>
      </c>
      <c r="I296" s="15">
        <f t="shared" si="172"/>
        <v>2.0044837135698268</v>
      </c>
      <c r="J296" s="15">
        <f t="shared" si="172"/>
        <v>1.6022487702037846</v>
      </c>
      <c r="K296" s="15">
        <f t="shared" si="172"/>
        <v>1.0838420331381604</v>
      </c>
      <c r="L296" s="15">
        <f t="shared" si="172"/>
        <v>1.5049176442706536</v>
      </c>
      <c r="N296" s="15">
        <f>B296*'Table Q8'!B73</f>
        <v>2.773732578397214</v>
      </c>
      <c r="O296" s="15">
        <f>C296*'Table Q8'!C73</f>
        <v>1.6960230428968313</v>
      </c>
      <c r="P296" s="15">
        <f>D296*'Table Q8'!D73</f>
        <v>-1.321603053435108</v>
      </c>
      <c r="Q296" s="15">
        <f>E296*'Table Q8'!E73</f>
        <v>1.0752755726922176</v>
      </c>
      <c r="R296" s="15">
        <f>F296*'Table Q8'!F73</f>
        <v>-4.0640982665595224</v>
      </c>
      <c r="S296" s="15">
        <f>G296*'Table Q8'!G73</f>
        <v>2.6856784582893334</v>
      </c>
      <c r="T296" s="15">
        <f>H296*'Table Q8'!H73</f>
        <v>1.5613381667529804</v>
      </c>
      <c r="U296" s="15">
        <f>I296*'Table Q8'!I73</f>
        <v>1.2289489647896608</v>
      </c>
      <c r="V296" s="15">
        <f>J296*'Table Q8'!J73</f>
        <v>1.0573239634574776</v>
      </c>
      <c r="W296" s="15">
        <f>K296*'Table Q8'!K73</f>
        <v>0.7912046841908571</v>
      </c>
      <c r="X296" s="15">
        <f>L296*'Table Q8'!L73</f>
        <v>0.94343287119327268</v>
      </c>
    </row>
    <row r="297" spans="1:24" x14ac:dyDescent="0.3">
      <c r="A297" s="13" t="str">
        <f t="shared" si="109"/>
        <v>2011 Q1</v>
      </c>
      <c r="B297" s="15">
        <f t="shared" ref="B297:L297" si="173">(B74/B70-1)*100</f>
        <v>7.8676470588235237</v>
      </c>
      <c r="C297" s="15">
        <f t="shared" si="173"/>
        <v>2.0086526576019725</v>
      </c>
      <c r="D297" s="15">
        <f t="shared" si="173"/>
        <v>-2.1691725008607832</v>
      </c>
      <c r="E297" s="15">
        <f t="shared" si="173"/>
        <v>2.1935336456072152</v>
      </c>
      <c r="F297" s="15">
        <f t="shared" si="173"/>
        <v>-2.3812330543439786</v>
      </c>
      <c r="G297" s="15">
        <f t="shared" si="173"/>
        <v>6.4907370385179242</v>
      </c>
      <c r="H297" s="15">
        <f t="shared" si="173"/>
        <v>6.766523515240408</v>
      </c>
      <c r="I297" s="15">
        <f t="shared" si="173"/>
        <v>1.0562002868692133</v>
      </c>
      <c r="J297" s="15">
        <f t="shared" si="173"/>
        <v>5.3872535010002887</v>
      </c>
      <c r="K297" s="15">
        <f t="shared" si="173"/>
        <v>3.4634207554272933</v>
      </c>
      <c r="L297" s="15">
        <f t="shared" si="173"/>
        <v>2.1431122752708864</v>
      </c>
      <c r="N297" s="15">
        <f>B297*'Table Q8'!B74</f>
        <v>2.221823529411763</v>
      </c>
      <c r="O297" s="15">
        <f>C297*'Table Q8'!C74</f>
        <v>1.3267150803461027</v>
      </c>
      <c r="P297" s="15">
        <f>D297*'Table Q8'!D74</f>
        <v>-1.4622391828302541</v>
      </c>
      <c r="Q297" s="15">
        <f>E297*'Table Q8'!E74</f>
        <v>1.5925054267108383</v>
      </c>
      <c r="R297" s="15">
        <f>F297*'Table Q8'!F74</f>
        <v>-2.0176187669456533</v>
      </c>
      <c r="S297" s="15">
        <f>G297*'Table Q8'!G74</f>
        <v>3.7866959882713571</v>
      </c>
      <c r="T297" s="15">
        <f>H297*'Table Q8'!H74</f>
        <v>3.7039949722425991</v>
      </c>
      <c r="U297" s="15">
        <f>I297*'Table Q8'!I74</f>
        <v>0.64628895553527166</v>
      </c>
      <c r="V297" s="15">
        <f>J297*'Table Q8'!J74</f>
        <v>3.5809074021148914</v>
      </c>
      <c r="W297" s="15">
        <f>K297*'Table Q8'!K74</f>
        <v>2.517906889195642</v>
      </c>
      <c r="X297" s="15">
        <f>L297*'Table Q8'!L74</f>
        <v>1.346731753780225</v>
      </c>
    </row>
    <row r="298" spans="1:24" x14ac:dyDescent="0.3">
      <c r="A298" s="13" t="str">
        <f t="shared" ref="A298:A335" si="174">A75</f>
        <v>2011 Q2</v>
      </c>
      <c r="B298" s="15">
        <f t="shared" ref="B298:L298" si="175">(B75/B71-1)*100</f>
        <v>-2.0356234096685633E-2</v>
      </c>
      <c r="C298" s="15">
        <f t="shared" si="175"/>
        <v>-0.54425960156089248</v>
      </c>
      <c r="D298" s="15">
        <f t="shared" si="175"/>
        <v>-3.4478847680617042</v>
      </c>
      <c r="E298" s="15">
        <f t="shared" si="175"/>
        <v>0.27130906624464046</v>
      </c>
      <c r="F298" s="15">
        <f t="shared" si="175"/>
        <v>-1.9909394372913725</v>
      </c>
      <c r="G298" s="15">
        <f t="shared" si="175"/>
        <v>6.8175800900185157</v>
      </c>
      <c r="H298" s="15">
        <f t="shared" si="175"/>
        <v>3.2228171334431677</v>
      </c>
      <c r="I298" s="15">
        <f t="shared" si="175"/>
        <v>-0.34915298073192602</v>
      </c>
      <c r="J298" s="15">
        <f t="shared" si="175"/>
        <v>4.7276319503245734</v>
      </c>
      <c r="K298" s="15">
        <f t="shared" si="175"/>
        <v>3.5665465390829043</v>
      </c>
      <c r="L298" s="15">
        <f t="shared" si="175"/>
        <v>0.4602312957281196</v>
      </c>
      <c r="N298" s="15">
        <f>B298*'Table Q8'!B75</f>
        <v>-5.7343511450363427E-3</v>
      </c>
      <c r="O298" s="15">
        <f>C298*'Table Q8'!C75</f>
        <v>-0.35932018895050122</v>
      </c>
      <c r="P298" s="15">
        <f>D298*'Table Q8'!D75</f>
        <v>-2.3107723715549544</v>
      </c>
      <c r="Q298" s="15">
        <f>E298*'Table Q8'!E75</f>
        <v>0.19813701107846091</v>
      </c>
      <c r="R298" s="15">
        <f>F298*'Table Q8'!F75</f>
        <v>-1.6636289938006708</v>
      </c>
      <c r="S298" s="15">
        <f>G298*'Table Q8'!G75</f>
        <v>3.992374900714843</v>
      </c>
      <c r="T298" s="15">
        <f>H298*'Table Q8'!H75</f>
        <v>1.7606250000000025</v>
      </c>
      <c r="U298" s="15">
        <f>I298*'Table Q8'!I75</f>
        <v>-0.21273891115996252</v>
      </c>
      <c r="V298" s="15">
        <f>J298*'Table Q8'!J75</f>
        <v>3.1249647191645433</v>
      </c>
      <c r="W298" s="15">
        <f>K298*'Table Q8'!K75</f>
        <v>2.5654169255623334</v>
      </c>
      <c r="X298" s="15">
        <f>L298*'Table Q8'!L75</f>
        <v>0.28870309181024939</v>
      </c>
    </row>
    <row r="299" spans="1:24" x14ac:dyDescent="0.3">
      <c r="A299" s="13" t="str">
        <f t="shared" si="174"/>
        <v>2011 Q3</v>
      </c>
      <c r="B299" s="15">
        <f t="shared" ref="B299:L299" si="176">(B76/B72-1)*100</f>
        <v>6.0150375939849177E-2</v>
      </c>
      <c r="C299" s="15">
        <f t="shared" si="176"/>
        <v>-1.3442791174961499</v>
      </c>
      <c r="D299" s="15">
        <f t="shared" si="176"/>
        <v>-0.80782796677664193</v>
      </c>
      <c r="E299" s="15">
        <f t="shared" si="176"/>
        <v>-1.4906971531046809</v>
      </c>
      <c r="F299" s="15">
        <f t="shared" si="176"/>
        <v>-2.4107888769543062</v>
      </c>
      <c r="G299" s="15">
        <f t="shared" si="176"/>
        <v>4.3010752688172005</v>
      </c>
      <c r="H299" s="15">
        <f t="shared" si="176"/>
        <v>3.1746031746031633</v>
      </c>
      <c r="I299" s="15">
        <f t="shared" si="176"/>
        <v>3.4052508448141561</v>
      </c>
      <c r="J299" s="15">
        <f t="shared" si="176"/>
        <v>5.6962025316455556</v>
      </c>
      <c r="K299" s="15">
        <f t="shared" si="176"/>
        <v>4.1616112594030419</v>
      </c>
      <c r="L299" s="15">
        <f t="shared" si="176"/>
        <v>0.90290806754220743</v>
      </c>
      <c r="N299" s="15">
        <f>B299*'Table Q8'!B76</f>
        <v>1.6962406015037467E-2</v>
      </c>
      <c r="O299" s="15">
        <f>C299*'Table Q8'!C76</f>
        <v>-0.88547665469471393</v>
      </c>
      <c r="P299" s="15">
        <f>D299*'Table Q8'!D76</f>
        <v>-0.53954829901011914</v>
      </c>
      <c r="Q299" s="15">
        <f>E299*'Table Q8'!E76</f>
        <v>-1.0932772920869731</v>
      </c>
      <c r="R299" s="15">
        <f>F299*'Table Q8'!F76</f>
        <v>-1.9845614035087851</v>
      </c>
      <c r="S299" s="15">
        <f>G299*'Table Q8'!G76</f>
        <v>2.5191397849462343</v>
      </c>
      <c r="T299" s="15">
        <f>H299*'Table Q8'!H76</f>
        <v>1.731111111111105</v>
      </c>
      <c r="U299" s="15">
        <f>I299*'Table Q8'!I76</f>
        <v>2.0659656875487484</v>
      </c>
      <c r="V299" s="15">
        <f>J299*'Table Q8'!J76</f>
        <v>3.7577848101265729</v>
      </c>
      <c r="W299" s="15">
        <f>K299*'Table Q8'!K76</f>
        <v>2.9543278330502192</v>
      </c>
      <c r="X299" s="15">
        <f>L299*'Table Q8'!L76</f>
        <v>0.56485928705440502</v>
      </c>
    </row>
    <row r="300" spans="1:24" x14ac:dyDescent="0.3">
      <c r="A300" s="13" t="str">
        <f t="shared" si="174"/>
        <v>2011 Q4</v>
      </c>
      <c r="B300" s="15">
        <f t="shared" ref="B300:L300" si="177">(B77/B73-1)*100</f>
        <v>-1.8217821782178234</v>
      </c>
      <c r="C300" s="15">
        <f t="shared" si="177"/>
        <v>-4.243153776707798</v>
      </c>
      <c r="D300" s="15">
        <f t="shared" si="177"/>
        <v>-2.7936798717655087</v>
      </c>
      <c r="E300" s="15">
        <f t="shared" si="177"/>
        <v>-0.27936082243825711</v>
      </c>
      <c r="F300" s="15">
        <f t="shared" si="177"/>
        <v>1.2051096649789983E-2</v>
      </c>
      <c r="G300" s="15">
        <f t="shared" si="177"/>
        <v>4.7318611987381631</v>
      </c>
      <c r="H300" s="15">
        <f t="shared" si="177"/>
        <v>0.88540094576918804</v>
      </c>
      <c r="I300" s="15">
        <f t="shared" si="177"/>
        <v>3.3484162895927705</v>
      </c>
      <c r="J300" s="15">
        <f t="shared" si="177"/>
        <v>1.8398118688615295</v>
      </c>
      <c r="K300" s="15">
        <f t="shared" si="177"/>
        <v>1.0968696080847939</v>
      </c>
      <c r="L300" s="15">
        <f t="shared" si="177"/>
        <v>0.21013308428672328</v>
      </c>
      <c r="N300" s="15">
        <f>B300*'Table Q8'!B77</f>
        <v>-0.51447128712871326</v>
      </c>
      <c r="O300" s="15">
        <f>C300*'Table Q8'!C77</f>
        <v>-2.7873277159193526</v>
      </c>
      <c r="P300" s="15">
        <f>D300*'Table Q8'!D77</f>
        <v>-1.862825738493241</v>
      </c>
      <c r="Q300" s="15">
        <f>E300*'Table Q8'!E77</f>
        <v>-0.20594479830148313</v>
      </c>
      <c r="R300" s="15">
        <f>F300*'Table Q8'!F77</f>
        <v>9.7722342733146967E-3</v>
      </c>
      <c r="S300" s="15">
        <f>G300*'Table Q8'!G77</f>
        <v>2.7723974763406898</v>
      </c>
      <c r="T300" s="15">
        <f>H300*'Table Q8'!H77</f>
        <v>0.48050709326893831</v>
      </c>
      <c r="U300" s="15">
        <f>I300*'Table Q8'!I77</f>
        <v>2.0251221719457075</v>
      </c>
      <c r="V300" s="15">
        <f>J300*'Table Q8'!J77</f>
        <v>1.2059966800387325</v>
      </c>
      <c r="W300" s="15">
        <f>K300*'Table Q8'!K77</f>
        <v>0.76967340399309991</v>
      </c>
      <c r="X300" s="15">
        <f>L300*'Table Q8'!L77</f>
        <v>0.13114405790334399</v>
      </c>
    </row>
    <row r="301" spans="1:24" x14ac:dyDescent="0.3">
      <c r="A301" s="13" t="str">
        <f t="shared" si="174"/>
        <v>2012 Q1</v>
      </c>
      <c r="B301" s="15">
        <f t="shared" ref="B301:L301" si="178">(B78/B74-1)*100</f>
        <v>-3.1843412211510325</v>
      </c>
      <c r="C301" s="15">
        <f t="shared" si="178"/>
        <v>-2.8981116833282861</v>
      </c>
      <c r="D301" s="15">
        <f t="shared" si="178"/>
        <v>0.51618958235570833</v>
      </c>
      <c r="E301" s="15">
        <f t="shared" si="178"/>
        <v>0.70430408049189097</v>
      </c>
      <c r="F301" s="15">
        <f t="shared" si="178"/>
        <v>0.8211568651129042</v>
      </c>
      <c r="G301" s="15">
        <f t="shared" si="178"/>
        <v>3.1539424280350392</v>
      </c>
      <c r="H301" s="15">
        <f t="shared" si="178"/>
        <v>-1.0693613264004753</v>
      </c>
      <c r="I301" s="15">
        <f t="shared" si="178"/>
        <v>5.2645161290322484</v>
      </c>
      <c r="J301" s="15">
        <f t="shared" si="178"/>
        <v>-2.1152542372881333</v>
      </c>
      <c r="K301" s="15">
        <f t="shared" si="178"/>
        <v>-2.0982413583990334</v>
      </c>
      <c r="L301" s="15">
        <f t="shared" si="178"/>
        <v>0.73435132299801698</v>
      </c>
      <c r="N301" s="15">
        <f>B301*'Table Q8'!B78</f>
        <v>-0.8998948290972818</v>
      </c>
      <c r="O301" s="15">
        <f>C301*'Table Q8'!C78</f>
        <v>-1.900871453095023</v>
      </c>
      <c r="P301" s="15">
        <f>D301*'Table Q8'!D78</f>
        <v>0.34238854997654133</v>
      </c>
      <c r="Q301" s="15">
        <f>E301*'Table Q8'!E78</f>
        <v>0.5205511458915566</v>
      </c>
      <c r="R301" s="15">
        <f>F301*'Table Q8'!F78</f>
        <v>0.66234512740006857</v>
      </c>
      <c r="S301" s="15">
        <f>G301*'Table Q8'!G78</f>
        <v>1.857672090112638</v>
      </c>
      <c r="T301" s="15">
        <f>H301*'Table Q8'!H78</f>
        <v>-0.57627881879721621</v>
      </c>
      <c r="U301" s="15">
        <f>I301*'Table Q8'!I78</f>
        <v>3.1660799999999942</v>
      </c>
      <c r="V301" s="15">
        <f>J301*'Table Q8'!J78</f>
        <v>-1.3854915254237274</v>
      </c>
      <c r="W301" s="15">
        <f>K301*'Table Q8'!K78</f>
        <v>-1.4662510612492445</v>
      </c>
      <c r="X301" s="15">
        <f>L301*'Table Q8'!L78</f>
        <v>0.45742743909546479</v>
      </c>
    </row>
    <row r="302" spans="1:24" x14ac:dyDescent="0.3">
      <c r="A302" s="13" t="str">
        <f t="shared" si="174"/>
        <v>2012 Q2</v>
      </c>
      <c r="B302" s="15">
        <f t="shared" ref="B302:L302" si="179">(B79/B75-1)*100</f>
        <v>2.891173775832212</v>
      </c>
      <c r="C302" s="15">
        <f t="shared" si="179"/>
        <v>0.85699535363965573</v>
      </c>
      <c r="D302" s="15">
        <f t="shared" si="179"/>
        <v>-0.17620110419357404</v>
      </c>
      <c r="E302" s="15">
        <f t="shared" si="179"/>
        <v>1.1499436302141897</v>
      </c>
      <c r="F302" s="15">
        <f t="shared" si="179"/>
        <v>1.617808052548364</v>
      </c>
      <c r="G302" s="15">
        <f t="shared" si="179"/>
        <v>0.34700706407237991</v>
      </c>
      <c r="H302" s="15">
        <f t="shared" si="179"/>
        <v>1.6458852867830442</v>
      </c>
      <c r="I302" s="15">
        <f t="shared" si="179"/>
        <v>7.4746950428237646</v>
      </c>
      <c r="J302" s="15">
        <f t="shared" si="179"/>
        <v>1.9808651125185373</v>
      </c>
      <c r="K302" s="15">
        <f t="shared" si="179"/>
        <v>-3.4437245020398466</v>
      </c>
      <c r="L302" s="15">
        <f t="shared" si="179"/>
        <v>2.184893692000478</v>
      </c>
      <c r="N302" s="15">
        <f>B302*'Table Q8'!B79</f>
        <v>0.82832128677592864</v>
      </c>
      <c r="O302" s="15">
        <f>C302*'Table Q8'!C79</f>
        <v>0.56021786267424289</v>
      </c>
      <c r="P302" s="15">
        <f>D302*'Table Q8'!D79</f>
        <v>-0.11655703042404923</v>
      </c>
      <c r="Q302" s="15">
        <f>E302*'Table Q8'!E79</f>
        <v>0.84946335963922193</v>
      </c>
      <c r="R302" s="15">
        <f>F302*'Table Q8'!F79</f>
        <v>1.3097773993431554</v>
      </c>
      <c r="S302" s="15">
        <f>G302*'Table Q8'!G79</f>
        <v>0.20445656215144623</v>
      </c>
      <c r="T302" s="15">
        <f>H302*'Table Q8'!H79</f>
        <v>0.88384039900249478</v>
      </c>
      <c r="U302" s="15">
        <f>I302*'Table Q8'!I79</f>
        <v>4.4616454710615052</v>
      </c>
      <c r="V302" s="15">
        <f>J302*'Table Q8'!J79</f>
        <v>1.2954857835871234</v>
      </c>
      <c r="W302" s="15">
        <f>K302*'Table Q8'!K79</f>
        <v>-2.4078521718262609</v>
      </c>
      <c r="X302" s="15">
        <f>L302*'Table Q8'!L79</f>
        <v>1.3583484083166972</v>
      </c>
    </row>
    <row r="303" spans="1:24" x14ac:dyDescent="0.3">
      <c r="A303" s="13" t="str">
        <f t="shared" si="174"/>
        <v>2012 Q3</v>
      </c>
      <c r="B303" s="15">
        <f t="shared" ref="B303:L303" si="180">(B80/B76-1)*100</f>
        <v>2.03386434225028</v>
      </c>
      <c r="C303" s="15">
        <f t="shared" si="180"/>
        <v>2.3195340128978614</v>
      </c>
      <c r="D303" s="15">
        <f t="shared" si="180"/>
        <v>-2.7529249827942248</v>
      </c>
      <c r="E303" s="15">
        <f t="shared" si="180"/>
        <v>3.9594948230742943</v>
      </c>
      <c r="F303" s="15">
        <f t="shared" si="180"/>
        <v>3.3630915983857257</v>
      </c>
      <c r="G303" s="15">
        <f t="shared" si="180"/>
        <v>0.33136966126656731</v>
      </c>
      <c r="H303" s="15">
        <f t="shared" si="180"/>
        <v>1.8163771712158772</v>
      </c>
      <c r="I303" s="15">
        <f t="shared" si="180"/>
        <v>5.4424333836098571</v>
      </c>
      <c r="J303" s="15">
        <f t="shared" si="180"/>
        <v>0.53371517833897819</v>
      </c>
      <c r="K303" s="15">
        <f t="shared" si="180"/>
        <v>-5.183459522422817</v>
      </c>
      <c r="L303" s="15">
        <f t="shared" si="180"/>
        <v>2.2893666472980856</v>
      </c>
      <c r="N303" s="15">
        <f>B303*'Table Q8'!B80</f>
        <v>0.58636308987075569</v>
      </c>
      <c r="O303" s="15">
        <f>C303*'Table Q8'!C80</f>
        <v>1.509784688995218</v>
      </c>
      <c r="P303" s="15">
        <f>D303*'Table Q8'!D80</f>
        <v>-1.8094975911906439</v>
      </c>
      <c r="Q303" s="15">
        <f>E303*'Table Q8'!E80</f>
        <v>2.9213152804642144</v>
      </c>
      <c r="R303" s="15">
        <f>F303*'Table Q8'!F80</f>
        <v>2.7281399046105008</v>
      </c>
      <c r="S303" s="15">
        <f>G303*'Table Q8'!G80</f>
        <v>0.19534241531664143</v>
      </c>
      <c r="T303" s="15">
        <f>H303*'Table Q8'!H80</f>
        <v>0.97394143920595333</v>
      </c>
      <c r="U303" s="15">
        <f>I303*'Table Q8'!I80</f>
        <v>3.2235532931121185</v>
      </c>
      <c r="V303" s="15">
        <f>J303*'Table Q8'!J80</f>
        <v>0.34936995574069513</v>
      </c>
      <c r="W303" s="15">
        <f>K303*'Table Q8'!K80</f>
        <v>-3.6304950495049413</v>
      </c>
      <c r="X303" s="15">
        <f>L303*'Table Q8'!L80</f>
        <v>1.4191783846600832</v>
      </c>
    </row>
    <row r="304" spans="1:24" x14ac:dyDescent="0.3">
      <c r="A304" s="13" t="str">
        <f t="shared" si="174"/>
        <v>2012 Q4</v>
      </c>
      <c r="B304" s="15">
        <f t="shared" ref="B304:L304" si="181">(B81/B77-1)*100</f>
        <v>-5.2743041549011549</v>
      </c>
      <c r="C304" s="15">
        <f t="shared" si="181"/>
        <v>1.9275089042530835</v>
      </c>
      <c r="D304" s="15">
        <f t="shared" si="181"/>
        <v>1.648998822143688</v>
      </c>
      <c r="E304" s="15">
        <f t="shared" si="181"/>
        <v>3.1936351411923081</v>
      </c>
      <c r="F304" s="15">
        <f t="shared" si="181"/>
        <v>2.8798650439812112</v>
      </c>
      <c r="G304" s="15">
        <f t="shared" si="181"/>
        <v>-2.1204819277108489</v>
      </c>
      <c r="H304" s="15">
        <f t="shared" si="181"/>
        <v>1.2366610152588109</v>
      </c>
      <c r="I304" s="15">
        <f t="shared" si="181"/>
        <v>4.440830622967229</v>
      </c>
      <c r="J304" s="15">
        <f t="shared" si="181"/>
        <v>7.8782939418636122</v>
      </c>
      <c r="K304" s="15">
        <f t="shared" si="181"/>
        <v>1.8407899548945617</v>
      </c>
      <c r="L304" s="15">
        <f t="shared" si="181"/>
        <v>2.6677539608574108</v>
      </c>
      <c r="N304" s="15">
        <f>B304*'Table Q8'!B81</f>
        <v>-1.5158350141185919</v>
      </c>
      <c r="O304" s="15">
        <f>C304*'Table Q8'!C81</f>
        <v>1.2497967735176994</v>
      </c>
      <c r="P304" s="15">
        <f>D304*'Table Q8'!D81</f>
        <v>1.0772909305064713</v>
      </c>
      <c r="Q304" s="15">
        <f>E304*'Table Q8'!E81</f>
        <v>2.351792917974016</v>
      </c>
      <c r="R304" s="15">
        <f>F304*'Table Q8'!F81</f>
        <v>2.3407543077479285</v>
      </c>
      <c r="S304" s="15">
        <f>G304*'Table Q8'!G81</f>
        <v>-1.2542650602409671</v>
      </c>
      <c r="T304" s="15">
        <f>H304*'Table Q8'!H81</f>
        <v>0.66371596688940371</v>
      </c>
      <c r="U304" s="15">
        <f>I304*'Table Q8'!I81</f>
        <v>2.6058794095571698</v>
      </c>
      <c r="V304" s="15">
        <f>J304*'Table Q8'!J81</f>
        <v>5.1831295843520708</v>
      </c>
      <c r="W304" s="15">
        <f>K304*'Table Q8'!K81</f>
        <v>1.2929708643179401</v>
      </c>
      <c r="X304" s="15">
        <f>L304*'Table Q8'!L81</f>
        <v>1.6494722739981369</v>
      </c>
    </row>
    <row r="305" spans="1:24" x14ac:dyDescent="0.3">
      <c r="A305" s="13" t="str">
        <f t="shared" si="174"/>
        <v>2013 Q1</v>
      </c>
      <c r="B305" s="15">
        <f t="shared" ref="B305:L305" si="182">(B82/B78-1)*100</f>
        <v>-4.315027157513585</v>
      </c>
      <c r="C305" s="15">
        <f t="shared" si="182"/>
        <v>1.6014975041597435</v>
      </c>
      <c r="D305" s="15">
        <f t="shared" si="182"/>
        <v>0.74696545284778093</v>
      </c>
      <c r="E305" s="15">
        <f t="shared" si="182"/>
        <v>2.4089698046181107</v>
      </c>
      <c r="F305" s="15">
        <f t="shared" si="182"/>
        <v>1.7247574559827727</v>
      </c>
      <c r="G305" s="15">
        <f t="shared" si="182"/>
        <v>2.1596699830138233</v>
      </c>
      <c r="H305" s="15">
        <f t="shared" si="182"/>
        <v>0.12891709639031301</v>
      </c>
      <c r="I305" s="15">
        <f t="shared" si="182"/>
        <v>3.4812454032851159</v>
      </c>
      <c r="J305" s="15">
        <f t="shared" si="182"/>
        <v>7.5772267627095102</v>
      </c>
      <c r="K305" s="15">
        <f t="shared" si="182"/>
        <v>2.0936570862239767</v>
      </c>
      <c r="L305" s="15">
        <f t="shared" si="182"/>
        <v>2.2679935200184964</v>
      </c>
      <c r="N305" s="15">
        <f>B305*'Table Q8'!B82</f>
        <v>-1.253946891973448</v>
      </c>
      <c r="O305" s="15">
        <f>C305*'Table Q8'!C82</f>
        <v>1.036649334442602</v>
      </c>
      <c r="P305" s="15">
        <f>D305*'Table Q8'!D82</f>
        <v>0.48530345471520331</v>
      </c>
      <c r="Q305" s="15">
        <f>E305*'Table Q8'!E82</f>
        <v>1.7749289520426239</v>
      </c>
      <c r="R305" s="15">
        <f>F305*'Table Q8'!F82</f>
        <v>1.4075745598275409</v>
      </c>
      <c r="S305" s="15">
        <f>G305*'Table Q8'!G82</f>
        <v>1.2789565639407861</v>
      </c>
      <c r="T305" s="15">
        <f>H305*'Table Q8'!H82</f>
        <v>6.8248710829031708E-2</v>
      </c>
      <c r="U305" s="15">
        <f>I305*'Table Q8'!I82</f>
        <v>2.0368766854621212</v>
      </c>
      <c r="V305" s="15">
        <f>J305*'Table Q8'!J82</f>
        <v>4.9797534284526899</v>
      </c>
      <c r="W305" s="15">
        <f>K305*'Table Q8'!K82</f>
        <v>1.4626288404360701</v>
      </c>
      <c r="X305" s="15">
        <f>L305*'Table Q8'!L82</f>
        <v>1.399805600555416</v>
      </c>
    </row>
    <row r="306" spans="1:24" x14ac:dyDescent="0.3">
      <c r="A306" s="13" t="str">
        <f t="shared" si="174"/>
        <v>2013 Q2</v>
      </c>
      <c r="B306" s="15">
        <f t="shared" ref="B306:L306" si="183">(B83/B79-1)*100</f>
        <v>-6.5202335015335784</v>
      </c>
      <c r="C306" s="15">
        <f t="shared" si="183"/>
        <v>0.32760032760033031</v>
      </c>
      <c r="D306" s="15">
        <f t="shared" si="183"/>
        <v>1.5062367615909622</v>
      </c>
      <c r="E306" s="15">
        <f t="shared" si="183"/>
        <v>3.6558181007579238</v>
      </c>
      <c r="F306" s="15">
        <f t="shared" si="183"/>
        <v>0.55063442662197648</v>
      </c>
      <c r="G306" s="15">
        <f t="shared" si="183"/>
        <v>4.6189946893911316</v>
      </c>
      <c r="H306" s="15">
        <f t="shared" si="183"/>
        <v>-2.0019627085377856</v>
      </c>
      <c r="I306" s="15">
        <f t="shared" si="183"/>
        <v>2.2699830958705647</v>
      </c>
      <c r="J306" s="15">
        <f t="shared" si="183"/>
        <v>6.4482029598308621</v>
      </c>
      <c r="K306" s="15">
        <f t="shared" si="183"/>
        <v>2.7960730707095705</v>
      </c>
      <c r="L306" s="15">
        <f t="shared" si="183"/>
        <v>2.0806989309116064</v>
      </c>
      <c r="N306" s="15">
        <f>B306*'Table Q8'!B83</f>
        <v>-1.9176006728010253</v>
      </c>
      <c r="O306" s="15">
        <f>C306*'Table Q8'!C83</f>
        <v>0.21228501228501404</v>
      </c>
      <c r="P306" s="15">
        <f>D306*'Table Q8'!D83</f>
        <v>0.97272770063544345</v>
      </c>
      <c r="Q306" s="15">
        <f>E306*'Table Q8'!E83</f>
        <v>2.6965314311190447</v>
      </c>
      <c r="R306" s="15">
        <f>F306*'Table Q8'!F83</f>
        <v>0.45201580081398046</v>
      </c>
      <c r="S306" s="15">
        <f>G306*'Table Q8'!G83</f>
        <v>2.7552303322218101</v>
      </c>
      <c r="T306" s="15">
        <f>H306*'Table Q8'!H83</f>
        <v>-1.0704494602551538</v>
      </c>
      <c r="U306" s="15">
        <f>I306*'Table Q8'!I83</f>
        <v>1.3404250181115684</v>
      </c>
      <c r="V306" s="15">
        <f>J306*'Table Q8'!J83</f>
        <v>4.2396934460887916</v>
      </c>
      <c r="W306" s="15">
        <f>K306*'Table Q8'!K83</f>
        <v>1.9435503914502226</v>
      </c>
      <c r="X306" s="15">
        <f>L306*'Table Q8'!L83</f>
        <v>1.2892010575928314</v>
      </c>
    </row>
    <row r="307" spans="1:24" x14ac:dyDescent="0.3">
      <c r="A307" s="13" t="str">
        <f t="shared" si="174"/>
        <v>2013 Q3</v>
      </c>
      <c r="B307" s="15">
        <f t="shared" ref="B307:L307" si="184">(B84/B80-1)*100</f>
        <v>-2.8181461115475259</v>
      </c>
      <c r="C307" s="15">
        <f t="shared" si="184"/>
        <v>0.91491308325708509</v>
      </c>
      <c r="D307" s="15">
        <f t="shared" si="184"/>
        <v>4.4939844302901655</v>
      </c>
      <c r="E307" s="15">
        <f t="shared" si="184"/>
        <v>2.4515705373755026</v>
      </c>
      <c r="F307" s="15">
        <f t="shared" si="184"/>
        <v>0.5442498816848218</v>
      </c>
      <c r="G307" s="15">
        <f t="shared" si="184"/>
        <v>5.4189602446483187</v>
      </c>
      <c r="H307" s="15">
        <f t="shared" si="184"/>
        <v>-2.7685708715149193</v>
      </c>
      <c r="I307" s="15">
        <f t="shared" si="184"/>
        <v>2.2767910358803212</v>
      </c>
      <c r="J307" s="15">
        <f t="shared" si="184"/>
        <v>5.4253528421597697</v>
      </c>
      <c r="K307" s="15">
        <f t="shared" si="184"/>
        <v>3.7100737100737025</v>
      </c>
      <c r="L307" s="15">
        <f t="shared" si="184"/>
        <v>2.2608498068620975</v>
      </c>
      <c r="N307" s="15">
        <f>B307*'Table Q8'!B84</f>
        <v>-0.83670758051846039</v>
      </c>
      <c r="O307" s="15">
        <f>C307*'Table Q8'!C84</f>
        <v>0.59524245196705949</v>
      </c>
      <c r="P307" s="15">
        <f>D307*'Table Q8'!D84</f>
        <v>2.8900813871196056</v>
      </c>
      <c r="Q307" s="15">
        <f>E307*'Table Q8'!E84</f>
        <v>1.8126912553354464</v>
      </c>
      <c r="R307" s="15">
        <f>F307*'Table Q8'!F84</f>
        <v>0.44993137718884219</v>
      </c>
      <c r="S307" s="15">
        <f>G307*'Table Q8'!G84</f>
        <v>3.2584207951070336</v>
      </c>
      <c r="T307" s="15">
        <f>H307*'Table Q8'!H84</f>
        <v>-1.4800779879118757</v>
      </c>
      <c r="U307" s="15">
        <f>I307*'Table Q8'!I84</f>
        <v>1.3567397782810833</v>
      </c>
      <c r="V307" s="15">
        <f>J307*'Table Q8'!J84</f>
        <v>3.5660844231516164</v>
      </c>
      <c r="W307" s="15">
        <f>K307*'Table Q8'!K84</f>
        <v>2.5707100737100683</v>
      </c>
      <c r="X307" s="15">
        <f>L307*'Table Q8'!L84</f>
        <v>1.4071529197909693</v>
      </c>
    </row>
    <row r="308" spans="1:24" x14ac:dyDescent="0.3">
      <c r="A308" s="13" t="str">
        <f t="shared" si="174"/>
        <v>2013 Q4</v>
      </c>
      <c r="B308" s="15">
        <f t="shared" ref="B308:L308" si="185">(B85/B81-1)*100</f>
        <v>4.8440327903758185</v>
      </c>
      <c r="C308" s="15">
        <f t="shared" si="185"/>
        <v>1.0585817060637215</v>
      </c>
      <c r="D308" s="15">
        <f t="shared" si="185"/>
        <v>2.8041714947856233</v>
      </c>
      <c r="E308" s="15">
        <f t="shared" si="185"/>
        <v>1.8243023129547176</v>
      </c>
      <c r="F308" s="15">
        <f t="shared" si="185"/>
        <v>-0.66760365425156953</v>
      </c>
      <c r="G308" s="15">
        <f t="shared" si="185"/>
        <v>7.4470704086657014</v>
      </c>
      <c r="H308" s="15">
        <f t="shared" si="185"/>
        <v>-2.0392079598069213</v>
      </c>
      <c r="I308" s="15">
        <f t="shared" si="185"/>
        <v>2.9344831716373143</v>
      </c>
      <c r="J308" s="15">
        <f t="shared" si="185"/>
        <v>3.9284814908083554</v>
      </c>
      <c r="K308" s="15">
        <f t="shared" si="185"/>
        <v>6.4041177878860323</v>
      </c>
      <c r="L308" s="15">
        <f t="shared" si="185"/>
        <v>2.4963122659707349</v>
      </c>
      <c r="N308" s="15">
        <f>B308*'Table Q8'!B85</f>
        <v>1.4575694666240837</v>
      </c>
      <c r="O308" s="15">
        <f>C308*'Table Q8'!C85</f>
        <v>0.69051284686536551</v>
      </c>
      <c r="P308" s="15">
        <f>D308*'Table Q8'!D85</f>
        <v>1.7935480880648846</v>
      </c>
      <c r="Q308" s="15">
        <f>E308*'Table Q8'!E85</f>
        <v>1.3518080138994457</v>
      </c>
      <c r="R308" s="15">
        <f>F308*'Table Q8'!F85</f>
        <v>-0.55537947997188064</v>
      </c>
      <c r="S308" s="15">
        <f>G308*'Table Q8'!G85</f>
        <v>4.4980305268340839</v>
      </c>
      <c r="T308" s="15">
        <f>H308*'Table Q8'!H85</f>
        <v>-1.0885292089449348</v>
      </c>
      <c r="U308" s="15">
        <f>I308*'Table Q8'!I85</f>
        <v>1.761276799616716</v>
      </c>
      <c r="V308" s="15">
        <f>J308*'Table Q8'!J85</f>
        <v>2.5884764542936254</v>
      </c>
      <c r="W308" s="15">
        <f>K308*'Table Q8'!K85</f>
        <v>4.4265262149868256</v>
      </c>
      <c r="X308" s="15">
        <f>L308*'Table Q8'!L85</f>
        <v>1.5591966413253211</v>
      </c>
    </row>
    <row r="309" spans="1:24" x14ac:dyDescent="0.3">
      <c r="A309" s="13" t="str">
        <f t="shared" si="174"/>
        <v>2014 Q1</v>
      </c>
      <c r="B309" s="15">
        <f t="shared" ref="B309:L309" si="186">(B86/B82-1)*100</f>
        <v>8.3254493850520426</v>
      </c>
      <c r="C309" s="15">
        <f t="shared" si="186"/>
        <v>0.48106448311155958</v>
      </c>
      <c r="D309" s="15">
        <f t="shared" si="186"/>
        <v>6.0704355885078831</v>
      </c>
      <c r="E309" s="15">
        <f t="shared" si="186"/>
        <v>2.0379403794037909</v>
      </c>
      <c r="F309" s="15">
        <f t="shared" si="186"/>
        <v>0.84775697633345803</v>
      </c>
      <c r="G309" s="15">
        <f t="shared" si="186"/>
        <v>5.5225653206650627</v>
      </c>
      <c r="H309" s="15">
        <f t="shared" si="186"/>
        <v>-0.36644547885511525</v>
      </c>
      <c r="I309" s="15">
        <f t="shared" si="186"/>
        <v>3.2219853115375452</v>
      </c>
      <c r="J309" s="15">
        <f t="shared" si="186"/>
        <v>8.9492660314190111</v>
      </c>
      <c r="K309" s="15">
        <f t="shared" si="186"/>
        <v>8.348501395461728</v>
      </c>
      <c r="L309" s="15">
        <f t="shared" si="186"/>
        <v>3.5075809006562597</v>
      </c>
      <c r="N309" s="15">
        <f>B309*'Table Q8'!B86</f>
        <v>2.5201135288552536</v>
      </c>
      <c r="O309" s="15">
        <f>C309*'Table Q8'!C86</f>
        <v>0.31355783009211458</v>
      </c>
      <c r="P309" s="15">
        <f>D309*'Table Q8'!D86</f>
        <v>3.8547265987025057</v>
      </c>
      <c r="Q309" s="15">
        <f>E309*'Table Q8'!E86</f>
        <v>1.5066493224932225</v>
      </c>
      <c r="R309" s="15">
        <f>F309*'Table Q8'!F86</f>
        <v>0.7062663369834038</v>
      </c>
      <c r="S309" s="15">
        <f>G309*'Table Q8'!G86</f>
        <v>3.3450178147268286</v>
      </c>
      <c r="T309" s="15">
        <f>H309*'Table Q8'!H86</f>
        <v>-0.19718431217193752</v>
      </c>
      <c r="U309" s="15">
        <f>I309*'Table Q8'!I86</f>
        <v>1.9377019663586799</v>
      </c>
      <c r="V309" s="15">
        <f>J309*'Table Q8'!J86</f>
        <v>5.9226242595931025</v>
      </c>
      <c r="W309" s="15">
        <f>K309*'Table Q8'!K86</f>
        <v>5.7053658536585452</v>
      </c>
      <c r="X309" s="15">
        <f>L309*'Table Q8'!L86</f>
        <v>2.1915365467300312</v>
      </c>
    </row>
    <row r="310" spans="1:24" x14ac:dyDescent="0.3">
      <c r="A310" s="13" t="str">
        <f t="shared" si="174"/>
        <v>2014 Q2</v>
      </c>
      <c r="B310" s="15">
        <f t="shared" ref="B310:L310" si="187">(B87/B83-1)*100</f>
        <v>10.584250635055037</v>
      </c>
      <c r="C310" s="15">
        <f t="shared" si="187"/>
        <v>0.73469387755102922</v>
      </c>
      <c r="D310" s="15">
        <f t="shared" si="187"/>
        <v>6.9904938557848295</v>
      </c>
      <c r="E310" s="15">
        <f t="shared" si="187"/>
        <v>1.9677419354838799</v>
      </c>
      <c r="F310" s="15">
        <f t="shared" si="187"/>
        <v>1.6071428571428514</v>
      </c>
      <c r="G310" s="15">
        <f t="shared" si="187"/>
        <v>5.9142958328414652</v>
      </c>
      <c r="H310" s="15">
        <f t="shared" si="187"/>
        <v>0.67093931504105253</v>
      </c>
      <c r="I310" s="15">
        <f t="shared" si="187"/>
        <v>5.2774498229043676</v>
      </c>
      <c r="J310" s="15">
        <f t="shared" si="187"/>
        <v>7.6588877855015003</v>
      </c>
      <c r="K310" s="15">
        <f t="shared" si="187"/>
        <v>10.735009671179885</v>
      </c>
      <c r="L310" s="15">
        <f t="shared" si="187"/>
        <v>4.2680180180180161</v>
      </c>
      <c r="N310" s="15">
        <f>B310*'Table Q8'!B87</f>
        <v>3.1858594411515662</v>
      </c>
      <c r="O310" s="15">
        <f>C310*'Table Q8'!C87</f>
        <v>0.47497959183674038</v>
      </c>
      <c r="P310" s="15">
        <f>D310*'Table Q8'!D87</f>
        <v>4.367660561094362</v>
      </c>
      <c r="Q310" s="15">
        <f>E310*'Table Q8'!E87</f>
        <v>1.4425516129032323</v>
      </c>
      <c r="R310" s="15">
        <f>F310*'Table Q8'!F87</f>
        <v>1.3324821428571381</v>
      </c>
      <c r="S310" s="15">
        <f>G310*'Table Q8'!G87</f>
        <v>3.5645460984535511</v>
      </c>
      <c r="T310" s="15">
        <f>H310*'Table Q8'!H87</f>
        <v>0.35345083116362652</v>
      </c>
      <c r="U310" s="15">
        <f>I310*'Table Q8'!I87</f>
        <v>3.147471074380165</v>
      </c>
      <c r="V310" s="15">
        <f>J310*'Table Q8'!J87</f>
        <v>5.1237959285005044</v>
      </c>
      <c r="W310" s="15">
        <f>K310*'Table Q8'!K87</f>
        <v>7.2375435203094787</v>
      </c>
      <c r="X310" s="15">
        <f>L310*'Table Q8'!L87</f>
        <v>2.6448907657657648</v>
      </c>
    </row>
    <row r="311" spans="1:24" x14ac:dyDescent="0.3">
      <c r="A311" s="13" t="str">
        <f t="shared" si="174"/>
        <v>2014 Q3</v>
      </c>
      <c r="B311" s="15">
        <f t="shared" ref="B311:L311" si="188">(B88/B84-1)*100</f>
        <v>5.8300495099525174</v>
      </c>
      <c r="C311" s="15">
        <f t="shared" si="188"/>
        <v>-0.6950740404956135</v>
      </c>
      <c r="D311" s="15">
        <f t="shared" si="188"/>
        <v>3.9507845129246988</v>
      </c>
      <c r="E311" s="15">
        <f t="shared" si="188"/>
        <v>2.2967631663283861</v>
      </c>
      <c r="F311" s="15">
        <f t="shared" si="188"/>
        <v>-0.22358201929865151</v>
      </c>
      <c r="G311" s="15">
        <f t="shared" si="188"/>
        <v>5.2448363889533445</v>
      </c>
      <c r="H311" s="15">
        <f t="shared" si="188"/>
        <v>1.2532584720272633</v>
      </c>
      <c r="I311" s="15">
        <f t="shared" si="188"/>
        <v>4.8018648018647969</v>
      </c>
      <c r="J311" s="15">
        <f t="shared" si="188"/>
        <v>9.2851879145173122</v>
      </c>
      <c r="K311" s="15">
        <f t="shared" si="188"/>
        <v>7.8535891968727789</v>
      </c>
      <c r="L311" s="15">
        <f t="shared" si="188"/>
        <v>3.4885012776358248</v>
      </c>
      <c r="N311" s="15">
        <f>B311*'Table Q8'!B88</f>
        <v>1.7478488430837649</v>
      </c>
      <c r="O311" s="15">
        <f>C311*'Table Q8'!C88</f>
        <v>-0.4451949229374404</v>
      </c>
      <c r="P311" s="15">
        <f>D311*'Table Q8'!D88</f>
        <v>2.4376340444745392</v>
      </c>
      <c r="Q311" s="15">
        <f>E311*'Table Q8'!E88</f>
        <v>1.6697468219207365</v>
      </c>
      <c r="R311" s="15">
        <f>F311*'Table Q8'!F88</f>
        <v>-0.18447752412331736</v>
      </c>
      <c r="S311" s="15">
        <f>G311*'Table Q8'!G88</f>
        <v>3.1369366442329953</v>
      </c>
      <c r="T311" s="15">
        <f>H311*'Table Q8'!H88</f>
        <v>0.65658211349508322</v>
      </c>
      <c r="U311" s="15">
        <f>I311*'Table Q8'!I88</f>
        <v>2.8427039627039594</v>
      </c>
      <c r="V311" s="15">
        <f>J311*'Table Q8'!J88</f>
        <v>6.3027855563743511</v>
      </c>
      <c r="W311" s="15">
        <f>K311*'Table Q8'!K88</f>
        <v>5.2155685856432124</v>
      </c>
      <c r="X311" s="15">
        <f>L311*'Table Q8'!L88</f>
        <v>2.1471725363848502</v>
      </c>
    </row>
    <row r="312" spans="1:24" x14ac:dyDescent="0.3">
      <c r="A312" s="13" t="str">
        <f t="shared" si="174"/>
        <v>2014 Q4</v>
      </c>
      <c r="B312" s="15">
        <f t="shared" ref="B312:L312" si="189">(B89/B85-1)*100</f>
        <v>6.4277010560519932</v>
      </c>
      <c r="C312" s="15">
        <f t="shared" si="189"/>
        <v>0.93562493643852829</v>
      </c>
      <c r="D312" s="15">
        <f t="shared" si="189"/>
        <v>5.1848512173128913</v>
      </c>
      <c r="E312" s="15">
        <f t="shared" si="189"/>
        <v>2.1755358856777374</v>
      </c>
      <c r="F312" s="15">
        <f t="shared" si="189"/>
        <v>-0.73104586723263809</v>
      </c>
      <c r="G312" s="15">
        <f t="shared" si="189"/>
        <v>5.0635811662274932</v>
      </c>
      <c r="H312" s="15">
        <f t="shared" si="189"/>
        <v>0.53298471440064166</v>
      </c>
      <c r="I312" s="15">
        <f t="shared" si="189"/>
        <v>6.4696299744007479</v>
      </c>
      <c r="J312" s="15">
        <f t="shared" si="189"/>
        <v>7.9113157257087341</v>
      </c>
      <c r="K312" s="15">
        <f t="shared" si="189"/>
        <v>1.8787265159185607</v>
      </c>
      <c r="L312" s="15">
        <f t="shared" si="189"/>
        <v>3.6975534152551726</v>
      </c>
      <c r="N312" s="15">
        <f>B312*'Table Q8'!B89</f>
        <v>1.922525385865151</v>
      </c>
      <c r="O312" s="15">
        <f>C312*'Table Q8'!C89</f>
        <v>0.59477677209397251</v>
      </c>
      <c r="P312" s="15">
        <f>D312*'Table Q8'!D89</f>
        <v>3.1658701532912517</v>
      </c>
      <c r="Q312" s="15">
        <f>E312*'Table Q8'!E89</f>
        <v>1.5713895702250298</v>
      </c>
      <c r="R312" s="15">
        <f>F312*'Table Q8'!F89</f>
        <v>-0.60121212121212153</v>
      </c>
      <c r="S312" s="15">
        <f>G312*'Table Q8'!G89</f>
        <v>3.0184007331882086</v>
      </c>
      <c r="T312" s="15">
        <f>H312*'Table Q8'!H89</f>
        <v>0.27987027353177696</v>
      </c>
      <c r="U312" s="15">
        <f>I312*'Table Q8'!I89</f>
        <v>3.821610425878522</v>
      </c>
      <c r="V312" s="15">
        <f>J312*'Table Q8'!J89</f>
        <v>5.4398206929973254</v>
      </c>
      <c r="W312" s="15">
        <f>K312*'Table Q8'!K89</f>
        <v>1.2275599055011874</v>
      </c>
      <c r="X312" s="15">
        <f>L312*'Table Q8'!L89</f>
        <v>2.2677095095759974</v>
      </c>
    </row>
    <row r="313" spans="1:24" x14ac:dyDescent="0.3">
      <c r="A313" s="13" t="str">
        <f t="shared" si="174"/>
        <v>2015 Q1</v>
      </c>
      <c r="B313" s="15">
        <f t="shared" ref="B313:L313" si="190">(B90/B86-1)*100</f>
        <v>-4.1436196021348852</v>
      </c>
      <c r="C313" s="15">
        <f t="shared" si="190"/>
        <v>1.5177752877661099</v>
      </c>
      <c r="D313" s="15">
        <f t="shared" si="190"/>
        <v>2.0423765836609986</v>
      </c>
      <c r="E313" s="15">
        <f t="shared" si="190"/>
        <v>2.7515138638053882</v>
      </c>
      <c r="F313" s="15">
        <f t="shared" si="190"/>
        <v>-0.15178050204320837</v>
      </c>
      <c r="G313" s="15">
        <f t="shared" si="190"/>
        <v>2.9825548677546498</v>
      </c>
      <c r="H313" s="15">
        <f t="shared" si="190"/>
        <v>-2.5844930417495027</v>
      </c>
      <c r="I313" s="15">
        <f t="shared" si="190"/>
        <v>6.5756254303419803</v>
      </c>
      <c r="J313" s="15">
        <f t="shared" si="190"/>
        <v>6.0040184375369288</v>
      </c>
      <c r="K313" s="15">
        <f t="shared" si="190"/>
        <v>2.6094747452122258</v>
      </c>
      <c r="L313" s="15">
        <f t="shared" si="190"/>
        <v>2.9077393965894149</v>
      </c>
      <c r="N313" s="15">
        <f>B313*'Table Q8'!B90</f>
        <v>-1.2650470645317806</v>
      </c>
      <c r="O313" s="15">
        <f>C313*'Table Q8'!C90</f>
        <v>0.96166242232860732</v>
      </c>
      <c r="P313" s="15">
        <f>D313*'Table Q8'!D90</f>
        <v>1.239109873307128</v>
      </c>
      <c r="Q313" s="15">
        <f>E313*'Table Q8'!E90</f>
        <v>1.9824657388717823</v>
      </c>
      <c r="R313" s="15">
        <f>F313*'Table Q8'!F90</f>
        <v>-0.12468768242849568</v>
      </c>
      <c r="S313" s="15">
        <f>G313*'Table Q8'!G90</f>
        <v>1.7820765334834034</v>
      </c>
      <c r="T313" s="15">
        <f>H313*'Table Q8'!H90</f>
        <v>-1.3591848906560635</v>
      </c>
      <c r="U313" s="15">
        <f>I313*'Table Q8'!I90</f>
        <v>3.86581019049805</v>
      </c>
      <c r="V313" s="15">
        <f>J313*'Table Q8'!J90</f>
        <v>4.1385699089942047</v>
      </c>
      <c r="W313" s="15">
        <f>K313*'Table Q8'!K90</f>
        <v>1.6943319520662983</v>
      </c>
      <c r="X313" s="15">
        <f>L313*'Table Q8'!L90</f>
        <v>1.7818627022299935</v>
      </c>
    </row>
    <row r="314" spans="1:24" x14ac:dyDescent="0.3">
      <c r="A314" s="13" t="str">
        <f t="shared" si="174"/>
        <v>2015 Q2</v>
      </c>
      <c r="B314" s="15">
        <f t="shared" ref="B314:L314" si="191">(B91/B87-1)*100</f>
        <v>-6.7189892802450357</v>
      </c>
      <c r="C314" s="15">
        <f t="shared" si="191"/>
        <v>0.79011345218800155</v>
      </c>
      <c r="D314" s="15">
        <f t="shared" si="191"/>
        <v>-0.50926427565284316</v>
      </c>
      <c r="E314" s="15">
        <f t="shared" si="191"/>
        <v>1.6872297796056257</v>
      </c>
      <c r="F314" s="15">
        <f t="shared" si="191"/>
        <v>2.7533684827182325</v>
      </c>
      <c r="G314" s="15">
        <f t="shared" si="191"/>
        <v>2.5969683459652337</v>
      </c>
      <c r="H314" s="15">
        <f t="shared" si="191"/>
        <v>-3.0836566199144433</v>
      </c>
      <c r="I314" s="15">
        <f t="shared" si="191"/>
        <v>4.7101042951665395</v>
      </c>
      <c r="J314" s="15">
        <f t="shared" si="191"/>
        <v>4.7157846189322949</v>
      </c>
      <c r="K314" s="15">
        <f t="shared" si="191"/>
        <v>0.39301310043668991</v>
      </c>
      <c r="L314" s="15">
        <f t="shared" si="191"/>
        <v>1.7604492925801907</v>
      </c>
      <c r="N314" s="15">
        <f>B314*'Table Q8'!B91</f>
        <v>-2.1104345329249656</v>
      </c>
      <c r="O314" s="15">
        <f>C314*'Table Q8'!C91</f>
        <v>0.49745542949756583</v>
      </c>
      <c r="P314" s="15">
        <f>D314*'Table Q8'!D91</f>
        <v>-0.30907248889371053</v>
      </c>
      <c r="Q314" s="15">
        <f>E314*'Table Q8'!E91</f>
        <v>1.2136243804703266</v>
      </c>
      <c r="R314" s="15">
        <f>F314*'Table Q8'!F91</f>
        <v>2.2528060925600579</v>
      </c>
      <c r="S314" s="15">
        <f>G314*'Table Q8'!G91</f>
        <v>1.5501304057066481</v>
      </c>
      <c r="T314" s="15">
        <f>H314*'Table Q8'!H91</f>
        <v>-1.6497562916542272</v>
      </c>
      <c r="U314" s="15">
        <f>I314*'Table Q8'!I91</f>
        <v>2.7464618145116089</v>
      </c>
      <c r="V314" s="15">
        <f>J314*'Table Q8'!J91</f>
        <v>3.2161651101118256</v>
      </c>
      <c r="W314" s="15">
        <f>K314*'Table Q8'!K91</f>
        <v>0.2537685589519707</v>
      </c>
      <c r="X314" s="15">
        <f>L314*'Table Q8'!L91</f>
        <v>1.0779231018468507</v>
      </c>
    </row>
    <row r="315" spans="1:24" x14ac:dyDescent="0.3">
      <c r="A315" s="13" t="str">
        <f t="shared" si="174"/>
        <v>2015 Q3</v>
      </c>
      <c r="B315" s="15">
        <f t="shared" ref="B315:L315" si="192">(B92/B88-1)*100</f>
        <v>-7.6284132136719478</v>
      </c>
      <c r="C315" s="15">
        <f t="shared" si="192"/>
        <v>0.15216068167986929</v>
      </c>
      <c r="D315" s="15">
        <f t="shared" si="192"/>
        <v>0.98816375285046831</v>
      </c>
      <c r="E315" s="15">
        <f t="shared" si="192"/>
        <v>0.30284043441937136</v>
      </c>
      <c r="F315" s="15">
        <f t="shared" si="192"/>
        <v>5.8025710579077572</v>
      </c>
      <c r="G315" s="15">
        <f t="shared" si="192"/>
        <v>-0.25358324145534628</v>
      </c>
      <c r="H315" s="15">
        <f t="shared" si="192"/>
        <v>-3.7033369640558478</v>
      </c>
      <c r="I315" s="15">
        <f t="shared" si="192"/>
        <v>4.5818505338078408</v>
      </c>
      <c r="J315" s="15">
        <f t="shared" si="192"/>
        <v>4.8213081591368834</v>
      </c>
      <c r="K315" s="15">
        <f t="shared" si="192"/>
        <v>-0.24162548050521426</v>
      </c>
      <c r="L315" s="15">
        <f t="shared" si="192"/>
        <v>1.3955984970477786</v>
      </c>
      <c r="N315" s="15">
        <f>B315*'Table Q8'!B92</f>
        <v>-2.4944911208707272</v>
      </c>
      <c r="O315" s="15">
        <f>C315*'Table Q8'!C92</f>
        <v>9.5754716981141741E-2</v>
      </c>
      <c r="P315" s="15">
        <f>D315*'Table Q8'!D92</f>
        <v>0.60337278749049594</v>
      </c>
      <c r="Q315" s="15">
        <f>E315*'Table Q8'!E92</f>
        <v>0.21843880534669258</v>
      </c>
      <c r="R315" s="15">
        <f>F315*'Table Q8'!F92</f>
        <v>4.7505649251090807</v>
      </c>
      <c r="S315" s="15">
        <f>G315*'Table Q8'!G92</f>
        <v>-0.15265711135611845</v>
      </c>
      <c r="T315" s="15">
        <f>H315*'Table Q8'!H92</f>
        <v>-2.0268363204277655</v>
      </c>
      <c r="U315" s="15">
        <f>I315*'Table Q8'!I92</f>
        <v>2.6652624555160211</v>
      </c>
      <c r="V315" s="15">
        <f>J315*'Table Q8'!J92</f>
        <v>3.2596864463924469</v>
      </c>
      <c r="W315" s="15">
        <f>K315*'Table Q8'!K92</f>
        <v>-0.15633168588687363</v>
      </c>
      <c r="X315" s="15">
        <f>L315*'Table Q8'!L92</f>
        <v>0.85913043478261253</v>
      </c>
    </row>
    <row r="316" spans="1:24" x14ac:dyDescent="0.3">
      <c r="A316" s="13" t="str">
        <f t="shared" si="174"/>
        <v>2015 Q4</v>
      </c>
      <c r="B316" s="15">
        <f t="shared" ref="B316:L316" si="193">(B93/B89-1)*100</f>
        <v>-3.2725884934643679</v>
      </c>
      <c r="C316" s="15">
        <f t="shared" si="193"/>
        <v>2.1662468513854005</v>
      </c>
      <c r="D316" s="15">
        <f t="shared" si="193"/>
        <v>2.3681954564938046</v>
      </c>
      <c r="E316" s="15">
        <f t="shared" si="193"/>
        <v>1.6490971714852254</v>
      </c>
      <c r="F316" s="15">
        <f t="shared" si="193"/>
        <v>10.357524646632621</v>
      </c>
      <c r="G316" s="15">
        <f t="shared" si="193"/>
        <v>0.272598408025293</v>
      </c>
      <c r="H316" s="15">
        <f t="shared" si="193"/>
        <v>-0.22006601980594231</v>
      </c>
      <c r="I316" s="15">
        <f t="shared" si="193"/>
        <v>5.3005464480874176</v>
      </c>
      <c r="J316" s="15">
        <f t="shared" si="193"/>
        <v>3.0650050522061267</v>
      </c>
      <c r="K316" s="15">
        <f t="shared" si="193"/>
        <v>1.0931978798586428</v>
      </c>
      <c r="L316" s="15">
        <f t="shared" si="193"/>
        <v>2.8077292623038375</v>
      </c>
      <c r="N316" s="15">
        <f>B316*'Table Q8'!B93</f>
        <v>-1.1067894284896491</v>
      </c>
      <c r="O316" s="15">
        <f>C316*'Table Q8'!C93</f>
        <v>1.3627858942065554</v>
      </c>
      <c r="P316" s="15">
        <f>D316*'Table Q8'!D93</f>
        <v>1.450993356193754</v>
      </c>
      <c r="Q316" s="15">
        <f>E316*'Table Q8'!E93</f>
        <v>1.1913077966809269</v>
      </c>
      <c r="R316" s="15">
        <f>F316*'Table Q8'!F93</f>
        <v>8.4807411806627897</v>
      </c>
      <c r="S316" s="15">
        <f>G316*'Table Q8'!G93</f>
        <v>0.16519463526332756</v>
      </c>
      <c r="T316" s="15">
        <f>H316*'Table Q8'!H93</f>
        <v>-0.12270881264379344</v>
      </c>
      <c r="U316" s="15">
        <f>I316*'Table Q8'!I93</f>
        <v>3.0637158469945271</v>
      </c>
      <c r="V316" s="15">
        <f>J316*'Table Q8'!J93</f>
        <v>2.0572313910407525</v>
      </c>
      <c r="W316" s="15">
        <f>K316*'Table Q8'!K93</f>
        <v>0.70467535335688114</v>
      </c>
      <c r="X316" s="15">
        <f>L316*'Table Q8'!L93</f>
        <v>1.7343343653250805</v>
      </c>
    </row>
    <row r="317" spans="1:24" x14ac:dyDescent="0.3">
      <c r="A317" s="13" t="str">
        <f t="shared" si="174"/>
        <v>2016 Q1</v>
      </c>
      <c r="B317" s="15">
        <f t="shared" ref="B317:L317" si="194">(B94/B90-1)*100</f>
        <v>-0.96173314436120982</v>
      </c>
      <c r="C317" s="15">
        <f t="shared" si="194"/>
        <v>-0.8328316275336145</v>
      </c>
      <c r="D317" s="15">
        <f t="shared" si="194"/>
        <v>1.830247243925931</v>
      </c>
      <c r="E317" s="15">
        <f t="shared" si="194"/>
        <v>0.72373862696444302</v>
      </c>
      <c r="F317" s="15">
        <f t="shared" si="194"/>
        <v>6.2675397567820479</v>
      </c>
      <c r="G317" s="15">
        <f t="shared" si="194"/>
        <v>0.7322404371584712</v>
      </c>
      <c r="H317" s="15">
        <f t="shared" si="194"/>
        <v>1.7244897959183714</v>
      </c>
      <c r="I317" s="15">
        <f t="shared" si="194"/>
        <v>3.5210509314094862</v>
      </c>
      <c r="J317" s="15">
        <f t="shared" si="194"/>
        <v>0.83621362470731597</v>
      </c>
      <c r="K317" s="15">
        <f t="shared" si="194"/>
        <v>-6.5487884741322056E-2</v>
      </c>
      <c r="L317" s="15">
        <f t="shared" si="194"/>
        <v>1.55088166560442</v>
      </c>
      <c r="N317" s="15">
        <f>B317*'Table Q8'!B94</f>
        <v>-0.32939360194371436</v>
      </c>
      <c r="O317" s="15">
        <f>C317*'Table Q8'!C94</f>
        <v>-0.52043648404575571</v>
      </c>
      <c r="P317" s="15">
        <f>D317*'Table Q8'!D94</f>
        <v>1.1175489671411736</v>
      </c>
      <c r="Q317" s="15">
        <f>E317*'Table Q8'!E94</f>
        <v>0.5221050454921492</v>
      </c>
      <c r="R317" s="15">
        <f>F317*'Table Q8'!F94</f>
        <v>5.1224602432179678</v>
      </c>
      <c r="S317" s="15">
        <f>G317*'Table Q8'!G94</f>
        <v>0.44080874316939966</v>
      </c>
      <c r="T317" s="15">
        <f>H317*'Table Q8'!H94</f>
        <v>0.95036632653061448</v>
      </c>
      <c r="U317" s="15">
        <f>I317*'Table Q8'!I94</f>
        <v>2.0288295466781463</v>
      </c>
      <c r="V317" s="15">
        <f>J317*'Table Q8'!J94</f>
        <v>0.56059761400378461</v>
      </c>
      <c r="W317" s="15">
        <f>K317*'Table Q8'!K94</f>
        <v>-4.2069417157825285E-2</v>
      </c>
      <c r="X317" s="15">
        <f>L317*'Table Q8'!L94</f>
        <v>0.95456766517952052</v>
      </c>
    </row>
    <row r="318" spans="1:24" x14ac:dyDescent="0.3">
      <c r="A318" s="13" t="str">
        <f t="shared" si="174"/>
        <v>2016 Q2</v>
      </c>
      <c r="B318" s="15">
        <f t="shared" ref="B318:L318" si="195">(B95/B91-1)*100</f>
        <v>-0.80032833983171292</v>
      </c>
      <c r="C318" s="15">
        <f t="shared" si="195"/>
        <v>-0.34170854271357021</v>
      </c>
      <c r="D318" s="15">
        <f t="shared" si="195"/>
        <v>4.1494227837072462</v>
      </c>
      <c r="E318" s="15">
        <f t="shared" si="195"/>
        <v>1.2859068754536906</v>
      </c>
      <c r="F318" s="15">
        <f t="shared" si="195"/>
        <v>7.4572405929304253</v>
      </c>
      <c r="G318" s="15">
        <f t="shared" si="195"/>
        <v>1.5643671917436208</v>
      </c>
      <c r="H318" s="15">
        <f t="shared" si="195"/>
        <v>2.4633069896335735</v>
      </c>
      <c r="I318" s="15">
        <f t="shared" si="195"/>
        <v>3.9841490842883243</v>
      </c>
      <c r="J318" s="15">
        <f t="shared" si="195"/>
        <v>-2.7416868531160432</v>
      </c>
      <c r="K318" s="15">
        <f t="shared" si="195"/>
        <v>-0.52196607220529323</v>
      </c>
      <c r="L318" s="15">
        <f t="shared" si="195"/>
        <v>1.9316493313521699</v>
      </c>
      <c r="N318" s="15">
        <f>B318*'Table Q8'!B95</f>
        <v>-0.27747383541965487</v>
      </c>
      <c r="O318" s="15">
        <f>C318*'Table Q8'!C95</f>
        <v>-0.21472964824120749</v>
      </c>
      <c r="P318" s="15">
        <f>D318*'Table Q8'!D95</f>
        <v>2.5390318013504638</v>
      </c>
      <c r="Q318" s="15">
        <f>E318*'Table Q8'!E95</f>
        <v>0.93266825676656173</v>
      </c>
      <c r="R318" s="15">
        <f>F318*'Table Q8'!F95</f>
        <v>6.1388004561003262</v>
      </c>
      <c r="S318" s="15">
        <f>G318*'Table Q8'!G95</f>
        <v>0.94268766974470597</v>
      </c>
      <c r="T318" s="15">
        <f>H318*'Table Q8'!H95</f>
        <v>1.3252591604228627</v>
      </c>
      <c r="U318" s="15">
        <f>I318*'Table Q8'!I95</f>
        <v>2.3151890328799452</v>
      </c>
      <c r="V318" s="15">
        <f>J318*'Table Q8'!J95</f>
        <v>-1.8624278793217282</v>
      </c>
      <c r="W318" s="15">
        <f>K318*'Table Q8'!K95</f>
        <v>-0.34006089604174849</v>
      </c>
      <c r="X318" s="15">
        <f>L318*'Table Q8'!L95</f>
        <v>1.1939524517087761</v>
      </c>
    </row>
    <row r="319" spans="1:24" x14ac:dyDescent="0.3">
      <c r="A319" s="13" t="str">
        <f t="shared" si="174"/>
        <v>2016 Q3</v>
      </c>
      <c r="B319" s="15">
        <f t="shared" ref="B319:L319" si="196">(B96/B92-1)*100</f>
        <v>8.268733850129717E-2</v>
      </c>
      <c r="C319" s="15">
        <f t="shared" si="196"/>
        <v>2.0257267294643277E-2</v>
      </c>
      <c r="D319" s="15">
        <f t="shared" si="196"/>
        <v>2.4301075268817307</v>
      </c>
      <c r="E319" s="15">
        <f t="shared" si="196"/>
        <v>1.7386777719937463</v>
      </c>
      <c r="F319" s="15">
        <f t="shared" si="196"/>
        <v>5.5177795117601125</v>
      </c>
      <c r="G319" s="15">
        <f t="shared" si="196"/>
        <v>6.3335912457168186</v>
      </c>
      <c r="H319" s="15">
        <f t="shared" si="196"/>
        <v>4.8946015424164546</v>
      </c>
      <c r="I319" s="15">
        <f t="shared" si="196"/>
        <v>2.6690769885155063</v>
      </c>
      <c r="J319" s="15">
        <f t="shared" si="196"/>
        <v>-0.93277581215823746</v>
      </c>
      <c r="K319" s="15">
        <f t="shared" si="196"/>
        <v>0.79268963998677666</v>
      </c>
      <c r="L319" s="15">
        <f t="shared" si="196"/>
        <v>2.1386977236633076</v>
      </c>
      <c r="N319" s="15">
        <f>B319*'Table Q8'!B96</f>
        <v>2.8899224806203359E-2</v>
      </c>
      <c r="O319" s="15">
        <f>C319*'Table Q8'!C96</f>
        <v>1.2760052668895801E-2</v>
      </c>
      <c r="P319" s="15">
        <f>D319*'Table Q8'!D96</f>
        <v>1.4845526881720492</v>
      </c>
      <c r="Q319" s="15">
        <f>E319*'Table Q8'!E96</f>
        <v>1.2659312857886467</v>
      </c>
      <c r="R319" s="15">
        <f>F319*'Table Q8'!F96</f>
        <v>4.5681696577861972</v>
      </c>
      <c r="S319" s="15">
        <f>G319*'Table Q8'!G96</f>
        <v>3.8064883386758077</v>
      </c>
      <c r="T319" s="15">
        <f>H319*'Table Q8'!H96</f>
        <v>2.5569398457583556</v>
      </c>
      <c r="U319" s="15">
        <f>I319*'Table Q8'!I96</f>
        <v>1.5587409612930556</v>
      </c>
      <c r="V319" s="15">
        <f>J319*'Table Q8'!J96</f>
        <v>-0.63913798649082432</v>
      </c>
      <c r="W319" s="15">
        <f>K319*'Table Q8'!K96</f>
        <v>0.51976659693932947</v>
      </c>
      <c r="X319" s="15">
        <f>L319*'Table Q8'!L96</f>
        <v>1.3229984118581222</v>
      </c>
    </row>
    <row r="320" spans="1:24" x14ac:dyDescent="0.3">
      <c r="A320" s="13" t="str">
        <f t="shared" si="174"/>
        <v>2016 Q4</v>
      </c>
      <c r="B320" s="15">
        <f t="shared" ref="B320:L320" si="197">(B97/B93-1)*100</f>
        <v>0.14795817715527182</v>
      </c>
      <c r="C320" s="15">
        <f t="shared" si="197"/>
        <v>-2.5936883629191443</v>
      </c>
      <c r="D320" s="15">
        <f t="shared" si="197"/>
        <v>1.2875536480686733</v>
      </c>
      <c r="E320" s="15">
        <f t="shared" si="197"/>
        <v>0.41071978642570617</v>
      </c>
      <c r="F320" s="15">
        <f t="shared" si="197"/>
        <v>1.775912173070715</v>
      </c>
      <c r="G320" s="15">
        <f t="shared" si="197"/>
        <v>4.5345802522835932</v>
      </c>
      <c r="H320" s="15">
        <f t="shared" si="197"/>
        <v>-0.49122807017543124</v>
      </c>
      <c r="I320" s="15">
        <f t="shared" si="197"/>
        <v>1.4218993253762413</v>
      </c>
      <c r="J320" s="15">
        <f t="shared" si="197"/>
        <v>-0.40305010893245674</v>
      </c>
      <c r="K320" s="15">
        <f t="shared" si="197"/>
        <v>2.1845985800106327E-2</v>
      </c>
      <c r="L320" s="15">
        <f t="shared" si="197"/>
        <v>0.57113187954309641</v>
      </c>
      <c r="N320" s="15">
        <f>B320*'Table Q8'!B97</f>
        <v>5.2155257447233316E-2</v>
      </c>
      <c r="O320" s="15">
        <f>C320*'Table Q8'!C97</f>
        <v>-1.6311706114398499</v>
      </c>
      <c r="P320" s="15">
        <f>D320*'Table Q8'!D97</f>
        <v>0.78579399141631123</v>
      </c>
      <c r="Q320" s="15">
        <f>E320*'Table Q8'!E97</f>
        <v>0.29962008419755265</v>
      </c>
      <c r="R320" s="15">
        <f>F320*'Table Q8'!F97</f>
        <v>1.4750726509525358</v>
      </c>
      <c r="S320" s="15">
        <f>G320*'Table Q8'!G97</f>
        <v>2.7048771204871636</v>
      </c>
      <c r="T320" s="15">
        <f>H320*'Table Q8'!H97</f>
        <v>-0.24782456140350503</v>
      </c>
      <c r="U320" s="15">
        <f>I320*'Table Q8'!I97</f>
        <v>0.82939387649196161</v>
      </c>
      <c r="V320" s="15">
        <f>J320*'Table Q8'!J97</f>
        <v>-0.2780642701525019</v>
      </c>
      <c r="W320" s="15">
        <f>K320*'Table Q8'!K97</f>
        <v>1.4413981430910156E-2</v>
      </c>
      <c r="X320" s="15">
        <f>L320*'Table Q8'!L97</f>
        <v>0.35244548286604477</v>
      </c>
    </row>
    <row r="321" spans="1:24" x14ac:dyDescent="0.3">
      <c r="A321" s="13" t="str">
        <f t="shared" si="174"/>
        <v>2017 Q1</v>
      </c>
      <c r="B321" s="15">
        <f t="shared" ref="B321:L321" si="198">(B98/B94-1)*100</f>
        <v>7.206378411530201</v>
      </c>
      <c r="C321" s="15">
        <f t="shared" si="198"/>
        <v>-0.61722149144995964</v>
      </c>
      <c r="D321" s="15">
        <f t="shared" si="198"/>
        <v>3.6052133697708655</v>
      </c>
      <c r="E321" s="15">
        <f t="shared" si="198"/>
        <v>1.2728392527201704</v>
      </c>
      <c r="F321" s="15">
        <f t="shared" si="198"/>
        <v>2.2997359154929509</v>
      </c>
      <c r="G321" s="15">
        <f t="shared" si="198"/>
        <v>7.0738852121080553</v>
      </c>
      <c r="H321" s="15">
        <f t="shared" si="198"/>
        <v>-1.8557528337847295</v>
      </c>
      <c r="I321" s="15">
        <f t="shared" si="198"/>
        <v>1.2065737466194992</v>
      </c>
      <c r="J321" s="15">
        <f t="shared" si="198"/>
        <v>4.9535603715170407</v>
      </c>
      <c r="K321" s="15">
        <f t="shared" si="198"/>
        <v>2.3263433813892398</v>
      </c>
      <c r="L321" s="15">
        <f t="shared" si="198"/>
        <v>2.0502092050209253</v>
      </c>
      <c r="N321" s="15">
        <f>B321*'Table Q8'!B98</f>
        <v>2.5294388224471005</v>
      </c>
      <c r="O321" s="15">
        <f>C321*'Table Q8'!C98</f>
        <v>-0.38878781746432961</v>
      </c>
      <c r="P321" s="15">
        <f>D321*'Table Q8'!D98</f>
        <v>2.2049484969518613</v>
      </c>
      <c r="Q321" s="15">
        <f>E321*'Table Q8'!E98</f>
        <v>0.93095462943953267</v>
      </c>
      <c r="R321" s="15">
        <f>F321*'Table Q8'!F98</f>
        <v>1.9163699383802761</v>
      </c>
      <c r="S321" s="15">
        <f>G321*'Table Q8'!G98</f>
        <v>4.2252316371921417</v>
      </c>
      <c r="T321" s="15">
        <f>H321*'Table Q8'!H98</f>
        <v>-0.91989667970709044</v>
      </c>
      <c r="U321" s="15">
        <f>I321*'Table Q8'!I98</f>
        <v>0.70813813189098407</v>
      </c>
      <c r="V321" s="15">
        <f>J321*'Table Q8'!J98</f>
        <v>3.4362848297213708</v>
      </c>
      <c r="W321" s="15">
        <f>K321*'Table Q8'!K98</f>
        <v>1.545622542595011</v>
      </c>
      <c r="X321" s="15">
        <f>L321*'Table Q8'!L98</f>
        <v>1.2666192468619277</v>
      </c>
    </row>
    <row r="322" spans="1:24" x14ac:dyDescent="0.3">
      <c r="A322" s="13" t="str">
        <f t="shared" si="174"/>
        <v>2017 Q2</v>
      </c>
      <c r="B322" s="15">
        <f t="shared" ref="B322:L322" si="199">(B99/B95-1)*100</f>
        <v>6.1543235415804531</v>
      </c>
      <c r="C322" s="15">
        <f t="shared" si="199"/>
        <v>0.72609923356192763</v>
      </c>
      <c r="D322" s="15">
        <f t="shared" si="199"/>
        <v>5.8872738680330494</v>
      </c>
      <c r="E322" s="15">
        <f t="shared" si="199"/>
        <v>1.4333981775366045</v>
      </c>
      <c r="F322" s="15">
        <f t="shared" si="199"/>
        <v>-2.4087436332767331</v>
      </c>
      <c r="G322" s="15">
        <f t="shared" si="199"/>
        <v>7.8724997325917201</v>
      </c>
      <c r="H322" s="15">
        <f t="shared" si="199"/>
        <v>-1.4725032555344075</v>
      </c>
      <c r="I322" s="15">
        <f t="shared" si="199"/>
        <v>-0.25749304768771797</v>
      </c>
      <c r="J322" s="15">
        <f t="shared" si="199"/>
        <v>6.5210007924827451</v>
      </c>
      <c r="K322" s="15">
        <f t="shared" si="199"/>
        <v>4.6239615216440599</v>
      </c>
      <c r="L322" s="15">
        <f t="shared" si="199"/>
        <v>2.0824656393169549</v>
      </c>
      <c r="N322" s="15">
        <f>B322*'Table Q8'!B99</f>
        <v>2.157705833678107</v>
      </c>
      <c r="O322" s="15">
        <f>C322*'Table Q8'!C99</f>
        <v>0.45809600645422016</v>
      </c>
      <c r="P322" s="15">
        <f>D322*'Table Q8'!D99</f>
        <v>3.6230283383875381</v>
      </c>
      <c r="Q322" s="15">
        <f>E322*'Table Q8'!E99</f>
        <v>1.0531176410361434</v>
      </c>
      <c r="R322" s="15">
        <f>F322*'Table Q8'!F99</f>
        <v>-2.0091330645161229</v>
      </c>
      <c r="S322" s="15">
        <f>G322*'Table Q8'!G99</f>
        <v>4.732159589260883</v>
      </c>
      <c r="T322" s="15">
        <f>H322*'Table Q8'!H99</f>
        <v>-0.72771110888510415</v>
      </c>
      <c r="U322" s="15">
        <f>I322*'Table Q8'!I99</f>
        <v>-0.15181790091667852</v>
      </c>
      <c r="V322" s="15">
        <f>J322*'Table Q8'!J99</f>
        <v>4.5333997509340049</v>
      </c>
      <c r="W322" s="15">
        <f>K322*'Table Q8'!K99</f>
        <v>3.0652240926978473</v>
      </c>
      <c r="X322" s="15">
        <f>L322*'Table Q8'!L99</f>
        <v>1.2898792169929219</v>
      </c>
    </row>
    <row r="323" spans="1:24" x14ac:dyDescent="0.3">
      <c r="A323" s="13" t="str">
        <f t="shared" si="174"/>
        <v>2017 Q3</v>
      </c>
      <c r="B323" s="15">
        <f t="shared" ref="B323:L323" si="200">(B100/B96-1)*100</f>
        <v>4.3684808427140398</v>
      </c>
      <c r="C323" s="15">
        <f t="shared" si="200"/>
        <v>1.6506329113924023</v>
      </c>
      <c r="D323" s="15">
        <f t="shared" si="200"/>
        <v>5.3957589754356494</v>
      </c>
      <c r="E323" s="15">
        <f t="shared" si="200"/>
        <v>0.24559967253376946</v>
      </c>
      <c r="F323" s="15">
        <f t="shared" si="200"/>
        <v>-4.0777519543629843</v>
      </c>
      <c r="G323" s="15">
        <f t="shared" si="200"/>
        <v>2.3076923076922995</v>
      </c>
      <c r="H323" s="15">
        <f t="shared" si="200"/>
        <v>-4.1662582099794125</v>
      </c>
      <c r="I323" s="15">
        <f t="shared" si="200"/>
        <v>-1.5535991714137776</v>
      </c>
      <c r="J323" s="15">
        <f t="shared" si="200"/>
        <v>2.1536796536796521</v>
      </c>
      <c r="K323" s="15">
        <f t="shared" si="200"/>
        <v>9.5357728017476884</v>
      </c>
      <c r="L323" s="15">
        <f t="shared" si="200"/>
        <v>0.85000518295843541</v>
      </c>
      <c r="N323" s="15">
        <f>B323*'Table Q8'!B100</f>
        <v>1.5219787256015713</v>
      </c>
      <c r="O323" s="15">
        <f>C323*'Table Q8'!C100</f>
        <v>1.0422096202531628</v>
      </c>
      <c r="P323" s="15">
        <f>D323*'Table Q8'!D100</f>
        <v>3.3432122611799286</v>
      </c>
      <c r="Q323" s="15">
        <f>E323*'Table Q8'!E100</f>
        <v>0.18090871878837458</v>
      </c>
      <c r="R323" s="15">
        <f>F323*'Table Q8'!F100</f>
        <v>-3.3979907035706751</v>
      </c>
      <c r="S323" s="15">
        <f>G323*'Table Q8'!G100</f>
        <v>1.3915384615384565</v>
      </c>
      <c r="T323" s="15">
        <f>H323*'Table Q8'!H100</f>
        <v>-2.0389667679639243</v>
      </c>
      <c r="U323" s="15">
        <f>I323*'Table Q8'!I100</f>
        <v>-0.92081822889694598</v>
      </c>
      <c r="V323" s="15">
        <f>J323*'Table Q8'!J100</f>
        <v>1.5062835497835487</v>
      </c>
      <c r="W323" s="15">
        <f>K323*'Table Q8'!K100</f>
        <v>6.3231709448388926</v>
      </c>
      <c r="X323" s="15">
        <f>L323*'Table Q8'!L100</f>
        <v>0.52734321550741325</v>
      </c>
    </row>
    <row r="324" spans="1:24" x14ac:dyDescent="0.3">
      <c r="A324" s="13" t="str">
        <f t="shared" si="174"/>
        <v>2017 Q4</v>
      </c>
      <c r="B324" s="15">
        <f t="shared" ref="B324:L324" si="201">(B101/B97-1)*100</f>
        <v>1.4970944548409193</v>
      </c>
      <c r="C324" s="15">
        <f t="shared" si="201"/>
        <v>1.3465627214741316</v>
      </c>
      <c r="D324" s="15">
        <f t="shared" si="201"/>
        <v>1.1575031004547265</v>
      </c>
      <c r="E324" s="15">
        <f t="shared" si="201"/>
        <v>1.5748031496062964</v>
      </c>
      <c r="F324" s="15">
        <f t="shared" si="201"/>
        <v>-3.3417935702199641</v>
      </c>
      <c r="G324" s="15">
        <f t="shared" si="201"/>
        <v>0.55133673150942197</v>
      </c>
      <c r="H324" s="15">
        <f t="shared" si="201"/>
        <v>-1.8637920612532777</v>
      </c>
      <c r="I324" s="15">
        <f t="shared" si="201"/>
        <v>-1.6680311092918454</v>
      </c>
      <c r="J324" s="15">
        <f t="shared" si="201"/>
        <v>0.89686098654708779</v>
      </c>
      <c r="K324" s="15">
        <f t="shared" si="201"/>
        <v>7.4369334935022513</v>
      </c>
      <c r="L324" s="15">
        <f t="shared" si="201"/>
        <v>0.47496128033042151</v>
      </c>
      <c r="N324" s="15">
        <f>B324*'Table Q8'!B101</f>
        <v>0.51365310745591941</v>
      </c>
      <c r="O324" s="15">
        <f>C324*'Table Q8'!C101</f>
        <v>0.84995038979447179</v>
      </c>
      <c r="P324" s="15">
        <f>D324*'Table Q8'!D101</f>
        <v>0.71985117817279443</v>
      </c>
      <c r="Q324" s="15">
        <f>E324*'Table Q8'!E101</f>
        <v>1.1615748031496043</v>
      </c>
      <c r="R324" s="15">
        <f>F324*'Table Q8'!F101</f>
        <v>-2.785050761421318</v>
      </c>
      <c r="S324" s="15">
        <f>G324*'Table Q8'!G101</f>
        <v>0.33339332154374746</v>
      </c>
      <c r="T324" s="15">
        <f>H324*'Table Q8'!H101</f>
        <v>-0.90021156558533311</v>
      </c>
      <c r="U324" s="15">
        <f>I324*'Table Q8'!I101</f>
        <v>-0.99397973802701067</v>
      </c>
      <c r="V324" s="15">
        <f>J324*'Table Q8'!J101</f>
        <v>0.6249327354260108</v>
      </c>
      <c r="W324" s="15">
        <f>K324*'Table Q8'!K101</f>
        <v>4.9269684394452415</v>
      </c>
      <c r="X324" s="15">
        <f>L324*'Table Q8'!L101</f>
        <v>0.29457098606092741</v>
      </c>
    </row>
    <row r="325" spans="1:24" x14ac:dyDescent="0.3">
      <c r="A325" s="13" t="str">
        <f t="shared" si="174"/>
        <v>2018 Q1</v>
      </c>
      <c r="B325" s="15">
        <f t="shared" ref="B325:L325" si="202">(B102/B98-1)*100</f>
        <v>-1.3920671243325633</v>
      </c>
      <c r="C325" s="15">
        <f t="shared" si="202"/>
        <v>1.8937080024434838</v>
      </c>
      <c r="D325" s="15">
        <f t="shared" si="202"/>
        <v>2.0290149132606849E-2</v>
      </c>
      <c r="E325" s="15">
        <f t="shared" si="202"/>
        <v>-0.76018649908777824</v>
      </c>
      <c r="F325" s="15">
        <f t="shared" si="202"/>
        <v>0.4732709476175101</v>
      </c>
      <c r="G325" s="15">
        <f t="shared" si="202"/>
        <v>-1.0436721045698705</v>
      </c>
      <c r="H325" s="15">
        <f t="shared" si="202"/>
        <v>1.7273098937039988</v>
      </c>
      <c r="I325" s="15">
        <f t="shared" si="202"/>
        <v>0.3597122302158251</v>
      </c>
      <c r="J325" s="15">
        <f t="shared" si="202"/>
        <v>0.40033712600082705</v>
      </c>
      <c r="K325" s="15">
        <f t="shared" si="202"/>
        <v>5.7636887608069287</v>
      </c>
      <c r="L325" s="15">
        <f t="shared" si="202"/>
        <v>0.41000410004099486</v>
      </c>
      <c r="N325" s="15">
        <f>B325*'Table Q8'!B102</f>
        <v>-0.47525171624713708</v>
      </c>
      <c r="O325" s="15">
        <f>C325*'Table Q8'!C102</f>
        <v>1.198527794746481</v>
      </c>
      <c r="P325" s="15">
        <f>D325*'Table Q8'!D102</f>
        <v>1.2693517297358846E-2</v>
      </c>
      <c r="Q325" s="15">
        <f>E325*'Table Q8'!E102</f>
        <v>-0.56307013987431731</v>
      </c>
      <c r="R325" s="15">
        <f>F325*'Table Q8'!F102</f>
        <v>0.39480262450252696</v>
      </c>
      <c r="S325" s="15">
        <f>G325*'Table Q8'!G102</f>
        <v>-0.63570067889350812</v>
      </c>
      <c r="T325" s="15">
        <f>H325*'Table Q8'!H102</f>
        <v>0.83688164349958738</v>
      </c>
      <c r="U325" s="15">
        <f>I325*'Table Q8'!I102</f>
        <v>0.2158992805755382</v>
      </c>
      <c r="V325" s="15">
        <f>J325*'Table Q8'!J102</f>
        <v>0.28203750526758264</v>
      </c>
      <c r="W325" s="15">
        <f>K325*'Table Q8'!K102</f>
        <v>3.8253602305475582</v>
      </c>
      <c r="X325" s="15">
        <f>L325*'Table Q8'!L102</f>
        <v>0.2553915539155357</v>
      </c>
    </row>
    <row r="326" spans="1:24" x14ac:dyDescent="0.3">
      <c r="A326" s="13" t="str">
        <f t="shared" si="174"/>
        <v>2018 Q2</v>
      </c>
      <c r="B326" s="15">
        <f t="shared" ref="B326:L326" si="203">(B103/B99-1)*100</f>
        <v>3.3615901783104363</v>
      </c>
      <c r="C326" s="15">
        <f t="shared" si="203"/>
        <v>0.22026431718060735</v>
      </c>
      <c r="D326" s="15">
        <f t="shared" si="203"/>
        <v>-1.8269800513529666</v>
      </c>
      <c r="E326" s="15">
        <f t="shared" si="203"/>
        <v>-0.80750984152618832</v>
      </c>
      <c r="F326" s="15">
        <f t="shared" si="203"/>
        <v>1.4678699575948695</v>
      </c>
      <c r="G326" s="15">
        <f t="shared" si="203"/>
        <v>-3.2821021318790167</v>
      </c>
      <c r="H326" s="15">
        <f t="shared" si="203"/>
        <v>1.270841805612033</v>
      </c>
      <c r="I326" s="15">
        <f t="shared" si="203"/>
        <v>0.23750516315570458</v>
      </c>
      <c r="J326" s="15">
        <f t="shared" si="203"/>
        <v>1.8811775959187926</v>
      </c>
      <c r="K326" s="15">
        <f t="shared" si="203"/>
        <v>2.3090586145648295</v>
      </c>
      <c r="L326" s="15">
        <f t="shared" si="203"/>
        <v>2.03998368013103E-2</v>
      </c>
      <c r="N326" s="15">
        <f>B326*'Table Q8'!B103</f>
        <v>1.1237795966091788</v>
      </c>
      <c r="O326" s="15">
        <f>C326*'Table Q8'!C103</f>
        <v>0.13949339207047862</v>
      </c>
      <c r="P326" s="15">
        <f>D326*'Table Q8'!D103</f>
        <v>-1.1435068141418219</v>
      </c>
      <c r="Q326" s="15">
        <f>E326*'Table Q8'!E103</f>
        <v>-0.59763803371353197</v>
      </c>
      <c r="R326" s="15">
        <f>F326*'Table Q8'!F103</f>
        <v>1.2224421006850072</v>
      </c>
      <c r="S326" s="15">
        <f>G326*'Table Q8'!G103</f>
        <v>-1.9981437778879454</v>
      </c>
      <c r="T326" s="15">
        <f>H326*'Table Q8'!H103</f>
        <v>0.6083519723464802</v>
      </c>
      <c r="U326" s="15">
        <f>I326*'Table Q8'!I103</f>
        <v>0.14323936389920541</v>
      </c>
      <c r="V326" s="15">
        <f>J326*'Table Q8'!J103</f>
        <v>1.3296163247954027</v>
      </c>
      <c r="W326" s="15">
        <f>K326*'Table Q8'!K103</f>
        <v>1.5260568383658959</v>
      </c>
      <c r="X326" s="15">
        <f>L326*'Table Q8'!L103</f>
        <v>1.26948184414554E-2</v>
      </c>
    </row>
    <row r="327" spans="1:24" x14ac:dyDescent="0.3">
      <c r="A327" s="13" t="str">
        <f t="shared" si="174"/>
        <v>2018 Q3</v>
      </c>
      <c r="B327" s="15">
        <f t="shared" ref="B327:L327" si="204">(B104/B100-1)*100</f>
        <v>3.3148624579457664</v>
      </c>
      <c r="C327" s="15">
        <f t="shared" si="204"/>
        <v>-0.29886431560071092</v>
      </c>
      <c r="D327" s="15">
        <f t="shared" si="204"/>
        <v>0.20916334661353897</v>
      </c>
      <c r="E327" s="15">
        <f t="shared" si="204"/>
        <v>1.2249897917517405</v>
      </c>
      <c r="F327" s="15">
        <f t="shared" si="204"/>
        <v>4.5594713656387675</v>
      </c>
      <c r="G327" s="15">
        <f t="shared" si="204"/>
        <v>9.144482828693512E-2</v>
      </c>
      <c r="H327" s="15">
        <f t="shared" si="204"/>
        <v>2.0867430441898538</v>
      </c>
      <c r="I327" s="15">
        <f t="shared" si="204"/>
        <v>4.355602314571283</v>
      </c>
      <c r="J327" s="15">
        <f t="shared" si="204"/>
        <v>5.9116431825405158</v>
      </c>
      <c r="K327" s="15">
        <f t="shared" si="204"/>
        <v>-5.1655364978061442</v>
      </c>
      <c r="L327" s="15">
        <f t="shared" si="204"/>
        <v>1.9220886010895111</v>
      </c>
      <c r="N327" s="15">
        <f>B327*'Table Q8'!B104</f>
        <v>1.0912527211557463</v>
      </c>
      <c r="O327" s="15">
        <f>C327*'Table Q8'!C104</f>
        <v>-0.18971906754333129</v>
      </c>
      <c r="P327" s="15">
        <f>D327*'Table Q8'!D104</f>
        <v>0.13081075697210726</v>
      </c>
      <c r="Q327" s="15">
        <f>E327*'Table Q8'!E104</f>
        <v>0.90710494079216386</v>
      </c>
      <c r="R327" s="15">
        <f>F327*'Table Q8'!F104</f>
        <v>3.7912004405286353</v>
      </c>
      <c r="S327" s="15">
        <f>G327*'Table Q8'!G104</f>
        <v>5.5900223531803434E-2</v>
      </c>
      <c r="T327" s="15">
        <f>H327*'Table Q8'!H104</f>
        <v>0.99558510638297926</v>
      </c>
      <c r="U327" s="15">
        <f>I327*'Table Q8'!I104</f>
        <v>2.6442861651762257</v>
      </c>
      <c r="V327" s="15">
        <f>J327*'Table Q8'!J104</f>
        <v>4.2037694671045607</v>
      </c>
      <c r="W327" s="15">
        <f>K327*'Table Q8'!K104</f>
        <v>-3.4077044276027131</v>
      </c>
      <c r="X327" s="15">
        <f>L327*'Table Q8'!L104</f>
        <v>1.1976534073388743</v>
      </c>
    </row>
    <row r="328" spans="1:24" x14ac:dyDescent="0.3">
      <c r="A328" s="13" t="str">
        <f t="shared" si="174"/>
        <v>2018 Q4</v>
      </c>
      <c r="B328" s="15">
        <f t="shared" ref="B328:L328" si="205">(B105/B101-1)*100</f>
        <v>-0.72780203784570396</v>
      </c>
      <c r="C328" s="15">
        <f t="shared" si="205"/>
        <v>-0.50949050949049557</v>
      </c>
      <c r="D328" s="15">
        <f t="shared" si="205"/>
        <v>3.7903555373927311</v>
      </c>
      <c r="E328" s="15">
        <f t="shared" si="205"/>
        <v>-0.24161884627000862</v>
      </c>
      <c r="F328" s="15">
        <f t="shared" si="205"/>
        <v>5.5689277899343415</v>
      </c>
      <c r="G328" s="15">
        <f t="shared" si="205"/>
        <v>2.1932547072211817</v>
      </c>
      <c r="H328" s="15">
        <f t="shared" si="205"/>
        <v>3.3672107586490085</v>
      </c>
      <c r="I328" s="15">
        <f t="shared" si="205"/>
        <v>3.6424185659277741</v>
      </c>
      <c r="J328" s="15">
        <f t="shared" si="205"/>
        <v>5.3008130081300786</v>
      </c>
      <c r="K328" s="15">
        <f t="shared" si="205"/>
        <v>-4.0252083756861072</v>
      </c>
      <c r="L328" s="15">
        <f t="shared" si="205"/>
        <v>1.8292056314870075</v>
      </c>
      <c r="N328" s="15">
        <f>B328*'Table Q8'!B105</f>
        <v>-0.23835516739446805</v>
      </c>
      <c r="O328" s="15">
        <f>C328*'Table Q8'!C105</f>
        <v>-0.32587012987012093</v>
      </c>
      <c r="P328" s="15">
        <f>D328*'Table Q8'!D105</f>
        <v>2.385649775234985</v>
      </c>
      <c r="Q328" s="15">
        <f>E328*'Table Q8'!E105</f>
        <v>-0.17969193597100541</v>
      </c>
      <c r="R328" s="15">
        <f>F328*'Table Q8'!F105</f>
        <v>4.6350185995623523</v>
      </c>
      <c r="S328" s="15">
        <f>G328*'Table Q8'!G105</f>
        <v>1.3578439892406335</v>
      </c>
      <c r="T328" s="15">
        <f>H328*'Table Q8'!H105</f>
        <v>1.6199650959860381</v>
      </c>
      <c r="U328" s="15">
        <f>I328*'Table Q8'!I105</f>
        <v>2.2371734831928389</v>
      </c>
      <c r="V328" s="15">
        <f>J328*'Table Q8'!J105</f>
        <v>3.8277170731707297</v>
      </c>
      <c r="W328" s="15">
        <f>K328*'Table Q8'!K105</f>
        <v>-2.6570400487903996</v>
      </c>
      <c r="X328" s="15">
        <f>L328*'Table Q8'!L105</f>
        <v>1.1481923748843947</v>
      </c>
    </row>
    <row r="329" spans="1:24" x14ac:dyDescent="0.3">
      <c r="A329" s="13" t="str">
        <f t="shared" si="174"/>
        <v>2019 Q1</v>
      </c>
      <c r="B329" s="15">
        <f t="shared" ref="B329:L329" si="206">(B106/B102-1)*100</f>
        <v>-2.3979887836008573</v>
      </c>
      <c r="C329" s="15">
        <f t="shared" si="206"/>
        <v>1.2889688249400511</v>
      </c>
      <c r="D329" s="15">
        <f t="shared" si="206"/>
        <v>4.7672177705649688</v>
      </c>
      <c r="E329" s="15">
        <f t="shared" si="206"/>
        <v>2.8495557144316175</v>
      </c>
      <c r="F329" s="15">
        <f t="shared" si="206"/>
        <v>6.1342468686436114</v>
      </c>
      <c r="G329" s="15">
        <f t="shared" si="206"/>
        <v>1.597378660659432</v>
      </c>
      <c r="H329" s="15">
        <f t="shared" si="206"/>
        <v>0.63297498241736694</v>
      </c>
      <c r="I329" s="15">
        <f t="shared" si="206"/>
        <v>1.6487455197132572</v>
      </c>
      <c r="J329" s="15">
        <f t="shared" si="206"/>
        <v>2.5393494228751257</v>
      </c>
      <c r="K329" s="15">
        <f t="shared" si="206"/>
        <v>1.6046018770814463</v>
      </c>
      <c r="L329" s="15">
        <f t="shared" si="206"/>
        <v>2.3376888525929118</v>
      </c>
      <c r="N329" s="15">
        <f>B329*'Table Q8'!B106</f>
        <v>-0.77071359504931558</v>
      </c>
      <c r="O329" s="15">
        <f>C329*'Table Q8'!C106</f>
        <v>0.82197541966427057</v>
      </c>
      <c r="P329" s="15">
        <f>D329*'Table Q8'!D106</f>
        <v>2.9890455421442352</v>
      </c>
      <c r="Q329" s="15">
        <f>E329*'Table Q8'!E106</f>
        <v>2.1086712286793969</v>
      </c>
      <c r="R329" s="15">
        <f>F329*'Table Q8'!F106</f>
        <v>5.0871309281661468</v>
      </c>
      <c r="S329" s="15">
        <f>G329*'Table Q8'!G106</f>
        <v>0.98749948801966081</v>
      </c>
      <c r="T329" s="15">
        <f>H329*'Table Q8'!H106</f>
        <v>0.301929066613084</v>
      </c>
      <c r="U329" s="15">
        <f>I329*'Table Q8'!I106</f>
        <v>1.0139784946236532</v>
      </c>
      <c r="V329" s="15">
        <f>J329*'Table Q8'!J106</f>
        <v>1.8339181532004156</v>
      </c>
      <c r="W329" s="15">
        <f>K329*'Table Q8'!K106</f>
        <v>1.0590372388737546</v>
      </c>
      <c r="X329" s="15">
        <f>L329*'Table Q8'!L106</f>
        <v>1.4626919150673849</v>
      </c>
    </row>
    <row r="330" spans="1:24" x14ac:dyDescent="0.3">
      <c r="A330" s="13" t="s">
        <v>254</v>
      </c>
      <c r="B330" s="15">
        <f t="shared" ref="B330:L330" si="207">(B107/B103-1)*100</f>
        <v>-4.9019607843137303</v>
      </c>
      <c r="C330" s="15">
        <f t="shared" si="207"/>
        <v>9.9900099900240846E-3</v>
      </c>
      <c r="D330" s="15">
        <f t="shared" si="207"/>
        <v>1.0461724172618592</v>
      </c>
      <c r="E330" s="15">
        <f t="shared" si="207"/>
        <v>1.9945049353821132</v>
      </c>
      <c r="F330" s="15">
        <f t="shared" si="207"/>
        <v>7.6403771967423983</v>
      </c>
      <c r="G330" s="15">
        <f t="shared" si="207"/>
        <v>1.0149682181668895</v>
      </c>
      <c r="H330" s="15">
        <f t="shared" si="207"/>
        <v>0.59231000903523512</v>
      </c>
      <c r="I330" s="15">
        <f t="shared" si="207"/>
        <v>3.0596476769341852</v>
      </c>
      <c r="J330" s="15">
        <f t="shared" si="207"/>
        <v>4.4439808053411189</v>
      </c>
      <c r="K330" s="15">
        <f t="shared" si="207"/>
        <v>2.5020424836601274</v>
      </c>
      <c r="L330" s="15">
        <f t="shared" si="207"/>
        <v>2.1007546400163113</v>
      </c>
      <c r="N330" s="15">
        <f>B330*'Table Q8'!B107</f>
        <v>-1.5906862745098056</v>
      </c>
      <c r="O330" s="15">
        <f>C330*'Table Q8'!C107</f>
        <v>6.4085914086004503E-3</v>
      </c>
      <c r="P330" s="15">
        <f>D330*'Table Q8'!D107</f>
        <v>0.65835630218288799</v>
      </c>
      <c r="Q330" s="15">
        <f>E330*'Table Q8'!E107</f>
        <v>1.4747369492215343</v>
      </c>
      <c r="R330" s="15">
        <f>F330*'Table Q8'!F107</f>
        <v>6.3308165452207517</v>
      </c>
      <c r="S330" s="15">
        <f>G330*'Table Q8'!G107</f>
        <v>0.63587758868155619</v>
      </c>
      <c r="T330" s="15">
        <f>H330*'Table Q8'!H107</f>
        <v>0.28774420238931725</v>
      </c>
      <c r="U330" s="15">
        <f>I330*'Table Q8'!I107</f>
        <v>1.8960636653961147</v>
      </c>
      <c r="V330" s="15">
        <f>J330*'Table Q8'!J107</f>
        <v>3.3032109326100536</v>
      </c>
      <c r="W330" s="15">
        <f>K330*'Table Q8'!K107</f>
        <v>1.6701133578431351</v>
      </c>
      <c r="X330" s="15">
        <f>L330*'Table Q8'!L107</f>
        <v>1.3266265551703005</v>
      </c>
    </row>
    <row r="331" spans="1:24" x14ac:dyDescent="0.3">
      <c r="A331" s="13" t="str">
        <f t="shared" si="174"/>
        <v>2019 Q3</v>
      </c>
      <c r="B331" s="15">
        <f t="shared" ref="B331:L331" si="208">(B108/B104-1)*100</f>
        <v>-3.7544296523321585</v>
      </c>
      <c r="C331" s="15">
        <f t="shared" si="208"/>
        <v>0.39968025579537603</v>
      </c>
      <c r="D331" s="15">
        <f t="shared" si="208"/>
        <v>-1.5803598051883583</v>
      </c>
      <c r="E331" s="15">
        <f t="shared" si="208"/>
        <v>0.93787817668415929</v>
      </c>
      <c r="F331" s="15">
        <f t="shared" si="208"/>
        <v>4.8030334948388376</v>
      </c>
      <c r="G331" s="15">
        <f t="shared" si="208"/>
        <v>2.172368287483506</v>
      </c>
      <c r="H331" s="15">
        <f t="shared" si="208"/>
        <v>-0.94188376753506775</v>
      </c>
      <c r="I331" s="15">
        <f t="shared" si="208"/>
        <v>1.0384111301542598</v>
      </c>
      <c r="J331" s="15">
        <f t="shared" si="208"/>
        <v>2.9308792637791514</v>
      </c>
      <c r="K331" s="15">
        <f t="shared" si="208"/>
        <v>2.8706624605678188</v>
      </c>
      <c r="L331" s="15">
        <f t="shared" si="208"/>
        <v>0.9681323114159035</v>
      </c>
      <c r="N331" s="15">
        <f>B331*'Table Q8'!B108</f>
        <v>-1.2111790058423544</v>
      </c>
      <c r="O331" s="15">
        <f>C331*'Table Q8'!C108</f>
        <v>0.25547561950440434</v>
      </c>
      <c r="P331" s="15">
        <f>D331*'Table Q8'!D108</f>
        <v>-0.99056952589206304</v>
      </c>
      <c r="Q331" s="15">
        <f>E331*'Table Q8'!E108</f>
        <v>0.6891528842275203</v>
      </c>
      <c r="R331" s="15">
        <f>F331*'Table Q8'!F108</f>
        <v>3.9687465767853318</v>
      </c>
      <c r="S331" s="15">
        <f>G331*'Table Q8'!G108</f>
        <v>1.3705471525733439</v>
      </c>
      <c r="T331" s="15">
        <f>H331*'Table Q8'!H108</f>
        <v>-0.46048697394789462</v>
      </c>
      <c r="U331" s="15">
        <f>I331*'Table Q8'!I108</f>
        <v>0.64423026514770276</v>
      </c>
      <c r="V331" s="15">
        <f>J331*'Table Q8'!J108</f>
        <v>2.2189686906071957</v>
      </c>
      <c r="W331" s="15">
        <f>K331*'Table Q8'!K108</f>
        <v>1.9087034700315428</v>
      </c>
      <c r="X331" s="15">
        <f>L331*'Table Q8'!L108</f>
        <v>0.61205324727713417</v>
      </c>
    </row>
    <row r="332" spans="1:24" x14ac:dyDescent="0.3">
      <c r="A332" s="13" t="str">
        <f t="shared" si="174"/>
        <v>2019 Q4</v>
      </c>
      <c r="B332" s="15">
        <f t="shared" ref="B332:L332" si="209">(B109/B105-1)*100</f>
        <v>-4.4672531769305852</v>
      </c>
      <c r="C332" s="15">
        <f t="shared" si="209"/>
        <v>-1.5362988251832577</v>
      </c>
      <c r="D332" s="15">
        <f t="shared" si="209"/>
        <v>-4.1834826262427409</v>
      </c>
      <c r="E332" s="15">
        <f t="shared" si="209"/>
        <v>-0.11101019275405744</v>
      </c>
      <c r="F332" s="15">
        <f t="shared" si="209"/>
        <v>4.5911493419007243</v>
      </c>
      <c r="G332" s="15">
        <f t="shared" si="209"/>
        <v>2.8851994330836073</v>
      </c>
      <c r="H332" s="15">
        <f t="shared" si="209"/>
        <v>9.9314728374233496E-2</v>
      </c>
      <c r="I332" s="15">
        <f t="shared" si="209"/>
        <v>0.9037051912842653</v>
      </c>
      <c r="J332" s="15">
        <f t="shared" si="209"/>
        <v>2.2647724933086311</v>
      </c>
      <c r="K332" s="15">
        <f t="shared" si="209"/>
        <v>7.138318152933687</v>
      </c>
      <c r="L332" s="15">
        <f t="shared" si="209"/>
        <v>0.42385709960641726</v>
      </c>
      <c r="N332" s="15">
        <f>B332*'Table Q8'!B109</f>
        <v>-1.4290742913000942</v>
      </c>
      <c r="O332" s="15">
        <f>C332*'Table Q8'!C109</f>
        <v>-0.97493523446129537</v>
      </c>
      <c r="P332" s="15">
        <f>D332*'Table Q8'!D109</f>
        <v>-2.5958509695836209</v>
      </c>
      <c r="Q332" s="15">
        <f>E332*'Table Q8'!E109</f>
        <v>-8.0948632556258671E-2</v>
      </c>
      <c r="R332" s="15">
        <f>F332*'Table Q8'!F109</f>
        <v>3.7766794486475357</v>
      </c>
      <c r="S332" s="15">
        <f>G332*'Table Q8'!G109</f>
        <v>1.8240230815954566</v>
      </c>
      <c r="T332" s="15">
        <f>H332*'Table Q8'!H109</f>
        <v>4.8664216903374413E-2</v>
      </c>
      <c r="U332" s="15">
        <f>I332*'Table Q8'!I109</f>
        <v>0.5616527763831709</v>
      </c>
      <c r="V332" s="15">
        <f>J332*'Table Q8'!J109</f>
        <v>1.7384393658637052</v>
      </c>
      <c r="W332" s="15">
        <f>K332*'Table Q8'!K109</f>
        <v>4.7419847489938487</v>
      </c>
      <c r="X332" s="15">
        <f>L332*'Table Q8'!L109</f>
        <v>0.26762337269149183</v>
      </c>
    </row>
    <row r="333" spans="1:24" x14ac:dyDescent="0.3">
      <c r="A333" s="13" t="str">
        <f t="shared" si="174"/>
        <v>2020 Q1</v>
      </c>
      <c r="B333" s="15">
        <f t="shared" ref="B333:L333" si="210">(B110/B106-1)*100</f>
        <v>-3.1206657420249528</v>
      </c>
      <c r="C333" s="15">
        <f t="shared" si="210"/>
        <v>-4.646345072506664</v>
      </c>
      <c r="D333" s="15">
        <f t="shared" si="210"/>
        <v>-8.0065834059444345</v>
      </c>
      <c r="E333" s="15">
        <f t="shared" si="210"/>
        <v>-4.2204568023833211</v>
      </c>
      <c r="F333" s="15">
        <f t="shared" si="210"/>
        <v>0.36312285656647791</v>
      </c>
      <c r="G333" s="15">
        <f t="shared" si="210"/>
        <v>0.80628905462607481</v>
      </c>
      <c r="H333" s="15">
        <f t="shared" si="210"/>
        <v>-0.49920127795527458</v>
      </c>
      <c r="I333" s="15">
        <f t="shared" si="210"/>
        <v>0.53395123916986087</v>
      </c>
      <c r="J333" s="15">
        <f t="shared" si="210"/>
        <v>1.7294310274252878</v>
      </c>
      <c r="K333" s="15">
        <f t="shared" si="210"/>
        <v>-3.5260230433055373</v>
      </c>
      <c r="L333" s="15">
        <f t="shared" si="210"/>
        <v>-2.3042394014962664</v>
      </c>
      <c r="N333" s="15">
        <f>B333*'Table Q8'!B110</f>
        <v>-0.98925104022191002</v>
      </c>
      <c r="O333" s="15">
        <f>C333*'Table Q8'!C110</f>
        <v>-2.9652974252737527</v>
      </c>
      <c r="P333" s="15">
        <f>D333*'Table Q8'!D110</f>
        <v>-5.0081179204182433</v>
      </c>
      <c r="Q333" s="15">
        <f>E333*'Table Q8'!E110</f>
        <v>-3.0788232373386331</v>
      </c>
      <c r="R333" s="15">
        <f>F333*'Table Q8'!F110</f>
        <v>0.29968529352431422</v>
      </c>
      <c r="S333" s="15">
        <f>G333*'Table Q8'!G110</f>
        <v>0.51731505744808959</v>
      </c>
      <c r="T333" s="15">
        <f>H333*'Table Q8'!H110</f>
        <v>-0.24740415335463409</v>
      </c>
      <c r="U333" s="15">
        <f>I333*'Table Q8'!I110</f>
        <v>0.33414668547249893</v>
      </c>
      <c r="V333" s="15">
        <f>J333*'Table Q8'!J110</f>
        <v>1.3458432255423589</v>
      </c>
      <c r="W333" s="15">
        <f>K333*'Table Q8'!K110</f>
        <v>-2.3539729837107766</v>
      </c>
      <c r="X333" s="15">
        <f>L333*'Table Q8'!L110</f>
        <v>-1.4652658354114758</v>
      </c>
    </row>
    <row r="334" spans="1:24" x14ac:dyDescent="0.3">
      <c r="A334" s="13" t="str">
        <f t="shared" si="174"/>
        <v>2020 Q2</v>
      </c>
      <c r="B334" s="15">
        <f t="shared" ref="B334:L334" si="211">(B111/B107-1)*100</f>
        <v>-5.8088818398096764</v>
      </c>
      <c r="C334" s="15">
        <f t="shared" si="211"/>
        <v>-22.115672759964045</v>
      </c>
      <c r="D334" s="15">
        <f t="shared" si="211"/>
        <v>-31.458437033349927</v>
      </c>
      <c r="E334" s="15">
        <f t="shared" si="211"/>
        <v>-33.143769330539754</v>
      </c>
      <c r="F334" s="15">
        <f t="shared" si="211"/>
        <v>-23.773021403683437</v>
      </c>
      <c r="G334" s="15">
        <f t="shared" si="211"/>
        <v>-3.8363950065969821</v>
      </c>
      <c r="H334" s="15">
        <f t="shared" si="211"/>
        <v>-0.40918163672654106</v>
      </c>
      <c r="I334" s="15">
        <f t="shared" si="211"/>
        <v>-17.323070771691341</v>
      </c>
      <c r="J334" s="15">
        <f t="shared" si="211"/>
        <v>-18.947263284059122</v>
      </c>
      <c r="K334" s="15">
        <f t="shared" si="211"/>
        <v>-39.37431503437282</v>
      </c>
      <c r="L334" s="15">
        <f t="shared" si="211"/>
        <v>-22.77267279264883</v>
      </c>
      <c r="N334" s="15">
        <f>B334*'Table Q8'!B111</f>
        <v>-1.7647383029341799</v>
      </c>
      <c r="O334" s="15">
        <f>C334*'Table Q8'!C111</f>
        <v>-14.050086904405157</v>
      </c>
      <c r="P334" s="15">
        <f>D334*'Table Q8'!D111</f>
        <v>-19.749606769537085</v>
      </c>
      <c r="Q334" s="15">
        <f>E334*'Table Q8'!E111</f>
        <v>-24.098834680235456</v>
      </c>
      <c r="R334" s="15">
        <f>F334*'Table Q8'!F111</f>
        <v>-19.669797909407677</v>
      </c>
      <c r="S334" s="15">
        <f>G334*'Table Q8'!G111</f>
        <v>-2.4717893027504356</v>
      </c>
      <c r="T334" s="15">
        <f>H334*'Table Q8'!H111</f>
        <v>-0.20201297405189333</v>
      </c>
      <c r="U334" s="15">
        <f>I334*'Table Q8'!I111</f>
        <v>-10.871959216313487</v>
      </c>
      <c r="V334" s="15">
        <f>J334*'Table Q8'!J111</f>
        <v>-14.619708349980018</v>
      </c>
      <c r="W334" s="15">
        <f>K334*'Table Q8'!K111</f>
        <v>-26.042171963734184</v>
      </c>
      <c r="X334" s="15">
        <f>L334*'Table Q8'!L111</f>
        <v>-14.449260886935681</v>
      </c>
    </row>
    <row r="335" spans="1:24" x14ac:dyDescent="0.3">
      <c r="A335" s="13" t="str">
        <f t="shared" si="174"/>
        <v>2020 Q3</v>
      </c>
      <c r="B335" s="15">
        <f t="shared" ref="B335:L340" si="212">(B112/B108-1)*100</f>
        <v>-3.900885660264708</v>
      </c>
      <c r="C335" s="15">
        <f t="shared" si="212"/>
        <v>-16.41122611464969</v>
      </c>
      <c r="D335" s="15">
        <f t="shared" si="212"/>
        <v>-22.752979196122002</v>
      </c>
      <c r="E335" s="15">
        <f t="shared" si="212"/>
        <v>-21.710460585473079</v>
      </c>
      <c r="F335" s="15">
        <f t="shared" si="212"/>
        <v>-17.035175879396991</v>
      </c>
      <c r="G335" s="15">
        <f t="shared" si="212"/>
        <v>-1.5996025832091365</v>
      </c>
      <c r="H335" s="15">
        <f t="shared" si="212"/>
        <v>1.395913412907146</v>
      </c>
      <c r="I335" s="15">
        <f t="shared" si="212"/>
        <v>-13.639992017561365</v>
      </c>
      <c r="J335" s="15">
        <f t="shared" si="212"/>
        <v>-17.988338192419828</v>
      </c>
      <c r="K335" s="15">
        <f t="shared" si="212"/>
        <v>-29.530818767249311</v>
      </c>
      <c r="L335" s="15">
        <f t="shared" si="212"/>
        <v>-16.420295645225725</v>
      </c>
      <c r="N335" s="15">
        <f>B335*'Table Q8'!B112</f>
        <v>-1.14842073838193</v>
      </c>
      <c r="O335" s="15">
        <f>C335*'Table Q8'!C112</f>
        <v>-10.455592157643318</v>
      </c>
      <c r="P335" s="15">
        <f>D335*'Table Q8'!D112</f>
        <v>-14.441315895778637</v>
      </c>
      <c r="Q335" s="15">
        <f>E335*'Table Q8'!E112</f>
        <v>-15.82258367469278</v>
      </c>
      <c r="R335" s="15">
        <f>F335*'Table Q8'!F112</f>
        <v>-14.198819095477393</v>
      </c>
      <c r="S335" s="15">
        <f>G335*'Table Q8'!G112</f>
        <v>-1.0423010432190734</v>
      </c>
      <c r="T335" s="15">
        <f>H335*'Table Q8'!H112</f>
        <v>0.6936293748735608</v>
      </c>
      <c r="U335" s="15">
        <f>I335*'Table Q8'!I112</f>
        <v>-8.6463909399321501</v>
      </c>
      <c r="V335" s="15">
        <f>J335*'Table Q8'!J112</f>
        <v>-13.708912536443151</v>
      </c>
      <c r="W335" s="15">
        <f>K335*'Table Q8'!K112</f>
        <v>-19.460809567617297</v>
      </c>
      <c r="X335" s="15">
        <f>L335*'Table Q8'!L112</f>
        <v>-10.464654414702354</v>
      </c>
    </row>
    <row r="336" spans="1:24" x14ac:dyDescent="0.3">
      <c r="A336" s="13" t="s">
        <v>290</v>
      </c>
      <c r="B336" s="15">
        <f t="shared" si="212"/>
        <v>-2.8138749616289815</v>
      </c>
      <c r="C336" s="15">
        <f t="shared" si="212"/>
        <v>-6.7815623087905452</v>
      </c>
      <c r="D336" s="15">
        <f t="shared" si="212"/>
        <v>-10.653379905485927</v>
      </c>
      <c r="E336" s="15">
        <f t="shared" si="212"/>
        <v>-17.528793695696109</v>
      </c>
      <c r="F336" s="15">
        <f t="shared" si="212"/>
        <v>-9.6611177170035649</v>
      </c>
      <c r="G336" s="15">
        <f t="shared" si="212"/>
        <v>-0.80684837154383349</v>
      </c>
      <c r="H336" s="15">
        <f t="shared" si="212"/>
        <v>0.922710586367681</v>
      </c>
      <c r="I336" s="15">
        <f t="shared" si="212"/>
        <v>-6.4285003482933529</v>
      </c>
      <c r="J336" s="15">
        <f t="shared" si="212"/>
        <v>-12.311254278236362</v>
      </c>
      <c r="K336" s="15">
        <f t="shared" si="212"/>
        <v>-30.328192961644916</v>
      </c>
      <c r="L336" s="15">
        <f t="shared" si="212"/>
        <v>-10.652195759220184</v>
      </c>
      <c r="N336" s="15">
        <f>B336*'Table Q8'!B113</f>
        <v>-0.80758211398751767</v>
      </c>
      <c r="O336" s="15">
        <f>C336*'Table Q8'!C113</f>
        <v>-4.3381654089333122</v>
      </c>
      <c r="P336" s="15">
        <f>D336*'Table Q8'!D113</f>
        <v>-6.8437312512841597</v>
      </c>
      <c r="Q336" s="15">
        <f>E336*'Table Q8'!E113</f>
        <v>-12.815301070923425</v>
      </c>
      <c r="R336" s="15">
        <f>F336*'Table Q8'!F113</f>
        <v>-8.1095422116527924</v>
      </c>
      <c r="S336" s="15">
        <f>G336*'Table Q8'!G113</f>
        <v>-0.53219718587031251</v>
      </c>
      <c r="T336" s="15">
        <f>H336*'Table Q8'!H113</f>
        <v>0.46209346165293469</v>
      </c>
      <c r="U336" s="15">
        <f>I336*'Table Q8'!I113</f>
        <v>-4.1206687232560393</v>
      </c>
      <c r="V336" s="15">
        <f>J336*'Table Q8'!J113</f>
        <v>-9.2777612240789225</v>
      </c>
      <c r="W336" s="15">
        <f>K336*'Table Q8'!K113</f>
        <v>-19.922589956504545</v>
      </c>
      <c r="X336" s="15">
        <f>L336*'Table Q8'!L113</f>
        <v>-6.8259270425082947</v>
      </c>
    </row>
    <row r="337" spans="1:24" x14ac:dyDescent="0.3">
      <c r="A337" s="13" t="s">
        <v>308</v>
      </c>
      <c r="B337" s="15">
        <f t="shared" si="212"/>
        <v>-2.2394927906739026</v>
      </c>
      <c r="C337" s="15">
        <f t="shared" si="212"/>
        <v>-7.2522242913304229</v>
      </c>
      <c r="D337" s="15">
        <f t="shared" si="212"/>
        <v>-10.776678593980204</v>
      </c>
      <c r="E337" s="15">
        <f t="shared" si="212"/>
        <v>-21.378952825298082</v>
      </c>
      <c r="F337" s="15">
        <f t="shared" si="212"/>
        <v>-11.86934673366834</v>
      </c>
      <c r="G337" s="15">
        <f t="shared" si="212"/>
        <v>-1.8896220755848847</v>
      </c>
      <c r="H337" s="15">
        <f t="shared" si="212"/>
        <v>1.1639574553481857</v>
      </c>
      <c r="I337" s="15">
        <f t="shared" si="212"/>
        <v>-5.5015532618498897</v>
      </c>
      <c r="J337" s="15">
        <f t="shared" si="212"/>
        <v>-13.238104818428731</v>
      </c>
      <c r="K337" s="15">
        <f t="shared" si="212"/>
        <v>-38.206527334500151</v>
      </c>
      <c r="L337" s="15">
        <f t="shared" si="212"/>
        <v>-12.017561772513785</v>
      </c>
      <c r="N337" s="15">
        <f>B337*'Table Q8'!B114</f>
        <v>-0.62638613355149053</v>
      </c>
      <c r="O337" s="15">
        <f>C337*'Table Q8'!C114</f>
        <v>-4.6319956548727417</v>
      </c>
      <c r="P337" s="15">
        <f>D337*'Table Q8'!D114</f>
        <v>-6.946647021679639</v>
      </c>
      <c r="Q337" s="15">
        <f>E337*'Table Q8'!E114</f>
        <v>-15.595946086054951</v>
      </c>
      <c r="R337" s="15">
        <f>F337*'Table Q8'!F114</f>
        <v>-9.9726251256281397</v>
      </c>
      <c r="S337" s="15">
        <f>G337*'Table Q8'!G114</f>
        <v>-1.2469616076784655</v>
      </c>
      <c r="T337" s="15">
        <f>H337*'Table Q8'!H114</f>
        <v>0.58151314469195359</v>
      </c>
      <c r="U337" s="15">
        <f>I337*'Table Q8'!I114</f>
        <v>-3.5352981260647387</v>
      </c>
      <c r="V337" s="15">
        <f>J337*'Table Q8'!J114</f>
        <v>-10.011978674177648</v>
      </c>
      <c r="W337" s="15">
        <f>K337*'Table Q8'!K114</f>
        <v>-25.0329167095645</v>
      </c>
      <c r="X337" s="15">
        <f>L337*'Table Q8'!L114</f>
        <v>-7.7008535838268335</v>
      </c>
    </row>
    <row r="338" spans="1:24" x14ac:dyDescent="0.3">
      <c r="A338" s="13" t="s">
        <v>314</v>
      </c>
      <c r="B338" s="15">
        <f t="shared" si="212"/>
        <v>-0.17890970322037569</v>
      </c>
      <c r="C338" s="15">
        <f t="shared" si="212"/>
        <v>19.315121200461725</v>
      </c>
      <c r="D338" s="15">
        <f t="shared" si="212"/>
        <v>32.069716775599154</v>
      </c>
      <c r="E338" s="15">
        <f t="shared" si="212"/>
        <v>29.100134308312199</v>
      </c>
      <c r="F338" s="15">
        <f t="shared" si="212"/>
        <v>17.735405511296864</v>
      </c>
      <c r="G338" s="15">
        <f t="shared" si="212"/>
        <v>2.9656992084432732</v>
      </c>
      <c r="H338" s="15">
        <f t="shared" si="212"/>
        <v>0.11023148612085976</v>
      </c>
      <c r="I338" s="15">
        <f t="shared" si="212"/>
        <v>20.106395840889867</v>
      </c>
      <c r="J338" s="15">
        <f t="shared" si="212"/>
        <v>11.583487369069623</v>
      </c>
      <c r="K338" s="15">
        <f t="shared" si="212"/>
        <v>28.512736236647495</v>
      </c>
      <c r="L338" s="15">
        <f t="shared" si="212"/>
        <v>19.192964304190376</v>
      </c>
      <c r="N338" s="15">
        <f>B338*'Table Q8'!B115</f>
        <v>-4.8931803830772759E-2</v>
      </c>
      <c r="O338" s="15">
        <f>C338*'Table Q8'!C115</f>
        <v>12.332704886494811</v>
      </c>
      <c r="P338" s="15">
        <f>D338*'Table Q8'!D115</f>
        <v>20.694588235294134</v>
      </c>
      <c r="Q338" s="15">
        <f>E338*'Table Q8'!E115</f>
        <v>21.167437695866294</v>
      </c>
      <c r="R338" s="15">
        <f>F338*'Table Q8'!F115</f>
        <v>14.901287710591625</v>
      </c>
      <c r="S338" s="15">
        <f>G338*'Table Q8'!G115</f>
        <v>1.9428295514511884</v>
      </c>
      <c r="T338" s="15">
        <f>H338*'Table Q8'!H115</f>
        <v>5.4906303236800243E-2</v>
      </c>
      <c r="U338" s="15">
        <f>I338*'Table Q8'!I115</f>
        <v>12.920369967355828</v>
      </c>
      <c r="V338" s="15">
        <f>J338*'Table Q8'!J115</f>
        <v>8.6887738755391233</v>
      </c>
      <c r="W338" s="15">
        <f>K338*'Table Q8'!K115</f>
        <v>18.573196384552176</v>
      </c>
      <c r="X338" s="15">
        <f>L338*'Table Q8'!L115</f>
        <v>12.264304190377651</v>
      </c>
    </row>
    <row r="339" spans="1:24" x14ac:dyDescent="0.3">
      <c r="A339" s="13" t="s">
        <v>315</v>
      </c>
      <c r="B339" s="15">
        <f t="shared" si="212"/>
        <v>-2.9926478202340179</v>
      </c>
      <c r="C339" s="15">
        <f t="shared" si="212"/>
        <v>9.7987855697106774</v>
      </c>
      <c r="D339" s="15">
        <f t="shared" si="212"/>
        <v>20.852399006406074</v>
      </c>
      <c r="E339" s="15">
        <f t="shared" si="212"/>
        <v>20.418580908626851</v>
      </c>
      <c r="F339" s="15">
        <f t="shared" si="212"/>
        <v>10.551181102362218</v>
      </c>
      <c r="G339" s="15">
        <f t="shared" si="212"/>
        <v>-1.8477382875605963</v>
      </c>
      <c r="H339" s="15">
        <f t="shared" si="212"/>
        <v>-4.4193934557062997</v>
      </c>
      <c r="I339" s="15">
        <f t="shared" si="212"/>
        <v>15.944540727902945</v>
      </c>
      <c r="J339" s="15">
        <f t="shared" si="212"/>
        <v>9.2665007702334314</v>
      </c>
      <c r="K339" s="15">
        <f t="shared" si="212"/>
        <v>31.346098056280812</v>
      </c>
      <c r="L339" s="15">
        <f t="shared" si="212"/>
        <v>13.456022944550661</v>
      </c>
      <c r="N339" s="15">
        <f>B339*'Table Q8'!B116</f>
        <v>-0.80621932277104436</v>
      </c>
      <c r="O339" s="15">
        <f>C339*'Table Q8'!C116</f>
        <v>6.2702428860578623</v>
      </c>
      <c r="P339" s="15">
        <f>D339*'Table Q8'!D116</f>
        <v>13.506098836449215</v>
      </c>
      <c r="Q339" s="15">
        <f>E339*'Table Q8'!E116</f>
        <v>14.840224604389995</v>
      </c>
      <c r="R339" s="15">
        <f>F339*'Table Q8'!F116</f>
        <v>8.8577165354330827</v>
      </c>
      <c r="S339" s="15">
        <f>G339*'Table Q8'!G116</f>
        <v>-1.2045405896607528</v>
      </c>
      <c r="T339" s="15">
        <f>H339*'Table Q8'!H116</f>
        <v>-2.2026256983240198</v>
      </c>
      <c r="U339" s="15">
        <f>I339*'Table Q8'!I116</f>
        <v>10.271473136915077</v>
      </c>
      <c r="V339" s="15">
        <f>J339*'Table Q8'!J116</f>
        <v>6.9239293755184201</v>
      </c>
      <c r="W339" s="15">
        <f>K339*'Table Q8'!K116</f>
        <v>20.421982883666949</v>
      </c>
      <c r="X339" s="15">
        <f>L339*'Table Q8'!L116</f>
        <v>8.5970530592734171</v>
      </c>
    </row>
    <row r="340" spans="1:24" x14ac:dyDescent="0.3">
      <c r="A340" s="13" t="s">
        <v>316</v>
      </c>
      <c r="B340" s="15">
        <f t="shared" si="212"/>
        <v>-4.7378395451673994</v>
      </c>
      <c r="C340" s="15">
        <f t="shared" si="212"/>
        <v>2.8880866425992746</v>
      </c>
      <c r="D340" s="15">
        <f t="shared" si="212"/>
        <v>8.5316775899735511</v>
      </c>
      <c r="E340" s="15">
        <f t="shared" si="212"/>
        <v>14.994487320837946</v>
      </c>
      <c r="F340" s="15">
        <f t="shared" si="212"/>
        <v>1.4149391247120668</v>
      </c>
      <c r="G340" s="15">
        <f t="shared" si="212"/>
        <v>-2.7080646761234006</v>
      </c>
      <c r="H340" s="15">
        <f t="shared" si="212"/>
        <v>-7.0487613055446374</v>
      </c>
      <c r="I340" s="15">
        <f t="shared" si="212"/>
        <v>8.1888758906731862</v>
      </c>
      <c r="J340" s="15">
        <f t="shared" si="212"/>
        <v>3.4209620020663634</v>
      </c>
      <c r="K340" s="15">
        <f t="shared" si="212"/>
        <v>29.909194097616343</v>
      </c>
      <c r="L340" s="15">
        <f t="shared" si="212"/>
        <v>7.2545270498256764</v>
      </c>
      <c r="N340" s="15">
        <f>B340*'Table Q8'!B117</f>
        <v>-1.2564750473783943</v>
      </c>
      <c r="O340" s="15">
        <f>C340*'Table Q8'!C117</f>
        <v>1.8492418772563155</v>
      </c>
      <c r="P340" s="15">
        <f>D340*'Table Q8'!D117</f>
        <v>5.5370587558928346</v>
      </c>
      <c r="Q340" s="15">
        <f>E340*'Table Q8'!E117</f>
        <v>10.875501653803761</v>
      </c>
      <c r="R340" s="15">
        <f>F340*'Table Q8'!F117</f>
        <v>1.1861434682461256</v>
      </c>
      <c r="S340" s="15">
        <f>G340*'Table Q8'!G117</f>
        <v>-1.7534718777899019</v>
      </c>
      <c r="T340" s="15">
        <f>H340*'Table Q8'!H117</f>
        <v>-3.5067587495084571</v>
      </c>
      <c r="U340" s="15">
        <f>I340*'Table Q8'!I117</f>
        <v>5.2785493991279351</v>
      </c>
      <c r="V340" s="15">
        <f>J340*'Table Q8'!J117</f>
        <v>2.5479324991390273</v>
      </c>
      <c r="W340" s="15">
        <f>K340*'Table Q8'!K117</f>
        <v>19.49182179341657</v>
      </c>
      <c r="X340" s="15">
        <f>L340*'Table Q8'!L117</f>
        <v>4.6276628050837996</v>
      </c>
    </row>
  </sheetData>
  <phoneticPr fontId="22" type="noConversion"/>
  <hyperlinks>
    <hyperlink ref="A1" location="Contents!A1" display="Back to Contents" xr:uid="{00000000-0004-0000-0E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103"/>
  <sheetViews>
    <sheetView showGridLines="0" zoomScaleNormal="100" workbookViewId="0"/>
  </sheetViews>
  <sheetFormatPr defaultColWidth="9.26953125" defaultRowHeight="15.5" x14ac:dyDescent="0.35"/>
  <cols>
    <col min="1" max="1" width="10.7265625" style="21" bestFit="1" customWidth="1"/>
    <col min="2" max="4" width="40.7265625" style="21" customWidth="1"/>
    <col min="5" max="16384" width="9.26953125" style="21"/>
  </cols>
  <sheetData>
    <row r="1" spans="1:47" x14ac:dyDescent="0.35">
      <c r="A1" s="31" t="str">
        <f>ReadMe!A1</f>
        <v>Release: Productivity Overview, UK: October to December 2021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</row>
    <row r="2" spans="1:47" x14ac:dyDescent="0.35">
      <c r="A2" s="31" t="str">
        <f>ReadMe!A2</f>
        <v>Release date: 7 April 2022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</row>
    <row r="3" spans="1:47" x14ac:dyDescent="0.35">
      <c r="A3" s="1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s="13" customFormat="1" x14ac:dyDescent="0.35">
      <c r="A4" s="20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ht="12" x14ac:dyDescent="0.3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3" customFormat="1" ht="12" x14ac:dyDescent="0.3">
      <c r="A6" s="27" t="s">
        <v>320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38" customFormat="1" ht="12" x14ac:dyDescent="0.35">
      <c r="A7" s="40"/>
      <c r="B7" s="41" t="s">
        <v>213</v>
      </c>
      <c r="C7" s="41" t="s">
        <v>214</v>
      </c>
      <c r="D7" s="41" t="s">
        <v>215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s="38" customFormat="1" ht="12" x14ac:dyDescent="0.35">
      <c r="A8" s="42" t="s">
        <v>186</v>
      </c>
      <c r="B8" s="43" t="s">
        <v>269</v>
      </c>
      <c r="C8" s="44"/>
      <c r="D8" s="44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s="38" customFormat="1" ht="12" x14ac:dyDescent="0.35">
      <c r="A9" s="42" t="s">
        <v>187</v>
      </c>
      <c r="B9" s="45" t="s">
        <v>270</v>
      </c>
      <c r="C9" s="45" t="s">
        <v>226</v>
      </c>
      <c r="D9" s="44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s="38" customFormat="1" ht="12" x14ac:dyDescent="0.35">
      <c r="A10" s="42" t="s">
        <v>188</v>
      </c>
      <c r="B10" s="46" t="s">
        <v>271</v>
      </c>
      <c r="C10" s="45" t="s">
        <v>227</v>
      </c>
      <c r="D10" s="44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s="38" customFormat="1" ht="24" x14ac:dyDescent="0.35">
      <c r="A11" s="42" t="s">
        <v>189</v>
      </c>
      <c r="B11" s="46" t="s">
        <v>272</v>
      </c>
      <c r="C11" s="45" t="s">
        <v>228</v>
      </c>
      <c r="D11" s="45" t="s">
        <v>212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</row>
    <row r="12" spans="1:47" s="38" customFormat="1" ht="36" x14ac:dyDescent="0.35">
      <c r="A12" s="42" t="s">
        <v>292</v>
      </c>
      <c r="B12" s="46" t="s">
        <v>294</v>
      </c>
      <c r="C12" s="45" t="s">
        <v>228</v>
      </c>
      <c r="D12" s="45" t="s">
        <v>212</v>
      </c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s="38" customFormat="1" ht="24" x14ac:dyDescent="0.35">
      <c r="A13" s="42" t="s">
        <v>190</v>
      </c>
      <c r="B13" s="46" t="s">
        <v>273</v>
      </c>
      <c r="C13" s="44"/>
      <c r="D13" s="44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s="38" customFormat="1" ht="36" x14ac:dyDescent="0.35">
      <c r="A14" s="42" t="s">
        <v>293</v>
      </c>
      <c r="B14" s="46" t="s">
        <v>295</v>
      </c>
      <c r="C14" s="44"/>
      <c r="D14" s="44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s="38" customFormat="1" ht="24" x14ac:dyDescent="0.35">
      <c r="A15" s="42" t="s">
        <v>191</v>
      </c>
      <c r="B15" s="46" t="s">
        <v>274</v>
      </c>
      <c r="C15" s="44"/>
      <c r="D15" s="44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s="38" customFormat="1" ht="36" x14ac:dyDescent="0.35">
      <c r="A16" s="42" t="s">
        <v>296</v>
      </c>
      <c r="B16" s="46" t="s">
        <v>297</v>
      </c>
      <c r="C16" s="44"/>
      <c r="D16" s="4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s="38" customFormat="1" ht="36" x14ac:dyDescent="0.35">
      <c r="A17" s="42" t="s">
        <v>192</v>
      </c>
      <c r="B17" s="46" t="s">
        <v>275</v>
      </c>
      <c r="C17" s="46" t="s">
        <v>276</v>
      </c>
      <c r="D17" s="46" t="s">
        <v>243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s="38" customFormat="1" ht="36" x14ac:dyDescent="0.35">
      <c r="A18" s="42" t="s">
        <v>299</v>
      </c>
      <c r="B18" s="46" t="s">
        <v>275</v>
      </c>
      <c r="C18" s="46" t="s">
        <v>298</v>
      </c>
      <c r="D18" s="46" t="s">
        <v>243</v>
      </c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s="38" customFormat="1" ht="12" x14ac:dyDescent="0.35">
      <c r="A19" s="42" t="s">
        <v>193</v>
      </c>
      <c r="B19" s="46" t="s">
        <v>241</v>
      </c>
      <c r="C19" s="46" t="s">
        <v>242</v>
      </c>
      <c r="D19" s="45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</row>
    <row r="20" spans="1:47" s="38" customFormat="1" ht="24" x14ac:dyDescent="0.35">
      <c r="A20" s="42" t="s">
        <v>194</v>
      </c>
      <c r="B20" s="46" t="s">
        <v>240</v>
      </c>
      <c r="C20" s="46" t="s">
        <v>238</v>
      </c>
      <c r="D20" s="46" t="s">
        <v>239</v>
      </c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</row>
    <row r="21" spans="1:47" s="38" customFormat="1" ht="24" x14ac:dyDescent="0.35">
      <c r="A21" s="42" t="s">
        <v>300</v>
      </c>
      <c r="B21" s="46" t="s">
        <v>301</v>
      </c>
      <c r="C21" s="46" t="s">
        <v>302</v>
      </c>
      <c r="D21" s="46" t="s">
        <v>239</v>
      </c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</row>
    <row r="22" spans="1:47" s="38" customFormat="1" ht="24" x14ac:dyDescent="0.35">
      <c r="A22" s="42" t="s">
        <v>244</v>
      </c>
      <c r="B22" s="46" t="s">
        <v>311</v>
      </c>
      <c r="C22" s="46" t="s">
        <v>252</v>
      </c>
      <c r="D22" s="44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</row>
    <row r="23" spans="1:47" s="38" customFormat="1" ht="12" x14ac:dyDescent="0.35">
      <c r="A23" s="24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</row>
    <row r="24" spans="1:47" s="9" customFormat="1" ht="12" x14ac:dyDescent="0.3">
      <c r="A24" s="27" t="s">
        <v>310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</row>
    <row r="25" spans="1:47" s="9" customFormat="1" ht="12" x14ac:dyDescent="0.3">
      <c r="A25" s="57"/>
      <c r="B25" s="49" t="s">
        <v>221</v>
      </c>
      <c r="C25" s="49" t="s">
        <v>225</v>
      </c>
      <c r="D25" s="49" t="s">
        <v>233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</row>
    <row r="26" spans="1:47" s="13" customFormat="1" ht="24" x14ac:dyDescent="0.3">
      <c r="A26" s="50" t="s">
        <v>195</v>
      </c>
      <c r="B26" s="53" t="s">
        <v>277</v>
      </c>
      <c r="C26" s="51"/>
      <c r="D26" s="51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s="13" customFormat="1" ht="24" x14ac:dyDescent="0.3">
      <c r="A27" s="42" t="s">
        <v>196</v>
      </c>
      <c r="B27" s="52" t="s">
        <v>278</v>
      </c>
      <c r="C27" s="46" t="s">
        <v>229</v>
      </c>
      <c r="D27" s="51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s="13" customFormat="1" ht="24" x14ac:dyDescent="0.3">
      <c r="A28" s="50" t="s">
        <v>197</v>
      </c>
      <c r="B28" s="52" t="s">
        <v>279</v>
      </c>
      <c r="C28" s="52" t="s">
        <v>230</v>
      </c>
      <c r="D28" s="5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s="13" customFormat="1" ht="24" x14ac:dyDescent="0.3">
      <c r="A29" s="50" t="s">
        <v>198</v>
      </c>
      <c r="B29" s="52" t="s">
        <v>280</v>
      </c>
      <c r="C29" s="52" t="s">
        <v>231</v>
      </c>
      <c r="D29" s="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s="13" customFormat="1" ht="34.15" customHeight="1" x14ac:dyDescent="0.3">
      <c r="A30" s="50" t="s">
        <v>262</v>
      </c>
      <c r="B30" s="52" t="s">
        <v>281</v>
      </c>
      <c r="C30" s="52" t="s">
        <v>231</v>
      </c>
      <c r="D30" s="51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ht="24" x14ac:dyDescent="0.3">
      <c r="A31" s="50" t="s">
        <v>199</v>
      </c>
      <c r="B31" s="52" t="s">
        <v>282</v>
      </c>
      <c r="C31" s="51"/>
      <c r="D31" s="51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ht="24" x14ac:dyDescent="0.3">
      <c r="A32" s="50" t="s">
        <v>263</v>
      </c>
      <c r="B32" s="52" t="s">
        <v>283</v>
      </c>
      <c r="C32" s="51"/>
      <c r="D32" s="51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ht="24" x14ac:dyDescent="0.3">
      <c r="A33" s="50" t="s">
        <v>200</v>
      </c>
      <c r="B33" s="52" t="s">
        <v>266</v>
      </c>
      <c r="C33" s="63" t="s">
        <v>249</v>
      </c>
      <c r="D33" s="44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ht="36" x14ac:dyDescent="0.3">
      <c r="A34" s="50" t="s">
        <v>264</v>
      </c>
      <c r="B34" s="52" t="s">
        <v>267</v>
      </c>
      <c r="C34" s="63" t="s">
        <v>303</v>
      </c>
      <c r="D34" s="44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ht="24" x14ac:dyDescent="0.3">
      <c r="A35" s="50" t="s">
        <v>201</v>
      </c>
      <c r="B35" s="46" t="s">
        <v>268</v>
      </c>
      <c r="C35" s="52" t="s">
        <v>284</v>
      </c>
      <c r="D35" s="52" t="s">
        <v>234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s="13" customFormat="1" ht="36" x14ac:dyDescent="0.3">
      <c r="A36" s="50" t="s">
        <v>265</v>
      </c>
      <c r="B36" s="46" t="s">
        <v>305</v>
      </c>
      <c r="C36" s="52" t="s">
        <v>285</v>
      </c>
      <c r="D36" s="52" t="s">
        <v>304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s="13" customFormat="1" ht="12" x14ac:dyDescent="0.3">
      <c r="A37" s="50" t="s">
        <v>202</v>
      </c>
      <c r="B37" s="52" t="s">
        <v>235</v>
      </c>
      <c r="C37" s="52" t="s">
        <v>236</v>
      </c>
      <c r="D37" s="51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s="13" customFormat="1" ht="24" x14ac:dyDescent="0.3">
      <c r="A38" s="50" t="s">
        <v>247</v>
      </c>
      <c r="B38" s="46" t="s">
        <v>313</v>
      </c>
      <c r="C38" s="46" t="s">
        <v>253</v>
      </c>
      <c r="D38" s="51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s="13" customFormat="1" ht="36" x14ac:dyDescent="0.3">
      <c r="A39" s="50" t="s">
        <v>306</v>
      </c>
      <c r="B39" s="46" t="s">
        <v>312</v>
      </c>
      <c r="C39" s="46" t="s">
        <v>307</v>
      </c>
      <c r="D39" s="51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s="13" customFormat="1" ht="12" x14ac:dyDescent="0.3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s="13" customFormat="1" ht="12" x14ac:dyDescent="0.3">
      <c r="A41" s="1"/>
      <c r="B41" s="1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s="13" customFormat="1" ht="12" x14ac:dyDescent="0.3">
      <c r="A42" s="6" t="str">
        <f>ReadMe!A36</f>
        <v>Contact details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s="13" customFormat="1" ht="12" x14ac:dyDescent="0.3">
      <c r="A43" s="7" t="str">
        <f>ReadMe!A37</f>
        <v>productivity@ons.gov.uk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s="13" customFormat="1" ht="12" x14ac:dyDescent="0.3">
      <c r="A44" s="30" t="str">
        <f>ReadMe!A38</f>
        <v xml:space="preserve">+441633651824 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s="13" customFormat="1" ht="12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s="13" customFormat="1" ht="12" x14ac:dyDescent="0.3">
      <c r="A46" s="5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s="13" customFormat="1" ht="12" x14ac:dyDescent="0.3">
      <c r="A47" s="8"/>
      <c r="B47" s="25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s="13" customFormat="1" ht="12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x14ac:dyDescent="0.35">
      <c r="A49" s="23"/>
      <c r="B49" s="3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</row>
    <row r="50" spans="1:47" x14ac:dyDescent="0.35">
      <c r="A50" s="22"/>
      <c r="B50" s="3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 spans="1:47" x14ac:dyDescent="0.35">
      <c r="A51" s="20"/>
      <c r="B51" s="3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</row>
    <row r="52" spans="1:47" x14ac:dyDescent="0.35">
      <c r="A52" s="20"/>
      <c r="B52" s="3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</row>
    <row r="53" spans="1:47" x14ac:dyDescent="0.35">
      <c r="A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</row>
    <row r="54" spans="1:47" x14ac:dyDescent="0.35">
      <c r="A54" s="20"/>
      <c r="B54" s="25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</row>
    <row r="55" spans="1:47" x14ac:dyDescent="0.35">
      <c r="A55" s="20"/>
      <c r="B55" s="3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</row>
    <row r="56" spans="1:47" x14ac:dyDescent="0.35">
      <c r="A56" s="20"/>
      <c r="B56" s="3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</row>
    <row r="57" spans="1:47" x14ac:dyDescent="0.35">
      <c r="A57" s="20"/>
      <c r="B57" s="3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</row>
    <row r="58" spans="1:47" x14ac:dyDescent="0.35">
      <c r="A58" s="20"/>
      <c r="B58" s="3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</row>
    <row r="59" spans="1:47" x14ac:dyDescent="0.35">
      <c r="A59" s="20"/>
      <c r="B59" s="3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</row>
    <row r="60" spans="1:47" x14ac:dyDescent="0.3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</row>
    <row r="61" spans="1:47" x14ac:dyDescent="0.3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</row>
    <row r="62" spans="1:47" x14ac:dyDescent="0.3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</row>
    <row r="63" spans="1:47" x14ac:dyDescent="0.3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</row>
    <row r="64" spans="1:47" x14ac:dyDescent="0.3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</row>
    <row r="65" spans="1:47" x14ac:dyDescent="0.3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</row>
    <row r="66" spans="1:47" x14ac:dyDescent="0.3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</row>
    <row r="67" spans="1:47" x14ac:dyDescent="0.3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</row>
    <row r="68" spans="1:47" x14ac:dyDescent="0.3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</row>
    <row r="69" spans="1:47" x14ac:dyDescent="0.3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</row>
    <row r="70" spans="1:47" x14ac:dyDescent="0.3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</row>
    <row r="71" spans="1:47" x14ac:dyDescent="0.3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</row>
    <row r="72" spans="1:47" x14ac:dyDescent="0.3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</row>
    <row r="73" spans="1:47" x14ac:dyDescent="0.3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</row>
    <row r="74" spans="1:47" x14ac:dyDescent="0.3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</row>
    <row r="75" spans="1:47" x14ac:dyDescent="0.3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</row>
    <row r="76" spans="1:47" x14ac:dyDescent="0.3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</row>
    <row r="77" spans="1:47" x14ac:dyDescent="0.3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1:47" x14ac:dyDescent="0.3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</row>
    <row r="79" spans="1:47" x14ac:dyDescent="0.3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</row>
    <row r="80" spans="1:47" x14ac:dyDescent="0.3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</row>
    <row r="81" spans="1:47" x14ac:dyDescent="0.3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</row>
    <row r="82" spans="1:47" x14ac:dyDescent="0.3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</row>
    <row r="83" spans="1:47" x14ac:dyDescent="0.3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</row>
    <row r="84" spans="1:47" x14ac:dyDescent="0.3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</row>
    <row r="85" spans="1:47" x14ac:dyDescent="0.3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</row>
    <row r="86" spans="1:47" x14ac:dyDescent="0.3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</row>
    <row r="87" spans="1:47" x14ac:dyDescent="0.3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</row>
    <row r="88" spans="1:47" x14ac:dyDescent="0.3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</row>
    <row r="89" spans="1:47" x14ac:dyDescent="0.3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</row>
    <row r="90" spans="1:47" x14ac:dyDescent="0.3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 spans="1:47" x14ac:dyDescent="0.3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</row>
    <row r="92" spans="1:47" x14ac:dyDescent="0.3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</row>
    <row r="93" spans="1:47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</row>
    <row r="94" spans="1:47" x14ac:dyDescent="0.3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</row>
    <row r="95" spans="1:47" x14ac:dyDescent="0.3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</row>
    <row r="96" spans="1:47" x14ac:dyDescent="0.3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</row>
    <row r="97" spans="1:47" x14ac:dyDescent="0.3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</row>
    <row r="98" spans="1:47" x14ac:dyDescent="0.3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</row>
    <row r="99" spans="1:47" x14ac:dyDescent="0.3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</row>
    <row r="100" spans="1:47" x14ac:dyDescent="0.3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</row>
    <row r="101" spans="1:47" x14ac:dyDescent="0.3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</row>
    <row r="102" spans="1:47" x14ac:dyDescent="0.3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</row>
    <row r="103" spans="1:47" x14ac:dyDescent="0.3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</row>
  </sheetData>
  <hyperlinks>
    <hyperlink ref="A43" r:id="rId1" display="productivity@ons.gsi.gov.uk" xr:uid="{00000000-0004-0000-0200-000000000000}"/>
    <hyperlink ref="A8" location="'Table A1'!A1" display="Table A1: " xr:uid="{00000000-0004-0000-0200-000001000000}"/>
    <hyperlink ref="A9" location="'Table A2'!A1" display="Table A2:" xr:uid="{00000000-0004-0000-0200-000002000000}"/>
    <hyperlink ref="A10" location="'Table A3'!A1" display="Table A3:" xr:uid="{00000000-0004-0000-0200-000003000000}"/>
    <hyperlink ref="A11" location="'Table A4'!A1" display="Table A4:" xr:uid="{00000000-0004-0000-0200-000004000000}"/>
    <hyperlink ref="A26" location="'Table Q1'!A1" display="Table Q1: " xr:uid="{00000000-0004-0000-0200-000005000000}"/>
    <hyperlink ref="A27" location="'Table Q2'!A1" display="Table Q2: " xr:uid="{00000000-0004-0000-0200-000006000000}"/>
    <hyperlink ref="A28" location="'Table Q3'!A1" display="Table Q3: " xr:uid="{00000000-0004-0000-0200-000007000000}"/>
    <hyperlink ref="A29" location="'Table Q4'!A1" display="Table Q4: " xr:uid="{00000000-0004-0000-0200-000008000000}"/>
    <hyperlink ref="A13" location="'Table A5'!A1" display="Table A5: " xr:uid="{00000000-0004-0000-0200-000009000000}"/>
    <hyperlink ref="A15" location="'Table A6'!A1" display="Table A6:" xr:uid="{00000000-0004-0000-0200-00000A000000}"/>
    <hyperlink ref="A17" location="'Table A7'!A1" display="Table A7:" xr:uid="{00000000-0004-0000-0200-00000B000000}"/>
    <hyperlink ref="A31" location="'Table Q5'!A1" display="Table Q5:" xr:uid="{00000000-0004-0000-0200-00000C000000}"/>
    <hyperlink ref="A33" location="'Table Q6'!A1" display="Table Q6:" xr:uid="{00000000-0004-0000-0200-00000D000000}"/>
    <hyperlink ref="A35" location="'Table Q7'!A1" display="Table Q7:" xr:uid="{00000000-0004-0000-0200-00000E000000}"/>
    <hyperlink ref="A19" location="'Table A8'!A1" display="Table A8:" xr:uid="{00000000-0004-0000-0200-00000F000000}"/>
    <hyperlink ref="A20" location="'Table A9'!A1" display="Table A9:" xr:uid="{00000000-0004-0000-0200-000010000000}"/>
    <hyperlink ref="A37" location="'Table Q8'!A1" display="Table Q8:" xr:uid="{00000000-0004-0000-0200-000011000000}"/>
    <hyperlink ref="A22" location="'Table A10'!A1" display="Table A10:" xr:uid="{00000000-0004-0000-0200-000012000000}"/>
    <hyperlink ref="A38" location="'Table Q9'!A1" display="Table Q9:" xr:uid="{00000000-0004-0000-0200-000013000000}"/>
    <hyperlink ref="A30" location="'Table Q4 (a)'!A1" display="Table Q4 (a): " xr:uid="{92BD8035-DD0C-4C30-8108-414BB5AF5B17}"/>
    <hyperlink ref="A32" location="'Table Q5 (a)'!A1" display="Table Q5 (a):" xr:uid="{A6A34E86-6C1E-4943-BE4E-B6D023913A5D}"/>
    <hyperlink ref="A34" location="'Table Q6 (a)'!A1" display="Table Q6 (a):" xr:uid="{CD7C2BD6-5CFF-4545-A238-0F5A1A31A7B5}"/>
    <hyperlink ref="A36" location="'Table Q7 (a)'!A1" display="Table Q7 (a):" xr:uid="{89D8355D-8F12-4A3E-B357-8D731E77A98A}"/>
    <hyperlink ref="A12" location="'Table A4 (a)'!A1" display="Table A4 (a):" xr:uid="{50D61FD3-B0F1-4471-A153-314C637D10D2}"/>
    <hyperlink ref="A14" location="'Table A5 (a)'!A1" display="Table A5 (a): " xr:uid="{08C5514F-FD74-4B7F-9C41-FE7386FAF40E}"/>
    <hyperlink ref="A16" location="'Table A6 (a)'!A1" display="Table A6 (a):" xr:uid="{0313AC4F-065F-45BB-A183-E0FA5BCCF210}"/>
    <hyperlink ref="A18" location="'Table A7 (a)'!A1" display="Table A7:" xr:uid="{44D18407-2453-40E2-A5A0-DFAD4FA1C728}"/>
    <hyperlink ref="A21" location="'Table A9 (a)'!A1" display="Table A9 (a):" xr:uid="{CA1CC137-A0E4-4FBB-B275-1993BFC43C2A}"/>
    <hyperlink ref="A39" location="'Table Q9 (a)'!A1" display="Table Q9 (a):" xr:uid="{CB22BE9C-6C47-4770-8D71-ED7419C278BD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5" width="9.26953125" style="13" customWidth="1"/>
    <col min="26" max="16384" width="8.7265625" style="13"/>
  </cols>
  <sheetData>
    <row r="1" spans="1:33" ht="13" x14ac:dyDescent="0.3">
      <c r="A1" s="26" t="s">
        <v>183</v>
      </c>
      <c r="B1" s="9" t="s">
        <v>208</v>
      </c>
      <c r="N1" s="9" t="s">
        <v>209</v>
      </c>
    </row>
    <row r="2" spans="1:33" x14ac:dyDescent="0.3">
      <c r="B2" s="9" t="s">
        <v>158</v>
      </c>
      <c r="N2" s="9" t="s">
        <v>168</v>
      </c>
    </row>
    <row r="3" spans="1:33" x14ac:dyDescent="0.3">
      <c r="A3" s="16"/>
      <c r="B3" s="9"/>
    </row>
    <row r="4" spans="1:33" x14ac:dyDescent="0.3">
      <c r="A4" s="13" t="s">
        <v>237</v>
      </c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3">
      <c r="A5" s="17" t="str">
        <f>Base_year</f>
        <v>2019=100</v>
      </c>
    </row>
    <row r="6" spans="1:33" x14ac:dyDescent="0.3">
      <c r="A6" s="48" t="s">
        <v>52</v>
      </c>
      <c r="B6" s="34">
        <v>83.93</v>
      </c>
      <c r="C6" s="34">
        <v>85.84</v>
      </c>
      <c r="D6" s="34">
        <v>92.66</v>
      </c>
      <c r="E6" s="34">
        <v>88.7</v>
      </c>
      <c r="F6" s="34">
        <v>95.48</v>
      </c>
      <c r="G6" s="34">
        <v>88.05</v>
      </c>
      <c r="H6" s="34">
        <v>74.239999999999995</v>
      </c>
      <c r="I6" s="34">
        <v>89.56</v>
      </c>
      <c r="J6" s="34">
        <v>81.260000000000005</v>
      </c>
      <c r="K6" s="34">
        <v>84.97</v>
      </c>
      <c r="L6" s="34">
        <v>89.01</v>
      </c>
      <c r="M6" s="15"/>
    </row>
    <row r="7" spans="1:33" x14ac:dyDescent="0.3">
      <c r="A7" s="48" t="s">
        <v>53</v>
      </c>
      <c r="B7" s="34">
        <v>85.85</v>
      </c>
      <c r="C7" s="34">
        <v>85.92</v>
      </c>
      <c r="D7" s="34">
        <v>92.46</v>
      </c>
      <c r="E7" s="34">
        <v>88.74</v>
      </c>
      <c r="F7" s="34">
        <v>95.37</v>
      </c>
      <c r="G7" s="34">
        <v>87.88</v>
      </c>
      <c r="H7" s="34">
        <v>73.75</v>
      </c>
      <c r="I7" s="34">
        <v>88.5</v>
      </c>
      <c r="J7" s="34">
        <v>80.91</v>
      </c>
      <c r="K7" s="34">
        <v>87.7</v>
      </c>
      <c r="L7" s="34">
        <v>89.03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4">
        <v>83.29</v>
      </c>
      <c r="C8" s="34">
        <v>85.96</v>
      </c>
      <c r="D8" s="34">
        <v>92.58</v>
      </c>
      <c r="E8" s="34">
        <v>88.79</v>
      </c>
      <c r="F8" s="34">
        <v>95.26</v>
      </c>
      <c r="G8" s="34">
        <v>88.35</v>
      </c>
      <c r="H8" s="34">
        <v>74.25</v>
      </c>
      <c r="I8" s="34">
        <v>89.58</v>
      </c>
      <c r="J8" s="34">
        <v>80.5</v>
      </c>
      <c r="K8" s="34">
        <v>88.88</v>
      </c>
      <c r="L8" s="34">
        <v>89.36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4">
        <v>84.32</v>
      </c>
      <c r="C9" s="34">
        <v>85.89</v>
      </c>
      <c r="D9" s="34">
        <v>92.69</v>
      </c>
      <c r="E9" s="34">
        <v>89.21</v>
      </c>
      <c r="F9" s="34">
        <v>95.22</v>
      </c>
      <c r="G9" s="34">
        <v>88.56</v>
      </c>
      <c r="H9" s="34">
        <v>76.73</v>
      </c>
      <c r="I9" s="34">
        <v>89.15</v>
      </c>
      <c r="J9" s="34">
        <v>82.36</v>
      </c>
      <c r="K9" s="34">
        <v>89.21</v>
      </c>
      <c r="L9" s="34">
        <v>89.61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4">
        <v>80.150000000000006</v>
      </c>
      <c r="C10" s="34">
        <v>86.11</v>
      </c>
      <c r="D10" s="34">
        <v>93.22</v>
      </c>
      <c r="E10" s="34">
        <v>89</v>
      </c>
      <c r="F10" s="34">
        <v>95.06</v>
      </c>
      <c r="G10" s="34">
        <v>87.42</v>
      </c>
      <c r="H10" s="34">
        <v>77.31</v>
      </c>
      <c r="I10" s="34">
        <v>88.75</v>
      </c>
      <c r="J10" s="34">
        <v>82.13</v>
      </c>
      <c r="K10" s="34">
        <v>88.98</v>
      </c>
      <c r="L10" s="34">
        <v>89.29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4">
        <v>79.349999999999994</v>
      </c>
      <c r="C11" s="34">
        <v>86.51</v>
      </c>
      <c r="D11" s="34">
        <v>93.31</v>
      </c>
      <c r="E11" s="34">
        <v>88.75</v>
      </c>
      <c r="F11" s="34">
        <v>94.8</v>
      </c>
      <c r="G11" s="34">
        <v>86.9</v>
      </c>
      <c r="H11" s="34">
        <v>77.650000000000006</v>
      </c>
      <c r="I11" s="34">
        <v>89.07</v>
      </c>
      <c r="J11" s="34">
        <v>79.819999999999993</v>
      </c>
      <c r="K11" s="34">
        <v>87.67</v>
      </c>
      <c r="L11" s="34">
        <v>89.33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4">
        <v>80.42</v>
      </c>
      <c r="C12" s="34">
        <v>86.9</v>
      </c>
      <c r="D12" s="34">
        <v>93.42</v>
      </c>
      <c r="E12" s="34">
        <v>89.25</v>
      </c>
      <c r="F12" s="34">
        <v>94.54</v>
      </c>
      <c r="G12" s="34">
        <v>86.86</v>
      </c>
      <c r="H12" s="34">
        <v>77.400000000000006</v>
      </c>
      <c r="I12" s="34">
        <v>89.39</v>
      </c>
      <c r="J12" s="34">
        <v>81.760000000000005</v>
      </c>
      <c r="K12" s="34">
        <v>87.7</v>
      </c>
      <c r="L12" s="34">
        <v>89.91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4">
        <v>79.680000000000007</v>
      </c>
      <c r="C13" s="34">
        <v>87</v>
      </c>
      <c r="D13" s="34">
        <v>93.36</v>
      </c>
      <c r="E13" s="34">
        <v>89.41</v>
      </c>
      <c r="F13" s="34">
        <v>94.62</v>
      </c>
      <c r="G13" s="34">
        <v>88.02</v>
      </c>
      <c r="H13" s="34">
        <v>77.36</v>
      </c>
      <c r="I13" s="34">
        <v>89.19</v>
      </c>
      <c r="J13" s="34">
        <v>81.42</v>
      </c>
      <c r="K13" s="34">
        <v>87.69</v>
      </c>
      <c r="L13" s="34">
        <v>89.95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4">
        <v>81.87</v>
      </c>
      <c r="C14" s="34">
        <v>86.88</v>
      </c>
      <c r="D14" s="34">
        <v>93.25</v>
      </c>
      <c r="E14" s="34">
        <v>89.34</v>
      </c>
      <c r="F14" s="34">
        <v>95.06</v>
      </c>
      <c r="G14" s="34">
        <v>87.72</v>
      </c>
      <c r="H14" s="34">
        <v>77.28</v>
      </c>
      <c r="I14" s="34">
        <v>88.51</v>
      </c>
      <c r="J14" s="34">
        <v>81.63</v>
      </c>
      <c r="K14" s="34">
        <v>91.01</v>
      </c>
      <c r="L14" s="34">
        <v>90.07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4">
        <v>81.98</v>
      </c>
      <c r="C15" s="34">
        <v>86.76</v>
      </c>
      <c r="D15" s="34">
        <v>93.51</v>
      </c>
      <c r="E15" s="34">
        <v>89.25</v>
      </c>
      <c r="F15" s="34">
        <v>94.93</v>
      </c>
      <c r="G15" s="34">
        <v>88.28</v>
      </c>
      <c r="H15" s="34">
        <v>76.41</v>
      </c>
      <c r="I15" s="34">
        <v>87.83</v>
      </c>
      <c r="J15" s="34">
        <v>81.62</v>
      </c>
      <c r="K15" s="34">
        <v>90.34</v>
      </c>
      <c r="L15" s="34">
        <v>89.91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4">
        <v>82.5</v>
      </c>
      <c r="C16" s="34">
        <v>86.84</v>
      </c>
      <c r="D16" s="34">
        <v>93.57</v>
      </c>
      <c r="E16" s="34">
        <v>89.1</v>
      </c>
      <c r="F16" s="34">
        <v>95.04</v>
      </c>
      <c r="G16" s="34">
        <v>87.32</v>
      </c>
      <c r="H16" s="34">
        <v>76.22</v>
      </c>
      <c r="I16" s="34">
        <v>87.39</v>
      </c>
      <c r="J16" s="34">
        <v>81.739999999999995</v>
      </c>
      <c r="K16" s="34">
        <v>90.19</v>
      </c>
      <c r="L16" s="34">
        <v>89.77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4">
        <v>82.63</v>
      </c>
      <c r="C17" s="34">
        <v>86.77</v>
      </c>
      <c r="D17" s="34">
        <v>94.24</v>
      </c>
      <c r="E17" s="34">
        <v>88.65</v>
      </c>
      <c r="F17" s="34">
        <v>94.85</v>
      </c>
      <c r="G17" s="34">
        <v>87.92</v>
      </c>
      <c r="H17" s="34">
        <v>76.27</v>
      </c>
      <c r="I17" s="34">
        <v>88.4</v>
      </c>
      <c r="J17" s="34">
        <v>79.73</v>
      </c>
      <c r="K17" s="34">
        <v>89.68</v>
      </c>
      <c r="L17" s="34">
        <v>89.69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4">
        <v>82.29</v>
      </c>
      <c r="C18" s="34">
        <v>86.96</v>
      </c>
      <c r="D18" s="34">
        <v>93.39</v>
      </c>
      <c r="E18" s="34">
        <v>89.16</v>
      </c>
      <c r="F18" s="34">
        <v>95.27</v>
      </c>
      <c r="G18" s="34">
        <v>87.87</v>
      </c>
      <c r="H18" s="34">
        <v>75.98</v>
      </c>
      <c r="I18" s="34">
        <v>88.35</v>
      </c>
      <c r="J18" s="34">
        <v>80.8</v>
      </c>
      <c r="K18" s="34">
        <v>88.6</v>
      </c>
      <c r="L18" s="34">
        <v>89.63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4">
        <v>81.84</v>
      </c>
      <c r="C19" s="34">
        <v>86.84</v>
      </c>
      <c r="D19" s="34">
        <v>93.77</v>
      </c>
      <c r="E19" s="34">
        <v>89.82</v>
      </c>
      <c r="F19" s="34">
        <v>95.16</v>
      </c>
      <c r="G19" s="34">
        <v>88.18</v>
      </c>
      <c r="H19" s="34">
        <v>76.91</v>
      </c>
      <c r="I19" s="34">
        <v>88.76</v>
      </c>
      <c r="J19" s="34">
        <v>81</v>
      </c>
      <c r="K19" s="34">
        <v>89.03</v>
      </c>
      <c r="L19" s="34">
        <v>89.95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4">
        <v>79.42</v>
      </c>
      <c r="C20" s="34">
        <v>86.69</v>
      </c>
      <c r="D20" s="34">
        <v>93.86</v>
      </c>
      <c r="E20" s="34">
        <v>89.87</v>
      </c>
      <c r="F20" s="34">
        <v>95.57</v>
      </c>
      <c r="G20" s="34">
        <v>87.78</v>
      </c>
      <c r="H20" s="34">
        <v>76.849999999999994</v>
      </c>
      <c r="I20" s="34">
        <v>88.91</v>
      </c>
      <c r="J20" s="34">
        <v>80.14</v>
      </c>
      <c r="K20" s="34">
        <v>88.86</v>
      </c>
      <c r="L20" s="34">
        <v>89.89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4">
        <v>80.47</v>
      </c>
      <c r="C21" s="34">
        <v>87.04</v>
      </c>
      <c r="D21" s="34">
        <v>93.97</v>
      </c>
      <c r="E21" s="34">
        <v>89.3</v>
      </c>
      <c r="F21" s="34">
        <v>96.34</v>
      </c>
      <c r="G21" s="34">
        <v>89.21</v>
      </c>
      <c r="H21" s="34">
        <v>77.47</v>
      </c>
      <c r="I21" s="34">
        <v>88.69</v>
      </c>
      <c r="J21" s="34">
        <v>79.33</v>
      </c>
      <c r="K21" s="34">
        <v>87.62</v>
      </c>
      <c r="L21" s="34">
        <v>89.97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4">
        <v>80.709999999999994</v>
      </c>
      <c r="C22" s="34">
        <v>87.27</v>
      </c>
      <c r="D22" s="34">
        <v>93.97</v>
      </c>
      <c r="E22" s="34">
        <v>89.69</v>
      </c>
      <c r="F22" s="34">
        <v>96.18</v>
      </c>
      <c r="G22" s="34">
        <v>88.86</v>
      </c>
      <c r="H22" s="34">
        <v>77.33</v>
      </c>
      <c r="I22" s="34">
        <v>89.12</v>
      </c>
      <c r="J22" s="34">
        <v>81.31</v>
      </c>
      <c r="K22" s="34">
        <v>88.34</v>
      </c>
      <c r="L22" s="34">
        <v>90.15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4">
        <v>82.26</v>
      </c>
      <c r="C23" s="34">
        <v>87.79</v>
      </c>
      <c r="D23" s="34">
        <v>93.92</v>
      </c>
      <c r="E23" s="34">
        <v>89.46</v>
      </c>
      <c r="F23" s="34">
        <v>96.41</v>
      </c>
      <c r="G23" s="34">
        <v>89.2</v>
      </c>
      <c r="H23" s="34">
        <v>77.89</v>
      </c>
      <c r="I23" s="34">
        <v>89.2</v>
      </c>
      <c r="J23" s="34">
        <v>81.489999999999995</v>
      </c>
      <c r="K23" s="34">
        <v>87.62</v>
      </c>
      <c r="L23" s="34">
        <v>90.38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4">
        <v>81.849999999999994</v>
      </c>
      <c r="C24" s="34">
        <v>88.03</v>
      </c>
      <c r="D24" s="34">
        <v>93.88</v>
      </c>
      <c r="E24" s="34">
        <v>89.24</v>
      </c>
      <c r="F24" s="34">
        <v>96.11</v>
      </c>
      <c r="G24" s="34">
        <v>88.75</v>
      </c>
      <c r="H24" s="34">
        <v>78.099999999999994</v>
      </c>
      <c r="I24" s="34">
        <v>89.37</v>
      </c>
      <c r="J24" s="34">
        <v>80.2</v>
      </c>
      <c r="K24" s="34">
        <v>89.44</v>
      </c>
      <c r="L24" s="34">
        <v>90.61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4">
        <v>83.59</v>
      </c>
      <c r="C25" s="34">
        <v>88.43</v>
      </c>
      <c r="D25" s="34">
        <v>94.06</v>
      </c>
      <c r="E25" s="34">
        <v>89.42</v>
      </c>
      <c r="F25" s="34">
        <v>96.45</v>
      </c>
      <c r="G25" s="34">
        <v>89.51</v>
      </c>
      <c r="H25" s="34">
        <v>77.44</v>
      </c>
      <c r="I25" s="34">
        <v>89.86</v>
      </c>
      <c r="J25" s="34">
        <v>82.72</v>
      </c>
      <c r="K25" s="34">
        <v>92.25</v>
      </c>
      <c r="L25" s="34">
        <v>91.07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4">
        <v>81.77</v>
      </c>
      <c r="C26" s="34">
        <v>88.54</v>
      </c>
      <c r="D26" s="34">
        <v>93.88</v>
      </c>
      <c r="E26" s="34">
        <v>89.5</v>
      </c>
      <c r="F26" s="34">
        <v>97.23</v>
      </c>
      <c r="G26" s="34">
        <v>89.49</v>
      </c>
      <c r="H26" s="34">
        <v>77.88</v>
      </c>
      <c r="I26" s="34">
        <v>90.23</v>
      </c>
      <c r="J26" s="34">
        <v>83.25</v>
      </c>
      <c r="K26" s="34">
        <v>91.81</v>
      </c>
      <c r="L26" s="34">
        <v>90.97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4">
        <v>81.489999999999995</v>
      </c>
      <c r="C27" s="34">
        <v>88.7</v>
      </c>
      <c r="D27" s="34">
        <v>93.76</v>
      </c>
      <c r="E27" s="34">
        <v>89.55</v>
      </c>
      <c r="F27" s="34">
        <v>97.06</v>
      </c>
      <c r="G27" s="34">
        <v>89.1</v>
      </c>
      <c r="H27" s="34">
        <v>78.86</v>
      </c>
      <c r="I27" s="34">
        <v>89.88</v>
      </c>
      <c r="J27" s="34">
        <v>81.08</v>
      </c>
      <c r="K27" s="34">
        <v>92.4</v>
      </c>
      <c r="L27" s="34">
        <v>90.94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4">
        <v>82.94</v>
      </c>
      <c r="C28" s="34">
        <v>89.03</v>
      </c>
      <c r="D28" s="34">
        <v>94.18</v>
      </c>
      <c r="E28" s="34">
        <v>89.64</v>
      </c>
      <c r="F28" s="34">
        <v>97.28</v>
      </c>
      <c r="G28" s="34">
        <v>88.72</v>
      </c>
      <c r="H28" s="34">
        <v>78.650000000000006</v>
      </c>
      <c r="I28" s="34">
        <v>89.24</v>
      </c>
      <c r="J28" s="34">
        <v>80.25</v>
      </c>
      <c r="K28" s="34">
        <v>92.22</v>
      </c>
      <c r="L28" s="34">
        <v>91.11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4">
        <v>82.97</v>
      </c>
      <c r="C29" s="34">
        <v>89.32</v>
      </c>
      <c r="D29" s="34">
        <v>94.01</v>
      </c>
      <c r="E29" s="34">
        <v>89.98</v>
      </c>
      <c r="F29" s="34">
        <v>97.69</v>
      </c>
      <c r="G29" s="34">
        <v>88.6</v>
      </c>
      <c r="H29" s="34">
        <v>78.3</v>
      </c>
      <c r="I29" s="34">
        <v>88.7</v>
      </c>
      <c r="J29" s="34">
        <v>81.78</v>
      </c>
      <c r="K29" s="34">
        <v>92.11</v>
      </c>
      <c r="L29" s="34">
        <v>91.15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4">
        <v>85.32</v>
      </c>
      <c r="C30" s="34">
        <v>89.8</v>
      </c>
      <c r="D30" s="34">
        <v>94.25</v>
      </c>
      <c r="E30" s="34">
        <v>90</v>
      </c>
      <c r="F30" s="34">
        <v>97.33</v>
      </c>
      <c r="G30" s="34">
        <v>89.09</v>
      </c>
      <c r="H30" s="34">
        <v>79.48</v>
      </c>
      <c r="I30" s="34">
        <v>88.61</v>
      </c>
      <c r="J30" s="34">
        <v>81.78</v>
      </c>
      <c r="K30" s="34">
        <v>92.88</v>
      </c>
      <c r="L30" s="34">
        <v>91.34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4">
        <v>86.46</v>
      </c>
      <c r="C31" s="34">
        <v>89.83</v>
      </c>
      <c r="D31" s="34">
        <v>94.33</v>
      </c>
      <c r="E31" s="34">
        <v>90.24</v>
      </c>
      <c r="F31" s="34">
        <v>97</v>
      </c>
      <c r="G31" s="34">
        <v>89.14</v>
      </c>
      <c r="H31" s="34">
        <v>77.66</v>
      </c>
      <c r="I31" s="34">
        <v>89.42</v>
      </c>
      <c r="J31" s="34">
        <v>80.849999999999994</v>
      </c>
      <c r="K31" s="34">
        <v>93.7</v>
      </c>
      <c r="L31" s="34">
        <v>91.31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4">
        <v>88.89</v>
      </c>
      <c r="C32" s="34">
        <v>90.24</v>
      </c>
      <c r="D32" s="34">
        <v>95</v>
      </c>
      <c r="E32" s="34">
        <v>90.75</v>
      </c>
      <c r="F32" s="34">
        <v>96.55</v>
      </c>
      <c r="G32" s="34">
        <v>88.92</v>
      </c>
      <c r="H32" s="34">
        <v>77.02</v>
      </c>
      <c r="I32" s="34">
        <v>90.49</v>
      </c>
      <c r="J32" s="34">
        <v>80.28</v>
      </c>
      <c r="K32" s="34">
        <v>93.5</v>
      </c>
      <c r="L32" s="34">
        <v>91.81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4">
        <v>87.4</v>
      </c>
      <c r="C33" s="34">
        <v>89.86</v>
      </c>
      <c r="D33" s="34">
        <v>94.71</v>
      </c>
      <c r="E33" s="34">
        <v>90.71</v>
      </c>
      <c r="F33" s="34">
        <v>97.1</v>
      </c>
      <c r="G33" s="34">
        <v>87.95</v>
      </c>
      <c r="H33" s="34">
        <v>78.930000000000007</v>
      </c>
      <c r="I33" s="34">
        <v>90.68</v>
      </c>
      <c r="J33" s="34">
        <v>80.819999999999993</v>
      </c>
      <c r="K33" s="34">
        <v>93.78</v>
      </c>
      <c r="L33" s="34">
        <v>91.77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4">
        <v>91.29</v>
      </c>
      <c r="C34" s="34">
        <v>90.21</v>
      </c>
      <c r="D34" s="34">
        <v>94.97</v>
      </c>
      <c r="E34" s="34">
        <v>91.01</v>
      </c>
      <c r="F34" s="34">
        <v>96.67</v>
      </c>
      <c r="G34" s="34">
        <v>88.94</v>
      </c>
      <c r="H34" s="34">
        <v>78.599999999999994</v>
      </c>
      <c r="I34" s="34">
        <v>90.86</v>
      </c>
      <c r="J34" s="34">
        <v>81.680000000000007</v>
      </c>
      <c r="K34" s="34">
        <v>93.16</v>
      </c>
      <c r="L34" s="34">
        <v>91.99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4">
        <v>90.04</v>
      </c>
      <c r="C35" s="34">
        <v>90.22</v>
      </c>
      <c r="D35" s="34">
        <v>94.86</v>
      </c>
      <c r="E35" s="34">
        <v>90.83</v>
      </c>
      <c r="F35" s="34">
        <v>96.46</v>
      </c>
      <c r="G35" s="34">
        <v>88.65</v>
      </c>
      <c r="H35" s="34">
        <v>77.760000000000005</v>
      </c>
      <c r="I35" s="34">
        <v>91.03</v>
      </c>
      <c r="J35" s="34">
        <v>81.239999999999995</v>
      </c>
      <c r="K35" s="34">
        <v>92.91</v>
      </c>
      <c r="L35" s="34">
        <v>91.96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4">
        <v>89.5</v>
      </c>
      <c r="C36" s="34">
        <v>90.07</v>
      </c>
      <c r="D36" s="34">
        <v>94.61</v>
      </c>
      <c r="E36" s="34">
        <v>90.33</v>
      </c>
      <c r="F36" s="34">
        <v>96.28</v>
      </c>
      <c r="G36" s="34">
        <v>88.76</v>
      </c>
      <c r="H36" s="34">
        <v>79.400000000000006</v>
      </c>
      <c r="I36" s="34">
        <v>89.98</v>
      </c>
      <c r="J36" s="34">
        <v>80.760000000000005</v>
      </c>
      <c r="K36" s="34">
        <v>92.81</v>
      </c>
      <c r="L36" s="34">
        <v>91.71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4">
        <v>89.23</v>
      </c>
      <c r="C37" s="34">
        <v>90.19</v>
      </c>
      <c r="D37" s="34">
        <v>94.67</v>
      </c>
      <c r="E37" s="34">
        <v>90.38</v>
      </c>
      <c r="F37" s="34">
        <v>96.15</v>
      </c>
      <c r="G37" s="34">
        <v>90.18</v>
      </c>
      <c r="H37" s="34">
        <v>78.91</v>
      </c>
      <c r="I37" s="34">
        <v>90.2</v>
      </c>
      <c r="J37" s="34">
        <v>82.68</v>
      </c>
      <c r="K37" s="34">
        <v>95.63</v>
      </c>
      <c r="L37" s="34">
        <v>91.8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4">
        <v>90.93</v>
      </c>
      <c r="C38" s="34">
        <v>90.34</v>
      </c>
      <c r="D38" s="34">
        <v>94.46</v>
      </c>
      <c r="E38" s="34">
        <v>90.84</v>
      </c>
      <c r="F38" s="34">
        <v>96.04</v>
      </c>
      <c r="G38" s="34">
        <v>91.48</v>
      </c>
      <c r="H38" s="34">
        <v>78.87</v>
      </c>
      <c r="I38" s="34">
        <v>90.43</v>
      </c>
      <c r="J38" s="34">
        <v>83.47</v>
      </c>
      <c r="K38" s="34">
        <v>95.72</v>
      </c>
      <c r="L38" s="34">
        <v>92.06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4">
        <v>89.41</v>
      </c>
      <c r="C39" s="34">
        <v>90.63</v>
      </c>
      <c r="D39" s="34">
        <v>94.38</v>
      </c>
      <c r="E39" s="34">
        <v>90.51</v>
      </c>
      <c r="F39" s="34">
        <v>96.63</v>
      </c>
      <c r="G39" s="34">
        <v>91.3</v>
      </c>
      <c r="H39" s="34">
        <v>79.16</v>
      </c>
      <c r="I39" s="34">
        <v>90.18</v>
      </c>
      <c r="J39" s="34">
        <v>83.68</v>
      </c>
      <c r="K39" s="34">
        <v>95.05</v>
      </c>
      <c r="L39" s="34">
        <v>92.13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4">
        <v>88.54</v>
      </c>
      <c r="C40" s="34">
        <v>91.09</v>
      </c>
      <c r="D40" s="34">
        <v>93.98</v>
      </c>
      <c r="E40" s="34">
        <v>90.39</v>
      </c>
      <c r="F40" s="34">
        <v>96.7</v>
      </c>
      <c r="G40" s="34">
        <v>90.37</v>
      </c>
      <c r="H40" s="34">
        <v>79.69</v>
      </c>
      <c r="I40" s="34">
        <v>90.86</v>
      </c>
      <c r="J40" s="34">
        <v>83.62</v>
      </c>
      <c r="K40" s="34">
        <v>93.87</v>
      </c>
      <c r="L40" s="34">
        <v>92.24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4">
        <v>92.51</v>
      </c>
      <c r="C41" s="34">
        <v>91.21</v>
      </c>
      <c r="D41" s="34">
        <v>94.2</v>
      </c>
      <c r="E41" s="34">
        <v>90.61</v>
      </c>
      <c r="F41" s="34">
        <v>96.53</v>
      </c>
      <c r="G41" s="34">
        <v>91.65</v>
      </c>
      <c r="H41" s="34">
        <v>80.13</v>
      </c>
      <c r="I41" s="34">
        <v>91.45</v>
      </c>
      <c r="J41" s="34">
        <v>84.52</v>
      </c>
      <c r="K41" s="34">
        <v>92.88</v>
      </c>
      <c r="L41" s="34">
        <v>92.39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4">
        <v>91.4</v>
      </c>
      <c r="C42" s="34">
        <v>91.39</v>
      </c>
      <c r="D42" s="34">
        <v>94.61</v>
      </c>
      <c r="E42" s="34">
        <v>90.65</v>
      </c>
      <c r="F42" s="34">
        <v>96.58</v>
      </c>
      <c r="G42" s="34">
        <v>91.75</v>
      </c>
      <c r="H42" s="34">
        <v>80.25</v>
      </c>
      <c r="I42" s="34">
        <v>92.06</v>
      </c>
      <c r="J42" s="34">
        <v>84.17</v>
      </c>
      <c r="K42" s="34">
        <v>93.29</v>
      </c>
      <c r="L42" s="34">
        <v>92.54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4">
        <v>92.7</v>
      </c>
      <c r="C43" s="34">
        <v>92.28</v>
      </c>
      <c r="D43" s="34">
        <v>94.55</v>
      </c>
      <c r="E43" s="34">
        <v>90.83</v>
      </c>
      <c r="F43" s="34">
        <v>96.08</v>
      </c>
      <c r="G43" s="34">
        <v>91.47</v>
      </c>
      <c r="H43" s="34">
        <v>81.92</v>
      </c>
      <c r="I43" s="34">
        <v>92.45</v>
      </c>
      <c r="J43" s="34">
        <v>84.74</v>
      </c>
      <c r="K43" s="34">
        <v>94.65</v>
      </c>
      <c r="L43" s="34">
        <v>93.12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4">
        <v>91.41</v>
      </c>
      <c r="C44" s="34">
        <v>91.87</v>
      </c>
      <c r="D44" s="34">
        <v>94.39</v>
      </c>
      <c r="E44" s="34">
        <v>91.22</v>
      </c>
      <c r="F44" s="34">
        <v>96.37</v>
      </c>
      <c r="G44" s="34">
        <v>91.3</v>
      </c>
      <c r="H44" s="34">
        <v>82.42</v>
      </c>
      <c r="I44" s="34">
        <v>92.2</v>
      </c>
      <c r="J44" s="34">
        <v>84.78</v>
      </c>
      <c r="K44" s="34">
        <v>95.36</v>
      </c>
      <c r="L44" s="34">
        <v>93.05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4">
        <v>90.38</v>
      </c>
      <c r="C45" s="34">
        <v>92.29</v>
      </c>
      <c r="D45" s="34">
        <v>94.56</v>
      </c>
      <c r="E45" s="34">
        <v>90.89</v>
      </c>
      <c r="F45" s="34">
        <v>97.16</v>
      </c>
      <c r="G45" s="34">
        <v>92.42</v>
      </c>
      <c r="H45" s="34">
        <v>82.74</v>
      </c>
      <c r="I45" s="34">
        <v>91.85</v>
      </c>
      <c r="J45" s="34">
        <v>85.29</v>
      </c>
      <c r="K45" s="34">
        <v>92.97</v>
      </c>
      <c r="L45" s="34">
        <v>92.73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4">
        <v>88.24</v>
      </c>
      <c r="C46" s="34">
        <v>92.15</v>
      </c>
      <c r="D46" s="34">
        <v>94.45</v>
      </c>
      <c r="E46" s="34">
        <v>90.64</v>
      </c>
      <c r="F46" s="34">
        <v>96.93</v>
      </c>
      <c r="G46" s="34">
        <v>92.45</v>
      </c>
      <c r="H46" s="34">
        <v>83.12</v>
      </c>
      <c r="I46" s="34">
        <v>91.08</v>
      </c>
      <c r="J46" s="34">
        <v>85.37</v>
      </c>
      <c r="K46" s="34">
        <v>92.91</v>
      </c>
      <c r="L46" s="34">
        <v>92.33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4">
        <v>88.67</v>
      </c>
      <c r="C47" s="34">
        <v>92.58</v>
      </c>
      <c r="D47" s="34">
        <v>95.25</v>
      </c>
      <c r="E47" s="34">
        <v>90.73</v>
      </c>
      <c r="F47" s="34">
        <v>96.81</v>
      </c>
      <c r="G47" s="34">
        <v>92.52</v>
      </c>
      <c r="H47" s="34">
        <v>83.19</v>
      </c>
      <c r="I47" s="34">
        <v>91.44</v>
      </c>
      <c r="J47" s="34">
        <v>85.5</v>
      </c>
      <c r="K47" s="34">
        <v>92.73</v>
      </c>
      <c r="L47" s="34">
        <v>92.31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4">
        <v>87.14</v>
      </c>
      <c r="C48" s="34">
        <v>92.53</v>
      </c>
      <c r="D48" s="34">
        <v>94.99</v>
      </c>
      <c r="E48" s="34">
        <v>90.85</v>
      </c>
      <c r="F48" s="34">
        <v>96.18</v>
      </c>
      <c r="G48" s="34">
        <v>91.57</v>
      </c>
      <c r="H48" s="34">
        <v>82.95</v>
      </c>
      <c r="I48" s="34">
        <v>91.68</v>
      </c>
      <c r="J48" s="34">
        <v>84.74</v>
      </c>
      <c r="K48" s="34">
        <v>91</v>
      </c>
      <c r="L48" s="34">
        <v>92.28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4">
        <v>87.08</v>
      </c>
      <c r="C49" s="34">
        <v>92.48</v>
      </c>
      <c r="D49" s="34">
        <v>95.28</v>
      </c>
      <c r="E49" s="34">
        <v>91.19</v>
      </c>
      <c r="F49" s="34">
        <v>96.29</v>
      </c>
      <c r="G49" s="34">
        <v>92.8</v>
      </c>
      <c r="H49" s="34">
        <v>82.64</v>
      </c>
      <c r="I49" s="34">
        <v>91.75</v>
      </c>
      <c r="J49" s="34">
        <v>87.04</v>
      </c>
      <c r="K49" s="34">
        <v>90.52</v>
      </c>
      <c r="L49" s="34">
        <v>92.44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4">
        <v>85.55</v>
      </c>
      <c r="C50" s="34">
        <v>93.01</v>
      </c>
      <c r="D50" s="34">
        <v>94.7</v>
      </c>
      <c r="E50" s="34">
        <v>91.01</v>
      </c>
      <c r="F50" s="34">
        <v>96.46</v>
      </c>
      <c r="G50" s="34">
        <v>92.93</v>
      </c>
      <c r="H50" s="34">
        <v>83.62</v>
      </c>
      <c r="I50" s="34">
        <v>92.39</v>
      </c>
      <c r="J50" s="34">
        <v>85.77</v>
      </c>
      <c r="K50" s="34">
        <v>90.31</v>
      </c>
      <c r="L50" s="34">
        <v>92.38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4">
        <v>88.23</v>
      </c>
      <c r="C51" s="34">
        <v>93.16</v>
      </c>
      <c r="D51" s="34">
        <v>94.3</v>
      </c>
      <c r="E51" s="34">
        <v>91.36</v>
      </c>
      <c r="F51" s="34">
        <v>96.58</v>
      </c>
      <c r="G51" s="34">
        <v>93.64</v>
      </c>
      <c r="H51" s="34">
        <v>84.57</v>
      </c>
      <c r="I51" s="34">
        <v>93.22</v>
      </c>
      <c r="J51" s="34">
        <v>86.57</v>
      </c>
      <c r="K51" s="34">
        <v>90.9</v>
      </c>
      <c r="L51" s="34">
        <v>93.17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4">
        <v>90.67</v>
      </c>
      <c r="C52" s="34">
        <v>93.33</v>
      </c>
      <c r="D52" s="34">
        <v>94.07</v>
      </c>
      <c r="E52" s="34">
        <v>91.69</v>
      </c>
      <c r="F52" s="34">
        <v>95.62</v>
      </c>
      <c r="G52" s="34">
        <v>92.86</v>
      </c>
      <c r="H52" s="34">
        <v>84.23</v>
      </c>
      <c r="I52" s="34">
        <v>92.42</v>
      </c>
      <c r="J52" s="34">
        <v>86.08</v>
      </c>
      <c r="K52" s="34">
        <v>91.18</v>
      </c>
      <c r="L52" s="34">
        <v>93.12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4">
        <v>89.09</v>
      </c>
      <c r="C53" s="34">
        <v>93.58</v>
      </c>
      <c r="D53" s="34">
        <v>93.74</v>
      </c>
      <c r="E53" s="34">
        <v>92.31</v>
      </c>
      <c r="F53" s="34">
        <v>96.08</v>
      </c>
      <c r="G53" s="34">
        <v>93.78</v>
      </c>
      <c r="H53" s="34">
        <v>84.21</v>
      </c>
      <c r="I53" s="34">
        <v>92.94</v>
      </c>
      <c r="J53" s="34">
        <v>86.38</v>
      </c>
      <c r="K53" s="34">
        <v>91.66</v>
      </c>
      <c r="L53" s="34">
        <v>93.19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3">
      <c r="A54" s="48" t="s">
        <v>100</v>
      </c>
      <c r="B54" s="34">
        <v>91.69</v>
      </c>
      <c r="C54" s="34">
        <v>93.43</v>
      </c>
      <c r="D54" s="34">
        <v>93.89</v>
      </c>
      <c r="E54" s="34">
        <v>92.67</v>
      </c>
      <c r="F54" s="34">
        <v>96.37</v>
      </c>
      <c r="G54" s="34">
        <v>93.43</v>
      </c>
      <c r="H54" s="34">
        <v>83.94</v>
      </c>
      <c r="I54" s="34">
        <v>93.5</v>
      </c>
      <c r="J54" s="34">
        <v>87.73</v>
      </c>
      <c r="K54" s="34">
        <v>91.72</v>
      </c>
      <c r="L54" s="34">
        <v>93.39</v>
      </c>
    </row>
    <row r="55" spans="1:33" x14ac:dyDescent="0.3">
      <c r="A55" s="48" t="s">
        <v>101</v>
      </c>
      <c r="B55" s="34">
        <v>92.19</v>
      </c>
      <c r="C55" s="34">
        <v>93.69</v>
      </c>
      <c r="D55" s="34">
        <v>94.47</v>
      </c>
      <c r="E55" s="34">
        <v>93.07</v>
      </c>
      <c r="F55" s="34">
        <v>95.46</v>
      </c>
      <c r="G55" s="34">
        <v>94.76</v>
      </c>
      <c r="H55" s="34">
        <v>83.11</v>
      </c>
      <c r="I55" s="34">
        <v>93.35</v>
      </c>
      <c r="J55" s="34">
        <v>88.54</v>
      </c>
      <c r="K55" s="34">
        <v>90.76</v>
      </c>
      <c r="L55" s="34">
        <v>93.48</v>
      </c>
    </row>
    <row r="56" spans="1:33" x14ac:dyDescent="0.3">
      <c r="A56" s="48" t="s">
        <v>102</v>
      </c>
      <c r="B56" s="34">
        <v>90.98</v>
      </c>
      <c r="C56" s="34">
        <v>93.92</v>
      </c>
      <c r="D56" s="34">
        <v>94.78</v>
      </c>
      <c r="E56" s="34">
        <v>92.96</v>
      </c>
      <c r="F56" s="34">
        <v>95.48</v>
      </c>
      <c r="G56" s="34">
        <v>94.04</v>
      </c>
      <c r="H56" s="34">
        <v>84.67</v>
      </c>
      <c r="I56" s="34">
        <v>93.73</v>
      </c>
      <c r="J56" s="34">
        <v>88.91</v>
      </c>
      <c r="K56" s="34">
        <v>90.95</v>
      </c>
      <c r="L56" s="34">
        <v>93.83</v>
      </c>
    </row>
    <row r="57" spans="1:33" x14ac:dyDescent="0.3">
      <c r="A57" s="48" t="s">
        <v>103</v>
      </c>
      <c r="B57" s="34">
        <v>91.34</v>
      </c>
      <c r="C57" s="34">
        <v>93.95</v>
      </c>
      <c r="D57" s="34">
        <v>94.43</v>
      </c>
      <c r="E57" s="34">
        <v>92.69</v>
      </c>
      <c r="F57" s="34">
        <v>95.95</v>
      </c>
      <c r="G57" s="34">
        <v>95.44</v>
      </c>
      <c r="H57" s="34">
        <v>86.62</v>
      </c>
      <c r="I57" s="34">
        <v>94.56</v>
      </c>
      <c r="J57" s="34">
        <v>88.45</v>
      </c>
      <c r="K57" s="34">
        <v>90.97</v>
      </c>
      <c r="L57" s="34">
        <v>94.03</v>
      </c>
    </row>
    <row r="58" spans="1:33" x14ac:dyDescent="0.3">
      <c r="A58" s="48" t="s">
        <v>104</v>
      </c>
      <c r="B58" s="34">
        <v>91.98</v>
      </c>
      <c r="C58" s="34">
        <v>94.12</v>
      </c>
      <c r="D58" s="34">
        <v>94.11</v>
      </c>
      <c r="E58" s="34">
        <v>93.2</v>
      </c>
      <c r="F58" s="34">
        <v>95.54</v>
      </c>
      <c r="G58" s="34">
        <v>94.64</v>
      </c>
      <c r="H58" s="34">
        <v>87.68</v>
      </c>
      <c r="I58" s="34">
        <v>94.41</v>
      </c>
      <c r="J58" s="34">
        <v>88.67</v>
      </c>
      <c r="K58" s="34">
        <v>90.63</v>
      </c>
      <c r="L58" s="34">
        <v>94.26</v>
      </c>
    </row>
    <row r="59" spans="1:33" x14ac:dyDescent="0.3">
      <c r="A59" s="48" t="s">
        <v>105</v>
      </c>
      <c r="B59" s="34">
        <v>91.9</v>
      </c>
      <c r="C59" s="34">
        <v>93.67</v>
      </c>
      <c r="D59" s="34">
        <v>93.38</v>
      </c>
      <c r="E59" s="34">
        <v>93.23</v>
      </c>
      <c r="F59" s="34">
        <v>96.43</v>
      </c>
      <c r="G59" s="34">
        <v>95.16</v>
      </c>
      <c r="H59" s="34">
        <v>87.88</v>
      </c>
      <c r="I59" s="34">
        <v>93.96</v>
      </c>
      <c r="J59" s="34">
        <v>88.87</v>
      </c>
      <c r="K59" s="34">
        <v>91.23</v>
      </c>
      <c r="L59" s="34">
        <v>94.24</v>
      </c>
    </row>
    <row r="60" spans="1:33" x14ac:dyDescent="0.3">
      <c r="A60" s="48" t="s">
        <v>106</v>
      </c>
      <c r="B60" s="34">
        <v>92.02</v>
      </c>
      <c r="C60" s="34">
        <v>94.35</v>
      </c>
      <c r="D60" s="34">
        <v>93.43</v>
      </c>
      <c r="E60" s="34">
        <v>93.83</v>
      </c>
      <c r="F60" s="34">
        <v>97.54</v>
      </c>
      <c r="G60" s="34">
        <v>94.63</v>
      </c>
      <c r="H60" s="34">
        <v>87.01</v>
      </c>
      <c r="I60" s="34">
        <v>94.28</v>
      </c>
      <c r="J60" s="34">
        <v>87.6</v>
      </c>
      <c r="K60" s="34">
        <v>92.14</v>
      </c>
      <c r="L60" s="34">
        <v>94.57</v>
      </c>
    </row>
    <row r="61" spans="1:33" x14ac:dyDescent="0.3">
      <c r="A61" s="48" t="s">
        <v>107</v>
      </c>
      <c r="B61" s="34">
        <v>93.64</v>
      </c>
      <c r="C61" s="34">
        <v>94.42</v>
      </c>
      <c r="D61" s="34">
        <v>94.51</v>
      </c>
      <c r="E61" s="34">
        <v>94.34</v>
      </c>
      <c r="F61" s="34">
        <v>97.31</v>
      </c>
      <c r="G61" s="34">
        <v>94.35</v>
      </c>
      <c r="H61" s="34">
        <v>89.62</v>
      </c>
      <c r="I61" s="34">
        <v>93.63</v>
      </c>
      <c r="J61" s="34">
        <v>88.36</v>
      </c>
      <c r="K61" s="34">
        <v>92.12</v>
      </c>
      <c r="L61" s="34">
        <v>94.67</v>
      </c>
    </row>
    <row r="62" spans="1:33" x14ac:dyDescent="0.3">
      <c r="A62" s="48" t="s">
        <v>108</v>
      </c>
      <c r="B62" s="34">
        <v>93.33</v>
      </c>
      <c r="C62" s="34">
        <v>94.64</v>
      </c>
      <c r="D62" s="34">
        <v>92.96</v>
      </c>
      <c r="E62" s="34">
        <v>93.61</v>
      </c>
      <c r="F62" s="34">
        <v>97.78</v>
      </c>
      <c r="G62" s="34">
        <v>94.39</v>
      </c>
      <c r="H62" s="34">
        <v>89.49</v>
      </c>
      <c r="I62" s="34">
        <v>93.45</v>
      </c>
      <c r="J62" s="34">
        <v>88.47</v>
      </c>
      <c r="K62" s="34">
        <v>91.52</v>
      </c>
      <c r="L62" s="34">
        <v>94.28</v>
      </c>
    </row>
    <row r="63" spans="1:33" x14ac:dyDescent="0.3">
      <c r="A63" s="48" t="s">
        <v>109</v>
      </c>
      <c r="B63" s="34">
        <v>91.65</v>
      </c>
      <c r="C63" s="34">
        <v>94.73</v>
      </c>
      <c r="D63" s="34">
        <v>93.85</v>
      </c>
      <c r="E63" s="34">
        <v>93.77</v>
      </c>
      <c r="F63" s="34">
        <v>98.01</v>
      </c>
      <c r="G63" s="34">
        <v>94.38</v>
      </c>
      <c r="H63" s="34">
        <v>88.77</v>
      </c>
      <c r="I63" s="34">
        <v>93.24</v>
      </c>
      <c r="J63" s="34">
        <v>88.38</v>
      </c>
      <c r="K63" s="34">
        <v>93.45</v>
      </c>
      <c r="L63" s="34">
        <v>94.44</v>
      </c>
    </row>
    <row r="64" spans="1:33" x14ac:dyDescent="0.3">
      <c r="A64" s="48" t="s">
        <v>110</v>
      </c>
      <c r="B64" s="34">
        <v>93.94</v>
      </c>
      <c r="C64" s="34">
        <v>94.69</v>
      </c>
      <c r="D64" s="34">
        <v>94.04</v>
      </c>
      <c r="E64" s="34">
        <v>93.96</v>
      </c>
      <c r="F64" s="34">
        <v>98.22</v>
      </c>
      <c r="G64" s="34">
        <v>95.35</v>
      </c>
      <c r="H64" s="34">
        <v>88.84</v>
      </c>
      <c r="I64" s="34">
        <v>93.62</v>
      </c>
      <c r="J64" s="34">
        <v>88.18</v>
      </c>
      <c r="K64" s="34">
        <v>93.38</v>
      </c>
      <c r="L64" s="34">
        <v>94.67</v>
      </c>
    </row>
    <row r="65" spans="1:12" x14ac:dyDescent="0.3">
      <c r="A65" s="48" t="s">
        <v>111</v>
      </c>
      <c r="B65" s="34">
        <v>90.42</v>
      </c>
      <c r="C65" s="34">
        <v>94.53</v>
      </c>
      <c r="D65" s="34">
        <v>94.8</v>
      </c>
      <c r="E65" s="34">
        <v>93.91</v>
      </c>
      <c r="F65" s="34">
        <v>97.38</v>
      </c>
      <c r="G65" s="34">
        <v>95.05</v>
      </c>
      <c r="H65" s="34">
        <v>89.43</v>
      </c>
      <c r="I65" s="34">
        <v>93.97</v>
      </c>
      <c r="J65" s="34">
        <v>87.12</v>
      </c>
      <c r="K65" s="34">
        <v>93.53</v>
      </c>
      <c r="L65" s="34">
        <v>94.3</v>
      </c>
    </row>
    <row r="66" spans="1:12" x14ac:dyDescent="0.3">
      <c r="A66" s="48" t="s">
        <v>112</v>
      </c>
      <c r="B66" s="34">
        <v>90.64</v>
      </c>
      <c r="C66" s="34">
        <v>94.08</v>
      </c>
      <c r="D66" s="34">
        <v>95.04</v>
      </c>
      <c r="E66" s="34">
        <v>94.95</v>
      </c>
      <c r="F66" s="34">
        <v>97.24</v>
      </c>
      <c r="G66" s="34">
        <v>96.56</v>
      </c>
      <c r="H66" s="34">
        <v>90.2</v>
      </c>
      <c r="I66" s="34">
        <v>93.96</v>
      </c>
      <c r="J66" s="34">
        <v>88.38</v>
      </c>
      <c r="K66" s="34">
        <v>95.88</v>
      </c>
      <c r="L66" s="34">
        <v>94.92</v>
      </c>
    </row>
    <row r="67" spans="1:12" x14ac:dyDescent="0.3">
      <c r="A67" s="48" t="s">
        <v>113</v>
      </c>
      <c r="B67" s="34">
        <v>89.92</v>
      </c>
      <c r="C67" s="34">
        <v>94.53</v>
      </c>
      <c r="D67" s="34">
        <v>95.64</v>
      </c>
      <c r="E67" s="34">
        <v>95.37</v>
      </c>
      <c r="F67" s="34">
        <v>97.09</v>
      </c>
      <c r="G67" s="34">
        <v>97.18</v>
      </c>
      <c r="H67" s="34">
        <v>91.01</v>
      </c>
      <c r="I67" s="34">
        <v>95.34</v>
      </c>
      <c r="J67" s="34">
        <v>89.93</v>
      </c>
      <c r="K67" s="34">
        <v>95.66</v>
      </c>
      <c r="L67" s="34">
        <v>95.65</v>
      </c>
    </row>
    <row r="68" spans="1:12" x14ac:dyDescent="0.3">
      <c r="A68" s="48" t="s">
        <v>114</v>
      </c>
      <c r="B68" s="34">
        <v>89.95</v>
      </c>
      <c r="C68" s="34">
        <v>94.11</v>
      </c>
      <c r="D68" s="34">
        <v>96.36</v>
      </c>
      <c r="E68" s="34">
        <v>95.04</v>
      </c>
      <c r="F68" s="34">
        <v>97.7</v>
      </c>
      <c r="G68" s="34">
        <v>98.47</v>
      </c>
      <c r="H68" s="34">
        <v>92.17</v>
      </c>
      <c r="I68" s="34">
        <v>95.75</v>
      </c>
      <c r="J68" s="34">
        <v>90.95</v>
      </c>
      <c r="K68" s="34">
        <v>96.54</v>
      </c>
      <c r="L68" s="34">
        <v>96.11</v>
      </c>
    </row>
    <row r="69" spans="1:12" x14ac:dyDescent="0.3">
      <c r="A69" s="48" t="s">
        <v>115</v>
      </c>
      <c r="B69" s="34">
        <v>90.97</v>
      </c>
      <c r="C69" s="34">
        <v>95.14</v>
      </c>
      <c r="D69" s="34">
        <v>96.21</v>
      </c>
      <c r="E69" s="34">
        <v>96.01</v>
      </c>
      <c r="F69" s="34">
        <v>98.7</v>
      </c>
      <c r="G69" s="34">
        <v>100.7</v>
      </c>
      <c r="H69" s="34">
        <v>92.17</v>
      </c>
      <c r="I69" s="34">
        <v>96</v>
      </c>
      <c r="J69" s="34">
        <v>90.86</v>
      </c>
      <c r="K69" s="34">
        <v>97.56</v>
      </c>
      <c r="L69" s="34">
        <v>96.55</v>
      </c>
    </row>
    <row r="70" spans="1:12" x14ac:dyDescent="0.3">
      <c r="A70" s="48" t="s">
        <v>116</v>
      </c>
      <c r="B70" s="34">
        <v>90.21</v>
      </c>
      <c r="C70" s="34">
        <v>95.87</v>
      </c>
      <c r="D70" s="34">
        <v>96.32</v>
      </c>
      <c r="E70" s="34">
        <v>95.02</v>
      </c>
      <c r="F70" s="34">
        <v>98.44</v>
      </c>
      <c r="G70" s="34">
        <v>100.28</v>
      </c>
      <c r="H70" s="34">
        <v>93.54</v>
      </c>
      <c r="I70" s="34">
        <v>97.36</v>
      </c>
      <c r="J70" s="34">
        <v>90.21</v>
      </c>
      <c r="K70" s="34">
        <v>97.58</v>
      </c>
      <c r="L70" s="34">
        <v>96.7</v>
      </c>
    </row>
    <row r="71" spans="1:12" x14ac:dyDescent="0.3">
      <c r="A71" s="48" t="s">
        <v>117</v>
      </c>
      <c r="B71" s="34">
        <v>91.92</v>
      </c>
      <c r="C71" s="34">
        <v>95.36</v>
      </c>
      <c r="D71" s="34">
        <v>95.77</v>
      </c>
      <c r="E71" s="34">
        <v>95.64</v>
      </c>
      <c r="F71" s="34">
        <v>98.95</v>
      </c>
      <c r="G71" s="34">
        <v>99.98</v>
      </c>
      <c r="H71" s="34">
        <v>94.83</v>
      </c>
      <c r="I71" s="34">
        <v>97.31</v>
      </c>
      <c r="J71" s="34">
        <v>91.31</v>
      </c>
      <c r="K71" s="34">
        <v>98.08</v>
      </c>
      <c r="L71" s="34">
        <v>97.06</v>
      </c>
    </row>
    <row r="72" spans="1:12" x14ac:dyDescent="0.3">
      <c r="A72" s="48" t="s">
        <v>118</v>
      </c>
      <c r="B72" s="34">
        <v>91.72</v>
      </c>
      <c r="C72" s="34">
        <v>96.07</v>
      </c>
      <c r="D72" s="34">
        <v>94.75</v>
      </c>
      <c r="E72" s="34">
        <v>96.1</v>
      </c>
      <c r="F72" s="34">
        <v>99.61</v>
      </c>
      <c r="G72" s="34">
        <v>100.05</v>
      </c>
      <c r="H72" s="34">
        <v>93.26</v>
      </c>
      <c r="I72" s="34">
        <v>96.81</v>
      </c>
      <c r="J72" s="34">
        <v>89.98</v>
      </c>
      <c r="K72" s="34">
        <v>98.22</v>
      </c>
      <c r="L72" s="34">
        <v>97.07</v>
      </c>
    </row>
    <row r="73" spans="1:12" x14ac:dyDescent="0.3">
      <c r="A73" s="48" t="s">
        <v>119</v>
      </c>
      <c r="B73" s="34">
        <v>92.64</v>
      </c>
      <c r="C73" s="34">
        <v>95.87</v>
      </c>
      <c r="D73" s="34">
        <v>94.71</v>
      </c>
      <c r="E73" s="34">
        <v>96.37</v>
      </c>
      <c r="F73" s="34">
        <v>98.77</v>
      </c>
      <c r="G73" s="34">
        <v>100.54</v>
      </c>
      <c r="H73" s="34">
        <v>94.44</v>
      </c>
      <c r="I73" s="34">
        <v>97.62</v>
      </c>
      <c r="J73" s="34">
        <v>91.03</v>
      </c>
      <c r="K73" s="34">
        <v>95.52</v>
      </c>
      <c r="L73" s="34">
        <v>97.27</v>
      </c>
    </row>
    <row r="74" spans="1:12" x14ac:dyDescent="0.3">
      <c r="A74" s="48" t="s">
        <v>120</v>
      </c>
      <c r="B74" s="34">
        <v>96.29</v>
      </c>
      <c r="C74" s="34">
        <v>96</v>
      </c>
      <c r="D74" s="34">
        <v>95.2</v>
      </c>
      <c r="E74" s="34">
        <v>96.72</v>
      </c>
      <c r="F74" s="34">
        <v>98.9</v>
      </c>
      <c r="G74" s="34">
        <v>100.2</v>
      </c>
      <c r="H74" s="34">
        <v>94.11</v>
      </c>
      <c r="I74" s="34">
        <v>96.99</v>
      </c>
      <c r="J74" s="34">
        <v>91.93</v>
      </c>
      <c r="K74" s="34">
        <v>94.32</v>
      </c>
      <c r="L74" s="34">
        <v>97.36</v>
      </c>
    </row>
    <row r="75" spans="1:12" x14ac:dyDescent="0.3">
      <c r="A75" s="48" t="s">
        <v>121</v>
      </c>
      <c r="B75" s="34">
        <v>93.62</v>
      </c>
      <c r="C75" s="34">
        <v>96.21</v>
      </c>
      <c r="D75" s="34">
        <v>95.05</v>
      </c>
      <c r="E75" s="34">
        <v>96.93</v>
      </c>
      <c r="F75" s="34">
        <v>99.1</v>
      </c>
      <c r="G75" s="34">
        <v>100.04</v>
      </c>
      <c r="H75" s="34">
        <v>95.52</v>
      </c>
      <c r="I75" s="34">
        <v>97.26</v>
      </c>
      <c r="J75" s="34">
        <v>92.05</v>
      </c>
      <c r="K75" s="34">
        <v>96.21</v>
      </c>
      <c r="L75" s="34">
        <v>97.43</v>
      </c>
    </row>
    <row r="76" spans="1:12" x14ac:dyDescent="0.3">
      <c r="A76" s="48" t="s">
        <v>122</v>
      </c>
      <c r="B76" s="34">
        <v>89.76</v>
      </c>
      <c r="C76" s="34">
        <v>96.65</v>
      </c>
      <c r="D76" s="34">
        <v>94.8</v>
      </c>
      <c r="E76" s="34">
        <v>96.92</v>
      </c>
      <c r="F76" s="34">
        <v>99.4</v>
      </c>
      <c r="G76" s="34">
        <v>100.7</v>
      </c>
      <c r="H76" s="34">
        <v>95.95</v>
      </c>
      <c r="I76" s="34">
        <v>98.59</v>
      </c>
      <c r="J76" s="34">
        <v>91.28</v>
      </c>
      <c r="K76" s="34">
        <v>94.94</v>
      </c>
      <c r="L76" s="34">
        <v>97.88</v>
      </c>
    </row>
    <row r="77" spans="1:12" x14ac:dyDescent="0.3">
      <c r="A77" s="48" t="s">
        <v>123</v>
      </c>
      <c r="B77" s="34">
        <v>95.56</v>
      </c>
      <c r="C77" s="34">
        <v>97.38</v>
      </c>
      <c r="D77" s="34">
        <v>95.24</v>
      </c>
      <c r="E77" s="34">
        <v>97.16</v>
      </c>
      <c r="F77" s="34">
        <v>99.69</v>
      </c>
      <c r="G77" s="34">
        <v>101.65</v>
      </c>
      <c r="H77" s="34">
        <v>96.8</v>
      </c>
      <c r="I77" s="34">
        <v>98.85</v>
      </c>
      <c r="J77" s="34">
        <v>90.17</v>
      </c>
      <c r="K77" s="34">
        <v>97.22</v>
      </c>
      <c r="L77" s="34">
        <v>98.49</v>
      </c>
    </row>
    <row r="78" spans="1:12" x14ac:dyDescent="0.3">
      <c r="A78" s="48" t="s">
        <v>124</v>
      </c>
      <c r="B78" s="34">
        <v>93.8</v>
      </c>
      <c r="C78" s="34">
        <v>97.76</v>
      </c>
      <c r="D78" s="34">
        <v>95.41</v>
      </c>
      <c r="E78" s="34">
        <v>97.32</v>
      </c>
      <c r="F78" s="34">
        <v>100.41</v>
      </c>
      <c r="G78" s="34">
        <v>101.9</v>
      </c>
      <c r="H78" s="34">
        <v>96</v>
      </c>
      <c r="I78" s="34">
        <v>98.85</v>
      </c>
      <c r="J78" s="34">
        <v>91.91</v>
      </c>
      <c r="K78" s="34">
        <v>98.25</v>
      </c>
      <c r="L78" s="34">
        <v>98.58</v>
      </c>
    </row>
    <row r="79" spans="1:12" x14ac:dyDescent="0.3">
      <c r="A79" s="48" t="s">
        <v>125</v>
      </c>
      <c r="B79" s="34">
        <v>93.61</v>
      </c>
      <c r="C79" s="34">
        <v>98.25</v>
      </c>
      <c r="D79" s="34">
        <v>95.33</v>
      </c>
      <c r="E79" s="34">
        <v>97.06</v>
      </c>
      <c r="F79" s="34">
        <v>100.77</v>
      </c>
      <c r="G79" s="34">
        <v>103.01</v>
      </c>
      <c r="H79" s="34">
        <v>95.78</v>
      </c>
      <c r="I79" s="34">
        <v>98.47</v>
      </c>
      <c r="J79" s="34">
        <v>93.21</v>
      </c>
      <c r="K79" s="34">
        <v>96.51</v>
      </c>
      <c r="L79" s="34">
        <v>98.55</v>
      </c>
    </row>
    <row r="80" spans="1:12" x14ac:dyDescent="0.3">
      <c r="A80" s="48" t="s">
        <v>126</v>
      </c>
      <c r="B80" s="34">
        <v>95.84</v>
      </c>
      <c r="C80" s="34">
        <v>97.85</v>
      </c>
      <c r="D80" s="34">
        <v>96.83</v>
      </c>
      <c r="E80" s="34">
        <v>97.68</v>
      </c>
      <c r="F80" s="34">
        <v>101.07</v>
      </c>
      <c r="G80" s="34">
        <v>101.75</v>
      </c>
      <c r="H80" s="34">
        <v>96.81</v>
      </c>
      <c r="I80" s="34">
        <v>98.27</v>
      </c>
      <c r="J80" s="34">
        <v>92.21</v>
      </c>
      <c r="K80" s="34">
        <v>96.16</v>
      </c>
      <c r="L80" s="34">
        <v>98.89</v>
      </c>
    </row>
    <row r="81" spans="1:12" x14ac:dyDescent="0.3">
      <c r="A81" s="48" t="s">
        <v>127</v>
      </c>
      <c r="B81" s="34">
        <v>96.91</v>
      </c>
      <c r="C81" s="34">
        <v>97.6</v>
      </c>
      <c r="D81" s="34">
        <v>97</v>
      </c>
      <c r="E81" s="34">
        <v>97.97</v>
      </c>
      <c r="F81" s="34">
        <v>100.13</v>
      </c>
      <c r="G81" s="34">
        <v>100.76</v>
      </c>
      <c r="H81" s="34">
        <v>95.74</v>
      </c>
      <c r="I81" s="34">
        <v>98.07</v>
      </c>
      <c r="J81" s="34">
        <v>93.02</v>
      </c>
      <c r="K81" s="34">
        <v>96.78</v>
      </c>
      <c r="L81" s="34">
        <v>98.46</v>
      </c>
    </row>
    <row r="82" spans="1:12" x14ac:dyDescent="0.3">
      <c r="A82" s="48" t="s">
        <v>128</v>
      </c>
      <c r="B82" s="34">
        <v>101.03</v>
      </c>
      <c r="C82" s="34">
        <v>97.31</v>
      </c>
      <c r="D82" s="34">
        <v>97.82</v>
      </c>
      <c r="E82" s="34">
        <v>98.5</v>
      </c>
      <c r="F82" s="34">
        <v>100.02</v>
      </c>
      <c r="G82" s="34">
        <v>101.69</v>
      </c>
      <c r="H82" s="34">
        <v>96.08</v>
      </c>
      <c r="I82" s="34">
        <v>98.23</v>
      </c>
      <c r="J82" s="34">
        <v>93.83</v>
      </c>
      <c r="K82" s="34">
        <v>96.22</v>
      </c>
      <c r="L82" s="34">
        <v>98.86</v>
      </c>
    </row>
    <row r="83" spans="1:12" x14ac:dyDescent="0.3">
      <c r="A83" s="48" t="s">
        <v>129</v>
      </c>
      <c r="B83" s="34">
        <v>100.38</v>
      </c>
      <c r="C83" s="34">
        <v>96.88</v>
      </c>
      <c r="D83" s="34">
        <v>98.06</v>
      </c>
      <c r="E83" s="34">
        <v>98.37</v>
      </c>
      <c r="F83" s="34">
        <v>100.44</v>
      </c>
      <c r="G83" s="34">
        <v>101.82</v>
      </c>
      <c r="H83" s="34">
        <v>96.17</v>
      </c>
      <c r="I83" s="34">
        <v>99.46</v>
      </c>
      <c r="J83" s="34">
        <v>95.52</v>
      </c>
      <c r="K83" s="34">
        <v>96.05</v>
      </c>
      <c r="L83" s="34">
        <v>99.08</v>
      </c>
    </row>
    <row r="84" spans="1:12" x14ac:dyDescent="0.3">
      <c r="A84" s="48" t="s">
        <v>130</v>
      </c>
      <c r="B84" s="34">
        <v>99.31</v>
      </c>
      <c r="C84" s="34">
        <v>96.52</v>
      </c>
      <c r="D84" s="34">
        <v>98.45</v>
      </c>
      <c r="E84" s="34">
        <v>98.62</v>
      </c>
      <c r="F84" s="34">
        <v>100.52</v>
      </c>
      <c r="G84" s="34">
        <v>100.24</v>
      </c>
      <c r="H84" s="34">
        <v>96.55</v>
      </c>
      <c r="I84" s="34">
        <v>99.57</v>
      </c>
      <c r="J84" s="34">
        <v>94.88</v>
      </c>
      <c r="K84" s="34">
        <v>96.77</v>
      </c>
      <c r="L84" s="34">
        <v>99.09</v>
      </c>
    </row>
    <row r="85" spans="1:12" x14ac:dyDescent="0.3">
      <c r="A85" s="48" t="s">
        <v>131</v>
      </c>
      <c r="B85" s="34">
        <v>99.67</v>
      </c>
      <c r="C85" s="34">
        <v>97.11</v>
      </c>
      <c r="D85" s="34">
        <v>98.15</v>
      </c>
      <c r="E85" s="34">
        <v>98.21</v>
      </c>
      <c r="F85" s="34">
        <v>100.49</v>
      </c>
      <c r="G85" s="34">
        <v>99.79</v>
      </c>
      <c r="H85" s="34">
        <v>96.39</v>
      </c>
      <c r="I85" s="34">
        <v>99.58</v>
      </c>
      <c r="J85" s="34">
        <v>95.06</v>
      </c>
      <c r="K85" s="34">
        <v>99.25</v>
      </c>
      <c r="L85" s="34">
        <v>98.93</v>
      </c>
    </row>
    <row r="86" spans="1:12" x14ac:dyDescent="0.3">
      <c r="A86" s="48" t="s">
        <v>132</v>
      </c>
      <c r="B86" s="34">
        <v>94.88</v>
      </c>
      <c r="C86" s="34">
        <v>97.08</v>
      </c>
      <c r="D86" s="34">
        <v>97.74</v>
      </c>
      <c r="E86" s="34">
        <v>98.32</v>
      </c>
      <c r="F86" s="34">
        <v>100.29</v>
      </c>
      <c r="G86" s="34">
        <v>100.62</v>
      </c>
      <c r="H86" s="34">
        <v>97.6</v>
      </c>
      <c r="I86" s="34">
        <v>99.39</v>
      </c>
      <c r="J86" s="34">
        <v>94.22</v>
      </c>
      <c r="K86" s="34">
        <v>98.38</v>
      </c>
      <c r="L86" s="34">
        <v>98.84</v>
      </c>
    </row>
    <row r="87" spans="1:12" x14ac:dyDescent="0.3">
      <c r="A87" s="48" t="s">
        <v>133</v>
      </c>
      <c r="B87" s="34">
        <v>93.04</v>
      </c>
      <c r="C87" s="34">
        <v>96.62</v>
      </c>
      <c r="D87" s="34">
        <v>98.73</v>
      </c>
      <c r="E87" s="34">
        <v>98.56</v>
      </c>
      <c r="F87" s="34">
        <v>101.23</v>
      </c>
      <c r="G87" s="34">
        <v>101.19</v>
      </c>
      <c r="H87" s="34">
        <v>98.3</v>
      </c>
      <c r="I87" s="34">
        <v>98.89</v>
      </c>
      <c r="J87" s="34">
        <v>94.91</v>
      </c>
      <c r="K87" s="34">
        <v>99.75</v>
      </c>
      <c r="L87" s="34">
        <v>98.89</v>
      </c>
    </row>
    <row r="88" spans="1:12" x14ac:dyDescent="0.3">
      <c r="A88" s="48" t="s">
        <v>134</v>
      </c>
      <c r="B88" s="34">
        <v>93.02</v>
      </c>
      <c r="C88" s="34">
        <v>96.96</v>
      </c>
      <c r="D88" s="34">
        <v>98.83</v>
      </c>
      <c r="E88" s="34">
        <v>99.4</v>
      </c>
      <c r="F88" s="34">
        <v>100.86</v>
      </c>
      <c r="G88" s="34">
        <v>101.01</v>
      </c>
      <c r="H88" s="34">
        <v>98.02</v>
      </c>
      <c r="I88" s="34">
        <v>99.13</v>
      </c>
      <c r="J88" s="34">
        <v>94.91</v>
      </c>
      <c r="K88" s="34">
        <v>98.14</v>
      </c>
      <c r="L88" s="34">
        <v>99.06</v>
      </c>
    </row>
    <row r="89" spans="1:12" x14ac:dyDescent="0.3">
      <c r="A89" s="48" t="s">
        <v>135</v>
      </c>
      <c r="B89" s="34">
        <v>96.07</v>
      </c>
      <c r="C89" s="34">
        <v>97.14</v>
      </c>
      <c r="D89" s="34">
        <v>97.55</v>
      </c>
      <c r="E89" s="34">
        <v>98.52</v>
      </c>
      <c r="F89" s="34">
        <v>100.82</v>
      </c>
      <c r="G89" s="34">
        <v>101.53</v>
      </c>
      <c r="H89" s="34">
        <v>99.02</v>
      </c>
      <c r="I89" s="34">
        <v>100.14</v>
      </c>
      <c r="J89" s="34">
        <v>94.32</v>
      </c>
      <c r="K89" s="34">
        <v>96.06</v>
      </c>
      <c r="L89" s="34">
        <v>98.93</v>
      </c>
    </row>
    <row r="90" spans="1:12" x14ac:dyDescent="0.3">
      <c r="A90" s="48" t="s">
        <v>136</v>
      </c>
      <c r="B90" s="34">
        <v>97.98</v>
      </c>
      <c r="C90" s="34">
        <v>97.38</v>
      </c>
      <c r="D90" s="34">
        <v>97.66</v>
      </c>
      <c r="E90" s="34">
        <v>98.75</v>
      </c>
      <c r="F90" s="34">
        <v>100.46</v>
      </c>
      <c r="G90" s="34">
        <v>102.24</v>
      </c>
      <c r="H90" s="34">
        <v>97.83</v>
      </c>
      <c r="I90" s="34">
        <v>100.49</v>
      </c>
      <c r="J90" s="34">
        <v>96.47</v>
      </c>
      <c r="K90" s="34">
        <v>94.92</v>
      </c>
      <c r="L90" s="34">
        <v>99.05</v>
      </c>
    </row>
    <row r="91" spans="1:12" x14ac:dyDescent="0.3">
      <c r="A91" s="48" t="s">
        <v>137</v>
      </c>
      <c r="B91" s="34">
        <v>101.7</v>
      </c>
      <c r="C91" s="34">
        <v>97.61</v>
      </c>
      <c r="D91" s="34">
        <v>96.94</v>
      </c>
      <c r="E91" s="34">
        <v>98.85</v>
      </c>
      <c r="F91" s="34">
        <v>100.26</v>
      </c>
      <c r="G91" s="34">
        <v>101.98</v>
      </c>
      <c r="H91" s="34">
        <v>98.18</v>
      </c>
      <c r="I91" s="34">
        <v>99.86</v>
      </c>
      <c r="J91" s="34">
        <v>96.87</v>
      </c>
      <c r="K91" s="34">
        <v>93.98</v>
      </c>
      <c r="L91" s="34">
        <v>98.93</v>
      </c>
    </row>
    <row r="92" spans="1:12" x14ac:dyDescent="0.3">
      <c r="A92" s="48" t="s">
        <v>138</v>
      </c>
      <c r="B92" s="34">
        <v>101.85</v>
      </c>
      <c r="C92" s="34">
        <v>97.9</v>
      </c>
      <c r="D92" s="34">
        <v>96.66</v>
      </c>
      <c r="E92" s="34">
        <v>98.55</v>
      </c>
      <c r="F92" s="34">
        <v>100.97</v>
      </c>
      <c r="G92" s="34">
        <v>101.65</v>
      </c>
      <c r="H92" s="34">
        <v>98.71</v>
      </c>
      <c r="I92" s="34">
        <v>99.52</v>
      </c>
      <c r="J92" s="34">
        <v>96.56</v>
      </c>
      <c r="K92" s="34">
        <v>94.81</v>
      </c>
      <c r="L92" s="34">
        <v>98.73</v>
      </c>
    </row>
    <row r="93" spans="1:12" x14ac:dyDescent="0.3">
      <c r="A93" s="48" t="s">
        <v>139</v>
      </c>
      <c r="B93" s="34">
        <v>98.37</v>
      </c>
      <c r="C93" s="34">
        <v>98.15</v>
      </c>
      <c r="D93" s="34">
        <v>97.49</v>
      </c>
      <c r="E93" s="34">
        <v>98.87</v>
      </c>
      <c r="F93" s="34">
        <v>100.91</v>
      </c>
      <c r="G93" s="34">
        <v>102.26</v>
      </c>
      <c r="H93" s="34">
        <v>100.51</v>
      </c>
      <c r="I93" s="34">
        <v>99.06</v>
      </c>
      <c r="J93" s="34">
        <v>96.86</v>
      </c>
      <c r="K93" s="34">
        <v>92.64</v>
      </c>
      <c r="L93" s="34">
        <v>98.99</v>
      </c>
    </row>
    <row r="94" spans="1:12" x14ac:dyDescent="0.3">
      <c r="A94" s="48" t="s">
        <v>140</v>
      </c>
      <c r="B94" s="34">
        <v>101.63</v>
      </c>
      <c r="C94" s="34">
        <v>98.52</v>
      </c>
      <c r="D94" s="34">
        <v>97.6</v>
      </c>
      <c r="E94" s="34">
        <v>99.33</v>
      </c>
      <c r="F94" s="34">
        <v>101.02</v>
      </c>
      <c r="G94" s="34">
        <v>102.05</v>
      </c>
      <c r="H94" s="34">
        <v>102.59</v>
      </c>
      <c r="I94" s="34">
        <v>99.69</v>
      </c>
      <c r="J94" s="34">
        <v>98.63</v>
      </c>
      <c r="K94" s="34">
        <v>94.07</v>
      </c>
      <c r="L94" s="34">
        <v>99.35</v>
      </c>
    </row>
    <row r="95" spans="1:12" x14ac:dyDescent="0.3">
      <c r="A95" s="48" t="s">
        <v>141</v>
      </c>
      <c r="B95" s="34">
        <v>102.39</v>
      </c>
      <c r="C95" s="34">
        <v>98.88</v>
      </c>
      <c r="D95" s="34">
        <v>97.89</v>
      </c>
      <c r="E95" s="34">
        <v>99.17</v>
      </c>
      <c r="F95" s="34">
        <v>101.44</v>
      </c>
      <c r="G95" s="34">
        <v>101.43</v>
      </c>
      <c r="H95" s="34">
        <v>102.21</v>
      </c>
      <c r="I95" s="34">
        <v>100.09</v>
      </c>
      <c r="J95" s="34">
        <v>98.07</v>
      </c>
      <c r="K95" s="34">
        <v>94.63</v>
      </c>
      <c r="L95" s="34">
        <v>99.57</v>
      </c>
    </row>
    <row r="96" spans="1:12" x14ac:dyDescent="0.3">
      <c r="A96" s="48" t="s">
        <v>142</v>
      </c>
      <c r="B96" s="34">
        <v>100.44</v>
      </c>
      <c r="C96" s="34">
        <v>98.67</v>
      </c>
      <c r="D96" s="34">
        <v>97.32</v>
      </c>
      <c r="E96" s="34">
        <v>98.89</v>
      </c>
      <c r="F96" s="34">
        <v>101.2</v>
      </c>
      <c r="G96" s="34">
        <v>101.85</v>
      </c>
      <c r="H96" s="34">
        <v>101.53</v>
      </c>
      <c r="I96" s="34">
        <v>100.19</v>
      </c>
      <c r="J96" s="34">
        <v>98.44</v>
      </c>
      <c r="K96" s="34">
        <v>94.62</v>
      </c>
      <c r="L96" s="34">
        <v>99.73</v>
      </c>
    </row>
    <row r="97" spans="1:12" x14ac:dyDescent="0.3">
      <c r="A97" s="48" t="s">
        <v>143</v>
      </c>
      <c r="B97" s="34">
        <v>100.72</v>
      </c>
      <c r="C97" s="34">
        <v>97.15</v>
      </c>
      <c r="D97" s="34">
        <v>98.13</v>
      </c>
      <c r="E97" s="34">
        <v>99.27</v>
      </c>
      <c r="F97" s="34">
        <v>102.1</v>
      </c>
      <c r="G97" s="34">
        <v>101.58</v>
      </c>
      <c r="H97" s="34">
        <v>100.52</v>
      </c>
      <c r="I97" s="34">
        <v>101.26</v>
      </c>
      <c r="J97" s="34">
        <v>99.16</v>
      </c>
      <c r="K97" s="34">
        <v>94.41</v>
      </c>
      <c r="L97" s="34">
        <v>99.77</v>
      </c>
    </row>
    <row r="98" spans="1:12" x14ac:dyDescent="0.3">
      <c r="A98" s="48" t="s">
        <v>144</v>
      </c>
      <c r="B98" s="34">
        <v>96.8</v>
      </c>
      <c r="C98" s="34">
        <v>98.01</v>
      </c>
      <c r="D98" s="34">
        <v>97.82</v>
      </c>
      <c r="E98" s="34">
        <v>99.38</v>
      </c>
      <c r="F98" s="34">
        <v>101.88</v>
      </c>
      <c r="G98" s="34">
        <v>102.55</v>
      </c>
      <c r="H98" s="34">
        <v>100.14</v>
      </c>
      <c r="I98" s="34">
        <v>100.48</v>
      </c>
      <c r="J98" s="34">
        <v>98.12</v>
      </c>
      <c r="K98" s="34">
        <v>95.42</v>
      </c>
      <c r="L98" s="34">
        <v>99.47</v>
      </c>
    </row>
    <row r="99" spans="1:12" x14ac:dyDescent="0.3">
      <c r="A99" s="48" t="s">
        <v>145</v>
      </c>
      <c r="B99" s="34">
        <v>98.92</v>
      </c>
      <c r="C99" s="34">
        <v>98.59</v>
      </c>
      <c r="D99" s="34">
        <v>98.02</v>
      </c>
      <c r="E99" s="34">
        <v>99.07</v>
      </c>
      <c r="F99" s="34">
        <v>102.85</v>
      </c>
      <c r="G99" s="34">
        <v>101.65</v>
      </c>
      <c r="H99" s="34">
        <v>99.13</v>
      </c>
      <c r="I99" s="34">
        <v>99.46</v>
      </c>
      <c r="J99" s="34">
        <v>99.81</v>
      </c>
      <c r="K99" s="34">
        <v>95.48</v>
      </c>
      <c r="L99" s="34">
        <v>99.23</v>
      </c>
    </row>
    <row r="100" spans="1:12" x14ac:dyDescent="0.3">
      <c r="A100" s="48" t="s">
        <v>217</v>
      </c>
      <c r="B100" s="34">
        <v>96.42</v>
      </c>
      <c r="C100" s="34">
        <v>98.83</v>
      </c>
      <c r="D100" s="34">
        <v>97.78</v>
      </c>
      <c r="E100" s="34">
        <v>99.35</v>
      </c>
      <c r="F100" s="34">
        <v>102.45</v>
      </c>
      <c r="G100" s="34">
        <v>102.05</v>
      </c>
      <c r="H100" s="34">
        <v>99.51</v>
      </c>
      <c r="I100" s="34">
        <v>97.84</v>
      </c>
      <c r="J100" s="34">
        <v>98.13</v>
      </c>
      <c r="K100" s="34">
        <v>96.15</v>
      </c>
      <c r="L100" s="34">
        <v>98.99</v>
      </c>
    </row>
    <row r="101" spans="1:12" x14ac:dyDescent="0.3">
      <c r="A101" s="48" t="s">
        <v>218</v>
      </c>
      <c r="B101" s="34">
        <v>97.32</v>
      </c>
      <c r="C101" s="34">
        <v>98.8</v>
      </c>
      <c r="D101" s="34">
        <v>98.61</v>
      </c>
      <c r="E101" s="34">
        <v>99.78</v>
      </c>
      <c r="F101" s="34">
        <v>102.32</v>
      </c>
      <c r="G101" s="34">
        <v>101.81</v>
      </c>
      <c r="H101" s="34">
        <v>98.74</v>
      </c>
      <c r="I101" s="34">
        <v>98.27</v>
      </c>
      <c r="J101" s="34">
        <v>99.39</v>
      </c>
      <c r="K101" s="34">
        <v>96.37</v>
      </c>
      <c r="L101" s="34">
        <v>99.17</v>
      </c>
    </row>
    <row r="102" spans="1:12" x14ac:dyDescent="0.3">
      <c r="A102" s="48" t="s">
        <v>219</v>
      </c>
      <c r="B102" s="34">
        <v>99.09</v>
      </c>
      <c r="C102" s="34">
        <v>99.1</v>
      </c>
      <c r="D102" s="34">
        <v>98.11</v>
      </c>
      <c r="E102" s="34">
        <v>99.44</v>
      </c>
      <c r="F102" s="34">
        <v>102.86</v>
      </c>
      <c r="G102" s="34">
        <v>102.1</v>
      </c>
      <c r="H102" s="34">
        <v>98.79</v>
      </c>
      <c r="I102" s="34">
        <v>98.54</v>
      </c>
      <c r="J102" s="34">
        <v>100.03</v>
      </c>
      <c r="K102" s="34">
        <v>97.11</v>
      </c>
      <c r="L102" s="34">
        <v>99.35</v>
      </c>
    </row>
    <row r="103" spans="1:12" x14ac:dyDescent="0.3">
      <c r="A103" s="48" t="s">
        <v>220</v>
      </c>
      <c r="B103" s="34">
        <v>99.21</v>
      </c>
      <c r="C103" s="34">
        <v>99.4</v>
      </c>
      <c r="D103" s="34">
        <v>97.85</v>
      </c>
      <c r="E103" s="34">
        <v>99.66</v>
      </c>
      <c r="F103" s="34">
        <v>101.71</v>
      </c>
      <c r="G103" s="34">
        <v>102.2</v>
      </c>
      <c r="H103" s="34">
        <v>101.36</v>
      </c>
      <c r="I103" s="34">
        <v>98.98</v>
      </c>
      <c r="J103" s="34">
        <v>100.35</v>
      </c>
      <c r="K103" s="34">
        <v>97.61</v>
      </c>
      <c r="L103" s="34">
        <v>99.69</v>
      </c>
    </row>
    <row r="104" spans="1:12" x14ac:dyDescent="0.3">
      <c r="A104" s="48" t="s">
        <v>246</v>
      </c>
      <c r="B104" s="34">
        <v>99.26</v>
      </c>
      <c r="C104" s="34">
        <v>99.85</v>
      </c>
      <c r="D104" s="34">
        <v>98.66</v>
      </c>
      <c r="E104" s="34">
        <v>99.75</v>
      </c>
      <c r="F104" s="34">
        <v>99.79</v>
      </c>
      <c r="G104" s="34">
        <v>102</v>
      </c>
      <c r="H104" s="34">
        <v>100.11</v>
      </c>
      <c r="I104" s="34">
        <v>99.53</v>
      </c>
      <c r="J104" s="34">
        <v>98.89</v>
      </c>
      <c r="K104" s="34">
        <v>98.47</v>
      </c>
      <c r="L104" s="34">
        <v>99.78</v>
      </c>
    </row>
    <row r="105" spans="1:12" x14ac:dyDescent="0.3">
      <c r="A105" s="48" t="s">
        <v>250</v>
      </c>
      <c r="B105" s="34">
        <v>98.84</v>
      </c>
      <c r="C105" s="34">
        <v>100.07</v>
      </c>
      <c r="D105" s="34">
        <v>98.84</v>
      </c>
      <c r="E105" s="34">
        <v>99.52</v>
      </c>
      <c r="F105" s="34">
        <v>99.83</v>
      </c>
      <c r="G105" s="34">
        <v>102.02</v>
      </c>
      <c r="H105" s="34">
        <v>99.35</v>
      </c>
      <c r="I105" s="34">
        <v>99.06</v>
      </c>
      <c r="J105" s="34">
        <v>100.05</v>
      </c>
      <c r="K105" s="34">
        <v>98.39</v>
      </c>
      <c r="L105" s="34">
        <v>99.69</v>
      </c>
    </row>
    <row r="106" spans="1:12" x14ac:dyDescent="0.3">
      <c r="A106" s="48" t="s">
        <v>251</v>
      </c>
      <c r="B106" s="34">
        <v>100.7</v>
      </c>
      <c r="C106" s="34">
        <v>99.54</v>
      </c>
      <c r="D106" s="34">
        <v>99.67</v>
      </c>
      <c r="E106" s="34">
        <v>99.47</v>
      </c>
      <c r="F106" s="34">
        <v>100.2</v>
      </c>
      <c r="G106" s="34">
        <v>100.65</v>
      </c>
      <c r="H106" s="34">
        <v>98.97</v>
      </c>
      <c r="I106" s="34">
        <v>99.47</v>
      </c>
      <c r="J106" s="34">
        <v>100.17</v>
      </c>
      <c r="K106" s="34">
        <v>98.87</v>
      </c>
      <c r="L106" s="34">
        <v>99.62</v>
      </c>
    </row>
    <row r="107" spans="1:12" x14ac:dyDescent="0.3">
      <c r="A107" s="48" t="s">
        <v>254</v>
      </c>
      <c r="B107" s="34">
        <v>97.93</v>
      </c>
      <c r="C107" s="34">
        <v>99.4</v>
      </c>
      <c r="D107" s="34">
        <v>100.27</v>
      </c>
      <c r="E107" s="34">
        <v>99.98</v>
      </c>
      <c r="F107" s="34">
        <v>100.08</v>
      </c>
      <c r="G107" s="34">
        <v>99.73</v>
      </c>
      <c r="H107" s="34">
        <v>99.39</v>
      </c>
      <c r="I107" s="34">
        <v>99.78</v>
      </c>
      <c r="J107" s="34">
        <v>99.55</v>
      </c>
      <c r="K107" s="34">
        <v>99.72</v>
      </c>
      <c r="L107" s="34">
        <v>99.6</v>
      </c>
    </row>
    <row r="108" spans="1:12" x14ac:dyDescent="0.3">
      <c r="A108" s="48" t="s">
        <v>255</v>
      </c>
      <c r="B108" s="34">
        <v>100.63</v>
      </c>
      <c r="C108" s="34">
        <v>100.28</v>
      </c>
      <c r="D108" s="34">
        <v>100.45</v>
      </c>
      <c r="E108" s="34">
        <v>100.01</v>
      </c>
      <c r="F108" s="34">
        <v>100.21</v>
      </c>
      <c r="G108" s="34">
        <v>100.09</v>
      </c>
      <c r="H108" s="34">
        <v>100.33</v>
      </c>
      <c r="I108" s="34">
        <v>100.57</v>
      </c>
      <c r="J108" s="34">
        <v>99.75</v>
      </c>
      <c r="K108" s="34">
        <v>100.1</v>
      </c>
      <c r="L108" s="34">
        <v>100.36</v>
      </c>
    </row>
    <row r="109" spans="1:12" x14ac:dyDescent="0.3">
      <c r="A109" s="48" t="s">
        <v>257</v>
      </c>
      <c r="B109" s="34">
        <v>100.76</v>
      </c>
      <c r="C109" s="34">
        <v>100.79</v>
      </c>
      <c r="D109" s="34">
        <v>99.61</v>
      </c>
      <c r="E109" s="34">
        <v>100.54</v>
      </c>
      <c r="F109" s="34">
        <v>99.51</v>
      </c>
      <c r="G109" s="34">
        <v>99.53</v>
      </c>
      <c r="H109" s="34">
        <v>101.32</v>
      </c>
      <c r="I109" s="34">
        <v>100.18</v>
      </c>
      <c r="J109" s="34">
        <v>100.53</v>
      </c>
      <c r="K109" s="34">
        <v>101.33</v>
      </c>
      <c r="L109" s="34">
        <v>100.42</v>
      </c>
    </row>
    <row r="110" spans="1:12" x14ac:dyDescent="0.3">
      <c r="A110" s="48" t="s">
        <v>258</v>
      </c>
      <c r="B110" s="34">
        <v>105.15</v>
      </c>
      <c r="C110" s="34">
        <v>101.32</v>
      </c>
      <c r="D110" s="34">
        <v>100.03</v>
      </c>
      <c r="E110" s="34">
        <v>100.54</v>
      </c>
      <c r="F110" s="34">
        <v>100.4</v>
      </c>
      <c r="G110" s="34">
        <v>101.05</v>
      </c>
      <c r="H110" s="34">
        <v>100</v>
      </c>
      <c r="I110" s="34">
        <v>100.88</v>
      </c>
      <c r="J110" s="34">
        <v>102.35</v>
      </c>
      <c r="K110" s="34">
        <v>100.02</v>
      </c>
      <c r="L110" s="34">
        <v>100.89</v>
      </c>
    </row>
    <row r="111" spans="1:12" x14ac:dyDescent="0.3">
      <c r="A111" s="48" t="s">
        <v>260</v>
      </c>
      <c r="B111" s="34">
        <v>101.39</v>
      </c>
      <c r="C111" s="34">
        <v>102.13</v>
      </c>
      <c r="D111" s="34">
        <v>101.33</v>
      </c>
      <c r="E111" s="34">
        <v>102.02</v>
      </c>
      <c r="F111" s="34">
        <v>100.97</v>
      </c>
      <c r="G111" s="34">
        <v>102.46</v>
      </c>
      <c r="H111" s="34">
        <v>99.99</v>
      </c>
      <c r="I111" s="34">
        <v>103.1</v>
      </c>
      <c r="J111" s="34">
        <v>101.37</v>
      </c>
      <c r="K111" s="34">
        <v>104.78</v>
      </c>
      <c r="L111" s="34">
        <v>103.51</v>
      </c>
    </row>
    <row r="112" spans="1:12" x14ac:dyDescent="0.3">
      <c r="A112" s="48" t="s">
        <v>261</v>
      </c>
      <c r="B112" s="34">
        <v>101.23</v>
      </c>
      <c r="C112" s="34">
        <v>102.75</v>
      </c>
      <c r="D112" s="34">
        <v>102.09</v>
      </c>
      <c r="E112" s="34">
        <v>103.87</v>
      </c>
      <c r="F112" s="34">
        <v>100.2</v>
      </c>
      <c r="G112" s="34">
        <v>100.29</v>
      </c>
      <c r="H112" s="34">
        <v>100.67</v>
      </c>
      <c r="I112" s="34">
        <v>102.81</v>
      </c>
      <c r="J112" s="34">
        <v>101.84</v>
      </c>
      <c r="K112" s="34">
        <v>104.97</v>
      </c>
      <c r="L112" s="34">
        <v>103.92</v>
      </c>
    </row>
    <row r="113" spans="1:24" x14ac:dyDescent="0.3">
      <c r="A113" s="48" t="s">
        <v>290</v>
      </c>
      <c r="B113" s="34">
        <v>101.49</v>
      </c>
      <c r="C113" s="34">
        <v>102.69</v>
      </c>
      <c r="D113" s="34">
        <v>102.38</v>
      </c>
      <c r="E113" s="34">
        <v>102.94</v>
      </c>
      <c r="F113" s="34">
        <v>101.42</v>
      </c>
      <c r="G113" s="34">
        <v>99.4</v>
      </c>
      <c r="H113" s="34">
        <v>101.24</v>
      </c>
      <c r="I113" s="34">
        <v>102.8</v>
      </c>
      <c r="J113" s="34">
        <v>100.23</v>
      </c>
      <c r="K113" s="34">
        <v>106.06</v>
      </c>
      <c r="L113" s="34">
        <v>103.88</v>
      </c>
    </row>
    <row r="114" spans="1:24" x14ac:dyDescent="0.3">
      <c r="A114" s="48" t="s">
        <v>308</v>
      </c>
      <c r="B114" s="34">
        <v>101.56</v>
      </c>
      <c r="C114" s="34">
        <v>103.46</v>
      </c>
      <c r="D114" s="34">
        <v>104.37</v>
      </c>
      <c r="E114" s="34">
        <v>102.82</v>
      </c>
      <c r="F114" s="34">
        <v>104.08</v>
      </c>
      <c r="G114" s="34">
        <v>98.78</v>
      </c>
      <c r="H114" s="34">
        <v>101.66</v>
      </c>
      <c r="I114" s="34">
        <v>102.3</v>
      </c>
      <c r="J114" s="34">
        <v>101.9</v>
      </c>
      <c r="K114" s="34">
        <v>103.61</v>
      </c>
      <c r="L114" s="34">
        <v>103.81</v>
      </c>
    </row>
    <row r="115" spans="1:24" x14ac:dyDescent="0.3">
      <c r="A115" s="48" t="s">
        <v>314</v>
      </c>
      <c r="B115" s="34">
        <v>104.47</v>
      </c>
      <c r="C115" s="34">
        <v>103.14</v>
      </c>
      <c r="D115" s="34">
        <v>102.84</v>
      </c>
      <c r="E115" s="34">
        <v>102.39</v>
      </c>
      <c r="F115" s="34">
        <v>103.4</v>
      </c>
      <c r="G115" s="34">
        <v>98.77</v>
      </c>
      <c r="H115" s="34">
        <v>102.54</v>
      </c>
      <c r="I115" s="34">
        <v>101.74</v>
      </c>
      <c r="J115" s="34">
        <v>102.19</v>
      </c>
      <c r="K115" s="34">
        <v>103.38</v>
      </c>
      <c r="L115" s="34">
        <v>102.88</v>
      </c>
    </row>
    <row r="116" spans="1:24" x14ac:dyDescent="0.3">
      <c r="A116" s="48" t="s">
        <v>315</v>
      </c>
      <c r="B116" s="34">
        <v>104.27</v>
      </c>
      <c r="C116" s="34">
        <v>103.17</v>
      </c>
      <c r="D116" s="34">
        <v>102.85</v>
      </c>
      <c r="E116" s="34">
        <v>101.86</v>
      </c>
      <c r="F116" s="34">
        <v>102</v>
      </c>
      <c r="G116" s="34">
        <v>98.33</v>
      </c>
      <c r="H116" s="34">
        <v>103.16</v>
      </c>
      <c r="I116" s="34">
        <v>101.34</v>
      </c>
      <c r="J116" s="34">
        <v>102.36</v>
      </c>
      <c r="K116" s="34">
        <v>104.71</v>
      </c>
      <c r="L116" s="34">
        <v>102.45</v>
      </c>
    </row>
    <row r="117" spans="1:24" x14ac:dyDescent="0.3">
      <c r="A117" s="48" t="s">
        <v>316</v>
      </c>
      <c r="B117" s="34">
        <v>103.48</v>
      </c>
      <c r="C117" s="34">
        <v>103.46</v>
      </c>
      <c r="D117" s="34">
        <v>102.18</v>
      </c>
      <c r="E117" s="34">
        <v>101.31</v>
      </c>
      <c r="F117" s="34">
        <v>102.84</v>
      </c>
      <c r="G117" s="34">
        <v>99.65</v>
      </c>
      <c r="H117" s="34">
        <v>103.52</v>
      </c>
      <c r="I117" s="34">
        <v>101.88</v>
      </c>
      <c r="J117" s="34">
        <v>102.74</v>
      </c>
      <c r="K117" s="34">
        <v>105.81</v>
      </c>
      <c r="L117" s="34">
        <v>102.85</v>
      </c>
    </row>
    <row r="118" spans="1:24" x14ac:dyDescent="0.3"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</row>
    <row r="119" spans="1:24" x14ac:dyDescent="0.3">
      <c r="A119" s="9" t="s">
        <v>287</v>
      </c>
      <c r="B119" s="11"/>
    </row>
    <row r="120" spans="1:24" x14ac:dyDescent="0.3">
      <c r="A120" s="13" t="str">
        <f>A7</f>
        <v>1994 Q2</v>
      </c>
      <c r="B120" s="11">
        <f>(B7/B6-1)*100</f>
        <v>2.2876206362444806</v>
      </c>
      <c r="C120" s="11">
        <f t="shared" ref="C120:L120" si="0">(C7/C6-1)*100</f>
        <v>9.3196644920778837E-2</v>
      </c>
      <c r="D120" s="11">
        <f t="shared" si="0"/>
        <v>-0.21584286639326766</v>
      </c>
      <c r="E120" s="11">
        <f t="shared" si="0"/>
        <v>4.5095828635832724E-2</v>
      </c>
      <c r="F120" s="11">
        <f t="shared" si="0"/>
        <v>-0.11520737327188613</v>
      </c>
      <c r="G120" s="11">
        <f t="shared" si="0"/>
        <v>-0.19307211811471214</v>
      </c>
      <c r="H120" s="11">
        <f t="shared" si="0"/>
        <v>-0.66002155172413257</v>
      </c>
      <c r="I120" s="11">
        <f t="shared" si="0"/>
        <v>-1.1835640911121104</v>
      </c>
      <c r="J120" s="11">
        <f t="shared" si="0"/>
        <v>-0.43071621954221539</v>
      </c>
      <c r="K120" s="11">
        <f t="shared" si="0"/>
        <v>3.2128986701188689</v>
      </c>
      <c r="L120" s="11">
        <f t="shared" si="0"/>
        <v>2.2469385462309255E-2</v>
      </c>
      <c r="N120" s="15">
        <f>B120*'Table Q8'!B7</f>
        <v>0.61605623734063863</v>
      </c>
      <c r="O120" s="15">
        <f>C120*'Table Q8'!C7</f>
        <v>6.0810810810808191E-2</v>
      </c>
      <c r="P120" s="15">
        <f>D120*'Table Q8'!D7</f>
        <v>-0.14718325059356921</v>
      </c>
      <c r="Q120" s="15">
        <f>E120*'Table Q8'!E7</f>
        <v>2.7711386696719211E-2</v>
      </c>
      <c r="R120" s="15">
        <f>F120*'Table Q8'!F7</f>
        <v>-9.8283410138246055E-2</v>
      </c>
      <c r="S120" s="15">
        <f>G120*'Table Q8'!G7</f>
        <v>-9.9393526405453819E-2</v>
      </c>
      <c r="T120" s="15">
        <f>H120*'Table Q8'!H7</f>
        <v>-0.35080145474137642</v>
      </c>
      <c r="U120" s="15">
        <f>I120*'Table Q8'!I7</f>
        <v>-0.64729120142921326</v>
      </c>
      <c r="V120" s="15">
        <f>J120*'Table Q8'!J7</f>
        <v>-0.2910349495446749</v>
      </c>
      <c r="W120" s="15">
        <f>K120*'Table Q8'!K7</f>
        <v>2.0681428739555159</v>
      </c>
      <c r="X120" s="15">
        <f>L120*'Table Q8'!L7</f>
        <v>1.3360296595889084E-2</v>
      </c>
    </row>
    <row r="121" spans="1:24" x14ac:dyDescent="0.3">
      <c r="A121" s="13" t="str">
        <f t="shared" ref="A121:A184" si="1">A8</f>
        <v>1994 Q3</v>
      </c>
      <c r="B121" s="11">
        <f t="shared" ref="B121:L121" si="2">(B8/B7-1)*100</f>
        <v>-2.98194525334885</v>
      </c>
      <c r="C121" s="11">
        <f t="shared" si="2"/>
        <v>4.655493482308426E-2</v>
      </c>
      <c r="D121" s="11">
        <f t="shared" si="2"/>
        <v>0.12978585334200154</v>
      </c>
      <c r="E121" s="11">
        <f t="shared" si="2"/>
        <v>5.6344376831196641E-2</v>
      </c>
      <c r="F121" s="11">
        <f t="shared" si="2"/>
        <v>-0.11534025374855261</v>
      </c>
      <c r="G121" s="11">
        <f t="shared" si="2"/>
        <v>0.53482020937642982</v>
      </c>
      <c r="H121" s="11">
        <f t="shared" si="2"/>
        <v>0.67796610169490457</v>
      </c>
      <c r="I121" s="11">
        <f t="shared" si="2"/>
        <v>1.2203389830508504</v>
      </c>
      <c r="J121" s="11">
        <f t="shared" si="2"/>
        <v>-0.50673587937213327</v>
      </c>
      <c r="K121" s="11">
        <f t="shared" si="2"/>
        <v>1.3454960091219936</v>
      </c>
      <c r="L121" s="11">
        <f t="shared" si="2"/>
        <v>0.37066157475007522</v>
      </c>
      <c r="N121" s="15">
        <f>B121*'Table Q8'!B8</f>
        <v>-0.80691438555619888</v>
      </c>
      <c r="O121" s="15">
        <f>C121*'Table Q8'!C8</f>
        <v>3.0423649906885564E-2</v>
      </c>
      <c r="P121" s="15">
        <f>D121*'Table Q8'!D8</f>
        <v>8.848799480857665E-2</v>
      </c>
      <c r="Q121" s="15">
        <f>E121*'Table Q8'!E8</f>
        <v>3.4888438133876959E-2</v>
      </c>
      <c r="R121" s="15">
        <f>F121*'Table Q8'!F8</f>
        <v>-9.8673587081886768E-2</v>
      </c>
      <c r="S121" s="15">
        <f>G121*'Table Q8'!G8</f>
        <v>0.27489758761948496</v>
      </c>
      <c r="T121" s="15">
        <f>H121*'Table Q8'!H8</f>
        <v>0.3475932203389776</v>
      </c>
      <c r="U121" s="15">
        <f>I121*'Table Q8'!I8</f>
        <v>0.66947796610169652</v>
      </c>
      <c r="V121" s="15">
        <f>J121*'Table Q8'!J8</f>
        <v>-0.34083055246569682</v>
      </c>
      <c r="W121" s="15">
        <f>K121*'Table Q8'!K8</f>
        <v>0.87067046750284205</v>
      </c>
      <c r="X121" s="15">
        <f>L121*'Table Q8'!L8</f>
        <v>0.22058070313376973</v>
      </c>
    </row>
    <row r="122" spans="1:24" x14ac:dyDescent="0.3">
      <c r="A122" s="13" t="str">
        <f t="shared" si="1"/>
        <v>1994 Q4</v>
      </c>
      <c r="B122" s="11">
        <f t="shared" ref="B122:L122" si="3">(B9/B8-1)*100</f>
        <v>1.2366430543882645</v>
      </c>
      <c r="C122" s="11">
        <f t="shared" si="3"/>
        <v>-8.143322475568926E-2</v>
      </c>
      <c r="D122" s="11">
        <f t="shared" si="3"/>
        <v>0.11881615899762554</v>
      </c>
      <c r="E122" s="11">
        <f t="shared" si="3"/>
        <v>0.47302624169387464</v>
      </c>
      <c r="F122" s="11">
        <f t="shared" si="3"/>
        <v>-4.1990342221298604E-2</v>
      </c>
      <c r="G122" s="11">
        <f t="shared" si="3"/>
        <v>0.23769100169779289</v>
      </c>
      <c r="H122" s="11">
        <f t="shared" si="3"/>
        <v>3.3400673400673542</v>
      </c>
      <c r="I122" s="11">
        <f t="shared" si="3"/>
        <v>-0.48001786112971123</v>
      </c>
      <c r="J122" s="11">
        <f t="shared" si="3"/>
        <v>2.3105590062111769</v>
      </c>
      <c r="K122" s="11">
        <f t="shared" si="3"/>
        <v>0.37128712871286051</v>
      </c>
      <c r="L122" s="11">
        <f t="shared" si="3"/>
        <v>0.27976723366158751</v>
      </c>
      <c r="N122" s="15">
        <f>B122*'Table Q8'!B9</f>
        <v>0.32931804538359483</v>
      </c>
      <c r="O122" s="15">
        <f>C122*'Table Q8'!C9</f>
        <v>-5.2972312703575858E-2</v>
      </c>
      <c r="P122" s="15">
        <f>D122*'Table Q8'!D9</f>
        <v>7.9903866925903178E-2</v>
      </c>
      <c r="Q122" s="15">
        <f>E122*'Table Q8'!E9</f>
        <v>0.29081653339339414</v>
      </c>
      <c r="R122" s="15">
        <f>F122*'Table Q8'!F9</f>
        <v>-3.5826159983211966E-2</v>
      </c>
      <c r="S122" s="15">
        <f>G122*'Table Q8'!G9</f>
        <v>0.12160271646859086</v>
      </c>
      <c r="T122" s="15">
        <f>H122*'Table Q8'!H9</f>
        <v>1.7301548821548896</v>
      </c>
      <c r="U122" s="15">
        <f>I122*'Table Q8'!I9</f>
        <v>-0.26290578254074282</v>
      </c>
      <c r="V122" s="15">
        <f>J122*'Table Q8'!J9</f>
        <v>1.5395254658385071</v>
      </c>
      <c r="W122" s="15">
        <f>K122*'Table Q8'!K9</f>
        <v>0.23851485148514159</v>
      </c>
      <c r="X122" s="15">
        <f>L122*'Table Q8'!L9</f>
        <v>0.16548231871082902</v>
      </c>
    </row>
    <row r="123" spans="1:24" x14ac:dyDescent="0.3">
      <c r="A123" s="13" t="str">
        <f t="shared" si="1"/>
        <v>1995 Q1</v>
      </c>
      <c r="B123" s="11">
        <f t="shared" ref="B123:L123" si="4">(B10/B9-1)*100</f>
        <v>-4.9454459203035928</v>
      </c>
      <c r="C123" s="11">
        <f t="shared" si="4"/>
        <v>0.25614157643496505</v>
      </c>
      <c r="D123" s="11">
        <f t="shared" si="4"/>
        <v>0.57179846801165279</v>
      </c>
      <c r="E123" s="11">
        <f t="shared" si="4"/>
        <v>-0.23539961887679706</v>
      </c>
      <c r="F123" s="11">
        <f t="shared" si="4"/>
        <v>-0.16803192606594797</v>
      </c>
      <c r="G123" s="11">
        <f t="shared" si="4"/>
        <v>-1.287262872628725</v>
      </c>
      <c r="H123" s="11">
        <f t="shared" si="4"/>
        <v>0.75589730222858087</v>
      </c>
      <c r="I123" s="11">
        <f t="shared" si="4"/>
        <v>-0.44868199663489206</v>
      </c>
      <c r="J123" s="11">
        <f t="shared" si="4"/>
        <v>-0.27926177756192327</v>
      </c>
      <c r="K123" s="11">
        <f t="shared" si="4"/>
        <v>-0.25781863019839202</v>
      </c>
      <c r="L123" s="11">
        <f t="shared" si="4"/>
        <v>-0.35710300189709665</v>
      </c>
      <c r="N123" s="15">
        <f>B123*'Table Q8'!B10</f>
        <v>-1.2353723908918375</v>
      </c>
      <c r="O123" s="15">
        <f>C123*'Table Q8'!C10</f>
        <v>0.16508324601233496</v>
      </c>
      <c r="P123" s="15">
        <f>D123*'Table Q8'!D10</f>
        <v>0.38173265724457939</v>
      </c>
      <c r="Q123" s="15">
        <f>E123*'Table Q8'!E10</f>
        <v>-0.14366438740050924</v>
      </c>
      <c r="R123" s="15">
        <f>F123*'Table Q8'!F10</f>
        <v>-0.14260869565217005</v>
      </c>
      <c r="S123" s="15">
        <f>G123*'Table Q8'!G10</f>
        <v>-0.65689024390243833</v>
      </c>
      <c r="T123" s="15">
        <f>H123*'Table Q8'!H10</f>
        <v>0.38558321386679911</v>
      </c>
      <c r="U123" s="15">
        <f>I123*'Table Q8'!I10</f>
        <v>-0.24305103757712102</v>
      </c>
      <c r="V123" s="15">
        <f>J123*'Table Q8'!J10</f>
        <v>-0.18364254492472074</v>
      </c>
      <c r="W123" s="15">
        <f>K123*'Table Q8'!K10</f>
        <v>-0.16412733998429638</v>
      </c>
      <c r="X123" s="15">
        <f>L123*'Table Q8'!L10</f>
        <v>-0.20897667671018097</v>
      </c>
    </row>
    <row r="124" spans="1:24" x14ac:dyDescent="0.3">
      <c r="A124" s="13" t="str">
        <f t="shared" si="1"/>
        <v>1995 Q2</v>
      </c>
      <c r="B124" s="11">
        <f t="shared" ref="B124:L124" si="5">(B11/B10-1)*100</f>
        <v>-0.99812850904554828</v>
      </c>
      <c r="C124" s="11">
        <f t="shared" si="5"/>
        <v>0.46452212286611783</v>
      </c>
      <c r="D124" s="11">
        <f t="shared" si="5"/>
        <v>9.6545805621106595E-2</v>
      </c>
      <c r="E124" s="11">
        <f t="shared" si="5"/>
        <v>-0.28089887640448952</v>
      </c>
      <c r="F124" s="11">
        <f t="shared" si="5"/>
        <v>-0.27351146644225555</v>
      </c>
      <c r="G124" s="11">
        <f t="shared" si="5"/>
        <v>-0.59482955845343577</v>
      </c>
      <c r="H124" s="11">
        <f t="shared" si="5"/>
        <v>0.43978786702885131</v>
      </c>
      <c r="I124" s="11">
        <f t="shared" si="5"/>
        <v>0.36056338028167545</v>
      </c>
      <c r="J124" s="11">
        <f t="shared" si="5"/>
        <v>-2.8126141483014733</v>
      </c>
      <c r="K124" s="11">
        <f t="shared" si="5"/>
        <v>-1.4722409530231517</v>
      </c>
      <c r="L124" s="11">
        <f t="shared" si="5"/>
        <v>4.479784970321532E-2</v>
      </c>
      <c r="N124" s="15">
        <f>B124*'Table Q8'!B11</f>
        <v>-0.24603867747972766</v>
      </c>
      <c r="O124" s="15">
        <f>C124*'Table Q8'!C11</f>
        <v>0.30077807455581129</v>
      </c>
      <c r="P124" s="15">
        <f>D124*'Table Q8'!D11</f>
        <v>6.4425016090964432E-2</v>
      </c>
      <c r="Q124" s="15">
        <f>E124*'Table Q8'!E11</f>
        <v>-0.17196629213482847</v>
      </c>
      <c r="R124" s="15">
        <f>F124*'Table Q8'!F11</f>
        <v>-0.23193772354303269</v>
      </c>
      <c r="S124" s="15">
        <f>G124*'Table Q8'!G11</f>
        <v>-0.30794326241134373</v>
      </c>
      <c r="T124" s="15">
        <f>H124*'Table Q8'!H11</f>
        <v>0.22635881515974979</v>
      </c>
      <c r="U124" s="15">
        <f>I124*'Table Q8'!I11</f>
        <v>0.19657915492956946</v>
      </c>
      <c r="V124" s="15">
        <f>J124*'Table Q8'!J11</f>
        <v>-1.8357932545963715</v>
      </c>
      <c r="W124" s="15">
        <f>K124*'Table Q8'!K11</f>
        <v>-0.93590357383681766</v>
      </c>
      <c r="X124" s="15">
        <f>L124*'Table Q8'!L11</f>
        <v>2.6305297345728038E-2</v>
      </c>
    </row>
    <row r="125" spans="1:24" x14ac:dyDescent="0.3">
      <c r="A125" s="13" t="str">
        <f t="shared" si="1"/>
        <v>1995 Q3</v>
      </c>
      <c r="B125" s="11">
        <f t="shared" ref="B125:L125" si="6">(B12/B11-1)*100</f>
        <v>1.3484562066792716</v>
      </c>
      <c r="C125" s="11">
        <f t="shared" si="6"/>
        <v>0.45081493468963618</v>
      </c>
      <c r="D125" s="11">
        <f t="shared" si="6"/>
        <v>0.11788661451077598</v>
      </c>
      <c r="E125" s="11">
        <f t="shared" si="6"/>
        <v>0.56338028169014009</v>
      </c>
      <c r="F125" s="11">
        <f t="shared" si="6"/>
        <v>-0.27426160337551408</v>
      </c>
      <c r="G125" s="11">
        <f t="shared" si="6"/>
        <v>-4.6029919447643231E-2</v>
      </c>
      <c r="H125" s="11">
        <f t="shared" si="6"/>
        <v>-0.32195750160978198</v>
      </c>
      <c r="I125" s="11">
        <f t="shared" si="6"/>
        <v>0.35926799146739352</v>
      </c>
      <c r="J125" s="11">
        <f t="shared" si="6"/>
        <v>2.4304685542470672</v>
      </c>
      <c r="K125" s="11">
        <f t="shared" si="6"/>
        <v>3.4219231207943679E-2</v>
      </c>
      <c r="L125" s="11">
        <f t="shared" si="6"/>
        <v>0.64927795813276568</v>
      </c>
      <c r="N125" s="15">
        <f>B125*'Table Q8'!B12</f>
        <v>0.32524763705104032</v>
      </c>
      <c r="O125" s="15">
        <f>C125*'Table Q8'!C12</f>
        <v>0.29262397410704283</v>
      </c>
      <c r="P125" s="15">
        <f>D125*'Table Q8'!D12</f>
        <v>7.7934840853074006E-2</v>
      </c>
      <c r="Q125" s="15">
        <f>E125*'Table Q8'!E12</f>
        <v>0.34507042253521081</v>
      </c>
      <c r="R125" s="15">
        <f>F125*'Table Q8'!F12</f>
        <v>-0.23216244725737267</v>
      </c>
      <c r="S125" s="15">
        <f>G125*'Table Q8'!G12</f>
        <v>-2.4082853855006938E-2</v>
      </c>
      <c r="T125" s="15">
        <f>H125*'Table Q8'!H12</f>
        <v>-0.17002575660012587</v>
      </c>
      <c r="U125" s="15">
        <f>I125*'Table Q8'!I12</f>
        <v>0.19687885932413166</v>
      </c>
      <c r="V125" s="15">
        <f>J125*'Table Q8'!J12</f>
        <v>1.5700826860436055</v>
      </c>
      <c r="W125" s="15">
        <f>K125*'Table Q8'!K12</f>
        <v>2.1554693737883723E-2</v>
      </c>
      <c r="X125" s="15">
        <f>L125*'Table Q8'!L12</f>
        <v>0.38158065599462637</v>
      </c>
    </row>
    <row r="126" spans="1:24" x14ac:dyDescent="0.3">
      <c r="A126" s="13" t="str">
        <f t="shared" si="1"/>
        <v>1995 Q4</v>
      </c>
      <c r="B126" s="11">
        <f t="shared" ref="B126:L126" si="7">(B13/B12-1)*100</f>
        <v>-0.92016911216115105</v>
      </c>
      <c r="C126" s="11">
        <f t="shared" si="7"/>
        <v>0.11507479861909697</v>
      </c>
      <c r="D126" s="11">
        <f t="shared" si="7"/>
        <v>-6.4226075786777415E-2</v>
      </c>
      <c r="E126" s="11">
        <f t="shared" si="7"/>
        <v>0.17927170868345943</v>
      </c>
      <c r="F126" s="11">
        <f t="shared" si="7"/>
        <v>8.4620266553847578E-2</v>
      </c>
      <c r="G126" s="11">
        <f t="shared" si="7"/>
        <v>1.3354823854478504</v>
      </c>
      <c r="H126" s="11">
        <f t="shared" si="7"/>
        <v>-5.1679586563313507E-2</v>
      </c>
      <c r="I126" s="11">
        <f t="shared" si="7"/>
        <v>-0.22373867322966756</v>
      </c>
      <c r="J126" s="11">
        <f t="shared" si="7"/>
        <v>-0.41585127201565486</v>
      </c>
      <c r="K126" s="11">
        <f t="shared" si="7"/>
        <v>-1.1402508551883184E-2</v>
      </c>
      <c r="L126" s="11">
        <f t="shared" si="7"/>
        <v>4.4488933377828666E-2</v>
      </c>
      <c r="N126" s="15">
        <f>B126*'Table Q8'!B13</f>
        <v>-0.21715991047003164</v>
      </c>
      <c r="O126" s="15">
        <f>C126*'Table Q8'!C13</f>
        <v>7.4764096662827309E-2</v>
      </c>
      <c r="P126" s="15">
        <f>D126*'Table Q8'!D13</f>
        <v>-4.2273603082856895E-2</v>
      </c>
      <c r="Q126" s="15">
        <f>E126*'Table Q8'!E13</f>
        <v>0.11005490196077575</v>
      </c>
      <c r="R126" s="15">
        <f>F126*'Table Q8'!F13</f>
        <v>7.1537973344622752E-2</v>
      </c>
      <c r="S126" s="15">
        <f>G126*'Table Q8'!G13</f>
        <v>0.70500115127792029</v>
      </c>
      <c r="T126" s="15">
        <f>H126*'Table Q8'!H13</f>
        <v>-2.7178294573646573E-2</v>
      </c>
      <c r="U126" s="15">
        <f>I126*'Table Q8'!I13</f>
        <v>-0.12325763508222384</v>
      </c>
      <c r="V126" s="15">
        <f>J126*'Table Q8'!J13</f>
        <v>-0.26651908023483323</v>
      </c>
      <c r="W126" s="15">
        <f>K126*'Table Q8'!K13</f>
        <v>-7.1744583808448989E-3</v>
      </c>
      <c r="X126" s="15">
        <f>L126*'Table Q8'!L13</f>
        <v>2.615059503948769E-2</v>
      </c>
    </row>
    <row r="127" spans="1:24" x14ac:dyDescent="0.3">
      <c r="A127" s="13" t="str">
        <f t="shared" si="1"/>
        <v>1996 Q1</v>
      </c>
      <c r="B127" s="11">
        <f t="shared" ref="B127:L127" si="8">(B14/B13-1)*100</f>
        <v>2.7484939759036209</v>
      </c>
      <c r="C127" s="11">
        <f t="shared" si="8"/>
        <v>-0.13793103448276334</v>
      </c>
      <c r="D127" s="11">
        <f t="shared" si="8"/>
        <v>-0.11782347900599621</v>
      </c>
      <c r="E127" s="11">
        <f t="shared" si="8"/>
        <v>-7.8291018901677223E-2</v>
      </c>
      <c r="F127" s="11">
        <f t="shared" si="8"/>
        <v>0.4650179666032539</v>
      </c>
      <c r="G127" s="11">
        <f t="shared" si="8"/>
        <v>-0.34083162917518672</v>
      </c>
      <c r="H127" s="11">
        <f t="shared" si="8"/>
        <v>-0.10341261633919352</v>
      </c>
      <c r="I127" s="11">
        <f t="shared" si="8"/>
        <v>-0.76241731135776591</v>
      </c>
      <c r="J127" s="11">
        <f t="shared" si="8"/>
        <v>0.25792188651436732</v>
      </c>
      <c r="K127" s="11">
        <f t="shared" si="8"/>
        <v>3.786064545558232</v>
      </c>
      <c r="L127" s="11">
        <f t="shared" si="8"/>
        <v>0.13340744858254538</v>
      </c>
      <c r="N127" s="15">
        <f>B127*'Table Q8'!B14</f>
        <v>0.63737575301204963</v>
      </c>
      <c r="O127" s="15">
        <f>C127*'Table Q8'!C14</f>
        <v>-8.9793103448278941E-2</v>
      </c>
      <c r="P127" s="15">
        <f>D127*'Table Q8'!D14</f>
        <v>-7.7174378748927519E-2</v>
      </c>
      <c r="Q127" s="15">
        <f>E127*'Table Q8'!E14</f>
        <v>-4.8086343809410147E-2</v>
      </c>
      <c r="R127" s="15">
        <f>F127*'Table Q8'!F14</f>
        <v>0.39298668357640987</v>
      </c>
      <c r="S127" s="15">
        <f>G127*'Table Q8'!G14</f>
        <v>-0.1815950920245395</v>
      </c>
      <c r="T127" s="15">
        <f>H127*'Table Q8'!H14</f>
        <v>-5.5211995863495421E-2</v>
      </c>
      <c r="U127" s="15">
        <f>I127*'Table Q8'!I14</f>
        <v>-0.42138804798743718</v>
      </c>
      <c r="V127" s="15">
        <f>J127*'Table Q8'!J14</f>
        <v>0.16380619012527467</v>
      </c>
      <c r="W127" s="15">
        <f>K127*'Table Q8'!K14</f>
        <v>2.3659117345193392</v>
      </c>
      <c r="X127" s="15">
        <f>L127*'Table Q8'!L14</f>
        <v>7.8523624235686221E-2</v>
      </c>
    </row>
    <row r="128" spans="1:24" x14ac:dyDescent="0.3">
      <c r="A128" s="13" t="str">
        <f t="shared" si="1"/>
        <v>1996 Q2</v>
      </c>
      <c r="B128" s="11">
        <f t="shared" ref="B128:L128" si="9">(B15/B14-1)*100</f>
        <v>0.1343593501893281</v>
      </c>
      <c r="C128" s="11">
        <f t="shared" si="9"/>
        <v>-0.13812154696131174</v>
      </c>
      <c r="D128" s="11">
        <f t="shared" si="9"/>
        <v>0.27882037533513149</v>
      </c>
      <c r="E128" s="11">
        <f t="shared" si="9"/>
        <v>-0.1007387508394908</v>
      </c>
      <c r="F128" s="11">
        <f t="shared" si="9"/>
        <v>-0.13675573322111667</v>
      </c>
      <c r="G128" s="11">
        <f t="shared" si="9"/>
        <v>0.63839489284085449</v>
      </c>
      <c r="H128" s="11">
        <f t="shared" si="9"/>
        <v>-1.1257763975155322</v>
      </c>
      <c r="I128" s="11">
        <f t="shared" si="9"/>
        <v>-0.76827477121229615</v>
      </c>
      <c r="J128" s="11">
        <f t="shared" si="9"/>
        <v>-1.2250398137925167E-2</v>
      </c>
      <c r="K128" s="11">
        <f t="shared" si="9"/>
        <v>-0.7361828370508805</v>
      </c>
      <c r="L128" s="11">
        <f t="shared" si="9"/>
        <v>-0.17763961363383984</v>
      </c>
      <c r="N128" s="15">
        <f>B128*'Table Q8'!B15</f>
        <v>3.0916086478564395E-2</v>
      </c>
      <c r="O128" s="15">
        <f>C128*'Table Q8'!C15</f>
        <v>-8.9116022099438336E-2</v>
      </c>
      <c r="P128" s="15">
        <f>D128*'Table Q8'!D15</f>
        <v>0.18092654155496682</v>
      </c>
      <c r="Q128" s="15">
        <f>E128*'Table Q8'!E15</f>
        <v>-6.1380120886501736E-2</v>
      </c>
      <c r="R128" s="15">
        <f>F128*'Table Q8'!F15</f>
        <v>-0.11531243425204557</v>
      </c>
      <c r="S128" s="15">
        <f>G128*'Table Q8'!G15</f>
        <v>0.33713634290925526</v>
      </c>
      <c r="T128" s="15">
        <f>H128*'Table Q8'!H15</f>
        <v>-0.59880046583851165</v>
      </c>
      <c r="U128" s="15">
        <f>I128*'Table Q8'!I15</f>
        <v>-0.42262795164388411</v>
      </c>
      <c r="V128" s="15">
        <f>J128*'Table Q8'!J15</f>
        <v>-7.7275511454031956E-3</v>
      </c>
      <c r="W128" s="15">
        <f>K128*'Table Q8'!K15</f>
        <v>-0.45260520821888134</v>
      </c>
      <c r="X128" s="15">
        <f>L128*'Table Q8'!L15</f>
        <v>-0.1037060064394357</v>
      </c>
    </row>
    <row r="129" spans="1:24" x14ac:dyDescent="0.3">
      <c r="A129" s="13" t="str">
        <f t="shared" si="1"/>
        <v>1996 Q3</v>
      </c>
      <c r="B129" s="11">
        <f t="shared" ref="B129:L129" si="10">(B16/B15-1)*100</f>
        <v>0.63430104903634543</v>
      </c>
      <c r="C129" s="11">
        <f t="shared" si="10"/>
        <v>9.2208390963577358E-2</v>
      </c>
      <c r="D129" s="11">
        <f t="shared" si="10"/>
        <v>6.416426050688262E-2</v>
      </c>
      <c r="E129" s="11">
        <f t="shared" si="10"/>
        <v>-0.16806722689076681</v>
      </c>
      <c r="F129" s="11">
        <f t="shared" si="10"/>
        <v>0.11587485515642815</v>
      </c>
      <c r="G129" s="11">
        <f t="shared" si="10"/>
        <v>-1.0874490258269254</v>
      </c>
      <c r="H129" s="11">
        <f t="shared" si="10"/>
        <v>-0.24865855254547764</v>
      </c>
      <c r="I129" s="11">
        <f t="shared" si="10"/>
        <v>-0.50096777866331932</v>
      </c>
      <c r="J129" s="11">
        <f t="shared" si="10"/>
        <v>0.14702278853220285</v>
      </c>
      <c r="K129" s="11">
        <f t="shared" si="10"/>
        <v>-0.16603940668585837</v>
      </c>
      <c r="L129" s="11">
        <f t="shared" si="10"/>
        <v>-0.15571126682237812</v>
      </c>
      <c r="N129" s="15">
        <f>B129*'Table Q8'!B16</f>
        <v>0.14430348865576859</v>
      </c>
      <c r="O129" s="15">
        <f>C129*'Table Q8'!C16</f>
        <v>5.9096357768556734E-2</v>
      </c>
      <c r="P129" s="15">
        <f>D129*'Table Q8'!D16</f>
        <v>4.1231953801722766E-2</v>
      </c>
      <c r="Q129" s="15">
        <f>E129*'Table Q8'!E16</f>
        <v>-0.10142857142857778</v>
      </c>
      <c r="R129" s="15">
        <f>F129*'Table Q8'!F16</f>
        <v>9.7427578215524779E-2</v>
      </c>
      <c r="S129" s="15">
        <f>G129*'Table Q8'!G16</f>
        <v>-0.57493429995469536</v>
      </c>
      <c r="T129" s="15">
        <f>H129*'Table Q8'!H16</f>
        <v>-0.12950137416568477</v>
      </c>
      <c r="U129" s="15">
        <f>I129*'Table Q8'!I16</f>
        <v>-0.27503131048616231</v>
      </c>
      <c r="V129" s="15">
        <f>J129*'Table Q8'!J16</f>
        <v>9.2933104631205424E-2</v>
      </c>
      <c r="W129" s="15">
        <f>K129*'Table Q8'!K16</f>
        <v>-0.10169913659508827</v>
      </c>
      <c r="X129" s="15">
        <f>L129*'Table Q8'!L16</f>
        <v>-9.0250250250250366E-2</v>
      </c>
    </row>
    <row r="130" spans="1:24" x14ac:dyDescent="0.3">
      <c r="A130" s="13" t="str">
        <f t="shared" si="1"/>
        <v>1996 Q4</v>
      </c>
      <c r="B130" s="11">
        <f t="shared" ref="B130:L130" si="11">(B17/B16-1)*100</f>
        <v>0.15757575757575637</v>
      </c>
      <c r="C130" s="11">
        <f t="shared" si="11"/>
        <v>-8.0608014739758094E-2</v>
      </c>
      <c r="D130" s="11">
        <f t="shared" si="11"/>
        <v>0.71604146628192478</v>
      </c>
      <c r="E130" s="11">
        <f t="shared" si="11"/>
        <v>-0.5050505050504972</v>
      </c>
      <c r="F130" s="11">
        <f t="shared" si="11"/>
        <v>-0.1999158249158417</v>
      </c>
      <c r="G130" s="11">
        <f t="shared" si="11"/>
        <v>0.68712780577189214</v>
      </c>
      <c r="H130" s="11">
        <f t="shared" si="11"/>
        <v>6.5599580162678528E-2</v>
      </c>
      <c r="I130" s="11">
        <f t="shared" si="11"/>
        <v>1.1557386428653116</v>
      </c>
      <c r="J130" s="11">
        <f t="shared" si="11"/>
        <v>-2.4590163934426146</v>
      </c>
      <c r="K130" s="11">
        <f t="shared" si="11"/>
        <v>-0.56547289056435579</v>
      </c>
      <c r="L130" s="11">
        <f t="shared" si="11"/>
        <v>-8.9116631391328305E-2</v>
      </c>
      <c r="N130" s="15">
        <f>B130*'Table Q8'!B17</f>
        <v>3.5659393939393665E-2</v>
      </c>
      <c r="O130" s="15">
        <f>C130*'Table Q8'!C17</f>
        <v>-5.1452095808387589E-2</v>
      </c>
      <c r="P130" s="15">
        <f>D130*'Table Q8'!D17</f>
        <v>0.45640483060809883</v>
      </c>
      <c r="Q130" s="15">
        <f>E130*'Table Q8'!E17</f>
        <v>-0.30313131313130842</v>
      </c>
      <c r="R130" s="15">
        <f>F130*'Table Q8'!F17</f>
        <v>-0.16786931818183229</v>
      </c>
      <c r="S130" s="15">
        <f>G130*'Table Q8'!G17</f>
        <v>0.3610856619331293</v>
      </c>
      <c r="T130" s="15">
        <f>H130*'Table Q8'!H17</f>
        <v>3.4026502230381353E-2</v>
      </c>
      <c r="U130" s="15">
        <f>I130*'Table Q8'!I17</f>
        <v>0.63184231605446584</v>
      </c>
      <c r="V130" s="15">
        <f>J130*'Table Q8'!J17</f>
        <v>-1.5381147540983553</v>
      </c>
      <c r="W130" s="15">
        <f>K130*'Table Q8'!K17</f>
        <v>-0.34380751746312832</v>
      </c>
      <c r="X130" s="15">
        <f>L130*'Table Q8'!L17</f>
        <v>-5.1384649660239902E-2</v>
      </c>
    </row>
    <row r="131" spans="1:24" x14ac:dyDescent="0.3">
      <c r="A131" s="13" t="str">
        <f t="shared" si="1"/>
        <v>1997 Q1</v>
      </c>
      <c r="B131" s="11">
        <f t="shared" ref="B131:L131" si="12">(B18/B17-1)*100</f>
        <v>-0.41147283069101759</v>
      </c>
      <c r="C131" s="11">
        <f t="shared" si="12"/>
        <v>0.21896968998500466</v>
      </c>
      <c r="D131" s="11">
        <f t="shared" si="12"/>
        <v>-0.90195246179965993</v>
      </c>
      <c r="E131" s="11">
        <f t="shared" si="12"/>
        <v>0.57529610829101241</v>
      </c>
      <c r="F131" s="11">
        <f t="shared" si="12"/>
        <v>0.44280442804427445</v>
      </c>
      <c r="G131" s="11">
        <f t="shared" si="12"/>
        <v>-5.6869881710641668E-2</v>
      </c>
      <c r="H131" s="11">
        <f t="shared" si="12"/>
        <v>-0.38022813688212143</v>
      </c>
      <c r="I131" s="11">
        <f t="shared" si="12"/>
        <v>-5.656108597286158E-2</v>
      </c>
      <c r="J131" s="11">
        <f t="shared" si="12"/>
        <v>1.3420293490530533</v>
      </c>
      <c r="K131" s="11">
        <f t="shared" si="12"/>
        <v>-1.2042818911686126</v>
      </c>
      <c r="L131" s="11">
        <f t="shared" si="12"/>
        <v>-6.6897089976591939E-2</v>
      </c>
      <c r="N131" s="15">
        <f>B131*'Table Q8'!B18</f>
        <v>-9.3527774416068299E-2</v>
      </c>
      <c r="O131" s="15">
        <f>C131*'Table Q8'!C18</f>
        <v>0.13976835311742847</v>
      </c>
      <c r="P131" s="15">
        <f>D131*'Table Q8'!D18</f>
        <v>-0.58013582342954129</v>
      </c>
      <c r="Q131" s="15">
        <f>E131*'Table Q8'!E18</f>
        <v>0.34529272419626561</v>
      </c>
      <c r="R131" s="15">
        <f>F131*'Table Q8'!F18</f>
        <v>0.37133579335792855</v>
      </c>
      <c r="S131" s="15">
        <f>G131*'Table Q8'!G18</f>
        <v>-3.0118289353955826E-2</v>
      </c>
      <c r="T131" s="15">
        <f>H131*'Table Q8'!H18</f>
        <v>-0.19479087452471081</v>
      </c>
      <c r="U131" s="15">
        <f>I131*'Table Q8'!I18</f>
        <v>-3.1063348416295582E-2</v>
      </c>
      <c r="V131" s="15">
        <f>J131*'Table Q8'!J18</f>
        <v>0.83984196663740074</v>
      </c>
      <c r="W131" s="15">
        <f>K131*'Table Q8'!K18</f>
        <v>-0.72750669045495886</v>
      </c>
      <c r="X131" s="15">
        <f>L131*'Table Q8'!L18</f>
        <v>-3.8572862080502909E-2</v>
      </c>
    </row>
    <row r="132" spans="1:24" x14ac:dyDescent="0.3">
      <c r="A132" s="13" t="str">
        <f t="shared" si="1"/>
        <v>1997 Q2</v>
      </c>
      <c r="B132" s="11">
        <f t="shared" ref="B132:L132" si="13">(B19/B18-1)*100</f>
        <v>-0.54684651841050425</v>
      </c>
      <c r="C132" s="11">
        <f t="shared" si="13"/>
        <v>-0.1379944802207822</v>
      </c>
      <c r="D132" s="11">
        <f t="shared" si="13"/>
        <v>0.40689581325623614</v>
      </c>
      <c r="E132" s="11">
        <f t="shared" si="13"/>
        <v>0.74024226110362967</v>
      </c>
      <c r="F132" s="11">
        <f t="shared" si="13"/>
        <v>-0.11546132045764379</v>
      </c>
      <c r="G132" s="11">
        <f t="shared" si="13"/>
        <v>0.35279390007967315</v>
      </c>
      <c r="H132" s="11">
        <f t="shared" si="13"/>
        <v>1.2240063174519422</v>
      </c>
      <c r="I132" s="11">
        <f t="shared" si="13"/>
        <v>0.46406338426712157</v>
      </c>
      <c r="J132" s="11">
        <f t="shared" si="13"/>
        <v>0.24752475247524774</v>
      </c>
      <c r="K132" s="11">
        <f t="shared" si="13"/>
        <v>0.48532731376975669</v>
      </c>
      <c r="L132" s="11">
        <f t="shared" si="13"/>
        <v>0.35702331808546983</v>
      </c>
      <c r="N132" s="15">
        <f>B132*'Table Q8'!B19</f>
        <v>-0.12528253736784653</v>
      </c>
      <c r="O132" s="15">
        <f>C132*'Table Q8'!C19</f>
        <v>-8.8537258509653854E-2</v>
      </c>
      <c r="P132" s="15">
        <f>D132*'Table Q8'!D19</f>
        <v>0.26529607024306595</v>
      </c>
      <c r="Q132" s="15">
        <f>E132*'Table Q8'!E19</f>
        <v>0.44755047106325452</v>
      </c>
      <c r="R132" s="15">
        <f>F132*'Table Q8'!F19</f>
        <v>-9.6756586543505496E-2</v>
      </c>
      <c r="S132" s="15">
        <f>G132*'Table Q8'!G19</f>
        <v>0.19124957323319083</v>
      </c>
      <c r="T132" s="15">
        <f>H132*'Table Q8'!H19</f>
        <v>0.61530797578309138</v>
      </c>
      <c r="U132" s="15">
        <f>I132*'Table Q8'!I19</f>
        <v>0.25736955291454561</v>
      </c>
      <c r="V132" s="15">
        <f>J132*'Table Q8'!J19</f>
        <v>0.1564603960396041</v>
      </c>
      <c r="W132" s="15">
        <f>K132*'Table Q8'!K19</f>
        <v>0.29930135440180894</v>
      </c>
      <c r="X132" s="15">
        <f>L132*'Table Q8'!L19</f>
        <v>0.20710922682138103</v>
      </c>
    </row>
    <row r="133" spans="1:24" x14ac:dyDescent="0.3">
      <c r="A133" s="13" t="str">
        <f t="shared" si="1"/>
        <v>1997 Q3</v>
      </c>
      <c r="B133" s="11">
        <f t="shared" ref="B133:L133" si="14">(B20/B19-1)*100</f>
        <v>-2.9569892473118253</v>
      </c>
      <c r="C133" s="11">
        <f t="shared" si="14"/>
        <v>-0.17273146015661656</v>
      </c>
      <c r="D133" s="11">
        <f t="shared" si="14"/>
        <v>9.5979524368128288E-2</v>
      </c>
      <c r="E133" s="11">
        <f t="shared" si="14"/>
        <v>5.5666889334227143E-2</v>
      </c>
      <c r="F133" s="11">
        <f t="shared" si="14"/>
        <v>0.43085329970575792</v>
      </c>
      <c r="G133" s="11">
        <f t="shared" si="14"/>
        <v>-0.45361760036289889</v>
      </c>
      <c r="H133" s="11">
        <f t="shared" si="14"/>
        <v>-7.8013262254583715E-2</v>
      </c>
      <c r="I133" s="11">
        <f t="shared" si="14"/>
        <v>0.16899504281207012</v>
      </c>
      <c r="J133" s="11">
        <f t="shared" si="14"/>
        <v>-1.0617283950617229</v>
      </c>
      <c r="K133" s="11">
        <f t="shared" si="14"/>
        <v>-0.19094687184095793</v>
      </c>
      <c r="L133" s="11">
        <f t="shared" si="14"/>
        <v>-6.6703724291272692E-2</v>
      </c>
      <c r="N133" s="15">
        <f>B133*'Table Q8'!B20</f>
        <v>-0.69430107526881657</v>
      </c>
      <c r="O133" s="15">
        <f>C133*'Table Q8'!C20</f>
        <v>-0.11160179640718995</v>
      </c>
      <c r="P133" s="15">
        <f>D133*'Table Q8'!D20</f>
        <v>6.4267889516898699E-2</v>
      </c>
      <c r="Q133" s="15">
        <f>E133*'Table Q8'!E20</f>
        <v>3.3995769316412516E-2</v>
      </c>
      <c r="R133" s="15">
        <f>F133*'Table Q8'!F20</f>
        <v>0.36122740647330748</v>
      </c>
      <c r="S133" s="15">
        <f>G133*'Table Q8'!G20</f>
        <v>-0.24953504195963069</v>
      </c>
      <c r="T133" s="15">
        <f>H133*'Table Q8'!H20</f>
        <v>-3.8257703809647853E-2</v>
      </c>
      <c r="U133" s="15">
        <f>I133*'Table Q8'!I20</f>
        <v>9.463722397475928E-2</v>
      </c>
      <c r="V133" s="15">
        <f>J133*'Table Q8'!J20</f>
        <v>-0.67685185185184826</v>
      </c>
      <c r="W133" s="15">
        <f>K133*'Table Q8'!K20</f>
        <v>-0.11825339773110524</v>
      </c>
      <c r="X133" s="15">
        <f>L133*'Table Q8'!L20</f>
        <v>-3.8994997220678014E-2</v>
      </c>
    </row>
    <row r="134" spans="1:24" x14ac:dyDescent="0.3">
      <c r="A134" s="13" t="str">
        <f t="shared" si="1"/>
        <v>1997 Q4</v>
      </c>
      <c r="B134" s="11">
        <f t="shared" ref="B134:L134" si="15">(B21/B20-1)*100</f>
        <v>1.32208511709897</v>
      </c>
      <c r="C134" s="11">
        <f t="shared" si="15"/>
        <v>0.40373745530051242</v>
      </c>
      <c r="D134" s="11">
        <f t="shared" si="15"/>
        <v>0.11719582356701785</v>
      </c>
      <c r="E134" s="11">
        <f t="shared" si="15"/>
        <v>-0.63424947145878097</v>
      </c>
      <c r="F134" s="11">
        <f t="shared" si="15"/>
        <v>0.80569216281261014</v>
      </c>
      <c r="G134" s="11">
        <f t="shared" si="15"/>
        <v>1.6290726817042467</v>
      </c>
      <c r="H134" s="11">
        <f t="shared" si="15"/>
        <v>0.80676642810670884</v>
      </c>
      <c r="I134" s="11">
        <f t="shared" si="15"/>
        <v>-0.24744123270723506</v>
      </c>
      <c r="J134" s="11">
        <f t="shared" si="15"/>
        <v>-1.0107312203643692</v>
      </c>
      <c r="K134" s="11">
        <f t="shared" si="15"/>
        <v>-1.3954535223947739</v>
      </c>
      <c r="L134" s="11">
        <f t="shared" si="15"/>
        <v>8.8997663811318795E-2</v>
      </c>
      <c r="N134" s="15">
        <f>B134*'Table Q8'!B21</f>
        <v>0.32430747922437736</v>
      </c>
      <c r="O134" s="15">
        <f>C134*'Table Q8'!C21</f>
        <v>0.26521513438690664</v>
      </c>
      <c r="P134" s="15">
        <f>D134*'Table Q8'!D21</f>
        <v>8.1650330279141342E-2</v>
      </c>
      <c r="Q134" s="15">
        <f>E134*'Table Q8'!E21</f>
        <v>-0.39577167019027931</v>
      </c>
      <c r="R134" s="15">
        <f>F134*'Table Q8'!F21</f>
        <v>0.67911792403474902</v>
      </c>
      <c r="S134" s="15">
        <f>G134*'Table Q8'!G21</f>
        <v>0.92303258145362621</v>
      </c>
      <c r="T134" s="15">
        <f>H134*'Table Q8'!H21</f>
        <v>0.38886141834743365</v>
      </c>
      <c r="U134" s="15">
        <f>I134*'Table Q8'!I21</f>
        <v>-0.14133843212237268</v>
      </c>
      <c r="V134" s="15">
        <f>J134*'Table Q8'!J21</f>
        <v>-0.66010856001996954</v>
      </c>
      <c r="W134" s="15">
        <f>K134*'Table Q8'!K21</f>
        <v>-0.87522844924600218</v>
      </c>
      <c r="X134" s="15">
        <f>L134*'Table Q8'!L21</f>
        <v>5.3042607631546002E-2</v>
      </c>
    </row>
    <row r="135" spans="1:24" x14ac:dyDescent="0.3">
      <c r="A135" s="13" t="str">
        <f t="shared" si="1"/>
        <v>1998 Q1</v>
      </c>
      <c r="B135" s="11">
        <f t="shared" ref="B135:L135" si="16">(B22/B21-1)*100</f>
        <v>0.2982477942090167</v>
      </c>
      <c r="C135" s="11">
        <f t="shared" si="16"/>
        <v>0.26424632352939348</v>
      </c>
      <c r="D135" s="11">
        <f t="shared" si="16"/>
        <v>0</v>
      </c>
      <c r="E135" s="11">
        <f t="shared" si="16"/>
        <v>0.43673012318028448</v>
      </c>
      <c r="F135" s="11">
        <f t="shared" si="16"/>
        <v>-0.16607847207805726</v>
      </c>
      <c r="G135" s="11">
        <f t="shared" si="16"/>
        <v>-0.3923326981280062</v>
      </c>
      <c r="H135" s="11">
        <f t="shared" si="16"/>
        <v>-0.18071511552859576</v>
      </c>
      <c r="I135" s="11">
        <f t="shared" si="16"/>
        <v>0.48483481790506655</v>
      </c>
      <c r="J135" s="11">
        <f t="shared" si="16"/>
        <v>2.4959031892096251</v>
      </c>
      <c r="K135" s="11">
        <f t="shared" si="16"/>
        <v>0.82173019858480245</v>
      </c>
      <c r="L135" s="11">
        <f t="shared" si="16"/>
        <v>0.20006668889631651</v>
      </c>
      <c r="N135" s="15">
        <f>B135*'Table Q8'!B22</f>
        <v>7.4114576860940654E-2</v>
      </c>
      <c r="O135" s="15">
        <f>C135*'Table Q8'!C22</f>
        <v>0.17384765624998799</v>
      </c>
      <c r="P135" s="15">
        <f>D135*'Table Q8'!D22</f>
        <v>0</v>
      </c>
      <c r="Q135" s="15">
        <f>E135*'Table Q8'!E22</f>
        <v>0.27282530795072374</v>
      </c>
      <c r="R135" s="15">
        <f>F135*'Table Q8'!F22</f>
        <v>-0.13968860286485396</v>
      </c>
      <c r="S135" s="15">
        <f>G135*'Table Q8'!G22</f>
        <v>-0.22241340656876671</v>
      </c>
      <c r="T135" s="15">
        <f>H135*'Table Q8'!H22</f>
        <v>-8.4809603717569987E-2</v>
      </c>
      <c r="U135" s="15">
        <f>I135*'Table Q8'!I22</f>
        <v>0.276840681023793</v>
      </c>
      <c r="V135" s="15">
        <f>J135*'Table Q8'!J22</f>
        <v>1.6275784696835964</v>
      </c>
      <c r="W135" s="15">
        <f>K135*'Table Q8'!K22</f>
        <v>0.52073042684318938</v>
      </c>
      <c r="X135" s="15">
        <f>L135*'Table Q8'!L22</f>
        <v>0.11909969989997723</v>
      </c>
    </row>
    <row r="136" spans="1:24" x14ac:dyDescent="0.3">
      <c r="A136" s="13" t="str">
        <f t="shared" si="1"/>
        <v>1998 Q2</v>
      </c>
      <c r="B136" s="11">
        <f t="shared" ref="B136:L136" si="17">(B23/B22-1)*100</f>
        <v>1.9204559534134802</v>
      </c>
      <c r="C136" s="11">
        <f t="shared" si="17"/>
        <v>0.59585195370690514</v>
      </c>
      <c r="D136" s="11">
        <f t="shared" si="17"/>
        <v>-5.3208470788546069E-2</v>
      </c>
      <c r="E136" s="11">
        <f t="shared" si="17"/>
        <v>-0.25643884491025615</v>
      </c>
      <c r="F136" s="11">
        <f t="shared" si="17"/>
        <v>0.2391349552921529</v>
      </c>
      <c r="G136" s="11">
        <f t="shared" si="17"/>
        <v>0.38262435291469554</v>
      </c>
      <c r="H136" s="11">
        <f t="shared" si="17"/>
        <v>0.72416914522177578</v>
      </c>
      <c r="I136" s="11">
        <f t="shared" si="17"/>
        <v>8.9766606822250239E-2</v>
      </c>
      <c r="J136" s="11">
        <f t="shared" si="17"/>
        <v>0.22137498462673211</v>
      </c>
      <c r="K136" s="11">
        <f t="shared" si="17"/>
        <v>-0.81503282771111518</v>
      </c>
      <c r="L136" s="11">
        <f t="shared" si="17"/>
        <v>0.25513033832500476</v>
      </c>
      <c r="N136" s="15">
        <f>B136*'Table Q8'!B23</f>
        <v>0.48510717383224505</v>
      </c>
      <c r="O136" s="15">
        <f>C136*'Table Q8'!C23</f>
        <v>0.39302394866507462</v>
      </c>
      <c r="P136" s="15">
        <f>D136*'Table Q8'!D23</f>
        <v>-3.6607427902519696E-2</v>
      </c>
      <c r="Q136" s="15">
        <f>E136*'Table Q8'!E23</f>
        <v>-0.16078715575873059</v>
      </c>
      <c r="R136" s="15">
        <f>F136*'Table Q8'!F23</f>
        <v>0.20116032439175902</v>
      </c>
      <c r="S136" s="15">
        <f>G136*'Table Q8'!G23</f>
        <v>0.21580013504388826</v>
      </c>
      <c r="T136" s="15">
        <f>H136*'Table Q8'!H23</f>
        <v>0.34137333505754508</v>
      </c>
      <c r="U136" s="15">
        <f>I136*'Table Q8'!I23</f>
        <v>5.1265709156187118E-2</v>
      </c>
      <c r="V136" s="15">
        <f>J136*'Table Q8'!J23</f>
        <v>0.14446931496740537</v>
      </c>
      <c r="W136" s="15">
        <f>K136*'Table Q8'!K23</f>
        <v>-0.52512565089427155</v>
      </c>
      <c r="X136" s="15">
        <f>L136*'Table Q8'!L23</f>
        <v>0.15231281198002783</v>
      </c>
    </row>
    <row r="137" spans="1:24" x14ac:dyDescent="0.3">
      <c r="A137" s="13" t="str">
        <f t="shared" si="1"/>
        <v>1998 Q3</v>
      </c>
      <c r="B137" s="11">
        <f t="shared" ref="B137:L137" si="18">(B24/B23-1)*100</f>
        <v>-0.49841964502796987</v>
      </c>
      <c r="C137" s="11">
        <f t="shared" si="18"/>
        <v>0.27337965599725234</v>
      </c>
      <c r="D137" s="11">
        <f t="shared" si="18"/>
        <v>-4.2589437819429143E-2</v>
      </c>
      <c r="E137" s="11">
        <f t="shared" si="18"/>
        <v>-0.24591996422982376</v>
      </c>
      <c r="F137" s="11">
        <f t="shared" si="18"/>
        <v>-0.3111710403485124</v>
      </c>
      <c r="G137" s="11">
        <f t="shared" si="18"/>
        <v>-0.50448430493273966</v>
      </c>
      <c r="H137" s="11">
        <f t="shared" si="18"/>
        <v>0.26961098985749388</v>
      </c>
      <c r="I137" s="11">
        <f t="shared" si="18"/>
        <v>0.19058295964125005</v>
      </c>
      <c r="J137" s="11">
        <f t="shared" si="18"/>
        <v>-1.5830163210209691</v>
      </c>
      <c r="K137" s="11">
        <f t="shared" si="18"/>
        <v>2.0771513353115667</v>
      </c>
      <c r="L137" s="11">
        <f t="shared" si="18"/>
        <v>0.2544810798849273</v>
      </c>
      <c r="N137" s="15">
        <f>B137*'Table Q8'!B24</f>
        <v>-0.12834305859470224</v>
      </c>
      <c r="O137" s="15">
        <f>C137*'Table Q8'!C24</f>
        <v>0.1811413600637794</v>
      </c>
      <c r="P137" s="15">
        <f>D137*'Table Q8'!D24</f>
        <v>-2.9165247018745077E-2</v>
      </c>
      <c r="Q137" s="15">
        <f>E137*'Table Q8'!E24</f>
        <v>-0.15534764140397969</v>
      </c>
      <c r="R137" s="15">
        <f>F137*'Table Q8'!F24</f>
        <v>-0.26222383570169139</v>
      </c>
      <c r="S137" s="15">
        <f>G137*'Table Q8'!G24</f>
        <v>-0.28357062780269299</v>
      </c>
      <c r="T137" s="15">
        <f>H137*'Table Q8'!H24</f>
        <v>0.12871228655796757</v>
      </c>
      <c r="U137" s="15">
        <f>I137*'Table Q8'!I24</f>
        <v>0.1092993273542569</v>
      </c>
      <c r="V137" s="15">
        <f>J137*'Table Q8'!J24</f>
        <v>-1.0398834212786747</v>
      </c>
      <c r="W137" s="15">
        <f>K137*'Table Q8'!K24</f>
        <v>1.3688427299703225</v>
      </c>
      <c r="X137" s="15">
        <f>L137*'Table Q8'!L24</f>
        <v>0.15294312901084131</v>
      </c>
    </row>
    <row r="138" spans="1:24" x14ac:dyDescent="0.3">
      <c r="A138" s="13" t="str">
        <f t="shared" si="1"/>
        <v>1998 Q4</v>
      </c>
      <c r="B138" s="11">
        <f t="shared" ref="B138:L138" si="19">(B25/B24-1)*100</f>
        <v>2.1258399511301374</v>
      </c>
      <c r="C138" s="11">
        <f t="shared" si="19"/>
        <v>0.45439054867659756</v>
      </c>
      <c r="D138" s="11">
        <f t="shared" si="19"/>
        <v>0.19173412867490303</v>
      </c>
      <c r="E138" s="11">
        <f t="shared" si="19"/>
        <v>0.20170327207531535</v>
      </c>
      <c r="F138" s="11">
        <f t="shared" si="19"/>
        <v>0.35376131515971743</v>
      </c>
      <c r="G138" s="11">
        <f t="shared" si="19"/>
        <v>0.8563380281690236</v>
      </c>
      <c r="H138" s="11">
        <f t="shared" si="19"/>
        <v>-0.84507042253521014</v>
      </c>
      <c r="I138" s="11">
        <f t="shared" si="19"/>
        <v>0.54828242139419725</v>
      </c>
      <c r="J138" s="11">
        <f t="shared" si="19"/>
        <v>3.1421446384039875</v>
      </c>
      <c r="K138" s="11">
        <f t="shared" si="19"/>
        <v>3.141771019678008</v>
      </c>
      <c r="L138" s="11">
        <f t="shared" si="19"/>
        <v>0.50767023507338749</v>
      </c>
      <c r="N138" s="15">
        <f>B138*'Table Q8'!B25</f>
        <v>0.54931704337202758</v>
      </c>
      <c r="O138" s="15">
        <f>C138*'Table Q8'!C25</f>
        <v>0.29957968874248075</v>
      </c>
      <c r="P138" s="15">
        <f>D138*'Table Q8'!D25</f>
        <v>0.12959309757136694</v>
      </c>
      <c r="Q138" s="15">
        <f>E138*'Table Q8'!E25</f>
        <v>0.1271537427162788</v>
      </c>
      <c r="R138" s="15">
        <f>F138*'Table Q8'!F25</f>
        <v>0.29744251378629039</v>
      </c>
      <c r="S138" s="15">
        <f>G138*'Table Q8'!G25</f>
        <v>0.47561014084507569</v>
      </c>
      <c r="T138" s="15">
        <f>H138*'Table Q8'!H25</f>
        <v>-0.4058028169014079</v>
      </c>
      <c r="U138" s="15">
        <f>I138*'Table Q8'!I25</f>
        <v>0.31295960613180779</v>
      </c>
      <c r="V138" s="15">
        <f>J138*'Table Q8'!J25</f>
        <v>2.0681596009975047</v>
      </c>
      <c r="W138" s="15">
        <f>K138*'Table Q8'!K25</f>
        <v>2.0939903846153922</v>
      </c>
      <c r="X138" s="15">
        <f>L138*'Table Q8'!L25</f>
        <v>0.30419600485597376</v>
      </c>
    </row>
    <row r="139" spans="1:24" x14ac:dyDescent="0.3">
      <c r="A139" s="13" t="str">
        <f t="shared" si="1"/>
        <v>1999 Q1</v>
      </c>
      <c r="B139" s="11">
        <f t="shared" ref="B139:L139" si="20">(B26/B25-1)*100</f>
        <v>-2.1772939346811904</v>
      </c>
      <c r="C139" s="11">
        <f t="shared" si="20"/>
        <v>0.1243921746013843</v>
      </c>
      <c r="D139" s="11">
        <f t="shared" si="20"/>
        <v>-0.19136721241761467</v>
      </c>
      <c r="E139" s="11">
        <f t="shared" si="20"/>
        <v>8.946544397225864E-2</v>
      </c>
      <c r="F139" s="11">
        <f t="shared" si="20"/>
        <v>0.80870917573871992</v>
      </c>
      <c r="G139" s="11">
        <f t="shared" si="20"/>
        <v>-2.2343872193064662E-2</v>
      </c>
      <c r="H139" s="11">
        <f t="shared" si="20"/>
        <v>0.56818181818181213</v>
      </c>
      <c r="I139" s="11">
        <f t="shared" si="20"/>
        <v>0.41175161362119184</v>
      </c>
      <c r="J139" s="11">
        <f t="shared" si="20"/>
        <v>0.64071566731140894</v>
      </c>
      <c r="K139" s="11">
        <f t="shared" si="20"/>
        <v>-0.47696476964769197</v>
      </c>
      <c r="L139" s="11">
        <f t="shared" si="20"/>
        <v>-0.10980564401009696</v>
      </c>
      <c r="N139" s="15">
        <f>B139*'Table Q8'!B26</f>
        <v>-0.57981337480560091</v>
      </c>
      <c r="O139" s="15">
        <f>C139*'Table Q8'!C26</f>
        <v>8.2621282370239454E-2</v>
      </c>
      <c r="P139" s="15">
        <f>D139*'Table Q8'!D26</f>
        <v>-0.12926855198809872</v>
      </c>
      <c r="Q139" s="15">
        <f>E139*'Table Q8'!E26</f>
        <v>5.6917915455150944E-2</v>
      </c>
      <c r="R139" s="15">
        <f>F139*'Table Q8'!F26</f>
        <v>0.67939657853809854</v>
      </c>
      <c r="S139" s="15">
        <f>G139*'Table Q8'!G26</f>
        <v>-1.2454474360414244E-2</v>
      </c>
      <c r="T139" s="15">
        <f>H139*'Table Q8'!H26</f>
        <v>0.27727272727272428</v>
      </c>
      <c r="U139" s="15">
        <f>I139*'Table Q8'!I26</f>
        <v>0.23683952815490955</v>
      </c>
      <c r="V139" s="15">
        <f>J139*'Table Q8'!J26</f>
        <v>0.42613999032881811</v>
      </c>
      <c r="W139" s="15">
        <f>K139*'Table Q8'!K26</f>
        <v>-0.32223739837398069</v>
      </c>
      <c r="X139" s="15">
        <f>L139*'Table Q8'!L26</f>
        <v>-6.6388492368504623E-2</v>
      </c>
    </row>
    <row r="140" spans="1:24" x14ac:dyDescent="0.3">
      <c r="A140" s="13" t="str">
        <f t="shared" si="1"/>
        <v>1999 Q2</v>
      </c>
      <c r="B140" s="11">
        <f t="shared" ref="B140:L140" si="21">(B27/B26-1)*100</f>
        <v>-0.34242387183563983</v>
      </c>
      <c r="C140" s="11">
        <f t="shared" si="21"/>
        <v>0.18070928393945085</v>
      </c>
      <c r="D140" s="11">
        <f t="shared" si="21"/>
        <v>-0.12782275244992425</v>
      </c>
      <c r="E140" s="11">
        <f t="shared" si="21"/>
        <v>5.5865921787701112E-2</v>
      </c>
      <c r="F140" s="11">
        <f t="shared" si="21"/>
        <v>-0.17484315540471362</v>
      </c>
      <c r="G140" s="11">
        <f t="shared" si="21"/>
        <v>-0.43580288300368863</v>
      </c>
      <c r="H140" s="11">
        <f t="shared" si="21"/>
        <v>1.2583461736004109</v>
      </c>
      <c r="I140" s="11">
        <f t="shared" si="21"/>
        <v>-0.38789759503492505</v>
      </c>
      <c r="J140" s="11">
        <f t="shared" si="21"/>
        <v>-2.6066066066066096</v>
      </c>
      <c r="K140" s="11">
        <f t="shared" si="21"/>
        <v>0.64263152162074011</v>
      </c>
      <c r="L140" s="11">
        <f t="shared" si="21"/>
        <v>-3.2977904803788149E-2</v>
      </c>
      <c r="N140" s="15">
        <f>B140*'Table Q8'!B27</f>
        <v>-9.4748685336921545E-2</v>
      </c>
      <c r="O140" s="15">
        <f>C140*'Table Q8'!C27</f>
        <v>0.12127400045176547</v>
      </c>
      <c r="P140" s="15">
        <f>D140*'Table Q8'!D27</f>
        <v>-8.7034512143153414E-2</v>
      </c>
      <c r="Q140" s="15">
        <f>E140*'Table Q8'!E27</f>
        <v>3.6072625698318608E-2</v>
      </c>
      <c r="R140" s="15">
        <f>F140*'Table Q8'!F27</f>
        <v>-0.14672837601563565</v>
      </c>
      <c r="S140" s="15">
        <f>G140*'Table Q8'!G27</f>
        <v>-0.24757961783439553</v>
      </c>
      <c r="T140" s="15">
        <f>H140*'Table Q8'!H27</f>
        <v>0.64175654853620956</v>
      </c>
      <c r="U140" s="15">
        <f>I140*'Table Q8'!I27</f>
        <v>-0.22734678044996956</v>
      </c>
      <c r="V140" s="15">
        <f>J140*'Table Q8'!J27</f>
        <v>-1.7795303303303323</v>
      </c>
      <c r="W140" s="15">
        <f>K140*'Table Q8'!K27</f>
        <v>0.44020259231020703</v>
      </c>
      <c r="X140" s="15">
        <f>L140*'Table Q8'!L27</f>
        <v>-2.0278113663849334E-2</v>
      </c>
    </row>
    <row r="141" spans="1:24" x14ac:dyDescent="0.3">
      <c r="A141" s="13" t="str">
        <f t="shared" si="1"/>
        <v>1999 Q3</v>
      </c>
      <c r="B141" s="11">
        <f t="shared" ref="B141:L141" si="22">(B28/B27-1)*100</f>
        <v>1.7793594306049876</v>
      </c>
      <c r="C141" s="11">
        <f t="shared" si="22"/>
        <v>0.37204058624578096</v>
      </c>
      <c r="D141" s="11">
        <f t="shared" si="22"/>
        <v>0.44795221843003663</v>
      </c>
      <c r="E141" s="11">
        <f t="shared" si="22"/>
        <v>0.10050251256281673</v>
      </c>
      <c r="F141" s="11">
        <f t="shared" si="22"/>
        <v>0.22666391922521179</v>
      </c>
      <c r="G141" s="11">
        <f t="shared" si="22"/>
        <v>-0.4264870931537601</v>
      </c>
      <c r="H141" s="11">
        <f t="shared" si="22"/>
        <v>-0.26629469946740647</v>
      </c>
      <c r="I141" s="11">
        <f t="shared" si="22"/>
        <v>-0.71206052514464213</v>
      </c>
      <c r="J141" s="11">
        <f t="shared" si="22"/>
        <v>-1.0236803157375407</v>
      </c>
      <c r="K141" s="11">
        <f t="shared" si="22"/>
        <v>-0.1948051948052032</v>
      </c>
      <c r="L141" s="11">
        <f t="shared" si="22"/>
        <v>0.1869364416098529</v>
      </c>
      <c r="N141" s="15">
        <f>B141*'Table Q8'!B28</f>
        <v>0.50996441281138949</v>
      </c>
      <c r="O141" s="15">
        <f>C141*'Table Q8'!C28</f>
        <v>0.25157384441939712</v>
      </c>
      <c r="P141" s="15">
        <f>D141*'Table Q8'!D28</f>
        <v>0.30630972696245901</v>
      </c>
      <c r="Q141" s="15">
        <f>E141*'Table Q8'!E28</f>
        <v>6.5587939698494191E-2</v>
      </c>
      <c r="R141" s="15">
        <f>F141*'Table Q8'!F28</f>
        <v>0.18969503399957974</v>
      </c>
      <c r="S141" s="15">
        <f>G141*'Table Q8'!G28</f>
        <v>-0.24719191919191935</v>
      </c>
      <c r="T141" s="15">
        <f>H141*'Table Q8'!H28</f>
        <v>-0.14182855693634067</v>
      </c>
      <c r="U141" s="15">
        <f>I141*'Table Q8'!I28</f>
        <v>-0.42410324877614886</v>
      </c>
      <c r="V141" s="15">
        <f>J141*'Table Q8'!J28</f>
        <v>-0.71135545140601697</v>
      </c>
      <c r="W141" s="15">
        <f>K141*'Table Q8'!K28</f>
        <v>-0.13443506493507074</v>
      </c>
      <c r="X141" s="15">
        <f>L141*'Table Q8'!L28</f>
        <v>0.11651748405542131</v>
      </c>
    </row>
    <row r="142" spans="1:24" x14ac:dyDescent="0.3">
      <c r="A142" s="13" t="str">
        <f t="shared" si="1"/>
        <v>1999 Q4</v>
      </c>
      <c r="B142" s="11">
        <f t="shared" ref="B142:L142" si="23">(B29/B28-1)*100</f>
        <v>3.6170725825890315E-2</v>
      </c>
      <c r="C142" s="11">
        <f t="shared" si="23"/>
        <v>0.32573289902280145</v>
      </c>
      <c r="D142" s="11">
        <f t="shared" si="23"/>
        <v>-0.18050541516245744</v>
      </c>
      <c r="E142" s="11">
        <f t="shared" si="23"/>
        <v>0.37929495760822274</v>
      </c>
      <c r="F142" s="11">
        <f t="shared" si="23"/>
        <v>0.42146381578946901</v>
      </c>
      <c r="G142" s="11">
        <f t="shared" si="23"/>
        <v>-0.13525698827773214</v>
      </c>
      <c r="H142" s="11">
        <f t="shared" si="23"/>
        <v>-0.44500953591863901</v>
      </c>
      <c r="I142" s="11">
        <f t="shared" si="23"/>
        <v>-0.60510981622590165</v>
      </c>
      <c r="J142" s="11">
        <f t="shared" si="23"/>
        <v>1.906542056074767</v>
      </c>
      <c r="K142" s="11">
        <f t="shared" si="23"/>
        <v>-0.11927998265018891</v>
      </c>
      <c r="L142" s="11">
        <f t="shared" si="23"/>
        <v>4.3902974426535124E-2</v>
      </c>
      <c r="N142" s="15">
        <f>B142*'Table Q8'!B29</f>
        <v>1.0641427537976931E-2</v>
      </c>
      <c r="O142" s="15">
        <f>C142*'Table Q8'!C29</f>
        <v>0.22221498371335516</v>
      </c>
      <c r="P142" s="15">
        <f>D142*'Table Q8'!D29</f>
        <v>-0.12388086642599454</v>
      </c>
      <c r="Q142" s="15">
        <f>E142*'Table Q8'!E29</f>
        <v>0.25037260151718782</v>
      </c>
      <c r="R142" s="15">
        <f>F142*'Table Q8'!F29</f>
        <v>0.35183799342104871</v>
      </c>
      <c r="S142" s="15">
        <f>G142*'Table Q8'!G29</f>
        <v>-8.0153291253384065E-2</v>
      </c>
      <c r="T142" s="15">
        <f>H142*'Table Q8'!H29</f>
        <v>-0.24755880483153889</v>
      </c>
      <c r="U142" s="15">
        <f>I142*'Table Q8'!I29</f>
        <v>-0.36615194979829307</v>
      </c>
      <c r="V142" s="15">
        <f>J142*'Table Q8'!J29</f>
        <v>1.3513570093457947</v>
      </c>
      <c r="W142" s="15">
        <f>K142*'Table Q8'!K29</f>
        <v>-8.3328995879421969E-2</v>
      </c>
      <c r="X142" s="15">
        <f>L142*'Table Q8'!L29</f>
        <v>2.7759850729898158E-2</v>
      </c>
    </row>
    <row r="143" spans="1:24" x14ac:dyDescent="0.3">
      <c r="A143" s="13" t="str">
        <f t="shared" si="1"/>
        <v>2000 Q1</v>
      </c>
      <c r="B143" s="11">
        <f t="shared" ref="B143:L143" si="24">(B30/B29-1)*100</f>
        <v>2.8323490418223463</v>
      </c>
      <c r="C143" s="11">
        <f t="shared" si="24"/>
        <v>0.5373936408419322</v>
      </c>
      <c r="D143" s="11">
        <f t="shared" si="24"/>
        <v>0.25529199021379068</v>
      </c>
      <c r="E143" s="11">
        <f t="shared" si="24"/>
        <v>2.2227161591459321E-2</v>
      </c>
      <c r="F143" s="11">
        <f t="shared" si="24"/>
        <v>-0.36851264203091594</v>
      </c>
      <c r="G143" s="11">
        <f t="shared" si="24"/>
        <v>0.55304740406321162</v>
      </c>
      <c r="H143" s="11">
        <f t="shared" si="24"/>
        <v>1.5070242656449739</v>
      </c>
      <c r="I143" s="11">
        <f t="shared" si="24"/>
        <v>-0.10146561443067359</v>
      </c>
      <c r="J143" s="11">
        <f t="shared" si="24"/>
        <v>0</v>
      </c>
      <c r="K143" s="11">
        <f t="shared" si="24"/>
        <v>0.83595700792529204</v>
      </c>
      <c r="L143" s="11">
        <f t="shared" si="24"/>
        <v>0.2084476138233704</v>
      </c>
      <c r="N143" s="15">
        <f>B143*'Table Q8'!B30</f>
        <v>0.83894178618777904</v>
      </c>
      <c r="O143" s="15">
        <f>C143*'Table Q8'!C30</f>
        <v>0.36892073443798645</v>
      </c>
      <c r="P143" s="15">
        <f>D143*'Table Q8'!D30</f>
        <v>0.17548771407295971</v>
      </c>
      <c r="Q143" s="15">
        <f>E143*'Table Q8'!E30</f>
        <v>1.4867748388527141E-2</v>
      </c>
      <c r="R143" s="15">
        <f>F143*'Table Q8'!F30</f>
        <v>-0.30697103081175298</v>
      </c>
      <c r="S143" s="15">
        <f>G143*'Table Q8'!G30</f>
        <v>0.33127539503386377</v>
      </c>
      <c r="T143" s="15">
        <f>H143*'Table Q8'!H30</f>
        <v>0.8704572158365369</v>
      </c>
      <c r="U143" s="15">
        <f>I143*'Table Q8'!I30</f>
        <v>-6.2198421646002908E-2</v>
      </c>
      <c r="V143" s="15">
        <f>J143*'Table Q8'!J30</f>
        <v>0</v>
      </c>
      <c r="W143" s="15">
        <f>K143*'Table Q8'!K30</f>
        <v>0.59319509282378724</v>
      </c>
      <c r="X143" s="15">
        <f>L143*'Table Q8'!L30</f>
        <v>0.13326055951728069</v>
      </c>
    </row>
    <row r="144" spans="1:24" x14ac:dyDescent="0.3">
      <c r="A144" s="13" t="str">
        <f t="shared" si="1"/>
        <v>2000 Q2</v>
      </c>
      <c r="B144" s="11">
        <f t="shared" ref="B144:L144" si="25">(B31/B30-1)*100</f>
        <v>1.3361462728551432</v>
      </c>
      <c r="C144" s="11">
        <f t="shared" si="25"/>
        <v>3.3407572383081785E-2</v>
      </c>
      <c r="D144" s="11">
        <f t="shared" si="25"/>
        <v>8.488063660476719E-2</v>
      </c>
      <c r="E144" s="11">
        <f t="shared" si="25"/>
        <v>0.2666666666666595</v>
      </c>
      <c r="F144" s="11">
        <f t="shared" si="25"/>
        <v>-0.33905270728449288</v>
      </c>
      <c r="G144" s="11">
        <f t="shared" si="25"/>
        <v>5.6123021663490036E-2</v>
      </c>
      <c r="H144" s="11">
        <f t="shared" si="25"/>
        <v>-2.289884247609475</v>
      </c>
      <c r="I144" s="11">
        <f t="shared" si="25"/>
        <v>0.91411804536734032</v>
      </c>
      <c r="J144" s="11">
        <f t="shared" si="25"/>
        <v>-1.1371973587674278</v>
      </c>
      <c r="K144" s="11">
        <f t="shared" si="25"/>
        <v>0.88285960378984285</v>
      </c>
      <c r="L144" s="11">
        <f t="shared" si="25"/>
        <v>-3.2844317933000688E-2</v>
      </c>
      <c r="N144" s="15">
        <f>B144*'Table Q8'!B31</f>
        <v>0.38200421940928542</v>
      </c>
      <c r="O144" s="15">
        <f>C144*'Table Q8'!C31</f>
        <v>2.2890868596887642E-2</v>
      </c>
      <c r="P144" s="15">
        <f>D144*'Table Q8'!D31</f>
        <v>5.760848806365549E-2</v>
      </c>
      <c r="Q144" s="15">
        <f>E144*'Table Q8'!E31</f>
        <v>0.17869333333332854</v>
      </c>
      <c r="R144" s="15">
        <f>F144*'Table Q8'!F31</f>
        <v>-0.28002363094626265</v>
      </c>
      <c r="S144" s="15">
        <f>G144*'Table Q8'!G31</f>
        <v>3.3713099113258468E-2</v>
      </c>
      <c r="T144" s="15">
        <f>H144*'Table Q8'!H31</f>
        <v>-1.3693507800704661</v>
      </c>
      <c r="U144" s="15">
        <f>I144*'Table Q8'!I31</f>
        <v>0.55944024376481227</v>
      </c>
      <c r="V144" s="15">
        <f>J144*'Table Q8'!J31</f>
        <v>-0.8175311812179038</v>
      </c>
      <c r="W144" s="15">
        <f>K144*'Table Q8'!K31</f>
        <v>0.63415805340224418</v>
      </c>
      <c r="X144" s="15">
        <f>L144*'Table Q8'!L31</f>
        <v>-2.0967812568427637E-2</v>
      </c>
    </row>
    <row r="145" spans="1:24" x14ac:dyDescent="0.3">
      <c r="A145" s="13" t="str">
        <f t="shared" si="1"/>
        <v>2000 Q3</v>
      </c>
      <c r="B145" s="11">
        <f t="shared" ref="B145:L145" si="26">(B32/B31-1)*100</f>
        <v>2.8105482303955709</v>
      </c>
      <c r="C145" s="11">
        <f t="shared" si="26"/>
        <v>0.45641767783590748</v>
      </c>
      <c r="D145" s="11">
        <f t="shared" si="26"/>
        <v>0.71027244778967269</v>
      </c>
      <c r="E145" s="11">
        <f t="shared" si="26"/>
        <v>0.56515957446809928</v>
      </c>
      <c r="F145" s="11">
        <f t="shared" si="26"/>
        <v>-0.46391752577319423</v>
      </c>
      <c r="G145" s="11">
        <f t="shared" si="26"/>
        <v>-0.24680278214045392</v>
      </c>
      <c r="H145" s="11">
        <f t="shared" si="26"/>
        <v>-0.82410507339686356</v>
      </c>
      <c r="I145" s="11">
        <f t="shared" si="26"/>
        <v>1.1966003131290481</v>
      </c>
      <c r="J145" s="11">
        <f t="shared" si="26"/>
        <v>-0.70500927643784017</v>
      </c>
      <c r="K145" s="11">
        <f t="shared" si="26"/>
        <v>-0.21344717182497641</v>
      </c>
      <c r="L145" s="11">
        <f t="shared" si="26"/>
        <v>0.54758514949073689</v>
      </c>
      <c r="N145" s="15">
        <f>B145*'Table Q8'!B32</f>
        <v>0.77346287300486116</v>
      </c>
      <c r="O145" s="15">
        <f>C145*'Table Q8'!C32</f>
        <v>0.31264610931759662</v>
      </c>
      <c r="P145" s="15">
        <f>D145*'Table Q8'!D32</f>
        <v>0.47609562175341763</v>
      </c>
      <c r="Q145" s="15">
        <f>E145*'Table Q8'!E32</f>
        <v>0.38074800531915848</v>
      </c>
      <c r="R145" s="15">
        <f>F145*'Table Q8'!F32</f>
        <v>-0.38059793814432857</v>
      </c>
      <c r="S145" s="15">
        <f>G145*'Table Q8'!G32</f>
        <v>-0.14948844514247295</v>
      </c>
      <c r="T145" s="15">
        <f>H145*'Table Q8'!H32</f>
        <v>-0.50937934586660139</v>
      </c>
      <c r="U145" s="15">
        <f>I145*'Table Q8'!I32</f>
        <v>0.73387497204204521</v>
      </c>
      <c r="V145" s="15">
        <f>J145*'Table Q8'!J32</f>
        <v>-0.50908719851576434</v>
      </c>
      <c r="W145" s="15">
        <f>K145*'Table Q8'!K32</f>
        <v>-0.15626467449306522</v>
      </c>
      <c r="X145" s="15">
        <f>L145*'Table Q8'!L32</f>
        <v>0.3501807030993262</v>
      </c>
    </row>
    <row r="146" spans="1:24" x14ac:dyDescent="0.3">
      <c r="A146" s="13" t="str">
        <f t="shared" si="1"/>
        <v>2000 Q4</v>
      </c>
      <c r="B146" s="11">
        <f t="shared" ref="B146:L146" si="27">(B33/B32-1)*100</f>
        <v>-1.6762290471369012</v>
      </c>
      <c r="C146" s="11">
        <f t="shared" si="27"/>
        <v>-0.42109929078013586</v>
      </c>
      <c r="D146" s="11">
        <f t="shared" si="27"/>
        <v>-0.30526315789474179</v>
      </c>
      <c r="E146" s="11">
        <f t="shared" si="27"/>
        <v>-4.4077134986231226E-2</v>
      </c>
      <c r="F146" s="11">
        <f t="shared" si="27"/>
        <v>0.56965302951839103</v>
      </c>
      <c r="G146" s="11">
        <f t="shared" si="27"/>
        <v>-1.090868196131356</v>
      </c>
      <c r="H146" s="11">
        <f t="shared" si="27"/>
        <v>2.4798753570501209</v>
      </c>
      <c r="I146" s="11">
        <f t="shared" si="27"/>
        <v>0.20996795225993736</v>
      </c>
      <c r="J146" s="11">
        <f t="shared" si="27"/>
        <v>0.67264573991030474</v>
      </c>
      <c r="K146" s="11">
        <f t="shared" si="27"/>
        <v>0.29946524064170532</v>
      </c>
      <c r="L146" s="11">
        <f t="shared" si="27"/>
        <v>-4.356823875395488E-2</v>
      </c>
      <c r="N146" s="15">
        <f>B146*'Table Q8'!B33</f>
        <v>-0.45392282596467282</v>
      </c>
      <c r="O146" s="15">
        <f>C146*'Table Q8'!C33</f>
        <v>-0.29026374113474768</v>
      </c>
      <c r="P146" s="15">
        <f>D146*'Table Q8'!D33</f>
        <v>-0.20354947368421381</v>
      </c>
      <c r="Q146" s="15">
        <f>E146*'Table Q8'!E33</f>
        <v>-3.0087052341601434E-2</v>
      </c>
      <c r="R146" s="15">
        <f>F146*'Table Q8'!F33</f>
        <v>0.46626100466080306</v>
      </c>
      <c r="S146" s="15">
        <f>G146*'Table Q8'!G33</f>
        <v>-0.66946581196581323</v>
      </c>
      <c r="T146" s="15">
        <f>H146*'Table Q8'!H33</f>
        <v>1.5846403531550273</v>
      </c>
      <c r="U146" s="15">
        <f>I146*'Table Q8'!I33</f>
        <v>0.13032710796774313</v>
      </c>
      <c r="V146" s="15">
        <f>J146*'Table Q8'!J33</f>
        <v>0.4893497757847467</v>
      </c>
      <c r="W146" s="15">
        <f>K146*'Table Q8'!K33</f>
        <v>0.22402994652405975</v>
      </c>
      <c r="X146" s="15">
        <f>L146*'Table Q8'!L33</f>
        <v>-2.8114584467927084E-2</v>
      </c>
    </row>
    <row r="147" spans="1:24" x14ac:dyDescent="0.3">
      <c r="A147" s="13" t="str">
        <f t="shared" si="1"/>
        <v>2001 Q1</v>
      </c>
      <c r="B147" s="11">
        <f t="shared" ref="B147:L147" si="28">(B34/B33-1)*100</f>
        <v>4.4508009153318095</v>
      </c>
      <c r="C147" s="11">
        <f t="shared" si="28"/>
        <v>0.38949476964165175</v>
      </c>
      <c r="D147" s="11">
        <f t="shared" si="28"/>
        <v>0.27452222574173568</v>
      </c>
      <c r="E147" s="11">
        <f t="shared" si="28"/>
        <v>0.33072428618676764</v>
      </c>
      <c r="F147" s="11">
        <f t="shared" si="28"/>
        <v>-0.44284243048402505</v>
      </c>
      <c r="G147" s="11">
        <f t="shared" si="28"/>
        <v>1.1256395679363207</v>
      </c>
      <c r="H147" s="11">
        <f t="shared" si="28"/>
        <v>-0.41809198023566863</v>
      </c>
      <c r="I147" s="11">
        <f t="shared" si="28"/>
        <v>0.1985002205557862</v>
      </c>
      <c r="J147" s="11">
        <f t="shared" si="28"/>
        <v>1.0640930462756826</v>
      </c>
      <c r="K147" s="11">
        <f t="shared" si="28"/>
        <v>-0.66112177436553621</v>
      </c>
      <c r="L147" s="11">
        <f t="shared" si="28"/>
        <v>0.2397297591805625</v>
      </c>
      <c r="N147" s="15">
        <f>B147*'Table Q8'!B34</f>
        <v>1.1905892448512592</v>
      </c>
      <c r="O147" s="15">
        <f>C147*'Table Q8'!C34</f>
        <v>0.26995882483862887</v>
      </c>
      <c r="P147" s="15">
        <f>D147*'Table Q8'!D34</f>
        <v>0.18302396790201517</v>
      </c>
      <c r="Q147" s="15">
        <f>E147*'Table Q8'!E34</f>
        <v>0.22578547017970627</v>
      </c>
      <c r="R147" s="15">
        <f>F147*'Table Q8'!F34</f>
        <v>-0.36224510813593247</v>
      </c>
      <c r="S147" s="15">
        <f>G147*'Table Q8'!G34</f>
        <v>0.69879704377486795</v>
      </c>
      <c r="T147" s="15">
        <f>H147*'Table Q8'!H34</f>
        <v>-0.27527175978716423</v>
      </c>
      <c r="U147" s="15">
        <f>I147*'Table Q8'!I34</f>
        <v>0.12360608734008807</v>
      </c>
      <c r="V147" s="15">
        <f>J147*'Table Q8'!J34</f>
        <v>0.77604305864885526</v>
      </c>
      <c r="W147" s="15">
        <f>K147*'Table Q8'!K34</f>
        <v>-0.49974194924290882</v>
      </c>
      <c r="X147" s="15">
        <f>L147*'Table Q8'!L34</f>
        <v>0.15541680287675866</v>
      </c>
    </row>
    <row r="148" spans="1:24" x14ac:dyDescent="0.3">
      <c r="A148" s="13" t="str">
        <f t="shared" si="1"/>
        <v>2001 Q2</v>
      </c>
      <c r="B148" s="11">
        <f t="shared" ref="B148:L148" si="29">(B35/B34-1)*100</f>
        <v>-1.3692627889144493</v>
      </c>
      <c r="C148" s="11">
        <f t="shared" si="29"/>
        <v>1.1085245538189348E-2</v>
      </c>
      <c r="D148" s="11">
        <f t="shared" si="29"/>
        <v>-0.11582605033167992</v>
      </c>
      <c r="E148" s="11">
        <f t="shared" si="29"/>
        <v>-0.19778046368531532</v>
      </c>
      <c r="F148" s="11">
        <f t="shared" si="29"/>
        <v>-0.21723388848661207</v>
      </c>
      <c r="G148" s="11">
        <f t="shared" si="29"/>
        <v>-0.32606251405441489</v>
      </c>
      <c r="H148" s="11">
        <f t="shared" si="29"/>
        <v>-1.0687022900763177</v>
      </c>
      <c r="I148" s="11">
        <f t="shared" si="29"/>
        <v>0.18710103455865656</v>
      </c>
      <c r="J148" s="11">
        <f t="shared" si="29"/>
        <v>-0.53868756121451256</v>
      </c>
      <c r="K148" s="11">
        <f t="shared" si="29"/>
        <v>-0.2683555173894403</v>
      </c>
      <c r="L148" s="11">
        <f t="shared" si="29"/>
        <v>-3.2612240460916375E-2</v>
      </c>
      <c r="N148" s="15">
        <f>B148*'Table Q8'!B35</f>
        <v>-0.36668857487128947</v>
      </c>
      <c r="O148" s="15">
        <f>C148*'Table Q8'!C35</f>
        <v>7.7519122048558108E-3</v>
      </c>
      <c r="P148" s="15">
        <f>D148*'Table Q8'!D35</f>
        <v>-7.7858271032955242E-2</v>
      </c>
      <c r="Q148" s="15">
        <f>E148*'Table Q8'!E35</f>
        <v>-0.13482694209427945</v>
      </c>
      <c r="R148" s="15">
        <f>F148*'Table Q8'!F35</f>
        <v>-0.17906589427951433</v>
      </c>
      <c r="S148" s="15">
        <f>G148*'Table Q8'!G35</f>
        <v>-0.2040173150438474</v>
      </c>
      <c r="T148" s="15">
        <f>H148*'Table Q8'!H35</f>
        <v>-0.70427480916029339</v>
      </c>
      <c r="U148" s="15">
        <f>I148*'Table Q8'!I35</f>
        <v>0.11753686990974806</v>
      </c>
      <c r="V148" s="15">
        <f>J148*'Table Q8'!J35</f>
        <v>-0.39329578844271562</v>
      </c>
      <c r="W148" s="15">
        <f>K148*'Table Q8'!K35</f>
        <v>-0.2029572778016337</v>
      </c>
      <c r="X148" s="15">
        <f>L148*'Table Q8'!L35</f>
        <v>-2.1266442004563568E-2</v>
      </c>
    </row>
    <row r="149" spans="1:24" x14ac:dyDescent="0.3">
      <c r="A149" s="13" t="str">
        <f t="shared" si="1"/>
        <v>2001 Q3</v>
      </c>
      <c r="B149" s="11">
        <f t="shared" ref="B149:L149" si="30">(B36/B35-1)*100</f>
        <v>-0.59973345179921145</v>
      </c>
      <c r="C149" s="11">
        <f t="shared" si="30"/>
        <v>-0.16626025271558875</v>
      </c>
      <c r="D149" s="11">
        <f t="shared" si="30"/>
        <v>-0.26354627872654524</v>
      </c>
      <c r="E149" s="11">
        <f t="shared" si="30"/>
        <v>-0.55047891665749304</v>
      </c>
      <c r="F149" s="11">
        <f t="shared" si="30"/>
        <v>-0.18660584698320104</v>
      </c>
      <c r="G149" s="11">
        <f t="shared" si="30"/>
        <v>0.12408347433727762</v>
      </c>
      <c r="H149" s="11">
        <f t="shared" si="30"/>
        <v>2.1090534979423925</v>
      </c>
      <c r="I149" s="11">
        <f t="shared" si="30"/>
        <v>-1.1534658903658124</v>
      </c>
      <c r="J149" s="11">
        <f t="shared" si="30"/>
        <v>-0.59084194977842008</v>
      </c>
      <c r="K149" s="11">
        <f t="shared" si="30"/>
        <v>-0.10763104079215546</v>
      </c>
      <c r="L149" s="11">
        <f t="shared" si="30"/>
        <v>-0.27185732927359485</v>
      </c>
      <c r="N149" s="15">
        <f>B149*'Table Q8'!B36</f>
        <v>-0.1608485117725485</v>
      </c>
      <c r="O149" s="15">
        <f>C149*'Table Q8'!C36</f>
        <v>-0.11731323431611942</v>
      </c>
      <c r="P149" s="15">
        <f>D149*'Table Q8'!D36</f>
        <v>-0.17907969639468749</v>
      </c>
      <c r="Q149" s="15">
        <f>E149*'Table Q8'!E36</f>
        <v>-0.37410547176043224</v>
      </c>
      <c r="R149" s="15">
        <f>F149*'Table Q8'!F36</f>
        <v>-0.15484553182666022</v>
      </c>
      <c r="S149" s="15">
        <f>G149*'Table Q8'!G36</f>
        <v>7.763902989283461E-2</v>
      </c>
      <c r="T149" s="15">
        <f>H149*'Table Q8'!H36</f>
        <v>1.381219135802473</v>
      </c>
      <c r="U149" s="15">
        <f>I149*'Table Q8'!I36</f>
        <v>-0.7278369768208276</v>
      </c>
      <c r="V149" s="15">
        <f>J149*'Table Q8'!J36</f>
        <v>-0.42788774002953178</v>
      </c>
      <c r="W149" s="15">
        <f>K149*'Table Q8'!K36</f>
        <v>-8.118609406952286E-2</v>
      </c>
      <c r="X149" s="15">
        <f>L149*'Table Q8'!L36</f>
        <v>-0.17784906481078575</v>
      </c>
    </row>
    <row r="150" spans="1:24" x14ac:dyDescent="0.3">
      <c r="A150" s="13" t="str">
        <f t="shared" si="1"/>
        <v>2001 Q4</v>
      </c>
      <c r="B150" s="11">
        <f t="shared" ref="B150:L150" si="31">(B37/B36-1)*100</f>
        <v>-0.30167597765362597</v>
      </c>
      <c r="C150" s="11">
        <f t="shared" si="31"/>
        <v>0.13322971022537988</v>
      </c>
      <c r="D150" s="11">
        <f t="shared" si="31"/>
        <v>6.3418243314661282E-2</v>
      </c>
      <c r="E150" s="11">
        <f t="shared" si="31"/>
        <v>5.535259603675069E-2</v>
      </c>
      <c r="F150" s="11">
        <f t="shared" si="31"/>
        <v>-0.13502285002077175</v>
      </c>
      <c r="G150" s="11">
        <f t="shared" si="31"/>
        <v>1.599819738621</v>
      </c>
      <c r="H150" s="11">
        <f t="shared" si="31"/>
        <v>-0.61712846347607986</v>
      </c>
      <c r="I150" s="11">
        <f t="shared" si="31"/>
        <v>0.24449877750611915</v>
      </c>
      <c r="J150" s="11">
        <f t="shared" si="31"/>
        <v>2.3774145616641817</v>
      </c>
      <c r="K150" s="11">
        <f t="shared" si="31"/>
        <v>3.0384656825773071</v>
      </c>
      <c r="L150" s="11">
        <f t="shared" si="31"/>
        <v>9.8135426889101041E-2</v>
      </c>
      <c r="N150" s="15">
        <f>B150*'Table Q8'!B37</f>
        <v>-7.9612290502791908E-2</v>
      </c>
      <c r="O150" s="15">
        <f>C150*'Table Q8'!C37</f>
        <v>9.4366603752636571E-2</v>
      </c>
      <c r="P150" s="15">
        <f>D150*'Table Q8'!D37</f>
        <v>4.3333685656908053E-2</v>
      </c>
      <c r="Q150" s="15">
        <f>E150*'Table Q8'!E37</f>
        <v>3.7263367651940563E-2</v>
      </c>
      <c r="R150" s="15">
        <f>F150*'Table Q8'!F37</f>
        <v>-0.11237951807228833</v>
      </c>
      <c r="S150" s="15">
        <f>G150*'Table Q8'!G37</f>
        <v>0.99492789544839988</v>
      </c>
      <c r="T150" s="15">
        <f>H150*'Table Q8'!H37</f>
        <v>-0.39594962216625279</v>
      </c>
      <c r="U150" s="15">
        <f>I150*'Table Q8'!I37</f>
        <v>0.15366748166259586</v>
      </c>
      <c r="V150" s="15">
        <f>J150*'Table Q8'!J37</f>
        <v>1.7069836552748825</v>
      </c>
      <c r="W150" s="15">
        <f>K150*'Table Q8'!K37</f>
        <v>2.2821915741838152</v>
      </c>
      <c r="X150" s="15">
        <f>L150*'Table Q8'!L37</f>
        <v>6.3964671246316065E-2</v>
      </c>
    </row>
    <row r="151" spans="1:24" x14ac:dyDescent="0.3">
      <c r="A151" s="13" t="str">
        <f t="shared" si="1"/>
        <v>2002 Q1</v>
      </c>
      <c r="B151" s="11">
        <f t="shared" ref="B151:L151" si="32">(B38/B37-1)*100</f>
        <v>1.9051888378348147</v>
      </c>
      <c r="C151" s="11">
        <f t="shared" si="32"/>
        <v>0.16631555604835757</v>
      </c>
      <c r="D151" s="11">
        <f t="shared" si="32"/>
        <v>-0.22182317524032102</v>
      </c>
      <c r="E151" s="11">
        <f t="shared" si="32"/>
        <v>0.5089621597698768</v>
      </c>
      <c r="F151" s="11">
        <f t="shared" si="32"/>
        <v>-0.114404576183047</v>
      </c>
      <c r="G151" s="11">
        <f t="shared" si="32"/>
        <v>1.4415613218008438</v>
      </c>
      <c r="H151" s="11">
        <f t="shared" si="32"/>
        <v>-5.0690660245844565E-2</v>
      </c>
      <c r="I151" s="11">
        <f t="shared" si="32"/>
        <v>0.25498891352551123</v>
      </c>
      <c r="J151" s="11">
        <f t="shared" si="32"/>
        <v>0.95549104983065902</v>
      </c>
      <c r="K151" s="11">
        <f t="shared" si="32"/>
        <v>9.4112726131978519E-2</v>
      </c>
      <c r="L151" s="11">
        <f t="shared" si="32"/>
        <v>0.28322440087147349</v>
      </c>
      <c r="N151" s="15">
        <f>B151*'Table Q8'!B38</f>
        <v>0.50716126863162769</v>
      </c>
      <c r="O151" s="15">
        <f>C151*'Table Q8'!C38</f>
        <v>0.11826699190598707</v>
      </c>
      <c r="P151" s="15">
        <f>D151*'Table Q8'!D38</f>
        <v>-0.15199323967466796</v>
      </c>
      <c r="Q151" s="15">
        <f>E151*'Table Q8'!E38</f>
        <v>0.34385483514052878</v>
      </c>
      <c r="R151" s="15">
        <f>F151*'Table Q8'!F38</f>
        <v>-9.5893915756629991E-2</v>
      </c>
      <c r="S151" s="15">
        <f>G151*'Table Q8'!G38</f>
        <v>0.90515635395874983</v>
      </c>
      <c r="T151" s="15">
        <f>H151*'Table Q8'!H38</f>
        <v>-3.2817133443159771E-2</v>
      </c>
      <c r="U151" s="15">
        <f>I151*'Table Q8'!I38</f>
        <v>0.16163747228382158</v>
      </c>
      <c r="V151" s="15">
        <f>J151*'Table Q8'!J38</f>
        <v>0.68900459603288822</v>
      </c>
      <c r="W151" s="15">
        <f>K151*'Table Q8'!K38</f>
        <v>7.0782181323861049E-2</v>
      </c>
      <c r="X151" s="15">
        <f>L151*'Table Q8'!L38</f>
        <v>0.18571023965142516</v>
      </c>
    </row>
    <row r="152" spans="1:24" x14ac:dyDescent="0.3">
      <c r="A152" s="13" t="str">
        <f t="shared" si="1"/>
        <v>2002 Q2</v>
      </c>
      <c r="B152" s="11">
        <f t="shared" ref="B152:L152" si="33">(B39/B38-1)*100</f>
        <v>-1.6716155284284717</v>
      </c>
      <c r="C152" s="11">
        <f t="shared" si="33"/>
        <v>0.32100951959264101</v>
      </c>
      <c r="D152" s="11">
        <f t="shared" si="33"/>
        <v>-8.469193309337264E-2</v>
      </c>
      <c r="E152" s="11">
        <f t="shared" si="33"/>
        <v>-0.36327608982826831</v>
      </c>
      <c r="F152" s="11">
        <f t="shared" si="33"/>
        <v>0.61432736359849915</v>
      </c>
      <c r="G152" s="11">
        <f t="shared" si="33"/>
        <v>-0.19676432006996425</v>
      </c>
      <c r="H152" s="11">
        <f t="shared" si="33"/>
        <v>0.36769367313298496</v>
      </c>
      <c r="I152" s="11">
        <f t="shared" si="33"/>
        <v>-0.2764569280106155</v>
      </c>
      <c r="J152" s="11">
        <f t="shared" si="33"/>
        <v>0.2515873966694615</v>
      </c>
      <c r="K152" s="11">
        <f t="shared" si="33"/>
        <v>-0.69995821145006909</v>
      </c>
      <c r="L152" s="11">
        <f t="shared" si="33"/>
        <v>7.6037366934600392E-2</v>
      </c>
      <c r="N152" s="15">
        <f>B152*'Table Q8'!B39</f>
        <v>-0.44197514571648794</v>
      </c>
      <c r="O152" s="15">
        <f>C152*'Table Q8'!C39</f>
        <v>0.22663272083240454</v>
      </c>
      <c r="P152" s="15">
        <f>D152*'Table Q8'!D39</f>
        <v>-5.7692144823205442E-2</v>
      </c>
      <c r="Q152" s="15">
        <f>E152*'Table Q8'!E39</f>
        <v>-0.2457562747688235</v>
      </c>
      <c r="R152" s="15">
        <f>F152*'Table Q8'!F39</f>
        <v>0.51634214910453857</v>
      </c>
      <c r="S152" s="15">
        <f>G152*'Table Q8'!G39</f>
        <v>-0.12411893310013346</v>
      </c>
      <c r="T152" s="15">
        <f>H152*'Table Q8'!H39</f>
        <v>0.23319132750093904</v>
      </c>
      <c r="U152" s="15">
        <f>I152*'Table Q8'!I39</f>
        <v>-0.1744996129603005</v>
      </c>
      <c r="V152" s="15">
        <f>J152*'Table Q8'!J39</f>
        <v>0.18079070324667504</v>
      </c>
      <c r="W152" s="15">
        <f>K152*'Table Q8'!K39</f>
        <v>-0.52678854993732205</v>
      </c>
      <c r="X152" s="15">
        <f>L152*'Table Q8'!L39</f>
        <v>4.9682815555067893E-2</v>
      </c>
    </row>
    <row r="153" spans="1:24" x14ac:dyDescent="0.3">
      <c r="A153" s="13" t="str">
        <f t="shared" si="1"/>
        <v>2002 Q3</v>
      </c>
      <c r="B153" s="11">
        <f t="shared" ref="B153:L153" si="34">(B40/B39-1)*100</f>
        <v>-0.97304552063526284</v>
      </c>
      <c r="C153" s="11">
        <f t="shared" si="34"/>
        <v>0.50755820368533211</v>
      </c>
      <c r="D153" s="11">
        <f t="shared" si="34"/>
        <v>-0.4238186056367832</v>
      </c>
      <c r="E153" s="11">
        <f t="shared" si="34"/>
        <v>-0.13258203513424327</v>
      </c>
      <c r="F153" s="11">
        <f t="shared" si="34"/>
        <v>7.2441270826884008E-2</v>
      </c>
      <c r="G153" s="11">
        <f t="shared" si="34"/>
        <v>-1.0186199342825719</v>
      </c>
      <c r="H153" s="11">
        <f t="shared" si="34"/>
        <v>0.6695300656897496</v>
      </c>
      <c r="I153" s="11">
        <f t="shared" si="34"/>
        <v>0.7540474606342773</v>
      </c>
      <c r="J153" s="11">
        <f t="shared" si="34"/>
        <v>-7.1701720841299554E-2</v>
      </c>
      <c r="K153" s="11">
        <f t="shared" si="34"/>
        <v>-1.2414518674381814</v>
      </c>
      <c r="L153" s="11">
        <f t="shared" si="34"/>
        <v>0.1193965049386625</v>
      </c>
      <c r="N153" s="15">
        <f>B153*'Table Q8'!B40</f>
        <v>-0.25561905827088355</v>
      </c>
      <c r="O153" s="15">
        <f>C153*'Table Q8'!C40</f>
        <v>0.35458016109457302</v>
      </c>
      <c r="P153" s="15">
        <f>D153*'Table Q8'!D40</f>
        <v>-0.2852723034541188</v>
      </c>
      <c r="Q153" s="15">
        <f>E153*'Table Q8'!E40</f>
        <v>-8.9479615512100791E-2</v>
      </c>
      <c r="R153" s="15">
        <f>F153*'Table Q8'!F40</f>
        <v>6.0944841146657519E-2</v>
      </c>
      <c r="S153" s="15">
        <f>G153*'Table Q8'!G40</f>
        <v>-0.64295290251915937</v>
      </c>
      <c r="T153" s="15">
        <f>H153*'Table Q8'!H40</f>
        <v>0.41577817079333451</v>
      </c>
      <c r="U153" s="15">
        <f>I153*'Table Q8'!I40</f>
        <v>0.47097804391216963</v>
      </c>
      <c r="V153" s="15">
        <f>J153*'Table Q8'!J40</f>
        <v>-5.1252390057360923E-2</v>
      </c>
      <c r="W153" s="15">
        <f>K153*'Table Q8'!K40</f>
        <v>-0.9276128353498091</v>
      </c>
      <c r="X153" s="15">
        <f>L153*'Table Q8'!L40</f>
        <v>7.7404754151734895E-2</v>
      </c>
    </row>
    <row r="154" spans="1:24" x14ac:dyDescent="0.3">
      <c r="A154" s="13" t="str">
        <f t="shared" si="1"/>
        <v>2002 Q4</v>
      </c>
      <c r="B154" s="11">
        <f t="shared" ref="B154:L154" si="35">(B41/B40-1)*100</f>
        <v>4.4838491077479059</v>
      </c>
      <c r="C154" s="11">
        <f t="shared" si="35"/>
        <v>0.13173784169502323</v>
      </c>
      <c r="D154" s="11">
        <f t="shared" si="35"/>
        <v>0.23409236007660983</v>
      </c>
      <c r="E154" s="11">
        <f t="shared" si="35"/>
        <v>0.24338975550393105</v>
      </c>
      <c r="F154" s="11">
        <f t="shared" si="35"/>
        <v>-0.17580144777663564</v>
      </c>
      <c r="G154" s="11">
        <f t="shared" si="35"/>
        <v>1.4163992475378917</v>
      </c>
      <c r="H154" s="11">
        <f t="shared" si="35"/>
        <v>0.5521395407202867</v>
      </c>
      <c r="I154" s="11">
        <f t="shared" si="35"/>
        <v>0.64935064935065512</v>
      </c>
      <c r="J154" s="11">
        <f t="shared" si="35"/>
        <v>1.0762975364745131</v>
      </c>
      <c r="K154" s="11">
        <f t="shared" si="35"/>
        <v>-1.0546500479386434</v>
      </c>
      <c r="L154" s="11">
        <f t="shared" si="35"/>
        <v>0.16261925411968914</v>
      </c>
      <c r="N154" s="15">
        <f>B154*'Table Q8'!B41</f>
        <v>1.1653523831036809</v>
      </c>
      <c r="O154" s="15">
        <f>C154*'Table Q8'!C41</f>
        <v>9.0872763201227016E-2</v>
      </c>
      <c r="P154" s="15">
        <f>D154*'Table Q8'!D41</f>
        <v>0.15510959778676167</v>
      </c>
      <c r="Q154" s="15">
        <f>E154*'Table Q8'!E41</f>
        <v>0.16377696647859522</v>
      </c>
      <c r="R154" s="15">
        <f>F154*'Table Q8'!F41</f>
        <v>-0.14797207859359424</v>
      </c>
      <c r="S154" s="15">
        <f>G154*'Table Q8'!G41</f>
        <v>0.89176496624985668</v>
      </c>
      <c r="T154" s="15">
        <f>H154*'Table Q8'!H41</f>
        <v>0.33525912912535805</v>
      </c>
      <c r="U154" s="15">
        <f>I154*'Table Q8'!I41</f>
        <v>0.40012987012987367</v>
      </c>
      <c r="V154" s="15">
        <f>J154*'Table Q8'!J41</f>
        <v>0.76427888065055172</v>
      </c>
      <c r="W154" s="15">
        <f>K154*'Table Q8'!K41</f>
        <v>-0.77780441035474956</v>
      </c>
      <c r="X154" s="15">
        <f>L154*'Table Q8'!L41</f>
        <v>0.10436903729401649</v>
      </c>
    </row>
    <row r="155" spans="1:24" x14ac:dyDescent="0.3">
      <c r="A155" s="13" t="str">
        <f t="shared" si="1"/>
        <v>2003 Q1</v>
      </c>
      <c r="B155" s="11">
        <f t="shared" ref="B155:L155" si="36">(B42/B41-1)*100</f>
        <v>-1.1998702842935915</v>
      </c>
      <c r="C155" s="11">
        <f t="shared" si="36"/>
        <v>0.19734678215108659</v>
      </c>
      <c r="D155" s="11">
        <f t="shared" si="36"/>
        <v>0.43524416135880539</v>
      </c>
      <c r="E155" s="11">
        <f t="shared" si="36"/>
        <v>4.4145237832471373E-2</v>
      </c>
      <c r="F155" s="11">
        <f t="shared" si="36"/>
        <v>5.1797368693673462E-2</v>
      </c>
      <c r="G155" s="11">
        <f t="shared" si="36"/>
        <v>0.10911074740860283</v>
      </c>
      <c r="H155" s="11">
        <f t="shared" si="36"/>
        <v>0.14975664545113787</v>
      </c>
      <c r="I155" s="11">
        <f t="shared" si="36"/>
        <v>0.66703116457080824</v>
      </c>
      <c r="J155" s="11">
        <f t="shared" si="36"/>
        <v>-0.41410317084713544</v>
      </c>
      <c r="K155" s="11">
        <f t="shared" si="36"/>
        <v>0.44142980189492143</v>
      </c>
      <c r="L155" s="11">
        <f t="shared" si="36"/>
        <v>0.16235523325036638</v>
      </c>
      <c r="N155" s="15">
        <f>B155*'Table Q8'!B42</f>
        <v>-0.30776672792130622</v>
      </c>
      <c r="O155" s="15">
        <f>C155*'Table Q8'!C42</f>
        <v>0.13561670869422671</v>
      </c>
      <c r="P155" s="15">
        <f>D155*'Table Q8'!D42</f>
        <v>0.28878450106156739</v>
      </c>
      <c r="Q155" s="15">
        <f>E155*'Table Q8'!E42</f>
        <v>2.9784791965568436E-2</v>
      </c>
      <c r="R155" s="15">
        <f>F155*'Table Q8'!F42</f>
        <v>4.3613384440073052E-2</v>
      </c>
      <c r="S155" s="15">
        <f>G155*'Table Q8'!G42</f>
        <v>6.8521549372602575E-2</v>
      </c>
      <c r="T155" s="15">
        <f>H155*'Table Q8'!H42</f>
        <v>8.8491201797077368E-2</v>
      </c>
      <c r="U155" s="15">
        <f>I155*'Table Q8'!I42</f>
        <v>0.41089119737561786</v>
      </c>
      <c r="V155" s="15">
        <f>J155*'Table Q8'!J42</f>
        <v>-0.29260530052058592</v>
      </c>
      <c r="W155" s="15">
        <f>K155*'Table Q8'!K42</f>
        <v>0.32259689922480855</v>
      </c>
      <c r="X155" s="15">
        <f>L155*'Table Q8'!L42</f>
        <v>0.10385864271025938</v>
      </c>
    </row>
    <row r="156" spans="1:24" x14ac:dyDescent="0.3">
      <c r="A156" s="13" t="str">
        <f t="shared" si="1"/>
        <v>2003 Q2</v>
      </c>
      <c r="B156" s="11">
        <f t="shared" ref="B156:L156" si="37">(B43/B42-1)*100</f>
        <v>1.4223194748358869</v>
      </c>
      <c r="C156" s="11">
        <f t="shared" si="37"/>
        <v>0.97384834226938999</v>
      </c>
      <c r="D156" s="11">
        <f t="shared" si="37"/>
        <v>-6.3418243314661282E-2</v>
      </c>
      <c r="E156" s="11">
        <f t="shared" si="37"/>
        <v>0.19856591285161151</v>
      </c>
      <c r="F156" s="11">
        <f t="shared" si="37"/>
        <v>-0.51770552909504719</v>
      </c>
      <c r="G156" s="11">
        <f t="shared" si="37"/>
        <v>-0.30517711171662576</v>
      </c>
      <c r="H156" s="11">
        <f t="shared" si="37"/>
        <v>2.0809968847351978</v>
      </c>
      <c r="I156" s="11">
        <f t="shared" si="37"/>
        <v>0.42363675863568151</v>
      </c>
      <c r="J156" s="11">
        <f t="shared" si="37"/>
        <v>0.67720090293452717</v>
      </c>
      <c r="K156" s="11">
        <f t="shared" si="37"/>
        <v>1.4578197020044925</v>
      </c>
      <c r="L156" s="11">
        <f t="shared" si="37"/>
        <v>0.626755997406514</v>
      </c>
      <c r="N156" s="15">
        <f>B156*'Table Q8'!B43</f>
        <v>0.35970459518599585</v>
      </c>
      <c r="O156" s="15">
        <f>C156*'Table Q8'!C43</f>
        <v>0.66543057227267421</v>
      </c>
      <c r="P156" s="15">
        <f>D156*'Table Q8'!D43</f>
        <v>-4.1932142479654037E-2</v>
      </c>
      <c r="Q156" s="15">
        <f>E156*'Table Q8'!E43</f>
        <v>0.13403199117483777</v>
      </c>
      <c r="R156" s="15">
        <f>F156*'Table Q8'!F43</f>
        <v>-0.43425139780492555</v>
      </c>
      <c r="S156" s="15">
        <f>G156*'Table Q8'!G43</f>
        <v>-0.18997275204359956</v>
      </c>
      <c r="T156" s="15">
        <f>H156*'Table Q8'!H43</f>
        <v>1.2053133956386266</v>
      </c>
      <c r="U156" s="15">
        <f>I156*'Table Q8'!I43</f>
        <v>0.25935042363676419</v>
      </c>
      <c r="V156" s="15">
        <f>J156*'Table Q8'!J43</f>
        <v>0.4772234762979613</v>
      </c>
      <c r="W156" s="15">
        <f>K156*'Table Q8'!K43</f>
        <v>1.0486097116518316</v>
      </c>
      <c r="X156" s="15">
        <f>L156*'Table Q8'!L43</f>
        <v>0.398428787551321</v>
      </c>
    </row>
    <row r="157" spans="1:24" x14ac:dyDescent="0.3">
      <c r="A157" s="13" t="str">
        <f t="shared" si="1"/>
        <v>2003 Q3</v>
      </c>
      <c r="B157" s="11">
        <f t="shared" ref="B157:L157" si="38">(B44/B43-1)*100</f>
        <v>-1.3915857605178106</v>
      </c>
      <c r="C157" s="11">
        <f t="shared" si="38"/>
        <v>-0.44429995665365984</v>
      </c>
      <c r="D157" s="11">
        <f t="shared" si="38"/>
        <v>-0.16922263352723288</v>
      </c>
      <c r="E157" s="11">
        <f t="shared" si="38"/>
        <v>0.42937355499284013</v>
      </c>
      <c r="F157" s="11">
        <f t="shared" si="38"/>
        <v>0.30183180682765709</v>
      </c>
      <c r="G157" s="11">
        <f t="shared" si="38"/>
        <v>-0.18585328523013089</v>
      </c>
      <c r="H157" s="11">
        <f t="shared" si="38"/>
        <v>0.6103515625</v>
      </c>
      <c r="I157" s="11">
        <f t="shared" si="38"/>
        <v>-0.27041644131963194</v>
      </c>
      <c r="J157" s="11">
        <f t="shared" si="38"/>
        <v>4.7203209818280634E-2</v>
      </c>
      <c r="K157" s="11">
        <f t="shared" si="38"/>
        <v>0.75013206550449407</v>
      </c>
      <c r="L157" s="11">
        <f t="shared" si="38"/>
        <v>-7.517182130585276E-2</v>
      </c>
      <c r="N157" s="15">
        <f>B157*'Table Q8'!B44</f>
        <v>-0.3440000000000028</v>
      </c>
      <c r="O157" s="15">
        <f>C157*'Table Q8'!C44</f>
        <v>-0.30279042045946919</v>
      </c>
      <c r="P157" s="15">
        <f>D157*'Table Q8'!D44</f>
        <v>-0.1116869381279737</v>
      </c>
      <c r="Q157" s="15">
        <f>E157*'Table Q8'!E44</f>
        <v>0.29055708466365493</v>
      </c>
      <c r="R157" s="15">
        <f>F157*'Table Q8'!F44</f>
        <v>0.25245212323065241</v>
      </c>
      <c r="S157" s="15">
        <f>G157*'Table Q8'!G44</f>
        <v>-0.11528479282825019</v>
      </c>
      <c r="T157" s="15">
        <f>H157*'Table Q8'!H44</f>
        <v>0.3482666015625</v>
      </c>
      <c r="U157" s="15">
        <f>I157*'Table Q8'!I44</f>
        <v>-0.16557598702001061</v>
      </c>
      <c r="V157" s="15">
        <f>J157*'Table Q8'!J44</f>
        <v>3.3330186452687954E-2</v>
      </c>
      <c r="W157" s="15">
        <f>K157*'Table Q8'!K44</f>
        <v>0.53221870047543851</v>
      </c>
      <c r="X157" s="15">
        <f>L157*'Table Q8'!L44</f>
        <v>-4.7651417525780067E-2</v>
      </c>
    </row>
    <row r="158" spans="1:24" x14ac:dyDescent="0.3">
      <c r="A158" s="13" t="str">
        <f t="shared" si="1"/>
        <v>2003 Q4</v>
      </c>
      <c r="B158" s="11">
        <f t="shared" ref="B158:L158" si="39">(B45/B44-1)*100</f>
        <v>-1.1267913794989592</v>
      </c>
      <c r="C158" s="11">
        <f t="shared" si="39"/>
        <v>0.45716773701971469</v>
      </c>
      <c r="D158" s="11">
        <f t="shared" si="39"/>
        <v>0.18010382455768692</v>
      </c>
      <c r="E158" s="11">
        <f t="shared" si="39"/>
        <v>-0.36176277132207169</v>
      </c>
      <c r="F158" s="11">
        <f t="shared" si="39"/>
        <v>0.81975718584621493</v>
      </c>
      <c r="G158" s="11">
        <f t="shared" si="39"/>
        <v>1.2267250821467846</v>
      </c>
      <c r="H158" s="11">
        <f t="shared" si="39"/>
        <v>0.38825527784518421</v>
      </c>
      <c r="I158" s="11">
        <f t="shared" si="39"/>
        <v>-0.379609544468551</v>
      </c>
      <c r="J158" s="11">
        <f t="shared" si="39"/>
        <v>0.60155697098371874</v>
      </c>
      <c r="K158" s="11">
        <f t="shared" si="39"/>
        <v>-2.5062919463087252</v>
      </c>
      <c r="L158" s="11">
        <f t="shared" si="39"/>
        <v>-0.34390112842557219</v>
      </c>
      <c r="N158" s="15">
        <f>B158*'Table Q8'!B45</f>
        <v>-0.27437370090799656</v>
      </c>
      <c r="O158" s="15">
        <f>C158*'Table Q8'!C45</f>
        <v>0.31114836181561784</v>
      </c>
      <c r="P158" s="15">
        <f>D158*'Table Q8'!D45</f>
        <v>0.11922873185718874</v>
      </c>
      <c r="Q158" s="15">
        <f>E158*'Table Q8'!E45</f>
        <v>-0.24617956588466977</v>
      </c>
      <c r="R158" s="15">
        <f>F158*'Table Q8'!F45</f>
        <v>0.68466120161875876</v>
      </c>
      <c r="S158" s="15">
        <f>G158*'Table Q8'!G45</f>
        <v>0.76142825848850926</v>
      </c>
      <c r="T158" s="15">
        <f>H158*'Table Q8'!H45</f>
        <v>0.21955835962145168</v>
      </c>
      <c r="U158" s="15">
        <f>I158*'Table Q8'!I45</f>
        <v>-0.23391540130152111</v>
      </c>
      <c r="V158" s="15">
        <f>J158*'Table Q8'!J45</f>
        <v>0.42530077848548914</v>
      </c>
      <c r="W158" s="15">
        <f>K158*'Table Q8'!K45</f>
        <v>-1.7646801593959733</v>
      </c>
      <c r="X158" s="15">
        <f>L158*'Table Q8'!L45</f>
        <v>-0.21820526598602555</v>
      </c>
    </row>
    <row r="159" spans="1:24" x14ac:dyDescent="0.3">
      <c r="A159" s="13" t="str">
        <f t="shared" si="1"/>
        <v>2004 Q1</v>
      </c>
      <c r="B159" s="11">
        <f t="shared" ref="B159:L159" si="40">(B46/B45-1)*100</f>
        <v>-2.367780482407611</v>
      </c>
      <c r="C159" s="11">
        <f t="shared" si="40"/>
        <v>-0.15169574168382161</v>
      </c>
      <c r="D159" s="11">
        <f t="shared" si="40"/>
        <v>-0.11632825719120055</v>
      </c>
      <c r="E159" s="11">
        <f t="shared" si="40"/>
        <v>-0.27505776213004873</v>
      </c>
      <c r="F159" s="11">
        <f t="shared" si="40"/>
        <v>-0.23672293124741284</v>
      </c>
      <c r="G159" s="11">
        <f t="shared" si="40"/>
        <v>3.2460506383902299E-2</v>
      </c>
      <c r="H159" s="11">
        <f t="shared" si="40"/>
        <v>0.45927000241721139</v>
      </c>
      <c r="I159" s="11">
        <f t="shared" si="40"/>
        <v>-0.83832335329341312</v>
      </c>
      <c r="J159" s="11">
        <f t="shared" si="40"/>
        <v>9.3797631609793264E-2</v>
      </c>
      <c r="K159" s="11">
        <f t="shared" si="40"/>
        <v>-6.4536947402393796E-2</v>
      </c>
      <c r="L159" s="11">
        <f t="shared" si="40"/>
        <v>-0.43135986196485288</v>
      </c>
      <c r="N159" s="15">
        <f>B159*'Table Q8'!B46</f>
        <v>-0.57418676698384563</v>
      </c>
      <c r="O159" s="15">
        <f>C159*'Table Q8'!C46</f>
        <v>-0.10281937371329428</v>
      </c>
      <c r="P159" s="15">
        <f>D159*'Table Q8'!D46</f>
        <v>-7.6543993231809965E-2</v>
      </c>
      <c r="Q159" s="15">
        <f>E159*'Table Q8'!E46</f>
        <v>-0.18756188799648021</v>
      </c>
      <c r="R159" s="15">
        <f>F159*'Table Q8'!F46</f>
        <v>-0.19742692466034228</v>
      </c>
      <c r="S159" s="15">
        <f>G159*'Table Q8'!G46</f>
        <v>2.0037870590782887E-2</v>
      </c>
      <c r="T159" s="15">
        <f>H159*'Table Q8'!H46</f>
        <v>0.25751269035533042</v>
      </c>
      <c r="U159" s="15">
        <f>I159*'Table Q8'!I46</f>
        <v>-0.51548502994011969</v>
      </c>
      <c r="V159" s="15">
        <f>J159*'Table Q8'!J46</f>
        <v>6.5967874311167601E-2</v>
      </c>
      <c r="W159" s="15">
        <f>K159*'Table Q8'!K46</f>
        <v>-4.4698289770897945E-2</v>
      </c>
      <c r="X159" s="15">
        <f>L159*'Table Q8'!L46</f>
        <v>-0.27261943276178702</v>
      </c>
    </row>
    <row r="160" spans="1:24" x14ac:dyDescent="0.3">
      <c r="A160" s="13" t="str">
        <f t="shared" si="1"/>
        <v>2004 Q2</v>
      </c>
      <c r="B160" s="11">
        <f t="shared" ref="B160:L160" si="41">(B47/B46-1)*100</f>
        <v>0.48730734360835637</v>
      </c>
      <c r="C160" s="11">
        <f t="shared" si="41"/>
        <v>0.4666304937601673</v>
      </c>
      <c r="D160" s="11">
        <f t="shared" si="41"/>
        <v>0.84700899947061092</v>
      </c>
      <c r="E160" s="11">
        <f t="shared" si="41"/>
        <v>9.9293909973519057E-2</v>
      </c>
      <c r="F160" s="11">
        <f t="shared" si="41"/>
        <v>-0.12380068090375174</v>
      </c>
      <c r="G160" s="11">
        <f t="shared" si="41"/>
        <v>7.5716603569486729E-2</v>
      </c>
      <c r="H160" s="11">
        <f t="shared" si="41"/>
        <v>8.4215591915293153E-2</v>
      </c>
      <c r="I160" s="11">
        <f t="shared" si="41"/>
        <v>0.39525691699604515</v>
      </c>
      <c r="J160" s="11">
        <f t="shared" si="41"/>
        <v>0.15227831791027047</v>
      </c>
      <c r="K160" s="11">
        <f t="shared" si="41"/>
        <v>-0.19373587342589316</v>
      </c>
      <c r="L160" s="11">
        <f t="shared" si="41"/>
        <v>-2.1661431820640953E-2</v>
      </c>
      <c r="N160" s="15">
        <f>B160*'Table Q8'!B47</f>
        <v>0.11675883952856218</v>
      </c>
      <c r="O160" s="15">
        <f>C160*'Table Q8'!C47</f>
        <v>0.31539555073249703</v>
      </c>
      <c r="P160" s="15">
        <f>D160*'Table Q8'!D47</f>
        <v>0.55275807305452063</v>
      </c>
      <c r="Q160" s="15">
        <f>E160*'Table Q8'!E47</f>
        <v>6.8065975286847311E-2</v>
      </c>
      <c r="R160" s="15">
        <f>F160*'Table Q8'!F47</f>
        <v>-0.10310120705664444</v>
      </c>
      <c r="S160" s="15">
        <f>G160*'Table Q8'!G47</f>
        <v>4.6573282855591286E-2</v>
      </c>
      <c r="T160" s="15">
        <f>H160*'Table Q8'!H47</f>
        <v>4.6857555341669112E-2</v>
      </c>
      <c r="U160" s="15">
        <f>I160*'Table Q8'!I47</f>
        <v>0.24596837944663888</v>
      </c>
      <c r="V160" s="15">
        <f>J160*'Table Q8'!J47</f>
        <v>0.10664050603256241</v>
      </c>
      <c r="W160" s="15">
        <f>K160*'Table Q8'!K47</f>
        <v>-0.13369712625120889</v>
      </c>
      <c r="X160" s="15">
        <f>L160*'Table Q8'!L47</f>
        <v>-1.3687858767463019E-2</v>
      </c>
    </row>
    <row r="161" spans="1:24" x14ac:dyDescent="0.3">
      <c r="A161" s="13" t="str">
        <f t="shared" si="1"/>
        <v>2004 Q3</v>
      </c>
      <c r="B161" s="11">
        <f t="shared" ref="B161:L161" si="42">(B48/B47-1)*100</f>
        <v>-1.7254990413894222</v>
      </c>
      <c r="C161" s="11">
        <f t="shared" si="42"/>
        <v>-5.4007344998918683E-2</v>
      </c>
      <c r="D161" s="11">
        <f t="shared" si="42"/>
        <v>-0.27296587926509686</v>
      </c>
      <c r="E161" s="11">
        <f t="shared" si="42"/>
        <v>0.13226055328996456</v>
      </c>
      <c r="F161" s="11">
        <f t="shared" si="42"/>
        <v>-0.65075921908893664</v>
      </c>
      <c r="G161" s="11">
        <f t="shared" si="42"/>
        <v>-1.0268050151318708</v>
      </c>
      <c r="H161" s="11">
        <f t="shared" si="42"/>
        <v>-0.28849621348718824</v>
      </c>
      <c r="I161" s="11">
        <f t="shared" si="42"/>
        <v>0.2624671916010568</v>
      </c>
      <c r="J161" s="11">
        <f t="shared" si="42"/>
        <v>-0.88888888888889461</v>
      </c>
      <c r="K161" s="11">
        <f t="shared" si="42"/>
        <v>-1.8656314029979582</v>
      </c>
      <c r="L161" s="11">
        <f t="shared" si="42"/>
        <v>-3.249918752031844E-2</v>
      </c>
      <c r="N161" s="15">
        <f>B161*'Table Q8'!B48</f>
        <v>-0.41515506935829499</v>
      </c>
      <c r="O161" s="15">
        <f>C161*'Table Q8'!C48</f>
        <v>-3.6487362281269461E-2</v>
      </c>
      <c r="P161" s="15">
        <f>D161*'Table Q8'!D48</f>
        <v>-0.17710026246719485</v>
      </c>
      <c r="Q161" s="15">
        <f>E161*'Table Q8'!E48</f>
        <v>9.1418494434023501E-2</v>
      </c>
      <c r="R161" s="15">
        <f>F161*'Table Q8'!F48</f>
        <v>-0.54240780911062869</v>
      </c>
      <c r="S161" s="15">
        <f>G161*'Table Q8'!G48</f>
        <v>-0.63025291828794228</v>
      </c>
      <c r="T161" s="15">
        <f>H161*'Table Q8'!H48</f>
        <v>-0.15965380454380998</v>
      </c>
      <c r="U161" s="15">
        <f>I161*'Table Q8'!I48</f>
        <v>0.16561679790026684</v>
      </c>
      <c r="V161" s="15">
        <f>J161*'Table Q8'!J48</f>
        <v>-0.6207111111111151</v>
      </c>
      <c r="W161" s="15">
        <f>K161*'Table Q8'!K48</f>
        <v>-1.2857931629461927</v>
      </c>
      <c r="X161" s="15">
        <f>L161*'Table Q8'!L48</f>
        <v>-2.0591485212873767E-2</v>
      </c>
    </row>
    <row r="162" spans="1:24" x14ac:dyDescent="0.3">
      <c r="A162" s="13" t="str">
        <f t="shared" si="1"/>
        <v>2004 Q4</v>
      </c>
      <c r="B162" s="11">
        <f t="shared" ref="B162:L162" si="43">(B49/B48-1)*100</f>
        <v>-6.8854716548083506E-2</v>
      </c>
      <c r="C162" s="11">
        <f t="shared" si="43"/>
        <v>-5.4036528693390817E-2</v>
      </c>
      <c r="D162" s="11">
        <f t="shared" si="43"/>
        <v>0.30529529424150326</v>
      </c>
      <c r="E162" s="11">
        <f t="shared" si="43"/>
        <v>0.37424325811779013</v>
      </c>
      <c r="F162" s="11">
        <f t="shared" si="43"/>
        <v>0.11436889166147601</v>
      </c>
      <c r="G162" s="11">
        <f t="shared" si="43"/>
        <v>1.3432346838484266</v>
      </c>
      <c r="H162" s="11">
        <f t="shared" si="43"/>
        <v>-0.37371910789633089</v>
      </c>
      <c r="I162" s="11">
        <f t="shared" si="43"/>
        <v>7.6352530541012875E-2</v>
      </c>
      <c r="J162" s="11">
        <f t="shared" si="43"/>
        <v>2.7141845645503926</v>
      </c>
      <c r="K162" s="11">
        <f t="shared" si="43"/>
        <v>-0.52747252747252782</v>
      </c>
      <c r="L162" s="11">
        <f t="shared" si="43"/>
        <v>0.17338534893800439</v>
      </c>
      <c r="N162" s="15">
        <f>B162*'Table Q8'!B49</f>
        <v>-1.6773008951113142E-2</v>
      </c>
      <c r="O162" s="15">
        <f>C162*'Table Q8'!C49</f>
        <v>-3.6528693396732197E-2</v>
      </c>
      <c r="P162" s="15">
        <f>D162*'Table Q8'!D49</f>
        <v>0.1972207600800111</v>
      </c>
      <c r="Q162" s="15">
        <f>E162*'Table Q8'!E49</f>
        <v>0.26073527793066437</v>
      </c>
      <c r="R162" s="15">
        <f>F162*'Table Q8'!F49</f>
        <v>9.5395092534837134E-2</v>
      </c>
      <c r="S162" s="15">
        <f>G162*'Table Q8'!G49</f>
        <v>0.82394015507262475</v>
      </c>
      <c r="T162" s="15">
        <f>H162*'Table Q8'!H49</f>
        <v>-0.20591922845087834</v>
      </c>
      <c r="U162" s="15">
        <f>I162*'Table Q8'!I49</f>
        <v>4.8659467713787506E-2</v>
      </c>
      <c r="V162" s="15">
        <f>J162*'Table Q8'!J49</f>
        <v>1.8953150814255393</v>
      </c>
      <c r="W162" s="15">
        <f>K162*'Table Q8'!K49</f>
        <v>-0.36179340659340681</v>
      </c>
      <c r="X162" s="15">
        <f>L162*'Table Q8'!L49</f>
        <v>0.11015171218031418</v>
      </c>
    </row>
    <row r="163" spans="1:24" x14ac:dyDescent="0.3">
      <c r="A163" s="13" t="str">
        <f t="shared" si="1"/>
        <v>2005 Q1</v>
      </c>
      <c r="B163" s="11">
        <f t="shared" ref="B163:L163" si="44">(B50/B49-1)*100</f>
        <v>-1.7570050528249892</v>
      </c>
      <c r="C163" s="11">
        <f t="shared" si="44"/>
        <v>0.57309688581315132</v>
      </c>
      <c r="D163" s="11">
        <f t="shared" si="44"/>
        <v>-0.60873215785054446</v>
      </c>
      <c r="E163" s="11">
        <f t="shared" si="44"/>
        <v>-0.19739006470006482</v>
      </c>
      <c r="F163" s="11">
        <f t="shared" si="44"/>
        <v>0.17655000519263275</v>
      </c>
      <c r="G163" s="11">
        <f t="shared" si="44"/>
        <v>0.14008620689656137</v>
      </c>
      <c r="H163" s="11">
        <f t="shared" si="44"/>
        <v>1.1858664085188764</v>
      </c>
      <c r="I163" s="11">
        <f t="shared" si="44"/>
        <v>0.69754768392371602</v>
      </c>
      <c r="J163" s="11">
        <f t="shared" si="44"/>
        <v>-1.4590992647058987</v>
      </c>
      <c r="K163" s="11">
        <f t="shared" si="44"/>
        <v>-0.23199292973927754</v>
      </c>
      <c r="L163" s="11">
        <f t="shared" si="44"/>
        <v>-6.490696668108864E-2</v>
      </c>
      <c r="N163" s="15">
        <f>B163*'Table Q8'!B50</f>
        <v>-0.42255971520440988</v>
      </c>
      <c r="O163" s="15">
        <f>C163*'Table Q8'!C50</f>
        <v>0.38649653979238924</v>
      </c>
      <c r="P163" s="15">
        <f>D163*'Table Q8'!D50</f>
        <v>-0.39135390428211503</v>
      </c>
      <c r="Q163" s="15">
        <f>E163*'Table Q8'!E50</f>
        <v>-0.13805461125122534</v>
      </c>
      <c r="R163" s="15">
        <f>F163*'Table Q8'!F50</f>
        <v>0.14696022432234751</v>
      </c>
      <c r="S163" s="15">
        <f>G163*'Table Q8'!G50</f>
        <v>8.580280172414384E-2</v>
      </c>
      <c r="T163" s="15">
        <f>H163*'Table Q8'!H50</f>
        <v>0.65910454985479139</v>
      </c>
      <c r="U163" s="15">
        <f>I163*'Table Q8'!I50</f>
        <v>0.44747683923706377</v>
      </c>
      <c r="V163" s="15">
        <f>J163*'Table Q8'!J50</f>
        <v>-1.0218072150735409</v>
      </c>
      <c r="W163" s="15">
        <f>K163*'Table Q8'!K50</f>
        <v>-0.15917034909411834</v>
      </c>
      <c r="X163" s="15">
        <f>L163*'Table Q8'!L50</f>
        <v>-4.1254868022499946E-2</v>
      </c>
    </row>
    <row r="164" spans="1:24" x14ac:dyDescent="0.3">
      <c r="A164" s="13" t="str">
        <f t="shared" si="1"/>
        <v>2005 Q2</v>
      </c>
      <c r="B164" s="11">
        <f t="shared" ref="B164:L164" si="45">(B51/B50-1)*100</f>
        <v>3.1326709526592778</v>
      </c>
      <c r="C164" s="11">
        <f t="shared" si="45"/>
        <v>0.16127298139982926</v>
      </c>
      <c r="D164" s="11">
        <f t="shared" si="45"/>
        <v>-0.42238648363253084</v>
      </c>
      <c r="E164" s="11">
        <f t="shared" si="45"/>
        <v>0.38457312383253228</v>
      </c>
      <c r="F164" s="11">
        <f t="shared" si="45"/>
        <v>0.12440389798880069</v>
      </c>
      <c r="G164" s="11">
        <f t="shared" si="45"/>
        <v>0.7640159259657775</v>
      </c>
      <c r="H164" s="11">
        <f t="shared" si="45"/>
        <v>1.1360918440564305</v>
      </c>
      <c r="I164" s="11">
        <f t="shared" si="45"/>
        <v>0.89836562398528663</v>
      </c>
      <c r="J164" s="11">
        <f t="shared" si="45"/>
        <v>0.93272706074385425</v>
      </c>
      <c r="K164" s="11">
        <f t="shared" si="45"/>
        <v>0.653305281807115</v>
      </c>
      <c r="L164" s="11">
        <f t="shared" si="45"/>
        <v>0.85516345529335069</v>
      </c>
      <c r="N164" s="15">
        <f>B164*'Table Q8'!B51</f>
        <v>0.75403389830508816</v>
      </c>
      <c r="O164" s="15">
        <f>C164*'Table Q8'!C51</f>
        <v>0.10837544350068527</v>
      </c>
      <c r="P164" s="15">
        <f>D164*'Table Q8'!D51</f>
        <v>-0.27032734952481974</v>
      </c>
      <c r="Q164" s="15">
        <f>E164*'Table Q8'!E51</f>
        <v>0.26939347324468887</v>
      </c>
      <c r="R164" s="15">
        <f>F164*'Table Q8'!F51</f>
        <v>0.10325523533070458</v>
      </c>
      <c r="S164" s="15">
        <f>G164*'Table Q8'!G51</f>
        <v>0.4667373291724935</v>
      </c>
      <c r="T164" s="15">
        <f>H164*'Table Q8'!H51</f>
        <v>0.62053336522362235</v>
      </c>
      <c r="U164" s="15">
        <f>I164*'Table Q8'!I51</f>
        <v>0.57234873904102612</v>
      </c>
      <c r="V164" s="15">
        <f>J164*'Table Q8'!J51</f>
        <v>0.65356185146321866</v>
      </c>
      <c r="W164" s="15">
        <f>K164*'Table Q8'!K51</f>
        <v>0.44555420219245245</v>
      </c>
      <c r="X164" s="15">
        <f>L164*'Table Q8'!L51</f>
        <v>0.54054882009092697</v>
      </c>
    </row>
    <row r="165" spans="1:24" x14ac:dyDescent="0.3">
      <c r="A165" s="13" t="str">
        <f t="shared" si="1"/>
        <v>2005 Q3</v>
      </c>
      <c r="B165" s="11">
        <f t="shared" ref="B165:L165" si="46">(B52/B51-1)*100</f>
        <v>2.7654992632891284</v>
      </c>
      <c r="C165" s="11">
        <f t="shared" si="46"/>
        <v>0.18248175182482562</v>
      </c>
      <c r="D165" s="11">
        <f t="shared" si="46"/>
        <v>-0.24390243902439046</v>
      </c>
      <c r="E165" s="11">
        <f t="shared" si="46"/>
        <v>0.36120840630473605</v>
      </c>
      <c r="F165" s="11">
        <f t="shared" si="46"/>
        <v>-0.99399461586249238</v>
      </c>
      <c r="G165" s="11">
        <f t="shared" si="46"/>
        <v>-0.83297736010252699</v>
      </c>
      <c r="H165" s="11">
        <f t="shared" si="46"/>
        <v>-0.40203381813880279</v>
      </c>
      <c r="I165" s="11">
        <f t="shared" si="46"/>
        <v>-0.85818493885432279</v>
      </c>
      <c r="J165" s="11">
        <f t="shared" si="46"/>
        <v>-0.56601594085710083</v>
      </c>
      <c r="K165" s="11">
        <f t="shared" si="46"/>
        <v>0.30803080308030584</v>
      </c>
      <c r="L165" s="11">
        <f t="shared" si="46"/>
        <v>-5.366534292153835E-2</v>
      </c>
      <c r="N165" s="15">
        <f>B165*'Table Q8'!B52</f>
        <v>0.67118667120027142</v>
      </c>
      <c r="O165" s="15">
        <f>C165*'Table Q8'!C52</f>
        <v>0.12288321167883758</v>
      </c>
      <c r="P165" s="15">
        <f>D165*'Table Q8'!D52</f>
        <v>-0.15675609756097575</v>
      </c>
      <c r="Q165" s="15">
        <f>E165*'Table Q8'!E52</f>
        <v>0.25403787215412088</v>
      </c>
      <c r="R165" s="15">
        <f>F165*'Table Q8'!F52</f>
        <v>-0.82362393870366124</v>
      </c>
      <c r="S165" s="15">
        <f>G165*'Table Q8'!G52</f>
        <v>-0.51103161042290035</v>
      </c>
      <c r="T165" s="15">
        <f>H165*'Table Q8'!H52</f>
        <v>-0.21737968546765066</v>
      </c>
      <c r="U165" s="15">
        <f>I165*'Table Q8'!I52</f>
        <v>-0.54640635056854736</v>
      </c>
      <c r="V165" s="15">
        <f>J165*'Table Q8'!J52</f>
        <v>-0.39949405105694175</v>
      </c>
      <c r="W165" s="15">
        <f>K165*'Table Q8'!K52</f>
        <v>0.20961496149614811</v>
      </c>
      <c r="X165" s="15">
        <f>L165*'Table Q8'!L52</f>
        <v>-3.3921863260704392E-2</v>
      </c>
    </row>
    <row r="166" spans="1:24" x14ac:dyDescent="0.3">
      <c r="A166" s="13" t="str">
        <f t="shared" si="1"/>
        <v>2005 Q4</v>
      </c>
      <c r="B166" s="11">
        <f t="shared" ref="B166:L166" si="47">(B53/B52-1)*100</f>
        <v>-1.7425829932723014</v>
      </c>
      <c r="C166" s="11">
        <f t="shared" si="47"/>
        <v>0.26786670952534397</v>
      </c>
      <c r="D166" s="11">
        <f t="shared" si="47"/>
        <v>-0.3508025938131154</v>
      </c>
      <c r="E166" s="11">
        <f t="shared" si="47"/>
        <v>0.67619151488711449</v>
      </c>
      <c r="F166" s="11">
        <f t="shared" si="47"/>
        <v>0.48107090566826827</v>
      </c>
      <c r="G166" s="11">
        <f t="shared" si="47"/>
        <v>0.99073874650010829</v>
      </c>
      <c r="H166" s="11">
        <f t="shared" si="47"/>
        <v>-2.3744509082290755E-2</v>
      </c>
      <c r="I166" s="11">
        <f t="shared" si="47"/>
        <v>0.56264877732092877</v>
      </c>
      <c r="J166" s="11">
        <f t="shared" si="47"/>
        <v>0.34851301115241817</v>
      </c>
      <c r="K166" s="11">
        <f t="shared" si="47"/>
        <v>0.52643123491993293</v>
      </c>
      <c r="L166" s="11">
        <f t="shared" si="47"/>
        <v>7.5171821305830555E-2</v>
      </c>
      <c r="N166" s="15">
        <f>B166*'Table Q8'!B53</f>
        <v>-0.4215308260725697</v>
      </c>
      <c r="O166" s="15">
        <f>C166*'Table Q8'!C53</f>
        <v>0.17963141540769567</v>
      </c>
      <c r="P166" s="15">
        <f>D166*'Table Q8'!D53</f>
        <v>-0.22458382055915649</v>
      </c>
      <c r="Q166" s="15">
        <f>E166*'Table Q8'!E53</f>
        <v>0.47468644345075434</v>
      </c>
      <c r="R166" s="15">
        <f>F166*'Table Q8'!F53</f>
        <v>0.39678728299518767</v>
      </c>
      <c r="S166" s="15">
        <f>G166*'Table Q8'!G53</f>
        <v>0.604548783114366</v>
      </c>
      <c r="T166" s="15">
        <f>H166*'Table Q8'!H53</f>
        <v>-1.2491986228193166E-2</v>
      </c>
      <c r="U166" s="15">
        <f>I166*'Table Q8'!I53</f>
        <v>0.35621294092187999</v>
      </c>
      <c r="V166" s="15">
        <f>J166*'Table Q8'!J53</f>
        <v>0.24671236059479681</v>
      </c>
      <c r="W166" s="15">
        <f>K166*'Table Q8'!K53</f>
        <v>0.35618337354682661</v>
      </c>
      <c r="X166" s="15">
        <f>L166*'Table Q8'!L53</f>
        <v>4.717783505153926E-2</v>
      </c>
    </row>
    <row r="167" spans="1:24" x14ac:dyDescent="0.3">
      <c r="A167" s="13" t="str">
        <f t="shared" si="1"/>
        <v>2006 Q1</v>
      </c>
      <c r="B167" s="11">
        <f t="shared" ref="B167:L167" si="48">(B54/B53-1)*100</f>
        <v>2.918397126501282</v>
      </c>
      <c r="C167" s="11">
        <f t="shared" si="48"/>
        <v>-0.16029066039751072</v>
      </c>
      <c r="D167" s="11">
        <f t="shared" si="48"/>
        <v>0.160017068487317</v>
      </c>
      <c r="E167" s="11">
        <f t="shared" si="48"/>
        <v>0.38999025024373246</v>
      </c>
      <c r="F167" s="11">
        <f t="shared" si="48"/>
        <v>0.30183180682765709</v>
      </c>
      <c r="G167" s="11">
        <f t="shared" si="48"/>
        <v>-0.37321390488376238</v>
      </c>
      <c r="H167" s="11">
        <f t="shared" si="48"/>
        <v>-0.32062700391877197</v>
      </c>
      <c r="I167" s="11">
        <f t="shared" si="48"/>
        <v>0.60253927264901641</v>
      </c>
      <c r="J167" s="11">
        <f t="shared" si="48"/>
        <v>1.5628617735587103</v>
      </c>
      <c r="K167" s="11">
        <f t="shared" si="48"/>
        <v>6.5459306131354644E-2</v>
      </c>
      <c r="L167" s="11">
        <f t="shared" si="48"/>
        <v>0.21461530207103063</v>
      </c>
      <c r="N167" s="15">
        <f>B167*'Table Q8'!B54</f>
        <v>0.70420922662475927</v>
      </c>
      <c r="O167" s="15">
        <f>C167*'Table Q8'!C54</f>
        <v>-0.10734665526821292</v>
      </c>
      <c r="P167" s="15">
        <f>D167*'Table Q8'!D54</f>
        <v>0.10244292724558035</v>
      </c>
      <c r="Q167" s="15">
        <f>E167*'Table Q8'!E54</f>
        <v>0.27478713032173391</v>
      </c>
      <c r="R167" s="15">
        <f>F167*'Table Q8'!F54</f>
        <v>0.24879995836803775</v>
      </c>
      <c r="S167" s="15">
        <f>G167*'Table Q8'!G54</f>
        <v>-0.22769780336958342</v>
      </c>
      <c r="T167" s="15">
        <f>H167*'Table Q8'!H54</f>
        <v>-0.17092625578909734</v>
      </c>
      <c r="U167" s="15">
        <f>I167*'Table Q8'!I54</f>
        <v>0.38128685173229759</v>
      </c>
      <c r="V167" s="15">
        <f>J167*'Table Q8'!J54</f>
        <v>1.1060372771474993</v>
      </c>
      <c r="W167" s="15">
        <f>K167*'Table Q8'!K54</f>
        <v>4.4283220597861418E-2</v>
      </c>
      <c r="X167" s="15">
        <f>L167*'Table Q8'!L54</f>
        <v>0.13473548664019303</v>
      </c>
    </row>
    <row r="168" spans="1:24" x14ac:dyDescent="0.3">
      <c r="A168" s="13" t="str">
        <f t="shared" si="1"/>
        <v>2006 Q2</v>
      </c>
      <c r="B168" s="11">
        <f t="shared" ref="B168:L168" si="49">(B55/B54-1)*100</f>
        <v>0.54531573781220199</v>
      </c>
      <c r="C168" s="11">
        <f t="shared" si="49"/>
        <v>0.27828320667879769</v>
      </c>
      <c r="D168" s="11">
        <f t="shared" si="49"/>
        <v>0.61774416870805648</v>
      </c>
      <c r="E168" s="11">
        <f t="shared" si="49"/>
        <v>0.43163914967085937</v>
      </c>
      <c r="F168" s="11">
        <f t="shared" si="49"/>
        <v>-0.94427726470894813</v>
      </c>
      <c r="G168" s="11">
        <f t="shared" si="49"/>
        <v>1.423525634164613</v>
      </c>
      <c r="H168" s="11">
        <f t="shared" si="49"/>
        <v>-0.9888015248987303</v>
      </c>
      <c r="I168" s="11">
        <f t="shared" si="49"/>
        <v>-0.16042780748664054</v>
      </c>
      <c r="J168" s="11">
        <f t="shared" si="49"/>
        <v>0.92328735894220415</v>
      </c>
      <c r="K168" s="11">
        <f t="shared" si="49"/>
        <v>-1.04666375926733</v>
      </c>
      <c r="L168" s="11">
        <f t="shared" si="49"/>
        <v>9.6370061034378729E-2</v>
      </c>
      <c r="N168" s="15">
        <f>B168*'Table Q8'!B55</f>
        <v>0.13174828225542801</v>
      </c>
      <c r="O168" s="15">
        <f>C168*'Table Q8'!C55</f>
        <v>0.18683934496414475</v>
      </c>
      <c r="P168" s="15">
        <f>D168*'Table Q8'!D55</f>
        <v>0.39881563531792125</v>
      </c>
      <c r="Q168" s="15">
        <f>E168*'Table Q8'!E55</f>
        <v>0.30551419013703424</v>
      </c>
      <c r="R168" s="15">
        <f>F168*'Table Q8'!F55</f>
        <v>-0.7820504306319509</v>
      </c>
      <c r="S168" s="15">
        <f>G168*'Table Q8'!G55</f>
        <v>0.86706946376966576</v>
      </c>
      <c r="T168" s="15">
        <f>H168*'Table Q8'!H55</f>
        <v>-0.53889683106980801</v>
      </c>
      <c r="U168" s="15">
        <f>I168*'Table Q8'!I55</f>
        <v>-0.10227272727273333</v>
      </c>
      <c r="V168" s="15">
        <f>J168*'Table Q8'!J55</f>
        <v>0.65618032600022447</v>
      </c>
      <c r="W168" s="15">
        <f>K168*'Table Q8'!K55</f>
        <v>-0.71068469254251709</v>
      </c>
      <c r="X168" s="15">
        <f>L168*'Table Q8'!L55</f>
        <v>6.0809508512692977E-2</v>
      </c>
    </row>
    <row r="169" spans="1:24" x14ac:dyDescent="0.3">
      <c r="A169" s="13" t="str">
        <f t="shared" si="1"/>
        <v>2006 Q3</v>
      </c>
      <c r="B169" s="11">
        <f t="shared" ref="B169:L169" si="50">(B56/B55-1)*100</f>
        <v>-1.3125067794771628</v>
      </c>
      <c r="C169" s="11">
        <f t="shared" si="50"/>
        <v>0.24549044721955404</v>
      </c>
      <c r="D169" s="11">
        <f t="shared" si="50"/>
        <v>0.32814650153487612</v>
      </c>
      <c r="E169" s="11">
        <f t="shared" si="50"/>
        <v>-0.11819060921887115</v>
      </c>
      <c r="F169" s="11">
        <f t="shared" si="50"/>
        <v>2.0951183741901858E-2</v>
      </c>
      <c r="G169" s="11">
        <f t="shared" si="50"/>
        <v>-0.75981426762347093</v>
      </c>
      <c r="H169" s="11">
        <f t="shared" si="50"/>
        <v>1.8770304415834493</v>
      </c>
      <c r="I169" s="11">
        <f t="shared" si="50"/>
        <v>0.40707016604177859</v>
      </c>
      <c r="J169" s="11">
        <f t="shared" si="50"/>
        <v>0.41789021911000646</v>
      </c>
      <c r="K169" s="11">
        <f t="shared" si="50"/>
        <v>0.2093433230498043</v>
      </c>
      <c r="L169" s="11">
        <f t="shared" si="50"/>
        <v>0.3744116388532337</v>
      </c>
      <c r="N169" s="15">
        <f>B169*'Table Q8'!B56</f>
        <v>-0.31382037097298965</v>
      </c>
      <c r="O169" s="15">
        <f>C169*'Table Q8'!C56</f>
        <v>0.16403671683210602</v>
      </c>
      <c r="P169" s="15">
        <f>D169*'Table Q8'!D56</f>
        <v>0.2122123425426044</v>
      </c>
      <c r="Q169" s="15">
        <f>E169*'Table Q8'!E56</f>
        <v>-8.3738046631570209E-2</v>
      </c>
      <c r="R169" s="15">
        <f>F169*'Table Q8'!F56</f>
        <v>1.7393672742526924E-2</v>
      </c>
      <c r="S169" s="15">
        <f>G169*'Table Q8'!G56</f>
        <v>-0.45763613338961651</v>
      </c>
      <c r="T169" s="15">
        <f>H169*'Table Q8'!H56</f>
        <v>1.0325544459150555</v>
      </c>
      <c r="U169" s="15">
        <f>I169*'Table Q8'!I56</f>
        <v>0.26015854311730069</v>
      </c>
      <c r="V169" s="15">
        <f>J169*'Table Q8'!J56</f>
        <v>0.2968274226338376</v>
      </c>
      <c r="W169" s="15">
        <f>K169*'Table Q8'!K56</f>
        <v>0.14203944468929222</v>
      </c>
      <c r="X169" s="15">
        <f>L169*'Table Q8'!L56</f>
        <v>0.23599165596919319</v>
      </c>
    </row>
    <row r="170" spans="1:24" x14ac:dyDescent="0.3">
      <c r="A170" s="13" t="str">
        <f t="shared" si="1"/>
        <v>2006 Q4</v>
      </c>
      <c r="B170" s="11">
        <f t="shared" ref="B170:L170" si="51">(B57/B56-1)*100</f>
        <v>0.39569136073862587</v>
      </c>
      <c r="C170" s="11">
        <f t="shared" si="51"/>
        <v>3.1942078364566306E-2</v>
      </c>
      <c r="D170" s="11">
        <f t="shared" si="51"/>
        <v>-0.36927621861151394</v>
      </c>
      <c r="E170" s="11">
        <f t="shared" si="51"/>
        <v>-0.29044750430292643</v>
      </c>
      <c r="F170" s="11">
        <f t="shared" si="51"/>
        <v>0.49224968579806294</v>
      </c>
      <c r="G170" s="11">
        <f t="shared" si="51"/>
        <v>1.4887282007656211</v>
      </c>
      <c r="H170" s="11">
        <f t="shared" si="51"/>
        <v>2.3030589346876074</v>
      </c>
      <c r="I170" s="11">
        <f t="shared" si="51"/>
        <v>0.8855222447455402</v>
      </c>
      <c r="J170" s="11">
        <f t="shared" si="51"/>
        <v>-0.51737712293329352</v>
      </c>
      <c r="K170" s="11">
        <f t="shared" si="51"/>
        <v>2.199010445298466E-2</v>
      </c>
      <c r="L170" s="11">
        <f t="shared" si="51"/>
        <v>0.21315144410103404</v>
      </c>
      <c r="N170" s="15">
        <f>B170*'Table Q8'!B57</f>
        <v>9.6073862387338352E-2</v>
      </c>
      <c r="O170" s="15">
        <f>C170*'Table Q8'!C57</f>
        <v>2.1519378194208318E-2</v>
      </c>
      <c r="P170" s="15">
        <f>D170*'Table Q8'!D57</f>
        <v>-0.24235598227473659</v>
      </c>
      <c r="Q170" s="15">
        <f>E170*'Table Q8'!E57</f>
        <v>-0.20836703958691943</v>
      </c>
      <c r="R170" s="15">
        <f>F170*'Table Q8'!F57</f>
        <v>0.41216066191871814</v>
      </c>
      <c r="S170" s="15">
        <f>G170*'Table Q8'!G57</f>
        <v>0.90380689068480846</v>
      </c>
      <c r="T170" s="15">
        <f>H170*'Table Q8'!H57</f>
        <v>1.3145860399196863</v>
      </c>
      <c r="U170" s="15">
        <f>I170*'Table Q8'!I57</f>
        <v>0.57532380241117753</v>
      </c>
      <c r="V170" s="15">
        <f>J170*'Table Q8'!J57</f>
        <v>-0.37095939714317144</v>
      </c>
      <c r="W170" s="15">
        <f>K170*'Table Q8'!K57</f>
        <v>1.5076415612966283E-2</v>
      </c>
      <c r="X170" s="15">
        <f>L170*'Table Q8'!L57</f>
        <v>0.13622508792497084</v>
      </c>
    </row>
    <row r="171" spans="1:24" x14ac:dyDescent="0.3">
      <c r="A171" s="13" t="str">
        <f t="shared" si="1"/>
        <v>2007 Q1</v>
      </c>
      <c r="B171" s="11">
        <f t="shared" ref="B171:L171" si="52">(B58/B57-1)*100</f>
        <v>0.70067878257060734</v>
      </c>
      <c r="C171" s="11">
        <f t="shared" si="52"/>
        <v>0.18094731240021478</v>
      </c>
      <c r="D171" s="11">
        <f t="shared" si="52"/>
        <v>-0.33887535740760866</v>
      </c>
      <c r="E171" s="11">
        <f t="shared" si="52"/>
        <v>0.55022116733196569</v>
      </c>
      <c r="F171" s="11">
        <f t="shared" si="52"/>
        <v>-0.42730588848358675</v>
      </c>
      <c r="G171" s="11">
        <f t="shared" si="52"/>
        <v>-0.83822296730929891</v>
      </c>
      <c r="H171" s="11">
        <f t="shared" si="52"/>
        <v>1.2237358577695812</v>
      </c>
      <c r="I171" s="11">
        <f t="shared" si="52"/>
        <v>-0.15862944162436943</v>
      </c>
      <c r="J171" s="11">
        <f t="shared" si="52"/>
        <v>0.24872809496889747</v>
      </c>
      <c r="K171" s="11">
        <f t="shared" si="52"/>
        <v>-0.37374958777619538</v>
      </c>
      <c r="L171" s="11">
        <f t="shared" si="52"/>
        <v>0.24460278634479415</v>
      </c>
      <c r="N171" s="15">
        <f>B171*'Table Q8'!B58</f>
        <v>0.17005474052988639</v>
      </c>
      <c r="O171" s="15">
        <f>C171*'Table Q8'!C58</f>
        <v>0.12179563597658458</v>
      </c>
      <c r="P171" s="15">
        <f>D171*'Table Q8'!D58</f>
        <v>-0.22152282113735375</v>
      </c>
      <c r="Q171" s="15">
        <f>E171*'Table Q8'!E58</f>
        <v>0.39417844427662024</v>
      </c>
      <c r="R171" s="15">
        <f>F171*'Table Q8'!F58</f>
        <v>-0.3580396039603973</v>
      </c>
      <c r="S171" s="15">
        <f>G171*'Table Q8'!G58</f>
        <v>-0.50486169321039065</v>
      </c>
      <c r="T171" s="15">
        <f>H171*'Table Q8'!H58</f>
        <v>0.70205726160240867</v>
      </c>
      <c r="U171" s="15">
        <f>I171*'Table Q8'!I58</f>
        <v>-0.10295050761421576</v>
      </c>
      <c r="V171" s="15">
        <f>J171*'Table Q8'!J58</f>
        <v>0.17843753533068707</v>
      </c>
      <c r="W171" s="15">
        <f>K171*'Table Q8'!K58</f>
        <v>-0.25530834340991909</v>
      </c>
      <c r="X171" s="15">
        <f>L171*'Table Q8'!L58</f>
        <v>0.15595873657344073</v>
      </c>
    </row>
    <row r="172" spans="1:24" x14ac:dyDescent="0.3">
      <c r="A172" s="13" t="str">
        <f t="shared" si="1"/>
        <v>2007 Q2</v>
      </c>
      <c r="B172" s="11">
        <f t="shared" ref="B172:L172" si="53">(B59/B58-1)*100</f>
        <v>-8.6975429441182861E-2</v>
      </c>
      <c r="C172" s="11">
        <f t="shared" si="53"/>
        <v>-0.47811304717382264</v>
      </c>
      <c r="D172" s="11">
        <f t="shared" si="53"/>
        <v>-0.77568802465201037</v>
      </c>
      <c r="E172" s="11">
        <f t="shared" si="53"/>
        <v>3.2188841201707952E-2</v>
      </c>
      <c r="F172" s="11">
        <f t="shared" si="53"/>
        <v>0.93154699602260305</v>
      </c>
      <c r="G172" s="11">
        <f t="shared" si="53"/>
        <v>0.5494505494505475</v>
      </c>
      <c r="H172" s="11">
        <f t="shared" si="53"/>
        <v>0.22810218978099872</v>
      </c>
      <c r="I172" s="11">
        <f t="shared" si="53"/>
        <v>-0.47664442326025291</v>
      </c>
      <c r="J172" s="11">
        <f t="shared" si="53"/>
        <v>0.22555543024698199</v>
      </c>
      <c r="K172" s="11">
        <f t="shared" si="53"/>
        <v>0.66203243958955493</v>
      </c>
      <c r="L172" s="11">
        <f t="shared" si="53"/>
        <v>-2.1217907914294898E-2</v>
      </c>
      <c r="N172" s="15">
        <f>B172*'Table Q8'!B59</f>
        <v>-2.1978691019786906E-2</v>
      </c>
      <c r="O172" s="15">
        <f>C172*'Table Q8'!C59</f>
        <v>-0.324686570335743</v>
      </c>
      <c r="P172" s="15">
        <f>D172*'Table Q8'!D59</f>
        <v>-0.5082307937519972</v>
      </c>
      <c r="Q172" s="15">
        <f>E172*'Table Q8'!E59</f>
        <v>2.3256437768233995E-2</v>
      </c>
      <c r="R172" s="15">
        <f>F172*'Table Q8'!F59</f>
        <v>0.78417626125182727</v>
      </c>
      <c r="S172" s="15">
        <f>G172*'Table Q8'!G59</f>
        <v>0.33346153846153725</v>
      </c>
      <c r="T172" s="15">
        <f>H172*'Table Q8'!H59</f>
        <v>0.12921989051093577</v>
      </c>
      <c r="U172" s="15">
        <f>I172*'Table Q8'!I59</f>
        <v>-0.31301239275500808</v>
      </c>
      <c r="V172" s="15">
        <f>J172*'Table Q8'!J59</f>
        <v>0.16219690989060473</v>
      </c>
      <c r="W172" s="15">
        <f>K172*'Table Q8'!K59</f>
        <v>0.452234359483625</v>
      </c>
      <c r="X172" s="15">
        <f>L172*'Table Q8'!L59</f>
        <v>-1.3617653299394466E-2</v>
      </c>
    </row>
    <row r="173" spans="1:24" x14ac:dyDescent="0.3">
      <c r="A173" s="13" t="str">
        <f t="shared" si="1"/>
        <v>2007 Q3</v>
      </c>
      <c r="B173" s="11">
        <f t="shared" ref="B173:L173" si="54">(B60/B59-1)*100</f>
        <v>0.13057671381935254</v>
      </c>
      <c r="C173" s="11">
        <f t="shared" si="54"/>
        <v>0.72595281306713222</v>
      </c>
      <c r="D173" s="11">
        <f t="shared" si="54"/>
        <v>5.354465624332061E-2</v>
      </c>
      <c r="E173" s="11">
        <f t="shared" si="54"/>
        <v>0.64356966641638813</v>
      </c>
      <c r="F173" s="11">
        <f t="shared" si="54"/>
        <v>1.151094057865798</v>
      </c>
      <c r="G173" s="11">
        <f t="shared" si="54"/>
        <v>-0.55695670449769086</v>
      </c>
      <c r="H173" s="11">
        <f t="shared" si="54"/>
        <v>-0.9899863450159252</v>
      </c>
      <c r="I173" s="11">
        <f t="shared" si="54"/>
        <v>0.34057045551298959</v>
      </c>
      <c r="J173" s="11">
        <f t="shared" si="54"/>
        <v>-1.4290536739057114</v>
      </c>
      <c r="K173" s="11">
        <f t="shared" si="54"/>
        <v>0.99747889948480495</v>
      </c>
      <c r="L173" s="11">
        <f t="shared" si="54"/>
        <v>0.35016977928692405</v>
      </c>
      <c r="N173" s="15">
        <f>B173*'Table Q8'!B60</f>
        <v>3.3858541893358109E-2</v>
      </c>
      <c r="O173" s="15">
        <f>C173*'Table Q8'!C60</f>
        <v>0.49618874773138488</v>
      </c>
      <c r="P173" s="15">
        <f>D173*'Table Q8'!D60</f>
        <v>3.5168130220612978E-2</v>
      </c>
      <c r="Q173" s="15">
        <f>E173*'Table Q8'!E60</f>
        <v>0.4670385069183729</v>
      </c>
      <c r="R173" s="15">
        <f>F173*'Table Q8'!F60</f>
        <v>0.97221404127345301</v>
      </c>
      <c r="S173" s="15">
        <f>G173*'Table Q8'!G60</f>
        <v>-0.34113598150483565</v>
      </c>
      <c r="T173" s="15">
        <f>H173*'Table Q8'!H60</f>
        <v>-0.55528334091943243</v>
      </c>
      <c r="U173" s="15">
        <f>I173*'Table Q8'!I60</f>
        <v>0.22542358450404781</v>
      </c>
      <c r="V173" s="15">
        <f>J173*'Table Q8'!J60</f>
        <v>-1.0317767525599235</v>
      </c>
      <c r="W173" s="15">
        <f>K173*'Table Q8'!K60</f>
        <v>0.68157733201796722</v>
      </c>
      <c r="X173" s="15">
        <f>L173*'Table Q8'!L60</f>
        <v>0.22571943972835123</v>
      </c>
    </row>
    <row r="174" spans="1:24" x14ac:dyDescent="0.3">
      <c r="A174" s="13" t="str">
        <f t="shared" si="1"/>
        <v>2007 Q4</v>
      </c>
      <c r="B174" s="11">
        <f t="shared" ref="B174:L174" si="55">(B61/B60-1)*100</f>
        <v>1.7604868506846394</v>
      </c>
      <c r="C174" s="11">
        <f t="shared" si="55"/>
        <v>7.4191838897719187E-2</v>
      </c>
      <c r="D174" s="11">
        <f t="shared" si="55"/>
        <v>1.1559456277426827</v>
      </c>
      <c r="E174" s="11">
        <f t="shared" si="55"/>
        <v>0.54353618245763791</v>
      </c>
      <c r="F174" s="11">
        <f t="shared" si="55"/>
        <v>-0.23580069714989049</v>
      </c>
      <c r="G174" s="11">
        <f t="shared" si="55"/>
        <v>-0.29588925287963308</v>
      </c>
      <c r="H174" s="11">
        <f t="shared" si="55"/>
        <v>2.9996552120445941</v>
      </c>
      <c r="I174" s="11">
        <f t="shared" si="55"/>
        <v>-0.68943572337718528</v>
      </c>
      <c r="J174" s="11">
        <f t="shared" si="55"/>
        <v>0.86757990867580848</v>
      </c>
      <c r="K174" s="11">
        <f t="shared" si="55"/>
        <v>-2.1706099413931756E-2</v>
      </c>
      <c r="L174" s="11">
        <f t="shared" si="55"/>
        <v>0.10574177857671785</v>
      </c>
      <c r="N174" s="15">
        <f>B174*'Table Q8'!B61</f>
        <v>0.45948706802869088</v>
      </c>
      <c r="O174" s="15">
        <f>C174*'Table Q8'!C61</f>
        <v>5.0680445151031976E-2</v>
      </c>
      <c r="P174" s="15">
        <f>D174*'Table Q8'!D61</f>
        <v>0.75356095472545492</v>
      </c>
      <c r="Q174" s="15">
        <f>E174*'Table Q8'!E61</f>
        <v>0.39335713524459254</v>
      </c>
      <c r="R174" s="15">
        <f>F174*'Table Q8'!F61</f>
        <v>-0.1989450481853626</v>
      </c>
      <c r="S174" s="15">
        <f>G174*'Table Q8'!G61</f>
        <v>-0.18084751136003172</v>
      </c>
      <c r="T174" s="15">
        <f>H174*'Table Q8'!H61</f>
        <v>1.6267130214917833</v>
      </c>
      <c r="U174" s="15">
        <f>I174*'Table Q8'!I61</f>
        <v>-0.45606173101400804</v>
      </c>
      <c r="V174" s="15">
        <f>J174*'Table Q8'!J61</f>
        <v>0.62361643835617109</v>
      </c>
      <c r="W174" s="15">
        <f>K174*'Table Q8'!K61</f>
        <v>-1.4723247232469911E-2</v>
      </c>
      <c r="X174" s="15">
        <f>L174*'Table Q8'!L61</f>
        <v>6.7769905889818474E-2</v>
      </c>
    </row>
    <row r="175" spans="1:24" x14ac:dyDescent="0.3">
      <c r="A175" s="13" t="str">
        <f t="shared" si="1"/>
        <v>2008 Q1</v>
      </c>
      <c r="B175" s="11">
        <f t="shared" ref="B175:L175" si="56">(B62/B61-1)*100</f>
        <v>-0.33105510465613053</v>
      </c>
      <c r="C175" s="11">
        <f t="shared" si="56"/>
        <v>0.23300148273670551</v>
      </c>
      <c r="D175" s="11">
        <f t="shared" si="56"/>
        <v>-1.6400380912072965</v>
      </c>
      <c r="E175" s="11">
        <f t="shared" si="56"/>
        <v>-0.77379690481238494</v>
      </c>
      <c r="F175" s="11">
        <f t="shared" si="56"/>
        <v>0.48299249820162871</v>
      </c>
      <c r="G175" s="11">
        <f t="shared" si="56"/>
        <v>4.239533651297922E-2</v>
      </c>
      <c r="H175" s="11">
        <f t="shared" si="56"/>
        <v>-0.14505690694042173</v>
      </c>
      <c r="I175" s="11">
        <f t="shared" si="56"/>
        <v>-0.1922460749759658</v>
      </c>
      <c r="J175" s="11">
        <f t="shared" si="56"/>
        <v>0.12449071978271053</v>
      </c>
      <c r="K175" s="11">
        <f t="shared" si="56"/>
        <v>-0.65132435953105805</v>
      </c>
      <c r="L175" s="11">
        <f t="shared" si="56"/>
        <v>-0.41195732544628827</v>
      </c>
      <c r="N175" s="15">
        <f>B175*'Table Q8'!B62</f>
        <v>-8.8093763348996337E-2</v>
      </c>
      <c r="O175" s="15">
        <f>C175*'Table Q8'!C62</f>
        <v>0.16018851938148504</v>
      </c>
      <c r="P175" s="15">
        <f>D175*'Table Q8'!D62</f>
        <v>-1.0701248545127608</v>
      </c>
      <c r="Q175" s="15">
        <f>E175*'Table Q8'!E62</f>
        <v>-0.5629372482510101</v>
      </c>
      <c r="R175" s="15">
        <f>F175*'Table Q8'!F62</f>
        <v>0.40909464597677953</v>
      </c>
      <c r="S175" s="15">
        <f>G175*'Table Q8'!G62</f>
        <v>2.5992580816107558E-2</v>
      </c>
      <c r="T175" s="15">
        <f>H175*'Table Q8'!H62</f>
        <v>-8.0724168712344696E-2</v>
      </c>
      <c r="U175" s="15">
        <f>I175*'Table Q8'!I62</f>
        <v>-0.12774751682152927</v>
      </c>
      <c r="V175" s="15">
        <f>J175*'Table Q8'!J62</f>
        <v>8.9521276595747143E-2</v>
      </c>
      <c r="W175" s="15">
        <f>K175*'Table Q8'!K62</f>
        <v>-0.44224924012158845</v>
      </c>
      <c r="X175" s="15">
        <f>L175*'Table Q8'!L62</f>
        <v>-0.26554769198267741</v>
      </c>
    </row>
    <row r="176" spans="1:24" x14ac:dyDescent="0.3">
      <c r="A176" s="13" t="str">
        <f t="shared" si="1"/>
        <v>2008 Q2</v>
      </c>
      <c r="B176" s="11">
        <f t="shared" ref="B176:L176" si="57">(B63/B62-1)*100</f>
        <v>-1.8000642880102835</v>
      </c>
      <c r="C176" s="11">
        <f t="shared" si="57"/>
        <v>9.5097210481820404E-2</v>
      </c>
      <c r="D176" s="11">
        <f t="shared" si="57"/>
        <v>0.95740103270223198</v>
      </c>
      <c r="E176" s="11">
        <f t="shared" si="57"/>
        <v>0.17092191005234625</v>
      </c>
      <c r="F176" s="11">
        <f t="shared" si="57"/>
        <v>0.23522192677438714</v>
      </c>
      <c r="G176" s="11">
        <f t="shared" si="57"/>
        <v>-1.0594342621050856E-2</v>
      </c>
      <c r="H176" s="11">
        <f t="shared" si="57"/>
        <v>-0.80455916862218757</v>
      </c>
      <c r="I176" s="11">
        <f t="shared" si="57"/>
        <v>-0.22471910112360494</v>
      </c>
      <c r="J176" s="11">
        <f t="shared" si="57"/>
        <v>-0.10172939979654627</v>
      </c>
      <c r="K176" s="11">
        <f t="shared" si="57"/>
        <v>2.1088286713286886</v>
      </c>
      <c r="L176" s="11">
        <f t="shared" si="57"/>
        <v>0.16970725498515193</v>
      </c>
      <c r="N176" s="15">
        <f>B176*'Table Q8'!B63</f>
        <v>-0.46441658630665317</v>
      </c>
      <c r="O176" s="15">
        <f>C176*'Table Q8'!C63</f>
        <v>6.5341293322058805E-2</v>
      </c>
      <c r="P176" s="15">
        <f>D176*'Table Q8'!D63</f>
        <v>0.61972568846815479</v>
      </c>
      <c r="Q176" s="15">
        <f>E176*'Table Q8'!E63</f>
        <v>0.12357654096784633</v>
      </c>
      <c r="R176" s="15">
        <f>F176*'Table Q8'!F63</f>
        <v>0.19904479443648637</v>
      </c>
      <c r="S176" s="15">
        <f>G176*'Table Q8'!G63</f>
        <v>-6.4689056044136533E-3</v>
      </c>
      <c r="T176" s="15">
        <f>H176*'Table Q8'!H63</f>
        <v>-0.44918538384176732</v>
      </c>
      <c r="U176" s="15">
        <f>I176*'Table Q8'!I63</f>
        <v>-0.14764044943820845</v>
      </c>
      <c r="V176" s="15">
        <f>J176*'Table Q8'!J63</f>
        <v>-7.2065106815873387E-2</v>
      </c>
      <c r="W176" s="15">
        <f>K176*'Table Q8'!K63</f>
        <v>1.4382211538461658</v>
      </c>
      <c r="X176" s="15">
        <f>L176*'Table Q8'!L63</f>
        <v>0.10866355536699278</v>
      </c>
    </row>
    <row r="177" spans="1:24" x14ac:dyDescent="0.3">
      <c r="A177" s="13" t="str">
        <f t="shared" si="1"/>
        <v>2008 Q3</v>
      </c>
      <c r="B177" s="11">
        <f t="shared" ref="B177:L177" si="58">(B64/B63-1)*100</f>
        <v>2.4986361156573933</v>
      </c>
      <c r="C177" s="11">
        <f t="shared" si="58"/>
        <v>-4.2225271825191424E-2</v>
      </c>
      <c r="D177" s="11">
        <f t="shared" si="58"/>
        <v>0.20245071923283842</v>
      </c>
      <c r="E177" s="11">
        <f t="shared" si="58"/>
        <v>0.20262344033272761</v>
      </c>
      <c r="F177" s="11">
        <f t="shared" si="58"/>
        <v>0.21426385062748299</v>
      </c>
      <c r="G177" s="11">
        <f t="shared" si="58"/>
        <v>1.0277601186692076</v>
      </c>
      <c r="H177" s="11">
        <f t="shared" si="58"/>
        <v>7.8855469190042271E-2</v>
      </c>
      <c r="I177" s="11">
        <f t="shared" si="58"/>
        <v>0.40755040755042771</v>
      </c>
      <c r="J177" s="11">
        <f t="shared" si="58"/>
        <v>-0.22629554197780566</v>
      </c>
      <c r="K177" s="11">
        <f t="shared" si="58"/>
        <v>-7.4906367041205346E-2</v>
      </c>
      <c r="L177" s="11">
        <f t="shared" si="58"/>
        <v>0.24354087251166057</v>
      </c>
      <c r="N177" s="15">
        <f>B177*'Table Q8'!B64</f>
        <v>0.6276573922531371</v>
      </c>
      <c r="O177" s="15">
        <f>C177*'Table Q8'!C64</f>
        <v>-2.900876174390651E-2</v>
      </c>
      <c r="P177" s="15">
        <f>D177*'Table Q8'!D64</f>
        <v>0.12944698987747688</v>
      </c>
      <c r="Q177" s="15">
        <f>E177*'Table Q8'!E64</f>
        <v>0.14566599125519789</v>
      </c>
      <c r="R177" s="15">
        <f>F177*'Table Q8'!F64</f>
        <v>0.18103152739516037</v>
      </c>
      <c r="S177" s="15">
        <f>G177*'Table Q8'!G64</f>
        <v>0.62251430387793905</v>
      </c>
      <c r="T177" s="15">
        <f>H177*'Table Q8'!H64</f>
        <v>4.3827869775825493E-2</v>
      </c>
      <c r="U177" s="15">
        <f>I177*'Table Q8'!I64</f>
        <v>0.26454096954098261</v>
      </c>
      <c r="V177" s="15">
        <f>J177*'Table Q8'!J64</f>
        <v>-0.1565965150486415</v>
      </c>
      <c r="W177" s="15">
        <f>K177*'Table Q8'!K64</f>
        <v>-5.1408239700379228E-2</v>
      </c>
      <c r="X177" s="15">
        <f>L177*'Table Q8'!L64</f>
        <v>0.15467280813215561</v>
      </c>
    </row>
    <row r="178" spans="1:24" x14ac:dyDescent="0.3">
      <c r="A178" s="13" t="str">
        <f t="shared" si="1"/>
        <v>2008 Q4</v>
      </c>
      <c r="B178" s="11">
        <f t="shared" ref="B178:L178" si="59">(B65/B64-1)*100</f>
        <v>-3.747072599531609</v>
      </c>
      <c r="C178" s="11">
        <f t="shared" si="59"/>
        <v>-0.16897243637131742</v>
      </c>
      <c r="D178" s="11">
        <f t="shared" si="59"/>
        <v>0.80816673755848001</v>
      </c>
      <c r="E178" s="11">
        <f t="shared" si="59"/>
        <v>-5.3214133673895603E-2</v>
      </c>
      <c r="F178" s="11">
        <f t="shared" si="59"/>
        <v>-0.85522296884544824</v>
      </c>
      <c r="G178" s="11">
        <f t="shared" si="59"/>
        <v>-0.31463030938646552</v>
      </c>
      <c r="H178" s="11">
        <f t="shared" si="59"/>
        <v>0.66411526339487104</v>
      </c>
      <c r="I178" s="11">
        <f t="shared" si="59"/>
        <v>0.37385174108095498</v>
      </c>
      <c r="J178" s="11">
        <f t="shared" si="59"/>
        <v>-1.2020866409616748</v>
      </c>
      <c r="K178" s="11">
        <f t="shared" si="59"/>
        <v>0.16063396872991742</v>
      </c>
      <c r="L178" s="11">
        <f t="shared" si="59"/>
        <v>-0.39083130875673389</v>
      </c>
      <c r="N178" s="15">
        <f>B178*'Table Q8'!B65</f>
        <v>-0.92702576112412005</v>
      </c>
      <c r="O178" s="15">
        <f>C178*'Table Q8'!C65</f>
        <v>-0.116202344492555</v>
      </c>
      <c r="P178" s="15">
        <f>D178*'Table Q8'!D65</f>
        <v>0.51156954487451789</v>
      </c>
      <c r="Q178" s="15">
        <f>E178*'Table Q8'!E65</f>
        <v>-3.8138569604080977E-2</v>
      </c>
      <c r="R178" s="15">
        <f>F178*'Table Q8'!F65</f>
        <v>-0.72215027489309658</v>
      </c>
      <c r="S178" s="15">
        <f>G178*'Table Q8'!G65</f>
        <v>-0.18956476140534548</v>
      </c>
      <c r="T178" s="15">
        <f>H178*'Table Q8'!H65</f>
        <v>0.37190454750112784</v>
      </c>
      <c r="U178" s="15">
        <f>I178*'Table Q8'!I65</f>
        <v>0.23997543259986501</v>
      </c>
      <c r="V178" s="15">
        <f>J178*'Table Q8'!J65</f>
        <v>-0.82186663642549707</v>
      </c>
      <c r="W178" s="15">
        <f>K178*'Table Q8'!K65</f>
        <v>0.11143178410794372</v>
      </c>
      <c r="X178" s="15">
        <f>L178*'Table Q8'!L65</f>
        <v>-0.24708355339600716</v>
      </c>
    </row>
    <row r="179" spans="1:24" x14ac:dyDescent="0.3">
      <c r="A179" s="13" t="str">
        <f t="shared" si="1"/>
        <v>2009 Q1</v>
      </c>
      <c r="B179" s="11">
        <f t="shared" ref="B179:L179" si="60">(B66/B65-1)*100</f>
        <v>0.24330900243307862</v>
      </c>
      <c r="C179" s="11">
        <f t="shared" si="60"/>
        <v>-0.47603935258648811</v>
      </c>
      <c r="D179" s="11">
        <f t="shared" si="60"/>
        <v>0.25316455696202667</v>
      </c>
      <c r="E179" s="11">
        <f t="shared" si="60"/>
        <v>1.1074432967735026</v>
      </c>
      <c r="F179" s="11">
        <f t="shared" si="60"/>
        <v>-0.14376668720476049</v>
      </c>
      <c r="G179" s="11">
        <f t="shared" si="60"/>
        <v>1.5886375591793955</v>
      </c>
      <c r="H179" s="11">
        <f t="shared" si="60"/>
        <v>0.8610086100860892</v>
      </c>
      <c r="I179" s="11">
        <f t="shared" si="60"/>
        <v>-1.0641694157720316E-2</v>
      </c>
      <c r="J179" s="11">
        <f t="shared" si="60"/>
        <v>1.4462809917355157</v>
      </c>
      <c r="K179" s="11">
        <f t="shared" si="60"/>
        <v>2.5125628140703515</v>
      </c>
      <c r="L179" s="11">
        <f t="shared" si="60"/>
        <v>0.6574761399787965</v>
      </c>
      <c r="N179" s="15">
        <f>B179*'Table Q8'!B66</f>
        <v>6.021897810218696E-2</v>
      </c>
      <c r="O179" s="15">
        <f>C179*'Table Q8'!C66</f>
        <v>-0.32832434147890083</v>
      </c>
      <c r="P179" s="15">
        <f>D179*'Table Q8'!D66</f>
        <v>0.1623797468354439</v>
      </c>
      <c r="Q179" s="15">
        <f>E179*'Table Q8'!E66</f>
        <v>0.79403684378660133</v>
      </c>
      <c r="R179" s="15">
        <f>F179*'Table Q8'!F66</f>
        <v>-0.12228794413636927</v>
      </c>
      <c r="S179" s="15">
        <f>G179*'Table Q8'!G66</f>
        <v>0.95794844818517544</v>
      </c>
      <c r="T179" s="15">
        <f>H179*'Table Q8'!H66</f>
        <v>0.46494464944648822</v>
      </c>
      <c r="U179" s="15">
        <f>I179*'Table Q8'!I66</f>
        <v>-6.8011067361990543E-3</v>
      </c>
      <c r="V179" s="15">
        <f>J179*'Table Q8'!J66</f>
        <v>0.97276859504130786</v>
      </c>
      <c r="W179" s="15">
        <f>K179*'Table Q8'!K66</f>
        <v>1.7577889447236179</v>
      </c>
      <c r="X179" s="15">
        <f>L179*'Table Q8'!L66</f>
        <v>0.41434146341463757</v>
      </c>
    </row>
    <row r="180" spans="1:24" x14ac:dyDescent="0.3">
      <c r="A180" s="13" t="str">
        <f t="shared" si="1"/>
        <v>2009 Q2</v>
      </c>
      <c r="B180" s="11">
        <f t="shared" ref="B180:L180" si="61">(B67/B66-1)*100</f>
        <v>-0.79435127978817466</v>
      </c>
      <c r="C180" s="11">
        <f t="shared" si="61"/>
        <v>0.47831632653061451</v>
      </c>
      <c r="D180" s="11">
        <f t="shared" si="61"/>
        <v>0.63131313131312705</v>
      </c>
      <c r="E180" s="11">
        <f t="shared" si="61"/>
        <v>0.44233807266982339</v>
      </c>
      <c r="F180" s="11">
        <f t="shared" si="61"/>
        <v>-0.15425750719867404</v>
      </c>
      <c r="G180" s="11">
        <f t="shared" si="61"/>
        <v>0.64208782104391293</v>
      </c>
      <c r="H180" s="11">
        <f t="shared" si="61"/>
        <v>0.89800443458980528</v>
      </c>
      <c r="I180" s="11">
        <f t="shared" si="61"/>
        <v>1.4687100893997496</v>
      </c>
      <c r="J180" s="11">
        <f t="shared" si="61"/>
        <v>1.7537904503281521</v>
      </c>
      <c r="K180" s="11">
        <f t="shared" si="61"/>
        <v>-0.22945348352106931</v>
      </c>
      <c r="L180" s="11">
        <f t="shared" si="61"/>
        <v>0.76906868942268058</v>
      </c>
      <c r="N180" s="15">
        <f>B180*'Table Q8'!B67</f>
        <v>-0.19985878199470475</v>
      </c>
      <c r="O180" s="15">
        <f>C180*'Table Q8'!C67</f>
        <v>0.33003826530612401</v>
      </c>
      <c r="P180" s="15">
        <f>D180*'Table Q8'!D67</f>
        <v>0.41477272727272452</v>
      </c>
      <c r="Q180" s="15">
        <f>E180*'Table Q8'!E67</f>
        <v>0.31821800947867096</v>
      </c>
      <c r="R180" s="15">
        <f>F180*'Table Q8'!F67</f>
        <v>-0.13286199095021795</v>
      </c>
      <c r="S180" s="15">
        <f>G180*'Table Q8'!G67</f>
        <v>0.38403272576636432</v>
      </c>
      <c r="T180" s="15">
        <f>H180*'Table Q8'!H67</f>
        <v>0.47908536585366107</v>
      </c>
      <c r="U180" s="15">
        <f>I180*'Table Q8'!I67</f>
        <v>0.93145593869732113</v>
      </c>
      <c r="V180" s="15">
        <f>J180*'Table Q8'!J67</f>
        <v>1.1718827789092712</v>
      </c>
      <c r="W180" s="15">
        <f>K180*'Table Q8'!K67</f>
        <v>-0.16298080934501555</v>
      </c>
      <c r="X180" s="15">
        <f>L180*'Table Q8'!L67</f>
        <v>0.48435946059840423</v>
      </c>
    </row>
    <row r="181" spans="1:24" x14ac:dyDescent="0.3">
      <c r="A181" s="13" t="str">
        <f t="shared" si="1"/>
        <v>2009 Q3</v>
      </c>
      <c r="B181" s="11">
        <f t="shared" ref="B181:L181" si="62">(B68/B67-1)*100</f>
        <v>3.3362989323837411E-2</v>
      </c>
      <c r="C181" s="11">
        <f t="shared" si="62"/>
        <v>-0.44430339574738076</v>
      </c>
      <c r="D181" s="11">
        <f t="shared" si="62"/>
        <v>0.75282308657464991</v>
      </c>
      <c r="E181" s="11">
        <f t="shared" si="62"/>
        <v>-0.34602076124566894</v>
      </c>
      <c r="F181" s="11">
        <f t="shared" si="62"/>
        <v>0.62828303635802385</v>
      </c>
      <c r="G181" s="11">
        <f t="shared" si="62"/>
        <v>1.327433628318575</v>
      </c>
      <c r="H181" s="11">
        <f t="shared" si="62"/>
        <v>1.2745852104164346</v>
      </c>
      <c r="I181" s="11">
        <f t="shared" si="62"/>
        <v>0.43003985735263761</v>
      </c>
      <c r="J181" s="11">
        <f t="shared" si="62"/>
        <v>1.1342155009451682</v>
      </c>
      <c r="K181" s="11">
        <f t="shared" si="62"/>
        <v>0.91992473343092129</v>
      </c>
      <c r="L181" s="11">
        <f t="shared" si="62"/>
        <v>0.48092002090955877</v>
      </c>
      <c r="N181" s="15">
        <f>B181*'Table Q8'!B68</f>
        <v>8.5809608540909823E-3</v>
      </c>
      <c r="O181" s="15">
        <f>C181*'Table Q8'!C68</f>
        <v>-0.30688035544271586</v>
      </c>
      <c r="P181" s="15">
        <f>D181*'Table Q8'!D68</f>
        <v>0.50446675031367294</v>
      </c>
      <c r="Q181" s="15">
        <f>E181*'Table Q8'!E68</f>
        <v>-0.25013840830449408</v>
      </c>
      <c r="R181" s="15">
        <f>F181*'Table Q8'!F68</f>
        <v>0.548428262436919</v>
      </c>
      <c r="S181" s="15">
        <f>G181*'Table Q8'!G68</f>
        <v>0.78876106194689721</v>
      </c>
      <c r="T181" s="15">
        <f>H181*'Table Q8'!H68</f>
        <v>0.67170640588946107</v>
      </c>
      <c r="U181" s="15">
        <f>I181*'Table Q8'!I68</f>
        <v>0.27058107824627958</v>
      </c>
      <c r="V181" s="15">
        <f>J181*'Table Q8'!J68</f>
        <v>0.75516068052929297</v>
      </c>
      <c r="W181" s="15">
        <f>K181*'Table Q8'!K68</f>
        <v>0.66151787581017552</v>
      </c>
      <c r="X181" s="15">
        <f>L181*'Table Q8'!L68</f>
        <v>0.30273915316256722</v>
      </c>
    </row>
    <row r="182" spans="1:24" x14ac:dyDescent="0.3">
      <c r="A182" s="13" t="str">
        <f t="shared" si="1"/>
        <v>2009 Q4</v>
      </c>
      <c r="B182" s="11">
        <f t="shared" ref="B182:L182" si="63">(B69/B68-1)*100</f>
        <v>1.1339633129516358</v>
      </c>
      <c r="C182" s="11">
        <f t="shared" si="63"/>
        <v>1.0944639251939225</v>
      </c>
      <c r="D182" s="11">
        <f t="shared" si="63"/>
        <v>-0.15566625155666314</v>
      </c>
      <c r="E182" s="11">
        <f t="shared" si="63"/>
        <v>1.0206228956229024</v>
      </c>
      <c r="F182" s="11">
        <f t="shared" si="63"/>
        <v>1.0235414534288667</v>
      </c>
      <c r="G182" s="11">
        <f t="shared" si="63"/>
        <v>2.2646491317152462</v>
      </c>
      <c r="H182" s="11">
        <f t="shared" si="63"/>
        <v>0</v>
      </c>
      <c r="I182" s="11">
        <f t="shared" si="63"/>
        <v>0.26109660574411553</v>
      </c>
      <c r="J182" s="11">
        <f t="shared" si="63"/>
        <v>-9.8955470038486482E-2</v>
      </c>
      <c r="K182" s="11">
        <f t="shared" si="63"/>
        <v>1.0565568676196291</v>
      </c>
      <c r="L182" s="11">
        <f t="shared" si="63"/>
        <v>0.45780876079493105</v>
      </c>
      <c r="N182" s="15">
        <f>B182*'Table Q8'!B69</f>
        <v>0.3016342412451351</v>
      </c>
      <c r="O182" s="15">
        <f>C182*'Table Q8'!C69</f>
        <v>0.76306024864520283</v>
      </c>
      <c r="P182" s="15">
        <f>D182*'Table Q8'!D69</f>
        <v>-0.1072073474470739</v>
      </c>
      <c r="Q182" s="15">
        <f>E182*'Table Q8'!E69</f>
        <v>0.74485058922559422</v>
      </c>
      <c r="R182" s="15">
        <f>F182*'Table Q8'!F69</f>
        <v>0.90767656090071902</v>
      </c>
      <c r="S182" s="15">
        <f>G182*'Table Q8'!G69</f>
        <v>1.3472397684574</v>
      </c>
      <c r="T182" s="15">
        <f>H182*'Table Q8'!H69</f>
        <v>0</v>
      </c>
      <c r="U182" s="15">
        <f>I182*'Table Q8'!I69</f>
        <v>0.16441253263706956</v>
      </c>
      <c r="V182" s="15">
        <f>J182*'Table Q8'!J69</f>
        <v>-6.5864760857616597E-2</v>
      </c>
      <c r="W182" s="15">
        <f>K182*'Table Q8'!K69</f>
        <v>0.77308266003728265</v>
      </c>
      <c r="X182" s="15">
        <f>L182*'Table Q8'!L69</f>
        <v>0.29043387784830427</v>
      </c>
    </row>
    <row r="183" spans="1:24" x14ac:dyDescent="0.3">
      <c r="A183" s="13" t="str">
        <f t="shared" si="1"/>
        <v>2010 Q1</v>
      </c>
      <c r="B183" s="11">
        <f t="shared" ref="B183:L183" si="64">(B70/B69-1)*100</f>
        <v>-0.83544025502914065</v>
      </c>
      <c r="C183" s="11">
        <f t="shared" si="64"/>
        <v>0.76729030901829809</v>
      </c>
      <c r="D183" s="11">
        <f t="shared" si="64"/>
        <v>0.11433322939402579</v>
      </c>
      <c r="E183" s="11">
        <f t="shared" si="64"/>
        <v>-1.0311425893136272</v>
      </c>
      <c r="F183" s="11">
        <f t="shared" si="64"/>
        <v>-0.26342451874367123</v>
      </c>
      <c r="G183" s="11">
        <f t="shared" si="64"/>
        <v>-0.41708043694140828</v>
      </c>
      <c r="H183" s="11">
        <f t="shared" si="64"/>
        <v>1.4863838559184162</v>
      </c>
      <c r="I183" s="11">
        <f t="shared" si="64"/>
        <v>1.4166666666666661</v>
      </c>
      <c r="J183" s="11">
        <f t="shared" si="64"/>
        <v>-0.71538630860665808</v>
      </c>
      <c r="K183" s="11">
        <f t="shared" si="64"/>
        <v>2.0500205002038641E-2</v>
      </c>
      <c r="L183" s="11">
        <f t="shared" si="64"/>
        <v>0.15535991714137332</v>
      </c>
      <c r="N183" s="15">
        <f>B183*'Table Q8'!B70</f>
        <v>-0.22523469275585634</v>
      </c>
      <c r="O183" s="15">
        <f>C183*'Table Q8'!C70</f>
        <v>0.53050451965525136</v>
      </c>
      <c r="P183" s="15">
        <f>D183*'Table Q8'!D70</f>
        <v>7.9130028063605251E-2</v>
      </c>
      <c r="Q183" s="15">
        <f>E183*'Table Q8'!E70</f>
        <v>-0.75180606186856558</v>
      </c>
      <c r="R183" s="15">
        <f>F183*'Table Q8'!F70</f>
        <v>-0.23363120567376203</v>
      </c>
      <c r="S183" s="15">
        <f>G183*'Table Q8'!G70</f>
        <v>-0.24566037735848947</v>
      </c>
      <c r="T183" s="15">
        <f>H183*'Table Q8'!H70</f>
        <v>0.75523163719214725</v>
      </c>
      <c r="U183" s="15">
        <f>I183*'Table Q8'!I70</f>
        <v>0.88414166666666627</v>
      </c>
      <c r="V183" s="15">
        <f>J183*'Table Q8'!J70</f>
        <v>-0.4732280431433043</v>
      </c>
      <c r="W183" s="15">
        <f>K183*'Table Q8'!K70</f>
        <v>1.5186551865510226E-2</v>
      </c>
      <c r="X183" s="15">
        <f>L183*'Table Q8'!L70</f>
        <v>9.8016571724492421E-2</v>
      </c>
    </row>
    <row r="184" spans="1:24" x14ac:dyDescent="0.3">
      <c r="A184" s="13" t="str">
        <f t="shared" si="1"/>
        <v>2010 Q2</v>
      </c>
      <c r="B184" s="11">
        <f t="shared" ref="B184:L184" si="65">(B71/B70-1)*100</f>
        <v>1.8955769870302674</v>
      </c>
      <c r="C184" s="11">
        <f t="shared" si="65"/>
        <v>-0.53197037655158264</v>
      </c>
      <c r="D184" s="11">
        <f t="shared" si="65"/>
        <v>-0.57101328903653714</v>
      </c>
      <c r="E184" s="11">
        <f t="shared" si="65"/>
        <v>0.65249421174489175</v>
      </c>
      <c r="F184" s="11">
        <f t="shared" si="65"/>
        <v>0.51808208045509563</v>
      </c>
      <c r="G184" s="11">
        <f t="shared" si="65"/>
        <v>-0.29916234543279074</v>
      </c>
      <c r="H184" s="11">
        <f t="shared" si="65"/>
        <v>1.3790891597177612</v>
      </c>
      <c r="I184" s="11">
        <f t="shared" si="65"/>
        <v>-5.1355792933438504E-2</v>
      </c>
      <c r="J184" s="11">
        <f t="shared" si="65"/>
        <v>1.2193770092007616</v>
      </c>
      <c r="K184" s="11">
        <f t="shared" si="65"/>
        <v>0.51240008198401021</v>
      </c>
      <c r="L184" s="11">
        <f t="shared" si="65"/>
        <v>0.37228541882110555</v>
      </c>
      <c r="N184" s="15">
        <f>B184*'Table Q8'!B71</f>
        <v>0.51881942135018422</v>
      </c>
      <c r="O184" s="15">
        <f>C184*'Table Q8'!C71</f>
        <v>-0.36360175237300674</v>
      </c>
      <c r="P184" s="15">
        <f>D184*'Table Q8'!D71</f>
        <v>-0.39319975083055947</v>
      </c>
      <c r="Q184" s="15">
        <f>E184*'Table Q8'!E71</f>
        <v>0.47508103557145565</v>
      </c>
      <c r="R184" s="15">
        <f>F184*'Table Q8'!F71</f>
        <v>0.4545652173913009</v>
      </c>
      <c r="S184" s="15">
        <f>G184*'Table Q8'!G71</f>
        <v>-0.17563821300359142</v>
      </c>
      <c r="T184" s="15">
        <f>H184*'Table Q8'!H71</f>
        <v>0.71864336112892535</v>
      </c>
      <c r="U184" s="15">
        <f>I184*'Table Q8'!I71</f>
        <v>-3.1933032046012062E-2</v>
      </c>
      <c r="V184" s="15">
        <f>J184*'Table Q8'!J71</f>
        <v>0.80930052100654548</v>
      </c>
      <c r="W184" s="15">
        <f>K184*'Table Q8'!K71</f>
        <v>0.37810002049600111</v>
      </c>
      <c r="X184" s="15">
        <f>L184*'Table Q8'!L71</f>
        <v>0.23494932781799971</v>
      </c>
    </row>
    <row r="185" spans="1:24" x14ac:dyDescent="0.3">
      <c r="A185" s="13" t="str">
        <f t="shared" ref="A185:A225" si="66">A72</f>
        <v>2010 Q3</v>
      </c>
      <c r="B185" s="11">
        <f t="shared" ref="B185:L185" si="67">(B72/B71-1)*100</f>
        <v>-0.21758050478677404</v>
      </c>
      <c r="C185" s="11">
        <f t="shared" si="67"/>
        <v>0.74454697986576779</v>
      </c>
      <c r="D185" s="11">
        <f t="shared" si="67"/>
        <v>-1.0650516863318304</v>
      </c>
      <c r="E185" s="11">
        <f t="shared" si="67"/>
        <v>0.48097030531157881</v>
      </c>
      <c r="F185" s="11">
        <f t="shared" si="67"/>
        <v>0.66700353713997629</v>
      </c>
      <c r="G185" s="11">
        <f t="shared" si="67"/>
        <v>7.0014002800555808E-2</v>
      </c>
      <c r="H185" s="11">
        <f t="shared" si="67"/>
        <v>-1.6555942212379993</v>
      </c>
      <c r="I185" s="11">
        <f t="shared" si="67"/>
        <v>-0.51382180659746979</v>
      </c>
      <c r="J185" s="11">
        <f t="shared" si="67"/>
        <v>-1.4565764976453788</v>
      </c>
      <c r="K185" s="11">
        <f t="shared" si="67"/>
        <v>0.14274061990211528</v>
      </c>
      <c r="L185" s="11">
        <f t="shared" si="67"/>
        <v>1.0302905419323771E-2</v>
      </c>
      <c r="N185" s="15">
        <f>B185*'Table Q8'!B72</f>
        <v>-6.0313315926893762E-2</v>
      </c>
      <c r="O185" s="15">
        <f>C185*'Table Q8'!C72</f>
        <v>0.50398385067113816</v>
      </c>
      <c r="P185" s="15">
        <f>D185*'Table Q8'!D72</f>
        <v>-0.73051895165500247</v>
      </c>
      <c r="Q185" s="15">
        <f>E185*'Table Q8'!E72</f>
        <v>0.35038686741948516</v>
      </c>
      <c r="R185" s="15">
        <f>F185*'Table Q8'!F72</f>
        <v>0.5792258716523554</v>
      </c>
      <c r="S185" s="15">
        <f>G185*'Table Q8'!G72</f>
        <v>4.116823364672681E-2</v>
      </c>
      <c r="T185" s="15">
        <f>H185*'Table Q8'!H72</f>
        <v>-0.87812717494463477</v>
      </c>
      <c r="U185" s="15">
        <f>I185*'Table Q8'!I72</f>
        <v>-0.31826122700647275</v>
      </c>
      <c r="V185" s="15">
        <f>J185*'Table Q8'!J72</f>
        <v>-0.96993428978205776</v>
      </c>
      <c r="W185" s="15">
        <f>K185*'Table Q8'!K72</f>
        <v>0.10529975530179045</v>
      </c>
      <c r="X185" s="15">
        <f>L185*'Table Q8'!L72</f>
        <v>6.5114362250126238E-3</v>
      </c>
    </row>
    <row r="186" spans="1:24" x14ac:dyDescent="0.3">
      <c r="A186" s="13" t="str">
        <f t="shared" si="66"/>
        <v>2010 Q4</v>
      </c>
      <c r="B186" s="11">
        <f t="shared" ref="B186:L186" si="68">(B73/B72-1)*100</f>
        <v>1.003052769297863</v>
      </c>
      <c r="C186" s="11">
        <f t="shared" si="68"/>
        <v>-0.20818153429789099</v>
      </c>
      <c r="D186" s="11">
        <f t="shared" si="68"/>
        <v>-4.2216358839053392E-2</v>
      </c>
      <c r="E186" s="11">
        <f t="shared" si="68"/>
        <v>0.28095733610822293</v>
      </c>
      <c r="F186" s="11">
        <f t="shared" si="68"/>
        <v>-0.84328882642304981</v>
      </c>
      <c r="G186" s="11">
        <f t="shared" si="68"/>
        <v>0.48975512243878416</v>
      </c>
      <c r="H186" s="11">
        <f t="shared" si="68"/>
        <v>1.2652798627492912</v>
      </c>
      <c r="I186" s="11">
        <f t="shared" si="68"/>
        <v>0.83669042454292963</v>
      </c>
      <c r="J186" s="11">
        <f t="shared" si="68"/>
        <v>1.166925983551903</v>
      </c>
      <c r="K186" s="11">
        <f t="shared" si="68"/>
        <v>-2.7489309712889431</v>
      </c>
      <c r="L186" s="11">
        <f t="shared" si="68"/>
        <v>0.20603688060163439</v>
      </c>
      <c r="N186" s="15">
        <f>B186*'Table Q8'!B73</f>
        <v>0.27894897514173572</v>
      </c>
      <c r="O186" s="15">
        <f>C186*'Table Q8'!C73</f>
        <v>-0.13839908400123793</v>
      </c>
      <c r="P186" s="15">
        <f>D186*'Table Q8'!D73</f>
        <v>-2.8563588390503523E-2</v>
      </c>
      <c r="Q186" s="15">
        <f>E186*'Table Q8'!E73</f>
        <v>0.20335691987513177</v>
      </c>
      <c r="R186" s="15">
        <f>F186*'Table Q8'!F73</f>
        <v>-0.72286718200983824</v>
      </c>
      <c r="S186" s="15">
        <f>G186*'Table Q8'!G73</f>
        <v>0.28552723638181116</v>
      </c>
      <c r="T186" s="15">
        <f>H186*'Table Q8'!H73</f>
        <v>0.67161055114732382</v>
      </c>
      <c r="U186" s="15">
        <f>I186*'Table Q8'!I73</f>
        <v>0.51297489928727014</v>
      </c>
      <c r="V186" s="15">
        <f>J186*'Table Q8'!J73</f>
        <v>0.77005445654590088</v>
      </c>
      <c r="W186" s="15">
        <f>K186*'Table Q8'!K73</f>
        <v>-2.0067196090409283</v>
      </c>
      <c r="X186" s="15">
        <f>L186*'Table Q8'!L73</f>
        <v>0.1291645204491646</v>
      </c>
    </row>
    <row r="187" spans="1:24" x14ac:dyDescent="0.3">
      <c r="A187" s="13" t="str">
        <f t="shared" si="66"/>
        <v>2011 Q1</v>
      </c>
      <c r="B187" s="11">
        <f t="shared" ref="B187:L187" si="69">(B74/B73-1)*100</f>
        <v>3.9399827288428391</v>
      </c>
      <c r="C187" s="11">
        <f t="shared" si="69"/>
        <v>0.13560029206216573</v>
      </c>
      <c r="D187" s="11">
        <f t="shared" si="69"/>
        <v>0.51736881005175483</v>
      </c>
      <c r="E187" s="11">
        <f t="shared" si="69"/>
        <v>0.36318356334958946</v>
      </c>
      <c r="F187" s="11">
        <f t="shared" si="69"/>
        <v>0.13161891262529757</v>
      </c>
      <c r="G187" s="11">
        <f t="shared" si="69"/>
        <v>-0.33817386114979309</v>
      </c>
      <c r="H187" s="11">
        <f t="shared" si="69"/>
        <v>-0.34942820838627098</v>
      </c>
      <c r="I187" s="11">
        <f t="shared" si="69"/>
        <v>-0.64535955746773954</v>
      </c>
      <c r="J187" s="11">
        <f t="shared" si="69"/>
        <v>0.98868504888498521</v>
      </c>
      <c r="K187" s="11">
        <f t="shared" si="69"/>
        <v>-1.2562814070351758</v>
      </c>
      <c r="L187" s="11">
        <f t="shared" si="69"/>
        <v>9.2525958671751951E-2</v>
      </c>
      <c r="N187" s="15">
        <f>B187*'Table Q8'!B74</f>
        <v>1.1126511226252176</v>
      </c>
      <c r="O187" s="15">
        <f>C187*'Table Q8'!C74</f>
        <v>8.9563992907060463E-2</v>
      </c>
      <c r="P187" s="15">
        <f>D187*'Table Q8'!D74</f>
        <v>0.34875831485588793</v>
      </c>
      <c r="Q187" s="15">
        <f>E187*'Table Q8'!E74</f>
        <v>0.26367126699180193</v>
      </c>
      <c r="R187" s="15">
        <f>F187*'Table Q8'!F74</f>
        <v>0.11152070466741464</v>
      </c>
      <c r="S187" s="15">
        <f>G187*'Table Q8'!G74</f>
        <v>-0.1972906305947893</v>
      </c>
      <c r="T187" s="15">
        <f>H187*'Table Q8'!H74</f>
        <v>-0.19127700127064473</v>
      </c>
      <c r="U187" s="15">
        <f>I187*'Table Q8'!I74</f>
        <v>-0.39489551321450983</v>
      </c>
      <c r="V187" s="15">
        <f>J187*'Table Q8'!J74</f>
        <v>0.65717895199384968</v>
      </c>
      <c r="W187" s="15">
        <f>K187*'Table Q8'!K74</f>
        <v>-0.91331658291457274</v>
      </c>
      <c r="X187" s="15">
        <f>L187*'Table Q8'!L74</f>
        <v>5.8143312429328922E-2</v>
      </c>
    </row>
    <row r="188" spans="1:24" x14ac:dyDescent="0.3">
      <c r="A188" s="13" t="str">
        <f t="shared" si="66"/>
        <v>2011 Q2</v>
      </c>
      <c r="B188" s="11">
        <f t="shared" ref="B188:L188" si="70">(B75/B74-1)*100</f>
        <v>-2.772873610966875</v>
      </c>
      <c r="C188" s="11">
        <f t="shared" si="70"/>
        <v>0.21875000000000089</v>
      </c>
      <c r="D188" s="11">
        <f t="shared" si="70"/>
        <v>-0.15756302521009458</v>
      </c>
      <c r="E188" s="11">
        <f t="shared" si="70"/>
        <v>0.21712158808933069</v>
      </c>
      <c r="F188" s="11">
        <f t="shared" si="70"/>
        <v>0.20222446916076109</v>
      </c>
      <c r="G188" s="11">
        <f t="shared" si="70"/>
        <v>-0.15968063872254801</v>
      </c>
      <c r="H188" s="11">
        <f t="shared" si="70"/>
        <v>1.498246732547015</v>
      </c>
      <c r="I188" s="11">
        <f t="shared" si="70"/>
        <v>0.27837921435200919</v>
      </c>
      <c r="J188" s="11">
        <f t="shared" si="70"/>
        <v>0.13053410203414106</v>
      </c>
      <c r="K188" s="11">
        <f t="shared" si="70"/>
        <v>2.0038167938931206</v>
      </c>
      <c r="L188" s="11">
        <f t="shared" si="70"/>
        <v>7.1898110106838331E-2</v>
      </c>
      <c r="N188" s="15">
        <f>B188*'Table Q8'!B75</f>
        <v>-0.78111849620936868</v>
      </c>
      <c r="O188" s="15">
        <f>C188*'Table Q8'!C75</f>
        <v>0.1444187500000006</v>
      </c>
      <c r="P188" s="15">
        <f>D188*'Table Q8'!D75</f>
        <v>-0.10559873949580539</v>
      </c>
      <c r="Q188" s="15">
        <f>E188*'Table Q8'!E75</f>
        <v>0.15856389578163818</v>
      </c>
      <c r="R188" s="15">
        <f>F188*'Table Q8'!F75</f>
        <v>0.16897876643073198</v>
      </c>
      <c r="S188" s="15">
        <f>G188*'Table Q8'!G75</f>
        <v>-9.3508982035924115E-2</v>
      </c>
      <c r="T188" s="15">
        <f>H188*'Table Q8'!H75</f>
        <v>0.81849218999043427</v>
      </c>
      <c r="U188" s="15">
        <f>I188*'Table Q8'!I75</f>
        <v>0.16961645530467917</v>
      </c>
      <c r="V188" s="15">
        <f>J188*'Table Q8'!J75</f>
        <v>8.6283041444567249E-2</v>
      </c>
      <c r="W188" s="15">
        <f>K188*'Table Q8'!K75</f>
        <v>1.4413454198473217</v>
      </c>
      <c r="X188" s="15">
        <f>L188*'Table Q8'!L75</f>
        <v>4.5101684470019686E-2</v>
      </c>
    </row>
    <row r="189" spans="1:24" x14ac:dyDescent="0.3">
      <c r="A189" s="13" t="str">
        <f t="shared" si="66"/>
        <v>2011 Q3</v>
      </c>
      <c r="B189" s="11">
        <f t="shared" ref="B189:L189" si="71">(B76/B75-1)*100</f>
        <v>-4.1230506302072145</v>
      </c>
      <c r="C189" s="11">
        <f t="shared" si="71"/>
        <v>0.45733291757614758</v>
      </c>
      <c r="D189" s="11">
        <f t="shared" si="71"/>
        <v>-0.26301946344029492</v>
      </c>
      <c r="E189" s="11">
        <f t="shared" si="71"/>
        <v>-1.0316723408654305E-2</v>
      </c>
      <c r="F189" s="11">
        <f t="shared" si="71"/>
        <v>0.30272452068618172</v>
      </c>
      <c r="G189" s="11">
        <f t="shared" si="71"/>
        <v>0.65973610555778439</v>
      </c>
      <c r="H189" s="11">
        <f t="shared" si="71"/>
        <v>0.4501675041876041</v>
      </c>
      <c r="I189" s="11">
        <f t="shared" si="71"/>
        <v>1.3674686407567416</v>
      </c>
      <c r="J189" s="11">
        <f t="shared" si="71"/>
        <v>-0.8365019011406849</v>
      </c>
      <c r="K189" s="11">
        <f t="shared" si="71"/>
        <v>-1.3200291030038391</v>
      </c>
      <c r="L189" s="11">
        <f t="shared" si="71"/>
        <v>0.46187006055629087</v>
      </c>
      <c r="N189" s="15">
        <f>B189*'Table Q8'!B76</f>
        <v>-1.1627002777184343</v>
      </c>
      <c r="O189" s="15">
        <f>C189*'Table Q8'!C76</f>
        <v>0.30124519280740841</v>
      </c>
      <c r="P189" s="15">
        <f>D189*'Table Q8'!D76</f>
        <v>-0.17567069963177298</v>
      </c>
      <c r="Q189" s="15">
        <f>E189*'Table Q8'!E76</f>
        <v>-7.5662849479070675E-3</v>
      </c>
      <c r="R189" s="15">
        <f>F189*'Table Q8'!F76</f>
        <v>0.24920282542886479</v>
      </c>
      <c r="S189" s="15">
        <f>G189*'Table Q8'!G76</f>
        <v>0.38640743702519431</v>
      </c>
      <c r="T189" s="15">
        <f>H189*'Table Q8'!H76</f>
        <v>0.24547634003350052</v>
      </c>
      <c r="U189" s="15">
        <f>I189*'Table Q8'!I76</f>
        <v>0.82964322434711513</v>
      </c>
      <c r="V189" s="15">
        <f>J189*'Table Q8'!J76</f>
        <v>-0.55184030418250984</v>
      </c>
      <c r="W189" s="15">
        <f>K189*'Table Q8'!K76</f>
        <v>-0.93708866022242532</v>
      </c>
      <c r="X189" s="15">
        <f>L189*'Table Q8'!L76</f>
        <v>0.28894590988401558</v>
      </c>
    </row>
    <row r="190" spans="1:24" x14ac:dyDescent="0.3">
      <c r="A190" s="13" t="str">
        <f t="shared" si="66"/>
        <v>2011 Q4</v>
      </c>
      <c r="B190" s="11">
        <f t="shared" ref="B190:L190" si="72">(B77/B76-1)*100</f>
        <v>6.4616755793226455</v>
      </c>
      <c r="C190" s="11">
        <f t="shared" si="72"/>
        <v>0.75530263838592404</v>
      </c>
      <c r="D190" s="11">
        <f t="shared" si="72"/>
        <v>0.46413502109703408</v>
      </c>
      <c r="E190" s="11">
        <f t="shared" si="72"/>
        <v>0.24762690879074345</v>
      </c>
      <c r="F190" s="11">
        <f t="shared" si="72"/>
        <v>0.29175050301810668</v>
      </c>
      <c r="G190" s="11">
        <f t="shared" si="72"/>
        <v>0.94339622641510523</v>
      </c>
      <c r="H190" s="11">
        <f t="shared" si="72"/>
        <v>0.88587806149036386</v>
      </c>
      <c r="I190" s="11">
        <f t="shared" si="72"/>
        <v>0.26371842986103733</v>
      </c>
      <c r="J190" s="11">
        <f t="shared" si="72"/>
        <v>-1.2160385626643344</v>
      </c>
      <c r="K190" s="11">
        <f t="shared" si="72"/>
        <v>2.4015167474194188</v>
      </c>
      <c r="L190" s="11">
        <f t="shared" si="72"/>
        <v>0.62321209644462527</v>
      </c>
      <c r="N190" s="15">
        <f>B190*'Table Q8'!B77</f>
        <v>1.8247771836007149</v>
      </c>
      <c r="O190" s="15">
        <f>C190*'Table Q8'!C77</f>
        <v>0.49615830315571352</v>
      </c>
      <c r="P190" s="15">
        <f>D190*'Table Q8'!D77</f>
        <v>0.30948523206750228</v>
      </c>
      <c r="Q190" s="15">
        <f>E190*'Table Q8'!E77</f>
        <v>0.18255055716053606</v>
      </c>
      <c r="R190" s="15">
        <f>F190*'Table Q8'!F77</f>
        <v>0.2365804828973827</v>
      </c>
      <c r="S190" s="15">
        <f>G190*'Table Q8'!G77</f>
        <v>0.55273584905661011</v>
      </c>
      <c r="T190" s="15">
        <f>H190*'Table Q8'!H77</f>
        <v>0.48076602397082041</v>
      </c>
      <c r="U190" s="15">
        <f>I190*'Table Q8'!I77</f>
        <v>0.15949690637995537</v>
      </c>
      <c r="V190" s="15">
        <f>J190*'Table Q8'!J77</f>
        <v>-0.79711327782647112</v>
      </c>
      <c r="W190" s="15">
        <f>K190*'Table Q8'!K77</f>
        <v>1.685144301664206</v>
      </c>
      <c r="X190" s="15">
        <f>L190*'Table Q8'!L77</f>
        <v>0.38894666939109063</v>
      </c>
    </row>
    <row r="191" spans="1:24" x14ac:dyDescent="0.3">
      <c r="A191" s="13" t="str">
        <f t="shared" si="66"/>
        <v>2012 Q1</v>
      </c>
      <c r="B191" s="11">
        <f t="shared" ref="B191:L191" si="73">(B78/B77-1)*100</f>
        <v>-1.8417748011720469</v>
      </c>
      <c r="C191" s="11">
        <f t="shared" si="73"/>
        <v>0.39022386527007846</v>
      </c>
      <c r="D191" s="11">
        <f t="shared" si="73"/>
        <v>0.17849643007139537</v>
      </c>
      <c r="E191" s="11">
        <f t="shared" si="73"/>
        <v>0.16467682173733067</v>
      </c>
      <c r="F191" s="11">
        <f t="shared" si="73"/>
        <v>0.72223894071621331</v>
      </c>
      <c r="G191" s="11">
        <f t="shared" si="73"/>
        <v>0.24594195769798155</v>
      </c>
      <c r="H191" s="11">
        <f t="shared" si="73"/>
        <v>-0.82644628099173278</v>
      </c>
      <c r="I191" s="11">
        <f t="shared" si="73"/>
        <v>0</v>
      </c>
      <c r="J191" s="11">
        <f t="shared" si="73"/>
        <v>1.9296883664189801</v>
      </c>
      <c r="K191" s="11">
        <f t="shared" si="73"/>
        <v>1.0594527874922877</v>
      </c>
      <c r="L191" s="11">
        <f t="shared" si="73"/>
        <v>9.1379835516303132E-2</v>
      </c>
      <c r="N191" s="15">
        <f>B191*'Table Q8'!B78</f>
        <v>-0.52048555881122049</v>
      </c>
      <c r="O191" s="15">
        <f>C191*'Table Q8'!C78</f>
        <v>0.25594783323064446</v>
      </c>
      <c r="P191" s="15">
        <f>D191*'Table Q8'!D78</f>
        <v>0.11839668206635655</v>
      </c>
      <c r="Q191" s="15">
        <f>E191*'Table Q8'!E78</f>
        <v>0.12171263894606109</v>
      </c>
      <c r="R191" s="15">
        <f>F191*'Table Q8'!F78</f>
        <v>0.58255792958169761</v>
      </c>
      <c r="S191" s="15">
        <f>G191*'Table Q8'!G78</f>
        <v>0.14485981308411114</v>
      </c>
      <c r="T191" s="15">
        <f>H191*'Table Q8'!H78</f>
        <v>-0.44537190082644484</v>
      </c>
      <c r="U191" s="15">
        <f>I191*'Table Q8'!I78</f>
        <v>0</v>
      </c>
      <c r="V191" s="15">
        <f>J191*'Table Q8'!J78</f>
        <v>1.2639458800044321</v>
      </c>
      <c r="W191" s="15">
        <f>K191*'Table Q8'!K78</f>
        <v>0.74034560789961057</v>
      </c>
      <c r="X191" s="15">
        <f>L191*'Table Q8'!L78</f>
        <v>5.692049954310522E-2</v>
      </c>
    </row>
    <row r="192" spans="1:24" x14ac:dyDescent="0.3">
      <c r="A192" s="13" t="str">
        <f t="shared" si="66"/>
        <v>2012 Q2</v>
      </c>
      <c r="B192" s="11">
        <f t="shared" ref="B192:L192" si="74">(B79/B78-1)*100</f>
        <v>-0.2025586353944564</v>
      </c>
      <c r="C192" s="11">
        <f t="shared" si="74"/>
        <v>0.50122749590835181</v>
      </c>
      <c r="D192" s="11">
        <f t="shared" si="74"/>
        <v>-8.384865318100676E-2</v>
      </c>
      <c r="E192" s="11">
        <f t="shared" si="74"/>
        <v>-0.26715988491573528</v>
      </c>
      <c r="F192" s="11">
        <f t="shared" si="74"/>
        <v>0.35853002688974733</v>
      </c>
      <c r="G192" s="11">
        <f t="shared" si="74"/>
        <v>1.089303238469097</v>
      </c>
      <c r="H192" s="11">
        <f t="shared" si="74"/>
        <v>-0.22916666666666918</v>
      </c>
      <c r="I192" s="11">
        <f t="shared" si="74"/>
        <v>-0.38442083965604112</v>
      </c>
      <c r="J192" s="11">
        <f t="shared" si="74"/>
        <v>1.4144271570014189</v>
      </c>
      <c r="K192" s="11">
        <f t="shared" si="74"/>
        <v>-1.7709923664122051</v>
      </c>
      <c r="L192" s="11">
        <f t="shared" si="74"/>
        <v>-3.0432136335967197E-2</v>
      </c>
      <c r="N192" s="15">
        <f>B192*'Table Q8'!B79</f>
        <v>-5.8033049040511757E-2</v>
      </c>
      <c r="O192" s="15">
        <f>C192*'Table Q8'!C79</f>
        <v>0.32765241407528956</v>
      </c>
      <c r="P192" s="15">
        <f>D192*'Table Q8'!D79</f>
        <v>-5.5465884079235972E-2</v>
      </c>
      <c r="Q192" s="15">
        <f>E192*'Table Q8'!E79</f>
        <v>-0.19735100698725366</v>
      </c>
      <c r="R192" s="15">
        <f>F192*'Table Q8'!F79</f>
        <v>0.29026590976993943</v>
      </c>
      <c r="S192" s="15">
        <f>G192*'Table Q8'!G79</f>
        <v>0.64181746810599194</v>
      </c>
      <c r="T192" s="15">
        <f>H192*'Table Q8'!H79</f>
        <v>-0.12306250000000137</v>
      </c>
      <c r="U192" s="15">
        <f>I192*'Table Q8'!I79</f>
        <v>-0.22946079919069093</v>
      </c>
      <c r="V192" s="15">
        <f>J192*'Table Q8'!J79</f>
        <v>0.925035360678928</v>
      </c>
      <c r="W192" s="15">
        <f>K192*'Table Q8'!K79</f>
        <v>-1.2382778625954138</v>
      </c>
      <c r="X192" s="15">
        <f>L192*'Table Q8'!L79</f>
        <v>-1.8919659160070806E-2</v>
      </c>
    </row>
    <row r="193" spans="1:24" x14ac:dyDescent="0.3">
      <c r="A193" s="13" t="str">
        <f t="shared" si="66"/>
        <v>2012 Q3</v>
      </c>
      <c r="B193" s="11">
        <f t="shared" ref="B193:L193" si="75">(B80/B79-1)*100</f>
        <v>2.3822241213545592</v>
      </c>
      <c r="C193" s="11">
        <f t="shared" si="75"/>
        <v>-0.40712468193384588</v>
      </c>
      <c r="D193" s="11">
        <f t="shared" si="75"/>
        <v>1.573481590265402</v>
      </c>
      <c r="E193" s="11">
        <f t="shared" si="75"/>
        <v>0.63878013599836247</v>
      </c>
      <c r="F193" s="11">
        <f t="shared" si="75"/>
        <v>0.29770765108663166</v>
      </c>
      <c r="G193" s="11">
        <f t="shared" si="75"/>
        <v>-1.2231822153189076</v>
      </c>
      <c r="H193" s="11">
        <f t="shared" si="75"/>
        <v>1.0753810816454434</v>
      </c>
      <c r="I193" s="11">
        <f t="shared" si="75"/>
        <v>-0.20310754544531351</v>
      </c>
      <c r="J193" s="11">
        <f t="shared" si="75"/>
        <v>-1.0728462611307776</v>
      </c>
      <c r="K193" s="11">
        <f t="shared" si="75"/>
        <v>-0.36265671951094536</v>
      </c>
      <c r="L193" s="11">
        <f t="shared" si="75"/>
        <v>0.34500253678335646</v>
      </c>
      <c r="N193" s="15">
        <f>B193*'Table Q8'!B80</f>
        <v>0.68679521418651945</v>
      </c>
      <c r="O193" s="15">
        <f>C193*'Table Q8'!C80</f>
        <v>-0.26499745547074027</v>
      </c>
      <c r="P193" s="15">
        <f>D193*'Table Q8'!D80</f>
        <v>1.0342494492814487</v>
      </c>
      <c r="Q193" s="15">
        <f>E193*'Table Q8'!E80</f>
        <v>0.47129198433959185</v>
      </c>
      <c r="R193" s="15">
        <f>F193*'Table Q8'!F80</f>
        <v>0.24150044656147562</v>
      </c>
      <c r="S193" s="15">
        <f>G193*'Table Q8'!G80</f>
        <v>-0.72106591593049607</v>
      </c>
      <c r="T193" s="15">
        <f>H193*'Table Q8'!H80</f>
        <v>0.57661933597828674</v>
      </c>
      <c r="U193" s="15">
        <f>I193*'Table Q8'!I80</f>
        <v>-0.1203005991672592</v>
      </c>
      <c r="V193" s="15">
        <f>J193*'Table Q8'!J80</f>
        <v>-0.70228516253620699</v>
      </c>
      <c r="W193" s="15">
        <f>K193*'Table Q8'!K80</f>
        <v>-0.25400476634546615</v>
      </c>
      <c r="X193" s="15">
        <f>L193*'Table Q8'!L80</f>
        <v>0.21386707255200268</v>
      </c>
    </row>
    <row r="194" spans="1:24" x14ac:dyDescent="0.3">
      <c r="A194" s="13" t="str">
        <f t="shared" si="66"/>
        <v>2012 Q4</v>
      </c>
      <c r="B194" s="11">
        <f t="shared" ref="B194:L194" si="76">(B81/B80-1)*100</f>
        <v>1.1164440734557468</v>
      </c>
      <c r="C194" s="11">
        <f t="shared" si="76"/>
        <v>-0.25549310168625494</v>
      </c>
      <c r="D194" s="11">
        <f t="shared" si="76"/>
        <v>0.17556542393886154</v>
      </c>
      <c r="E194" s="11">
        <f t="shared" si="76"/>
        <v>0.29688779688779032</v>
      </c>
      <c r="F194" s="11">
        <f t="shared" si="76"/>
        <v>-0.93004848125061157</v>
      </c>
      <c r="G194" s="11">
        <f t="shared" si="76"/>
        <v>-0.97297297297296303</v>
      </c>
      <c r="H194" s="11">
        <f t="shared" si="76"/>
        <v>-1.1052577213097936</v>
      </c>
      <c r="I194" s="11">
        <f t="shared" si="76"/>
        <v>-0.20352091177369136</v>
      </c>
      <c r="J194" s="11">
        <f t="shared" si="76"/>
        <v>0.8784296714022366</v>
      </c>
      <c r="K194" s="11">
        <f t="shared" si="76"/>
        <v>0.64475873544094231</v>
      </c>
      <c r="L194" s="11">
        <f t="shared" si="76"/>
        <v>-0.43482657498230548</v>
      </c>
      <c r="N194" s="15">
        <f>B194*'Table Q8'!B81</f>
        <v>0.32086602671118164</v>
      </c>
      <c r="O194" s="15">
        <f>C194*'Table Q8'!C81</f>
        <v>-0.16566172713336769</v>
      </c>
      <c r="P194" s="15">
        <f>D194*'Table Q8'!D81</f>
        <v>0.11469689145925824</v>
      </c>
      <c r="Q194" s="15">
        <f>E194*'Table Q8'!E81</f>
        <v>0.2186281736281688</v>
      </c>
      <c r="R194" s="15">
        <f>F194*'Table Q8'!F81</f>
        <v>-0.75594340556049711</v>
      </c>
      <c r="S194" s="15">
        <f>G194*'Table Q8'!G81</f>
        <v>-0.57551351351350766</v>
      </c>
      <c r="T194" s="15">
        <f>H194*'Table Q8'!H81</f>
        <v>-0.59319181902696616</v>
      </c>
      <c r="U194" s="15">
        <f>I194*'Table Q8'!I81</f>
        <v>-0.11942607102880209</v>
      </c>
      <c r="V194" s="15">
        <f>J194*'Table Q8'!J81</f>
        <v>0.57791888081553144</v>
      </c>
      <c r="W194" s="15">
        <f>K194*'Table Q8'!K81</f>
        <v>0.45287853577371789</v>
      </c>
      <c r="X194" s="15">
        <f>L194*'Table Q8'!L81</f>
        <v>-0.26885327131155945</v>
      </c>
    </row>
    <row r="195" spans="1:24" x14ac:dyDescent="0.3">
      <c r="A195" s="13" t="str">
        <f t="shared" si="66"/>
        <v>2013 Q1</v>
      </c>
      <c r="B195" s="11">
        <f t="shared" ref="B195:L195" si="77">(B82/B81-1)*100</f>
        <v>4.2513672479620235</v>
      </c>
      <c r="C195" s="11">
        <f t="shared" si="77"/>
        <v>-0.29713114754097436</v>
      </c>
      <c r="D195" s="11">
        <f t="shared" si="77"/>
        <v>0.84536082474226948</v>
      </c>
      <c r="E195" s="11">
        <f t="shared" si="77"/>
        <v>0.54098193324487731</v>
      </c>
      <c r="F195" s="11">
        <f t="shared" si="77"/>
        <v>-0.10985718565864611</v>
      </c>
      <c r="G195" s="11">
        <f t="shared" si="77"/>
        <v>0.92298531163159669</v>
      </c>
      <c r="H195" s="11">
        <f t="shared" si="77"/>
        <v>0.35512847294756344</v>
      </c>
      <c r="I195" s="11">
        <f t="shared" si="77"/>
        <v>0.16314877128582594</v>
      </c>
      <c r="J195" s="11">
        <f t="shared" si="77"/>
        <v>0.87078047731670161</v>
      </c>
      <c r="K195" s="11">
        <f t="shared" si="77"/>
        <v>-0.57863194874974155</v>
      </c>
      <c r="L195" s="11">
        <f t="shared" si="77"/>
        <v>0.40625634775544039</v>
      </c>
      <c r="N195" s="15">
        <f>B195*'Table Q8'!B82</f>
        <v>1.2354473222577642</v>
      </c>
      <c r="O195" s="15">
        <f>C195*'Table Q8'!C82</f>
        <v>-0.19233299180327271</v>
      </c>
      <c r="P195" s="15">
        <f>D195*'Table Q8'!D82</f>
        <v>0.54923092783505256</v>
      </c>
      <c r="Q195" s="15">
        <f>E195*'Table Q8'!E82</f>
        <v>0.39859548841482562</v>
      </c>
      <c r="R195" s="15">
        <f>F195*'Table Q8'!F82</f>
        <v>-8.9654449216021087E-2</v>
      </c>
      <c r="S195" s="15">
        <f>G195*'Table Q8'!G82</f>
        <v>0.54659190154823156</v>
      </c>
      <c r="T195" s="15">
        <f>H195*'Table Q8'!H82</f>
        <v>0.18800501357844007</v>
      </c>
      <c r="U195" s="15">
        <f>I195*'Table Q8'!I82</f>
        <v>9.5458346079336759E-2</v>
      </c>
      <c r="V195" s="15">
        <f>J195*'Table Q8'!J82</f>
        <v>0.5722769296925363</v>
      </c>
      <c r="W195" s="15">
        <f>K195*'Table Q8'!K82</f>
        <v>-0.40423227939656947</v>
      </c>
      <c r="X195" s="15">
        <f>L195*'Table Q8'!L82</f>
        <v>0.25074141783465781</v>
      </c>
    </row>
    <row r="196" spans="1:24" x14ac:dyDescent="0.3">
      <c r="A196" s="13" t="str">
        <f t="shared" si="66"/>
        <v>2013 Q2</v>
      </c>
      <c r="B196" s="11">
        <f t="shared" ref="B196:L196" si="78">(B83/B82-1)*100</f>
        <v>-0.64337325546868218</v>
      </c>
      <c r="C196" s="11">
        <f t="shared" si="78"/>
        <v>-0.4418867536738369</v>
      </c>
      <c r="D196" s="11">
        <f t="shared" si="78"/>
        <v>0.24534859946843124</v>
      </c>
      <c r="E196" s="11">
        <f t="shared" si="78"/>
        <v>-0.13197969543147225</v>
      </c>
      <c r="F196" s="11">
        <f t="shared" si="78"/>
        <v>0.41991601679665091</v>
      </c>
      <c r="G196" s="11">
        <f t="shared" si="78"/>
        <v>0.12783951224308865</v>
      </c>
      <c r="H196" s="11">
        <f t="shared" si="78"/>
        <v>9.3671940049966373E-2</v>
      </c>
      <c r="I196" s="11">
        <f t="shared" si="78"/>
        <v>1.2521632902371849</v>
      </c>
      <c r="J196" s="11">
        <f t="shared" si="78"/>
        <v>1.8011297026537365</v>
      </c>
      <c r="K196" s="11">
        <f t="shared" si="78"/>
        <v>-0.17667844522968323</v>
      </c>
      <c r="L196" s="11">
        <f t="shared" si="78"/>
        <v>0.22253692089824195</v>
      </c>
      <c r="N196" s="15">
        <f>B196*'Table Q8'!B83</f>
        <v>-0.1892160744333394</v>
      </c>
      <c r="O196" s="15">
        <f>C196*'Table Q8'!C83</f>
        <v>-0.28634261638064634</v>
      </c>
      <c r="P196" s="15">
        <f>D196*'Table Q8'!D83</f>
        <v>0.15844612553671292</v>
      </c>
      <c r="Q196" s="15">
        <f>E196*'Table Q8'!E83</f>
        <v>-9.7348223350253935E-2</v>
      </c>
      <c r="R196" s="15">
        <f>F196*'Table Q8'!F83</f>
        <v>0.34470905818837072</v>
      </c>
      <c r="S196" s="15">
        <f>G196*'Table Q8'!G83</f>
        <v>7.6256269053002382E-2</v>
      </c>
      <c r="T196" s="15">
        <f>H196*'Table Q8'!H83</f>
        <v>5.0086386344717015E-2</v>
      </c>
      <c r="U196" s="15">
        <f>I196*'Table Q8'!I83</f>
        <v>0.73940242288505764</v>
      </c>
      <c r="V196" s="15">
        <f>J196*'Table Q8'!J83</f>
        <v>1.1842427794948318</v>
      </c>
      <c r="W196" s="15">
        <f>K196*'Table Q8'!K83</f>
        <v>-0.12280918727915283</v>
      </c>
      <c r="X196" s="15">
        <f>L196*'Table Q8'!L83</f>
        <v>0.13788387618855072</v>
      </c>
    </row>
    <row r="197" spans="1:24" x14ac:dyDescent="0.3">
      <c r="A197" s="13" t="str">
        <f t="shared" si="66"/>
        <v>2013 Q3</v>
      </c>
      <c r="B197" s="11">
        <f t="shared" ref="B197:L197" si="79">(B84/B83-1)*100</f>
        <v>-1.0659493923092178</v>
      </c>
      <c r="C197" s="11">
        <f t="shared" si="79"/>
        <v>-0.37159372419488523</v>
      </c>
      <c r="D197" s="11">
        <f t="shared" si="79"/>
        <v>0.3977156842749352</v>
      </c>
      <c r="E197" s="11">
        <f t="shared" si="79"/>
        <v>0.25414252312696561</v>
      </c>
      <c r="F197" s="11">
        <f t="shared" si="79"/>
        <v>7.9649542015136632E-2</v>
      </c>
      <c r="G197" s="11">
        <f t="shared" si="79"/>
        <v>-1.5517580043213464</v>
      </c>
      <c r="H197" s="11">
        <f t="shared" si="79"/>
        <v>0.39513361755225684</v>
      </c>
      <c r="I197" s="11">
        <f t="shared" si="79"/>
        <v>0.11059722501507441</v>
      </c>
      <c r="J197" s="11">
        <f t="shared" si="79"/>
        <v>-0.67001675041875597</v>
      </c>
      <c r="K197" s="11">
        <f t="shared" si="79"/>
        <v>0.74960957834460107</v>
      </c>
      <c r="L197" s="11">
        <f t="shared" si="79"/>
        <v>1.0092854259191597E-2</v>
      </c>
      <c r="N197" s="15">
        <f>B197*'Table Q8'!B84</f>
        <v>-0.31648037457660677</v>
      </c>
      <c r="O197" s="15">
        <f>C197*'Table Q8'!C84</f>
        <v>-0.2417588769611923</v>
      </c>
      <c r="P197" s="15">
        <f>D197*'Table Q8'!D84</f>
        <v>0.25577095655721083</v>
      </c>
      <c r="Q197" s="15">
        <f>E197*'Table Q8'!E84</f>
        <v>0.18791298160007835</v>
      </c>
      <c r="R197" s="15">
        <f>F197*'Table Q8'!F84</f>
        <v>6.5846276383913452E-2</v>
      </c>
      <c r="S197" s="15">
        <f>G197*'Table Q8'!G84</f>
        <v>-0.93307208799842545</v>
      </c>
      <c r="T197" s="15">
        <f>H197*'Table Q8'!H84</f>
        <v>0.2112384319434365</v>
      </c>
      <c r="U197" s="15">
        <f>I197*'Table Q8'!I84</f>
        <v>6.5904886386482842E-2</v>
      </c>
      <c r="V197" s="15">
        <f>J197*'Table Q8'!J84</f>
        <v>-0.44040201005024832</v>
      </c>
      <c r="W197" s="15">
        <f>K197*'Table Q8'!K84</f>
        <v>0.51940447683497404</v>
      </c>
      <c r="X197" s="15">
        <f>L197*'Table Q8'!L84</f>
        <v>6.2817924909208496E-3</v>
      </c>
    </row>
    <row r="198" spans="1:24" x14ac:dyDescent="0.3">
      <c r="A198" s="13" t="str">
        <f t="shared" si="66"/>
        <v>2013 Q4</v>
      </c>
      <c r="B198" s="11">
        <f t="shared" ref="B198:L198" si="80">(B85/B84-1)*100</f>
        <v>0.36250125868493299</v>
      </c>
      <c r="C198" s="11">
        <f t="shared" si="80"/>
        <v>0.61127227517612237</v>
      </c>
      <c r="D198" s="11">
        <f t="shared" si="80"/>
        <v>-0.30472320975113432</v>
      </c>
      <c r="E198" s="11">
        <f t="shared" si="80"/>
        <v>-0.41573717298722945</v>
      </c>
      <c r="F198" s="11">
        <f t="shared" si="80"/>
        <v>-2.984480700358727E-2</v>
      </c>
      <c r="G198" s="11">
        <f t="shared" si="80"/>
        <v>-0.44892258579408706</v>
      </c>
      <c r="H198" s="11">
        <f t="shared" si="80"/>
        <v>-0.16571724495080264</v>
      </c>
      <c r="I198" s="11">
        <f t="shared" si="80"/>
        <v>1.0043185698505042E-2</v>
      </c>
      <c r="J198" s="11">
        <f t="shared" si="80"/>
        <v>0.1897133220910785</v>
      </c>
      <c r="K198" s="11">
        <f t="shared" si="80"/>
        <v>2.5627777203678814</v>
      </c>
      <c r="L198" s="11">
        <f t="shared" si="80"/>
        <v>-0.16146937127863303</v>
      </c>
      <c r="N198" s="15">
        <f>B198*'Table Q8'!B85</f>
        <v>0.10907662873829634</v>
      </c>
      <c r="O198" s="15">
        <f>C198*'Table Q8'!C85</f>
        <v>0.39873290509738463</v>
      </c>
      <c r="P198" s="15">
        <f>D198*'Table Q8'!D85</f>
        <v>-0.19490096495682549</v>
      </c>
      <c r="Q198" s="15">
        <f>E198*'Table Q8'!E85</f>
        <v>-0.308061245183537</v>
      </c>
      <c r="R198" s="15">
        <f>F198*'Table Q8'!F85</f>
        <v>-2.4827894946284249E-2</v>
      </c>
      <c r="S198" s="15">
        <f>G198*'Table Q8'!G85</f>
        <v>-0.27114924181962857</v>
      </c>
      <c r="T198" s="15">
        <f>H198*'Table Q8'!H85</f>
        <v>-8.8459865354738459E-2</v>
      </c>
      <c r="U198" s="15">
        <f>I198*'Table Q8'!I85</f>
        <v>6.0279200562427257E-3</v>
      </c>
      <c r="V198" s="15">
        <f>J198*'Table Q8'!J85</f>
        <v>0.12500210792581162</v>
      </c>
      <c r="W198" s="15">
        <f>K198*'Table Q8'!K85</f>
        <v>1.7713919603182797</v>
      </c>
      <c r="X198" s="15">
        <f>L198*'Table Q8'!L85</f>
        <v>-0.10085376930063419</v>
      </c>
    </row>
    <row r="199" spans="1:24" x14ac:dyDescent="0.3">
      <c r="A199" s="13" t="str">
        <f t="shared" si="66"/>
        <v>2014 Q1</v>
      </c>
      <c r="B199" s="11">
        <f t="shared" ref="B199:L199" si="81">(B86/B85-1)*100</f>
        <v>-4.8058593358081714</v>
      </c>
      <c r="C199" s="11">
        <f t="shared" si="81"/>
        <v>-3.0892801977144835E-2</v>
      </c>
      <c r="D199" s="11">
        <f t="shared" si="81"/>
        <v>-0.41772796739685258</v>
      </c>
      <c r="E199" s="11">
        <f t="shared" si="81"/>
        <v>0.11200488748599469</v>
      </c>
      <c r="F199" s="11">
        <f t="shared" si="81"/>
        <v>-0.19902477858492196</v>
      </c>
      <c r="G199" s="11">
        <f t="shared" si="81"/>
        <v>0.8317466680028085</v>
      </c>
      <c r="H199" s="11">
        <f t="shared" si="81"/>
        <v>1.2553169415914445</v>
      </c>
      <c r="I199" s="11">
        <f t="shared" si="81"/>
        <v>-0.19080136573609296</v>
      </c>
      <c r="J199" s="11">
        <f t="shared" si="81"/>
        <v>-0.88365243004419058</v>
      </c>
      <c r="K199" s="11">
        <f t="shared" si="81"/>
        <v>-0.87657430730478936</v>
      </c>
      <c r="L199" s="11">
        <f t="shared" si="81"/>
        <v>-9.0973415546347081E-2</v>
      </c>
      <c r="N199" s="15">
        <f>B199*'Table Q8'!B86</f>
        <v>-1.4547336209491335</v>
      </c>
      <c r="O199" s="15">
        <f>C199*'Table Q8'!C86</f>
        <v>-2.0135928328703003E-2</v>
      </c>
      <c r="P199" s="15">
        <f>D199*'Table Q8'!D86</f>
        <v>-0.26525725929700139</v>
      </c>
      <c r="Q199" s="15">
        <f>E199*'Table Q8'!E86</f>
        <v>8.2805213318395868E-2</v>
      </c>
      <c r="R199" s="15">
        <f>F199*'Table Q8'!F86</f>
        <v>-0.16580754303909848</v>
      </c>
      <c r="S199" s="15">
        <f>G199*'Table Q8'!G86</f>
        <v>0.50378895680930114</v>
      </c>
      <c r="T199" s="15">
        <f>H199*'Table Q8'!H86</f>
        <v>0.67548604627035624</v>
      </c>
      <c r="U199" s="15">
        <f>I199*'Table Q8'!I86</f>
        <v>-0.11474794135368632</v>
      </c>
      <c r="V199" s="15">
        <f>J199*'Table Q8'!J86</f>
        <v>-0.5848011782032454</v>
      </c>
      <c r="W199" s="15">
        <f>K199*'Table Q8'!K86</f>
        <v>-0.59905088161209308</v>
      </c>
      <c r="X199" s="15">
        <f>L199*'Table Q8'!L86</f>
        <v>-5.6840190033357656E-2</v>
      </c>
    </row>
    <row r="200" spans="1:24" x14ac:dyDescent="0.3">
      <c r="A200" s="13" t="str">
        <f t="shared" si="66"/>
        <v>2014 Q2</v>
      </c>
      <c r="B200" s="11">
        <f t="shared" ref="B200:L200" si="82">(B87/B86-1)*100</f>
        <v>-1.9392917369308482</v>
      </c>
      <c r="C200" s="11">
        <f t="shared" si="82"/>
        <v>-0.47383601153686561</v>
      </c>
      <c r="D200" s="11">
        <f t="shared" si="82"/>
        <v>1.0128913443830712</v>
      </c>
      <c r="E200" s="11">
        <f t="shared" si="82"/>
        <v>0.24410089503661414</v>
      </c>
      <c r="F200" s="11">
        <f t="shared" si="82"/>
        <v>0.93728188254063038</v>
      </c>
      <c r="G200" s="11">
        <f t="shared" si="82"/>
        <v>0.56648777579009213</v>
      </c>
      <c r="H200" s="11">
        <f t="shared" si="82"/>
        <v>0.71721311475410054</v>
      </c>
      <c r="I200" s="11">
        <f t="shared" si="82"/>
        <v>-0.50306871918703866</v>
      </c>
      <c r="J200" s="11">
        <f t="shared" si="82"/>
        <v>0.73232859265548456</v>
      </c>
      <c r="K200" s="11">
        <f t="shared" si="82"/>
        <v>1.3925594633055649</v>
      </c>
      <c r="L200" s="11">
        <f t="shared" si="82"/>
        <v>5.0586806960750685E-2</v>
      </c>
      <c r="N200" s="15">
        <f>B200*'Table Q8'!B87</f>
        <v>-0.58372681281618533</v>
      </c>
      <c r="O200" s="15">
        <f>C200*'Table Q8'!C87</f>
        <v>-0.30633498145858362</v>
      </c>
      <c r="P200" s="15">
        <f>D200*'Table Q8'!D87</f>
        <v>0.63285451197054288</v>
      </c>
      <c r="Q200" s="15">
        <f>E200*'Table Q8'!E87</f>
        <v>0.17895036615134183</v>
      </c>
      <c r="R200" s="15">
        <f>F200*'Table Q8'!F87</f>
        <v>0.77710040881443665</v>
      </c>
      <c r="S200" s="15">
        <f>G200*'Table Q8'!G87</f>
        <v>0.34142218246868855</v>
      </c>
      <c r="T200" s="15">
        <f>H200*'Table Q8'!H87</f>
        <v>0.37782786885246022</v>
      </c>
      <c r="U200" s="15">
        <f>I200*'Table Q8'!I87</f>
        <v>-0.30003018412314986</v>
      </c>
      <c r="V200" s="15">
        <f>J200*'Table Q8'!J87</f>
        <v>0.48992782848651922</v>
      </c>
      <c r="W200" s="15">
        <f>K200*'Table Q8'!K87</f>
        <v>0.93886359016061194</v>
      </c>
      <c r="X200" s="15">
        <f>L200*'Table Q8'!L87</f>
        <v>3.1348644273577204E-2</v>
      </c>
    </row>
    <row r="201" spans="1:24" x14ac:dyDescent="0.3">
      <c r="A201" s="13" t="str">
        <f t="shared" si="66"/>
        <v>2014 Q3</v>
      </c>
      <c r="B201" s="11">
        <f t="shared" ref="B201:L201" si="83">(B88/B87-1)*100</f>
        <v>-2.1496130696485594E-2</v>
      </c>
      <c r="C201" s="11">
        <f t="shared" si="83"/>
        <v>0.3518940178016905</v>
      </c>
      <c r="D201" s="11">
        <f t="shared" si="83"/>
        <v>0.10128633647319418</v>
      </c>
      <c r="E201" s="11">
        <f t="shared" si="83"/>
        <v>0.85227272727272929</v>
      </c>
      <c r="F201" s="11">
        <f t="shared" si="83"/>
        <v>-0.365504297145125</v>
      </c>
      <c r="G201" s="11">
        <f t="shared" si="83"/>
        <v>-0.17788319003853026</v>
      </c>
      <c r="H201" s="11">
        <f t="shared" si="83"/>
        <v>-0.2848423194303118</v>
      </c>
      <c r="I201" s="11">
        <f t="shared" si="83"/>
        <v>0.24269390231570487</v>
      </c>
      <c r="J201" s="11">
        <f t="shared" si="83"/>
        <v>0</v>
      </c>
      <c r="K201" s="11">
        <f t="shared" si="83"/>
        <v>-1.614035087719301</v>
      </c>
      <c r="L201" s="11">
        <f t="shared" si="83"/>
        <v>0.17190818080696779</v>
      </c>
      <c r="N201" s="15">
        <f>B201*'Table Q8'!B88</f>
        <v>-6.4445399828063814E-3</v>
      </c>
      <c r="O201" s="15">
        <f>C201*'Table Q8'!C88</f>
        <v>0.22538811840198275</v>
      </c>
      <c r="P201" s="15">
        <f>D201*'Table Q8'!D88</f>
        <v>6.2493669603960807E-2</v>
      </c>
      <c r="Q201" s="15">
        <f>E201*'Table Q8'!E88</f>
        <v>0.61960227272727419</v>
      </c>
      <c r="R201" s="15">
        <f>F201*'Table Q8'!F88</f>
        <v>-0.30157759557444264</v>
      </c>
      <c r="S201" s="15">
        <f>G201*'Table Q8'!G88</f>
        <v>-0.10639193596204494</v>
      </c>
      <c r="T201" s="15">
        <f>H201*'Table Q8'!H88</f>
        <v>-0.14922889114954035</v>
      </c>
      <c r="U201" s="15">
        <f>I201*'Table Q8'!I88</f>
        <v>0.14367479017089727</v>
      </c>
      <c r="V201" s="15">
        <f>J201*'Table Q8'!J88</f>
        <v>0</v>
      </c>
      <c r="W201" s="15">
        <f>K201*'Table Q8'!K88</f>
        <v>-1.0718807017543879</v>
      </c>
      <c r="X201" s="15">
        <f>L201*'Table Q8'!L88</f>
        <v>0.10580948528668868</v>
      </c>
    </row>
    <row r="202" spans="1:24" x14ac:dyDescent="0.3">
      <c r="A202" s="13" t="str">
        <f t="shared" si="66"/>
        <v>2014 Q4</v>
      </c>
      <c r="B202" s="11">
        <f t="shared" ref="B202:L202" si="84">(B89/B88-1)*100</f>
        <v>3.2788647602665977</v>
      </c>
      <c r="C202" s="11">
        <f t="shared" si="84"/>
        <v>0.18564356435644136</v>
      </c>
      <c r="D202" s="11">
        <f t="shared" si="84"/>
        <v>-1.2951532935343568</v>
      </c>
      <c r="E202" s="11">
        <f t="shared" si="84"/>
        <v>-0.88531187122737887</v>
      </c>
      <c r="F202" s="11">
        <f t="shared" si="84"/>
        <v>-3.9658933174702149E-2</v>
      </c>
      <c r="G202" s="11">
        <f t="shared" si="84"/>
        <v>0.51480051480050637</v>
      </c>
      <c r="H202" s="11">
        <f t="shared" si="84"/>
        <v>1.020199959192003</v>
      </c>
      <c r="I202" s="11">
        <f t="shared" si="84"/>
        <v>1.0188641178250801</v>
      </c>
      <c r="J202" s="11">
        <f t="shared" si="84"/>
        <v>-0.62164155515752606</v>
      </c>
      <c r="K202" s="11">
        <f t="shared" si="84"/>
        <v>-2.1194212349704533</v>
      </c>
      <c r="L202" s="11">
        <f t="shared" si="84"/>
        <v>-0.1312335958005173</v>
      </c>
      <c r="N202" s="15">
        <f>B202*'Table Q8'!B89</f>
        <v>0.98070844979573935</v>
      </c>
      <c r="O202" s="15">
        <f>C202*'Table Q8'!C89</f>
        <v>0.11801361386138978</v>
      </c>
      <c r="P202" s="15">
        <f>D202*'Table Q8'!D89</f>
        <v>-0.7908206010320783</v>
      </c>
      <c r="Q202" s="15">
        <f>E202*'Table Q8'!E89</f>
        <v>-0.63946076458753576</v>
      </c>
      <c r="R202" s="15">
        <f>F202*'Table Q8'!F89</f>
        <v>-3.2615506642875047E-2</v>
      </c>
      <c r="S202" s="15">
        <f>G202*'Table Q8'!G89</f>
        <v>0.30687258687258184</v>
      </c>
      <c r="T202" s="15">
        <f>H202*'Table Q8'!H89</f>
        <v>0.53570699857172077</v>
      </c>
      <c r="U202" s="15">
        <f>I202*'Table Q8'!I89</f>
        <v>0.60184303439927489</v>
      </c>
      <c r="V202" s="15">
        <f>J202*'Table Q8'!J89</f>
        <v>-0.42744073332631494</v>
      </c>
      <c r="W202" s="15">
        <f>K202*'Table Q8'!K89</f>
        <v>-1.3848298349296941</v>
      </c>
      <c r="X202" s="15">
        <f>L202*'Table Q8'!L89</f>
        <v>-8.0485564304457261E-2</v>
      </c>
    </row>
    <row r="203" spans="1:24" x14ac:dyDescent="0.3">
      <c r="A203" s="13" t="str">
        <f t="shared" si="66"/>
        <v>2015 Q1</v>
      </c>
      <c r="B203" s="11">
        <f t="shared" ref="B203:L203" si="85">(B90/B89-1)*100</f>
        <v>1.9881336525450211</v>
      </c>
      <c r="C203" s="11">
        <f t="shared" si="85"/>
        <v>0.24706609017912662</v>
      </c>
      <c r="D203" s="11">
        <f t="shared" si="85"/>
        <v>0.11276268580215909</v>
      </c>
      <c r="E203" s="11">
        <f t="shared" si="85"/>
        <v>0.23345513601300549</v>
      </c>
      <c r="F203" s="11">
        <f t="shared" si="85"/>
        <v>-0.35707200952191931</v>
      </c>
      <c r="G203" s="11">
        <f t="shared" si="85"/>
        <v>0.69930069930068672</v>
      </c>
      <c r="H203" s="11">
        <f t="shared" si="85"/>
        <v>-1.201777418703287</v>
      </c>
      <c r="I203" s="11">
        <f t="shared" si="85"/>
        <v>0.34951068504094351</v>
      </c>
      <c r="J203" s="11">
        <f t="shared" si="85"/>
        <v>2.2794741306191746</v>
      </c>
      <c r="K203" s="11">
        <f t="shared" si="85"/>
        <v>-1.1867582760774487</v>
      </c>
      <c r="L203" s="11">
        <f t="shared" si="85"/>
        <v>0.12129788739512204</v>
      </c>
      <c r="N203" s="15">
        <f>B203*'Table Q8'!B90</f>
        <v>0.60697720412199496</v>
      </c>
      <c r="O203" s="15">
        <f>C203*'Table Q8'!C90</f>
        <v>0.15654107473749465</v>
      </c>
      <c r="P203" s="15">
        <f>D203*'Table Q8'!D90</f>
        <v>6.8413121476169916E-2</v>
      </c>
      <c r="Q203" s="15">
        <f>E203*'Table Q8'!E90</f>
        <v>0.16820442549737047</v>
      </c>
      <c r="R203" s="15">
        <f>F203*'Table Q8'!F90</f>
        <v>-0.29333465582225671</v>
      </c>
      <c r="S203" s="15">
        <f>G203*'Table Q8'!G90</f>
        <v>0.41783216783216032</v>
      </c>
      <c r="T203" s="15">
        <f>H203*'Table Q8'!H90</f>
        <v>-0.63201474449605866</v>
      </c>
      <c r="U203" s="15">
        <f>I203*'Table Q8'!I90</f>
        <v>0.20547733173557067</v>
      </c>
      <c r="V203" s="15">
        <f>J203*'Table Q8'!J90</f>
        <v>1.5712415182357971</v>
      </c>
      <c r="W203" s="15">
        <f>K203*'Table Q8'!K90</f>
        <v>-0.77056214865708739</v>
      </c>
      <c r="X203" s="15">
        <f>L203*'Table Q8'!L90</f>
        <v>7.4331345395730788E-2</v>
      </c>
    </row>
    <row r="204" spans="1:24" x14ac:dyDescent="0.3">
      <c r="A204" s="13" t="str">
        <f t="shared" si="66"/>
        <v>2015 Q2</v>
      </c>
      <c r="B204" s="11">
        <f t="shared" ref="B204:L204" si="86">(B91/B90-1)*100</f>
        <v>3.7966932026944233</v>
      </c>
      <c r="C204" s="11">
        <f t="shared" si="86"/>
        <v>0.23618812897925334</v>
      </c>
      <c r="D204" s="11">
        <f t="shared" si="86"/>
        <v>-0.73725168953512332</v>
      </c>
      <c r="E204" s="11">
        <f t="shared" si="86"/>
        <v>0.10126582278480178</v>
      </c>
      <c r="F204" s="11">
        <f t="shared" si="86"/>
        <v>-0.19908421262192499</v>
      </c>
      <c r="G204" s="11">
        <f t="shared" si="86"/>
        <v>-0.25430359937401725</v>
      </c>
      <c r="H204" s="11">
        <f t="shared" si="86"/>
        <v>0.35776346723910279</v>
      </c>
      <c r="I204" s="11">
        <f t="shared" si="86"/>
        <v>-0.62692805254254136</v>
      </c>
      <c r="J204" s="11">
        <f t="shared" si="86"/>
        <v>0.41463667461387743</v>
      </c>
      <c r="K204" s="11">
        <f t="shared" si="86"/>
        <v>-0.99030762747576162</v>
      </c>
      <c r="L204" s="11">
        <f t="shared" si="86"/>
        <v>-0.121150933871772</v>
      </c>
      <c r="N204" s="15">
        <f>B204*'Table Q8'!B91</f>
        <v>1.1925413349663183</v>
      </c>
      <c r="O204" s="15">
        <f>C204*'Table Q8'!C91</f>
        <v>0.1487040460053379</v>
      </c>
      <c r="P204" s="15">
        <f>D204*'Table Q8'!D91</f>
        <v>-0.44743805037886636</v>
      </c>
      <c r="Q204" s="15">
        <f>E204*'Table Q8'!E91</f>
        <v>7.2840506329107935E-2</v>
      </c>
      <c r="R204" s="15">
        <f>F204*'Table Q8'!F91</f>
        <v>-0.16289070276725903</v>
      </c>
      <c r="S204" s="15">
        <f>G204*'Table Q8'!G91</f>
        <v>-0.1517938184663509</v>
      </c>
      <c r="T204" s="15">
        <f>H204*'Table Q8'!H91</f>
        <v>0.19140345497292</v>
      </c>
      <c r="U204" s="15">
        <f>I204*'Table Q8'!I91</f>
        <v>-0.36556174743755582</v>
      </c>
      <c r="V204" s="15">
        <f>J204*'Table Q8'!J91</f>
        <v>0.28278221208666443</v>
      </c>
      <c r="W204" s="15">
        <f>K204*'Table Q8'!K91</f>
        <v>-0.6394416350610993</v>
      </c>
      <c r="X204" s="15">
        <f>L204*'Table Q8'!L91</f>
        <v>-7.4180716809685993E-2</v>
      </c>
    </row>
    <row r="205" spans="1:24" x14ac:dyDescent="0.3">
      <c r="A205" s="13" t="str">
        <f t="shared" si="66"/>
        <v>2015 Q3</v>
      </c>
      <c r="B205" s="11">
        <f t="shared" ref="B205:L205" si="87">(B92/B91-1)*100</f>
        <v>0.14749262536872809</v>
      </c>
      <c r="C205" s="11">
        <f t="shared" si="87"/>
        <v>0.29710070689479284</v>
      </c>
      <c r="D205" s="11">
        <f t="shared" si="87"/>
        <v>-0.28883845677738496</v>
      </c>
      <c r="E205" s="11">
        <f t="shared" si="87"/>
        <v>-0.30349013657056112</v>
      </c>
      <c r="F205" s="11">
        <f t="shared" si="87"/>
        <v>0.70815878715340119</v>
      </c>
      <c r="G205" s="11">
        <f t="shared" si="87"/>
        <v>-0.32359286134535648</v>
      </c>
      <c r="H205" s="11">
        <f t="shared" si="87"/>
        <v>0.53982481157057727</v>
      </c>
      <c r="I205" s="11">
        <f t="shared" si="87"/>
        <v>-0.34047666733426629</v>
      </c>
      <c r="J205" s="11">
        <f t="shared" si="87"/>
        <v>-0.320016516981525</v>
      </c>
      <c r="K205" s="11">
        <f t="shared" si="87"/>
        <v>0.88316663119811789</v>
      </c>
      <c r="L205" s="11">
        <f t="shared" si="87"/>
        <v>-0.20216314565855154</v>
      </c>
      <c r="N205" s="15">
        <f>B205*'Table Q8'!B92</f>
        <v>4.8230088495574086E-2</v>
      </c>
      <c r="O205" s="15">
        <f>C205*'Table Q8'!C92</f>
        <v>0.18696547484889312</v>
      </c>
      <c r="P205" s="15">
        <f>D205*'Table Q8'!D92</f>
        <v>-0.17636476170827126</v>
      </c>
      <c r="Q205" s="15">
        <f>E205*'Table Q8'!E92</f>
        <v>-0.21890743550834574</v>
      </c>
      <c r="R205" s="15">
        <f>F205*'Table Q8'!F92</f>
        <v>0.57976959904248959</v>
      </c>
      <c r="S205" s="15">
        <f>G205*'Table Q8'!G92</f>
        <v>-0.19480290252990459</v>
      </c>
      <c r="T205" s="15">
        <f>H205*'Table Q8'!H92</f>
        <v>0.29544611937257692</v>
      </c>
      <c r="U205" s="15">
        <f>I205*'Table Q8'!I92</f>
        <v>-0.19805527738834269</v>
      </c>
      <c r="V205" s="15">
        <f>J205*'Table Q8'!J92</f>
        <v>-0.21636316713120907</v>
      </c>
      <c r="W205" s="15">
        <f>K205*'Table Q8'!K92</f>
        <v>0.57140881038518232</v>
      </c>
      <c r="X205" s="15">
        <f>L205*'Table Q8'!L92</f>
        <v>-0.12445163246740433</v>
      </c>
    </row>
    <row r="206" spans="1:24" x14ac:dyDescent="0.3">
      <c r="A206" s="13" t="str">
        <f t="shared" si="66"/>
        <v>2015 Q4</v>
      </c>
      <c r="B206" s="11">
        <f t="shared" ref="B206:L206" si="88">(B93/B92-1)*100</f>
        <v>-3.4167893961708273</v>
      </c>
      <c r="C206" s="11">
        <f t="shared" si="88"/>
        <v>0.25536261491316825</v>
      </c>
      <c r="D206" s="11">
        <f t="shared" si="88"/>
        <v>0.85867990895924784</v>
      </c>
      <c r="E206" s="11">
        <f t="shared" si="88"/>
        <v>0.32470826991375379</v>
      </c>
      <c r="F206" s="11">
        <f t="shared" si="88"/>
        <v>-5.9423591165697065E-2</v>
      </c>
      <c r="G206" s="11">
        <f t="shared" si="88"/>
        <v>0.60009837678307587</v>
      </c>
      <c r="H206" s="11">
        <f t="shared" si="88"/>
        <v>1.8235234525377564</v>
      </c>
      <c r="I206" s="11">
        <f t="shared" si="88"/>
        <v>-0.46221864951767611</v>
      </c>
      <c r="J206" s="11">
        <f t="shared" si="88"/>
        <v>0.31068765534383314</v>
      </c>
      <c r="K206" s="11">
        <f t="shared" si="88"/>
        <v>-2.2887881025208334</v>
      </c>
      <c r="L206" s="11">
        <f t="shared" si="88"/>
        <v>0.2633444748303404</v>
      </c>
      <c r="N206" s="15">
        <f>B206*'Table Q8'!B93</f>
        <v>-1.1555581737849738</v>
      </c>
      <c r="O206" s="15">
        <f>C206*'Table Q8'!C93</f>
        <v>0.16064862104187413</v>
      </c>
      <c r="P206" s="15">
        <f>D206*'Table Q8'!D93</f>
        <v>0.52611318021933118</v>
      </c>
      <c r="Q206" s="15">
        <f>E206*'Table Q8'!E93</f>
        <v>0.23456925418569574</v>
      </c>
      <c r="R206" s="15">
        <f>F206*'Table Q8'!F93</f>
        <v>-4.8656036446472754E-2</v>
      </c>
      <c r="S206" s="15">
        <f>G206*'Table Q8'!G93</f>
        <v>0.36365961633054394</v>
      </c>
      <c r="T206" s="15">
        <f>H206*'Table Q8'!H93</f>
        <v>1.016796677135053</v>
      </c>
      <c r="U206" s="15">
        <f>I206*'Table Q8'!I93</f>
        <v>-0.26716237942121679</v>
      </c>
      <c r="V206" s="15">
        <f>J206*'Table Q8'!J93</f>
        <v>0.2085335542667808</v>
      </c>
      <c r="W206" s="15">
        <f>K206*'Table Q8'!K93</f>
        <v>-1.4753528108849292</v>
      </c>
      <c r="X206" s="15">
        <f>L206*'Table Q8'!L93</f>
        <v>0.16266788210270128</v>
      </c>
    </row>
    <row r="207" spans="1:24" x14ac:dyDescent="0.3">
      <c r="A207" s="13" t="str">
        <f t="shared" si="66"/>
        <v>2016 Q1</v>
      </c>
      <c r="B207" s="11">
        <f t="shared" ref="B207:L207" si="89">(B94/B93-1)*100</f>
        <v>3.3140185015756662</v>
      </c>
      <c r="C207" s="11">
        <f t="shared" si="89"/>
        <v>0.3769740193581228</v>
      </c>
      <c r="D207" s="11">
        <f t="shared" si="89"/>
        <v>0.1128320853420961</v>
      </c>
      <c r="E207" s="11">
        <f t="shared" si="89"/>
        <v>0.46525740871852239</v>
      </c>
      <c r="F207" s="11">
        <f t="shared" si="89"/>
        <v>0.10900802695470446</v>
      </c>
      <c r="G207" s="11">
        <f t="shared" si="89"/>
        <v>-0.20535888910621081</v>
      </c>
      <c r="H207" s="11">
        <f t="shared" si="89"/>
        <v>2.0694458262859428</v>
      </c>
      <c r="I207" s="11">
        <f t="shared" si="89"/>
        <v>0.63597819503331543</v>
      </c>
      <c r="J207" s="11">
        <f t="shared" si="89"/>
        <v>1.8273797233119948</v>
      </c>
      <c r="K207" s="11">
        <f t="shared" si="89"/>
        <v>1.5436096718480119</v>
      </c>
      <c r="L207" s="11">
        <f t="shared" si="89"/>
        <v>0.36367309829274941</v>
      </c>
      <c r="N207" s="15">
        <f>B207*'Table Q8'!B94</f>
        <v>1.1350513367896657</v>
      </c>
      <c r="O207" s="15">
        <f>C207*'Table Q8'!C94</f>
        <v>0.23557106469689093</v>
      </c>
      <c r="P207" s="15">
        <f>D207*'Table Q8'!D94</f>
        <v>6.8895271309883876E-2</v>
      </c>
      <c r="Q207" s="15">
        <f>E207*'Table Q8'!E94</f>
        <v>0.3356366946495421</v>
      </c>
      <c r="R207" s="15">
        <f>F207*'Table Q8'!F94</f>
        <v>8.9092260430079964E-2</v>
      </c>
      <c r="S207" s="15">
        <f>G207*'Table Q8'!G94</f>
        <v>-0.1236260512419389</v>
      </c>
      <c r="T207" s="15">
        <f>H207*'Table Q8'!H94</f>
        <v>1.1404715948661832</v>
      </c>
      <c r="U207" s="15">
        <f>I207*'Table Q8'!I94</f>
        <v>0.36645063597819638</v>
      </c>
      <c r="V207" s="15">
        <f>J207*'Table Q8'!J94</f>
        <v>1.2250753665083614</v>
      </c>
      <c r="W207" s="15">
        <f>K207*'Table Q8'!K94</f>
        <v>0.99161485319516285</v>
      </c>
      <c r="X207" s="15">
        <f>L207*'Table Q8'!L94</f>
        <v>0.22384079199918727</v>
      </c>
    </row>
    <row r="208" spans="1:24" x14ac:dyDescent="0.3">
      <c r="A208" s="13" t="str">
        <f t="shared" si="66"/>
        <v>2016 Q2</v>
      </c>
      <c r="B208" s="11">
        <f t="shared" ref="B208:L208" si="90">(B95/B94-1)*100</f>
        <v>0.74781068582112642</v>
      </c>
      <c r="C208" s="11">
        <f t="shared" si="90"/>
        <v>0.36540803897686658</v>
      </c>
      <c r="D208" s="11">
        <f t="shared" si="90"/>
        <v>0.29713114754099657</v>
      </c>
      <c r="E208" s="11">
        <f t="shared" si="90"/>
        <v>-0.16107923084667242</v>
      </c>
      <c r="F208" s="11">
        <f t="shared" si="90"/>
        <v>0.41575925559296234</v>
      </c>
      <c r="G208" s="11">
        <f t="shared" si="90"/>
        <v>-0.60754532092111013</v>
      </c>
      <c r="H208" s="11">
        <f t="shared" si="90"/>
        <v>-0.37040647236573632</v>
      </c>
      <c r="I208" s="11">
        <f t="shared" si="90"/>
        <v>0.40124385595345924</v>
      </c>
      <c r="J208" s="11">
        <f t="shared" si="90"/>
        <v>-0.56777856635912283</v>
      </c>
      <c r="K208" s="11">
        <f t="shared" si="90"/>
        <v>0.59530137131922345</v>
      </c>
      <c r="L208" s="11">
        <f t="shared" si="90"/>
        <v>0.22143935581278029</v>
      </c>
      <c r="N208" s="15">
        <f>B208*'Table Q8'!B95</f>
        <v>0.25926596477418451</v>
      </c>
      <c r="O208" s="15">
        <f>C208*'Table Q8'!C95</f>
        <v>0.22962241169306294</v>
      </c>
      <c r="P208" s="15">
        <f>D208*'Table Q8'!D95</f>
        <v>0.18181454918033579</v>
      </c>
      <c r="Q208" s="15">
        <f>E208*'Table Q8'!E95</f>
        <v>-0.1168307661330915</v>
      </c>
      <c r="R208" s="15">
        <f>F208*'Table Q8'!F95</f>
        <v>0.3422530192041266</v>
      </c>
      <c r="S208" s="15">
        <f>G208*'Table Q8'!G95</f>
        <v>-0.366106810387061</v>
      </c>
      <c r="T208" s="15">
        <f>H208*'Table Q8'!H95</f>
        <v>-0.19927868213276614</v>
      </c>
      <c r="U208" s="15">
        <f>I208*'Table Q8'!I95</f>
        <v>0.23316280469455514</v>
      </c>
      <c r="V208" s="15">
        <f>J208*'Table Q8'!J95</f>
        <v>-0.38569198012775213</v>
      </c>
      <c r="W208" s="15">
        <f>K208*'Table Q8'!K95</f>
        <v>0.38783884341447405</v>
      </c>
      <c r="X208" s="15">
        <f>L208*'Table Q8'!L95</f>
        <v>0.13687166582787949</v>
      </c>
    </row>
    <row r="209" spans="1:24" x14ac:dyDescent="0.3">
      <c r="A209" s="13" t="str">
        <f t="shared" si="66"/>
        <v>2016 Q3</v>
      </c>
      <c r="B209" s="11">
        <f t="shared" ref="B209:L209" si="91">(B96/B95-1)*100</f>
        <v>-1.9044828596542662</v>
      </c>
      <c r="C209" s="11">
        <f t="shared" si="91"/>
        <v>-0.21237864077668922</v>
      </c>
      <c r="D209" s="11">
        <f t="shared" si="91"/>
        <v>-0.58228623965675963</v>
      </c>
      <c r="E209" s="11">
        <f t="shared" si="91"/>
        <v>-0.28234345064032107</v>
      </c>
      <c r="F209" s="11">
        <f t="shared" si="91"/>
        <v>-0.23659305993690705</v>
      </c>
      <c r="G209" s="11">
        <f t="shared" si="91"/>
        <v>0.41407867494822614</v>
      </c>
      <c r="H209" s="11">
        <f t="shared" si="91"/>
        <v>-0.66529693767732878</v>
      </c>
      <c r="I209" s="11">
        <f t="shared" si="91"/>
        <v>9.9910080927156919E-2</v>
      </c>
      <c r="J209" s="11">
        <f t="shared" si="91"/>
        <v>0.37728153359846139</v>
      </c>
      <c r="K209" s="11">
        <f t="shared" si="91"/>
        <v>-1.0567473317124598E-2</v>
      </c>
      <c r="L209" s="11">
        <f t="shared" si="91"/>
        <v>0.16069097117605846</v>
      </c>
      <c r="N209" s="15">
        <f>B209*'Table Q8'!B96</f>
        <v>-0.66561675944916598</v>
      </c>
      <c r="O209" s="15">
        <f>C209*'Table Q8'!C96</f>
        <v>-0.13377730582523653</v>
      </c>
      <c r="P209" s="15">
        <f>D209*'Table Q8'!D96</f>
        <v>-0.35571866380631445</v>
      </c>
      <c r="Q209" s="15">
        <f>E209*'Table Q8'!E96</f>
        <v>-0.20557426641121776</v>
      </c>
      <c r="R209" s="15">
        <f>F209*'Table Q8'!F96</f>
        <v>-0.19587539432176534</v>
      </c>
      <c r="S209" s="15">
        <f>G209*'Table Q8'!G96</f>
        <v>0.24886128364388391</v>
      </c>
      <c r="T209" s="15">
        <f>H209*'Table Q8'!H96</f>
        <v>-0.34755112024263651</v>
      </c>
      <c r="U209" s="15">
        <f>I209*'Table Q8'!I96</f>
        <v>5.8347487261459635E-2</v>
      </c>
      <c r="V209" s="15">
        <f>J209*'Table Q8'!J96</f>
        <v>0.25851330682166573</v>
      </c>
      <c r="W209" s="15">
        <f>K209*'Table Q8'!K96</f>
        <v>-6.9290922540385987E-3</v>
      </c>
      <c r="X209" s="15">
        <f>L209*'Table Q8'!L96</f>
        <v>9.9403434769509774E-2</v>
      </c>
    </row>
    <row r="210" spans="1:24" x14ac:dyDescent="0.3">
      <c r="A210" s="13" t="str">
        <f t="shared" si="66"/>
        <v>2016 Q4</v>
      </c>
      <c r="B210" s="11">
        <f t="shared" ref="B210:L210" si="92">(B97/B96-1)*100</f>
        <v>0.27877339705297821</v>
      </c>
      <c r="C210" s="11">
        <f t="shared" si="92"/>
        <v>-1.5404884970102284</v>
      </c>
      <c r="D210" s="11">
        <f t="shared" si="92"/>
        <v>0.83230579531443638</v>
      </c>
      <c r="E210" s="11">
        <f t="shared" si="92"/>
        <v>0.38426534533320122</v>
      </c>
      <c r="F210" s="11">
        <f t="shared" si="92"/>
        <v>0.88932806324109048</v>
      </c>
      <c r="G210" s="11">
        <f t="shared" si="92"/>
        <v>-0.26509572901325384</v>
      </c>
      <c r="H210" s="11">
        <f t="shared" si="92"/>
        <v>-0.99477986801931317</v>
      </c>
      <c r="I210" s="11">
        <f t="shared" si="92"/>
        <v>1.0679708553748002</v>
      </c>
      <c r="J210" s="11">
        <f t="shared" si="92"/>
        <v>0.73140999593661604</v>
      </c>
      <c r="K210" s="11">
        <f t="shared" si="92"/>
        <v>-0.22194039315156511</v>
      </c>
      <c r="L210" s="11">
        <f t="shared" si="92"/>
        <v>4.010829238945135E-2</v>
      </c>
      <c r="N210" s="15">
        <f>B210*'Table Q8'!B97</f>
        <v>9.8267622461174819E-2</v>
      </c>
      <c r="O210" s="15">
        <f>C210*'Table Q8'!C97</f>
        <v>-0.96881321576973267</v>
      </c>
      <c r="P210" s="15">
        <f>D210*'Table Q8'!D97</f>
        <v>0.50795622688040043</v>
      </c>
      <c r="Q210" s="15">
        <f>E210*'Table Q8'!E97</f>
        <v>0.28032156942057029</v>
      </c>
      <c r="R210" s="15">
        <f>F210*'Table Q8'!F97</f>
        <v>0.73867588932804973</v>
      </c>
      <c r="S210" s="15">
        <f>G210*'Table Q8'!G97</f>
        <v>-0.15812960235640591</v>
      </c>
      <c r="T210" s="15">
        <f>H210*'Table Q8'!H97</f>
        <v>-0.50186644341574349</v>
      </c>
      <c r="U210" s="15">
        <f>I210*'Table Q8'!I97</f>
        <v>0.62294739994012094</v>
      </c>
      <c r="V210" s="15">
        <f>J210*'Table Q8'!J97</f>
        <v>0.50459975619667141</v>
      </c>
      <c r="W210" s="15">
        <f>K210*'Table Q8'!K97</f>
        <v>-0.14643627140140267</v>
      </c>
      <c r="X210" s="15">
        <f>L210*'Table Q8'!L97</f>
        <v>2.4750827233530427E-2</v>
      </c>
    </row>
    <row r="211" spans="1:24" x14ac:dyDescent="0.3">
      <c r="A211" s="13" t="str">
        <f t="shared" si="66"/>
        <v>2017 Q1</v>
      </c>
      <c r="B211" s="11">
        <f t="shared" ref="B211:L211" si="93">(B98/B97-1)*100</f>
        <v>-3.8919777601270855</v>
      </c>
      <c r="C211" s="11">
        <f t="shared" si="93"/>
        <v>0.88522902727741215</v>
      </c>
      <c r="D211" s="11">
        <f t="shared" si="93"/>
        <v>-0.31590746968307437</v>
      </c>
      <c r="E211" s="11">
        <f t="shared" si="93"/>
        <v>0.11080890500654306</v>
      </c>
      <c r="F211" s="11">
        <f t="shared" si="93"/>
        <v>-0.21547502448580058</v>
      </c>
      <c r="G211" s="11">
        <f t="shared" si="93"/>
        <v>0.95491238432763303</v>
      </c>
      <c r="H211" s="11">
        <f t="shared" si="93"/>
        <v>-0.37803422204536474</v>
      </c>
      <c r="I211" s="11">
        <f t="shared" si="93"/>
        <v>-0.77029429192179144</v>
      </c>
      <c r="J211" s="11">
        <f t="shared" si="93"/>
        <v>-1.0488100040338733</v>
      </c>
      <c r="K211" s="11">
        <f t="shared" si="93"/>
        <v>1.0698019277618931</v>
      </c>
      <c r="L211" s="11">
        <f t="shared" si="93"/>
        <v>-0.30069159065850837</v>
      </c>
      <c r="N211" s="15">
        <f>B211*'Table Q8'!B98</f>
        <v>-1.3660841938046069</v>
      </c>
      <c r="O211" s="15">
        <f>C211*'Table Q8'!C98</f>
        <v>0.55760576428204189</v>
      </c>
      <c r="P211" s="15">
        <f>D211*'Table Q8'!D98</f>
        <v>-0.1932090084581683</v>
      </c>
      <c r="Q211" s="15">
        <f>E211*'Table Q8'!E98</f>
        <v>8.1045633121785601E-2</v>
      </c>
      <c r="R211" s="15">
        <f>F211*'Table Q8'!F98</f>
        <v>-0.17955533790401762</v>
      </c>
      <c r="S211" s="15">
        <f>G211*'Table Q8'!G98</f>
        <v>0.5703691671588953</v>
      </c>
      <c r="T211" s="15">
        <f>H211*'Table Q8'!H98</f>
        <v>-0.1873915638678873</v>
      </c>
      <c r="U211" s="15">
        <f>I211*'Table Q8'!I98</f>
        <v>-0.4520857199288994</v>
      </c>
      <c r="V211" s="15">
        <f>J211*'Table Q8'!J98</f>
        <v>-0.72755949979829782</v>
      </c>
      <c r="W211" s="15">
        <f>K211*'Table Q8'!K98</f>
        <v>0.71077640080500171</v>
      </c>
      <c r="X211" s="15">
        <f>L211*'Table Q8'!L98</f>
        <v>-0.18576726470882649</v>
      </c>
    </row>
    <row r="212" spans="1:24" x14ac:dyDescent="0.3">
      <c r="A212" s="13" t="str">
        <f t="shared" si="66"/>
        <v>2017 Q2</v>
      </c>
      <c r="B212" s="11">
        <f t="shared" ref="B212:L212" si="94">(B99/B98-1)*100</f>
        <v>2.1900826446280997</v>
      </c>
      <c r="C212" s="11">
        <f t="shared" si="94"/>
        <v>0.59177634935210222</v>
      </c>
      <c r="D212" s="11">
        <f t="shared" si="94"/>
        <v>0.2044571662236816</v>
      </c>
      <c r="E212" s="11">
        <f t="shared" si="94"/>
        <v>-0.31193399074260775</v>
      </c>
      <c r="F212" s="11">
        <f t="shared" si="94"/>
        <v>0.95210051040439669</v>
      </c>
      <c r="G212" s="11">
        <f t="shared" si="94"/>
        <v>-0.87762067284250511</v>
      </c>
      <c r="H212" s="11">
        <f t="shared" si="94"/>
        <v>-1.0085879768324424</v>
      </c>
      <c r="I212" s="11">
        <f t="shared" si="94"/>
        <v>-1.015127388535042</v>
      </c>
      <c r="J212" s="11">
        <f t="shared" si="94"/>
        <v>1.7223807582551931</v>
      </c>
      <c r="K212" s="11">
        <f t="shared" si="94"/>
        <v>6.2879899392154215E-2</v>
      </c>
      <c r="L212" s="11">
        <f t="shared" si="94"/>
        <v>-0.24127877752085913</v>
      </c>
      <c r="N212" s="15">
        <f>B212*'Table Q8'!B99</f>
        <v>0.76784297520661182</v>
      </c>
      <c r="O212" s="15">
        <f>C212*'Table Q8'!C99</f>
        <v>0.37335169880624131</v>
      </c>
      <c r="P212" s="15">
        <f>D212*'Table Q8'!D99</f>
        <v>0.12582294009405365</v>
      </c>
      <c r="Q212" s="15">
        <f>E212*'Table Q8'!E99</f>
        <v>-0.22917790299859392</v>
      </c>
      <c r="R212" s="15">
        <f>F212*'Table Q8'!F99</f>
        <v>0.79414703572830725</v>
      </c>
      <c r="S212" s="15">
        <f>G212*'Table Q8'!G99</f>
        <v>-0.52753778644562976</v>
      </c>
      <c r="T212" s="15">
        <f>H212*'Table Q8'!H99</f>
        <v>-0.498444178150593</v>
      </c>
      <c r="U212" s="15">
        <f>I212*'Table Q8'!I99</f>
        <v>-0.59851910828026078</v>
      </c>
      <c r="V212" s="15">
        <f>J212*'Table Q8'!J99</f>
        <v>1.1973991031390103</v>
      </c>
      <c r="W212" s="15">
        <f>K212*'Table Q8'!K99</f>
        <v>4.1683085307059033E-2</v>
      </c>
      <c r="X212" s="15">
        <f>L212*'Table Q8'!L99</f>
        <v>-0.14944807479642014</v>
      </c>
    </row>
    <row r="213" spans="1:24" x14ac:dyDescent="0.3">
      <c r="A213" s="13" t="str">
        <f t="shared" si="66"/>
        <v>2017 Q3</v>
      </c>
      <c r="B213" s="11">
        <f t="shared" ref="B213:L213" si="95">(B100/B99-1)*100</f>
        <v>-2.5272947836635695</v>
      </c>
      <c r="C213" s="11">
        <f t="shared" si="95"/>
        <v>0.2434323967948071</v>
      </c>
      <c r="D213" s="11">
        <f t="shared" si="95"/>
        <v>-0.24484799020607628</v>
      </c>
      <c r="E213" s="11">
        <f t="shared" si="95"/>
        <v>0.28262844453417202</v>
      </c>
      <c r="F213" s="11">
        <f t="shared" si="95"/>
        <v>-0.38891589693728079</v>
      </c>
      <c r="G213" s="11">
        <f t="shared" si="95"/>
        <v>0.3935071323167616</v>
      </c>
      <c r="H213" s="11">
        <f t="shared" si="95"/>
        <v>0.38333501462726183</v>
      </c>
      <c r="I213" s="11">
        <f t="shared" si="95"/>
        <v>-1.6287954956766493</v>
      </c>
      <c r="J213" s="11">
        <f t="shared" si="95"/>
        <v>-1.6831980763450605</v>
      </c>
      <c r="K213" s="11">
        <f t="shared" si="95"/>
        <v>0.70171763720150437</v>
      </c>
      <c r="L213" s="11">
        <f t="shared" si="95"/>
        <v>-0.24186234001815077</v>
      </c>
      <c r="N213" s="15">
        <f>B213*'Table Q8'!B100</f>
        <v>-0.88050950262838756</v>
      </c>
      <c r="O213" s="15">
        <f>C213*'Table Q8'!C100</f>
        <v>0.15370321533624121</v>
      </c>
      <c r="P213" s="15">
        <f>D213*'Table Q8'!D100</f>
        <v>-0.15170781473168488</v>
      </c>
      <c r="Q213" s="15">
        <f>E213*'Table Q8'!E100</f>
        <v>0.20818411224387112</v>
      </c>
      <c r="R213" s="15">
        <f>F213*'Table Q8'!F100</f>
        <v>-0.3240836169178361</v>
      </c>
      <c r="S213" s="15">
        <f>G213*'Table Q8'!G100</f>
        <v>0.23728480078700723</v>
      </c>
      <c r="T213" s="15">
        <f>H213*'Table Q8'!H100</f>
        <v>0.18760415615858195</v>
      </c>
      <c r="U213" s="15">
        <f>I213*'Table Q8'!I100</f>
        <v>-0.96538709028754999</v>
      </c>
      <c r="V213" s="15">
        <f>J213*'Table Q8'!J100</f>
        <v>-1.1772287345957353</v>
      </c>
      <c r="W213" s="15">
        <f>K213*'Table Q8'!K100</f>
        <v>0.46530896522831755</v>
      </c>
      <c r="X213" s="15">
        <f>L213*'Table Q8'!L100</f>
        <v>-0.15005139574726073</v>
      </c>
    </row>
    <row r="214" spans="1:24" x14ac:dyDescent="0.3">
      <c r="A214" s="13" t="str">
        <f t="shared" si="66"/>
        <v>2017 Q4</v>
      </c>
      <c r="B214" s="11">
        <f t="shared" ref="B214:L214" si="96">(B101/B100-1)*100</f>
        <v>0.93341630367143047</v>
      </c>
      <c r="C214" s="11">
        <f t="shared" si="96"/>
        <v>-3.0355155317207672E-2</v>
      </c>
      <c r="D214" s="11">
        <f t="shared" si="96"/>
        <v>0.84884434444671975</v>
      </c>
      <c r="E214" s="11">
        <f t="shared" si="96"/>
        <v>0.43281328636135541</v>
      </c>
      <c r="F214" s="11">
        <f t="shared" si="96"/>
        <v>-0.12689116642264908</v>
      </c>
      <c r="G214" s="11">
        <f t="shared" si="96"/>
        <v>-0.23517883390494765</v>
      </c>
      <c r="H214" s="11">
        <f t="shared" si="96"/>
        <v>-0.77379157873581628</v>
      </c>
      <c r="I214" s="11">
        <f t="shared" si="96"/>
        <v>0.4394930498773375</v>
      </c>
      <c r="J214" s="11">
        <f t="shared" si="96"/>
        <v>1.2840110058086163</v>
      </c>
      <c r="K214" s="11">
        <f t="shared" si="96"/>
        <v>0.228809152366094</v>
      </c>
      <c r="L214" s="11">
        <f t="shared" si="96"/>
        <v>0.18183654914638581</v>
      </c>
      <c r="N214" s="15">
        <f>B214*'Table Q8'!B101</f>
        <v>0.3202551337896678</v>
      </c>
      <c r="O214" s="15">
        <f>C214*'Table Q8'!C101</f>
        <v>-1.9160174036221483E-2</v>
      </c>
      <c r="P214" s="15">
        <f>D214*'Table Q8'!D101</f>
        <v>0.52789629781141501</v>
      </c>
      <c r="Q214" s="15">
        <f>E214*'Table Q8'!E101</f>
        <v>0.31924308002013574</v>
      </c>
      <c r="R214" s="15">
        <f>F214*'Table Q8'!F101</f>
        <v>-0.10575109809663574</v>
      </c>
      <c r="S214" s="15">
        <f>G214*'Table Q8'!G101</f>
        <v>-0.14221264086232185</v>
      </c>
      <c r="T214" s="15">
        <f>H214*'Table Q8'!H101</f>
        <v>-0.37374133252939923</v>
      </c>
      <c r="U214" s="15">
        <f>I214*'Table Q8'!I101</f>
        <v>0.26189390842190541</v>
      </c>
      <c r="V214" s="15">
        <f>J214*'Table Q8'!J101</f>
        <v>0.89469886884744376</v>
      </c>
      <c r="W214" s="15">
        <f>K214*'Table Q8'!K101</f>
        <v>0.15158606344253728</v>
      </c>
      <c r="X214" s="15">
        <f>L214*'Table Q8'!L101</f>
        <v>0.11277502778058847</v>
      </c>
    </row>
    <row r="215" spans="1:24" x14ac:dyDescent="0.3">
      <c r="A215" s="13" t="str">
        <f t="shared" si="66"/>
        <v>2018 Q1</v>
      </c>
      <c r="B215" s="11">
        <f t="shared" ref="B215:L215" si="97">(B102/B101-1)*100</f>
        <v>1.8187422934648589</v>
      </c>
      <c r="C215" s="11">
        <f t="shared" si="97"/>
        <v>0.30364372469635637</v>
      </c>
      <c r="D215" s="11">
        <f t="shared" si="97"/>
        <v>-0.5070479667376504</v>
      </c>
      <c r="E215" s="11">
        <f t="shared" si="97"/>
        <v>-0.3407496492283002</v>
      </c>
      <c r="F215" s="11">
        <f t="shared" si="97"/>
        <v>0.52775605942143589</v>
      </c>
      <c r="G215" s="11">
        <f t="shared" si="97"/>
        <v>0.28484431784696618</v>
      </c>
      <c r="H215" s="11">
        <f t="shared" si="97"/>
        <v>5.0638039295125559E-2</v>
      </c>
      <c r="I215" s="11">
        <f t="shared" si="97"/>
        <v>0.27475323089447556</v>
      </c>
      <c r="J215" s="11">
        <f t="shared" si="97"/>
        <v>0.64392796055940948</v>
      </c>
      <c r="K215" s="11">
        <f t="shared" si="97"/>
        <v>0.76787381965341961</v>
      </c>
      <c r="L215" s="11">
        <f t="shared" si="97"/>
        <v>0.18150650398305324</v>
      </c>
      <c r="N215" s="15">
        <f>B215*'Table Q8'!B102</f>
        <v>0.62091861898890277</v>
      </c>
      <c r="O215" s="15">
        <f>C215*'Table Q8'!C102</f>
        <v>0.19217611336032395</v>
      </c>
      <c r="P215" s="15">
        <f>D215*'Table Q8'!D102</f>
        <v>-0.3172092079910741</v>
      </c>
      <c r="Q215" s="15">
        <f>E215*'Table Q8'!E102</f>
        <v>-0.25239326518340199</v>
      </c>
      <c r="R215" s="15">
        <f>F215*'Table Q8'!F102</f>
        <v>0.44025410476936183</v>
      </c>
      <c r="S215" s="15">
        <f>G215*'Table Q8'!G102</f>
        <v>0.17349867400058711</v>
      </c>
      <c r="T215" s="15">
        <f>H215*'Table Q8'!H102</f>
        <v>2.4534130038488332E-2</v>
      </c>
      <c r="U215" s="15">
        <f>I215*'Table Q8'!I102</f>
        <v>0.16490688918286422</v>
      </c>
      <c r="V215" s="15">
        <f>J215*'Table Q8'!J102</f>
        <v>0.45364724821410402</v>
      </c>
      <c r="W215" s="15">
        <f>K215*'Table Q8'!K102</f>
        <v>0.50963785410397455</v>
      </c>
      <c r="X215" s="15">
        <f>L215*'Table Q8'!L102</f>
        <v>0.11306040133104386</v>
      </c>
    </row>
    <row r="216" spans="1:24" x14ac:dyDescent="0.3">
      <c r="A216" s="13" t="str">
        <f t="shared" si="66"/>
        <v>2018 Q2</v>
      </c>
      <c r="B216" s="11">
        <f t="shared" ref="B216:L216" si="98">(B103/B102-1)*100</f>
        <v>0.12110202845896367</v>
      </c>
      <c r="C216" s="11">
        <f t="shared" si="98"/>
        <v>0.30272452068618172</v>
      </c>
      <c r="D216" s="11">
        <f t="shared" si="98"/>
        <v>-0.26500866374478127</v>
      </c>
      <c r="E216" s="11">
        <f t="shared" si="98"/>
        <v>0.22123893805310324</v>
      </c>
      <c r="F216" s="11">
        <f t="shared" si="98"/>
        <v>-1.1180244993194699</v>
      </c>
      <c r="G216" s="11">
        <f t="shared" si="98"/>
        <v>9.7943192948091173E-2</v>
      </c>
      <c r="H216" s="11">
        <f t="shared" si="98"/>
        <v>2.6014778823767459</v>
      </c>
      <c r="I216" s="11">
        <f t="shared" si="98"/>
        <v>0.44651918002840407</v>
      </c>
      <c r="J216" s="11">
        <f t="shared" si="98"/>
        <v>0.31990402879136237</v>
      </c>
      <c r="K216" s="11">
        <f t="shared" si="98"/>
        <v>0.5148800329523251</v>
      </c>
      <c r="L216" s="11">
        <f t="shared" si="98"/>
        <v>0.34222445898339782</v>
      </c>
      <c r="N216" s="15">
        <f>B216*'Table Q8'!B103</f>
        <v>4.0484408113831555E-2</v>
      </c>
      <c r="O216" s="15">
        <f>C216*'Table Q8'!C103</f>
        <v>0.19171543895055887</v>
      </c>
      <c r="P216" s="15">
        <f>D216*'Table Q8'!D103</f>
        <v>-0.1658689226378586</v>
      </c>
      <c r="Q216" s="15">
        <f>E216*'Table Q8'!E103</f>
        <v>0.16373893805310169</v>
      </c>
      <c r="R216" s="15">
        <f>F216*'Table Q8'!F103</f>
        <v>-0.93109080303325453</v>
      </c>
      <c r="S216" s="15">
        <f>G216*'Table Q8'!G103</f>
        <v>5.9627815866797905E-2</v>
      </c>
      <c r="T216" s="15">
        <f>H216*'Table Q8'!H103</f>
        <v>1.2453274622937482</v>
      </c>
      <c r="U216" s="15">
        <f>I216*'Table Q8'!I103</f>
        <v>0.26929571747513048</v>
      </c>
      <c r="V216" s="15">
        <f>J216*'Table Q8'!J103</f>
        <v>0.22610816754973492</v>
      </c>
      <c r="W216" s="15">
        <f>K216*'Table Q8'!K103</f>
        <v>0.34028421377819168</v>
      </c>
      <c r="X216" s="15">
        <f>L216*'Table Q8'!L103</f>
        <v>0.21296628082536845</v>
      </c>
    </row>
    <row r="217" spans="1:24" x14ac:dyDescent="0.3">
      <c r="A217" s="13" t="str">
        <f t="shared" si="66"/>
        <v>2018 Q3</v>
      </c>
      <c r="B217" s="11">
        <f t="shared" ref="B217:L217" si="99">(B104/B103-1)*100</f>
        <v>5.0398145348262702E-2</v>
      </c>
      <c r="C217" s="11">
        <f t="shared" si="99"/>
        <v>0.45271629778671496</v>
      </c>
      <c r="D217" s="11">
        <f t="shared" si="99"/>
        <v>0.82779764946345757</v>
      </c>
      <c r="E217" s="11">
        <f t="shared" si="99"/>
        <v>9.0307043949433563E-2</v>
      </c>
      <c r="F217" s="11">
        <f t="shared" si="99"/>
        <v>-1.8877199882017415</v>
      </c>
      <c r="G217" s="11">
        <f t="shared" si="99"/>
        <v>-0.19569471624266699</v>
      </c>
      <c r="H217" s="11">
        <f t="shared" si="99"/>
        <v>-1.2332280978689769</v>
      </c>
      <c r="I217" s="11">
        <f t="shared" si="99"/>
        <v>0.55566781167912804</v>
      </c>
      <c r="J217" s="11">
        <f t="shared" si="99"/>
        <v>-1.4549078226208212</v>
      </c>
      <c r="K217" s="11">
        <f t="shared" si="99"/>
        <v>0.88105726872247381</v>
      </c>
      <c r="L217" s="11">
        <f t="shared" si="99"/>
        <v>9.0279867589537766E-2</v>
      </c>
      <c r="N217" s="15">
        <f>B217*'Table Q8'!B104</f>
        <v>1.659106944864808E-2</v>
      </c>
      <c r="O217" s="15">
        <f>C217*'Table Q8'!C104</f>
        <v>0.28738430583500668</v>
      </c>
      <c r="P217" s="15">
        <f>D217*'Table Q8'!D104</f>
        <v>0.51770464997444632</v>
      </c>
      <c r="Q217" s="15">
        <f>E217*'Table Q8'!E104</f>
        <v>6.6872366044555556E-2</v>
      </c>
      <c r="R217" s="15">
        <f>F217*'Table Q8'!F104</f>
        <v>-1.5696391701897481</v>
      </c>
      <c r="S217" s="15">
        <f>G217*'Table Q8'!G104</f>
        <v>-0.11962818003914232</v>
      </c>
      <c r="T217" s="15">
        <f>H217*'Table Q8'!H104</f>
        <v>-0.58837312549328891</v>
      </c>
      <c r="U217" s="15">
        <f>I217*'Table Q8'!I104</f>
        <v>0.33734592847039863</v>
      </c>
      <c r="V217" s="15">
        <f>J217*'Table Q8'!J104</f>
        <v>-1.0345849526656659</v>
      </c>
      <c r="W217" s="15">
        <f>K217*'Table Q8'!K104</f>
        <v>0.5812334801762159</v>
      </c>
      <c r="X217" s="15">
        <f>L217*'Table Q8'!L104</f>
        <v>5.6253385495040983E-2</v>
      </c>
    </row>
    <row r="218" spans="1:24" x14ac:dyDescent="0.3">
      <c r="A218" s="13" t="str">
        <f t="shared" si="66"/>
        <v>2018 Q4</v>
      </c>
      <c r="B218" s="11">
        <f t="shared" ref="B218:L218" si="100">(B105/B104-1)*100</f>
        <v>-0.42313117066290484</v>
      </c>
      <c r="C218" s="11">
        <f t="shared" si="100"/>
        <v>0.22033049574361474</v>
      </c>
      <c r="D218" s="11">
        <f t="shared" si="100"/>
        <v>0.18244475978106411</v>
      </c>
      <c r="E218" s="11">
        <f t="shared" si="100"/>
        <v>-0.23057644110275888</v>
      </c>
      <c r="F218" s="11">
        <f t="shared" si="100"/>
        <v>4.0084176771215674E-2</v>
      </c>
      <c r="G218" s="11">
        <f t="shared" si="100"/>
        <v>1.9607843137259273E-2</v>
      </c>
      <c r="H218" s="11">
        <f t="shared" si="100"/>
        <v>-0.75916491858956103</v>
      </c>
      <c r="I218" s="11">
        <f t="shared" si="100"/>
        <v>-0.47221943132723654</v>
      </c>
      <c r="J218" s="11">
        <f t="shared" si="100"/>
        <v>1.1730205278592365</v>
      </c>
      <c r="K218" s="11">
        <f t="shared" si="100"/>
        <v>-8.1243018178123183E-2</v>
      </c>
      <c r="L218" s="11">
        <f t="shared" si="100"/>
        <v>-9.0198436560440243E-2</v>
      </c>
      <c r="N218" s="15">
        <f>B218*'Table Q8'!B105</f>
        <v>-0.13857545839210134</v>
      </c>
      <c r="O218" s="15">
        <f>C218*'Table Q8'!C105</f>
        <v>0.14092338507761598</v>
      </c>
      <c r="P218" s="15">
        <f>D218*'Table Q8'!D105</f>
        <v>0.11483073180620175</v>
      </c>
      <c r="Q218" s="15">
        <f>E218*'Table Q8'!E105</f>
        <v>-0.17147969924812179</v>
      </c>
      <c r="R218" s="15">
        <f>F218*'Table Q8'!F105</f>
        <v>3.3362060326682805E-2</v>
      </c>
      <c r="S218" s="15">
        <f>G218*'Table Q8'!G105</f>
        <v>1.2139215686277216E-2</v>
      </c>
      <c r="T218" s="15">
        <f>H218*'Table Q8'!H105</f>
        <v>-0.36523424233343782</v>
      </c>
      <c r="U218" s="15">
        <f>I218*'Table Q8'!I105</f>
        <v>-0.29003717472118867</v>
      </c>
      <c r="V218" s="15">
        <f>J218*'Table Q8'!J105</f>
        <v>0.84703812316715466</v>
      </c>
      <c r="W218" s="15">
        <f>K218*'Table Q8'!K105</f>
        <v>-5.3628516299379113E-2</v>
      </c>
      <c r="X218" s="15">
        <f>L218*'Table Q8'!L105</f>
        <v>-5.6617558628988346E-2</v>
      </c>
    </row>
    <row r="219" spans="1:24" x14ac:dyDescent="0.3">
      <c r="A219" s="13" t="str">
        <f t="shared" si="66"/>
        <v>2019 Q1</v>
      </c>
      <c r="B219" s="11">
        <f t="shared" ref="B219:L219" si="101">(B106/B105-1)*100</f>
        <v>1.8818292189396901</v>
      </c>
      <c r="C219" s="11">
        <f t="shared" si="101"/>
        <v>-0.52962925951832718</v>
      </c>
      <c r="D219" s="11">
        <f t="shared" si="101"/>
        <v>0.8397409955483548</v>
      </c>
      <c r="E219" s="11">
        <f t="shared" si="101"/>
        <v>-5.0241157556263349E-2</v>
      </c>
      <c r="F219" s="11">
        <f t="shared" si="101"/>
        <v>0.37063007112090318</v>
      </c>
      <c r="G219" s="11">
        <f t="shared" si="101"/>
        <v>-1.3428739462850281</v>
      </c>
      <c r="H219" s="11">
        <f t="shared" si="101"/>
        <v>-0.38248616004025182</v>
      </c>
      <c r="I219" s="11">
        <f t="shared" si="101"/>
        <v>0.41389057137088958</v>
      </c>
      <c r="J219" s="11">
        <f t="shared" si="101"/>
        <v>0.11994002998501063</v>
      </c>
      <c r="K219" s="11">
        <f t="shared" si="101"/>
        <v>0.48785445675374461</v>
      </c>
      <c r="L219" s="11">
        <f t="shared" si="101"/>
        <v>-7.0217674791850371E-2</v>
      </c>
      <c r="N219" s="15">
        <f>B219*'Table Q8'!B106</f>
        <v>0.60481991096721643</v>
      </c>
      <c r="O219" s="15">
        <f>C219*'Table Q8'!C106</f>
        <v>-0.33774457879483727</v>
      </c>
      <c r="P219" s="15">
        <f>D219*'Table Q8'!D106</f>
        <v>0.52651760420881843</v>
      </c>
      <c r="Q219" s="15">
        <f>E219*'Table Q8'!E106</f>
        <v>-3.7178456591634879E-2</v>
      </c>
      <c r="R219" s="15">
        <f>F219*'Table Q8'!F106</f>
        <v>0.30736351798056505</v>
      </c>
      <c r="S219" s="15">
        <f>G219*'Table Q8'!G106</f>
        <v>-0.83016467359340429</v>
      </c>
      <c r="T219" s="15">
        <f>H219*'Table Q8'!H106</f>
        <v>-0.18244589833920011</v>
      </c>
      <c r="U219" s="15">
        <f>I219*'Table Q8'!I106</f>
        <v>0.25454270139309709</v>
      </c>
      <c r="V219" s="15">
        <f>J219*'Table Q8'!J106</f>
        <v>8.6620689655174679E-2</v>
      </c>
      <c r="W219" s="15">
        <f>K219*'Table Q8'!K106</f>
        <v>0.32198394145747145</v>
      </c>
      <c r="X219" s="15">
        <f>L219*'Table Q8'!L106</f>
        <v>-4.3935199117260779E-2</v>
      </c>
    </row>
    <row r="220" spans="1:24" x14ac:dyDescent="0.3">
      <c r="A220" s="13" t="str">
        <f t="shared" si="66"/>
        <v>2019 Q2</v>
      </c>
      <c r="B220" s="11">
        <f t="shared" ref="B220:L220" si="102">(B107/B106-1)*100</f>
        <v>-2.75074478649453</v>
      </c>
      <c r="C220" s="11">
        <f t="shared" si="102"/>
        <v>-0.14064697609001975</v>
      </c>
      <c r="D220" s="11">
        <f t="shared" si="102"/>
        <v>0.60198655563359349</v>
      </c>
      <c r="E220" s="11">
        <f t="shared" si="102"/>
        <v>0.5127174022318437</v>
      </c>
      <c r="F220" s="11">
        <f t="shared" si="102"/>
        <v>-0.11976047904191933</v>
      </c>
      <c r="G220" s="11">
        <f t="shared" si="102"/>
        <v>-0.91405861897665419</v>
      </c>
      <c r="H220" s="11">
        <f t="shared" si="102"/>
        <v>0.4243710215216856</v>
      </c>
      <c r="I220" s="11">
        <f t="shared" si="102"/>
        <v>0.31165175429777037</v>
      </c>
      <c r="J220" s="11">
        <f t="shared" si="102"/>
        <v>-0.6189477887591166</v>
      </c>
      <c r="K220" s="11">
        <f t="shared" si="102"/>
        <v>0.85971477697985854</v>
      </c>
      <c r="L220" s="11">
        <f t="shared" si="102"/>
        <v>-2.0076289901638233E-2</v>
      </c>
      <c r="N220" s="15">
        <f>B220*'Table Q8'!B107</f>
        <v>-0.892616683217475</v>
      </c>
      <c r="O220" s="15">
        <f>C220*'Table Q8'!C107</f>
        <v>-9.0225035161747666E-2</v>
      </c>
      <c r="P220" s="15">
        <f>D220*'Table Q8'!D107</f>
        <v>0.37883013946022037</v>
      </c>
      <c r="Q220" s="15">
        <f>E220*'Table Q8'!E107</f>
        <v>0.3791032472102252</v>
      </c>
      <c r="R220" s="15">
        <f>F220*'Table Q8'!F107</f>
        <v>-9.9233532934134352E-2</v>
      </c>
      <c r="S220" s="15">
        <f>G220*'Table Q8'!G107</f>
        <v>-0.57265772478887378</v>
      </c>
      <c r="T220" s="15">
        <f>H220*'Table Q8'!H107</f>
        <v>0.20615944225523486</v>
      </c>
      <c r="U220" s="15">
        <f>I220*'Table Q8'!I107</f>
        <v>0.19313059213832831</v>
      </c>
      <c r="V220" s="15">
        <f>J220*'Table Q8'!J107</f>
        <v>-0.46006389138465137</v>
      </c>
      <c r="W220" s="15">
        <f>K220*'Table Q8'!K107</f>
        <v>0.57385961363405558</v>
      </c>
      <c r="X220" s="15">
        <f>L220*'Table Q8'!L107</f>
        <v>-1.2678177072884543E-2</v>
      </c>
    </row>
    <row r="221" spans="1:24" x14ac:dyDescent="0.3">
      <c r="A221" s="13" t="str">
        <f t="shared" si="66"/>
        <v>2019 Q3</v>
      </c>
      <c r="B221" s="11">
        <f t="shared" ref="B221:L221" si="103">(B108/B107-1)*100</f>
        <v>2.7570713775145306</v>
      </c>
      <c r="C221" s="11">
        <f t="shared" si="103"/>
        <v>0.88531187122735666</v>
      </c>
      <c r="D221" s="11">
        <f t="shared" si="103"/>
        <v>0.17951530866660015</v>
      </c>
      <c r="E221" s="11">
        <f t="shared" si="103"/>
        <v>3.0006001200244548E-2</v>
      </c>
      <c r="F221" s="11">
        <f t="shared" si="103"/>
        <v>0.1298960831334961</v>
      </c>
      <c r="G221" s="11">
        <f t="shared" si="103"/>
        <v>0.36097463150506215</v>
      </c>
      <c r="H221" s="11">
        <f t="shared" si="103"/>
        <v>0.94576919207163268</v>
      </c>
      <c r="I221" s="11">
        <f t="shared" si="103"/>
        <v>0.791741832030457</v>
      </c>
      <c r="J221" s="11">
        <f t="shared" si="103"/>
        <v>0.20090406830739482</v>
      </c>
      <c r="K221" s="11">
        <f t="shared" si="103"/>
        <v>0.38106698756517066</v>
      </c>
      <c r="L221" s="11">
        <f t="shared" si="103"/>
        <v>0.76305220883534641</v>
      </c>
      <c r="N221" s="15">
        <f>B221*'Table Q8'!B108</f>
        <v>0.88943122638618755</v>
      </c>
      <c r="O221" s="15">
        <f>C221*'Table Q8'!C108</f>
        <v>0.56589134808852637</v>
      </c>
      <c r="P221" s="15">
        <f>D221*'Table Q8'!D108</f>
        <v>0.11252019547222497</v>
      </c>
      <c r="Q221" s="15">
        <f>E221*'Table Q8'!E108</f>
        <v>2.2048409681939694E-2</v>
      </c>
      <c r="R221" s="15">
        <f>F221*'Table Q8'!F108</f>
        <v>0.10733313349320783</v>
      </c>
      <c r="S221" s="15">
        <f>G221*'Table Q8'!G108</f>
        <v>0.22773889501654371</v>
      </c>
      <c r="T221" s="15">
        <f>H221*'Table Q8'!H108</f>
        <v>0.46238655800382122</v>
      </c>
      <c r="U221" s="15">
        <f>I221*'Table Q8'!I108</f>
        <v>0.49119663259169549</v>
      </c>
      <c r="V221" s="15">
        <f>J221*'Table Q8'!J108</f>
        <v>0.15210447011552861</v>
      </c>
      <c r="W221" s="15">
        <f>K221*'Table Q8'!K108</f>
        <v>0.25337144003208201</v>
      </c>
      <c r="X221" s="15">
        <f>L221*'Table Q8'!L108</f>
        <v>0.48240160642570601</v>
      </c>
    </row>
    <row r="222" spans="1:24" x14ac:dyDescent="0.3">
      <c r="A222" s="13" t="str">
        <f t="shared" si="66"/>
        <v>2019 Q4</v>
      </c>
      <c r="B222" s="11">
        <f t="shared" ref="B222:L222" si="104">(B109/B108-1)*100</f>
        <v>0.12918612739740709</v>
      </c>
      <c r="C222" s="11">
        <f t="shared" si="104"/>
        <v>0.50857598723574871</v>
      </c>
      <c r="D222" s="11">
        <f t="shared" si="104"/>
        <v>-0.83623693379791808</v>
      </c>
      <c r="E222" s="11">
        <f t="shared" si="104"/>
        <v>0.52994700529946925</v>
      </c>
      <c r="F222" s="11">
        <f t="shared" si="104"/>
        <v>-0.69853308053087204</v>
      </c>
      <c r="G222" s="11">
        <f t="shared" si="104"/>
        <v>-0.55949645319213204</v>
      </c>
      <c r="H222" s="11">
        <f t="shared" si="104"/>
        <v>0.98674374563938461</v>
      </c>
      <c r="I222" s="11">
        <f t="shared" si="104"/>
        <v>-0.38778959928407186</v>
      </c>
      <c r="J222" s="11">
        <f t="shared" si="104"/>
        <v>0.7819548872180393</v>
      </c>
      <c r="K222" s="11">
        <f t="shared" si="104"/>
        <v>1.2287712287712305</v>
      </c>
      <c r="L222" s="11">
        <f t="shared" si="104"/>
        <v>5.9784774810678343E-2</v>
      </c>
      <c r="N222" s="15">
        <f>B222*'Table Q8'!B109</f>
        <v>4.1326642154430528E-2</v>
      </c>
      <c r="O222" s="15">
        <f>C222*'Table Q8'!C109</f>
        <v>0.32274232149980614</v>
      </c>
      <c r="P222" s="15">
        <f>D222*'Table Q8'!D109</f>
        <v>-0.5188850174216082</v>
      </c>
      <c r="Q222" s="15">
        <f>E222*'Table Q8'!E109</f>
        <v>0.38643735626437298</v>
      </c>
      <c r="R222" s="15">
        <f>F222*'Table Q8'!F109</f>
        <v>-0.57461331204469535</v>
      </c>
      <c r="S222" s="15">
        <f>G222*'Table Q8'!G109</f>
        <v>-0.35371365770806584</v>
      </c>
      <c r="T222" s="15">
        <f>H222*'Table Q8'!H109</f>
        <v>0.48350443536329846</v>
      </c>
      <c r="U222" s="15">
        <f>I222*'Table Q8'!I109</f>
        <v>-0.2410112359550507</v>
      </c>
      <c r="V222" s="15">
        <f>J222*'Table Q8'!J109</f>
        <v>0.60022857142856689</v>
      </c>
      <c r="W222" s="15">
        <f>K222*'Table Q8'!K109</f>
        <v>0.81627272727272837</v>
      </c>
      <c r="X222" s="15">
        <f>L222*'Table Q8'!L109</f>
        <v>3.7748106815462305E-2</v>
      </c>
    </row>
    <row r="223" spans="1:24" x14ac:dyDescent="0.3">
      <c r="A223" s="13" t="str">
        <f t="shared" si="66"/>
        <v>2020 Q1</v>
      </c>
      <c r="B223" s="11">
        <f t="shared" ref="B223:L223" si="105">(B110/B109-1)*100</f>
        <v>4.3568876538308876</v>
      </c>
      <c r="C223" s="11">
        <f t="shared" si="105"/>
        <v>0.52584581803749586</v>
      </c>
      <c r="D223" s="11">
        <f t="shared" si="105"/>
        <v>0.42164441321153046</v>
      </c>
      <c r="E223" s="11">
        <f t="shared" si="105"/>
        <v>0</v>
      </c>
      <c r="F223" s="11">
        <f t="shared" si="105"/>
        <v>0.89438247412321203</v>
      </c>
      <c r="G223" s="11">
        <f t="shared" si="105"/>
        <v>1.5271777353561777</v>
      </c>
      <c r="H223" s="11">
        <f t="shared" si="105"/>
        <v>-1.302803000394781</v>
      </c>
      <c r="I223" s="11">
        <f t="shared" si="105"/>
        <v>0.698742263924923</v>
      </c>
      <c r="J223" s="11">
        <f t="shared" si="105"/>
        <v>1.8104048542723516</v>
      </c>
      <c r="K223" s="11">
        <f t="shared" si="105"/>
        <v>-1.2928056843975133</v>
      </c>
      <c r="L223" s="11">
        <f t="shared" si="105"/>
        <v>0.4680342561242723</v>
      </c>
      <c r="N223" s="15">
        <f>B223*'Table Q8'!B110</f>
        <v>1.3811333862643913</v>
      </c>
      <c r="O223" s="15">
        <f>C223*'Table Q8'!C110</f>
        <v>0.33559480107152984</v>
      </c>
      <c r="P223" s="15">
        <f>D223*'Table Q8'!D110</f>
        <v>0.26373858046381227</v>
      </c>
      <c r="Q223" s="15">
        <f>E223*'Table Q8'!E110</f>
        <v>0</v>
      </c>
      <c r="R223" s="15">
        <f>F223*'Table Q8'!F110</f>
        <v>0.73813385589388691</v>
      </c>
      <c r="S223" s="15">
        <f>G223*'Table Q8'!G110</f>
        <v>0.97983723500452358</v>
      </c>
      <c r="T223" s="15">
        <f>H223*'Table Q8'!H110</f>
        <v>-0.64566916699565347</v>
      </c>
      <c r="U223" s="15">
        <f>I223*'Table Q8'!I110</f>
        <v>0.43727290876421682</v>
      </c>
      <c r="V223" s="15">
        <f>J223*'Table Q8'!J110</f>
        <v>1.4088570575947441</v>
      </c>
      <c r="W223" s="15">
        <f>K223*'Table Q8'!K110</f>
        <v>-0.86307707490377983</v>
      </c>
      <c r="X223" s="15">
        <f>L223*'Table Q8'!L110</f>
        <v>0.29762298346942478</v>
      </c>
    </row>
    <row r="224" spans="1:24" x14ac:dyDescent="0.3">
      <c r="A224" s="13" t="str">
        <f t="shared" si="66"/>
        <v>2020 Q2</v>
      </c>
      <c r="B224" s="11">
        <f t="shared" ref="B224:L224" si="106">(B111/B110-1)*100</f>
        <v>-3.5758440323347629</v>
      </c>
      <c r="C224" s="11">
        <f t="shared" si="106"/>
        <v>0.79944729569680906</v>
      </c>
      <c r="D224" s="11">
        <f t="shared" si="106"/>
        <v>1.299610116964911</v>
      </c>
      <c r="E224" s="11">
        <f t="shared" si="106"/>
        <v>1.4720509250049529</v>
      </c>
      <c r="F224" s="11">
        <f t="shared" si="106"/>
        <v>0.56772908366533592</v>
      </c>
      <c r="G224" s="11">
        <f t="shared" si="106"/>
        <v>1.3953488372093092</v>
      </c>
      <c r="H224" s="11">
        <f t="shared" si="106"/>
        <v>-1.0000000000010001E-2</v>
      </c>
      <c r="I224" s="11">
        <f t="shared" si="106"/>
        <v>2.2006344171292547</v>
      </c>
      <c r="J224" s="11">
        <f t="shared" si="106"/>
        <v>-0.95749877870052735</v>
      </c>
      <c r="K224" s="11">
        <f t="shared" si="106"/>
        <v>4.7590481903619253</v>
      </c>
      <c r="L224" s="11">
        <f t="shared" si="106"/>
        <v>2.5968876994746815</v>
      </c>
      <c r="N224" s="15">
        <f>B224*'Table Q8'!B111</f>
        <v>-1.086341417023301</v>
      </c>
      <c r="O224" s="15">
        <f>C224*'Table Q8'!C111</f>
        <v>0.50788886695618274</v>
      </c>
      <c r="P224" s="15">
        <f>D224*'Table Q8'!D111</f>
        <v>0.81589523143057119</v>
      </c>
      <c r="Q224" s="15">
        <f>E224*'Table Q8'!E111</f>
        <v>1.0703282275711012</v>
      </c>
      <c r="R224" s="15">
        <f>F224*'Table Q8'!F111</f>
        <v>0.46973904382469894</v>
      </c>
      <c r="S224" s="15">
        <f>G224*'Table Q8'!G111</f>
        <v>0.89902325581395792</v>
      </c>
      <c r="T224" s="15">
        <f>H224*'Table Q8'!H111</f>
        <v>-4.9370000000049374E-3</v>
      </c>
      <c r="U224" s="15">
        <f>I224*'Table Q8'!I111</f>
        <v>1.3811181601903204</v>
      </c>
      <c r="V224" s="15">
        <f>J224*'Table Q8'!J111</f>
        <v>-0.73880605764532681</v>
      </c>
      <c r="W224" s="15">
        <f>K224*'Table Q8'!K111</f>
        <v>3.1476344731053771</v>
      </c>
      <c r="X224" s="15">
        <f>L224*'Table Q8'!L111</f>
        <v>1.6477252453166853</v>
      </c>
    </row>
    <row r="225" spans="1:24" x14ac:dyDescent="0.3">
      <c r="A225" s="13" t="str">
        <f t="shared" si="66"/>
        <v>2020 Q3</v>
      </c>
      <c r="B225" s="11">
        <f t="shared" ref="B225:L230" si="107">(B112/B111-1)*100</f>
        <v>-0.1578064897918896</v>
      </c>
      <c r="C225" s="11">
        <f t="shared" si="107"/>
        <v>0.60706942132575659</v>
      </c>
      <c r="D225" s="11">
        <f t="shared" si="107"/>
        <v>0.7500246718642023</v>
      </c>
      <c r="E225" s="11">
        <f t="shared" si="107"/>
        <v>1.8133699274652137</v>
      </c>
      <c r="F225" s="11">
        <f t="shared" si="107"/>
        <v>-0.76260275329305127</v>
      </c>
      <c r="G225" s="11">
        <f t="shared" si="107"/>
        <v>-2.1178996681631701</v>
      </c>
      <c r="H225" s="11">
        <f t="shared" si="107"/>
        <v>0.68006800680069368</v>
      </c>
      <c r="I225" s="11">
        <f t="shared" si="107"/>
        <v>-0.2812803103782624</v>
      </c>
      <c r="J225" s="11">
        <f t="shared" si="107"/>
        <v>0.46364802209726275</v>
      </c>
      <c r="K225" s="11">
        <f t="shared" si="107"/>
        <v>0.18133231532735383</v>
      </c>
      <c r="L225" s="11">
        <f t="shared" si="107"/>
        <v>0.39609699545937183</v>
      </c>
      <c r="N225" s="15">
        <f>B225*'Table Q8'!B112</f>
        <v>-4.6458230594732301E-2</v>
      </c>
      <c r="O225" s="15">
        <f>C225*'Table Q8'!C112</f>
        <v>0.38676392832663953</v>
      </c>
      <c r="P225" s="15">
        <f>D225*'Table Q8'!D112</f>
        <v>0.47604065923220923</v>
      </c>
      <c r="Q225" s="15">
        <f>E225*'Table Q8'!E112</f>
        <v>1.3215840031366477</v>
      </c>
      <c r="R225" s="15">
        <f>F225*'Table Q8'!F112</f>
        <v>-0.63562939486975822</v>
      </c>
      <c r="S225" s="15">
        <f>G225*'Table Q8'!G112</f>
        <v>-1.3800234237751214</v>
      </c>
      <c r="T225" s="15">
        <f>H225*'Table Q8'!H112</f>
        <v>0.33792579257926469</v>
      </c>
      <c r="U225" s="15">
        <f>I225*'Table Q8'!I112</f>
        <v>-0.17830358874878055</v>
      </c>
      <c r="V225" s="15">
        <f>J225*'Table Q8'!J112</f>
        <v>0.35334615764032395</v>
      </c>
      <c r="W225" s="15">
        <f>K225*'Table Q8'!K112</f>
        <v>0.11949799580072618</v>
      </c>
      <c r="X225" s="15">
        <f>L225*'Table Q8'!L112</f>
        <v>0.25243261520625765</v>
      </c>
    </row>
    <row r="226" spans="1:24" x14ac:dyDescent="0.3">
      <c r="A226" s="13" t="s">
        <v>290</v>
      </c>
      <c r="B226" s="11">
        <f t="shared" si="107"/>
        <v>0.25684085745332208</v>
      </c>
      <c r="C226" s="11">
        <f t="shared" si="107"/>
        <v>-5.839416058394109E-2</v>
      </c>
      <c r="D226" s="11">
        <f t="shared" si="107"/>
        <v>0.28406308159465432</v>
      </c>
      <c r="E226" s="11">
        <f t="shared" si="107"/>
        <v>-0.89534995667661654</v>
      </c>
      <c r="F226" s="11">
        <f t="shared" si="107"/>
        <v>1.2175648702594799</v>
      </c>
      <c r="G226" s="11">
        <f t="shared" si="107"/>
        <v>-0.88742646325655761</v>
      </c>
      <c r="H226" s="11">
        <f t="shared" si="107"/>
        <v>0.56620641700604324</v>
      </c>
      <c r="I226" s="11">
        <f t="shared" si="107"/>
        <v>-9.7266802840278999E-3</v>
      </c>
      <c r="J226" s="11">
        <f t="shared" si="107"/>
        <v>-1.5809112333071473</v>
      </c>
      <c r="K226" s="11">
        <f t="shared" si="107"/>
        <v>1.0383919215013915</v>
      </c>
      <c r="L226" s="11">
        <f t="shared" si="107"/>
        <v>-3.8491147036190387E-2</v>
      </c>
      <c r="N226" s="15">
        <f>B226*'Table Q8'!B113</f>
        <v>7.3713326089103429E-2</v>
      </c>
      <c r="O226" s="15">
        <f>C226*'Table Q8'!C113</f>
        <v>-3.7354744525547115E-2</v>
      </c>
      <c r="P226" s="15">
        <f>D226*'Table Q8'!D113</f>
        <v>0.18248212361640592</v>
      </c>
      <c r="Q226" s="15">
        <f>E226*'Table Q8'!E113</f>
        <v>-0.65459035332627435</v>
      </c>
      <c r="R226" s="15">
        <f>F226*'Table Q8'!F113</f>
        <v>1.0220239520958074</v>
      </c>
      <c r="S226" s="15">
        <f>G226*'Table Q8'!G113</f>
        <v>-0.58534649516402537</v>
      </c>
      <c r="T226" s="15">
        <f>H226*'Table Q8'!H113</f>
        <v>0.28355617363662644</v>
      </c>
      <c r="U226" s="15">
        <f>I226*'Table Q8'!I113</f>
        <v>-6.2348020620618836E-3</v>
      </c>
      <c r="V226" s="15">
        <f>J226*'Table Q8'!J113</f>
        <v>-1.1913747054202664</v>
      </c>
      <c r="W226" s="15">
        <f>K226*'Table Q8'!K113</f>
        <v>0.68211965323426416</v>
      </c>
      <c r="X226" s="15">
        <f>L226*'Table Q8'!L113</f>
        <v>-2.4665127020790802E-2</v>
      </c>
    </row>
    <row r="227" spans="1:24" x14ac:dyDescent="0.3">
      <c r="A227" s="13" t="s">
        <v>308</v>
      </c>
      <c r="B227" s="11">
        <f t="shared" si="107"/>
        <v>6.8972312543125192E-2</v>
      </c>
      <c r="C227" s="11">
        <f t="shared" si="107"/>
        <v>0.74982958418541301</v>
      </c>
      <c r="D227" s="11">
        <f t="shared" si="107"/>
        <v>1.9437390115256914</v>
      </c>
      <c r="E227" s="11">
        <f t="shared" si="107"/>
        <v>-0.11657276083155699</v>
      </c>
      <c r="F227" s="11">
        <f t="shared" si="107"/>
        <v>2.6227568526917766</v>
      </c>
      <c r="G227" s="11">
        <f t="shared" si="107"/>
        <v>-0.62374245472837098</v>
      </c>
      <c r="H227" s="11">
        <f t="shared" si="107"/>
        <v>0.41485578822599845</v>
      </c>
      <c r="I227" s="11">
        <f t="shared" si="107"/>
        <v>-0.48638132295719672</v>
      </c>
      <c r="J227" s="11">
        <f t="shared" si="107"/>
        <v>1.6661678140277303</v>
      </c>
      <c r="K227" s="11">
        <f t="shared" si="107"/>
        <v>-2.3100132000754336</v>
      </c>
      <c r="L227" s="11">
        <f t="shared" si="107"/>
        <v>-6.7385444743928158E-2</v>
      </c>
      <c r="N227" s="15">
        <f>B227*'Table Q8'!B114</f>
        <v>1.9291555818312118E-2</v>
      </c>
      <c r="O227" s="15">
        <f>C227*'Table Q8'!C114</f>
        <v>0.47891615541922333</v>
      </c>
      <c r="P227" s="15">
        <f>D227*'Table Q8'!D114</f>
        <v>1.2529341668294607</v>
      </c>
      <c r="Q227" s="15">
        <f>E227*'Table Q8'!E114</f>
        <v>-8.5039829026620828E-2</v>
      </c>
      <c r="R227" s="15">
        <f>F227*'Table Q8'!F114</f>
        <v>2.2036403076316304</v>
      </c>
      <c r="S227" s="15">
        <f>G227*'Table Q8'!G114</f>
        <v>-0.41160764587525206</v>
      </c>
      <c r="T227" s="15">
        <f>H227*'Table Q8'!H114</f>
        <v>0.20726195179770882</v>
      </c>
      <c r="U227" s="15">
        <f>I227*'Table Q8'!I114</f>
        <v>-0.31254863813229461</v>
      </c>
      <c r="V227" s="15">
        <f>J227*'Table Q8'!J114</f>
        <v>1.2601227177491723</v>
      </c>
      <c r="W227" s="15">
        <f>K227*'Table Q8'!K114</f>
        <v>-1.5135206486894242</v>
      </c>
      <c r="X227" s="15">
        <f>L227*'Table Q8'!L114</f>
        <v>-4.3180592991909163E-2</v>
      </c>
    </row>
    <row r="228" spans="1:24" x14ac:dyDescent="0.3">
      <c r="A228" s="13" t="s">
        <v>314</v>
      </c>
      <c r="B228" s="11">
        <f t="shared" si="107"/>
        <v>2.8653012997242877</v>
      </c>
      <c r="C228" s="11">
        <f t="shared" si="107"/>
        <v>-0.3092982795283139</v>
      </c>
      <c r="D228" s="11">
        <f t="shared" si="107"/>
        <v>-1.4659384880712834</v>
      </c>
      <c r="E228" s="11">
        <f t="shared" si="107"/>
        <v>-0.41820657459638033</v>
      </c>
      <c r="F228" s="11">
        <f t="shared" si="107"/>
        <v>-0.65334358186009966</v>
      </c>
      <c r="G228" s="11">
        <f t="shared" si="107"/>
        <v>-1.012350678275542E-2</v>
      </c>
      <c r="H228" s="11">
        <f t="shared" si="107"/>
        <v>0.86563053314971938</v>
      </c>
      <c r="I228" s="11">
        <f t="shared" si="107"/>
        <v>-0.54740957966764592</v>
      </c>
      <c r="J228" s="11">
        <f t="shared" si="107"/>
        <v>0.28459273797840634</v>
      </c>
      <c r="K228" s="11">
        <f t="shared" si="107"/>
        <v>-0.22198629475920217</v>
      </c>
      <c r="L228" s="11">
        <f t="shared" si="107"/>
        <v>-0.89586745014931246</v>
      </c>
      <c r="N228" s="15">
        <f>B228*'Table Q8'!B115</f>
        <v>0.78365990547459274</v>
      </c>
      <c r="O228" s="15">
        <f>C228*'Table Q8'!C115</f>
        <v>-0.19748695147882842</v>
      </c>
      <c r="P228" s="15">
        <f>D228*'Table Q8'!D115</f>
        <v>-0.94597010635239909</v>
      </c>
      <c r="Q228" s="15">
        <f>E228*'Table Q8'!E115</f>
        <v>-0.30420346236140705</v>
      </c>
      <c r="R228" s="15">
        <f>F228*'Table Q8'!F115</f>
        <v>-0.54893927747885574</v>
      </c>
      <c r="S228" s="15">
        <f>G228*'Table Q8'!G115</f>
        <v>-6.6319092933830757E-3</v>
      </c>
      <c r="T228" s="15">
        <f>H228*'Table Q8'!H115</f>
        <v>0.43117056856187519</v>
      </c>
      <c r="U228" s="15">
        <f>I228*'Table Q8'!I115</f>
        <v>-0.35176539589442923</v>
      </c>
      <c r="V228" s="15">
        <f>J228*'Table Q8'!J115</f>
        <v>0.21347301275760258</v>
      </c>
      <c r="W228" s="15">
        <f>K228*'Table Q8'!K115</f>
        <v>-0.14460187240614431</v>
      </c>
      <c r="X228" s="15">
        <f>L228*'Table Q8'!L115</f>
        <v>-0.57245930064541073</v>
      </c>
    </row>
    <row r="229" spans="1:24" x14ac:dyDescent="0.3">
      <c r="A229" s="13" t="s">
        <v>315</v>
      </c>
      <c r="B229" s="11">
        <f t="shared" si="107"/>
        <v>-0.19144251938355561</v>
      </c>
      <c r="C229" s="11">
        <f t="shared" si="107"/>
        <v>2.9086678301348812E-2</v>
      </c>
      <c r="D229" s="11">
        <f t="shared" si="107"/>
        <v>9.7238428626855722E-3</v>
      </c>
      <c r="E229" s="11">
        <f t="shared" si="107"/>
        <v>-0.51762867467526341</v>
      </c>
      <c r="F229" s="11">
        <f t="shared" si="107"/>
        <v>-1.3539651837524258</v>
      </c>
      <c r="G229" s="11">
        <f t="shared" si="107"/>
        <v>-0.44547939657790803</v>
      </c>
      <c r="H229" s="11">
        <f t="shared" si="107"/>
        <v>0.60464209089134968</v>
      </c>
      <c r="I229" s="11">
        <f t="shared" si="107"/>
        <v>-0.39315903282877152</v>
      </c>
      <c r="J229" s="11">
        <f t="shared" si="107"/>
        <v>0.16635678637830775</v>
      </c>
      <c r="K229" s="11">
        <f t="shared" si="107"/>
        <v>1.2865157670729266</v>
      </c>
      <c r="L229" s="11">
        <f t="shared" si="107"/>
        <v>-0.41796267496111428</v>
      </c>
      <c r="N229" s="15">
        <f>B229*'Table Q8'!B116</f>
        <v>-5.1574614721929875E-2</v>
      </c>
      <c r="O229" s="15">
        <f>C229*'Table Q8'!C116</f>
        <v>1.8612565445033105E-2</v>
      </c>
      <c r="P229" s="15">
        <f>D229*'Table Q8'!D116</f>
        <v>6.2981330221614455E-3</v>
      </c>
      <c r="Q229" s="15">
        <f>E229*'Table Q8'!E116</f>
        <v>-0.37621252075398143</v>
      </c>
      <c r="R229" s="15">
        <f>F229*'Table Q8'!F116</f>
        <v>-1.1366537717601615</v>
      </c>
      <c r="S229" s="15">
        <f>G229*'Table Q8'!G116</f>
        <v>-0.29040801862913823</v>
      </c>
      <c r="T229" s="15">
        <f>H229*'Table Q8'!H116</f>
        <v>0.30135361810024869</v>
      </c>
      <c r="U229" s="15">
        <f>I229*'Table Q8'!I116</f>
        <v>-0.25327304894829461</v>
      </c>
      <c r="V229" s="15">
        <f>J229*'Table Q8'!J116</f>
        <v>0.12430179078187155</v>
      </c>
      <c r="W229" s="15">
        <f>K229*'Table Q8'!K116</f>
        <v>0.83816502224801159</v>
      </c>
      <c r="X229" s="15">
        <f>L229*'Table Q8'!L116</f>
        <v>-0.26703635303265594</v>
      </c>
    </row>
    <row r="230" spans="1:24" x14ac:dyDescent="0.3">
      <c r="A230" s="13" t="s">
        <v>316</v>
      </c>
      <c r="B230" s="11">
        <f t="shared" si="107"/>
        <v>-0.75764841277452533</v>
      </c>
      <c r="C230" s="11">
        <f t="shared" si="107"/>
        <v>0.2810894639914574</v>
      </c>
      <c r="D230" s="11">
        <f t="shared" si="107"/>
        <v>-0.65143412736994311</v>
      </c>
      <c r="E230" s="11">
        <f t="shared" si="107"/>
        <v>-0.53995680345572117</v>
      </c>
      <c r="F230" s="11">
        <f t="shared" si="107"/>
        <v>0.82352941176471184</v>
      </c>
      <c r="G230" s="11">
        <f t="shared" si="107"/>
        <v>1.3424183870639705</v>
      </c>
      <c r="H230" s="11">
        <f t="shared" si="107"/>
        <v>0.3489724699495822</v>
      </c>
      <c r="I230" s="11">
        <f t="shared" si="107"/>
        <v>0.53285968028418118</v>
      </c>
      <c r="J230" s="11">
        <f t="shared" si="107"/>
        <v>0.371238765142623</v>
      </c>
      <c r="K230" s="11">
        <f t="shared" si="107"/>
        <v>1.0505204851494643</v>
      </c>
      <c r="L230" s="11">
        <f t="shared" si="107"/>
        <v>0.39043435822352368</v>
      </c>
      <c r="N230" s="15">
        <f>B230*'Table Q8'!B117</f>
        <v>-0.2009283590678041</v>
      </c>
      <c r="O230" s="15">
        <f>C230*'Table Q8'!C117</f>
        <v>0.17998158379373017</v>
      </c>
      <c r="P230" s="15">
        <f>D230*'Table Q8'!D117</f>
        <v>-0.42278074866309306</v>
      </c>
      <c r="Q230" s="15">
        <f>E230*'Table Q8'!E117</f>
        <v>-0.39163066954643455</v>
      </c>
      <c r="R230" s="15">
        <f>F230*'Table Q8'!F117</f>
        <v>0.69036470588235799</v>
      </c>
      <c r="S230" s="15">
        <f>G230*'Table Q8'!G117</f>
        <v>0.86921590562392093</v>
      </c>
      <c r="T230" s="15">
        <f>H230*'Table Q8'!H117</f>
        <v>0.17361380379991714</v>
      </c>
      <c r="U230" s="15">
        <f>I230*'Table Q8'!I117</f>
        <v>0.34348134991118318</v>
      </c>
      <c r="V230" s="15">
        <f>J230*'Table Q8'!J117</f>
        <v>0.27649863227822563</v>
      </c>
      <c r="W230" s="15">
        <f>K230*'Table Q8'!K117</f>
        <v>0.68462420017190584</v>
      </c>
      <c r="X230" s="15">
        <f>L230*'Table Q8'!L117</f>
        <v>0.24905807711078576</v>
      </c>
    </row>
    <row r="232" spans="1:24" x14ac:dyDescent="0.3">
      <c r="A232" s="9" t="s">
        <v>288</v>
      </c>
    </row>
    <row r="233" spans="1:24" x14ac:dyDescent="0.3">
      <c r="A233" s="13" t="str">
        <f>A10</f>
        <v>1995 Q1</v>
      </c>
      <c r="B233" s="15">
        <f>(B10/B6-1)*100</f>
        <v>-4.5037531276063358</v>
      </c>
      <c r="C233" s="15">
        <f t="shared" ref="C233:L233" si="108">(C10/C6-1)*100</f>
        <v>0.31453867660764523</v>
      </c>
      <c r="D233" s="15">
        <f t="shared" si="108"/>
        <v>0.60436002590114057</v>
      </c>
      <c r="E233" s="15">
        <f t="shared" si="108"/>
        <v>0.33821871476888976</v>
      </c>
      <c r="F233" s="15">
        <f t="shared" si="108"/>
        <v>-0.43988269794721369</v>
      </c>
      <c r="G233" s="15">
        <f t="shared" si="108"/>
        <v>-0.71550255536626528</v>
      </c>
      <c r="H233" s="15">
        <f t="shared" si="108"/>
        <v>4.1352370689655249</v>
      </c>
      <c r="I233" s="15">
        <f t="shared" si="108"/>
        <v>-0.9044216167932162</v>
      </c>
      <c r="J233" s="15">
        <f t="shared" si="108"/>
        <v>1.0706374600049084</v>
      </c>
      <c r="K233" s="15">
        <f t="shared" si="108"/>
        <v>4.7193126985995093</v>
      </c>
      <c r="L233" s="15">
        <f t="shared" si="108"/>
        <v>0.31457139647230736</v>
      </c>
      <c r="N233" s="15">
        <f>B233*'Table Q8'!B10</f>
        <v>-1.1250375312760628</v>
      </c>
      <c r="O233" s="15">
        <f>C233*'Table Q8'!C10</f>
        <v>0.20272017707362733</v>
      </c>
      <c r="P233" s="15">
        <f>D233*'Table Q8'!D10</f>
        <v>0.40347075329160142</v>
      </c>
      <c r="Q233" s="15">
        <f>E233*'Table Q8'!E10</f>
        <v>0.20641488162345339</v>
      </c>
      <c r="R233" s="15">
        <f>F233*'Table Q8'!F10</f>
        <v>-0.37332844574780027</v>
      </c>
      <c r="S233" s="15">
        <f>G233*'Table Q8'!G10</f>
        <v>-0.36512095400340516</v>
      </c>
      <c r="T233" s="15">
        <f>H233*'Table Q8'!H10</f>
        <v>2.1093844288793142</v>
      </c>
      <c r="U233" s="15">
        <f>I233*'Table Q8'!I10</f>
        <v>-0.48992518981688515</v>
      </c>
      <c r="V233" s="15">
        <f>J233*'Table Q8'!J10</f>
        <v>0.70405119369922775</v>
      </c>
      <c r="W233" s="15">
        <f>K233*'Table Q8'!K10</f>
        <v>3.004314463928448</v>
      </c>
      <c r="X233" s="15">
        <f>L233*'Table Q8'!L10</f>
        <v>0.18408718121559428</v>
      </c>
    </row>
    <row r="234" spans="1:24" x14ac:dyDescent="0.3">
      <c r="A234" s="13" t="str">
        <f t="shared" ref="A234:A297" si="109">A11</f>
        <v>1995 Q2</v>
      </c>
      <c r="B234" s="15">
        <f t="shared" ref="B234:L234" si="110">(B11/B7-1)*100</f>
        <v>-7.5713453698311062</v>
      </c>
      <c r="C234" s="15">
        <f t="shared" si="110"/>
        <v>0.6866852886405983</v>
      </c>
      <c r="D234" s="15">
        <f t="shared" si="110"/>
        <v>0.91931646117240362</v>
      </c>
      <c r="E234" s="15">
        <f t="shared" si="110"/>
        <v>1.1268875366243769E-2</v>
      </c>
      <c r="F234" s="15">
        <f t="shared" si="110"/>
        <v>-0.59767222396981401</v>
      </c>
      <c r="G234" s="15">
        <f t="shared" si="110"/>
        <v>-1.1151570323167825</v>
      </c>
      <c r="H234" s="15">
        <f t="shared" si="110"/>
        <v>5.2881355932203444</v>
      </c>
      <c r="I234" s="15">
        <f t="shared" si="110"/>
        <v>0.64406779661017044</v>
      </c>
      <c r="J234" s="15">
        <f t="shared" si="110"/>
        <v>-1.3471758744283857</v>
      </c>
      <c r="K234" s="15">
        <f t="shared" si="110"/>
        <v>-3.4207525655649551E-2</v>
      </c>
      <c r="L234" s="15">
        <f t="shared" si="110"/>
        <v>0.33696506795461989</v>
      </c>
      <c r="N234" s="15">
        <f>B234*'Table Q8'!B11</f>
        <v>-1.8663366336633676</v>
      </c>
      <c r="O234" s="15">
        <f>C234*'Table Q8'!C11</f>
        <v>0.4446287243947874</v>
      </c>
      <c r="P234" s="15">
        <f>D234*'Table Q8'!D11</f>
        <v>0.6134598745403449</v>
      </c>
      <c r="Q234" s="15">
        <f>E234*'Table Q8'!E11</f>
        <v>6.8988054992144355E-3</v>
      </c>
      <c r="R234" s="15">
        <f>F234*'Table Q8'!F11</f>
        <v>-0.50682604592640224</v>
      </c>
      <c r="S234" s="15">
        <f>G234*'Table Q8'!G11</f>
        <v>-0.57731679563039839</v>
      </c>
      <c r="T234" s="15">
        <f>H234*'Table Q8'!H11</f>
        <v>2.7218033898305114</v>
      </c>
      <c r="U234" s="15">
        <f>I234*'Table Q8'!I11</f>
        <v>0.35114576271186493</v>
      </c>
      <c r="V234" s="15">
        <f>J234*'Table Q8'!J11</f>
        <v>-0.87930169323940732</v>
      </c>
      <c r="W234" s="15">
        <f>K234*'Table Q8'!K11</f>
        <v>-2.1745724059296419E-2</v>
      </c>
      <c r="X234" s="15">
        <f>L234*'Table Q8'!L11</f>
        <v>0.19786588790295281</v>
      </c>
    </row>
    <row r="235" spans="1:24" x14ac:dyDescent="0.3">
      <c r="A235" s="13" t="str">
        <f t="shared" si="109"/>
        <v>1995 Q3</v>
      </c>
      <c r="B235" s="15">
        <f t="shared" ref="B235:L235" si="111">(B12/B8-1)*100</f>
        <v>-3.445791811742116</v>
      </c>
      <c r="C235" s="15">
        <f t="shared" si="111"/>
        <v>1.0935318752908429</v>
      </c>
      <c r="D235" s="15">
        <f t="shared" si="111"/>
        <v>0.90732339598185163</v>
      </c>
      <c r="E235" s="15">
        <f t="shared" si="111"/>
        <v>0.51807635995044787</v>
      </c>
      <c r="F235" s="15">
        <f t="shared" si="111"/>
        <v>-0.75582615998319724</v>
      </c>
      <c r="G235" s="15">
        <f t="shared" si="111"/>
        <v>-1.6864742501414787</v>
      </c>
      <c r="H235" s="15">
        <f t="shared" si="111"/>
        <v>4.2424242424242475</v>
      </c>
      <c r="I235" s="15">
        <f t="shared" si="111"/>
        <v>-0.21210091538289566</v>
      </c>
      <c r="J235" s="15">
        <f t="shared" si="111"/>
        <v>1.5652173913043521</v>
      </c>
      <c r="K235" s="15">
        <f t="shared" si="111"/>
        <v>-1.3276327632763207</v>
      </c>
      <c r="L235" s="15">
        <f t="shared" si="111"/>
        <v>0.61548791405550141</v>
      </c>
      <c r="N235" s="15">
        <f>B235*'Table Q8'!B12</f>
        <v>-0.83112498499219833</v>
      </c>
      <c r="O235" s="15">
        <f>C235*'Table Q8'!C12</f>
        <v>0.70981154025128612</v>
      </c>
      <c r="P235" s="15">
        <f>D235*'Table Q8'!D12</f>
        <v>0.59983149708360217</v>
      </c>
      <c r="Q235" s="15">
        <f>E235*'Table Q8'!E12</f>
        <v>0.31732177046964932</v>
      </c>
      <c r="R235" s="15">
        <f>F235*'Table Q8'!F12</f>
        <v>-0.63980684442577651</v>
      </c>
      <c r="S235" s="15">
        <f>G235*'Table Q8'!G12</f>
        <v>-0.88236332767402159</v>
      </c>
      <c r="T235" s="15">
        <f>H235*'Table Q8'!H12</f>
        <v>2.2404242424242451</v>
      </c>
      <c r="U235" s="15">
        <f>I235*'Table Q8'!I12</f>
        <v>-0.11623130162982682</v>
      </c>
      <c r="V235" s="15">
        <f>J235*'Table Q8'!J12</f>
        <v>1.0111304347826116</v>
      </c>
      <c r="W235" s="15">
        <f>K235*'Table Q8'!K12</f>
        <v>-0.83627587758775446</v>
      </c>
      <c r="X235" s="15">
        <f>L235*'Table Q8'!L12</f>
        <v>0.36172224709041817</v>
      </c>
    </row>
    <row r="236" spans="1:24" x14ac:dyDescent="0.3">
      <c r="A236" s="13" t="str">
        <f t="shared" si="109"/>
        <v>1995 Q4</v>
      </c>
      <c r="B236" s="15">
        <f t="shared" ref="B236:L236" si="112">(B13/B9-1)*100</f>
        <v>-5.5028462998102263</v>
      </c>
      <c r="C236" s="15">
        <f t="shared" si="112"/>
        <v>1.2923506811037377</v>
      </c>
      <c r="D236" s="15">
        <f t="shared" si="112"/>
        <v>0.72283957276944033</v>
      </c>
      <c r="E236" s="15">
        <f t="shared" si="112"/>
        <v>0.22419011321601623</v>
      </c>
      <c r="F236" s="15">
        <f t="shared" si="112"/>
        <v>-0.6301197227473132</v>
      </c>
      <c r="G236" s="15">
        <f t="shared" si="112"/>
        <v>-0.60975609756098725</v>
      </c>
      <c r="H236" s="15">
        <f t="shared" si="112"/>
        <v>0.82106086276554358</v>
      </c>
      <c r="I236" s="15">
        <f t="shared" si="112"/>
        <v>4.4868199663472552E-2</v>
      </c>
      <c r="J236" s="15">
        <f t="shared" si="112"/>
        <v>-1.1413307430791608</v>
      </c>
      <c r="K236" s="15">
        <f t="shared" si="112"/>
        <v>-1.7038448604416501</v>
      </c>
      <c r="L236" s="15">
        <f t="shared" si="112"/>
        <v>0.37942193951567837</v>
      </c>
      <c r="N236" s="15">
        <f>B236*'Table Q8'!B13</f>
        <v>-1.2986717267552133</v>
      </c>
      <c r="O236" s="15">
        <f>C236*'Table Q8'!C13</f>
        <v>0.83964023751309846</v>
      </c>
      <c r="P236" s="15">
        <f>D236*'Table Q8'!D13</f>
        <v>0.47577300679684564</v>
      </c>
      <c r="Q236" s="15">
        <f>E236*'Table Q8'!E13</f>
        <v>0.13763031050331237</v>
      </c>
      <c r="R236" s="15">
        <f>F236*'Table Q8'!F13</f>
        <v>-0.5327032136105786</v>
      </c>
      <c r="S236" s="15">
        <f>G236*'Table Q8'!G13</f>
        <v>-0.32189024390244519</v>
      </c>
      <c r="T236" s="15">
        <f>H236*'Table Q8'!H13</f>
        <v>0.43179590772839938</v>
      </c>
      <c r="U236" s="15">
        <f>I236*'Table Q8'!I13</f>
        <v>2.4717891194607027E-2</v>
      </c>
      <c r="V236" s="15">
        <f>J236*'Table Q8'!J13</f>
        <v>-0.73147887323943417</v>
      </c>
      <c r="W236" s="15">
        <f>K236*'Table Q8'!K13</f>
        <v>-1.0720591861898863</v>
      </c>
      <c r="X236" s="15">
        <f>L236*'Table Q8'!L13</f>
        <v>0.22302421604731573</v>
      </c>
    </row>
    <row r="237" spans="1:24" x14ac:dyDescent="0.3">
      <c r="A237" s="13" t="str">
        <f t="shared" si="109"/>
        <v>1996 Q1</v>
      </c>
      <c r="B237" s="15">
        <f t="shared" ref="B237:L237" si="113">(B14/B10-1)*100</f>
        <v>2.1459762944479044</v>
      </c>
      <c r="C237" s="15">
        <f t="shared" si="113"/>
        <v>0.89420508651723019</v>
      </c>
      <c r="D237" s="15">
        <f t="shared" si="113"/>
        <v>3.2181935207042933E-2</v>
      </c>
      <c r="E237" s="15">
        <f t="shared" si="113"/>
        <v>0.38202247191012617</v>
      </c>
      <c r="F237" s="15">
        <f t="shared" si="113"/>
        <v>0</v>
      </c>
      <c r="G237" s="15">
        <f t="shared" si="113"/>
        <v>0.34317089910775866</v>
      </c>
      <c r="H237" s="15">
        <f t="shared" si="113"/>
        <v>-3.8804811796666616E-2</v>
      </c>
      <c r="I237" s="15">
        <f t="shared" si="113"/>
        <v>-0.27042253521125659</v>
      </c>
      <c r="J237" s="15">
        <f t="shared" si="113"/>
        <v>-0.60879094119079546</v>
      </c>
      <c r="K237" s="15">
        <f t="shared" si="113"/>
        <v>2.2814115531580192</v>
      </c>
      <c r="L237" s="15">
        <f t="shared" si="113"/>
        <v>0.87355806921265433</v>
      </c>
      <c r="N237" s="15">
        <f>B237*'Table Q8'!B14</f>
        <v>0.49765190268246901</v>
      </c>
      <c r="O237" s="15">
        <f>C237*'Table Q8'!C14</f>
        <v>0.5821275113227169</v>
      </c>
      <c r="P237" s="15">
        <f>D237*'Table Q8'!D14</f>
        <v>2.1079167560613121E-2</v>
      </c>
      <c r="Q237" s="15">
        <f>E237*'Table Q8'!E14</f>
        <v>0.23463820224719947</v>
      </c>
      <c r="R237" s="15">
        <f>F237*'Table Q8'!F14</f>
        <v>0</v>
      </c>
      <c r="S237" s="15">
        <f>G237*'Table Q8'!G14</f>
        <v>0.18284145504461383</v>
      </c>
      <c r="T237" s="15">
        <f>H237*'Table Q8'!H14</f>
        <v>-2.0717889018240308E-2</v>
      </c>
      <c r="U237" s="15">
        <f>I237*'Table Q8'!I14</f>
        <v>-0.14946253521126152</v>
      </c>
      <c r="V237" s="15">
        <f>J237*'Table Q8'!J14</f>
        <v>-0.38664312675027418</v>
      </c>
      <c r="W237" s="15">
        <f>K237*'Table Q8'!K14</f>
        <v>1.4256540795684463</v>
      </c>
      <c r="X237" s="15">
        <f>L237*'Table Q8'!L14</f>
        <v>0.51417627953856837</v>
      </c>
    </row>
    <row r="238" spans="1:24" x14ac:dyDescent="0.3">
      <c r="A238" s="13" t="str">
        <f t="shared" si="109"/>
        <v>1996 Q2</v>
      </c>
      <c r="B238" s="15">
        <f t="shared" ref="B238:L238" si="114">(B15/B11-1)*100</f>
        <v>3.3144297416509261</v>
      </c>
      <c r="C238" s="15">
        <f t="shared" si="114"/>
        <v>0.28898393249334742</v>
      </c>
      <c r="D238" s="15">
        <f t="shared" si="114"/>
        <v>0.21433929911049976</v>
      </c>
      <c r="E238" s="15">
        <f t="shared" si="114"/>
        <v>0.56338028169014009</v>
      </c>
      <c r="F238" s="15">
        <f t="shared" si="114"/>
        <v>0.13713080168777925</v>
      </c>
      <c r="G238" s="15">
        <f t="shared" si="114"/>
        <v>1.5880322209436137</v>
      </c>
      <c r="H238" s="15">
        <f t="shared" si="114"/>
        <v>-1.5969092079845537</v>
      </c>
      <c r="I238" s="15">
        <f t="shared" si="114"/>
        <v>-1.3921634669361138</v>
      </c>
      <c r="J238" s="15">
        <f t="shared" si="114"/>
        <v>2.2550739163117228</v>
      </c>
      <c r="K238" s="15">
        <f t="shared" si="114"/>
        <v>3.0455115775065655</v>
      </c>
      <c r="L238" s="15">
        <f t="shared" si="114"/>
        <v>0.64927795813276568</v>
      </c>
      <c r="N238" s="15">
        <f>B238*'Table Q8'!B15</f>
        <v>0.76265028355387809</v>
      </c>
      <c r="O238" s="15">
        <f>C238*'Table Q8'!C15</f>
        <v>0.18645243324470775</v>
      </c>
      <c r="P238" s="15">
        <f>D238*'Table Q8'!D15</f>
        <v>0.1390847711928033</v>
      </c>
      <c r="Q238" s="15">
        <f>E238*'Table Q8'!E15</f>
        <v>0.34326760563380232</v>
      </c>
      <c r="R238" s="15">
        <f>F238*'Table Q8'!F15</f>
        <v>0.11562869198313545</v>
      </c>
      <c r="S238" s="15">
        <f>G238*'Table Q8'!G15</f>
        <v>0.83863981588032244</v>
      </c>
      <c r="T238" s="15">
        <f>H238*'Table Q8'!H15</f>
        <v>-0.8493960077269842</v>
      </c>
      <c r="U238" s="15">
        <f>I238*'Table Q8'!I15</f>
        <v>-0.76582912316155627</v>
      </c>
      <c r="V238" s="15">
        <f>J238*'Table Q8'!J15</f>
        <v>1.4225006264094349</v>
      </c>
      <c r="W238" s="15">
        <f>K238*'Table Q8'!K15</f>
        <v>1.8723805178510364</v>
      </c>
      <c r="X238" s="15">
        <f>L238*'Table Q8'!L15</f>
        <v>0.37904847195790858</v>
      </c>
    </row>
    <row r="239" spans="1:24" x14ac:dyDescent="0.3">
      <c r="A239" s="13" t="str">
        <f t="shared" si="109"/>
        <v>1996 Q3</v>
      </c>
      <c r="B239" s="15">
        <f t="shared" ref="B239:L239" si="115">(B16/B12-1)*100</f>
        <v>2.5864212882367621</v>
      </c>
      <c r="C239" s="15">
        <f t="shared" si="115"/>
        <v>-6.9044879171464846E-2</v>
      </c>
      <c r="D239" s="15">
        <f t="shared" si="115"/>
        <v>0.16056518946692133</v>
      </c>
      <c r="E239" s="15">
        <f t="shared" si="115"/>
        <v>-0.16806722689076681</v>
      </c>
      <c r="F239" s="15">
        <f t="shared" si="115"/>
        <v>0.52887666596150851</v>
      </c>
      <c r="G239" s="15">
        <f t="shared" si="115"/>
        <v>0.52958784250516366</v>
      </c>
      <c r="H239" s="15">
        <f t="shared" si="115"/>
        <v>-1.5245478036175819</v>
      </c>
      <c r="I239" s="15">
        <f t="shared" si="115"/>
        <v>-2.2373867322966756</v>
      </c>
      <c r="J239" s="15">
        <f t="shared" si="115"/>
        <v>-2.4461839530343088E-2</v>
      </c>
      <c r="K239" s="15">
        <f t="shared" si="115"/>
        <v>2.8392246294184575</v>
      </c>
      <c r="L239" s="15">
        <f t="shared" si="115"/>
        <v>-0.15571126682237812</v>
      </c>
      <c r="N239" s="15">
        <f>B239*'Table Q8'!B16</f>
        <v>0.58841084307386338</v>
      </c>
      <c r="O239" s="15">
        <f>C239*'Table Q8'!C16</f>
        <v>-4.4250863060991824E-2</v>
      </c>
      <c r="P239" s="15">
        <f>D239*'Table Q8'!D16</f>
        <v>0.10317919075144363</v>
      </c>
      <c r="Q239" s="15">
        <f>E239*'Table Q8'!E16</f>
        <v>-0.10142857142857778</v>
      </c>
      <c r="R239" s="15">
        <f>F239*'Table Q8'!F16</f>
        <v>0.44467950074043633</v>
      </c>
      <c r="S239" s="15">
        <f>G239*'Table Q8'!G16</f>
        <v>0.27999309233247999</v>
      </c>
      <c r="T239" s="15">
        <f>H239*'Table Q8'!H16</f>
        <v>-0.79398449612403676</v>
      </c>
      <c r="U239" s="15">
        <f>I239*'Table Q8'!I16</f>
        <v>-1.2283253160308749</v>
      </c>
      <c r="V239" s="15">
        <f>J239*'Table Q8'!J16</f>
        <v>-1.5462328767129866E-2</v>
      </c>
      <c r="W239" s="15">
        <f>K239*'Table Q8'!K16</f>
        <v>1.7390250855188054</v>
      </c>
      <c r="X239" s="15">
        <f>L239*'Table Q8'!L16</f>
        <v>-9.0250250250250366E-2</v>
      </c>
    </row>
    <row r="240" spans="1:24" x14ac:dyDescent="0.3">
      <c r="A240" s="13" t="str">
        <f t="shared" si="109"/>
        <v>1996 Q4</v>
      </c>
      <c r="B240" s="15">
        <f t="shared" ref="B240:L240" si="116">(B17/B13-1)*100</f>
        <v>3.7023092369477872</v>
      </c>
      <c r="C240" s="15">
        <f t="shared" si="116"/>
        <v>-0.26436781609195936</v>
      </c>
      <c r="D240" s="15">
        <f t="shared" si="116"/>
        <v>0.9425878320479919</v>
      </c>
      <c r="E240" s="15">
        <f t="shared" si="116"/>
        <v>-0.85001677664690023</v>
      </c>
      <c r="F240" s="15">
        <f t="shared" si="116"/>
        <v>0.24307757345169989</v>
      </c>
      <c r="G240" s="15">
        <f t="shared" si="116"/>
        <v>-0.11361054305838447</v>
      </c>
      <c r="H240" s="15">
        <f t="shared" si="116"/>
        <v>-1.4089968976215173</v>
      </c>
      <c r="I240" s="15">
        <f t="shared" si="116"/>
        <v>-0.88574952348917657</v>
      </c>
      <c r="J240" s="15">
        <f t="shared" si="116"/>
        <v>-2.0756570867108803</v>
      </c>
      <c r="K240" s="15">
        <f t="shared" si="116"/>
        <v>2.2693579655605145</v>
      </c>
      <c r="L240" s="15">
        <f t="shared" si="116"/>
        <v>-0.28904947192885944</v>
      </c>
      <c r="N240" s="15">
        <f>B240*'Table Q8'!B17</f>
        <v>0.83783258032128427</v>
      </c>
      <c r="O240" s="15">
        <f>C240*'Table Q8'!C17</f>
        <v>-0.16874597701149766</v>
      </c>
      <c r="P240" s="15">
        <f>D240*'Table Q8'!D17</f>
        <v>0.60080548414738999</v>
      </c>
      <c r="Q240" s="15">
        <f>E240*'Table Q8'!E17</f>
        <v>-0.51018006934346949</v>
      </c>
      <c r="R240" s="15">
        <f>F240*'Table Q8'!F17</f>
        <v>0.2041122384273924</v>
      </c>
      <c r="S240" s="15">
        <f>G240*'Table Q8'!G17</f>
        <v>-5.9702340377181036E-2</v>
      </c>
      <c r="T240" s="15">
        <f>H240*'Table Q8'!H17</f>
        <v>-0.73084669079628106</v>
      </c>
      <c r="U240" s="15">
        <f>I240*'Table Q8'!I17</f>
        <v>-0.48423926449153282</v>
      </c>
      <c r="V240" s="15">
        <f>J240*'Table Q8'!J17</f>
        <v>-1.2983235077376556</v>
      </c>
      <c r="W240" s="15">
        <f>K240*'Table Q8'!K17</f>
        <v>1.3797696430607929</v>
      </c>
      <c r="X240" s="15">
        <f>L240*'Table Q8'!L17</f>
        <v>-0.16666592551418036</v>
      </c>
    </row>
    <row r="241" spans="1:24" x14ac:dyDescent="0.3">
      <c r="A241" s="13" t="str">
        <f t="shared" si="109"/>
        <v>1997 Q1</v>
      </c>
      <c r="B241" s="15">
        <f t="shared" ref="B241:L241" si="117">(B18/B14-1)*100</f>
        <v>0.5130084279955982</v>
      </c>
      <c r="C241" s="15">
        <f t="shared" si="117"/>
        <v>9.2081031307555961E-2</v>
      </c>
      <c r="D241" s="15">
        <f t="shared" si="117"/>
        <v>0.15013404825736654</v>
      </c>
      <c r="E241" s="15">
        <f t="shared" si="117"/>
        <v>-0.2014775016789816</v>
      </c>
      <c r="F241" s="15">
        <f t="shared" si="117"/>
        <v>0.22091310751104487</v>
      </c>
      <c r="G241" s="15">
        <f t="shared" si="117"/>
        <v>0.17099863201095467</v>
      </c>
      <c r="H241" s="15">
        <f t="shared" si="117"/>
        <v>-1.6821946169772173</v>
      </c>
      <c r="I241" s="15">
        <f t="shared" si="117"/>
        <v>-0.18077053440290758</v>
      </c>
      <c r="J241" s="15">
        <f t="shared" si="117"/>
        <v>-1.0167830454489768</v>
      </c>
      <c r="K241" s="15">
        <f t="shared" si="117"/>
        <v>-2.6480606526755435</v>
      </c>
      <c r="L241" s="15">
        <f t="shared" si="117"/>
        <v>-0.48850893749305957</v>
      </c>
      <c r="N241" s="15">
        <f>B241*'Table Q8'!B18</f>
        <v>0.11660681568339948</v>
      </c>
      <c r="O241" s="15">
        <f>C241*'Table Q8'!C18</f>
        <v>5.8775322283612964E-2</v>
      </c>
      <c r="P241" s="15">
        <f>D241*'Table Q8'!D18</f>
        <v>9.6566219839138157E-2</v>
      </c>
      <c r="Q241" s="15">
        <f>E241*'Table Q8'!E18</f>
        <v>-0.12092679650772474</v>
      </c>
      <c r="R241" s="15">
        <f>F241*'Table Q8'!F18</f>
        <v>0.18525773195876222</v>
      </c>
      <c r="S241" s="15">
        <f>G241*'Table Q8'!G18</f>
        <v>9.0560875513001585E-2</v>
      </c>
      <c r="T241" s="15">
        <f>H241*'Table Q8'!H18</f>
        <v>-0.86178830227742842</v>
      </c>
      <c r="U241" s="15">
        <f>I241*'Table Q8'!I18</f>
        <v>-9.9279177494076845E-2</v>
      </c>
      <c r="V241" s="15">
        <f>J241*'Table Q8'!J18</f>
        <v>-0.63630282984196973</v>
      </c>
      <c r="W241" s="15">
        <f>K241*'Table Q8'!K18</f>
        <v>-1.5996934402812957</v>
      </c>
      <c r="X241" s="15">
        <f>L241*'Table Q8'!L18</f>
        <v>-0.28167425335849816</v>
      </c>
    </row>
    <row r="242" spans="1:24" x14ac:dyDescent="0.3">
      <c r="A242" s="13" t="str">
        <f t="shared" si="109"/>
        <v>1997 Q2</v>
      </c>
      <c r="B242" s="15">
        <f t="shared" ref="B242:L242" si="118">(B19/B15-1)*100</f>
        <v>-0.17077335935593574</v>
      </c>
      <c r="C242" s="15">
        <f t="shared" si="118"/>
        <v>9.2208390963577358E-2</v>
      </c>
      <c r="D242" s="15">
        <f t="shared" si="118"/>
        <v>0.27804512886320243</v>
      </c>
      <c r="E242" s="15">
        <f t="shared" si="118"/>
        <v>0.63865546218486724</v>
      </c>
      <c r="F242" s="15">
        <f t="shared" si="118"/>
        <v>0.2422837880543538</v>
      </c>
      <c r="G242" s="15">
        <f t="shared" si="118"/>
        <v>-0.11327594019029386</v>
      </c>
      <c r="H242" s="15">
        <f t="shared" si="118"/>
        <v>0.65436461196177742</v>
      </c>
      <c r="I242" s="15">
        <f t="shared" si="118"/>
        <v>1.0588637139929524</v>
      </c>
      <c r="J242" s="15">
        <f t="shared" si="118"/>
        <v>-0.75961774074981836</v>
      </c>
      <c r="K242" s="15">
        <f t="shared" si="118"/>
        <v>-1.4500774850564557</v>
      </c>
      <c r="L242" s="15">
        <f t="shared" si="118"/>
        <v>4.4488933377828666E-2</v>
      </c>
      <c r="N242" s="15">
        <f>B242*'Table Q8'!B19</f>
        <v>-3.9124176628444876E-2</v>
      </c>
      <c r="O242" s="15">
        <f>C242*'Table Q8'!C19</f>
        <v>5.9160903642231227E-2</v>
      </c>
      <c r="P242" s="15">
        <f>D242*'Table Q8'!D19</f>
        <v>0.18128542401880798</v>
      </c>
      <c r="Q242" s="15">
        <f>E242*'Table Q8'!E19</f>
        <v>0.38613109243697075</v>
      </c>
      <c r="R242" s="15">
        <f>F242*'Table Q8'!F19</f>
        <v>0.20303381438954848</v>
      </c>
      <c r="S242" s="15">
        <f>G242*'Table Q8'!G19</f>
        <v>-6.1406887177158302E-2</v>
      </c>
      <c r="T242" s="15">
        <f>H242*'Table Q8'!H19</f>
        <v>0.32894909043318554</v>
      </c>
      <c r="U242" s="15">
        <f>I242*'Table Q8'!I19</f>
        <v>0.5872458157804914</v>
      </c>
      <c r="V242" s="15">
        <f>J242*'Table Q8'!J19</f>
        <v>-0.48015437392796018</v>
      </c>
      <c r="W242" s="15">
        <f>K242*'Table Q8'!K19</f>
        <v>-0.89426278503431633</v>
      </c>
      <c r="X242" s="15">
        <f>L242*'Table Q8'!L19</f>
        <v>2.5808030252478405E-2</v>
      </c>
    </row>
    <row r="243" spans="1:24" x14ac:dyDescent="0.3">
      <c r="A243" s="13" t="str">
        <f t="shared" si="109"/>
        <v>1997 Q3</v>
      </c>
      <c r="B243" s="15">
        <f t="shared" ref="B243:L243" si="119">(B20/B16-1)*100</f>
        <v>-3.7333333333333329</v>
      </c>
      <c r="C243" s="15">
        <f t="shared" si="119"/>
        <v>-0.17273146015661656</v>
      </c>
      <c r="D243" s="15">
        <f t="shared" si="119"/>
        <v>0.30992839585337606</v>
      </c>
      <c r="E243" s="15">
        <f t="shared" si="119"/>
        <v>0.86419753086421913</v>
      </c>
      <c r="F243" s="15">
        <f t="shared" si="119"/>
        <v>0.55765993265992631</v>
      </c>
      <c r="G243" s="15">
        <f t="shared" si="119"/>
        <v>0.52679798442512027</v>
      </c>
      <c r="H243" s="15">
        <f t="shared" si="119"/>
        <v>0.82655471004984271</v>
      </c>
      <c r="I243" s="15">
        <f t="shared" si="119"/>
        <v>1.7393294427279882</v>
      </c>
      <c r="J243" s="15">
        <f t="shared" si="119"/>
        <v>-1.9574259848299413</v>
      </c>
      <c r="K243" s="15">
        <f t="shared" si="119"/>
        <v>-1.4746645969619721</v>
      </c>
      <c r="L243" s="15">
        <f t="shared" si="119"/>
        <v>0.13367494708700356</v>
      </c>
      <c r="N243" s="15">
        <f>B243*'Table Q8'!B20</f>
        <v>-0.87658666666666663</v>
      </c>
      <c r="O243" s="15">
        <f>C243*'Table Q8'!C20</f>
        <v>-0.11160179640718995</v>
      </c>
      <c r="P243" s="15">
        <f>D243*'Table Q8'!D20</f>
        <v>0.2075280538634206</v>
      </c>
      <c r="Q243" s="15">
        <f>E243*'Table Q8'!E20</f>
        <v>0.52776543209877869</v>
      </c>
      <c r="R243" s="15">
        <f>F243*'Table Q8'!F20</f>
        <v>0.46754208754208221</v>
      </c>
      <c r="S243" s="15">
        <f>G243*'Table Q8'!G20</f>
        <v>0.28979157123225868</v>
      </c>
      <c r="T243" s="15">
        <f>H243*'Table Q8'!H20</f>
        <v>0.40534242980844287</v>
      </c>
      <c r="U243" s="15">
        <f>I243*'Table Q8'!I20</f>
        <v>0.97402448792767349</v>
      </c>
      <c r="V243" s="15">
        <f>J243*'Table Q8'!J20</f>
        <v>-1.2478590653290875</v>
      </c>
      <c r="W243" s="15">
        <f>K243*'Table Q8'!K20</f>
        <v>-0.9132597848985492</v>
      </c>
      <c r="X243" s="15">
        <f>L243*'Table Q8'!L20</f>
        <v>7.8146374067062277E-2</v>
      </c>
    </row>
    <row r="244" spans="1:24" x14ac:dyDescent="0.3">
      <c r="A244" s="13" t="str">
        <f t="shared" si="109"/>
        <v>1997 Q4</v>
      </c>
      <c r="B244" s="15">
        <f t="shared" ref="B244:L244" si="120">(B21/B17-1)*100</f>
        <v>-2.614062689095964</v>
      </c>
      <c r="C244" s="15">
        <f t="shared" si="120"/>
        <v>0.31116745418924285</v>
      </c>
      <c r="D244" s="15">
        <f t="shared" si="120"/>
        <v>-0.28650254668930453</v>
      </c>
      <c r="E244" s="15">
        <f t="shared" si="120"/>
        <v>0.73322053017483846</v>
      </c>
      <c r="F244" s="15">
        <f t="shared" si="120"/>
        <v>1.5709014232999641</v>
      </c>
      <c r="G244" s="15">
        <f t="shared" si="120"/>
        <v>1.4672429481346505</v>
      </c>
      <c r="H244" s="15">
        <f t="shared" si="120"/>
        <v>1.5733578077881338</v>
      </c>
      <c r="I244" s="15">
        <f t="shared" si="120"/>
        <v>0.32805429864253277</v>
      </c>
      <c r="J244" s="15">
        <f t="shared" si="120"/>
        <v>-0.50169321459927474</v>
      </c>
      <c r="K244" s="15">
        <f t="shared" si="120"/>
        <v>-2.2970561998215899</v>
      </c>
      <c r="L244" s="15">
        <f t="shared" si="120"/>
        <v>0.31218641989072538</v>
      </c>
      <c r="N244" s="15">
        <f>B244*'Table Q8'!B21</f>
        <v>-0.64122957763523991</v>
      </c>
      <c r="O244" s="15">
        <f>C244*'Table Q8'!C21</f>
        <v>0.20440590065691364</v>
      </c>
      <c r="P244" s="15">
        <f>D244*'Table Q8'!D21</f>
        <v>-0.19960632427843847</v>
      </c>
      <c r="Q244" s="15">
        <f>E244*'Table Q8'!E21</f>
        <v>0.45752961082909921</v>
      </c>
      <c r="R244" s="15">
        <f>F244*'Table Q8'!F21</f>
        <v>1.3241128096995396</v>
      </c>
      <c r="S244" s="15">
        <f>G244*'Table Q8'!G21</f>
        <v>0.83133985441309299</v>
      </c>
      <c r="T244" s="15">
        <f>H244*'Table Q8'!H21</f>
        <v>0.75835846335388046</v>
      </c>
      <c r="U244" s="15">
        <f>I244*'Table Q8'!I21</f>
        <v>0.18738461538461473</v>
      </c>
      <c r="V244" s="15">
        <f>J244*'Table Q8'!J21</f>
        <v>-0.32765583845478635</v>
      </c>
      <c r="W244" s="15">
        <f>K244*'Table Q8'!K21</f>
        <v>-1.4407136485281011</v>
      </c>
      <c r="X244" s="15">
        <f>L244*'Table Q8'!L21</f>
        <v>0.18606310625487232</v>
      </c>
    </row>
    <row r="245" spans="1:24" x14ac:dyDescent="0.3">
      <c r="A245" s="13" t="str">
        <f t="shared" si="109"/>
        <v>1998 Q1</v>
      </c>
      <c r="B245" s="15">
        <f t="shared" ref="B245:L245" si="121">(B22/B18-1)*100</f>
        <v>-1.920038886863551</v>
      </c>
      <c r="C245" s="15">
        <f t="shared" si="121"/>
        <v>0.35648574057038918</v>
      </c>
      <c r="D245" s="15">
        <f t="shared" si="121"/>
        <v>0.62105150444373702</v>
      </c>
      <c r="E245" s="15">
        <f t="shared" si="121"/>
        <v>0.59443696724987838</v>
      </c>
      <c r="F245" s="15">
        <f t="shared" si="121"/>
        <v>0.95518001469507841</v>
      </c>
      <c r="G245" s="15">
        <f t="shared" si="121"/>
        <v>1.1266643905769813</v>
      </c>
      <c r="H245" s="15">
        <f t="shared" si="121"/>
        <v>1.7767833640431663</v>
      </c>
      <c r="I245" s="15">
        <f t="shared" si="121"/>
        <v>0.87153367289192207</v>
      </c>
      <c r="J245" s="15">
        <f t="shared" si="121"/>
        <v>0.6311881188118873</v>
      </c>
      <c r="K245" s="15">
        <f t="shared" si="121"/>
        <v>-0.29345372460495289</v>
      </c>
      <c r="L245" s="15">
        <f t="shared" si="121"/>
        <v>0.58016289188889125</v>
      </c>
      <c r="N245" s="15">
        <f>B245*'Table Q8'!B22</f>
        <v>-0.47712966338559243</v>
      </c>
      <c r="O245" s="15">
        <f>C245*'Table Q8'!C22</f>
        <v>0.23453196872125906</v>
      </c>
      <c r="P245" s="15">
        <f>D245*'Table Q8'!D22</f>
        <v>0.430761323482176</v>
      </c>
      <c r="Q245" s="15">
        <f>E245*'Table Q8'!E22</f>
        <v>0.37134477344099903</v>
      </c>
      <c r="R245" s="15">
        <f>F245*'Table Q8'!F22</f>
        <v>0.80340191036003039</v>
      </c>
      <c r="S245" s="15">
        <f>G245*'Table Q8'!G22</f>
        <v>0.63870604301809064</v>
      </c>
      <c r="T245" s="15">
        <f>H245*'Table Q8'!H22</f>
        <v>0.83384443274545794</v>
      </c>
      <c r="U245" s="15">
        <f>I245*'Table Q8'!I22</f>
        <v>0.49764572722128747</v>
      </c>
      <c r="V245" s="15">
        <f>J245*'Table Q8'!J22</f>
        <v>0.41159777227723171</v>
      </c>
      <c r="W245" s="15">
        <f>K245*'Table Q8'!K22</f>
        <v>-0.18596162528215865</v>
      </c>
      <c r="X245" s="15">
        <f>L245*'Table Q8'!L22</f>
        <v>0.34537096954145702</v>
      </c>
    </row>
    <row r="246" spans="1:24" x14ac:dyDescent="0.3">
      <c r="A246" s="13" t="str">
        <f t="shared" si="109"/>
        <v>1998 Q2</v>
      </c>
      <c r="B246" s="15">
        <f t="shared" ref="B246:L246" si="122">(B23/B19-1)*100</f>
        <v>0.51319648093841597</v>
      </c>
      <c r="C246" s="15">
        <f t="shared" si="122"/>
        <v>1.0939659143252012</v>
      </c>
      <c r="D246" s="15">
        <f t="shared" si="122"/>
        <v>0.15996587394688788</v>
      </c>
      <c r="E246" s="15">
        <f t="shared" si="122"/>
        <v>-0.40080160320641323</v>
      </c>
      <c r="F246" s="15">
        <f t="shared" si="122"/>
        <v>1.3135771332492663</v>
      </c>
      <c r="G246" s="15">
        <f t="shared" si="122"/>
        <v>1.156724880925375</v>
      </c>
      <c r="H246" s="15">
        <f t="shared" si="122"/>
        <v>1.2742166168248747</v>
      </c>
      <c r="I246" s="15">
        <f t="shared" si="122"/>
        <v>0.49571879224876714</v>
      </c>
      <c r="J246" s="15">
        <f t="shared" si="122"/>
        <v>0.60493827160492675</v>
      </c>
      <c r="K246" s="15">
        <f t="shared" si="122"/>
        <v>-1.5837358193867224</v>
      </c>
      <c r="L246" s="15">
        <f t="shared" si="122"/>
        <v>0.47804335742078763</v>
      </c>
      <c r="N246" s="15">
        <f>B246*'Table Q8'!B23</f>
        <v>0.12963343108504388</v>
      </c>
      <c r="O246" s="15">
        <f>C246*'Table Q8'!C23</f>
        <v>0.72157991708890268</v>
      </c>
      <c r="P246" s="15">
        <f>D246*'Table Q8'!D23</f>
        <v>0.11005652127545885</v>
      </c>
      <c r="Q246" s="15">
        <f>E246*'Table Q8'!E23</f>
        <v>-0.25130260521042108</v>
      </c>
      <c r="R246" s="15">
        <f>F246*'Table Q8'!F23</f>
        <v>1.1049810844892827</v>
      </c>
      <c r="S246" s="15">
        <f>G246*'Table Q8'!G23</f>
        <v>0.65239283284191141</v>
      </c>
      <c r="T246" s="15">
        <f>H246*'Table Q8'!H23</f>
        <v>0.60066571317124595</v>
      </c>
      <c r="U246" s="15">
        <f>I246*'Table Q8'!I23</f>
        <v>0.28310500225327095</v>
      </c>
      <c r="V246" s="15">
        <f>J246*'Table Q8'!J23</f>
        <v>0.39478271604937515</v>
      </c>
      <c r="W246" s="15">
        <f>K246*'Table Q8'!K23</f>
        <v>-1.0204009884308651</v>
      </c>
      <c r="X246" s="15">
        <f>L246*'Table Q8'!L23</f>
        <v>0.28539188438021018</v>
      </c>
    </row>
    <row r="247" spans="1:24" x14ac:dyDescent="0.3">
      <c r="A247" s="13" t="str">
        <f t="shared" si="109"/>
        <v>1998 Q3</v>
      </c>
      <c r="B247" s="15">
        <f t="shared" ref="B247:L247" si="123">(B24/B20-1)*100</f>
        <v>3.0596826995718862</v>
      </c>
      <c r="C247" s="15">
        <f t="shared" si="123"/>
        <v>1.5457376860076089</v>
      </c>
      <c r="D247" s="15">
        <f t="shared" si="123"/>
        <v>2.1308331557645666E-2</v>
      </c>
      <c r="E247" s="15">
        <f t="shared" si="123"/>
        <v>-0.70101257371760761</v>
      </c>
      <c r="F247" s="15">
        <f t="shared" si="123"/>
        <v>0.5650308674270299</v>
      </c>
      <c r="G247" s="15">
        <f t="shared" si="123"/>
        <v>1.105035315561631</v>
      </c>
      <c r="H247" s="15">
        <f t="shared" si="123"/>
        <v>1.626545217957065</v>
      </c>
      <c r="I247" s="15">
        <f t="shared" si="123"/>
        <v>0.51737712293331573</v>
      </c>
      <c r="J247" s="15">
        <f t="shared" si="123"/>
        <v>7.4868979286257797E-2</v>
      </c>
      <c r="K247" s="15">
        <f t="shared" si="123"/>
        <v>0.65271213144271201</v>
      </c>
      <c r="L247" s="15">
        <f t="shared" si="123"/>
        <v>0.80097897430191356</v>
      </c>
      <c r="N247" s="15">
        <f>B247*'Table Q8'!B24</f>
        <v>0.78786829513976075</v>
      </c>
      <c r="O247" s="15">
        <f>C247*'Table Q8'!C24</f>
        <v>1.0242057907486415</v>
      </c>
      <c r="P247" s="15">
        <f>D247*'Table Q8'!D24</f>
        <v>1.459194545067575E-2</v>
      </c>
      <c r="Q247" s="15">
        <f>E247*'Table Q8'!E24</f>
        <v>-0.44282964281741277</v>
      </c>
      <c r="R247" s="15">
        <f>F247*'Table Q8'!F24</f>
        <v>0.47615151198075811</v>
      </c>
      <c r="S247" s="15">
        <f>G247*'Table Q8'!G24</f>
        <v>0.62114035087719288</v>
      </c>
      <c r="T247" s="15">
        <f>H247*'Table Q8'!H24</f>
        <v>0.77651268705270282</v>
      </c>
      <c r="U247" s="15">
        <f>I247*'Table Q8'!I24</f>
        <v>0.29671578000225657</v>
      </c>
      <c r="V247" s="15">
        <f>J247*'Table Q8'!J24</f>
        <v>4.9181432493142753E-2</v>
      </c>
      <c r="W247" s="15">
        <f>K247*'Table Q8'!K24</f>
        <v>0.43013729462074723</v>
      </c>
      <c r="X247" s="15">
        <f>L247*'Table Q8'!L24</f>
        <v>0.48138836355545001</v>
      </c>
    </row>
    <row r="248" spans="1:24" x14ac:dyDescent="0.3">
      <c r="A248" s="13" t="str">
        <f t="shared" si="109"/>
        <v>1998 Q4</v>
      </c>
      <c r="B248" s="15">
        <f t="shared" ref="B248:L248" si="124">(B25/B21-1)*100</f>
        <v>3.8772213247172838</v>
      </c>
      <c r="C248" s="15">
        <f t="shared" si="124"/>
        <v>1.5969669117646967</v>
      </c>
      <c r="D248" s="15">
        <f t="shared" si="124"/>
        <v>9.5775247419394027E-2</v>
      </c>
      <c r="E248" s="15">
        <f t="shared" si="124"/>
        <v>0.13437849944009095</v>
      </c>
      <c r="F248" s="15">
        <f t="shared" si="124"/>
        <v>0.11417894955365604</v>
      </c>
      <c r="G248" s="15">
        <f t="shared" si="124"/>
        <v>0.33628516982402434</v>
      </c>
      <c r="H248" s="15">
        <f t="shared" si="124"/>
        <v>-3.8724667613265762E-2</v>
      </c>
      <c r="I248" s="15">
        <f t="shared" si="124"/>
        <v>1.3192017138347056</v>
      </c>
      <c r="J248" s="15">
        <f t="shared" si="124"/>
        <v>4.27328879364679</v>
      </c>
      <c r="K248" s="15">
        <f t="shared" si="124"/>
        <v>5.2841816936772368</v>
      </c>
      <c r="L248" s="15">
        <f t="shared" si="124"/>
        <v>1.2226297654773788</v>
      </c>
      <c r="N248" s="15">
        <f>B248*'Table Q8'!B25</f>
        <v>1.0018739903069462</v>
      </c>
      <c r="O248" s="15">
        <f>C248*'Table Q8'!C25</f>
        <v>1.0528802849264645</v>
      </c>
      <c r="P248" s="15">
        <f>D248*'Table Q8'!D25</f>
        <v>6.4734489730768424E-2</v>
      </c>
      <c r="Q248" s="15">
        <f>E248*'Table Q8'!E25</f>
        <v>8.4712206047033334E-2</v>
      </c>
      <c r="R248" s="15">
        <f>F248*'Table Q8'!F25</f>
        <v>9.6001660784713991E-2</v>
      </c>
      <c r="S248" s="15">
        <f>G248*'Table Q8'!G25</f>
        <v>0.18677278332026312</v>
      </c>
      <c r="T248" s="15">
        <f>H248*'Table Q8'!H25</f>
        <v>-1.8595585387890218E-2</v>
      </c>
      <c r="U248" s="15">
        <f>I248*'Table Q8'!I25</f>
        <v>0.75300033825684998</v>
      </c>
      <c r="V248" s="15">
        <f>J248*'Table Q8'!J25</f>
        <v>2.8126786839783171</v>
      </c>
      <c r="W248" s="15">
        <f>K248*'Table Q8'!K25</f>
        <v>3.5219070988358783</v>
      </c>
      <c r="X248" s="15">
        <f>L248*'Table Q8'!L25</f>
        <v>0.73259975547404532</v>
      </c>
    </row>
    <row r="249" spans="1:24" x14ac:dyDescent="0.3">
      <c r="A249" s="13" t="str">
        <f t="shared" si="109"/>
        <v>1999 Q1</v>
      </c>
      <c r="B249" s="15">
        <f t="shared" ref="B249:L249" si="125">(B26/B22-1)*100</f>
        <v>1.3133440713666289</v>
      </c>
      <c r="C249" s="15">
        <f t="shared" si="125"/>
        <v>1.4552538100149004</v>
      </c>
      <c r="D249" s="15">
        <f t="shared" si="125"/>
        <v>-9.5775247419394027E-2</v>
      </c>
      <c r="E249" s="15">
        <f t="shared" si="125"/>
        <v>-0.21184078492585412</v>
      </c>
      <c r="F249" s="15">
        <f t="shared" si="125"/>
        <v>1.0917030567685559</v>
      </c>
      <c r="G249" s="15">
        <f t="shared" si="125"/>
        <v>0.70898041863605155</v>
      </c>
      <c r="H249" s="15">
        <f t="shared" si="125"/>
        <v>0.71123755334281391</v>
      </c>
      <c r="I249" s="15">
        <f t="shared" si="125"/>
        <v>1.2455116696588941</v>
      </c>
      <c r="J249" s="15">
        <f t="shared" si="125"/>
        <v>2.3859303898659423</v>
      </c>
      <c r="K249" s="15">
        <f t="shared" si="125"/>
        <v>3.9280054335521841</v>
      </c>
      <c r="L249" s="15">
        <f t="shared" si="125"/>
        <v>0.90959511924568748</v>
      </c>
      <c r="N249" s="15">
        <f>B249*'Table Q8'!B26</f>
        <v>0.34974352620493326</v>
      </c>
      <c r="O249" s="15">
        <f>C249*'Table Q8'!C26</f>
        <v>0.96657958061189686</v>
      </c>
      <c r="P249" s="15">
        <f>D249*'Table Q8'!D26</f>
        <v>-6.469617963180066E-2</v>
      </c>
      <c r="Q249" s="15">
        <f>E249*'Table Q8'!E26</f>
        <v>-0.13477310736982839</v>
      </c>
      <c r="R249" s="15">
        <f>F249*'Table Q8'!F26</f>
        <v>0.9171397379912638</v>
      </c>
      <c r="S249" s="15">
        <f>G249*'Table Q8'!G26</f>
        <v>0.39518568534773513</v>
      </c>
      <c r="T249" s="15">
        <f>H249*'Table Q8'!H26</f>
        <v>0.34708392603129318</v>
      </c>
      <c r="U249" s="15">
        <f>I249*'Table Q8'!I26</f>
        <v>0.71641831238779596</v>
      </c>
      <c r="V249" s="15">
        <f>J249*'Table Q8'!J26</f>
        <v>1.5868823022998382</v>
      </c>
      <c r="W249" s="15">
        <f>K249*'Table Q8'!K26</f>
        <v>2.6537604709078555</v>
      </c>
      <c r="X249" s="15">
        <f>L249*'Table Q8'!L26</f>
        <v>0.54994120909594268</v>
      </c>
    </row>
    <row r="250" spans="1:24" x14ac:dyDescent="0.3">
      <c r="A250" s="13" t="str">
        <f t="shared" si="109"/>
        <v>1999 Q2</v>
      </c>
      <c r="B250" s="15">
        <f t="shared" ref="B250:L250" si="126">(B27/B23-1)*100</f>
        <v>-0.93605640651593935</v>
      </c>
      <c r="C250" s="15">
        <f t="shared" si="126"/>
        <v>1.0365645289896364</v>
      </c>
      <c r="D250" s="15">
        <f t="shared" si="126"/>
        <v>-0.17035775127768327</v>
      </c>
      <c r="E250" s="15">
        <f t="shared" si="126"/>
        <v>0.1006036217303885</v>
      </c>
      <c r="F250" s="15">
        <f t="shared" si="126"/>
        <v>0.67420392075512314</v>
      </c>
      <c r="G250" s="15">
        <f t="shared" si="126"/>
        <v>-0.11210762331839152</v>
      </c>
      <c r="H250" s="15">
        <f t="shared" si="126"/>
        <v>1.2453460007703088</v>
      </c>
      <c r="I250" s="15">
        <f t="shared" si="126"/>
        <v>0.7623318385650224</v>
      </c>
      <c r="J250" s="15">
        <f t="shared" si="126"/>
        <v>-0.50312921830899526</v>
      </c>
      <c r="K250" s="15">
        <f t="shared" si="126"/>
        <v>5.4553754850490854</v>
      </c>
      <c r="L250" s="15">
        <f t="shared" si="126"/>
        <v>0.61960610754592249</v>
      </c>
      <c r="N250" s="15">
        <f>B250*'Table Q8'!B27</f>
        <v>-0.25900680768296042</v>
      </c>
      <c r="O250" s="15">
        <f>C250*'Table Q8'!C27</f>
        <v>0.69563845540494496</v>
      </c>
      <c r="P250" s="15">
        <f>D250*'Table Q8'!D27</f>
        <v>-0.11599659284497453</v>
      </c>
      <c r="Q250" s="15">
        <f>E250*'Table Q8'!E27</f>
        <v>6.4959758551311864E-2</v>
      </c>
      <c r="R250" s="15">
        <f>F250*'Table Q8'!F27</f>
        <v>0.56579193029769925</v>
      </c>
      <c r="S250" s="15">
        <f>G250*'Table Q8'!G27</f>
        <v>-6.3688340807178237E-2</v>
      </c>
      <c r="T250" s="15">
        <f>H250*'Table Q8'!H27</f>
        <v>0.63512646039285747</v>
      </c>
      <c r="U250" s="15">
        <f>I250*'Table Q8'!I27</f>
        <v>0.44680269058295957</v>
      </c>
      <c r="V250" s="15">
        <f>J250*'Table Q8'!J27</f>
        <v>-0.34348631733955104</v>
      </c>
      <c r="W250" s="15">
        <f>K250*'Table Q8'!K27</f>
        <v>3.736932207258624</v>
      </c>
      <c r="X250" s="15">
        <f>L250*'Table Q8'!L27</f>
        <v>0.38099579552998775</v>
      </c>
    </row>
    <row r="251" spans="1:24" x14ac:dyDescent="0.3">
      <c r="A251" s="13" t="str">
        <f t="shared" si="109"/>
        <v>1999 Q3</v>
      </c>
      <c r="B251" s="15">
        <f t="shared" ref="B251:L251" si="127">(B28/B24-1)*100</f>
        <v>1.3317043372021997</v>
      </c>
      <c r="C251" s="15">
        <f t="shared" si="127"/>
        <v>1.1359763716914717</v>
      </c>
      <c r="D251" s="15">
        <f t="shared" si="127"/>
        <v>0.31955688112486058</v>
      </c>
      <c r="E251" s="15">
        <f t="shared" si="127"/>
        <v>0.44822949350067365</v>
      </c>
      <c r="F251" s="15">
        <f t="shared" si="127"/>
        <v>1.2173551139319505</v>
      </c>
      <c r="G251" s="15">
        <f t="shared" si="127"/>
        <v>-3.3802816901407073E-2</v>
      </c>
      <c r="H251" s="15">
        <f t="shared" si="127"/>
        <v>0.70422535211269732</v>
      </c>
      <c r="I251" s="15">
        <f t="shared" si="127"/>
        <v>-0.14546268322704892</v>
      </c>
      <c r="J251" s="15">
        <f t="shared" si="127"/>
        <v>6.2344139650871711E-2</v>
      </c>
      <c r="K251" s="15">
        <f t="shared" si="127"/>
        <v>3.1082289803220142</v>
      </c>
      <c r="L251" s="15">
        <f t="shared" si="127"/>
        <v>0.55181547290585886</v>
      </c>
      <c r="N251" s="15">
        <f>B251*'Table Q8'!B28</f>
        <v>0.38166646304215046</v>
      </c>
      <c r="O251" s="15">
        <f>C251*'Table Q8'!C28</f>
        <v>0.76814722253777323</v>
      </c>
      <c r="P251" s="15">
        <f>D251*'Table Q8'!D28</f>
        <v>0.21851299531317966</v>
      </c>
      <c r="Q251" s="15">
        <f>E251*'Table Q8'!E28</f>
        <v>0.2925145674585396</v>
      </c>
      <c r="R251" s="15">
        <f>F251*'Table Q8'!F28</f>
        <v>1.0188044948496493</v>
      </c>
      <c r="S251" s="15">
        <f>G251*'Table Q8'!G28</f>
        <v>-1.959211267605554E-2</v>
      </c>
      <c r="T251" s="15">
        <f>H251*'Table Q8'!H28</f>
        <v>0.37507042253522255</v>
      </c>
      <c r="U251" s="15">
        <f>I251*'Table Q8'!I28</f>
        <v>-8.6637574130030343E-2</v>
      </c>
      <c r="V251" s="15">
        <f>J251*'Table Q8'!J28</f>
        <v>4.3322942643390747E-2</v>
      </c>
      <c r="W251" s="15">
        <f>K251*'Table Q8'!K28</f>
        <v>2.144988819320222</v>
      </c>
      <c r="X251" s="15">
        <f>L251*'Table Q8'!L28</f>
        <v>0.3439465842622218</v>
      </c>
    </row>
    <row r="252" spans="1:24" x14ac:dyDescent="0.3">
      <c r="A252" s="13" t="str">
        <f t="shared" si="109"/>
        <v>1999 Q4</v>
      </c>
      <c r="B252" s="15">
        <f t="shared" ref="B252:L252" si="128">(B29/B25-1)*100</f>
        <v>-0.74171551621007303</v>
      </c>
      <c r="C252" s="15">
        <f t="shared" si="128"/>
        <v>1.0064457763202306</v>
      </c>
      <c r="D252" s="15">
        <f t="shared" si="128"/>
        <v>-5.3157559004890498E-2</v>
      </c>
      <c r="E252" s="15">
        <f t="shared" si="128"/>
        <v>0.62625810780585489</v>
      </c>
      <c r="F252" s="15">
        <f t="shared" si="128"/>
        <v>1.285640228097451</v>
      </c>
      <c r="G252" s="15">
        <f t="shared" si="128"/>
        <v>-1.0166461847838315</v>
      </c>
      <c r="H252" s="15">
        <f t="shared" si="128"/>
        <v>1.1105371900826499</v>
      </c>
      <c r="I252" s="15">
        <f t="shared" si="128"/>
        <v>-1.2908969508123702</v>
      </c>
      <c r="J252" s="15">
        <f t="shared" si="128"/>
        <v>-1.1363636363636354</v>
      </c>
      <c r="K252" s="15">
        <f t="shared" si="128"/>
        <v>-0.15176151761517875</v>
      </c>
      <c r="L252" s="15">
        <f t="shared" si="128"/>
        <v>8.784451520809089E-2</v>
      </c>
      <c r="N252" s="15">
        <f>B252*'Table Q8'!B29</f>
        <v>-0.21821270486900349</v>
      </c>
      <c r="O252" s="15">
        <f>C252*'Table Q8'!C29</f>
        <v>0.68659730860566137</v>
      </c>
      <c r="P252" s="15">
        <f>D252*'Table Q8'!D29</f>
        <v>-3.6482032745056348E-2</v>
      </c>
      <c r="Q252" s="15">
        <f>E252*'Table Q8'!E29</f>
        <v>0.41339297696264482</v>
      </c>
      <c r="R252" s="15">
        <f>F252*'Table Q8'!F29</f>
        <v>1.073252462415752</v>
      </c>
      <c r="S252" s="15">
        <f>G252*'Table Q8'!G29</f>
        <v>-0.6024645291028986</v>
      </c>
      <c r="T252" s="15">
        <f>H252*'Table Q8'!H29</f>
        <v>0.61779183884297817</v>
      </c>
      <c r="U252" s="15">
        <f>I252*'Table Q8'!I29</f>
        <v>-0.78112174493656517</v>
      </c>
      <c r="V252" s="15">
        <f>J252*'Table Q8'!J29</f>
        <v>-0.80545454545454476</v>
      </c>
      <c r="W252" s="15">
        <f>K252*'Table Q8'!K29</f>
        <v>-0.10602059620596388</v>
      </c>
      <c r="X252" s="15">
        <f>L252*'Table Q8'!L29</f>
        <v>5.5544086966075865E-2</v>
      </c>
    </row>
    <row r="253" spans="1:24" x14ac:dyDescent="0.3">
      <c r="A253" s="13" t="str">
        <f t="shared" si="109"/>
        <v>2000 Q1</v>
      </c>
      <c r="B253" s="15">
        <f t="shared" ref="B253:L253" si="129">(B30/B26-1)*100</f>
        <v>4.3414455179161093</v>
      </c>
      <c r="C253" s="15">
        <f t="shared" si="129"/>
        <v>1.423085611023267</v>
      </c>
      <c r="D253" s="15">
        <f t="shared" si="129"/>
        <v>0.39412015338731177</v>
      </c>
      <c r="E253" s="15">
        <f t="shared" si="129"/>
        <v>0.55865921787709993</v>
      </c>
      <c r="F253" s="15">
        <f t="shared" si="129"/>
        <v>0.10284891494394266</v>
      </c>
      <c r="G253" s="15">
        <f t="shared" si="129"/>
        <v>-0.44697731590120915</v>
      </c>
      <c r="H253" s="15">
        <f t="shared" si="129"/>
        <v>2.0544427324088455</v>
      </c>
      <c r="I253" s="15">
        <f t="shared" si="129"/>
        <v>-1.795411725590168</v>
      </c>
      <c r="J253" s="15">
        <f t="shared" si="129"/>
        <v>-1.7657657657657699</v>
      </c>
      <c r="K253" s="15">
        <f t="shared" si="129"/>
        <v>1.1654503866681099</v>
      </c>
      <c r="L253" s="15">
        <f t="shared" si="129"/>
        <v>0.40672749257997243</v>
      </c>
      <c r="N253" s="15">
        <f>B253*'Table Q8'!B30</f>
        <v>1.2859361624067516</v>
      </c>
      <c r="O253" s="15">
        <f>C253*'Table Q8'!C30</f>
        <v>0.9769482719674728</v>
      </c>
      <c r="P253" s="15">
        <f>D253*'Table Q8'!D30</f>
        <v>0.27091819343843809</v>
      </c>
      <c r="Q253" s="15">
        <f>E253*'Table Q8'!E30</f>
        <v>0.3736871508379922</v>
      </c>
      <c r="R253" s="15">
        <f>F253*'Table Q8'!F30</f>
        <v>8.5673146148304236E-2</v>
      </c>
      <c r="S253" s="15">
        <f>G253*'Table Q8'!G30</f>
        <v>-0.26773941222482428</v>
      </c>
      <c r="T253" s="15">
        <f>H253*'Table Q8'!H30</f>
        <v>1.1866461222393492</v>
      </c>
      <c r="U253" s="15">
        <f>I253*'Table Q8'!I30</f>
        <v>-1.1005873877867729</v>
      </c>
      <c r="V253" s="15">
        <f>J253*'Table Q8'!J30</f>
        <v>-1.2685261261261291</v>
      </c>
      <c r="W253" s="15">
        <f>K253*'Table Q8'!K30</f>
        <v>0.82700359437969073</v>
      </c>
      <c r="X253" s="15">
        <f>L253*'Table Q8'!L30</f>
        <v>0.26002088600637635</v>
      </c>
    </row>
    <row r="254" spans="1:24" x14ac:dyDescent="0.3">
      <c r="A254" s="13" t="str">
        <f t="shared" si="109"/>
        <v>2000 Q2</v>
      </c>
      <c r="B254" s="15">
        <f t="shared" ref="B254:L254" si="130">(B31/B27-1)*100</f>
        <v>6.0989078414529274</v>
      </c>
      <c r="C254" s="15">
        <f t="shared" si="130"/>
        <v>1.2739571589627907</v>
      </c>
      <c r="D254" s="15">
        <f t="shared" si="130"/>
        <v>0.60793515358361638</v>
      </c>
      <c r="E254" s="15">
        <f t="shared" si="130"/>
        <v>0.77051926298157269</v>
      </c>
      <c r="F254" s="15">
        <f t="shared" si="130"/>
        <v>-6.1817432515975934E-2</v>
      </c>
      <c r="G254" s="15">
        <f t="shared" si="130"/>
        <v>4.4893378226729119E-2</v>
      </c>
      <c r="H254" s="15">
        <f t="shared" si="130"/>
        <v>-1.5216839969566354</v>
      </c>
      <c r="I254" s="15">
        <f t="shared" si="130"/>
        <v>-0.51179350244769939</v>
      </c>
      <c r="J254" s="15">
        <f t="shared" si="130"/>
        <v>-0.28367044893932158</v>
      </c>
      <c r="K254" s="15">
        <f t="shared" si="130"/>
        <v>1.406926406926412</v>
      </c>
      <c r="L254" s="15">
        <f t="shared" si="130"/>
        <v>0.40686166703320925</v>
      </c>
      <c r="N254" s="15">
        <f>B254*'Table Q8'!B31</f>
        <v>1.743677751871392</v>
      </c>
      <c r="O254" s="15">
        <f>C254*'Table Q8'!C31</f>
        <v>0.87291544532130427</v>
      </c>
      <c r="P254" s="15">
        <f>D254*'Table Q8'!D31</f>
        <v>0.41260558873720043</v>
      </c>
      <c r="Q254" s="15">
        <f>E254*'Table Q8'!E31</f>
        <v>0.51632495812395185</v>
      </c>
      <c r="R254" s="15">
        <f>F254*'Table Q8'!F31</f>
        <v>-5.1055017514944519E-2</v>
      </c>
      <c r="S254" s="15">
        <f>G254*'Table Q8'!G31</f>
        <v>2.6967452300796182E-2</v>
      </c>
      <c r="T254" s="15">
        <f>H254*'Table Q8'!H31</f>
        <v>-0.90996703018006786</v>
      </c>
      <c r="U254" s="15">
        <f>I254*'Table Q8'!I31</f>
        <v>-0.31321762349799204</v>
      </c>
      <c r="V254" s="15">
        <f>J254*'Table Q8'!J31</f>
        <v>-0.20393068574247827</v>
      </c>
      <c r="W254" s="15">
        <f>K254*'Table Q8'!K31</f>
        <v>1.0105952380952419</v>
      </c>
      <c r="X254" s="15">
        <f>L254*'Table Q8'!L31</f>
        <v>0.25974048823400075</v>
      </c>
    </row>
    <row r="255" spans="1:24" x14ac:dyDescent="0.3">
      <c r="A255" s="13" t="str">
        <f t="shared" si="109"/>
        <v>2000 Q3</v>
      </c>
      <c r="B255" s="15">
        <f t="shared" ref="B255:L255" si="131">(B32/B28-1)*100</f>
        <v>7.1738606221364964</v>
      </c>
      <c r="C255" s="15">
        <f t="shared" si="131"/>
        <v>1.359092440750298</v>
      </c>
      <c r="D255" s="15">
        <f t="shared" si="131"/>
        <v>0.87067317901889929</v>
      </c>
      <c r="E255" s="15">
        <f t="shared" si="131"/>
        <v>1.2382864792503279</v>
      </c>
      <c r="F255" s="15">
        <f t="shared" si="131"/>
        <v>-0.75041118421053099</v>
      </c>
      <c r="G255" s="15">
        <f t="shared" si="131"/>
        <v>0.22542831379621653</v>
      </c>
      <c r="H255" s="15">
        <f t="shared" si="131"/>
        <v>-2.0724729815638998</v>
      </c>
      <c r="I255" s="15">
        <f t="shared" si="131"/>
        <v>1.4007171671895913</v>
      </c>
      <c r="J255" s="15">
        <f t="shared" si="131"/>
        <v>3.7383177570093906E-2</v>
      </c>
      <c r="K255" s="15">
        <f t="shared" si="131"/>
        <v>1.3879852526566872</v>
      </c>
      <c r="L255" s="15">
        <f t="shared" si="131"/>
        <v>0.76830205246405381</v>
      </c>
      <c r="N255" s="15">
        <f>B255*'Table Q8'!B32</f>
        <v>1.9742464432119637</v>
      </c>
      <c r="O255" s="15">
        <f>C255*'Table Q8'!C32</f>
        <v>0.93097832191395424</v>
      </c>
      <c r="P255" s="15">
        <f>D255*'Table Q8'!D32</f>
        <v>0.58361223189636824</v>
      </c>
      <c r="Q255" s="15">
        <f>E255*'Table Q8'!E32</f>
        <v>0.8342336010709458</v>
      </c>
      <c r="R255" s="15">
        <f>F255*'Table Q8'!F32</f>
        <v>-0.61563733552631961</v>
      </c>
      <c r="S255" s="15">
        <f>G255*'Table Q8'!G32</f>
        <v>0.13654192966636836</v>
      </c>
      <c r="T255" s="15">
        <f>H255*'Table Q8'!H32</f>
        <v>-1.2809955499046464</v>
      </c>
      <c r="U255" s="15">
        <f>I255*'Table Q8'!I32</f>
        <v>0.85905983863737623</v>
      </c>
      <c r="V255" s="15">
        <f>J255*'Table Q8'!J32</f>
        <v>2.6994392523364809E-2</v>
      </c>
      <c r="W255" s="15">
        <f>K255*'Table Q8'!K32</f>
        <v>1.0161440034699607</v>
      </c>
      <c r="X255" s="15">
        <f>L255*'Table Q8'!L32</f>
        <v>0.49132916255076237</v>
      </c>
    </row>
    <row r="256" spans="1:24" x14ac:dyDescent="0.3">
      <c r="A256" s="13" t="str">
        <f t="shared" si="109"/>
        <v>2000 Q4</v>
      </c>
      <c r="B256" s="15">
        <f t="shared" ref="B256:L256" si="132">(B33/B29-1)*100</f>
        <v>5.3392792575629899</v>
      </c>
      <c r="C256" s="15">
        <f t="shared" si="132"/>
        <v>0.60456784594715707</v>
      </c>
      <c r="D256" s="15">
        <f t="shared" si="132"/>
        <v>0.7446016381235987</v>
      </c>
      <c r="E256" s="15">
        <f t="shared" si="132"/>
        <v>0.81129139808844286</v>
      </c>
      <c r="F256" s="15">
        <f t="shared" si="132"/>
        <v>-0.60395127443956254</v>
      </c>
      <c r="G256" s="15">
        <f t="shared" si="132"/>
        <v>-0.73363431151240999</v>
      </c>
      <c r="H256" s="15">
        <f t="shared" si="132"/>
        <v>0.8045977011494454</v>
      </c>
      <c r="I256" s="15">
        <f t="shared" si="132"/>
        <v>2.2322435174746413</v>
      </c>
      <c r="J256" s="15">
        <f t="shared" si="132"/>
        <v>-1.173881144534128</v>
      </c>
      <c r="K256" s="15">
        <f t="shared" si="132"/>
        <v>1.8130496145912556</v>
      </c>
      <c r="L256" s="15">
        <f t="shared" si="132"/>
        <v>0.68019747668677244</v>
      </c>
      <c r="N256" s="15">
        <f>B256*'Table Q8'!B33</f>
        <v>1.4458768229480576</v>
      </c>
      <c r="O256" s="15">
        <f>C256*'Table Q8'!C33</f>
        <v>0.41672861621137536</v>
      </c>
      <c r="P256" s="15">
        <f>D256*'Table Q8'!D33</f>
        <v>0.49650037230081556</v>
      </c>
      <c r="Q256" s="15">
        <f>E256*'Table Q8'!E33</f>
        <v>0.5537875083351711</v>
      </c>
      <c r="R256" s="15">
        <f>F256*'Table Q8'!F33</f>
        <v>-0.49433411812878192</v>
      </c>
      <c r="S256" s="15">
        <f>G256*'Table Q8'!G33</f>
        <v>-0.45023137697516602</v>
      </c>
      <c r="T256" s="15">
        <f>H256*'Table Q8'!H33</f>
        <v>0.51413793103449557</v>
      </c>
      <c r="U256" s="15">
        <f>I256*'Table Q8'!I33</f>
        <v>1.38555355129651</v>
      </c>
      <c r="V256" s="15">
        <f>J256*'Table Q8'!J33</f>
        <v>-0.85399853264857817</v>
      </c>
      <c r="W256" s="15">
        <f>K256*'Table Q8'!K33</f>
        <v>1.3563424166757183</v>
      </c>
      <c r="X256" s="15">
        <f>L256*'Table Q8'!L33</f>
        <v>0.43893143170597426</v>
      </c>
    </row>
    <row r="257" spans="1:24" x14ac:dyDescent="0.3">
      <c r="A257" s="13" t="str">
        <f t="shared" si="109"/>
        <v>2001 Q1</v>
      </c>
      <c r="B257" s="15">
        <f t="shared" ref="B257:L257" si="133">(B34/B30-1)*100</f>
        <v>6.9971870604782049</v>
      </c>
      <c r="C257" s="15">
        <f t="shared" si="133"/>
        <v>0.4565701559019919</v>
      </c>
      <c r="D257" s="15">
        <f t="shared" si="133"/>
        <v>0.76392572944297132</v>
      </c>
      <c r="E257" s="15">
        <f t="shared" si="133"/>
        <v>1.1222222222222245</v>
      </c>
      <c r="F257" s="15">
        <f t="shared" si="133"/>
        <v>-0.67810541456898576</v>
      </c>
      <c r="G257" s="15">
        <f t="shared" si="133"/>
        <v>-0.16836906499047011</v>
      </c>
      <c r="H257" s="15">
        <f t="shared" si="133"/>
        <v>-1.1071967790639237</v>
      </c>
      <c r="I257" s="15">
        <f t="shared" si="133"/>
        <v>2.539216792687049</v>
      </c>
      <c r="J257" s="15">
        <f t="shared" si="133"/>
        <v>-0.12227928588895987</v>
      </c>
      <c r="K257" s="15">
        <f t="shared" si="133"/>
        <v>0.30146425495263252</v>
      </c>
      <c r="L257" s="15">
        <f t="shared" si="133"/>
        <v>0.71162688854826683</v>
      </c>
      <c r="N257" s="15">
        <f>B257*'Table Q8'!B34</f>
        <v>1.8717475386779199</v>
      </c>
      <c r="O257" s="15">
        <f>C257*'Table Q8'!C34</f>
        <v>0.31644877505567059</v>
      </c>
      <c r="P257" s="15">
        <f>D257*'Table Q8'!D34</f>
        <v>0.50930928381962892</v>
      </c>
      <c r="Q257" s="15">
        <f>E257*'Table Q8'!E34</f>
        <v>0.7661411111111126</v>
      </c>
      <c r="R257" s="15">
        <f>F257*'Table Q8'!F34</f>
        <v>-0.55469022911743027</v>
      </c>
      <c r="S257" s="15">
        <f>G257*'Table Q8'!G34</f>
        <v>-0.10452351554608384</v>
      </c>
      <c r="T257" s="15">
        <f>H257*'Table Q8'!H34</f>
        <v>-0.72897835933568733</v>
      </c>
      <c r="U257" s="15">
        <f>I257*'Table Q8'!I34</f>
        <v>1.5811702968062256</v>
      </c>
      <c r="V257" s="15">
        <f>J257*'Table Q8'!J34</f>
        <v>-8.9178283198818417E-2</v>
      </c>
      <c r="W257" s="15">
        <f>K257*'Table Q8'!K34</f>
        <v>0.22787683031869493</v>
      </c>
      <c r="X257" s="15">
        <f>L257*'Table Q8'!L34</f>
        <v>0.46134771184584139</v>
      </c>
    </row>
    <row r="258" spans="1:24" x14ac:dyDescent="0.3">
      <c r="A258" s="13" t="str">
        <f t="shared" si="109"/>
        <v>2001 Q2</v>
      </c>
      <c r="B258" s="15">
        <f t="shared" ref="B258:L258" si="134">(B35/B31-1)*100</f>
        <v>4.1406430719407972</v>
      </c>
      <c r="C258" s="15">
        <f t="shared" si="134"/>
        <v>0.4341534008682979</v>
      </c>
      <c r="D258" s="15">
        <f t="shared" si="134"/>
        <v>0.56185730944555701</v>
      </c>
      <c r="E258" s="15">
        <f t="shared" si="134"/>
        <v>0.65381205673760157</v>
      </c>
      <c r="F258" s="15">
        <f t="shared" si="134"/>
        <v>-0.55670103092784196</v>
      </c>
      <c r="G258" s="15">
        <f t="shared" si="134"/>
        <v>-0.54969710567646102</v>
      </c>
      <c r="H258" s="15">
        <f t="shared" si="134"/>
        <v>0.12876641771826236</v>
      </c>
      <c r="I258" s="15">
        <f t="shared" si="134"/>
        <v>1.8004920599418384</v>
      </c>
      <c r="J258" s="15">
        <f t="shared" si="134"/>
        <v>0.48237476808905555</v>
      </c>
      <c r="K258" s="15">
        <f t="shared" si="134"/>
        <v>-0.8431163287086485</v>
      </c>
      <c r="L258" s="15">
        <f t="shared" si="134"/>
        <v>0.71186069433795129</v>
      </c>
      <c r="N258" s="15">
        <f>B258*'Table Q8'!B35</f>
        <v>1.1088642146657455</v>
      </c>
      <c r="O258" s="15">
        <f>C258*'Table Q8'!C35</f>
        <v>0.30360347322720072</v>
      </c>
      <c r="P258" s="15">
        <f>D258*'Table Q8'!D35</f>
        <v>0.37768048340930344</v>
      </c>
      <c r="Q258" s="15">
        <f>E258*'Table Q8'!E35</f>
        <v>0.445703679078023</v>
      </c>
      <c r="R258" s="15">
        <f>F258*'Table Q8'!F35</f>
        <v>-0.45888865979382015</v>
      </c>
      <c r="S258" s="15">
        <f>G258*'Table Q8'!G35</f>
        <v>-0.3439454790217617</v>
      </c>
      <c r="T258" s="15">
        <f>H258*'Table Q8'!H35</f>
        <v>8.4857069276334893E-2</v>
      </c>
      <c r="U258" s="15">
        <f>I258*'Table Q8'!I35</f>
        <v>1.1310691120554628</v>
      </c>
      <c r="V258" s="15">
        <f>J258*'Table Q8'!J35</f>
        <v>0.35218181818181943</v>
      </c>
      <c r="W258" s="15">
        <f>K258*'Table Q8'!K35</f>
        <v>-0.63764887940235082</v>
      </c>
      <c r="X258" s="15">
        <f>L258*'Table Q8'!L35</f>
        <v>0.46420435877777805</v>
      </c>
    </row>
    <row r="259" spans="1:24" x14ac:dyDescent="0.3">
      <c r="A259" s="13" t="str">
        <f t="shared" si="109"/>
        <v>2001 Q3</v>
      </c>
      <c r="B259" s="15">
        <f t="shared" ref="B259:L259" si="135">(B36/B32-1)*100</f>
        <v>0.68624142198221438</v>
      </c>
      <c r="C259" s="15">
        <f t="shared" si="135"/>
        <v>-0.18838652482269236</v>
      </c>
      <c r="D259" s="15">
        <f t="shared" si="135"/>
        <v>-0.4105263157894723</v>
      </c>
      <c r="E259" s="15">
        <f t="shared" si="135"/>
        <v>-0.46280991735537791</v>
      </c>
      <c r="F259" s="15">
        <f t="shared" si="135"/>
        <v>-0.27964785085448085</v>
      </c>
      <c r="G259" s="15">
        <f t="shared" si="135"/>
        <v>-0.1799370220422869</v>
      </c>
      <c r="H259" s="15">
        <f t="shared" si="135"/>
        <v>3.0901064658530375</v>
      </c>
      <c r="I259" s="15">
        <f t="shared" si="135"/>
        <v>-0.56359818764503133</v>
      </c>
      <c r="J259" s="15">
        <f t="shared" si="135"/>
        <v>0.5979073243647326</v>
      </c>
      <c r="K259" s="15">
        <f t="shared" si="135"/>
        <v>-0.73796791443849763</v>
      </c>
      <c r="L259" s="15">
        <f t="shared" si="135"/>
        <v>-0.1089205968848761</v>
      </c>
      <c r="N259" s="15">
        <f>B259*'Table Q8'!B36</f>
        <v>0.18404994937562991</v>
      </c>
      <c r="O259" s="15">
        <f>C259*'Table Q8'!C36</f>
        <v>-0.13292553191489173</v>
      </c>
      <c r="P259" s="15">
        <f>D259*'Table Q8'!D36</f>
        <v>-0.2789526315789464</v>
      </c>
      <c r="Q259" s="15">
        <f>E259*'Table Q8'!E36</f>
        <v>-0.31452561983471483</v>
      </c>
      <c r="R259" s="15">
        <f>F259*'Table Q8'!F36</f>
        <v>-0.23205178663904821</v>
      </c>
      <c r="S259" s="15">
        <f>G259*'Table Q8'!G36</f>
        <v>-0.11258659469185892</v>
      </c>
      <c r="T259" s="15">
        <f>H259*'Table Q8'!H36</f>
        <v>2.0237107244871542</v>
      </c>
      <c r="U259" s="15">
        <f>I259*'Table Q8'!I36</f>
        <v>-0.35563045640401475</v>
      </c>
      <c r="V259" s="15">
        <f>J259*'Table Q8'!J36</f>
        <v>0.43300448430493932</v>
      </c>
      <c r="W259" s="15">
        <f>K259*'Table Q8'!K36</f>
        <v>-0.55664919786095879</v>
      </c>
      <c r="X259" s="15">
        <f>L259*'Table Q8'!L36</f>
        <v>-7.1255854482085948E-2</v>
      </c>
    </row>
    <row r="260" spans="1:24" x14ac:dyDescent="0.3">
      <c r="A260" s="13" t="str">
        <f t="shared" si="109"/>
        <v>2001 Q4</v>
      </c>
      <c r="B260" s="15">
        <f t="shared" ref="B260:L260" si="136">(B37/B33-1)*100</f>
        <v>2.0938215102974889</v>
      </c>
      <c r="C260" s="15">
        <f t="shared" si="136"/>
        <v>0.36723792566213387</v>
      </c>
      <c r="D260" s="15">
        <f t="shared" si="136"/>
        <v>-4.2234188575640541E-2</v>
      </c>
      <c r="E260" s="15">
        <f t="shared" si="136"/>
        <v>-0.36379671480541997</v>
      </c>
      <c r="F260" s="15">
        <f t="shared" si="136"/>
        <v>-0.97837281153448918</v>
      </c>
      <c r="G260" s="15">
        <f t="shared" si="136"/>
        <v>2.5355315520181998</v>
      </c>
      <c r="H260" s="15">
        <f t="shared" si="136"/>
        <v>-2.5338907893079909E-2</v>
      </c>
      <c r="I260" s="15">
        <f t="shared" si="136"/>
        <v>-0.52933392148214464</v>
      </c>
      <c r="J260" s="15">
        <f t="shared" si="136"/>
        <v>2.3014105419450814</v>
      </c>
      <c r="K260" s="15">
        <f t="shared" si="136"/>
        <v>1.9727020686713503</v>
      </c>
      <c r="L260" s="15">
        <f t="shared" si="136"/>
        <v>3.2690421706438322E-2</v>
      </c>
      <c r="N260" s="15">
        <f>B260*'Table Q8'!B37</f>
        <v>0.55255949656750736</v>
      </c>
      <c r="O260" s="15">
        <f>C260*'Table Q8'!C37</f>
        <v>0.26011462274648944</v>
      </c>
      <c r="P260" s="15">
        <f>D260*'Table Q8'!D37</f>
        <v>-2.8858621053735184E-2</v>
      </c>
      <c r="Q260" s="15">
        <f>E260*'Table Q8'!E37</f>
        <v>-0.24490794840700875</v>
      </c>
      <c r="R260" s="15">
        <f>F260*'Table Q8'!F37</f>
        <v>-0.81429969104015543</v>
      </c>
      <c r="S260" s="15">
        <f>G260*'Table Q8'!G37</f>
        <v>1.5768470722001184</v>
      </c>
      <c r="T260" s="15">
        <f>H260*'Table Q8'!H37</f>
        <v>-1.6257443304200068E-2</v>
      </c>
      <c r="U260" s="15">
        <f>I260*'Table Q8'!I37</f>
        <v>-0.33268636965152787</v>
      </c>
      <c r="V260" s="15">
        <f>J260*'Table Q8'!J37</f>
        <v>1.6524127691165684</v>
      </c>
      <c r="W260" s="15">
        <f>K260*'Table Q8'!K37</f>
        <v>1.4816965237790511</v>
      </c>
      <c r="X260" s="15">
        <f>L260*'Table Q8'!L37</f>
        <v>2.1307616868256499E-2</v>
      </c>
    </row>
    <row r="261" spans="1:24" x14ac:dyDescent="0.3">
      <c r="A261" s="13" t="str">
        <f t="shared" si="109"/>
        <v>2002 Q1</v>
      </c>
      <c r="B261" s="15">
        <f t="shared" ref="B261:L261" si="137">(B38/B34-1)*100</f>
        <v>-0.39434768320736335</v>
      </c>
      <c r="C261" s="15">
        <f t="shared" si="137"/>
        <v>0.14410819199646152</v>
      </c>
      <c r="D261" s="15">
        <f t="shared" si="137"/>
        <v>-0.53701168790144527</v>
      </c>
      <c r="E261" s="15">
        <f t="shared" si="137"/>
        <v>-0.18679266014723916</v>
      </c>
      <c r="F261" s="15">
        <f t="shared" si="137"/>
        <v>-0.6517016654598029</v>
      </c>
      <c r="G261" s="15">
        <f t="shared" si="137"/>
        <v>2.8558578817180269</v>
      </c>
      <c r="H261" s="15">
        <f t="shared" si="137"/>
        <v>0.34351145038169495</v>
      </c>
      <c r="I261" s="15">
        <f t="shared" si="137"/>
        <v>-0.47325555800131758</v>
      </c>
      <c r="J261" s="15">
        <f t="shared" si="137"/>
        <v>2.1914789422134984</v>
      </c>
      <c r="K261" s="15">
        <f t="shared" si="137"/>
        <v>2.7479604980678474</v>
      </c>
      <c r="L261" s="15">
        <f t="shared" si="137"/>
        <v>7.609522774214561E-2</v>
      </c>
      <c r="N261" s="15">
        <f>B261*'Table Q8'!B38</f>
        <v>-0.10497535326980012</v>
      </c>
      <c r="O261" s="15">
        <f>C261*'Table Q8'!C38</f>
        <v>0.10247533532868378</v>
      </c>
      <c r="P261" s="15">
        <f>D261*'Table Q8'!D38</f>
        <v>-0.36796040855007034</v>
      </c>
      <c r="Q261" s="15">
        <f>E261*'Table Q8'!E38</f>
        <v>-0.12619712119547477</v>
      </c>
      <c r="R261" s="15">
        <f>F261*'Table Q8'!F38</f>
        <v>-0.54625633598840673</v>
      </c>
      <c r="S261" s="15">
        <f>G261*'Table Q8'!G38</f>
        <v>1.7931931639307492</v>
      </c>
      <c r="T261" s="15">
        <f>H261*'Table Q8'!H38</f>
        <v>0.22238931297710929</v>
      </c>
      <c r="U261" s="15">
        <f>I261*'Table Q8'!I38</f>
        <v>-0.29999669821703523</v>
      </c>
      <c r="V261" s="15">
        <f>J261*'Table Q8'!J38</f>
        <v>1.5802754652301536</v>
      </c>
      <c r="W261" s="15">
        <f>K261*'Table Q8'!K38</f>
        <v>2.0667410905968282</v>
      </c>
      <c r="X261" s="15">
        <f>L261*'Table Q8'!L38</f>
        <v>4.9895640830524876E-2</v>
      </c>
    </row>
    <row r="262" spans="1:24" x14ac:dyDescent="0.3">
      <c r="A262" s="13" t="str">
        <f t="shared" si="109"/>
        <v>2002 Q2</v>
      </c>
      <c r="B262" s="15">
        <f t="shared" ref="B262:L262" si="138">(B39/B35-1)*100</f>
        <v>-0.69968902709908187</v>
      </c>
      <c r="C262" s="15">
        <f t="shared" si="138"/>
        <v>0.45444469075592853</v>
      </c>
      <c r="D262" s="15">
        <f t="shared" si="138"/>
        <v>-0.50600885515497129</v>
      </c>
      <c r="E262" s="15">
        <f t="shared" si="138"/>
        <v>-0.35230650666078223</v>
      </c>
      <c r="F262" s="15">
        <f t="shared" si="138"/>
        <v>0.17623885548414542</v>
      </c>
      <c r="G262" s="15">
        <f t="shared" si="138"/>
        <v>2.989283699943579</v>
      </c>
      <c r="H262" s="15">
        <f t="shared" si="138"/>
        <v>1.8004115226337269</v>
      </c>
      <c r="I262" s="15">
        <f t="shared" si="138"/>
        <v>-0.93375810172470208</v>
      </c>
      <c r="J262" s="15">
        <f t="shared" si="138"/>
        <v>3.0034465780403918</v>
      </c>
      <c r="K262" s="15">
        <f t="shared" si="138"/>
        <v>2.3033042729523112</v>
      </c>
      <c r="L262" s="15">
        <f t="shared" si="138"/>
        <v>0.18486298390605338</v>
      </c>
      <c r="N262" s="15">
        <f>B262*'Table Q8'!B39</f>
        <v>-0.18499777876499726</v>
      </c>
      <c r="O262" s="15">
        <f>C262*'Table Q8'!C39</f>
        <v>0.32083795167368551</v>
      </c>
      <c r="P262" s="15">
        <f>D262*'Table Q8'!D39</f>
        <v>-0.34469323213156644</v>
      </c>
      <c r="Q262" s="15">
        <f>E262*'Table Q8'!E39</f>
        <v>-0.23833535175601916</v>
      </c>
      <c r="R262" s="15">
        <f>F262*'Table Q8'!F39</f>
        <v>0.14812875803442424</v>
      </c>
      <c r="S262" s="15">
        <f>G262*'Table Q8'!G39</f>
        <v>1.8856401579244098</v>
      </c>
      <c r="T262" s="15">
        <f>H262*'Table Q8'!H39</f>
        <v>1.1418209876543095</v>
      </c>
      <c r="U262" s="15">
        <f>I262*'Table Q8'!I39</f>
        <v>-0.58938811380863199</v>
      </c>
      <c r="V262" s="15">
        <f>J262*'Table Q8'!J39</f>
        <v>2.1582767109798255</v>
      </c>
      <c r="W262" s="15">
        <f>K262*'Table Q8'!K39</f>
        <v>1.7334667958239096</v>
      </c>
      <c r="X262" s="15">
        <f>L262*'Table Q8'!L39</f>
        <v>0.12078947368421528</v>
      </c>
    </row>
    <row r="263" spans="1:24" x14ac:dyDescent="0.3">
      <c r="A263" s="13" t="str">
        <f t="shared" si="109"/>
        <v>2002 Q3</v>
      </c>
      <c r="B263" s="15">
        <f t="shared" ref="B263:L263" si="139">(B40/B36-1)*100</f>
        <v>-1.0726256983240146</v>
      </c>
      <c r="C263" s="15">
        <f t="shared" si="139"/>
        <v>1.1324525369157401</v>
      </c>
      <c r="D263" s="15">
        <f t="shared" si="139"/>
        <v>-0.66589155480393236</v>
      </c>
      <c r="E263" s="15">
        <f t="shared" si="139"/>
        <v>6.6423115244096387E-2</v>
      </c>
      <c r="F263" s="15">
        <f t="shared" si="139"/>
        <v>0.43622766929787282</v>
      </c>
      <c r="G263" s="15">
        <f t="shared" si="139"/>
        <v>1.813880126182954</v>
      </c>
      <c r="H263" s="15">
        <f t="shared" si="139"/>
        <v>0.36523929471030669</v>
      </c>
      <c r="I263" s="15">
        <f t="shared" si="139"/>
        <v>0.97799511002445438</v>
      </c>
      <c r="J263" s="15">
        <f t="shared" si="139"/>
        <v>3.5413571074789596</v>
      </c>
      <c r="K263" s="15">
        <f t="shared" si="139"/>
        <v>1.1421183062169993</v>
      </c>
      <c r="L263" s="15">
        <f t="shared" si="139"/>
        <v>0.57790862501363449</v>
      </c>
      <c r="N263" s="15">
        <f>B263*'Table Q8'!B40</f>
        <v>-0.28177877094971859</v>
      </c>
      <c r="O263" s="15">
        <f>C263*'Table Q8'!C40</f>
        <v>0.79113134228933601</v>
      </c>
      <c r="P263" s="15">
        <f>D263*'Table Q8'!D40</f>
        <v>-0.4482116055385269</v>
      </c>
      <c r="Q263" s="15">
        <f>E263*'Table Q8'!E40</f>
        <v>4.4828960478240656E-2</v>
      </c>
      <c r="R263" s="15">
        <f>F263*'Table Q8'!F40</f>
        <v>0.36699833818030042</v>
      </c>
      <c r="S263" s="15">
        <f>G263*'Table Q8'!G40</f>
        <v>1.1449211356466806</v>
      </c>
      <c r="T263" s="15">
        <f>H263*'Table Q8'!H40</f>
        <v>0.22681360201510045</v>
      </c>
      <c r="U263" s="15">
        <f>I263*'Table Q8'!I40</f>
        <v>0.61085574572127421</v>
      </c>
      <c r="V263" s="15">
        <f>J263*'Table Q8'!J40</f>
        <v>2.5313620604259603</v>
      </c>
      <c r="W263" s="15">
        <f>K263*'Table Q8'!K40</f>
        <v>0.85339079840534182</v>
      </c>
      <c r="X263" s="15">
        <f>L263*'Table Q8'!L40</f>
        <v>0.37465816159633925</v>
      </c>
    </row>
    <row r="264" spans="1:24" x14ac:dyDescent="0.3">
      <c r="A264" s="13" t="str">
        <f t="shared" si="109"/>
        <v>2002 Q4</v>
      </c>
      <c r="B264" s="15">
        <f t="shared" ref="B264:L264" si="140">(B41/B37-1)*100</f>
        <v>3.6758937577048068</v>
      </c>
      <c r="C264" s="15">
        <f t="shared" si="140"/>
        <v>1.1309457811287338</v>
      </c>
      <c r="D264" s="15">
        <f t="shared" si="140"/>
        <v>-0.4964613922044947</v>
      </c>
      <c r="E264" s="15">
        <f t="shared" si="140"/>
        <v>0.2544810798849273</v>
      </c>
      <c r="F264" s="15">
        <f t="shared" si="140"/>
        <v>0.39521580863233208</v>
      </c>
      <c r="G264" s="15">
        <f t="shared" si="140"/>
        <v>1.6300731869594021</v>
      </c>
      <c r="H264" s="15">
        <f t="shared" si="140"/>
        <v>1.5460651374984202</v>
      </c>
      <c r="I264" s="15">
        <f t="shared" si="140"/>
        <v>1.3858093126385862</v>
      </c>
      <c r="J264" s="15">
        <f t="shared" si="140"/>
        <v>2.2254475084663605</v>
      </c>
      <c r="K264" s="15">
        <f t="shared" si="140"/>
        <v>-2.8756666318101032</v>
      </c>
      <c r="L264" s="15">
        <f t="shared" si="140"/>
        <v>0.64270152505447875</v>
      </c>
      <c r="N264" s="15">
        <f>B264*'Table Q8'!B41</f>
        <v>0.95536478762747934</v>
      </c>
      <c r="O264" s="15">
        <f>C264*'Table Q8'!C41</f>
        <v>0.78012639982260057</v>
      </c>
      <c r="P264" s="15">
        <f>D264*'Table Q8'!D41</f>
        <v>-0.32895531847469817</v>
      </c>
      <c r="Q264" s="15">
        <f>E264*'Table Q8'!E41</f>
        <v>0.1712403186545676</v>
      </c>
      <c r="R264" s="15">
        <f>F264*'Table Q8'!F41</f>
        <v>0.33265314612583391</v>
      </c>
      <c r="S264" s="15">
        <f>G264*'Table Q8'!G41</f>
        <v>1.0262940785096397</v>
      </c>
      <c r="T264" s="15">
        <f>H264*'Table Q8'!H41</f>
        <v>0.93877075148904066</v>
      </c>
      <c r="U264" s="15">
        <f>I264*'Table Q8'!I41</f>
        <v>0.85393569844789674</v>
      </c>
      <c r="V264" s="15">
        <f>J264*'Table Q8'!J41</f>
        <v>1.5802902757619626</v>
      </c>
      <c r="W264" s="15">
        <f>K264*'Table Q8'!K41</f>
        <v>-2.1208041409599514</v>
      </c>
      <c r="X264" s="15">
        <f>L264*'Table Q8'!L41</f>
        <v>0.41248583877996448</v>
      </c>
    </row>
    <row r="265" spans="1:24" x14ac:dyDescent="0.3">
      <c r="A265" s="13" t="str">
        <f t="shared" si="109"/>
        <v>2003 Q1</v>
      </c>
      <c r="B265" s="15">
        <f t="shared" ref="B265:L265" si="141">(B42/B38-1)*100</f>
        <v>0.51688111734300435</v>
      </c>
      <c r="C265" s="15">
        <f t="shared" si="141"/>
        <v>1.1622758468009753</v>
      </c>
      <c r="D265" s="15">
        <f t="shared" si="141"/>
        <v>0.15879737455009035</v>
      </c>
      <c r="E265" s="15">
        <f t="shared" si="141"/>
        <v>-0.20915896081021845</v>
      </c>
      <c r="F265" s="15">
        <f t="shared" si="141"/>
        <v>0.56226572261557362</v>
      </c>
      <c r="G265" s="15">
        <f t="shared" si="141"/>
        <v>0.29514648010493527</v>
      </c>
      <c r="H265" s="15">
        <f t="shared" si="141"/>
        <v>1.7497147204260211</v>
      </c>
      <c r="I265" s="15">
        <f t="shared" si="141"/>
        <v>1.8024991706292015</v>
      </c>
      <c r="J265" s="15">
        <f t="shared" si="141"/>
        <v>0.83862465556487908</v>
      </c>
      <c r="K265" s="15">
        <f t="shared" si="141"/>
        <v>-2.5386544086920093</v>
      </c>
      <c r="L265" s="15">
        <f t="shared" si="141"/>
        <v>0.52139908755159947</v>
      </c>
      <c r="N265" s="15">
        <f>B265*'Table Q8'!B42</f>
        <v>0.13258000659848063</v>
      </c>
      <c r="O265" s="15">
        <f>C265*'Table Q8'!C42</f>
        <v>0.7987159619216303</v>
      </c>
      <c r="P265" s="15">
        <f>D265*'Table Q8'!D42</f>
        <v>0.10536205801398495</v>
      </c>
      <c r="Q265" s="15">
        <f>E265*'Table Q8'!E42</f>
        <v>-0.14111955085865438</v>
      </c>
      <c r="R265" s="15">
        <f>F265*'Table Q8'!F42</f>
        <v>0.47342773844231295</v>
      </c>
      <c r="S265" s="15">
        <f>G265*'Table Q8'!G42</f>
        <v>0.18535198950589934</v>
      </c>
      <c r="T265" s="15">
        <f>H265*'Table Q8'!H42</f>
        <v>1.0339064282997359</v>
      </c>
      <c r="U265" s="15">
        <f>I265*'Table Q8'!I42</f>
        <v>1.1103394891075882</v>
      </c>
      <c r="V265" s="15">
        <f>J265*'Table Q8'!J42</f>
        <v>0.59257218162214353</v>
      </c>
      <c r="W265" s="15">
        <f>K265*'Table Q8'!K42</f>
        <v>-1.8552486418721204</v>
      </c>
      <c r="X265" s="15">
        <f>L265*'Table Q8'!L42</f>
        <v>0.33353899630675821</v>
      </c>
    </row>
    <row r="266" spans="1:24" x14ac:dyDescent="0.3">
      <c r="A266" s="13" t="str">
        <f t="shared" si="109"/>
        <v>2003 Q2</v>
      </c>
      <c r="B266" s="15">
        <f t="shared" ref="B266:L266" si="142">(B43/B39-1)*100</f>
        <v>3.6796778883793735</v>
      </c>
      <c r="C266" s="15">
        <f t="shared" si="142"/>
        <v>1.8205892088712483</v>
      </c>
      <c r="D266" s="15">
        <f t="shared" si="142"/>
        <v>0.18012290739564119</v>
      </c>
      <c r="E266" s="15">
        <f t="shared" si="142"/>
        <v>0.35355209369130058</v>
      </c>
      <c r="F266" s="15">
        <f t="shared" si="142"/>
        <v>-0.56918141363965224</v>
      </c>
      <c r="G266" s="15">
        <f t="shared" si="142"/>
        <v>0.18619934282584349</v>
      </c>
      <c r="H266" s="15">
        <f t="shared" si="142"/>
        <v>3.4866093986862134</v>
      </c>
      <c r="I266" s="15">
        <f t="shared" si="142"/>
        <v>2.5171878465291675</v>
      </c>
      <c r="J266" s="15">
        <f t="shared" si="142"/>
        <v>1.2667304015296255</v>
      </c>
      <c r="K266" s="15">
        <f t="shared" si="142"/>
        <v>-0.42083114150446299</v>
      </c>
      <c r="L266" s="15">
        <f t="shared" si="142"/>
        <v>1.0745685444480735</v>
      </c>
      <c r="N266" s="15">
        <f>B266*'Table Q8'!B43</f>
        <v>0.93059053797114355</v>
      </c>
      <c r="O266" s="15">
        <f>C266*'Table Q8'!C43</f>
        <v>1.244008606421724</v>
      </c>
      <c r="P266" s="15">
        <f>D266*'Table Q8'!D43</f>
        <v>0.11909726636999796</v>
      </c>
      <c r="Q266" s="15">
        <f>E266*'Table Q8'!E43</f>
        <v>0.23864766324162792</v>
      </c>
      <c r="R266" s="15">
        <f>F266*'Table Q8'!F43</f>
        <v>-0.4774293697609403</v>
      </c>
      <c r="S266" s="15">
        <f>G266*'Table Q8'!G43</f>
        <v>0.11590909090908759</v>
      </c>
      <c r="T266" s="15">
        <f>H266*'Table Q8'!H43</f>
        <v>2.0194441637190548</v>
      </c>
      <c r="U266" s="15">
        <f>I266*'Table Q8'!I43</f>
        <v>1.5410223996451562</v>
      </c>
      <c r="V266" s="15">
        <f>J266*'Table Q8'!J43</f>
        <v>0.89266491395792702</v>
      </c>
      <c r="W266" s="15">
        <f>K266*'Table Q8'!K43</f>
        <v>-0.30270384008416024</v>
      </c>
      <c r="X266" s="15">
        <f>L266*'Table Q8'!L43</f>
        <v>0.68310322370564036</v>
      </c>
    </row>
    <row r="267" spans="1:24" x14ac:dyDescent="0.3">
      <c r="A267" s="13" t="str">
        <f t="shared" si="109"/>
        <v>2003 Q3</v>
      </c>
      <c r="B267" s="15">
        <f t="shared" ref="B267:L267" si="143">(B44/B40-1)*100</f>
        <v>3.2414727806640897</v>
      </c>
      <c r="C267" s="15">
        <f t="shared" si="143"/>
        <v>0.85629597101768429</v>
      </c>
      <c r="D267" s="15">
        <f t="shared" si="143"/>
        <v>0.43626303468822236</v>
      </c>
      <c r="E267" s="15">
        <f t="shared" si="143"/>
        <v>0.91824316849209442</v>
      </c>
      <c r="F267" s="15">
        <f t="shared" si="143"/>
        <v>-0.34126163391933195</v>
      </c>
      <c r="G267" s="15">
        <f t="shared" si="143"/>
        <v>1.0291025782892538</v>
      </c>
      <c r="H267" s="15">
        <f t="shared" si="143"/>
        <v>3.4257748776509001</v>
      </c>
      <c r="I267" s="15">
        <f t="shared" si="143"/>
        <v>1.4747963900506367</v>
      </c>
      <c r="J267" s="15">
        <f t="shared" si="143"/>
        <v>1.3872279359004924</v>
      </c>
      <c r="K267" s="15">
        <f t="shared" si="143"/>
        <v>1.5873015873015817</v>
      </c>
      <c r="L267" s="15">
        <f t="shared" si="143"/>
        <v>0.87814397224632579</v>
      </c>
      <c r="N267" s="15">
        <f>B267*'Table Q8'!B44</f>
        <v>0.80129207138016301</v>
      </c>
      <c r="O267" s="15">
        <f>C267*'Table Q8'!C44</f>
        <v>0.58356570424855181</v>
      </c>
      <c r="P267" s="15">
        <f>D267*'Table Q8'!D44</f>
        <v>0.28793360289422676</v>
      </c>
      <c r="Q267" s="15">
        <f>E267*'Table Q8'!E44</f>
        <v>0.62137515211860028</v>
      </c>
      <c r="R267" s="15">
        <f>F267*'Table Q8'!F44</f>
        <v>-0.28543123061012926</v>
      </c>
      <c r="S267" s="15">
        <f>G267*'Table Q8'!G44</f>
        <v>0.63835232931282404</v>
      </c>
      <c r="T267" s="15">
        <f>H267*'Table Q8'!H44</f>
        <v>1.9547471451876035</v>
      </c>
      <c r="U267" s="15">
        <f>I267*'Table Q8'!I44</f>
        <v>0.90301782962800481</v>
      </c>
      <c r="V267" s="15">
        <f>J267*'Table Q8'!J44</f>
        <v>0.97952164553933763</v>
      </c>
      <c r="W267" s="15">
        <f>K267*'Table Q8'!K44</f>
        <v>1.1261904761904722</v>
      </c>
      <c r="X267" s="15">
        <f>L267*'Table Q8'!L44</f>
        <v>0.55665546400694599</v>
      </c>
    </row>
    <row r="268" spans="1:24" x14ac:dyDescent="0.3">
      <c r="A268" s="13" t="str">
        <f t="shared" si="109"/>
        <v>2003 Q4</v>
      </c>
      <c r="B268" s="15">
        <f t="shared" ref="B268:L268" si="144">(B45/B41-1)*100</f>
        <v>-2.3024537887796015</v>
      </c>
      <c r="C268" s="15">
        <f t="shared" si="144"/>
        <v>1.1840806929064973</v>
      </c>
      <c r="D268" s="15">
        <f t="shared" si="144"/>
        <v>0.38216560509554132</v>
      </c>
      <c r="E268" s="15">
        <f t="shared" si="144"/>
        <v>0.30901666482727741</v>
      </c>
      <c r="F268" s="15">
        <f t="shared" si="144"/>
        <v>0.6526468455402501</v>
      </c>
      <c r="G268" s="15">
        <f t="shared" si="144"/>
        <v>0.84015275504636389</v>
      </c>
      <c r="H268" s="15">
        <f t="shared" si="144"/>
        <v>3.2572070385623375</v>
      </c>
      <c r="I268" s="15">
        <f t="shared" si="144"/>
        <v>0.43739748496445241</v>
      </c>
      <c r="J268" s="15">
        <f t="shared" si="144"/>
        <v>0.91102697586371573</v>
      </c>
      <c r="K268" s="15">
        <f t="shared" si="144"/>
        <v>9.6899224806201723E-2</v>
      </c>
      <c r="L268" s="15">
        <f t="shared" si="144"/>
        <v>0.36800519536746013</v>
      </c>
      <c r="N268" s="15">
        <f>B268*'Table Q8'!B45</f>
        <v>-0.56064749756783294</v>
      </c>
      <c r="O268" s="15">
        <f>C268*'Table Q8'!C45</f>
        <v>0.80588531959216203</v>
      </c>
      <c r="P268" s="15">
        <f>D268*'Table Q8'!D45</f>
        <v>0.25299363057324836</v>
      </c>
      <c r="Q268" s="15">
        <f>E268*'Table Q8'!E45</f>
        <v>0.21028584041496229</v>
      </c>
      <c r="R268" s="15">
        <f>F268*'Table Q8'!F45</f>
        <v>0.5450906453952169</v>
      </c>
      <c r="S268" s="15">
        <f>G268*'Table Q8'!G45</f>
        <v>0.52148281505727812</v>
      </c>
      <c r="T268" s="15">
        <f>H268*'Table Q8'!H45</f>
        <v>1.8419505803070018</v>
      </c>
      <c r="U268" s="15">
        <f>I268*'Table Q8'!I45</f>
        <v>0.26952433023509559</v>
      </c>
      <c r="V268" s="15">
        <f>J268*'Table Q8'!J45</f>
        <v>0.644096071935647</v>
      </c>
      <c r="W268" s="15">
        <f>K268*'Table Q8'!K45</f>
        <v>6.8226744186046628E-2</v>
      </c>
      <c r="X268" s="15">
        <f>L268*'Table Q8'!L45</f>
        <v>0.23349929646065343</v>
      </c>
    </row>
    <row r="269" spans="1:24" x14ac:dyDescent="0.3">
      <c r="A269" s="13" t="str">
        <f t="shared" si="109"/>
        <v>2004 Q1</v>
      </c>
      <c r="B269" s="15">
        <f t="shared" ref="B269:L269" si="145">(B46/B42-1)*100</f>
        <v>-3.4573304157549334</v>
      </c>
      <c r="C269" s="15">
        <f t="shared" si="145"/>
        <v>0.83160083160083165</v>
      </c>
      <c r="D269" s="15">
        <f t="shared" si="145"/>
        <v>-0.16911531550575232</v>
      </c>
      <c r="E269" s="15">
        <f t="shared" si="145"/>
        <v>-1.1031439602871007E-2</v>
      </c>
      <c r="F269" s="15">
        <f t="shared" si="145"/>
        <v>0.36239387036653969</v>
      </c>
      <c r="G269" s="15">
        <f t="shared" si="145"/>
        <v>0.7629427792915644</v>
      </c>
      <c r="H269" s="15">
        <f t="shared" si="145"/>
        <v>3.5763239875389541</v>
      </c>
      <c r="I269" s="15">
        <f t="shared" si="145"/>
        <v>-1.0645231370845165</v>
      </c>
      <c r="J269" s="15">
        <f t="shared" si="145"/>
        <v>1.4256861114411379</v>
      </c>
      <c r="K269" s="15">
        <f t="shared" si="145"/>
        <v>-0.40733197556008793</v>
      </c>
      <c r="L269" s="15">
        <f t="shared" si="145"/>
        <v>-0.22692889561272134</v>
      </c>
      <c r="N269" s="15">
        <f>B269*'Table Q8'!B46</f>
        <v>-0.83840262582057135</v>
      </c>
      <c r="O269" s="15">
        <f>C269*'Table Q8'!C46</f>
        <v>0.56365904365904362</v>
      </c>
      <c r="P269" s="15">
        <f>D269*'Table Q8'!D46</f>
        <v>-0.11127787760278503</v>
      </c>
      <c r="Q269" s="15">
        <f>E269*'Table Q8'!E46</f>
        <v>-7.5223386651977388E-3</v>
      </c>
      <c r="R269" s="15">
        <f>F269*'Table Q8'!F46</f>
        <v>0.30223648788569407</v>
      </c>
      <c r="S269" s="15">
        <f>G269*'Table Q8'!G46</f>
        <v>0.47096457765668265</v>
      </c>
      <c r="T269" s="15">
        <f>H269*'Table Q8'!H46</f>
        <v>2.0052448598130916</v>
      </c>
      <c r="U269" s="15">
        <f>I269*'Table Q8'!I46</f>
        <v>-0.65457527699326923</v>
      </c>
      <c r="V269" s="15">
        <f>J269*'Table Q8'!J46</f>
        <v>1.0026850421765523</v>
      </c>
      <c r="W269" s="15">
        <f>K269*'Table Q8'!K46</f>
        <v>-0.28211812627291688</v>
      </c>
      <c r="X269" s="15">
        <f>L269*'Table Q8'!L46</f>
        <v>-0.14341906202723989</v>
      </c>
    </row>
    <row r="270" spans="1:24" x14ac:dyDescent="0.3">
      <c r="A270" s="13" t="str">
        <f t="shared" si="109"/>
        <v>2004 Q2</v>
      </c>
      <c r="B270" s="15">
        <f t="shared" ref="B270:L270" si="146">(B47/B43-1)*100</f>
        <v>-4.3473570658036698</v>
      </c>
      <c r="C270" s="15">
        <f t="shared" si="146"/>
        <v>0.32509752925877766</v>
      </c>
      <c r="D270" s="15">
        <f t="shared" si="146"/>
        <v>0.74034902168165218</v>
      </c>
      <c r="E270" s="15">
        <f t="shared" si="146"/>
        <v>-0.11009578333148751</v>
      </c>
      <c r="F270" s="15">
        <f t="shared" si="146"/>
        <v>0.75978351373855446</v>
      </c>
      <c r="G270" s="15">
        <f t="shared" si="146"/>
        <v>1.1479173499508111</v>
      </c>
      <c r="H270" s="15">
        <f t="shared" si="146"/>
        <v>1.55029296875</v>
      </c>
      <c r="I270" s="15">
        <f t="shared" si="146"/>
        <v>-1.0924824229313179</v>
      </c>
      <c r="J270" s="15">
        <f t="shared" si="146"/>
        <v>0.89686098654708779</v>
      </c>
      <c r="K270" s="15">
        <f t="shared" si="146"/>
        <v>-2.0285261489698891</v>
      </c>
      <c r="L270" s="15">
        <f t="shared" si="146"/>
        <v>-0.86984536082473918</v>
      </c>
      <c r="N270" s="15">
        <f>B270*'Table Q8'!B47</f>
        <v>-1.0416267529665593</v>
      </c>
      <c r="O270" s="15">
        <f>C270*'Table Q8'!C47</f>
        <v>0.21973342002600779</v>
      </c>
      <c r="P270" s="15">
        <f>D270*'Table Q8'!D47</f>
        <v>0.48315177154944616</v>
      </c>
      <c r="Q270" s="15">
        <f>E270*'Table Q8'!E47</f>
        <v>-7.5470659473734686E-2</v>
      </c>
      <c r="R270" s="15">
        <f>F270*'Table Q8'!F47</f>
        <v>0.63274771024146814</v>
      </c>
      <c r="S270" s="15">
        <f>G270*'Table Q8'!G47</f>
        <v>0.70608396195474388</v>
      </c>
      <c r="T270" s="15">
        <f>H270*'Table Q8'!H47</f>
        <v>0.86258300781249997</v>
      </c>
      <c r="U270" s="15">
        <f>I270*'Table Q8'!I47</f>
        <v>-0.67985181179015908</v>
      </c>
      <c r="V270" s="15">
        <f>J270*'Table Q8'!J47</f>
        <v>0.62807174887892558</v>
      </c>
      <c r="W270" s="15">
        <f>K270*'Table Q8'!K47</f>
        <v>-1.3998858954041207</v>
      </c>
      <c r="X270" s="15">
        <f>L270*'Table Q8'!L47</f>
        <v>-0.54965528350515269</v>
      </c>
    </row>
    <row r="271" spans="1:24" x14ac:dyDescent="0.3">
      <c r="A271" s="13" t="str">
        <f t="shared" si="109"/>
        <v>2004 Q3</v>
      </c>
      <c r="B271" s="15">
        <f t="shared" ref="B271:L271" si="147">(B48/B44-1)*100</f>
        <v>-4.6712613499617088</v>
      </c>
      <c r="C271" s="15">
        <f t="shared" si="147"/>
        <v>0.71840644388809771</v>
      </c>
      <c r="D271" s="15">
        <f t="shared" si="147"/>
        <v>0.63566055726240744</v>
      </c>
      <c r="E271" s="15">
        <f t="shared" si="147"/>
        <v>-0.40561280420960966</v>
      </c>
      <c r="F271" s="15">
        <f t="shared" si="147"/>
        <v>-0.19715679153263777</v>
      </c>
      <c r="G271" s="15">
        <f t="shared" si="147"/>
        <v>0.29572836801752267</v>
      </c>
      <c r="H271" s="15">
        <f t="shared" si="147"/>
        <v>0.64304780393109606</v>
      </c>
      <c r="I271" s="15">
        <f t="shared" si="147"/>
        <v>-0.56399132321041101</v>
      </c>
      <c r="J271" s="15">
        <f t="shared" si="147"/>
        <v>-4.7180938900692748E-2</v>
      </c>
      <c r="K271" s="15">
        <f t="shared" si="147"/>
        <v>-4.5721476510067083</v>
      </c>
      <c r="L271" s="15">
        <f t="shared" si="147"/>
        <v>-0.82751209027404071</v>
      </c>
      <c r="N271" s="15">
        <f>B271*'Table Q8'!B48</f>
        <v>-1.1239054808007871</v>
      </c>
      <c r="O271" s="15">
        <f>C271*'Table Q8'!C48</f>
        <v>0.48535539349079881</v>
      </c>
      <c r="P271" s="15">
        <f>D271*'Table Q8'!D48</f>
        <v>0.41241656955184997</v>
      </c>
      <c r="Q271" s="15">
        <f>E271*'Table Q8'!E48</f>
        <v>-0.28035957026968222</v>
      </c>
      <c r="R271" s="15">
        <f>F271*'Table Q8'!F48</f>
        <v>-0.16433018574245359</v>
      </c>
      <c r="S271" s="15">
        <f>G271*'Table Q8'!G48</f>
        <v>0.18151807228915542</v>
      </c>
      <c r="T271" s="15">
        <f>H271*'Table Q8'!H48</f>
        <v>0.35586265469546857</v>
      </c>
      <c r="U271" s="15">
        <f>I271*'Table Q8'!I48</f>
        <v>-0.35587852494576933</v>
      </c>
      <c r="V271" s="15">
        <f>J271*'Table Q8'!J48</f>
        <v>-3.2946449634353746E-2</v>
      </c>
      <c r="W271" s="15">
        <f>K271*'Table Q8'!K48</f>
        <v>-3.1511241610738234</v>
      </c>
      <c r="X271" s="15">
        <f>L271*'Table Q8'!L48</f>
        <v>-0.52431166039763222</v>
      </c>
    </row>
    <row r="272" spans="1:24" x14ac:dyDescent="0.3">
      <c r="A272" s="13" t="str">
        <f t="shared" si="109"/>
        <v>2004 Q4</v>
      </c>
      <c r="B272" s="15">
        <f t="shared" ref="B272:L272" si="148">(B49/B45-1)*100</f>
        <v>-3.6512502766098631</v>
      </c>
      <c r="C272" s="15">
        <f t="shared" si="148"/>
        <v>0.20587279228518884</v>
      </c>
      <c r="D272" s="15">
        <f t="shared" si="148"/>
        <v>0.76142131979695105</v>
      </c>
      <c r="E272" s="15">
        <f t="shared" si="148"/>
        <v>0.33006931455605848</v>
      </c>
      <c r="F272" s="15">
        <f t="shared" si="148"/>
        <v>-0.89543021819677993</v>
      </c>
      <c r="G272" s="15">
        <f t="shared" si="148"/>
        <v>0.41116641419605138</v>
      </c>
      <c r="H272" s="15">
        <f t="shared" si="148"/>
        <v>-0.12086052695189364</v>
      </c>
      <c r="I272" s="15">
        <f t="shared" si="148"/>
        <v>-0.10887316276537717</v>
      </c>
      <c r="J272" s="15">
        <f t="shared" si="148"/>
        <v>2.0518231914644192</v>
      </c>
      <c r="K272" s="15">
        <f t="shared" si="148"/>
        <v>-2.635258685597508</v>
      </c>
      <c r="L272" s="15">
        <f t="shared" si="148"/>
        <v>-0.31273589992452111</v>
      </c>
      <c r="N272" s="15">
        <f>B272*'Table Q8'!B49</f>
        <v>-0.88944456738216271</v>
      </c>
      <c r="O272" s="15">
        <f>C272*'Table Q8'!C49</f>
        <v>0.13917000758478767</v>
      </c>
      <c r="P272" s="15">
        <f>D272*'Table Q8'!D49</f>
        <v>0.49187817258883038</v>
      </c>
      <c r="Q272" s="15">
        <f>E272*'Table Q8'!E49</f>
        <v>0.22995929145120594</v>
      </c>
      <c r="R272" s="15">
        <f>F272*'Table Q8'!F49</f>
        <v>-0.74687834499793404</v>
      </c>
      <c r="S272" s="15">
        <f>G272*'Table Q8'!G49</f>
        <v>0.25220947846785791</v>
      </c>
      <c r="T272" s="15">
        <f>H272*'Table Q8'!H49</f>
        <v>-6.6594150350493403E-2</v>
      </c>
      <c r="U272" s="15">
        <f>I272*'Table Q8'!I49</f>
        <v>-6.9384866630374867E-2</v>
      </c>
      <c r="V272" s="15">
        <f>J272*'Table Q8'!J49</f>
        <v>1.4327881345996039</v>
      </c>
      <c r="W272" s="15">
        <f>K272*'Table Q8'!K49</f>
        <v>-1.8075239324513306</v>
      </c>
      <c r="X272" s="15">
        <f>L272*'Table Q8'!L49</f>
        <v>-0.19868111722204826</v>
      </c>
    </row>
    <row r="273" spans="1:24" x14ac:dyDescent="0.3">
      <c r="A273" s="13" t="str">
        <f t="shared" si="109"/>
        <v>2005 Q1</v>
      </c>
      <c r="B273" s="15">
        <f t="shared" ref="B273:L273" si="149">(B50/B46-1)*100</f>
        <v>-3.0485040797824103</v>
      </c>
      <c r="C273" s="15">
        <f t="shared" si="149"/>
        <v>0.9332609875203568</v>
      </c>
      <c r="D273" s="15">
        <f t="shared" si="149"/>
        <v>0.26469031233455897</v>
      </c>
      <c r="E273" s="15">
        <f t="shared" si="149"/>
        <v>0.40820829655781043</v>
      </c>
      <c r="F273" s="15">
        <f t="shared" si="149"/>
        <v>-0.48488600020635264</v>
      </c>
      <c r="G273" s="15">
        <f t="shared" si="149"/>
        <v>0.51919956733370576</v>
      </c>
      <c r="H273" s="15">
        <f t="shared" si="149"/>
        <v>0.60153994225216056</v>
      </c>
      <c r="I273" s="15">
        <f t="shared" si="149"/>
        <v>1.4382960035133951</v>
      </c>
      <c r="J273" s="15">
        <f t="shared" si="149"/>
        <v>0.46854867049312965</v>
      </c>
      <c r="K273" s="15">
        <f t="shared" si="149"/>
        <v>-2.7984070605962752</v>
      </c>
      <c r="L273" s="15">
        <f t="shared" si="149"/>
        <v>5.4153579551607933E-2</v>
      </c>
      <c r="N273" s="15">
        <f>B273*'Table Q8'!B50</f>
        <v>-0.73316523118766963</v>
      </c>
      <c r="O273" s="15">
        <f>C273*'Table Q8'!C50</f>
        <v>0.62939120998372866</v>
      </c>
      <c r="P273" s="15">
        <f>D273*'Table Q8'!D50</f>
        <v>0.17016940179988796</v>
      </c>
      <c r="Q273" s="15">
        <f>E273*'Table Q8'!E50</f>
        <v>0.28550088261253265</v>
      </c>
      <c r="R273" s="15">
        <f>F273*'Table Q8'!F50</f>
        <v>-0.40361910657176797</v>
      </c>
      <c r="S273" s="15">
        <f>G273*'Table Q8'!G50</f>
        <v>0.31800973499189478</v>
      </c>
      <c r="T273" s="15">
        <f>H273*'Table Q8'!H50</f>
        <v>0.33433589990375084</v>
      </c>
      <c r="U273" s="15">
        <f>I273*'Table Q8'!I50</f>
        <v>0.92266688625384297</v>
      </c>
      <c r="V273" s="15">
        <f>J273*'Table Q8'!J50</f>
        <v>0.32812463394633873</v>
      </c>
      <c r="W273" s="15">
        <f>K273*'Table Q8'!K50</f>
        <v>-1.9199870842751046</v>
      </c>
      <c r="X273" s="15">
        <f>L273*'Table Q8'!L50</f>
        <v>3.4420015163002006E-2</v>
      </c>
    </row>
    <row r="274" spans="1:24" x14ac:dyDescent="0.3">
      <c r="A274" s="13" t="str">
        <f t="shared" si="109"/>
        <v>2005 Q2</v>
      </c>
      <c r="B274" s="15">
        <f t="shared" ref="B274:L274" si="150">(B51/B47-1)*100</f>
        <v>-0.4962219465433626</v>
      </c>
      <c r="C274" s="15">
        <f t="shared" si="150"/>
        <v>0.62648520198747004</v>
      </c>
      <c r="D274" s="15">
        <f t="shared" si="150"/>
        <v>-0.99737532808399365</v>
      </c>
      <c r="E274" s="15">
        <f t="shared" si="150"/>
        <v>0.69436790477239718</v>
      </c>
      <c r="F274" s="15">
        <f t="shared" si="150"/>
        <v>-0.23757876252453736</v>
      </c>
      <c r="G274" s="15">
        <f t="shared" si="150"/>
        <v>1.2105490704712452</v>
      </c>
      <c r="H274" s="15">
        <f t="shared" si="150"/>
        <v>1.6588532275513934</v>
      </c>
      <c r="I274" s="15">
        <f t="shared" si="150"/>
        <v>1.9466316710411213</v>
      </c>
      <c r="J274" s="15">
        <f t="shared" si="150"/>
        <v>1.2514619883040812</v>
      </c>
      <c r="K274" s="15">
        <f t="shared" si="150"/>
        <v>-1.9734713684891547</v>
      </c>
      <c r="L274" s="15">
        <f t="shared" si="150"/>
        <v>0.93164337558226951</v>
      </c>
      <c r="N274" s="15">
        <f>B274*'Table Q8'!B51</f>
        <v>-0.11944062253298737</v>
      </c>
      <c r="O274" s="15">
        <f>C274*'Table Q8'!C51</f>
        <v>0.42099805573557991</v>
      </c>
      <c r="P274" s="15">
        <f>D274*'Table Q8'!D51</f>
        <v>-0.63832020997375594</v>
      </c>
      <c r="Q274" s="15">
        <f>E274*'Table Q8'!E51</f>
        <v>0.48640471729306423</v>
      </c>
      <c r="R274" s="15">
        <f>F274*'Table Q8'!F51</f>
        <v>-0.19719037289536601</v>
      </c>
      <c r="S274" s="15">
        <f>G274*'Table Q8'!G51</f>
        <v>0.73952442715088362</v>
      </c>
      <c r="T274" s="15">
        <f>H274*'Table Q8'!H51</f>
        <v>0.90606563288857112</v>
      </c>
      <c r="U274" s="15">
        <f>I274*'Table Q8'!I51</f>
        <v>1.2401990376202985</v>
      </c>
      <c r="V274" s="15">
        <f>J274*'Table Q8'!J51</f>
        <v>0.87689941520466963</v>
      </c>
      <c r="W274" s="15">
        <f>K274*'Table Q8'!K51</f>
        <v>-1.3459074733096037</v>
      </c>
      <c r="X274" s="15">
        <f>L274*'Table Q8'!L51</f>
        <v>0.58889177770555257</v>
      </c>
    </row>
    <row r="275" spans="1:24" x14ac:dyDescent="0.3">
      <c r="A275" s="13" t="str">
        <f t="shared" si="109"/>
        <v>2005 Q3</v>
      </c>
      <c r="B275" s="15">
        <f t="shared" ref="B275:L275" si="151">(B52/B48-1)*100</f>
        <v>4.0509524902455851</v>
      </c>
      <c r="C275" s="15">
        <f t="shared" si="151"/>
        <v>0.8645844590943419</v>
      </c>
      <c r="D275" s="15">
        <f t="shared" si="151"/>
        <v>-0.96852300242130651</v>
      </c>
      <c r="E275" s="15">
        <f t="shared" si="151"/>
        <v>0.9246009906439312</v>
      </c>
      <c r="F275" s="15">
        <f t="shared" si="151"/>
        <v>-0.58224163027656983</v>
      </c>
      <c r="G275" s="15">
        <f t="shared" si="151"/>
        <v>1.4087583269629889</v>
      </c>
      <c r="H275" s="15">
        <f t="shared" si="151"/>
        <v>1.5430982519590186</v>
      </c>
      <c r="I275" s="15">
        <f t="shared" si="151"/>
        <v>0.80715532286212976</v>
      </c>
      <c r="J275" s="15">
        <f t="shared" si="151"/>
        <v>1.5813075289119682</v>
      </c>
      <c r="K275" s="15">
        <f t="shared" si="151"/>
        <v>0.19780219780221042</v>
      </c>
      <c r="L275" s="15">
        <f t="shared" si="151"/>
        <v>0.91027308192457301</v>
      </c>
      <c r="N275" s="15">
        <f>B275*'Table Q8'!B52</f>
        <v>0.98316616938260348</v>
      </c>
      <c r="O275" s="15">
        <f>C275*'Table Q8'!C52</f>
        <v>0.58221117475412987</v>
      </c>
      <c r="P275" s="15">
        <f>D275*'Table Q8'!D52</f>
        <v>-0.62246973365617375</v>
      </c>
      <c r="Q275" s="15">
        <f>E275*'Table Q8'!E52</f>
        <v>0.65027187671987685</v>
      </c>
      <c r="R275" s="15">
        <f>F275*'Table Q8'!F52</f>
        <v>-0.48244541484716574</v>
      </c>
      <c r="S275" s="15">
        <f>G275*'Table Q8'!G52</f>
        <v>0.86427323359179375</v>
      </c>
      <c r="T275" s="15">
        <f>H275*'Table Q8'!H52</f>
        <v>0.83435322483424135</v>
      </c>
      <c r="U275" s="15">
        <f>I275*'Table Q8'!I52</f>
        <v>0.51391579406631804</v>
      </c>
      <c r="V275" s="15">
        <f>J275*'Table Q8'!J52</f>
        <v>1.1160868539060671</v>
      </c>
      <c r="W275" s="15">
        <f>K275*'Table Q8'!K52</f>
        <v>0.13460439560440418</v>
      </c>
      <c r="X275" s="15">
        <f>L275*'Table Q8'!L52</f>
        <v>0.57538361508452263</v>
      </c>
    </row>
    <row r="276" spans="1:24" x14ac:dyDescent="0.3">
      <c r="A276" s="13" t="str">
        <f t="shared" si="109"/>
        <v>2005 Q4</v>
      </c>
      <c r="B276" s="15">
        <f t="shared" ref="B276:L276" si="152">(B53/B49-1)*100</f>
        <v>2.3082223242995026</v>
      </c>
      <c r="C276" s="15">
        <f t="shared" si="152"/>
        <v>1.1894463667819988</v>
      </c>
      <c r="D276" s="15">
        <f t="shared" si="152"/>
        <v>-1.6162888329135261</v>
      </c>
      <c r="E276" s="15">
        <f t="shared" si="152"/>
        <v>1.2282048470227069</v>
      </c>
      <c r="F276" s="15">
        <f t="shared" si="152"/>
        <v>-0.21809118288503848</v>
      </c>
      <c r="G276" s="15">
        <f t="shared" si="152"/>
        <v>1.0560344827586166</v>
      </c>
      <c r="H276" s="15">
        <f t="shared" si="152"/>
        <v>1.8998063891577877</v>
      </c>
      <c r="I276" s="15">
        <f t="shared" si="152"/>
        <v>1.2970027247956484</v>
      </c>
      <c r="J276" s="15">
        <f t="shared" si="152"/>
        <v>-0.75827205882353921</v>
      </c>
      <c r="K276" s="15">
        <f t="shared" si="152"/>
        <v>1.2593901900132654</v>
      </c>
      <c r="L276" s="15">
        <f t="shared" si="152"/>
        <v>0.81133708351364131</v>
      </c>
      <c r="N276" s="15">
        <f>B276*'Table Q8'!B53</f>
        <v>0.55835898024804964</v>
      </c>
      <c r="O276" s="15">
        <f>C276*'Table Q8'!C53</f>
        <v>0.79764273356400839</v>
      </c>
      <c r="P276" s="15">
        <f>D276*'Table Q8'!D53</f>
        <v>-1.0347481108312393</v>
      </c>
      <c r="Q276" s="15">
        <f>E276*'Table Q8'!E53</f>
        <v>0.86219980260994022</v>
      </c>
      <c r="R276" s="15">
        <f>F276*'Table Q8'!F53</f>
        <v>-0.17988160764357974</v>
      </c>
      <c r="S276" s="15">
        <f>G276*'Table Q8'!G53</f>
        <v>0.64439224137930784</v>
      </c>
      <c r="T276" s="15">
        <f>H276*'Table Q8'!H53</f>
        <v>0.99948814133591213</v>
      </c>
      <c r="U276" s="15">
        <f>I276*'Table Q8'!I53</f>
        <v>0.821132425068125</v>
      </c>
      <c r="V276" s="15">
        <f>J276*'Table Q8'!J53</f>
        <v>-0.53678079044118343</v>
      </c>
      <c r="W276" s="15">
        <f>K276*'Table Q8'!K53</f>
        <v>0.85210340256297534</v>
      </c>
      <c r="X276" s="15">
        <f>L276*'Table Q8'!L53</f>
        <v>0.50919515361316137</v>
      </c>
    </row>
    <row r="277" spans="1:24" x14ac:dyDescent="0.3">
      <c r="A277" s="13" t="str">
        <f t="shared" si="109"/>
        <v>2006 Q1</v>
      </c>
      <c r="B277" s="15">
        <f t="shared" ref="B277:L277" si="153">(B54/B50-1)*100</f>
        <v>7.1770894213909919</v>
      </c>
      <c r="C277" s="15">
        <f t="shared" si="153"/>
        <v>0.45156434791957523</v>
      </c>
      <c r="D277" s="15">
        <f t="shared" si="153"/>
        <v>-0.85533262935586496</v>
      </c>
      <c r="E277" s="15">
        <f t="shared" si="153"/>
        <v>1.8239753873200648</v>
      </c>
      <c r="F277" s="15">
        <f t="shared" si="153"/>
        <v>-9.3302923491589418E-2</v>
      </c>
      <c r="G277" s="15">
        <f t="shared" si="153"/>
        <v>0.53803938448293565</v>
      </c>
      <c r="H277" s="15">
        <f t="shared" si="153"/>
        <v>0.38268356852426688</v>
      </c>
      <c r="I277" s="15">
        <f t="shared" si="153"/>
        <v>1.2014287260526002</v>
      </c>
      <c r="J277" s="15">
        <f t="shared" si="153"/>
        <v>2.2851812988224474</v>
      </c>
      <c r="K277" s="15">
        <f t="shared" si="153"/>
        <v>1.5612888938101976</v>
      </c>
      <c r="L277" s="15">
        <f t="shared" si="153"/>
        <v>1.0933102403117623</v>
      </c>
      <c r="N277" s="15">
        <f>B277*'Table Q8'!B54</f>
        <v>1.7318316773816462</v>
      </c>
      <c r="O277" s="15">
        <f>C277*'Table Q8'!C54</f>
        <v>0.30241264380173949</v>
      </c>
      <c r="P277" s="15">
        <f>D277*'Table Q8'!D54</f>
        <v>-0.54758394931362475</v>
      </c>
      <c r="Q277" s="15">
        <f>E277*'Table Q8'!E54</f>
        <v>1.2851730579057177</v>
      </c>
      <c r="R277" s="15">
        <f>F277*'Table Q8'!F54</f>
        <v>-7.6909599834117159E-2</v>
      </c>
      <c r="S277" s="15">
        <f>G277*'Table Q8'!G54</f>
        <v>0.32825782847303903</v>
      </c>
      <c r="T277" s="15">
        <f>H277*'Table Q8'!H54</f>
        <v>0.20400861038028667</v>
      </c>
      <c r="U277" s="15">
        <f>I277*'Table Q8'!I54</f>
        <v>0.7602640978460854</v>
      </c>
      <c r="V277" s="15">
        <f>J277*'Table Q8'!J54</f>
        <v>1.617222805176646</v>
      </c>
      <c r="W277" s="15">
        <f>K277*'Table Q8'!K54</f>
        <v>1.0562119366625986</v>
      </c>
      <c r="X277" s="15">
        <f>L277*'Table Q8'!L54</f>
        <v>0.68638016886772435</v>
      </c>
    </row>
    <row r="278" spans="1:24" x14ac:dyDescent="0.3">
      <c r="A278" s="13" t="str">
        <f t="shared" si="109"/>
        <v>2006 Q2</v>
      </c>
      <c r="B278" s="15">
        <f t="shared" ref="B278:L278" si="154">(B55/B51-1)*100</f>
        <v>4.4882692961577542</v>
      </c>
      <c r="C278" s="15">
        <f t="shared" si="154"/>
        <v>0.56891369686560278</v>
      </c>
      <c r="D278" s="15">
        <f t="shared" si="154"/>
        <v>0.18027571580063739</v>
      </c>
      <c r="E278" s="15">
        <f t="shared" si="154"/>
        <v>1.8717162872154081</v>
      </c>
      <c r="F278" s="15">
        <f t="shared" si="154"/>
        <v>-1.1596603851729226</v>
      </c>
      <c r="G278" s="15">
        <f t="shared" si="154"/>
        <v>1.1960700555318393</v>
      </c>
      <c r="H278" s="15">
        <f t="shared" si="154"/>
        <v>-1.7263805131843335</v>
      </c>
      <c r="I278" s="15">
        <f t="shared" si="154"/>
        <v>0.13945505256383051</v>
      </c>
      <c r="J278" s="15">
        <f t="shared" si="154"/>
        <v>2.2756151091602339</v>
      </c>
      <c r="K278" s="15">
        <f t="shared" si="154"/>
        <v>-0.15401540154015292</v>
      </c>
      <c r="L278" s="15">
        <f t="shared" si="154"/>
        <v>0.33272512611355332</v>
      </c>
      <c r="N278" s="15">
        <f>B278*'Table Q8'!B55</f>
        <v>1.0843658619517134</v>
      </c>
      <c r="O278" s="15">
        <f>C278*'Table Q8'!C55</f>
        <v>0.38196865607556568</v>
      </c>
      <c r="P278" s="15">
        <f>D278*'Table Q8'!D55</f>
        <v>0.11638600212089149</v>
      </c>
      <c r="Q278" s="15">
        <f>E278*'Table Q8'!E55</f>
        <v>1.3248007880910657</v>
      </c>
      <c r="R278" s="15">
        <f>F278*'Table Q8'!F55</f>
        <v>-0.96043073100021459</v>
      </c>
      <c r="S278" s="15">
        <f>G278*'Table Q8'!G55</f>
        <v>0.72852627082444332</v>
      </c>
      <c r="T278" s="15">
        <f>H278*'Table Q8'!H55</f>
        <v>-0.94087737968546181</v>
      </c>
      <c r="U278" s="15">
        <f>I278*'Table Q8'!I55</f>
        <v>8.8902596009441948E-2</v>
      </c>
      <c r="V278" s="15">
        <f>J278*'Table Q8'!J55</f>
        <v>1.6172796580801783</v>
      </c>
      <c r="W278" s="15">
        <f>K278*'Table Q8'!K55</f>
        <v>-0.10457645764576384</v>
      </c>
      <c r="X278" s="15">
        <f>L278*'Table Q8'!L55</f>
        <v>0.20994955457765213</v>
      </c>
    </row>
    <row r="279" spans="1:24" x14ac:dyDescent="0.3">
      <c r="A279" s="13" t="str">
        <f t="shared" si="109"/>
        <v>2006 Q3</v>
      </c>
      <c r="B279" s="15">
        <f t="shared" ref="B279:L279" si="155">(B56/B52-1)*100</f>
        <v>0.3418991948825445</v>
      </c>
      <c r="C279" s="15">
        <f t="shared" si="155"/>
        <v>0.63216543447981444</v>
      </c>
      <c r="D279" s="15">
        <f t="shared" si="155"/>
        <v>0.75475709577974559</v>
      </c>
      <c r="E279" s="15">
        <f t="shared" si="155"/>
        <v>1.3851019740429571</v>
      </c>
      <c r="F279" s="15">
        <f t="shared" si="155"/>
        <v>-0.14641288433382416</v>
      </c>
      <c r="G279" s="15">
        <f t="shared" si="155"/>
        <v>1.2707301313805708</v>
      </c>
      <c r="H279" s="15">
        <f t="shared" si="155"/>
        <v>0.52237919981004133</v>
      </c>
      <c r="I279" s="15">
        <f t="shared" si="155"/>
        <v>1.417442112096956</v>
      </c>
      <c r="J279" s="15">
        <f t="shared" si="155"/>
        <v>3.2876394052044677</v>
      </c>
      <c r="K279" s="15">
        <f t="shared" si="155"/>
        <v>-0.2522483000658049</v>
      </c>
      <c r="L279" s="15">
        <f t="shared" si="155"/>
        <v>0.76245704467352571</v>
      </c>
      <c r="N279" s="15">
        <f>B279*'Table Q8'!B56</f>
        <v>8.1748097496416386E-2</v>
      </c>
      <c r="O279" s="15">
        <f>C279*'Table Q8'!C56</f>
        <v>0.42241294331941204</v>
      </c>
      <c r="P279" s="15">
        <f>D279*'Table Q8'!D56</f>
        <v>0.4881014138407615</v>
      </c>
      <c r="Q279" s="15">
        <f>E279*'Table Q8'!E56</f>
        <v>0.9813447486094351</v>
      </c>
      <c r="R279" s="15">
        <f>F279*'Table Q8'!F56</f>
        <v>-0.12155197657394082</v>
      </c>
      <c r="S279" s="15">
        <f>G279*'Table Q8'!G56</f>
        <v>0.76536075813051774</v>
      </c>
      <c r="T279" s="15">
        <f>H279*'Table Q8'!H56</f>
        <v>0.28736079781550378</v>
      </c>
      <c r="U279" s="15">
        <f>I279*'Table Q8'!I56</f>
        <v>0.90588725384116464</v>
      </c>
      <c r="V279" s="15">
        <f>J279*'Table Q8'!J56</f>
        <v>2.3352102695167334</v>
      </c>
      <c r="W279" s="15">
        <f>K279*'Table Q8'!K56</f>
        <v>-0.17115047159464863</v>
      </c>
      <c r="X279" s="15">
        <f>L279*'Table Q8'!L56</f>
        <v>0.48057667525772324</v>
      </c>
    </row>
    <row r="280" spans="1:24" x14ac:dyDescent="0.3">
      <c r="A280" s="13" t="str">
        <f t="shared" si="109"/>
        <v>2006 Q4</v>
      </c>
      <c r="B280" s="15">
        <f t="shared" ref="B280:L280" si="156">(B57/B53-1)*100</f>
        <v>2.5255359748568962</v>
      </c>
      <c r="C280" s="15">
        <f t="shared" si="156"/>
        <v>0.39538362898055013</v>
      </c>
      <c r="D280" s="15">
        <f t="shared" si="156"/>
        <v>0.73607851504162713</v>
      </c>
      <c r="E280" s="15">
        <f t="shared" si="156"/>
        <v>0.41165637525728549</v>
      </c>
      <c r="F280" s="15">
        <f t="shared" si="156"/>
        <v>-0.13530391340549341</v>
      </c>
      <c r="G280" s="15">
        <f t="shared" si="156"/>
        <v>1.7701002345915873</v>
      </c>
      <c r="H280" s="15">
        <f t="shared" si="156"/>
        <v>2.8618928868305638</v>
      </c>
      <c r="I280" s="15">
        <f t="shared" si="156"/>
        <v>1.7430600387346784</v>
      </c>
      <c r="J280" s="15">
        <f t="shared" si="156"/>
        <v>2.3963880527900105</v>
      </c>
      <c r="K280" s="15">
        <f t="shared" si="156"/>
        <v>-0.75278202051057841</v>
      </c>
      <c r="L280" s="15">
        <f t="shared" si="156"/>
        <v>0.90138426869836863</v>
      </c>
      <c r="N280" s="15">
        <f>B280*'Table Q8'!B57</f>
        <v>0.61320013469525436</v>
      </c>
      <c r="O280" s="15">
        <f>C280*'Table Q8'!C57</f>
        <v>0.26636995084419662</v>
      </c>
      <c r="P280" s="15">
        <f>D280*'Table Q8'!D57</f>
        <v>0.4830883294218199</v>
      </c>
      <c r="Q280" s="15">
        <f>E280*'Table Q8'!E57</f>
        <v>0.29532228360957663</v>
      </c>
      <c r="R280" s="15">
        <f>F280*'Table Q8'!F57</f>
        <v>-0.11328996669441964</v>
      </c>
      <c r="S280" s="15">
        <f>G280*'Table Q8'!G57</f>
        <v>1.0746278524205526</v>
      </c>
      <c r="T280" s="15">
        <f>H280*'Table Q8'!H57</f>
        <v>1.6335684598028857</v>
      </c>
      <c r="U280" s="15">
        <f>I280*'Table Q8'!I57</f>
        <v>1.1324661071659206</v>
      </c>
      <c r="V280" s="15">
        <f>J280*'Table Q8'!J57</f>
        <v>1.7182102338504375</v>
      </c>
      <c r="W280" s="15">
        <f>K280*'Table Q8'!K57</f>
        <v>-0.51610735326205259</v>
      </c>
      <c r="X280" s="15">
        <f>L280*'Table Q8'!L57</f>
        <v>0.57607468612512736</v>
      </c>
    </row>
    <row r="281" spans="1:24" x14ac:dyDescent="0.3">
      <c r="A281" s="13" t="str">
        <f t="shared" si="109"/>
        <v>2007 Q1</v>
      </c>
      <c r="B281" s="15">
        <f t="shared" ref="B281:L281" si="157">(B58/B54-1)*100</f>
        <v>0.31628312793108293</v>
      </c>
      <c r="C281" s="15">
        <f t="shared" si="157"/>
        <v>0.73852081772449729</v>
      </c>
      <c r="D281" s="15">
        <f t="shared" si="157"/>
        <v>0.23431675364788962</v>
      </c>
      <c r="E281" s="15">
        <f t="shared" si="157"/>
        <v>0.57192187331391864</v>
      </c>
      <c r="F281" s="15">
        <f t="shared" si="157"/>
        <v>-0.86126387880045563</v>
      </c>
      <c r="G281" s="15">
        <f t="shared" si="157"/>
        <v>1.2950872310820927</v>
      </c>
      <c r="H281" s="15">
        <f t="shared" si="157"/>
        <v>4.4555634977364811</v>
      </c>
      <c r="I281" s="15">
        <f t="shared" si="157"/>
        <v>0.9732620320855645</v>
      </c>
      <c r="J281" s="15">
        <f t="shared" si="157"/>
        <v>1.0714692807477499</v>
      </c>
      <c r="K281" s="15">
        <f t="shared" si="157"/>
        <v>-1.1883994766681227</v>
      </c>
      <c r="L281" s="15">
        <f t="shared" si="157"/>
        <v>0.93157725666559443</v>
      </c>
      <c r="N281" s="15">
        <f>B281*'Table Q8'!B58</f>
        <v>7.676191514887383E-2</v>
      </c>
      <c r="O281" s="15">
        <f>C281*'Table Q8'!C58</f>
        <v>0.49709836241035915</v>
      </c>
      <c r="P281" s="15">
        <f>D281*'Table Q8'!D58</f>
        <v>0.15317286185962542</v>
      </c>
      <c r="Q281" s="15">
        <f>E281*'Table Q8'!E58</f>
        <v>0.40972483004209131</v>
      </c>
      <c r="R281" s="15">
        <f>F281*'Table Q8'!F58</f>
        <v>-0.7216530040469018</v>
      </c>
      <c r="S281" s="15">
        <f>G281*'Table Q8'!G58</f>
        <v>0.78003103928074435</v>
      </c>
      <c r="T281" s="15">
        <f>H281*'Table Q8'!H58</f>
        <v>2.556156778651419</v>
      </c>
      <c r="U281" s="15">
        <f>I281*'Table Q8'!I58</f>
        <v>0.63164705882353134</v>
      </c>
      <c r="V281" s="15">
        <f>J281*'Table Q8'!J58</f>
        <v>0.76867206200843585</v>
      </c>
      <c r="W281" s="15">
        <f>K281*'Table Q8'!K58</f>
        <v>-0.81179568251199474</v>
      </c>
      <c r="X281" s="15">
        <f>L281*'Table Q8'!L58</f>
        <v>0.59397365884998299</v>
      </c>
    </row>
    <row r="282" spans="1:24" x14ac:dyDescent="0.3">
      <c r="A282" s="13" t="str">
        <f t="shared" si="109"/>
        <v>2007 Q2</v>
      </c>
      <c r="B282" s="15">
        <f t="shared" ref="B282:L282" si="158">(B59/B55-1)*100</f>
        <v>-0.31456774053584269</v>
      </c>
      <c r="C282" s="15">
        <f t="shared" si="158"/>
        <v>-2.1346995410387315E-2</v>
      </c>
      <c r="D282" s="15">
        <f t="shared" si="158"/>
        <v>-1.1538054408807064</v>
      </c>
      <c r="E282" s="15">
        <f t="shared" si="158"/>
        <v>0.17191361340926914</v>
      </c>
      <c r="F282" s="15">
        <f t="shared" si="158"/>
        <v>1.0161324114812631</v>
      </c>
      <c r="G282" s="15">
        <f t="shared" si="158"/>
        <v>0.42211903756859126</v>
      </c>
      <c r="H282" s="15">
        <f t="shared" si="158"/>
        <v>5.7393815425339945</v>
      </c>
      <c r="I282" s="15">
        <f t="shared" si="158"/>
        <v>0.65345474022495686</v>
      </c>
      <c r="J282" s="15">
        <f t="shared" si="158"/>
        <v>0.37271289812514929</v>
      </c>
      <c r="K282" s="15">
        <f t="shared" si="158"/>
        <v>0.51784927280740245</v>
      </c>
      <c r="L282" s="15">
        <f t="shared" si="158"/>
        <v>0.81300813008129413</v>
      </c>
      <c r="N282" s="15">
        <f>B282*'Table Q8'!B59</f>
        <v>-7.9491268033407447E-2</v>
      </c>
      <c r="O282" s="15">
        <f>C282*'Table Q8'!C59</f>
        <v>-1.4496744583194027E-2</v>
      </c>
      <c r="P282" s="15">
        <f>D282*'Table Q8'!D59</f>
        <v>-0.75597332486503876</v>
      </c>
      <c r="Q282" s="15">
        <f>E282*'Table Q8'!E59</f>
        <v>0.12420758568819695</v>
      </c>
      <c r="R282" s="15">
        <f>F282*'Table Q8'!F59</f>
        <v>0.85538026398492728</v>
      </c>
      <c r="S282" s="15">
        <f>G282*'Table Q8'!G59</f>
        <v>0.25618404390037802</v>
      </c>
      <c r="T282" s="15">
        <f>H282*'Table Q8'!H59</f>
        <v>3.2513596438455079</v>
      </c>
      <c r="U282" s="15">
        <f>I282*'Table Q8'!I59</f>
        <v>0.42912372790572911</v>
      </c>
      <c r="V282" s="15">
        <f>J282*'Table Q8'!J59</f>
        <v>0.26801784504179482</v>
      </c>
      <c r="W282" s="15">
        <f>K282*'Table Q8'!K59</f>
        <v>0.35374283825473662</v>
      </c>
      <c r="X282" s="15">
        <f>L282*'Table Q8'!L59</f>
        <v>0.52178861788617459</v>
      </c>
    </row>
    <row r="283" spans="1:24" x14ac:dyDescent="0.3">
      <c r="A283" s="13" t="str">
        <f t="shared" si="109"/>
        <v>2007 Q3</v>
      </c>
      <c r="B283" s="15">
        <f t="shared" ref="B283:L283" si="159">(B60/B56-1)*100</f>
        <v>1.1431083754671167</v>
      </c>
      <c r="C283" s="15">
        <f t="shared" si="159"/>
        <v>0.45783645655876892</v>
      </c>
      <c r="D283" s="15">
        <f t="shared" si="159"/>
        <v>-1.4243511289301458</v>
      </c>
      <c r="E283" s="15">
        <f t="shared" si="159"/>
        <v>0.93588640275388268</v>
      </c>
      <c r="F283" s="15">
        <f t="shared" si="159"/>
        <v>2.1575198994553846</v>
      </c>
      <c r="G283" s="15">
        <f t="shared" si="159"/>
        <v>0.62739259889408316</v>
      </c>
      <c r="H283" s="15">
        <f t="shared" si="159"/>
        <v>2.7636707216251333</v>
      </c>
      <c r="I283" s="15">
        <f t="shared" si="159"/>
        <v>0.58679184892775904</v>
      </c>
      <c r="J283" s="15">
        <f t="shared" si="159"/>
        <v>-1.4734000674839764</v>
      </c>
      <c r="K283" s="15">
        <f t="shared" si="159"/>
        <v>1.3084112149532645</v>
      </c>
      <c r="L283" s="15">
        <f t="shared" si="159"/>
        <v>0.78866034317381928</v>
      </c>
      <c r="N283" s="15">
        <f>B283*'Table Q8'!B60</f>
        <v>0.29640800175862336</v>
      </c>
      <c r="O283" s="15">
        <f>C283*'Table Q8'!C60</f>
        <v>0.31293121805791857</v>
      </c>
      <c r="P283" s="15">
        <f>D283*'Table Q8'!D60</f>
        <v>-0.9355138214813199</v>
      </c>
      <c r="Q283" s="15">
        <f>E283*'Table Q8'!E60</f>
        <v>0.67917276247849268</v>
      </c>
      <c r="R283" s="15">
        <f>F283*'Table Q8'!F60</f>
        <v>1.8222413070800179</v>
      </c>
      <c r="S283" s="15">
        <f>G283*'Table Q8'!G60</f>
        <v>0.38427796682262599</v>
      </c>
      <c r="T283" s="15">
        <f>H283*'Table Q8'!H60</f>
        <v>1.5501429077595372</v>
      </c>
      <c r="U283" s="15">
        <f>I283*'Table Q8'!I60</f>
        <v>0.38839752480528372</v>
      </c>
      <c r="V283" s="15">
        <f>J283*'Table Q8'!J60</f>
        <v>-1.063794848723431</v>
      </c>
      <c r="W283" s="15">
        <f>K283*'Table Q8'!K60</f>
        <v>0.89403738317756565</v>
      </c>
      <c r="X283" s="15">
        <f>L283*'Table Q8'!L60</f>
        <v>0.50837045720984386</v>
      </c>
    </row>
    <row r="284" spans="1:24" x14ac:dyDescent="0.3">
      <c r="A284" s="13" t="str">
        <f t="shared" si="109"/>
        <v>2007 Q4</v>
      </c>
      <c r="B284" s="15">
        <f t="shared" ref="B284:L284" si="160">(B61/B57-1)*100</f>
        <v>2.5180643748631493</v>
      </c>
      <c r="C284" s="15">
        <f t="shared" si="160"/>
        <v>0.50026609898883301</v>
      </c>
      <c r="D284" s="15">
        <f t="shared" si="160"/>
        <v>8.471883935190494E-2</v>
      </c>
      <c r="E284" s="15">
        <f t="shared" si="160"/>
        <v>1.7801273060740197</v>
      </c>
      <c r="F284" s="15">
        <f t="shared" si="160"/>
        <v>1.4174048983845777</v>
      </c>
      <c r="G284" s="15">
        <f t="shared" si="160"/>
        <v>-1.1420787929589338</v>
      </c>
      <c r="H284" s="15">
        <f t="shared" si="160"/>
        <v>3.4634033710459367</v>
      </c>
      <c r="I284" s="15">
        <f t="shared" si="160"/>
        <v>-0.98350253807106824</v>
      </c>
      <c r="J284" s="15">
        <f t="shared" si="160"/>
        <v>-0.10175240248728734</v>
      </c>
      <c r="K284" s="15">
        <f t="shared" si="160"/>
        <v>1.2641530174782867</v>
      </c>
      <c r="L284" s="15">
        <f t="shared" si="160"/>
        <v>0.68063384026375573</v>
      </c>
      <c r="N284" s="15">
        <f>B284*'Table Q8'!B61</f>
        <v>0.65721480183928194</v>
      </c>
      <c r="O284" s="15">
        <f>C284*'Table Q8'!C61</f>
        <v>0.34173177221927187</v>
      </c>
      <c r="P284" s="15">
        <f>D284*'Table Q8'!D61</f>
        <v>5.5228211373506836E-2</v>
      </c>
      <c r="Q284" s="15">
        <f>E284*'Table Q8'!E61</f>
        <v>1.2882781314057681</v>
      </c>
      <c r="R284" s="15">
        <f>F284*'Table Q8'!F61</f>
        <v>1.1958645127670682</v>
      </c>
      <c r="S284" s="15">
        <f>G284*'Table Q8'!G61</f>
        <v>-0.6980385582565003</v>
      </c>
      <c r="T284" s="15">
        <f>H284*'Table Q8'!H61</f>
        <v>1.8782036481182114</v>
      </c>
      <c r="U284" s="15">
        <f>I284*'Table Q8'!I61</f>
        <v>-0.6505869289340116</v>
      </c>
      <c r="V284" s="15">
        <f>J284*'Table Q8'!J61</f>
        <v>-7.3139626907862146E-2</v>
      </c>
      <c r="W284" s="15">
        <f>K284*'Table Q8'!K61</f>
        <v>0.85747499175552189</v>
      </c>
      <c r="X284" s="15">
        <f>L284*'Table Q8'!L61</f>
        <v>0.43621822822504108</v>
      </c>
    </row>
    <row r="285" spans="1:24" x14ac:dyDescent="0.3">
      <c r="A285" s="13" t="str">
        <f t="shared" si="109"/>
        <v>2008 Q1</v>
      </c>
      <c r="B285" s="15">
        <f t="shared" ref="B285:L285" si="161">(B62/B58-1)*100</f>
        <v>1.4677103718199636</v>
      </c>
      <c r="C285" s="15">
        <f t="shared" si="161"/>
        <v>0.55248618784529135</v>
      </c>
      <c r="D285" s="15">
        <f t="shared" si="161"/>
        <v>-1.2219742854106985</v>
      </c>
      <c r="E285" s="15">
        <f t="shared" si="161"/>
        <v>0.4399141630901271</v>
      </c>
      <c r="F285" s="15">
        <f t="shared" si="161"/>
        <v>2.3445677203265625</v>
      </c>
      <c r="G285" s="15">
        <f t="shared" si="161"/>
        <v>-0.26415891800507518</v>
      </c>
      <c r="H285" s="15">
        <f t="shared" si="161"/>
        <v>2.0643248175182372</v>
      </c>
      <c r="I285" s="15">
        <f t="shared" si="161"/>
        <v>-1.0168414362885181</v>
      </c>
      <c r="J285" s="15">
        <f t="shared" si="161"/>
        <v>-0.22555543024698199</v>
      </c>
      <c r="K285" s="15">
        <f t="shared" si="161"/>
        <v>0.98201478539114984</v>
      </c>
      <c r="L285" s="15">
        <f t="shared" si="161"/>
        <v>2.1217907914272693E-2</v>
      </c>
      <c r="N285" s="15">
        <f>B285*'Table Q8'!B62</f>
        <v>0.39055772994129229</v>
      </c>
      <c r="O285" s="15">
        <f>C285*'Table Q8'!C62</f>
        <v>0.37983425414363781</v>
      </c>
      <c r="P285" s="15">
        <f>D285*'Table Q8'!D62</f>
        <v>-0.7973382212304807</v>
      </c>
      <c r="Q285" s="15">
        <f>E285*'Table Q8'!E62</f>
        <v>0.32003755364806746</v>
      </c>
      <c r="R285" s="15">
        <f>F285*'Table Q8'!F62</f>
        <v>1.9858488591165984</v>
      </c>
      <c r="S285" s="15">
        <f>G285*'Table Q8'!G62</f>
        <v>-0.16195583262891158</v>
      </c>
      <c r="T285" s="15">
        <f>H285*'Table Q8'!H62</f>
        <v>1.1487967609488989</v>
      </c>
      <c r="U285" s="15">
        <f>I285*'Table Q8'!I62</f>
        <v>-0.6756911344137202</v>
      </c>
      <c r="V285" s="15">
        <f>J285*'Table Q8'!J62</f>
        <v>-0.16219690989060473</v>
      </c>
      <c r="W285" s="15">
        <f>K285*'Table Q8'!K62</f>
        <v>0.66678803928059083</v>
      </c>
      <c r="X285" s="15">
        <f>L285*'Table Q8'!L62</f>
        <v>1.3677063441540177E-2</v>
      </c>
    </row>
    <row r="286" spans="1:24" x14ac:dyDescent="0.3">
      <c r="A286" s="13" t="str">
        <f t="shared" si="109"/>
        <v>2008 Q2</v>
      </c>
      <c r="B286" s="15">
        <f t="shared" ref="B286:L286" si="162">(B63/B59-1)*100</f>
        <v>-0.27203482045702332</v>
      </c>
      <c r="C286" s="15">
        <f t="shared" si="162"/>
        <v>1.1316323262517303</v>
      </c>
      <c r="D286" s="15">
        <f t="shared" si="162"/>
        <v>0.50331976868709383</v>
      </c>
      <c r="E286" s="15">
        <f t="shared" si="162"/>
        <v>0.57921269977474488</v>
      </c>
      <c r="F286" s="15">
        <f t="shared" si="162"/>
        <v>1.638494244529709</v>
      </c>
      <c r="G286" s="15">
        <f t="shared" si="162"/>
        <v>-0.81967213114754189</v>
      </c>
      <c r="H286" s="15">
        <f t="shared" si="162"/>
        <v>1.0127446517979033</v>
      </c>
      <c r="I286" s="15">
        <f t="shared" si="162"/>
        <v>-0.76628352490420992</v>
      </c>
      <c r="J286" s="15">
        <f t="shared" si="162"/>
        <v>-0.55136716552268705</v>
      </c>
      <c r="K286" s="15">
        <f t="shared" si="162"/>
        <v>2.4334100624794353</v>
      </c>
      <c r="L286" s="15">
        <f t="shared" si="162"/>
        <v>0.21222410865875396</v>
      </c>
      <c r="N286" s="15">
        <f>B286*'Table Q8'!B63</f>
        <v>-7.0184983677912025E-2</v>
      </c>
      <c r="O286" s="15">
        <f>C286*'Table Q8'!C63</f>
        <v>0.77754457136756394</v>
      </c>
      <c r="P286" s="15">
        <f>D286*'Table Q8'!D63</f>
        <v>0.32579888627115583</v>
      </c>
      <c r="Q286" s="15">
        <f>E286*'Table Q8'!E63</f>
        <v>0.41877078193714051</v>
      </c>
      <c r="R286" s="15">
        <f>F286*'Table Q8'!F63</f>
        <v>1.3864938297210396</v>
      </c>
      <c r="S286" s="15">
        <f>G286*'Table Q8'!G63</f>
        <v>-0.50049180327868914</v>
      </c>
      <c r="T286" s="15">
        <f>H286*'Table Q8'!H63</f>
        <v>0.5654153390987694</v>
      </c>
      <c r="U286" s="15">
        <f>I286*'Table Q8'!I63</f>
        <v>-0.50344827586206597</v>
      </c>
      <c r="V286" s="15">
        <f>J286*'Table Q8'!J63</f>
        <v>-0.39058850005627155</v>
      </c>
      <c r="W286" s="15">
        <f>K286*'Table Q8'!K63</f>
        <v>1.6595856626109751</v>
      </c>
      <c r="X286" s="15">
        <f>L286*'Table Q8'!L63</f>
        <v>0.13588709677420016</v>
      </c>
    </row>
    <row r="287" spans="1:24" x14ac:dyDescent="0.3">
      <c r="A287" s="13" t="str">
        <f t="shared" si="109"/>
        <v>2008 Q3</v>
      </c>
      <c r="B287" s="15">
        <f t="shared" ref="B287:L287" si="163">(B64/B60-1)*100</f>
        <v>2.0865029341447627</v>
      </c>
      <c r="C287" s="15">
        <f t="shared" si="163"/>
        <v>0.36036036036035668</v>
      </c>
      <c r="D287" s="15">
        <f t="shared" si="163"/>
        <v>0.65289521566949116</v>
      </c>
      <c r="E287" s="15">
        <f t="shared" si="163"/>
        <v>0.13854843866567546</v>
      </c>
      <c r="F287" s="15">
        <f t="shared" si="163"/>
        <v>0.69714988722575644</v>
      </c>
      <c r="G287" s="15">
        <f t="shared" si="163"/>
        <v>0.76085807883334855</v>
      </c>
      <c r="H287" s="15">
        <f t="shared" si="163"/>
        <v>2.1032065279852796</v>
      </c>
      <c r="I287" s="15">
        <f t="shared" si="163"/>
        <v>-0.70004242681374063</v>
      </c>
      <c r="J287" s="15">
        <f t="shared" si="163"/>
        <v>0.66210045662102868</v>
      </c>
      <c r="K287" s="15">
        <f t="shared" si="163"/>
        <v>1.3457781636639909</v>
      </c>
      <c r="L287" s="15">
        <f t="shared" si="163"/>
        <v>0.10574177857671785</v>
      </c>
      <c r="N287" s="15">
        <f>B287*'Table Q8'!B64</f>
        <v>0.52412953705716436</v>
      </c>
      <c r="O287" s="15">
        <f>C287*'Table Q8'!C64</f>
        <v>0.24756756756756507</v>
      </c>
      <c r="P287" s="15">
        <f>D287*'Table Q8'!D64</f>
        <v>0.41746120089907263</v>
      </c>
      <c r="Q287" s="15">
        <f>E287*'Table Q8'!E64</f>
        <v>9.9602472556754085E-2</v>
      </c>
      <c r="R287" s="15">
        <f>F287*'Table Q8'!F64</f>
        <v>0.58902193971704164</v>
      </c>
      <c r="S287" s="15">
        <f>G287*'Table Q8'!G64</f>
        <v>0.46085173834935922</v>
      </c>
      <c r="T287" s="15">
        <f>H287*'Table Q8'!H64</f>
        <v>1.1689621882542183</v>
      </c>
      <c r="U287" s="15">
        <f>I287*'Table Q8'!I64</f>
        <v>-0.45439753924479903</v>
      </c>
      <c r="V287" s="15">
        <f>J287*'Table Q8'!J64</f>
        <v>0.45817351598175182</v>
      </c>
      <c r="W287" s="15">
        <f>K287*'Table Q8'!K64</f>
        <v>0.92360755372259706</v>
      </c>
      <c r="X287" s="15">
        <f>L287*'Table Q8'!L64</f>
        <v>6.7156603574073506E-2</v>
      </c>
    </row>
    <row r="288" spans="1:24" x14ac:dyDescent="0.3">
      <c r="A288" s="13" t="str">
        <f t="shared" si="109"/>
        <v>2008 Q4</v>
      </c>
      <c r="B288" s="15">
        <f t="shared" ref="B288:L288" si="164">(B65/B61-1)*100</f>
        <v>-3.4387014096539881</v>
      </c>
      <c r="C288" s="15">
        <f t="shared" si="164"/>
        <v>0.11650074136835276</v>
      </c>
      <c r="D288" s="15">
        <f t="shared" si="164"/>
        <v>0.30684583641942265</v>
      </c>
      <c r="E288" s="15">
        <f t="shared" si="164"/>
        <v>-0.45579817680729828</v>
      </c>
      <c r="F288" s="15">
        <f t="shared" si="164"/>
        <v>7.1935052923643994E-2</v>
      </c>
      <c r="G288" s="15">
        <f t="shared" si="164"/>
        <v>0.74191838897721407</v>
      </c>
      <c r="H288" s="15">
        <f t="shared" si="164"/>
        <v>-0.21200624860522321</v>
      </c>
      <c r="I288" s="15">
        <f t="shared" si="164"/>
        <v>0.3631314749546144</v>
      </c>
      <c r="J288" s="15">
        <f t="shared" si="164"/>
        <v>-1.4033499320959653</v>
      </c>
      <c r="K288" s="15">
        <f t="shared" si="164"/>
        <v>1.5306122448979664</v>
      </c>
      <c r="L288" s="15">
        <f t="shared" si="164"/>
        <v>-0.39083130875673389</v>
      </c>
      <c r="N288" s="15">
        <f>B288*'Table Q8'!B65</f>
        <v>-0.85073472874839673</v>
      </c>
      <c r="O288" s="15">
        <f>C288*'Table Q8'!C65</f>
        <v>8.0117559839016181E-2</v>
      </c>
      <c r="P288" s="15">
        <f>D288*'Table Q8'!D65</f>
        <v>0.19423341445349454</v>
      </c>
      <c r="Q288" s="15">
        <f>E288*'Table Q8'!E65</f>
        <v>-0.32667055331779066</v>
      </c>
      <c r="R288" s="15">
        <f>F288*'Table Q8'!F65</f>
        <v>6.0741958688724992E-2</v>
      </c>
      <c r="S288" s="15">
        <f>G288*'Table Q8'!G65</f>
        <v>0.44700582935877148</v>
      </c>
      <c r="T288" s="15">
        <f>H288*'Table Q8'!H65</f>
        <v>-0.11872349921892501</v>
      </c>
      <c r="U288" s="15">
        <f>I288*'Table Q8'!I65</f>
        <v>0.23309409377336698</v>
      </c>
      <c r="V288" s="15">
        <f>J288*'Table Q8'!J65</f>
        <v>-0.95947034857401137</v>
      </c>
      <c r="W288" s="15">
        <f>K288*'Table Q8'!K65</f>
        <v>1.0617857142857192</v>
      </c>
      <c r="X288" s="15">
        <f>L288*'Table Q8'!L65</f>
        <v>-0.24708355339600716</v>
      </c>
    </row>
    <row r="289" spans="1:24" x14ac:dyDescent="0.3">
      <c r="A289" s="13" t="str">
        <f t="shared" si="109"/>
        <v>2009 Q1</v>
      </c>
      <c r="B289" s="15">
        <f t="shared" ref="B289:L289" si="165">(B66/B62-1)*100</f>
        <v>-2.8822457944926549</v>
      </c>
      <c r="C289" s="15">
        <f t="shared" si="165"/>
        <v>-0.59171597633136397</v>
      </c>
      <c r="D289" s="15">
        <f t="shared" si="165"/>
        <v>2.2375215146299698</v>
      </c>
      <c r="E289" s="15">
        <f t="shared" si="165"/>
        <v>1.4314709966883887</v>
      </c>
      <c r="F289" s="15">
        <f t="shared" si="165"/>
        <v>-0.55226017590509491</v>
      </c>
      <c r="G289" s="15">
        <f t="shared" si="165"/>
        <v>2.2989723487657709</v>
      </c>
      <c r="H289" s="15">
        <f t="shared" si="165"/>
        <v>0.79338473572467816</v>
      </c>
      <c r="I289" s="15">
        <f t="shared" si="165"/>
        <v>0.54574638844300249</v>
      </c>
      <c r="J289" s="15">
        <f t="shared" si="165"/>
        <v>-0.10172939979654627</v>
      </c>
      <c r="K289" s="15">
        <f t="shared" si="165"/>
        <v>4.7639860139860213</v>
      </c>
      <c r="L289" s="15">
        <f t="shared" si="165"/>
        <v>0.67882901994060774</v>
      </c>
      <c r="N289" s="15">
        <f>B289*'Table Q8'!B66</f>
        <v>-0.71335583413693204</v>
      </c>
      <c r="O289" s="15">
        <f>C289*'Table Q8'!C66</f>
        <v>-0.40810650887574174</v>
      </c>
      <c r="P289" s="15">
        <f>D289*'Table Q8'!D66</f>
        <v>1.4351462994836626</v>
      </c>
      <c r="Q289" s="15">
        <f>E289*'Table Q8'!E66</f>
        <v>1.0263647046255746</v>
      </c>
      <c r="R289" s="15">
        <f>F289*'Table Q8'!F66</f>
        <v>-0.46975250562487375</v>
      </c>
      <c r="S289" s="15">
        <f>G289*'Table Q8'!G66</f>
        <v>1.3862803263057599</v>
      </c>
      <c r="T289" s="15">
        <f>H289*'Table Q8'!H66</f>
        <v>0.42842775729132626</v>
      </c>
      <c r="U289" s="15">
        <f>I289*'Table Q8'!I66</f>
        <v>0.34878651685392287</v>
      </c>
      <c r="V289" s="15">
        <f>J289*'Table Q8'!J66</f>
        <v>-6.842319430315702E-2</v>
      </c>
      <c r="W289" s="15">
        <f>K289*'Table Q8'!K66</f>
        <v>3.3328846153846206</v>
      </c>
      <c r="X289" s="15">
        <f>L289*'Table Q8'!L66</f>
        <v>0.42779804836657098</v>
      </c>
    </row>
    <row r="290" spans="1:24" x14ac:dyDescent="0.3">
      <c r="A290" s="13" t="str">
        <f t="shared" si="109"/>
        <v>2009 Q2</v>
      </c>
      <c r="B290" s="15">
        <f t="shared" ref="B290:L290" si="166">(B67/B63-1)*100</f>
        <v>-1.8876159301691287</v>
      </c>
      <c r="C290" s="15">
        <f t="shared" si="166"/>
        <v>-0.21112635912593491</v>
      </c>
      <c r="D290" s="15">
        <f t="shared" si="166"/>
        <v>1.9072988811934088</v>
      </c>
      <c r="E290" s="15">
        <f t="shared" si="166"/>
        <v>1.7063026554335226</v>
      </c>
      <c r="F290" s="15">
        <f t="shared" si="166"/>
        <v>-0.93867972655851117</v>
      </c>
      <c r="G290" s="15">
        <f t="shared" si="166"/>
        <v>2.9667302394575268</v>
      </c>
      <c r="H290" s="15">
        <f t="shared" si="166"/>
        <v>2.5233750140813527</v>
      </c>
      <c r="I290" s="15">
        <f t="shared" si="166"/>
        <v>2.2522522522522515</v>
      </c>
      <c r="J290" s="15">
        <f t="shared" si="166"/>
        <v>1.7537904503281521</v>
      </c>
      <c r="K290" s="15">
        <f t="shared" si="166"/>
        <v>2.364901016586396</v>
      </c>
      <c r="L290" s="15">
        <f t="shared" si="166"/>
        <v>1.2812367640830269</v>
      </c>
      <c r="N290" s="15">
        <f>B290*'Table Q8'!B67</f>
        <v>-0.47492416803055276</v>
      </c>
      <c r="O290" s="15">
        <f>C290*'Table Q8'!C67</f>
        <v>-0.14567718779689509</v>
      </c>
      <c r="P290" s="15">
        <f>D290*'Table Q8'!D67</f>
        <v>1.2530953649440697</v>
      </c>
      <c r="Q290" s="15">
        <f>E290*'Table Q8'!E67</f>
        <v>1.2275141303188761</v>
      </c>
      <c r="R290" s="15">
        <f>F290*'Table Q8'!F67</f>
        <v>-0.80848484848484559</v>
      </c>
      <c r="S290" s="15">
        <f>G290*'Table Q8'!G67</f>
        <v>1.7744013562195466</v>
      </c>
      <c r="T290" s="15">
        <f>H290*'Table Q8'!H67</f>
        <v>1.3462205700124017</v>
      </c>
      <c r="U290" s="15">
        <f>I290*'Table Q8'!I67</f>
        <v>1.4283783783783779</v>
      </c>
      <c r="V290" s="15">
        <f>J290*'Table Q8'!J67</f>
        <v>1.1718827789092712</v>
      </c>
      <c r="W290" s="15">
        <f>K290*'Table Q8'!K67</f>
        <v>1.6797891920813171</v>
      </c>
      <c r="X290" s="15">
        <f>L290*'Table Q8'!L67</f>
        <v>0.80692291401949034</v>
      </c>
    </row>
    <row r="291" spans="1:24" x14ac:dyDescent="0.3">
      <c r="A291" s="13" t="str">
        <f t="shared" si="109"/>
        <v>2009 Q3</v>
      </c>
      <c r="B291" s="15">
        <f t="shared" ref="B291:L291" si="167">(B68/B64-1)*100</f>
        <v>-4.2473919523099752</v>
      </c>
      <c r="C291" s="15">
        <f t="shared" si="167"/>
        <v>-0.61252508184602705</v>
      </c>
      <c r="D291" s="15">
        <f t="shared" si="167"/>
        <v>2.4670353041258863</v>
      </c>
      <c r="E291" s="15">
        <f t="shared" si="167"/>
        <v>1.1494252873563315</v>
      </c>
      <c r="F291" s="15">
        <f t="shared" si="167"/>
        <v>-0.52942374261860659</v>
      </c>
      <c r="G291" s="15">
        <f t="shared" si="167"/>
        <v>3.2721552176192992</v>
      </c>
      <c r="H291" s="15">
        <f t="shared" si="167"/>
        <v>3.7483115713642379</v>
      </c>
      <c r="I291" s="15">
        <f t="shared" si="167"/>
        <v>2.2751548814355926</v>
      </c>
      <c r="J291" s="15">
        <f t="shared" si="167"/>
        <v>3.1413018825130257</v>
      </c>
      <c r="K291" s="15">
        <f t="shared" si="167"/>
        <v>3.3840222745770143</v>
      </c>
      <c r="L291" s="15">
        <f t="shared" si="167"/>
        <v>1.5210732016478268</v>
      </c>
      <c r="N291" s="15">
        <f>B291*'Table Q8'!B68</f>
        <v>-1.0924292101341255</v>
      </c>
      <c r="O291" s="15">
        <f>C291*'Table Q8'!C68</f>
        <v>-0.42307107403105088</v>
      </c>
      <c r="P291" s="15">
        <f>D291*'Table Q8'!D68</f>
        <v>1.6531603572947564</v>
      </c>
      <c r="Q291" s="15">
        <f>E291*'Table Q8'!E68</f>
        <v>0.83091954022989201</v>
      </c>
      <c r="R291" s="15">
        <f>F291*'Table Q8'!F68</f>
        <v>-0.46213398493178171</v>
      </c>
      <c r="S291" s="15">
        <f>G291*'Table Q8'!G68</f>
        <v>1.9443146303093874</v>
      </c>
      <c r="T291" s="15">
        <f>H291*'Table Q8'!H68</f>
        <v>1.9753601981089535</v>
      </c>
      <c r="U291" s="15">
        <f>I291*'Table Q8'!I68</f>
        <v>1.4315274513992748</v>
      </c>
      <c r="V291" s="15">
        <f>J291*'Table Q8'!J68</f>
        <v>2.0914787933771724</v>
      </c>
      <c r="W291" s="15">
        <f>K291*'Table Q8'!K68</f>
        <v>2.4334504176483307</v>
      </c>
      <c r="X291" s="15">
        <f>L291*'Table Q8'!L68</f>
        <v>0.95751558043730689</v>
      </c>
    </row>
    <row r="292" spans="1:24" x14ac:dyDescent="0.3">
      <c r="A292" s="13" t="str">
        <f t="shared" si="109"/>
        <v>2009 Q4</v>
      </c>
      <c r="B292" s="15">
        <f t="shared" ref="B292:L292" si="168">(B69/B65-1)*100</f>
        <v>0.60827250608272987</v>
      </c>
      <c r="C292" s="15">
        <f t="shared" si="168"/>
        <v>0.64529778906168289</v>
      </c>
      <c r="D292" s="15">
        <f t="shared" si="168"/>
        <v>1.4873417721518845</v>
      </c>
      <c r="E292" s="15">
        <f t="shared" si="168"/>
        <v>2.2361835800234431</v>
      </c>
      <c r="F292" s="15">
        <f t="shared" si="168"/>
        <v>1.3555144793592211</v>
      </c>
      <c r="G292" s="15">
        <f t="shared" si="168"/>
        <v>5.9442398737506563</v>
      </c>
      <c r="H292" s="15">
        <f t="shared" si="168"/>
        <v>3.0638488203063696</v>
      </c>
      <c r="I292" s="15">
        <f t="shared" si="168"/>
        <v>2.1602639140151148</v>
      </c>
      <c r="J292" s="15">
        <f t="shared" si="168"/>
        <v>4.2929292929292817</v>
      </c>
      <c r="K292" s="15">
        <f t="shared" si="168"/>
        <v>4.3087779322142694</v>
      </c>
      <c r="L292" s="15">
        <f t="shared" si="168"/>
        <v>2.3860021208907733</v>
      </c>
      <c r="N292" s="15">
        <f>B292*'Table Q8'!B69</f>
        <v>0.16180048661800617</v>
      </c>
      <c r="O292" s="15">
        <f>C292*'Table Q8'!C69</f>
        <v>0.44990161853380534</v>
      </c>
      <c r="P292" s="15">
        <f>D292*'Table Q8'!D69</f>
        <v>1.0243322784810027</v>
      </c>
      <c r="Q292" s="15">
        <f>E292*'Table Q8'!E69</f>
        <v>1.6319667767011088</v>
      </c>
      <c r="R292" s="15">
        <f>F292*'Table Q8'!F69</f>
        <v>1.2020702402957573</v>
      </c>
      <c r="S292" s="15">
        <f>G292*'Table Q8'!G69</f>
        <v>3.5362283008942654</v>
      </c>
      <c r="T292" s="15">
        <f>H292*'Table Q8'!H69</f>
        <v>1.6097461701889666</v>
      </c>
      <c r="U292" s="15">
        <f>I292*'Table Q8'!I69</f>
        <v>1.3603181866553178</v>
      </c>
      <c r="V292" s="15">
        <f>J292*'Table Q8'!J69</f>
        <v>2.8573737373737296</v>
      </c>
      <c r="W292" s="15">
        <f>K292*'Table Q8'!K69</f>
        <v>3.1527328130011809</v>
      </c>
      <c r="X292" s="15">
        <f>L292*'Table Q8'!L69</f>
        <v>1.5136797454931066</v>
      </c>
    </row>
    <row r="293" spans="1:24" x14ac:dyDescent="0.3">
      <c r="A293" s="13" t="str">
        <f t="shared" si="109"/>
        <v>2010 Q1</v>
      </c>
      <c r="B293" s="15">
        <f t="shared" ref="B293:L293" si="169">(B70/B66-1)*100</f>
        <v>-0.47440423654017128</v>
      </c>
      <c r="C293" s="15">
        <f t="shared" si="169"/>
        <v>1.9026360544217802</v>
      </c>
      <c r="D293" s="15">
        <f t="shared" si="169"/>
        <v>1.3468013468013407</v>
      </c>
      <c r="E293" s="15">
        <f t="shared" si="169"/>
        <v>7.3723012111637232E-2</v>
      </c>
      <c r="F293" s="15">
        <f t="shared" si="169"/>
        <v>1.2340600575894811</v>
      </c>
      <c r="G293" s="15">
        <f t="shared" si="169"/>
        <v>3.8525269262634554</v>
      </c>
      <c r="H293" s="15">
        <f t="shared" si="169"/>
        <v>3.7028824833702956</v>
      </c>
      <c r="I293" s="15">
        <f t="shared" si="169"/>
        <v>3.6185610898254561</v>
      </c>
      <c r="J293" s="15">
        <f t="shared" si="169"/>
        <v>2.0706042090970822</v>
      </c>
      <c r="K293" s="15">
        <f t="shared" si="169"/>
        <v>1.7730496453900679</v>
      </c>
      <c r="L293" s="15">
        <f t="shared" si="169"/>
        <v>1.8752633796881524</v>
      </c>
      <c r="N293" s="15">
        <f>B293*'Table Q8'!B70</f>
        <v>-0.12789938217123017</v>
      </c>
      <c r="O293" s="15">
        <f>C293*'Table Q8'!C70</f>
        <v>1.3154825680272189</v>
      </c>
      <c r="P293" s="15">
        <f>D293*'Table Q8'!D70</f>
        <v>0.93212121212120791</v>
      </c>
      <c r="Q293" s="15">
        <f>E293*'Table Q8'!E70</f>
        <v>5.3751448130594702E-2</v>
      </c>
      <c r="R293" s="15">
        <f>F293*'Table Q8'!F70</f>
        <v>1.0944878650761107</v>
      </c>
      <c r="S293" s="15">
        <f>G293*'Table Q8'!G70</f>
        <v>2.2691383595691752</v>
      </c>
      <c r="T293" s="15">
        <f>H293*'Table Q8'!H70</f>
        <v>1.8814345898004472</v>
      </c>
      <c r="U293" s="15">
        <f>I293*'Table Q8'!I70</f>
        <v>2.258343976160067</v>
      </c>
      <c r="V293" s="15">
        <f>J293*'Table Q8'!J70</f>
        <v>1.3697046843177199</v>
      </c>
      <c r="W293" s="15">
        <f>K293*'Table Q8'!K70</f>
        <v>1.3134751773049624</v>
      </c>
      <c r="X293" s="15">
        <f>L293*'Table Q8'!L70</f>
        <v>1.1831036662452554</v>
      </c>
    </row>
    <row r="294" spans="1:24" x14ac:dyDescent="0.3">
      <c r="A294" s="13" t="str">
        <f t="shared" si="109"/>
        <v>2010 Q2</v>
      </c>
      <c r="B294" s="15">
        <f t="shared" ref="B294:L294" si="170">(B71/B67-1)*100</f>
        <v>2.2241992882562345</v>
      </c>
      <c r="C294" s="15">
        <f t="shared" si="170"/>
        <v>0.87802813921507017</v>
      </c>
      <c r="D294" s="15">
        <f t="shared" si="170"/>
        <v>0.13592639063153555</v>
      </c>
      <c r="E294" s="15">
        <f t="shared" si="170"/>
        <v>0.28310789556464933</v>
      </c>
      <c r="F294" s="15">
        <f t="shared" si="170"/>
        <v>1.9157482747965693</v>
      </c>
      <c r="G294" s="15">
        <f t="shared" si="170"/>
        <v>2.8812512862729012</v>
      </c>
      <c r="H294" s="15">
        <f t="shared" si="170"/>
        <v>4.1973409515437821</v>
      </c>
      <c r="I294" s="15">
        <f t="shared" si="170"/>
        <v>2.0662890706943493</v>
      </c>
      <c r="J294" s="15">
        <f t="shared" si="170"/>
        <v>1.5345268542199531</v>
      </c>
      <c r="K294" s="15">
        <f t="shared" si="170"/>
        <v>2.5297930169349891</v>
      </c>
      <c r="L294" s="15">
        <f t="shared" si="170"/>
        <v>1.4741244119184538</v>
      </c>
      <c r="N294" s="15">
        <f>B294*'Table Q8'!B71</f>
        <v>0.60876334519573139</v>
      </c>
      <c r="O294" s="15">
        <f>C294*'Table Q8'!C71</f>
        <v>0.60013223315350051</v>
      </c>
      <c r="P294" s="15">
        <f>D294*'Table Q8'!D71</f>
        <v>9.3598912588875385E-2</v>
      </c>
      <c r="Q294" s="15">
        <f>E294*'Table Q8'!E71</f>
        <v>0.20613085876062118</v>
      </c>
      <c r="R294" s="15">
        <f>F294*'Table Q8'!F71</f>
        <v>1.6808775363065098</v>
      </c>
      <c r="S294" s="15">
        <f>G294*'Table Q8'!G71</f>
        <v>1.6915826301708201</v>
      </c>
      <c r="T294" s="15">
        <f>H294*'Table Q8'!H71</f>
        <v>2.187234369849465</v>
      </c>
      <c r="U294" s="15">
        <f>I294*'Table Q8'!I71</f>
        <v>1.2848185441577464</v>
      </c>
      <c r="V294" s="15">
        <f>J294*'Table Q8'!J71</f>
        <v>1.0184654731457827</v>
      </c>
      <c r="W294" s="15">
        <f>K294*'Table Q8'!K71</f>
        <v>1.8667342671963285</v>
      </c>
      <c r="X294" s="15">
        <f>L294*'Table Q8'!L71</f>
        <v>0.93031991636173617</v>
      </c>
    </row>
    <row r="295" spans="1:24" x14ac:dyDescent="0.3">
      <c r="A295" s="13" t="str">
        <f t="shared" si="109"/>
        <v>2010 Q3</v>
      </c>
      <c r="B295" s="15">
        <f t="shared" ref="B295:L295" si="171">(B72/B68-1)*100</f>
        <v>1.9677598665925444</v>
      </c>
      <c r="C295" s="15">
        <f t="shared" si="171"/>
        <v>2.0826692168738559</v>
      </c>
      <c r="D295" s="15">
        <f t="shared" si="171"/>
        <v>-1.6708177667081769</v>
      </c>
      <c r="E295" s="15">
        <f t="shared" si="171"/>
        <v>1.1153198653198526</v>
      </c>
      <c r="F295" s="15">
        <f t="shared" si="171"/>
        <v>1.9549641760491232</v>
      </c>
      <c r="G295" s="15">
        <f t="shared" si="171"/>
        <v>1.6045496090179689</v>
      </c>
      <c r="H295" s="15">
        <f t="shared" si="171"/>
        <v>1.1825973744168383</v>
      </c>
      <c r="I295" s="15">
        <f t="shared" si="171"/>
        <v>1.107049608355104</v>
      </c>
      <c r="J295" s="15">
        <f t="shared" si="171"/>
        <v>-1.0665200659703111</v>
      </c>
      <c r="K295" s="15">
        <f t="shared" si="171"/>
        <v>1.7402113113735185</v>
      </c>
      <c r="L295" s="15">
        <f t="shared" si="171"/>
        <v>0.99885547809801523</v>
      </c>
      <c r="N295" s="15">
        <f>B295*'Table Q8'!B72</f>
        <v>0.54546303501945337</v>
      </c>
      <c r="O295" s="15">
        <f>C295*'Table Q8'!C72</f>
        <v>1.4097587929019129</v>
      </c>
      <c r="P295" s="15">
        <f>D295*'Table Q8'!D72</f>
        <v>-1.1460139061851384</v>
      </c>
      <c r="Q295" s="15">
        <f>E295*'Table Q8'!E72</f>
        <v>0.81251052188551265</v>
      </c>
      <c r="R295" s="15">
        <f>F295*'Table Q8'!F72</f>
        <v>1.6976908904810586</v>
      </c>
      <c r="S295" s="15">
        <f>G295*'Table Q8'!G72</f>
        <v>0.94347517010256565</v>
      </c>
      <c r="T295" s="15">
        <f>H295*'Table Q8'!H72</f>
        <v>0.627249647390691</v>
      </c>
      <c r="U295" s="15">
        <f>I295*'Table Q8'!I72</f>
        <v>0.68570652741515137</v>
      </c>
      <c r="V295" s="15">
        <f>J295*'Table Q8'!J72</f>
        <v>-0.71019571192963027</v>
      </c>
      <c r="W295" s="15">
        <f>K295*'Table Q8'!K72</f>
        <v>1.2837538844002445</v>
      </c>
      <c r="X295" s="15">
        <f>L295*'Table Q8'!L72</f>
        <v>0.63127666215794564</v>
      </c>
    </row>
    <row r="296" spans="1:24" x14ac:dyDescent="0.3">
      <c r="A296" s="13" t="str">
        <f t="shared" si="109"/>
        <v>2010 Q4</v>
      </c>
      <c r="B296" s="15">
        <f t="shared" ref="B296:L296" si="172">(B73/B69-1)*100</f>
        <v>1.8357700340771776</v>
      </c>
      <c r="C296" s="15">
        <f t="shared" si="172"/>
        <v>0.76729030901829809</v>
      </c>
      <c r="D296" s="15">
        <f t="shared" si="172"/>
        <v>-1.5590894917368203</v>
      </c>
      <c r="E296" s="15">
        <f t="shared" si="172"/>
        <v>0.37496094156859172</v>
      </c>
      <c r="F296" s="15">
        <f t="shared" si="172"/>
        <v>7.0921985815597388E-2</v>
      </c>
      <c r="G296" s="15">
        <f t="shared" si="172"/>
        <v>-0.15888778550148253</v>
      </c>
      <c r="H296" s="15">
        <f t="shared" si="172"/>
        <v>2.462840403602029</v>
      </c>
      <c r="I296" s="15">
        <f t="shared" si="172"/>
        <v>1.6874999999999973</v>
      </c>
      <c r="J296" s="15">
        <f t="shared" si="172"/>
        <v>0.18710103455865656</v>
      </c>
      <c r="K296" s="15">
        <f t="shared" si="172"/>
        <v>-2.0910209102091071</v>
      </c>
      <c r="L296" s="15">
        <f t="shared" si="172"/>
        <v>0.7457276022786008</v>
      </c>
      <c r="N296" s="15">
        <f>B296*'Table Q8'!B73</f>
        <v>0.51052764647686311</v>
      </c>
      <c r="O296" s="15">
        <f>C296*'Table Q8'!C73</f>
        <v>0.51009459743536456</v>
      </c>
      <c r="P296" s="15">
        <f>D296*'Table Q8'!D73</f>
        <v>-1.0548799501091326</v>
      </c>
      <c r="Q296" s="15">
        <f>E296*'Table Q8'!E73</f>
        <v>0.27139672950734667</v>
      </c>
      <c r="R296" s="15">
        <f>F296*'Table Q8'!F73</f>
        <v>6.0794326241130077E-2</v>
      </c>
      <c r="S296" s="15">
        <f>G296*'Table Q8'!G73</f>
        <v>-9.2631578947364304E-2</v>
      </c>
      <c r="T296" s="15">
        <f>H296*'Table Q8'!H73</f>
        <v>1.3072756862319572</v>
      </c>
      <c r="U296" s="15">
        <f>I296*'Table Q8'!I73</f>
        <v>1.0346062499999984</v>
      </c>
      <c r="V296" s="15">
        <f>J296*'Table Q8'!J73</f>
        <v>0.12346797270525747</v>
      </c>
      <c r="W296" s="15">
        <f>K296*'Table Q8'!K73</f>
        <v>-1.5264452644526481</v>
      </c>
      <c r="X296" s="15">
        <f>L296*'Table Q8'!L73</f>
        <v>0.46749663386845486</v>
      </c>
    </row>
    <row r="297" spans="1:24" x14ac:dyDescent="0.3">
      <c r="A297" s="13" t="str">
        <f t="shared" si="109"/>
        <v>2011 Q1</v>
      </c>
      <c r="B297" s="15">
        <f t="shared" ref="B297:L297" si="173">(B74/B70-1)*100</f>
        <v>6.7398292872187238</v>
      </c>
      <c r="C297" s="15">
        <f t="shared" si="173"/>
        <v>0.13560029206216573</v>
      </c>
      <c r="D297" s="15">
        <f t="shared" si="173"/>
        <v>-1.1627906976744096</v>
      </c>
      <c r="E297" s="15">
        <f t="shared" si="173"/>
        <v>1.7890970322037569</v>
      </c>
      <c r="F297" s="15">
        <f t="shared" si="173"/>
        <v>0.46728971962617383</v>
      </c>
      <c r="G297" s="15">
        <f t="shared" si="173"/>
        <v>-7.9776625448746419E-2</v>
      </c>
      <c r="H297" s="15">
        <f t="shared" si="173"/>
        <v>0.60936497754970897</v>
      </c>
      <c r="I297" s="15">
        <f t="shared" si="173"/>
        <v>-0.38003286770748046</v>
      </c>
      <c r="J297" s="15">
        <f t="shared" si="173"/>
        <v>1.9066622325684568</v>
      </c>
      <c r="K297" s="15">
        <f t="shared" si="173"/>
        <v>-3.3408485345357675</v>
      </c>
      <c r="L297" s="15">
        <f t="shared" si="173"/>
        <v>0.68252326783866391</v>
      </c>
      <c r="N297" s="15">
        <f>B297*'Table Q8'!B74</f>
        <v>1.9033277907105675</v>
      </c>
      <c r="O297" s="15">
        <f>C297*'Table Q8'!C74</f>
        <v>8.9563992907060463E-2</v>
      </c>
      <c r="P297" s="15">
        <f>D297*'Table Q8'!D74</f>
        <v>-0.78383720930231948</v>
      </c>
      <c r="Q297" s="15">
        <f>E297*'Table Q8'!E74</f>
        <v>1.2988844453799275</v>
      </c>
      <c r="R297" s="15">
        <f>F297*'Table Q8'!F74</f>
        <v>0.39593457943925708</v>
      </c>
      <c r="S297" s="15">
        <f>G297*'Table Q8'!G74</f>
        <v>-4.6541683286798662E-2</v>
      </c>
      <c r="T297" s="15">
        <f>H297*'Table Q8'!H74</f>
        <v>0.3335663887107107</v>
      </c>
      <c r="U297" s="15">
        <f>I297*'Table Q8'!I74</f>
        <v>-0.23254211175020728</v>
      </c>
      <c r="V297" s="15">
        <f>J297*'Table Q8'!J74</f>
        <v>1.2673583859882531</v>
      </c>
      <c r="W297" s="15">
        <f>K297*'Table Q8'!K74</f>
        <v>-2.428796884607503</v>
      </c>
      <c r="X297" s="15">
        <f>L297*'Table Q8'!L74</f>
        <v>0.42889762150981636</v>
      </c>
    </row>
    <row r="298" spans="1:24" x14ac:dyDescent="0.3">
      <c r="A298" s="13" t="str">
        <f t="shared" ref="A298:A333" si="174">A75</f>
        <v>2011 Q2</v>
      </c>
      <c r="B298" s="15">
        <f t="shared" ref="B298:L298" si="175">(B75/B71-1)*100</f>
        <v>1.8494342906875572</v>
      </c>
      <c r="C298" s="15">
        <f t="shared" si="175"/>
        <v>0.89135906040267443</v>
      </c>
      <c r="D298" s="15">
        <f t="shared" si="175"/>
        <v>-0.75180119035188619</v>
      </c>
      <c r="E298" s="15">
        <f t="shared" si="175"/>
        <v>1.3488080301129246</v>
      </c>
      <c r="F298" s="15">
        <f t="shared" si="175"/>
        <v>0.15159171298635421</v>
      </c>
      <c r="G298" s="15">
        <f t="shared" si="175"/>
        <v>6.0012002400489095E-2</v>
      </c>
      <c r="H298" s="15">
        <f t="shared" si="175"/>
        <v>0.72761784245491956</v>
      </c>
      <c r="I298" s="15">
        <f t="shared" si="175"/>
        <v>-5.1382180659742538E-2</v>
      </c>
      <c r="J298" s="15">
        <f t="shared" si="175"/>
        <v>0.81042602124630214</v>
      </c>
      <c r="K298" s="15">
        <f t="shared" si="175"/>
        <v>-1.9066068515497636</v>
      </c>
      <c r="L298" s="15">
        <f t="shared" si="175"/>
        <v>0.38120750051515717</v>
      </c>
      <c r="N298" s="15">
        <f>B298*'Table Q8'!B75</f>
        <v>0.52098563968668488</v>
      </c>
      <c r="O298" s="15">
        <f>C298*'Table Q8'!C75</f>
        <v>0.58847525167784565</v>
      </c>
      <c r="P298" s="15">
        <f>D298*'Table Q8'!D75</f>
        <v>-0.50385715777383411</v>
      </c>
      <c r="Q298" s="15">
        <f>E298*'Table Q8'!E75</f>
        <v>0.98503450439146878</v>
      </c>
      <c r="R298" s="15">
        <f>F298*'Table Q8'!F75</f>
        <v>0.12667003537139757</v>
      </c>
      <c r="S298" s="15">
        <f>G298*'Table Q8'!G75</f>
        <v>3.5143028605726413E-2</v>
      </c>
      <c r="T298" s="15">
        <f>H298*'Table Q8'!H75</f>
        <v>0.39749762733312255</v>
      </c>
      <c r="U298" s="15">
        <f>I298*'Table Q8'!I75</f>
        <v>-3.1307162675981125E-2</v>
      </c>
      <c r="V298" s="15">
        <f>J298*'Table Q8'!J75</f>
        <v>0.53569160004380578</v>
      </c>
      <c r="W298" s="15">
        <f>K298*'Table Q8'!K75</f>
        <v>-1.371422308319745</v>
      </c>
      <c r="X298" s="15">
        <f>L298*'Table Q8'!L75</f>
        <v>0.23913146507315808</v>
      </c>
    </row>
    <row r="299" spans="1:24" x14ac:dyDescent="0.3">
      <c r="A299" s="13" t="str">
        <f t="shared" si="174"/>
        <v>2011 Q3</v>
      </c>
      <c r="B299" s="15">
        <f t="shared" ref="B299:L299" si="176">(B76/B72-1)*100</f>
        <v>-2.1369385085041381</v>
      </c>
      <c r="C299" s="15">
        <f t="shared" si="176"/>
        <v>0.60372644946393716</v>
      </c>
      <c r="D299" s="15">
        <f t="shared" si="176"/>
        <v>5.2770448548811189E-2</v>
      </c>
      <c r="E299" s="15">
        <f t="shared" si="176"/>
        <v>0.85327783558792891</v>
      </c>
      <c r="F299" s="15">
        <f t="shared" si="176"/>
        <v>-0.21082220660575413</v>
      </c>
      <c r="G299" s="15">
        <f t="shared" si="176"/>
        <v>0.64967516241880574</v>
      </c>
      <c r="H299" s="15">
        <f t="shared" si="176"/>
        <v>2.8844091786403681</v>
      </c>
      <c r="I299" s="15">
        <f t="shared" si="176"/>
        <v>1.8386530317116012</v>
      </c>
      <c r="J299" s="15">
        <f t="shared" si="176"/>
        <v>1.4447655034452112</v>
      </c>
      <c r="K299" s="15">
        <f t="shared" si="176"/>
        <v>-3.3394420688250825</v>
      </c>
      <c r="L299" s="15">
        <f t="shared" si="176"/>
        <v>0.83444936643659595</v>
      </c>
      <c r="N299" s="15">
        <f>B299*'Table Q8'!B76</f>
        <v>-0.60261665939816689</v>
      </c>
      <c r="O299" s="15">
        <f>C299*'Table Q8'!C76</f>
        <v>0.39767461226189538</v>
      </c>
      <c r="P299" s="15">
        <f>D299*'Table Q8'!D76</f>
        <v>3.5245382585750995E-2</v>
      </c>
      <c r="Q299" s="15">
        <f>E299*'Table Q8'!E76</f>
        <v>0.6257939646201871</v>
      </c>
      <c r="R299" s="15">
        <f>F299*'Table Q8'!F76</f>
        <v>-0.17354884047785679</v>
      </c>
      <c r="S299" s="15">
        <f>G299*'Table Q8'!G76</f>
        <v>0.3805147426286945</v>
      </c>
      <c r="T299" s="15">
        <f>H299*'Table Q8'!H76</f>
        <v>1.5728683251125928</v>
      </c>
      <c r="U299" s="15">
        <f>I299*'Table Q8'!I76</f>
        <v>1.1155107943394285</v>
      </c>
      <c r="V299" s="15">
        <f>J299*'Table Q8'!J76</f>
        <v>0.9531118026228057</v>
      </c>
      <c r="W299" s="15">
        <f>K299*'Table Q8'!K76</f>
        <v>-2.3706699246589262</v>
      </c>
      <c r="X299" s="15">
        <f>L299*'Table Q8'!L76</f>
        <v>0.52203152364273442</v>
      </c>
    </row>
    <row r="300" spans="1:24" x14ac:dyDescent="0.3">
      <c r="A300" s="13" t="str">
        <f t="shared" si="174"/>
        <v>2011 Q4</v>
      </c>
      <c r="B300" s="15">
        <f t="shared" ref="B300:L300" si="177">(B77/B73-1)*100</f>
        <v>3.1519861830742624</v>
      </c>
      <c r="C300" s="15">
        <f t="shared" si="177"/>
        <v>1.575049546260554</v>
      </c>
      <c r="D300" s="15">
        <f t="shared" si="177"/>
        <v>0.55960299862738427</v>
      </c>
      <c r="E300" s="15">
        <f t="shared" si="177"/>
        <v>0.81975718584621493</v>
      </c>
      <c r="F300" s="15">
        <f t="shared" si="177"/>
        <v>0.93145692011744607</v>
      </c>
      <c r="G300" s="15">
        <f t="shared" si="177"/>
        <v>1.1040381937537314</v>
      </c>
      <c r="H300" s="15">
        <f t="shared" si="177"/>
        <v>2.4989411266412631</v>
      </c>
      <c r="I300" s="15">
        <f t="shared" si="177"/>
        <v>1.2599877074369825</v>
      </c>
      <c r="J300" s="15">
        <f t="shared" si="177"/>
        <v>-0.94474349115676315</v>
      </c>
      <c r="K300" s="15">
        <f t="shared" si="177"/>
        <v>1.7797319932998379</v>
      </c>
      <c r="L300" s="15">
        <f t="shared" si="177"/>
        <v>1.2542407731057859</v>
      </c>
      <c r="N300" s="15">
        <f>B300*'Table Q8'!B77</f>
        <v>0.8901208981001717</v>
      </c>
      <c r="O300" s="15">
        <f>C300*'Table Q8'!C77</f>
        <v>1.034650046938558</v>
      </c>
      <c r="P300" s="15">
        <f>D300*'Table Q8'!D77</f>
        <v>0.3731432794847398</v>
      </c>
      <c r="Q300" s="15">
        <f>E300*'Table Q8'!E77</f>
        <v>0.60432499740582957</v>
      </c>
      <c r="R300" s="15">
        <f>F300*'Table Q8'!F77</f>
        <v>0.75531841652323695</v>
      </c>
      <c r="S300" s="15">
        <f>G300*'Table Q8'!G77</f>
        <v>0.64685597772031123</v>
      </c>
      <c r="T300" s="15">
        <f>H300*'Table Q8'!H77</f>
        <v>1.3561753494282134</v>
      </c>
      <c r="U300" s="15">
        <f>I300*'Table Q8'!I77</f>
        <v>0.76204056545788701</v>
      </c>
      <c r="V300" s="15">
        <f>J300*'Table Q8'!J77</f>
        <v>-0.61927935845325821</v>
      </c>
      <c r="W300" s="15">
        <f>K300*'Table Q8'!K77</f>
        <v>1.2488379396984963</v>
      </c>
      <c r="X300" s="15">
        <f>L300*'Table Q8'!L77</f>
        <v>0.78277166649532093</v>
      </c>
    </row>
    <row r="301" spans="1:24" x14ac:dyDescent="0.3">
      <c r="A301" s="13" t="str">
        <f t="shared" si="174"/>
        <v>2012 Q1</v>
      </c>
      <c r="B301" s="15">
        <f t="shared" ref="B301:L301" si="178">(B78/B74-1)*100</f>
        <v>-2.5859383113511325</v>
      </c>
      <c r="C301" s="15">
        <f t="shared" si="178"/>
        <v>1.8333333333333313</v>
      </c>
      <c r="D301" s="15">
        <f t="shared" si="178"/>
        <v>0.22058823529411686</v>
      </c>
      <c r="E301" s="15">
        <f t="shared" si="178"/>
        <v>0.62034739454093213</v>
      </c>
      <c r="F301" s="15">
        <f t="shared" si="178"/>
        <v>1.5267947421637951</v>
      </c>
      <c r="G301" s="15">
        <f t="shared" si="178"/>
        <v>1.6966067864271572</v>
      </c>
      <c r="H301" s="15">
        <f t="shared" si="178"/>
        <v>2.0082881734140967</v>
      </c>
      <c r="I301" s="15">
        <f t="shared" si="178"/>
        <v>1.9177234766470708</v>
      </c>
      <c r="J301" s="15">
        <f t="shared" si="178"/>
        <v>-2.1755683672375348E-2</v>
      </c>
      <c r="K301" s="15">
        <f t="shared" si="178"/>
        <v>4.1666666666666741</v>
      </c>
      <c r="L301" s="15">
        <f t="shared" si="178"/>
        <v>1.2530813475760016</v>
      </c>
      <c r="N301" s="15">
        <f>B301*'Table Q8'!B78</f>
        <v>-0.73078616678783004</v>
      </c>
      <c r="O301" s="15">
        <f>C301*'Table Q8'!C78</f>
        <v>1.202483333333332</v>
      </c>
      <c r="P301" s="15">
        <f>D301*'Table Q8'!D78</f>
        <v>0.14631617647058773</v>
      </c>
      <c r="Q301" s="15">
        <f>E301*'Table Q8'!E78</f>
        <v>0.4584987593052029</v>
      </c>
      <c r="R301" s="15">
        <f>F301*'Table Q8'!F78</f>
        <v>1.2315126390293172</v>
      </c>
      <c r="S301" s="15">
        <f>G301*'Table Q8'!G78</f>
        <v>0.99930139720559552</v>
      </c>
      <c r="T301" s="15">
        <f>H301*'Table Q8'!H78</f>
        <v>1.0822664966528568</v>
      </c>
      <c r="U301" s="15">
        <f>I301*'Table Q8'!I78</f>
        <v>1.1533188988555485</v>
      </c>
      <c r="V301" s="15">
        <f>J301*'Table Q8'!J78</f>
        <v>-1.4249972805405853E-2</v>
      </c>
      <c r="W301" s="15">
        <f>K301*'Table Q8'!K78</f>
        <v>2.911666666666672</v>
      </c>
      <c r="X301" s="15">
        <f>L301*'Table Q8'!L78</f>
        <v>0.78054437140509147</v>
      </c>
    </row>
    <row r="302" spans="1:24" x14ac:dyDescent="0.3">
      <c r="A302" s="13" t="str">
        <f t="shared" si="174"/>
        <v>2012 Q2</v>
      </c>
      <c r="B302" s="15">
        <f t="shared" ref="B302:L302" si="179">(B79/B75-1)*100</f>
        <v>-1.0681478316609816E-2</v>
      </c>
      <c r="C302" s="15">
        <f t="shared" si="179"/>
        <v>2.1203617087620863</v>
      </c>
      <c r="D302" s="15">
        <f t="shared" si="179"/>
        <v>0.29458179905312853</v>
      </c>
      <c r="E302" s="15">
        <f t="shared" si="179"/>
        <v>0.13411740431239494</v>
      </c>
      <c r="F302" s="15">
        <f t="shared" si="179"/>
        <v>1.685166498486379</v>
      </c>
      <c r="G302" s="15">
        <f t="shared" si="179"/>
        <v>2.9688124750099965</v>
      </c>
      <c r="H302" s="15">
        <f t="shared" si="179"/>
        <v>0.27219430485763141</v>
      </c>
      <c r="I302" s="15">
        <f t="shared" si="179"/>
        <v>1.2440880115155206</v>
      </c>
      <c r="J302" s="15">
        <f t="shared" si="179"/>
        <v>1.2601846822379192</v>
      </c>
      <c r="K302" s="15">
        <f t="shared" si="179"/>
        <v>0.31181789834737739</v>
      </c>
      <c r="L302" s="15">
        <f t="shared" si="179"/>
        <v>1.1495432618289891</v>
      </c>
      <c r="N302" s="15">
        <f>B302*'Table Q8'!B79</f>
        <v>-3.060243537708712E-3</v>
      </c>
      <c r="O302" s="15">
        <f>C302*'Table Q8'!C79</f>
        <v>1.3860804490177756</v>
      </c>
      <c r="P302" s="15">
        <f>D302*'Table Q8'!D79</f>
        <v>0.19486586007364451</v>
      </c>
      <c r="Q302" s="15">
        <f>E302*'Table Q8'!E79</f>
        <v>9.9072526565566144E-2</v>
      </c>
      <c r="R302" s="15">
        <f>F302*'Table Q8'!F79</f>
        <v>1.3643107971745725</v>
      </c>
      <c r="S302" s="15">
        <f>G302*'Table Q8'!G79</f>
        <v>1.7492243102758898</v>
      </c>
      <c r="T302" s="15">
        <f>H302*'Table Q8'!H79</f>
        <v>0.14616834170854809</v>
      </c>
      <c r="U302" s="15">
        <f>I302*'Table Q8'!I79</f>
        <v>0.74259613407361424</v>
      </c>
      <c r="V302" s="15">
        <f>J302*'Table Q8'!J79</f>
        <v>0.82416078218359923</v>
      </c>
      <c r="W302" s="15">
        <f>K302*'Table Q8'!K79</f>
        <v>0.21802307452448627</v>
      </c>
      <c r="X302" s="15">
        <f>L302*'Table Q8'!L79</f>
        <v>0.71467104587908259</v>
      </c>
    </row>
    <row r="303" spans="1:24" x14ac:dyDescent="0.3">
      <c r="A303" s="13" t="str">
        <f t="shared" si="174"/>
        <v>2012 Q3</v>
      </c>
      <c r="B303" s="15">
        <f t="shared" ref="B303:L303" si="180">(B80/B76-1)*100</f>
        <v>6.7736185383244107</v>
      </c>
      <c r="C303" s="15">
        <f t="shared" si="180"/>
        <v>1.2415933781686483</v>
      </c>
      <c r="D303" s="15">
        <f t="shared" si="180"/>
        <v>2.1413502109704607</v>
      </c>
      <c r="E303" s="15">
        <f t="shared" si="180"/>
        <v>0.78415187783740237</v>
      </c>
      <c r="F303" s="15">
        <f t="shared" si="180"/>
        <v>1.6800804828973614</v>
      </c>
      <c r="G303" s="15">
        <f t="shared" si="180"/>
        <v>1.0427010923535152</v>
      </c>
      <c r="H303" s="15">
        <f t="shared" si="180"/>
        <v>0.89630015633141991</v>
      </c>
      <c r="I303" s="15">
        <f t="shared" si="180"/>
        <v>-0.32457652905975021</v>
      </c>
      <c r="J303" s="15">
        <f t="shared" si="180"/>
        <v>1.0188431200701009</v>
      </c>
      <c r="K303" s="15">
        <f t="shared" si="180"/>
        <v>1.2850221192332034</v>
      </c>
      <c r="L303" s="15">
        <f t="shared" si="180"/>
        <v>1.0318757662443945</v>
      </c>
      <c r="N303" s="15">
        <f>B303*'Table Q8'!B80</f>
        <v>1.9528342245989276</v>
      </c>
      <c r="O303" s="15">
        <f>C303*'Table Q8'!C80</f>
        <v>0.80815312984997323</v>
      </c>
      <c r="P303" s="15">
        <f>D303*'Table Q8'!D80</f>
        <v>1.4075094936708838</v>
      </c>
      <c r="Q303" s="15">
        <f>E303*'Table Q8'!E80</f>
        <v>0.57854725546843544</v>
      </c>
      <c r="R303" s="15">
        <f>F303*'Table Q8'!F80</f>
        <v>1.3628812877263397</v>
      </c>
      <c r="S303" s="15">
        <f>G303*'Table Q8'!G80</f>
        <v>0.6146722939423972</v>
      </c>
      <c r="T303" s="15">
        <f>H303*'Table Q8'!H80</f>
        <v>0.48059614382490734</v>
      </c>
      <c r="U303" s="15">
        <f>I303*'Table Q8'!I80</f>
        <v>-0.19224667816209007</v>
      </c>
      <c r="V303" s="15">
        <f>J303*'Table Q8'!J80</f>
        <v>0.66693470639788799</v>
      </c>
      <c r="W303" s="15">
        <f>K303*'Table Q8'!K80</f>
        <v>0.90002949231093565</v>
      </c>
      <c r="X303" s="15">
        <f>L303*'Table Q8'!L80</f>
        <v>0.63965978749490016</v>
      </c>
    </row>
    <row r="304" spans="1:24" x14ac:dyDescent="0.3">
      <c r="A304" s="13" t="str">
        <f t="shared" si="174"/>
        <v>2012 Q4</v>
      </c>
      <c r="B304" s="15">
        <f t="shared" ref="B304:L304" si="181">(B81/B77-1)*100</f>
        <v>1.4127249895353744</v>
      </c>
      <c r="C304" s="15">
        <f t="shared" si="181"/>
        <v>0.22591907989319981</v>
      </c>
      <c r="D304" s="15">
        <f t="shared" si="181"/>
        <v>1.8479630407391978</v>
      </c>
      <c r="E304" s="15">
        <f t="shared" si="181"/>
        <v>0.83367641004528092</v>
      </c>
      <c r="F304" s="15">
        <f t="shared" si="181"/>
        <v>0.44136824154878962</v>
      </c>
      <c r="G304" s="15">
        <f t="shared" si="181"/>
        <v>-0.87555336940482453</v>
      </c>
      <c r="H304" s="15">
        <f t="shared" si="181"/>
        <v>-1.0950413223140498</v>
      </c>
      <c r="I304" s="15">
        <f t="shared" si="181"/>
        <v>-0.78907435508346335</v>
      </c>
      <c r="J304" s="15">
        <f t="shared" si="181"/>
        <v>3.1606964622379996</v>
      </c>
      <c r="K304" s="15">
        <f t="shared" si="181"/>
        <v>-0.45258177329767779</v>
      </c>
      <c r="L304" s="15">
        <f t="shared" si="181"/>
        <v>-3.0459945172101044E-2</v>
      </c>
      <c r="N304" s="15">
        <f>B304*'Table Q8'!B81</f>
        <v>0.40601716199246657</v>
      </c>
      <c r="O304" s="15">
        <f>C304*'Table Q8'!C81</f>
        <v>0.14648593140275076</v>
      </c>
      <c r="P304" s="15">
        <f>D304*'Table Q8'!D81</f>
        <v>1.207274254514918</v>
      </c>
      <c r="Q304" s="15">
        <f>E304*'Table Q8'!E81</f>
        <v>0.61391930835734487</v>
      </c>
      <c r="R304" s="15">
        <f>F304*'Table Q8'!F81</f>
        <v>0.35874410673085616</v>
      </c>
      <c r="S304" s="15">
        <f>G304*'Table Q8'!G81</f>
        <v>-0.51788981800295375</v>
      </c>
      <c r="T304" s="15">
        <f>H304*'Table Q8'!H81</f>
        <v>-0.58770867768595048</v>
      </c>
      <c r="U304" s="15">
        <f>I304*'Table Q8'!I81</f>
        <v>-0.46302883156297631</v>
      </c>
      <c r="V304" s="15">
        <f>J304*'Table Q8'!J81</f>
        <v>2.0794222025063802</v>
      </c>
      <c r="W304" s="15">
        <f>K304*'Table Q8'!K81</f>
        <v>-0.31789343756428889</v>
      </c>
      <c r="X304" s="15">
        <f>L304*'Table Q8'!L81</f>
        <v>-1.8833384099910075E-2</v>
      </c>
    </row>
    <row r="305" spans="1:24" x14ac:dyDescent="0.3">
      <c r="A305" s="13" t="str">
        <f t="shared" si="174"/>
        <v>2013 Q1</v>
      </c>
      <c r="B305" s="15">
        <f t="shared" ref="B305:L305" si="182">(B82/B78-1)*100</f>
        <v>7.707889125799583</v>
      </c>
      <c r="C305" s="15">
        <f t="shared" si="182"/>
        <v>-0.46031096563011742</v>
      </c>
      <c r="D305" s="15">
        <f t="shared" si="182"/>
        <v>2.5259406770778758</v>
      </c>
      <c r="E305" s="15">
        <f t="shared" si="182"/>
        <v>1.2124948623099208</v>
      </c>
      <c r="F305" s="15">
        <f t="shared" si="182"/>
        <v>-0.38840752913056331</v>
      </c>
      <c r="G305" s="15">
        <f t="shared" si="182"/>
        <v>-0.20608439646713217</v>
      </c>
      <c r="H305" s="15">
        <f t="shared" si="182"/>
        <v>8.3333333333324155E-2</v>
      </c>
      <c r="I305" s="15">
        <f t="shared" si="182"/>
        <v>-0.62721294891248114</v>
      </c>
      <c r="J305" s="15">
        <f t="shared" si="182"/>
        <v>2.089000108802086</v>
      </c>
      <c r="K305" s="15">
        <f t="shared" si="182"/>
        <v>-2.0661577608142467</v>
      </c>
      <c r="L305" s="15">
        <f t="shared" si="182"/>
        <v>0.28403327246906418</v>
      </c>
      <c r="N305" s="15">
        <f>B305*'Table Q8'!B82</f>
        <v>2.2399125799573589</v>
      </c>
      <c r="O305" s="15">
        <f>C305*'Table Q8'!C82</f>
        <v>-0.29795928805237498</v>
      </c>
      <c r="P305" s="15">
        <f>D305*'Table Q8'!D82</f>
        <v>1.641103657897496</v>
      </c>
      <c r="Q305" s="15">
        <f>E305*'Table Q8'!E82</f>
        <v>0.89336621454994958</v>
      </c>
      <c r="R305" s="15">
        <f>F305*'Table Q8'!F82</f>
        <v>-0.31697938452345276</v>
      </c>
      <c r="S305" s="15">
        <f>G305*'Table Q8'!G82</f>
        <v>-0.12204317958783566</v>
      </c>
      <c r="T305" s="15">
        <f>H305*'Table Q8'!H82</f>
        <v>4.4116666666661808E-2</v>
      </c>
      <c r="U305" s="15">
        <f>I305*'Table Q8'!I82</f>
        <v>-0.36698229640869268</v>
      </c>
      <c r="V305" s="15">
        <f>J305*'Table Q8'!J82</f>
        <v>1.372890871504731</v>
      </c>
      <c r="W305" s="15">
        <f>K305*'Table Q8'!K82</f>
        <v>-1.4434178117048329</v>
      </c>
      <c r="X305" s="15">
        <f>L305*'Table Q8'!L82</f>
        <v>0.17530533576790641</v>
      </c>
    </row>
    <row r="306" spans="1:24" x14ac:dyDescent="0.3">
      <c r="A306" s="13" t="str">
        <f t="shared" si="174"/>
        <v>2013 Q2</v>
      </c>
      <c r="B306" s="15">
        <f t="shared" ref="B306:L306" si="183">(B83/B79-1)*100</f>
        <v>7.2321333190898285</v>
      </c>
      <c r="C306" s="15">
        <f t="shared" si="183"/>
        <v>-1.3944020356234099</v>
      </c>
      <c r="D306" s="15">
        <f t="shared" si="183"/>
        <v>2.8637364942830201</v>
      </c>
      <c r="E306" s="15">
        <f t="shared" si="183"/>
        <v>1.3496806099320136</v>
      </c>
      <c r="F306" s="15">
        <f t="shared" si="183"/>
        <v>-0.32747841619529261</v>
      </c>
      <c r="G306" s="15">
        <f t="shared" si="183"/>
        <v>-1.1552276478011936</v>
      </c>
      <c r="H306" s="15">
        <f t="shared" si="183"/>
        <v>0.40718312800167578</v>
      </c>
      <c r="I306" s="15">
        <f t="shared" si="183"/>
        <v>1.0053823499542869</v>
      </c>
      <c r="J306" s="15">
        <f t="shared" si="183"/>
        <v>2.4782748632121043</v>
      </c>
      <c r="K306" s="15">
        <f t="shared" si="183"/>
        <v>-0.47663454564295105</v>
      </c>
      <c r="L306" s="15">
        <f t="shared" si="183"/>
        <v>0.53779807204465957</v>
      </c>
      <c r="N306" s="15">
        <f>B306*'Table Q8'!B83</f>
        <v>2.1269704091443185</v>
      </c>
      <c r="O306" s="15">
        <f>C306*'Table Q8'!C83</f>
        <v>-0.90357251908396963</v>
      </c>
      <c r="P306" s="15">
        <f>D306*'Table Q8'!D83</f>
        <v>1.8494010280079745</v>
      </c>
      <c r="Q306" s="15">
        <f>E306*'Table Q8'!E83</f>
        <v>0.99552441788585322</v>
      </c>
      <c r="R306" s="15">
        <f>F306*'Table Q8'!F83</f>
        <v>-0.26882703185471568</v>
      </c>
      <c r="S306" s="15">
        <f>G306*'Table Q8'!G83</f>
        <v>-0.68909329191341195</v>
      </c>
      <c r="T306" s="15">
        <f>H306*'Table Q8'!H83</f>
        <v>0.21772081854249603</v>
      </c>
      <c r="U306" s="15">
        <f>I306*'Table Q8'!I83</f>
        <v>0.5936782776480064</v>
      </c>
      <c r="V306" s="15">
        <f>J306*'Table Q8'!J83</f>
        <v>1.6294657225619584</v>
      </c>
      <c r="W306" s="15">
        <f>K306*'Table Q8'!K83</f>
        <v>-0.33130867267641528</v>
      </c>
      <c r="X306" s="15">
        <f>L306*'Table Q8'!L83</f>
        <v>0.33321968543887109</v>
      </c>
    </row>
    <row r="307" spans="1:24" x14ac:dyDescent="0.3">
      <c r="A307" s="13" t="str">
        <f t="shared" si="174"/>
        <v>2013 Q3</v>
      </c>
      <c r="B307" s="15">
        <f t="shared" ref="B307:L307" si="184">(B84/B80-1)*100</f>
        <v>3.6206176961602665</v>
      </c>
      <c r="C307" s="15">
        <f t="shared" si="184"/>
        <v>-1.3592233009708687</v>
      </c>
      <c r="D307" s="15">
        <f t="shared" si="184"/>
        <v>1.673035216358576</v>
      </c>
      <c r="E307" s="15">
        <f t="shared" si="184"/>
        <v>0.96232596232594947</v>
      </c>
      <c r="F307" s="15">
        <f t="shared" si="184"/>
        <v>-0.54417730285940547</v>
      </c>
      <c r="G307" s="15">
        <f t="shared" si="184"/>
        <v>-1.4840294840294921</v>
      </c>
      <c r="H307" s="15">
        <f t="shared" si="184"/>
        <v>-0.26856729676686397</v>
      </c>
      <c r="I307" s="15">
        <f t="shared" si="184"/>
        <v>1.3228859265289383</v>
      </c>
      <c r="J307" s="15">
        <f t="shared" si="184"/>
        <v>2.8955644723999585</v>
      </c>
      <c r="K307" s="15">
        <f t="shared" si="184"/>
        <v>0.63435940099834109</v>
      </c>
      <c r="L307" s="15">
        <f t="shared" si="184"/>
        <v>0.20224491859641702</v>
      </c>
      <c r="N307" s="15">
        <f>B307*'Table Q8'!B84</f>
        <v>1.0749613939899831</v>
      </c>
      <c r="O307" s="15">
        <f>C307*'Table Q8'!C84</f>
        <v>-0.88431067961164711</v>
      </c>
      <c r="P307" s="15">
        <f>D307*'Table Q8'!D84</f>
        <v>1.0759289476402003</v>
      </c>
      <c r="Q307" s="15">
        <f>E307*'Table Q8'!E84</f>
        <v>0.71154381654380694</v>
      </c>
      <c r="R307" s="15">
        <f>F307*'Table Q8'!F84</f>
        <v>-0.44987137627387047</v>
      </c>
      <c r="S307" s="15">
        <f>G307*'Table Q8'!G84</f>
        <v>-0.89234692874693355</v>
      </c>
      <c r="T307" s="15">
        <f>H307*'Table Q8'!H84</f>
        <v>-0.14357607685156548</v>
      </c>
      <c r="U307" s="15">
        <f>I307*'Table Q8'!I84</f>
        <v>0.78830772361859436</v>
      </c>
      <c r="V307" s="15">
        <f>J307*'Table Q8'!J84</f>
        <v>1.9032545277084927</v>
      </c>
      <c r="W307" s="15">
        <f>K307*'Table Q8'!K84</f>
        <v>0.43954762895175054</v>
      </c>
      <c r="X307" s="15">
        <f>L307*'Table Q8'!L84</f>
        <v>0.12587723733440995</v>
      </c>
    </row>
    <row r="308" spans="1:24" x14ac:dyDescent="0.3">
      <c r="A308" s="13" t="str">
        <f t="shared" si="174"/>
        <v>2013 Q4</v>
      </c>
      <c r="B308" s="15">
        <f t="shared" ref="B308:L308" si="185">(B85/B81-1)*100</f>
        <v>2.8480033020328088</v>
      </c>
      <c r="C308" s="15">
        <f t="shared" si="185"/>
        <v>-0.50204918032786816</v>
      </c>
      <c r="D308" s="15">
        <f t="shared" si="185"/>
        <v>1.1855670103092741</v>
      </c>
      <c r="E308" s="15">
        <f t="shared" si="185"/>
        <v>0.24497295090333271</v>
      </c>
      <c r="F308" s="15">
        <f t="shared" si="185"/>
        <v>0.35953260761010242</v>
      </c>
      <c r="G308" s="15">
        <f t="shared" si="185"/>
        <v>-0.96268360460499691</v>
      </c>
      <c r="H308" s="15">
        <f t="shared" si="185"/>
        <v>0.67892208063506931</v>
      </c>
      <c r="I308" s="15">
        <f t="shared" si="185"/>
        <v>1.5397165290099046</v>
      </c>
      <c r="J308" s="15">
        <f t="shared" si="185"/>
        <v>2.1930767576865184</v>
      </c>
      <c r="K308" s="15">
        <f t="shared" si="185"/>
        <v>2.5521802025211704</v>
      </c>
      <c r="L308" s="15">
        <f t="shared" si="185"/>
        <v>0.47735120861265301</v>
      </c>
      <c r="N308" s="15">
        <f>B308*'Table Q8'!B85</f>
        <v>0.8569641935816722</v>
      </c>
      <c r="O308" s="15">
        <f>C308*'Table Q8'!C85</f>
        <v>-0.32748668032786837</v>
      </c>
      <c r="P308" s="15">
        <f>D308*'Table Q8'!D85</f>
        <v>0.75828865979381166</v>
      </c>
      <c r="Q308" s="15">
        <f>E308*'Table Q8'!E85</f>
        <v>0.18152495661936954</v>
      </c>
      <c r="R308" s="15">
        <f>F308*'Table Q8'!F85</f>
        <v>0.2990951762708442</v>
      </c>
      <c r="S308" s="15">
        <f>G308*'Table Q8'!G85</f>
        <v>-0.58146089718141813</v>
      </c>
      <c r="T308" s="15">
        <f>H308*'Table Q8'!H85</f>
        <v>0.36240860664300001</v>
      </c>
      <c r="U308" s="15">
        <f>I308*'Table Q8'!I85</f>
        <v>0.92413786071174464</v>
      </c>
      <c r="V308" s="15">
        <f>J308*'Table Q8'!J85</f>
        <v>1.445018275639647</v>
      </c>
      <c r="W308" s="15">
        <f>K308*'Table Q8'!K85</f>
        <v>1.764066955982633</v>
      </c>
      <c r="X308" s="15">
        <f>L308*'Table Q8'!L85</f>
        <v>0.2981535648994631</v>
      </c>
    </row>
    <row r="309" spans="1:24" x14ac:dyDescent="0.3">
      <c r="A309" s="13" t="str">
        <f t="shared" si="174"/>
        <v>2014 Q1</v>
      </c>
      <c r="B309" s="15">
        <f t="shared" ref="B309:L309" si="186">(B86/B82-1)*100</f>
        <v>-6.0873008017420567</v>
      </c>
      <c r="C309" s="15">
        <f t="shared" si="186"/>
        <v>-0.23635803103484454</v>
      </c>
      <c r="D309" s="15">
        <f t="shared" si="186"/>
        <v>-8.1782866489465977E-2</v>
      </c>
      <c r="E309" s="15">
        <f t="shared" si="186"/>
        <v>-0.18274111675127269</v>
      </c>
      <c r="F309" s="15">
        <f t="shared" si="186"/>
        <v>0.26994601079786129</v>
      </c>
      <c r="G309" s="15">
        <f t="shared" si="186"/>
        <v>-1.0522175238469766</v>
      </c>
      <c r="H309" s="15">
        <f t="shared" si="186"/>
        <v>1.582014987510405</v>
      </c>
      <c r="I309" s="15">
        <f t="shared" si="186"/>
        <v>1.1809019647765373</v>
      </c>
      <c r="J309" s="15">
        <f t="shared" si="186"/>
        <v>0.41564531599702637</v>
      </c>
      <c r="K309" s="15">
        <f t="shared" si="186"/>
        <v>2.2448555393888903</v>
      </c>
      <c r="L309" s="15">
        <f t="shared" si="186"/>
        <v>-2.0230629172568459E-2</v>
      </c>
      <c r="N309" s="15">
        <f>B309*'Table Q8'!B86</f>
        <v>-1.8426259526873208</v>
      </c>
      <c r="O309" s="15">
        <f>C309*'Table Q8'!C86</f>
        <v>-0.15405816462851168</v>
      </c>
      <c r="P309" s="15">
        <f>D309*'Table Q8'!D86</f>
        <v>-5.1932120220810896E-2</v>
      </c>
      <c r="Q309" s="15">
        <f>E309*'Table Q8'!E86</f>
        <v>-0.13510050761421588</v>
      </c>
      <c r="R309" s="15">
        <f>F309*'Table Q8'!F86</f>
        <v>0.22489202159569824</v>
      </c>
      <c r="S309" s="15">
        <f>G309*'Table Q8'!G86</f>
        <v>-0.63732815419411382</v>
      </c>
      <c r="T309" s="15">
        <f>H309*'Table Q8'!H86</f>
        <v>0.85128226477934898</v>
      </c>
      <c r="U309" s="15">
        <f>I309*'Table Q8'!I86</f>
        <v>0.71019444161660961</v>
      </c>
      <c r="V309" s="15">
        <f>J309*'Table Q8'!J86</f>
        <v>0.27507407012683205</v>
      </c>
      <c r="W309" s="15">
        <f>K309*'Table Q8'!K86</f>
        <v>1.5341342756183676</v>
      </c>
      <c r="X309" s="15">
        <f>L309*'Table Q8'!L86</f>
        <v>-1.2640097107020774E-2</v>
      </c>
    </row>
    <row r="310" spans="1:24" x14ac:dyDescent="0.3">
      <c r="A310" s="13" t="str">
        <f t="shared" si="174"/>
        <v>2014 Q2</v>
      </c>
      <c r="B310" s="15">
        <f t="shared" ref="B310:L310" si="187">(B87/B83-1)*100</f>
        <v>-7.3122135883642025</v>
      </c>
      <c r="C310" s="15">
        <f t="shared" si="187"/>
        <v>-0.26837324525185169</v>
      </c>
      <c r="D310" s="15">
        <f t="shared" si="187"/>
        <v>0.6832551499082129</v>
      </c>
      <c r="E310" s="15">
        <f t="shared" si="187"/>
        <v>0.19314831757648587</v>
      </c>
      <c r="F310" s="15">
        <f t="shared" si="187"/>
        <v>0.78653922739944093</v>
      </c>
      <c r="G310" s="15">
        <f t="shared" si="187"/>
        <v>-0.61873895109015864</v>
      </c>
      <c r="H310" s="15">
        <f t="shared" si="187"/>
        <v>2.2148279089112988</v>
      </c>
      <c r="I310" s="15">
        <f t="shared" si="187"/>
        <v>-0.57309471144177948</v>
      </c>
      <c r="J310" s="15">
        <f t="shared" si="187"/>
        <v>-0.63860971524287713</v>
      </c>
      <c r="K310" s="15">
        <f t="shared" si="187"/>
        <v>3.8521603331598264</v>
      </c>
      <c r="L310" s="15">
        <f t="shared" si="187"/>
        <v>-0.19176423092450712</v>
      </c>
      <c r="N310" s="15">
        <f>B310*'Table Q8'!B87</f>
        <v>-2.2009762900976249</v>
      </c>
      <c r="O310" s="15">
        <f>C310*'Table Q8'!C87</f>
        <v>-0.17350330305532211</v>
      </c>
      <c r="P310" s="15">
        <f>D310*'Table Q8'!D87</f>
        <v>0.42689781766265145</v>
      </c>
      <c r="Q310" s="15">
        <f>E310*'Table Q8'!E87</f>
        <v>0.14159703161532178</v>
      </c>
      <c r="R310" s="15">
        <f>F310*'Table Q8'!F87</f>
        <v>0.65211967343687649</v>
      </c>
      <c r="S310" s="15">
        <f>G310*'Table Q8'!G87</f>
        <v>-0.37291396582203862</v>
      </c>
      <c r="T310" s="15">
        <f>H310*'Table Q8'!H87</f>
        <v>1.1667713424144723</v>
      </c>
      <c r="U310" s="15">
        <f>I310*'Table Q8'!I87</f>
        <v>-0.34179368590387732</v>
      </c>
      <c r="V310" s="15">
        <f>J310*'Table Q8'!J87</f>
        <v>-0.4272298994974848</v>
      </c>
      <c r="W310" s="15">
        <f>K310*'Table Q8'!K87</f>
        <v>2.597126496616355</v>
      </c>
      <c r="X310" s="15">
        <f>L310*'Table Q8'!L87</f>
        <v>-0.11883629390391706</v>
      </c>
    </row>
    <row r="311" spans="1:24" x14ac:dyDescent="0.3">
      <c r="A311" s="13" t="str">
        <f t="shared" si="174"/>
        <v>2014 Q3</v>
      </c>
      <c r="B311" s="15">
        <f t="shared" ref="B311:L311" si="188">(B88/B84-1)*100</f>
        <v>-6.3337025475783015</v>
      </c>
      <c r="C311" s="15">
        <f t="shared" si="188"/>
        <v>0.45586406962287995</v>
      </c>
      <c r="D311" s="15">
        <f t="shared" si="188"/>
        <v>0.38598273235144198</v>
      </c>
      <c r="E311" s="15">
        <f t="shared" si="188"/>
        <v>0.7909146217805807</v>
      </c>
      <c r="F311" s="15">
        <f t="shared" si="188"/>
        <v>0.33824114604059652</v>
      </c>
      <c r="G311" s="15">
        <f t="shared" si="188"/>
        <v>0.76815642458101241</v>
      </c>
      <c r="H311" s="15">
        <f t="shared" si="188"/>
        <v>1.5225271879854896</v>
      </c>
      <c r="I311" s="15">
        <f t="shared" si="188"/>
        <v>-0.44190017073415522</v>
      </c>
      <c r="J311" s="15">
        <f t="shared" si="188"/>
        <v>3.1618887015172348E-2</v>
      </c>
      <c r="K311" s="15">
        <f t="shared" si="188"/>
        <v>1.4157280148806572</v>
      </c>
      <c r="L311" s="15">
        <f t="shared" si="188"/>
        <v>-3.0275507114740918E-2</v>
      </c>
      <c r="N311" s="15">
        <f>B311*'Table Q8'!B88</f>
        <v>-1.8988440237639748</v>
      </c>
      <c r="O311" s="15">
        <f>C311*'Table Q8'!C88</f>
        <v>0.29198093659345459</v>
      </c>
      <c r="P311" s="15">
        <f>D311*'Table Q8'!D88</f>
        <v>0.23815134586083969</v>
      </c>
      <c r="Q311" s="15">
        <f>E311*'Table Q8'!E88</f>
        <v>0.5749949300344821</v>
      </c>
      <c r="R311" s="15">
        <f>F311*'Table Q8'!F88</f>
        <v>0.27908276959809619</v>
      </c>
      <c r="S311" s="15">
        <f>G311*'Table Q8'!G88</f>
        <v>0.45943435754190348</v>
      </c>
      <c r="T311" s="15">
        <f>H311*'Table Q8'!H88</f>
        <v>0.79765199378559803</v>
      </c>
      <c r="U311" s="15">
        <f>I311*'Table Q8'!I88</f>
        <v>-0.26160490107461987</v>
      </c>
      <c r="V311" s="15">
        <f>J311*'Table Q8'!J88</f>
        <v>2.1462900505898989E-2</v>
      </c>
      <c r="W311" s="15">
        <f>K311*'Table Q8'!K88</f>
        <v>0.94018497468224449</v>
      </c>
      <c r="X311" s="15">
        <f>L311*'Table Q8'!L88</f>
        <v>-1.8634574629123036E-2</v>
      </c>
    </row>
    <row r="312" spans="1:24" x14ac:dyDescent="0.3">
      <c r="A312" s="13" t="str">
        <f t="shared" si="174"/>
        <v>2014 Q4</v>
      </c>
      <c r="B312" s="15">
        <f t="shared" ref="B312:L312" si="189">(B89/B85-1)*100</f>
        <v>-3.6119193338015498</v>
      </c>
      <c r="C312" s="15">
        <f t="shared" si="189"/>
        <v>3.0892801977144835E-2</v>
      </c>
      <c r="D312" s="15">
        <f t="shared" si="189"/>
        <v>-0.61130922058074688</v>
      </c>
      <c r="E312" s="15">
        <f t="shared" si="189"/>
        <v>0.3156501374605547</v>
      </c>
      <c r="F312" s="15">
        <f t="shared" si="189"/>
        <v>0.32839088466514177</v>
      </c>
      <c r="G312" s="15">
        <f t="shared" si="189"/>
        <v>1.7436616895480483</v>
      </c>
      <c r="H312" s="15">
        <f t="shared" si="189"/>
        <v>2.7284988069301797</v>
      </c>
      <c r="I312" s="15">
        <f t="shared" si="189"/>
        <v>0.56236192006426933</v>
      </c>
      <c r="J312" s="15">
        <f t="shared" si="189"/>
        <v>-0.77845571218179144</v>
      </c>
      <c r="K312" s="15">
        <f t="shared" si="189"/>
        <v>-3.2141057934508832</v>
      </c>
      <c r="L312" s="15">
        <f t="shared" si="189"/>
        <v>0</v>
      </c>
      <c r="N312" s="15">
        <f>B312*'Table Q8'!B89</f>
        <v>-1.0803250727400435</v>
      </c>
      <c r="O312" s="15">
        <f>C312*'Table Q8'!C89</f>
        <v>1.9638554216870972E-2</v>
      </c>
      <c r="P312" s="15">
        <f>D312*'Table Q8'!D89</f>
        <v>-0.37326541008660408</v>
      </c>
      <c r="Q312" s="15">
        <f>E312*'Table Q8'!E89</f>
        <v>0.22799409428775869</v>
      </c>
      <c r="R312" s="15">
        <f>F312*'Table Q8'!F89</f>
        <v>0.27006866354861259</v>
      </c>
      <c r="S312" s="15">
        <f>G312*'Table Q8'!G89</f>
        <v>1.0393967331395915</v>
      </c>
      <c r="T312" s="15">
        <f>H312*'Table Q8'!H89</f>
        <v>1.4327347235190373</v>
      </c>
      <c r="U312" s="15">
        <f>I312*'Table Q8'!I89</f>
        <v>0.33218718618196391</v>
      </c>
      <c r="V312" s="15">
        <f>J312*'Table Q8'!J89</f>
        <v>-0.53526614769619973</v>
      </c>
      <c r="W312" s="15">
        <f>K312*'Table Q8'!K89</f>
        <v>-2.1000967254408072</v>
      </c>
      <c r="X312" s="15">
        <f>L312*'Table Q8'!L89</f>
        <v>0</v>
      </c>
    </row>
    <row r="313" spans="1:24" x14ac:dyDescent="0.3">
      <c r="A313" s="13" t="str">
        <f t="shared" si="174"/>
        <v>2015 Q1</v>
      </c>
      <c r="B313" s="15">
        <f t="shared" ref="B313:L313" si="190">(B90/B86-1)*100</f>
        <v>3.2672849915682978</v>
      </c>
      <c r="C313" s="15">
        <f t="shared" si="190"/>
        <v>0.30902348578492056</v>
      </c>
      <c r="D313" s="15">
        <f t="shared" si="190"/>
        <v>-8.1849805606715176E-2</v>
      </c>
      <c r="E313" s="15">
        <f t="shared" si="190"/>
        <v>0.43734743694061606</v>
      </c>
      <c r="F313" s="15">
        <f t="shared" si="190"/>
        <v>0.16950842556584522</v>
      </c>
      <c r="G313" s="15">
        <f t="shared" si="190"/>
        <v>1.610017889087656</v>
      </c>
      <c r="H313" s="15">
        <f t="shared" si="190"/>
        <v>0.23565573770492065</v>
      </c>
      <c r="I313" s="15">
        <f t="shared" si="190"/>
        <v>1.1067511822114851</v>
      </c>
      <c r="J313" s="15">
        <f t="shared" si="190"/>
        <v>2.388028019528754</v>
      </c>
      <c r="K313" s="15">
        <f t="shared" si="190"/>
        <v>-3.5169749949176654</v>
      </c>
      <c r="L313" s="15">
        <f t="shared" si="190"/>
        <v>0.21246458923511735</v>
      </c>
      <c r="N313" s="15">
        <f>B313*'Table Q8'!B90</f>
        <v>0.99750210792580141</v>
      </c>
      <c r="O313" s="15">
        <f>C313*'Table Q8'!C90</f>
        <v>0.19579728059332568</v>
      </c>
      <c r="P313" s="15">
        <f>D313*'Table Q8'!D90</f>
        <v>-4.9658277061594099E-2</v>
      </c>
      <c r="Q313" s="15">
        <f>E313*'Table Q8'!E90</f>
        <v>0.31510882831571391</v>
      </c>
      <c r="R313" s="15">
        <f>F313*'Table Q8'!F90</f>
        <v>0.13925117160234185</v>
      </c>
      <c r="S313" s="15">
        <f>G313*'Table Q8'!G90</f>
        <v>0.96198568872987444</v>
      </c>
      <c r="T313" s="15">
        <f>H313*'Table Q8'!H90</f>
        <v>0.12393135245901778</v>
      </c>
      <c r="U313" s="15">
        <f>I313*'Table Q8'!I90</f>
        <v>0.65065902002213205</v>
      </c>
      <c r="V313" s="15">
        <f>J313*'Table Q8'!J90</f>
        <v>1.6460677138611701</v>
      </c>
      <c r="W313" s="15">
        <f>K313*'Table Q8'!K90</f>
        <v>-2.2835718642000402</v>
      </c>
      <c r="X313" s="15">
        <f>L313*'Table Q8'!L90</f>
        <v>0.13019830028327992</v>
      </c>
    </row>
    <row r="314" spans="1:24" x14ac:dyDescent="0.3">
      <c r="A314" s="13" t="str">
        <f t="shared" si="174"/>
        <v>2015 Q2</v>
      </c>
      <c r="B314" s="15">
        <f t="shared" ref="B314:L314" si="191">(B91/B87-1)*100</f>
        <v>9.3078245915735103</v>
      </c>
      <c r="C314" s="15">
        <f t="shared" si="191"/>
        <v>1.024632581246121</v>
      </c>
      <c r="D314" s="15">
        <f t="shared" si="191"/>
        <v>-1.8130254228704623</v>
      </c>
      <c r="E314" s="15">
        <f t="shared" si="191"/>
        <v>0.29423701298700866</v>
      </c>
      <c r="F314" s="15">
        <f t="shared" si="191"/>
        <v>-0.95821396819124605</v>
      </c>
      <c r="G314" s="15">
        <f t="shared" si="191"/>
        <v>0.78070955628026795</v>
      </c>
      <c r="H314" s="15">
        <f t="shared" si="191"/>
        <v>-0.12207527975583998</v>
      </c>
      <c r="I314" s="15">
        <f t="shared" si="191"/>
        <v>0.98088785519263588</v>
      </c>
      <c r="J314" s="15">
        <f t="shared" si="191"/>
        <v>2.0651143188283649</v>
      </c>
      <c r="K314" s="15">
        <f t="shared" si="191"/>
        <v>-5.7844611528822032</v>
      </c>
      <c r="L314" s="15">
        <f t="shared" si="191"/>
        <v>4.0448983719287845E-2</v>
      </c>
      <c r="N314" s="15">
        <f>B314*'Table Q8'!B91</f>
        <v>2.9235877042132397</v>
      </c>
      <c r="O314" s="15">
        <f>C314*'Table Q8'!C91</f>
        <v>0.64510867315255782</v>
      </c>
      <c r="P314" s="15">
        <f>D314*'Table Q8'!D91</f>
        <v>-1.1003251291400835</v>
      </c>
      <c r="Q314" s="15">
        <f>E314*'Table Q8'!E91</f>
        <v>0.21164468344155535</v>
      </c>
      <c r="R314" s="15">
        <f>F314*'Table Q8'!F91</f>
        <v>-0.78401066877407755</v>
      </c>
      <c r="S314" s="15">
        <f>G314*'Table Q8'!G91</f>
        <v>0.46600553414369195</v>
      </c>
      <c r="T314" s="15">
        <f>H314*'Table Q8'!H91</f>
        <v>-6.5310274669374391E-2</v>
      </c>
      <c r="U314" s="15">
        <f>I314*'Table Q8'!I91</f>
        <v>0.57195570836282594</v>
      </c>
      <c r="V314" s="15">
        <f>J314*'Table Q8'!J91</f>
        <v>1.4084079654409449</v>
      </c>
      <c r="W314" s="15">
        <f>K314*'Table Q8'!K91</f>
        <v>-3.7350265664160389</v>
      </c>
      <c r="X314" s="15">
        <f>L314*'Table Q8'!L91</f>
        <v>2.4766912731319948E-2</v>
      </c>
    </row>
    <row r="315" spans="1:24" x14ac:dyDescent="0.3">
      <c r="A315" s="13" t="str">
        <f t="shared" si="174"/>
        <v>2015 Q3</v>
      </c>
      <c r="B315" s="15">
        <f t="shared" ref="B315:L315" si="192">(B92/B88-1)*100</f>
        <v>9.492582240378411</v>
      </c>
      <c r="C315" s="15">
        <f t="shared" si="192"/>
        <v>0.96947194719472218</v>
      </c>
      <c r="D315" s="15">
        <f t="shared" si="192"/>
        <v>-2.1956895679449584</v>
      </c>
      <c r="E315" s="15">
        <f t="shared" si="192"/>
        <v>-0.85513078470825787</v>
      </c>
      <c r="F315" s="15">
        <f t="shared" si="192"/>
        <v>0.10906206623042536</v>
      </c>
      <c r="G315" s="15">
        <f t="shared" si="192"/>
        <v>0.63360063360062835</v>
      </c>
      <c r="H315" s="15">
        <f t="shared" si="192"/>
        <v>0.70393797184247209</v>
      </c>
      <c r="I315" s="15">
        <f t="shared" si="192"/>
        <v>0.39342277817007165</v>
      </c>
      <c r="J315" s="15">
        <f t="shared" si="192"/>
        <v>1.7384890949320386</v>
      </c>
      <c r="K315" s="15">
        <f t="shared" si="192"/>
        <v>-3.3931118809863436</v>
      </c>
      <c r="L315" s="15">
        <f t="shared" si="192"/>
        <v>-0.33313143549363877</v>
      </c>
      <c r="N315" s="15">
        <f>B315*'Table Q8'!B92</f>
        <v>3.1040743926037404</v>
      </c>
      <c r="O315" s="15">
        <f>C315*'Table Q8'!C92</f>
        <v>0.61008869636963869</v>
      </c>
      <c r="P315" s="15">
        <f>D315*'Table Q8'!D92</f>
        <v>-1.3406880501871916</v>
      </c>
      <c r="Q315" s="15">
        <f>E315*'Table Q8'!E92</f>
        <v>-0.61680583501006647</v>
      </c>
      <c r="R315" s="15">
        <f>F315*'Table Q8'!F92</f>
        <v>8.9289113622849234E-2</v>
      </c>
      <c r="S315" s="15">
        <f>G315*'Table Q8'!G92</f>
        <v>0.38142758142757827</v>
      </c>
      <c r="T315" s="15">
        <f>H315*'Table Q8'!H92</f>
        <v>0.38526525198938499</v>
      </c>
      <c r="U315" s="15">
        <f>I315*'Table Q8'!I92</f>
        <v>0.22885403006153068</v>
      </c>
      <c r="V315" s="15">
        <f>J315*'Table Q8'!J92</f>
        <v>1.1753924770835513</v>
      </c>
      <c r="W315" s="15">
        <f>K315*'Table Q8'!K92</f>
        <v>-2.1953433869981644</v>
      </c>
      <c r="X315" s="15">
        <f>L315*'Table Q8'!L92</f>
        <v>-0.20507571168988403</v>
      </c>
    </row>
    <row r="316" spans="1:24" x14ac:dyDescent="0.3">
      <c r="A316" s="13" t="str">
        <f t="shared" si="174"/>
        <v>2015 Q4</v>
      </c>
      <c r="B316" s="15">
        <f t="shared" ref="B316:L316" si="193">(B93/B89-1)*100</f>
        <v>2.3940876444259462</v>
      </c>
      <c r="C316" s="15">
        <f t="shared" si="193"/>
        <v>1.0397364628371486</v>
      </c>
      <c r="D316" s="15">
        <f t="shared" si="193"/>
        <v>-6.1506919528453441E-2</v>
      </c>
      <c r="E316" s="15">
        <f t="shared" si="193"/>
        <v>0.35525781567196102</v>
      </c>
      <c r="F316" s="15">
        <f t="shared" si="193"/>
        <v>8.9268002380493705E-2</v>
      </c>
      <c r="G316" s="15">
        <f t="shared" si="193"/>
        <v>0.7189993105486181</v>
      </c>
      <c r="H316" s="15">
        <f t="shared" si="193"/>
        <v>1.504746515855393</v>
      </c>
      <c r="I316" s="15">
        <f t="shared" si="193"/>
        <v>-1.0784901138406244</v>
      </c>
      <c r="J316" s="15">
        <f t="shared" si="193"/>
        <v>2.6929601357082333</v>
      </c>
      <c r="K316" s="15">
        <f t="shared" si="193"/>
        <v>-3.5602748282323571</v>
      </c>
      <c r="L316" s="15">
        <f t="shared" si="193"/>
        <v>6.0648943697549917E-2</v>
      </c>
      <c r="N316" s="15">
        <f>B316*'Table Q8'!B93</f>
        <v>0.80968044134485506</v>
      </c>
      <c r="O316" s="15">
        <f>C316*'Table Q8'!C93</f>
        <v>0.65409820877085023</v>
      </c>
      <c r="P316" s="15">
        <f>D316*'Table Q8'!D93</f>
        <v>-3.7685289595083424E-2</v>
      </c>
      <c r="Q316" s="15">
        <f>E316*'Table Q8'!E93</f>
        <v>0.25663824604142466</v>
      </c>
      <c r="R316" s="15">
        <f>F316*'Table Q8'!F93</f>
        <v>7.3092640349148238E-2</v>
      </c>
      <c r="S316" s="15">
        <f>G316*'Table Q8'!G93</f>
        <v>0.43571358219246253</v>
      </c>
      <c r="T316" s="15">
        <f>H316*'Table Q8'!H93</f>
        <v>0.83904665724096705</v>
      </c>
      <c r="U316" s="15">
        <f>I316*'Table Q8'!I93</f>
        <v>-0.62336728579988088</v>
      </c>
      <c r="V316" s="15">
        <f>J316*'Table Q8'!J93</f>
        <v>1.8075148430873662</v>
      </c>
      <c r="W316" s="15">
        <f>K316*'Table Q8'!K93</f>
        <v>-2.294953154278577</v>
      </c>
      <c r="X316" s="15">
        <f>L316*'Table Q8'!L93</f>
        <v>3.7462852521976585E-2</v>
      </c>
    </row>
    <row r="317" spans="1:24" x14ac:dyDescent="0.3">
      <c r="A317" s="13" t="str">
        <f t="shared" si="174"/>
        <v>2016 Q1</v>
      </c>
      <c r="B317" s="15">
        <f t="shared" ref="B317:L317" si="194">(B94/B90-1)*100</f>
        <v>3.7252500510308151</v>
      </c>
      <c r="C317" s="15">
        <f t="shared" si="194"/>
        <v>1.1706715958102354</v>
      </c>
      <c r="D317" s="15">
        <f t="shared" si="194"/>
        <v>-6.1437640794592685E-2</v>
      </c>
      <c r="E317" s="15">
        <f t="shared" si="194"/>
        <v>0.58734177215189476</v>
      </c>
      <c r="F317" s="15">
        <f t="shared" si="194"/>
        <v>0.55743579534142107</v>
      </c>
      <c r="G317" s="15">
        <f t="shared" si="194"/>
        <v>-0.18583724569639637</v>
      </c>
      <c r="H317" s="15">
        <f t="shared" si="194"/>
        <v>4.8655831544516026</v>
      </c>
      <c r="I317" s="15">
        <f t="shared" si="194"/>
        <v>-0.79609911433973224</v>
      </c>
      <c r="J317" s="15">
        <f t="shared" si="194"/>
        <v>2.2390380429148982</v>
      </c>
      <c r="K317" s="15">
        <f t="shared" si="194"/>
        <v>-0.89549093973874117</v>
      </c>
      <c r="L317" s="15">
        <f t="shared" si="194"/>
        <v>0.30287733467944111</v>
      </c>
      <c r="N317" s="15">
        <f>B317*'Table Q8'!B94</f>
        <v>1.2758981424780542</v>
      </c>
      <c r="O317" s="15">
        <f>C317*'Table Q8'!C94</f>
        <v>0.73155268022181608</v>
      </c>
      <c r="P317" s="15">
        <f>D317*'Table Q8'!D94</f>
        <v>-3.7513823469178295E-2</v>
      </c>
      <c r="Q317" s="15">
        <f>E317*'Table Q8'!E94</f>
        <v>0.42370835443037691</v>
      </c>
      <c r="R317" s="15">
        <f>F317*'Table Q8'!F94</f>
        <v>0.45559227553254344</v>
      </c>
      <c r="S317" s="15">
        <f>G317*'Table Q8'!G94</f>
        <v>-0.11187402190923061</v>
      </c>
      <c r="T317" s="15">
        <f>H317*'Table Q8'!H94</f>
        <v>2.6814228764182784</v>
      </c>
      <c r="U317" s="15">
        <f>I317*'Table Q8'!I94</f>
        <v>-0.45871230968255378</v>
      </c>
      <c r="V317" s="15">
        <f>J317*'Table Q8'!J94</f>
        <v>1.5010511039701477</v>
      </c>
      <c r="W317" s="15">
        <f>K317*'Table Q8'!K94</f>
        <v>-0.57526337968816732</v>
      </c>
      <c r="X317" s="15">
        <f>L317*'Table Q8'!L94</f>
        <v>0.18642099949519603</v>
      </c>
    </row>
    <row r="318" spans="1:24" x14ac:dyDescent="0.3">
      <c r="A318" s="13" t="str">
        <f t="shared" si="174"/>
        <v>2016 Q2</v>
      </c>
      <c r="B318" s="15">
        <f t="shared" ref="B318:L318" si="195">(B95/B91-1)*100</f>
        <v>0.67846607669617143</v>
      </c>
      <c r="C318" s="15">
        <f t="shared" si="195"/>
        <v>1.3010961991599235</v>
      </c>
      <c r="D318" s="15">
        <f t="shared" si="195"/>
        <v>0.97998762120898864</v>
      </c>
      <c r="E318" s="15">
        <f t="shared" si="195"/>
        <v>0.32372281234194222</v>
      </c>
      <c r="F318" s="15">
        <f t="shared" si="195"/>
        <v>1.1769399561140981</v>
      </c>
      <c r="G318" s="15">
        <f t="shared" si="195"/>
        <v>-0.53932143557560153</v>
      </c>
      <c r="H318" s="15">
        <f t="shared" si="195"/>
        <v>4.1047056426970707</v>
      </c>
      <c r="I318" s="15">
        <f t="shared" si="195"/>
        <v>0.23032245143201902</v>
      </c>
      <c r="J318" s="15">
        <f t="shared" si="195"/>
        <v>1.2387736141220129</v>
      </c>
      <c r="K318" s="15">
        <f t="shared" si="195"/>
        <v>0.69163651840815632</v>
      </c>
      <c r="L318" s="15">
        <f t="shared" si="195"/>
        <v>0.64692206610732494</v>
      </c>
      <c r="N318" s="15">
        <f>B318*'Table Q8'!B95</f>
        <v>0.23522418879056264</v>
      </c>
      <c r="O318" s="15">
        <f>C318*'Table Q8'!C95</f>
        <v>0.81760885155209584</v>
      </c>
      <c r="P318" s="15">
        <f>D318*'Table Q8'!D95</f>
        <v>0.59965442541778013</v>
      </c>
      <c r="Q318" s="15">
        <f>E318*'Table Q8'!E95</f>
        <v>0.23479615579161067</v>
      </c>
      <c r="R318" s="15">
        <f>F318*'Table Q8'!F95</f>
        <v>0.96885697187312558</v>
      </c>
      <c r="S318" s="15">
        <f>G318*'Table Q8'!G95</f>
        <v>-0.32499509707785751</v>
      </c>
      <c r="T318" s="15">
        <f>H318*'Table Q8'!H95</f>
        <v>2.2083316357710241</v>
      </c>
      <c r="U318" s="15">
        <f>I318*'Table Q8'!I95</f>
        <v>0.13384037652714623</v>
      </c>
      <c r="V318" s="15">
        <f>J318*'Table Q8'!J95</f>
        <v>0.84149891607308336</v>
      </c>
      <c r="W318" s="15">
        <f>K318*'Table Q8'!K95</f>
        <v>0.4506011917429138</v>
      </c>
      <c r="X318" s="15">
        <f>L318*'Table Q8'!L95</f>
        <v>0.39986252906093755</v>
      </c>
    </row>
    <row r="319" spans="1:24" x14ac:dyDescent="0.3">
      <c r="A319" s="13" t="str">
        <f t="shared" si="174"/>
        <v>2016 Q3</v>
      </c>
      <c r="B319" s="15">
        <f t="shared" ref="B319:L319" si="196">(B96/B92-1)*100</f>
        <v>-1.3843888070692145</v>
      </c>
      <c r="C319" s="15">
        <f t="shared" si="196"/>
        <v>0.78651685393258397</v>
      </c>
      <c r="D319" s="15">
        <f t="shared" si="196"/>
        <v>0.68280571073866536</v>
      </c>
      <c r="E319" s="15">
        <f t="shared" si="196"/>
        <v>0.34500253678335646</v>
      </c>
      <c r="F319" s="15">
        <f t="shared" si="196"/>
        <v>0.2277904328018332</v>
      </c>
      <c r="G319" s="15">
        <f t="shared" si="196"/>
        <v>0.1967535661583808</v>
      </c>
      <c r="H319" s="15">
        <f t="shared" si="196"/>
        <v>2.8568534089757902</v>
      </c>
      <c r="I319" s="15">
        <f t="shared" si="196"/>
        <v>0.67323151125402436</v>
      </c>
      <c r="J319" s="15">
        <f t="shared" si="196"/>
        <v>1.9469759734879855</v>
      </c>
      <c r="K319" s="15">
        <f t="shared" si="196"/>
        <v>-0.20040080160320661</v>
      </c>
      <c r="L319" s="15">
        <f t="shared" si="196"/>
        <v>1.0128633647320973</v>
      </c>
      <c r="N319" s="15">
        <f>B319*'Table Q8'!B96</f>
        <v>-0.48384388807069045</v>
      </c>
      <c r="O319" s="15">
        <f>C319*'Table Q8'!C96</f>
        <v>0.49542696629213467</v>
      </c>
      <c r="P319" s="15">
        <f>D319*'Table Q8'!D96</f>
        <v>0.41712600869025068</v>
      </c>
      <c r="Q319" s="15">
        <f>E319*'Table Q8'!E96</f>
        <v>0.25119634703196181</v>
      </c>
      <c r="R319" s="15">
        <f>F319*'Table Q8'!F96</f>
        <v>0.18858769931663769</v>
      </c>
      <c r="S319" s="15">
        <f>G319*'Table Q8'!G96</f>
        <v>0.11824889326118686</v>
      </c>
      <c r="T319" s="15">
        <f>H319*'Table Q8'!H96</f>
        <v>1.4924202208489528</v>
      </c>
      <c r="U319" s="15">
        <f>I319*'Table Q8'!I96</f>
        <v>0.39316720257235022</v>
      </c>
      <c r="V319" s="15">
        <f>J319*'Table Q8'!J96</f>
        <v>1.3340679370339676</v>
      </c>
      <c r="W319" s="15">
        <f>K319*'Table Q8'!K96</f>
        <v>-0.13140280561122256</v>
      </c>
      <c r="X319" s="15">
        <f>L319*'Table Q8'!L96</f>
        <v>0.62655727742327538</v>
      </c>
    </row>
    <row r="320" spans="1:24" x14ac:dyDescent="0.3">
      <c r="A320" s="13" t="str">
        <f t="shared" si="174"/>
        <v>2016 Q4</v>
      </c>
      <c r="B320" s="15">
        <f t="shared" ref="B320:L320" si="197">(B97/B93-1)*100</f>
        <v>2.3889397173935123</v>
      </c>
      <c r="C320" s="15">
        <f t="shared" si="197"/>
        <v>-1.0188487009679115</v>
      </c>
      <c r="D320" s="15">
        <f t="shared" si="197"/>
        <v>0.65647758744487028</v>
      </c>
      <c r="E320" s="15">
        <f t="shared" si="197"/>
        <v>0.40457165975522624</v>
      </c>
      <c r="F320" s="15">
        <f t="shared" si="197"/>
        <v>1.1792686552373421</v>
      </c>
      <c r="G320" s="15">
        <f t="shared" si="197"/>
        <v>-0.6649716409153239</v>
      </c>
      <c r="H320" s="15">
        <f t="shared" si="197"/>
        <v>9.9492587802174626E-3</v>
      </c>
      <c r="I320" s="15">
        <f t="shared" si="197"/>
        <v>2.2208762366242807</v>
      </c>
      <c r="J320" s="15">
        <f t="shared" si="197"/>
        <v>2.3745612223828205</v>
      </c>
      <c r="K320" s="15">
        <f t="shared" si="197"/>
        <v>1.9106217616580379</v>
      </c>
      <c r="L320" s="15">
        <f t="shared" si="197"/>
        <v>0.78795837963430149</v>
      </c>
      <c r="N320" s="15">
        <f>B320*'Table Q8'!B97</f>
        <v>0.84210125038121308</v>
      </c>
      <c r="O320" s="15">
        <f>C320*'Table Q8'!C97</f>
        <v>-0.64075394803871955</v>
      </c>
      <c r="P320" s="15">
        <f>D320*'Table Q8'!D97</f>
        <v>0.4006482716176043</v>
      </c>
      <c r="Q320" s="15">
        <f>E320*'Table Q8'!E97</f>
        <v>0.29513502579143758</v>
      </c>
      <c r="R320" s="15">
        <f>F320*'Table Q8'!F97</f>
        <v>0.97950054504013639</v>
      </c>
      <c r="S320" s="15">
        <f>G320*'Table Q8'!G97</f>
        <v>-0.39665558380599075</v>
      </c>
      <c r="T320" s="15">
        <f>H320*'Table Q8'!H97</f>
        <v>5.0194010546197095E-3</v>
      </c>
      <c r="U320" s="15">
        <f>I320*'Table Q8'!I97</f>
        <v>1.2954371088229431</v>
      </c>
      <c r="V320" s="15">
        <f>J320*'Table Q8'!J97</f>
        <v>1.6382097873219077</v>
      </c>
      <c r="W320" s="15">
        <f>K320*'Table Q8'!K97</f>
        <v>1.2606282383419736</v>
      </c>
      <c r="X320" s="15">
        <f>L320*'Table Q8'!L97</f>
        <v>0.48624911607232746</v>
      </c>
    </row>
    <row r="321" spans="1:24" x14ac:dyDescent="0.3">
      <c r="A321" s="13" t="str">
        <f t="shared" si="174"/>
        <v>2017 Q1</v>
      </c>
      <c r="B321" s="15">
        <f t="shared" ref="B321:L321" si="198">(B98/B94-1)*100</f>
        <v>-4.7525337006789297</v>
      </c>
      <c r="C321" s="15">
        <f t="shared" si="198"/>
        <v>-0.51766138855053878</v>
      </c>
      <c r="D321" s="15">
        <f t="shared" si="198"/>
        <v>0.22540983606558207</v>
      </c>
      <c r="E321" s="15">
        <f t="shared" si="198"/>
        <v>5.0337259639587906E-2</v>
      </c>
      <c r="F321" s="15">
        <f t="shared" si="198"/>
        <v>0.85131657097603508</v>
      </c>
      <c r="G321" s="15">
        <f t="shared" si="198"/>
        <v>0.48995590396865296</v>
      </c>
      <c r="H321" s="15">
        <f t="shared" si="198"/>
        <v>-2.3881469928842991</v>
      </c>
      <c r="I321" s="15">
        <f t="shared" si="198"/>
        <v>0.79245661550808588</v>
      </c>
      <c r="J321" s="15">
        <f t="shared" si="198"/>
        <v>-0.51708405150562298</v>
      </c>
      <c r="K321" s="15">
        <f t="shared" si="198"/>
        <v>1.4351015201445882</v>
      </c>
      <c r="L321" s="15">
        <f t="shared" si="198"/>
        <v>0.12078510317061752</v>
      </c>
      <c r="N321" s="15">
        <f>B321*'Table Q8'!B98</f>
        <v>-1.6681393289383042</v>
      </c>
      <c r="O321" s="15">
        <f>C321*'Table Q8'!C98</f>
        <v>-0.32607490864798439</v>
      </c>
      <c r="P321" s="15">
        <f>D321*'Table Q8'!D98</f>
        <v>0.13786065573771</v>
      </c>
      <c r="Q321" s="15">
        <f>E321*'Table Q8'!E98</f>
        <v>3.6816671700394599E-2</v>
      </c>
      <c r="R321" s="15">
        <f>F321*'Table Q8'!F98</f>
        <v>0.70940209859433012</v>
      </c>
      <c r="S321" s="15">
        <f>G321*'Table Q8'!G98</f>
        <v>0.29265066144047647</v>
      </c>
      <c r="T321" s="15">
        <f>H321*'Table Q8'!H98</f>
        <v>-1.183804464372747</v>
      </c>
      <c r="U321" s="15">
        <f>I321*'Table Q8'!I98</f>
        <v>0.46509278764169559</v>
      </c>
      <c r="V321" s="15">
        <f>J321*'Table Q8'!J98</f>
        <v>-0.35870120652945064</v>
      </c>
      <c r="W321" s="15">
        <f>K321*'Table Q8'!K98</f>
        <v>0.95348144998406437</v>
      </c>
      <c r="X321" s="15">
        <f>L321*'Table Q8'!L98</f>
        <v>7.4621036738807503E-2</v>
      </c>
    </row>
    <row r="322" spans="1:24" x14ac:dyDescent="0.3">
      <c r="A322" s="13" t="str">
        <f t="shared" si="174"/>
        <v>2017 Q2</v>
      </c>
      <c r="B322" s="15">
        <f t="shared" ref="B322:L322" si="199">(B99/B95-1)*100</f>
        <v>-3.3890028323078414</v>
      </c>
      <c r="C322" s="15">
        <f t="shared" si="199"/>
        <v>-0.2932847896439994</v>
      </c>
      <c r="D322" s="15">
        <f t="shared" si="199"/>
        <v>0.13280212483399723</v>
      </c>
      <c r="E322" s="15">
        <f t="shared" si="199"/>
        <v>-0.10083694665726783</v>
      </c>
      <c r="F322" s="15">
        <f t="shared" si="199"/>
        <v>1.3899842271293261</v>
      </c>
      <c r="G322" s="15">
        <f t="shared" si="199"/>
        <v>0.21689835354432585</v>
      </c>
      <c r="H322" s="15">
        <f t="shared" si="199"/>
        <v>-3.0134037765384925</v>
      </c>
      <c r="I322" s="15">
        <f t="shared" si="199"/>
        <v>-0.62943350984114854</v>
      </c>
      <c r="J322" s="15">
        <f t="shared" si="199"/>
        <v>1.7742428877332683</v>
      </c>
      <c r="K322" s="15">
        <f t="shared" si="199"/>
        <v>0.89823523195604604</v>
      </c>
      <c r="L322" s="15">
        <f t="shared" si="199"/>
        <v>-0.3414683137491159</v>
      </c>
      <c r="N322" s="15">
        <f>B322*'Table Q8'!B99</f>
        <v>-1.1881843930071292</v>
      </c>
      <c r="O322" s="15">
        <f>C322*'Table Q8'!C99</f>
        <v>-0.18503337378639922</v>
      </c>
      <c r="P322" s="15">
        <f>D322*'Table Q8'!D99</f>
        <v>8.172642762284188E-2</v>
      </c>
      <c r="Q322" s="15">
        <f>E322*'Table Q8'!E99</f>
        <v>-7.4084904709094679E-2</v>
      </c>
      <c r="R322" s="15">
        <f>F322*'Table Q8'!F99</f>
        <v>1.1593858438485709</v>
      </c>
      <c r="S322" s="15">
        <f>G322*'Table Q8'!G99</f>
        <v>0.13037760031549425</v>
      </c>
      <c r="T322" s="15">
        <f>H322*'Table Q8'!H99</f>
        <v>-1.4892241463653229</v>
      </c>
      <c r="U322" s="15">
        <f>I322*'Table Q8'!I99</f>
        <v>-0.37111399740234119</v>
      </c>
      <c r="V322" s="15">
        <f>J322*'Table Q8'!J99</f>
        <v>1.2334536555521682</v>
      </c>
      <c r="W322" s="15">
        <f>K322*'Table Q8'!K99</f>
        <v>0.59544013526366302</v>
      </c>
      <c r="X322" s="15">
        <f>L322*'Table Q8'!L99</f>
        <v>-0.21150547353620239</v>
      </c>
    </row>
    <row r="323" spans="1:24" x14ac:dyDescent="0.3">
      <c r="A323" s="13" t="str">
        <f t="shared" si="174"/>
        <v>2017 Q3</v>
      </c>
      <c r="B323" s="15">
        <f t="shared" ref="B323:L323" si="200">(B100/B96-1)*100</f>
        <v>-4.0023894862604497</v>
      </c>
      <c r="C323" s="15">
        <f t="shared" si="200"/>
        <v>0.16215668389580884</v>
      </c>
      <c r="D323" s="15">
        <f t="shared" si="200"/>
        <v>0.47266748869709829</v>
      </c>
      <c r="E323" s="15">
        <f t="shared" si="200"/>
        <v>0.46516331277175471</v>
      </c>
      <c r="F323" s="15">
        <f t="shared" si="200"/>
        <v>1.2351778656126466</v>
      </c>
      <c r="G323" s="15">
        <f t="shared" si="200"/>
        <v>0.19636720667648433</v>
      </c>
      <c r="H323" s="15">
        <f t="shared" si="200"/>
        <v>-1.9895597360386041</v>
      </c>
      <c r="I323" s="15">
        <f t="shared" si="200"/>
        <v>-2.3455434674119147</v>
      </c>
      <c r="J323" s="15">
        <f t="shared" si="200"/>
        <v>-0.31491263713937512</v>
      </c>
      <c r="K323" s="15">
        <f t="shared" si="200"/>
        <v>1.6169942929613157</v>
      </c>
      <c r="L323" s="15">
        <f t="shared" si="200"/>
        <v>-0.74200340920486108</v>
      </c>
      <c r="N323" s="15">
        <f>B323*'Table Q8'!B100</f>
        <v>-1.3944324970131405</v>
      </c>
      <c r="O323" s="15">
        <f>C323*'Table Q8'!C100</f>
        <v>0.1023857302118137</v>
      </c>
      <c r="P323" s="15">
        <f>D323*'Table Q8'!D100</f>
        <v>0.29286477599672212</v>
      </c>
      <c r="Q323" s="15">
        <f>E323*'Table Q8'!E100</f>
        <v>0.34263929618767452</v>
      </c>
      <c r="R323" s="15">
        <f>F323*'Table Q8'!F100</f>
        <v>1.0292737154150184</v>
      </c>
      <c r="S323" s="15">
        <f>G323*'Table Q8'!G100</f>
        <v>0.11840942562592005</v>
      </c>
      <c r="T323" s="15">
        <f>H323*'Table Q8'!H100</f>
        <v>-0.97369053481729284</v>
      </c>
      <c r="U323" s="15">
        <f>I323*'Table Q8'!I100</f>
        <v>-1.3902036131350419</v>
      </c>
      <c r="V323" s="15">
        <f>J323*'Table Q8'!J100</f>
        <v>-0.22024989841527898</v>
      </c>
      <c r="W323" s="15">
        <f>K323*'Table Q8'!K100</f>
        <v>1.0722289156626486</v>
      </c>
      <c r="X323" s="15">
        <f>L323*'Table Q8'!L100</f>
        <v>-0.4603389150706958</v>
      </c>
    </row>
    <row r="324" spans="1:24" x14ac:dyDescent="0.3">
      <c r="A324" s="13" t="str">
        <f t="shared" si="174"/>
        <v>2017 Q4</v>
      </c>
      <c r="B324" s="15">
        <f t="shared" ref="B324:L324" si="201">(B101/B97-1)*100</f>
        <v>-3.3756949960285998</v>
      </c>
      <c r="C324" s="15">
        <f t="shared" si="201"/>
        <v>1.6984045290787453</v>
      </c>
      <c r="D324" s="15">
        <f t="shared" si="201"/>
        <v>0.48914704983185064</v>
      </c>
      <c r="E324" s="15">
        <f t="shared" si="201"/>
        <v>0.51375037775762689</v>
      </c>
      <c r="F324" s="15">
        <f t="shared" si="201"/>
        <v>0.21547502448580058</v>
      </c>
      <c r="G324" s="15">
        <f t="shared" si="201"/>
        <v>0.22642252411892994</v>
      </c>
      <c r="H324" s="15">
        <f t="shared" si="201"/>
        <v>-1.7707918822124968</v>
      </c>
      <c r="I324" s="15">
        <f t="shared" si="201"/>
        <v>-2.9527947857001857</v>
      </c>
      <c r="J324" s="15">
        <f t="shared" si="201"/>
        <v>0.23194836627673521</v>
      </c>
      <c r="K324" s="15">
        <f t="shared" si="201"/>
        <v>2.0760512657557628</v>
      </c>
      <c r="L324" s="15">
        <f t="shared" si="201"/>
        <v>-0.60138318131702784</v>
      </c>
      <c r="N324" s="15">
        <f>B324*'Table Q8'!B101</f>
        <v>-1.1582009531374127</v>
      </c>
      <c r="O324" s="15">
        <f>C324*'Table Q8'!C101</f>
        <v>1.072032938754504</v>
      </c>
      <c r="P324" s="15">
        <f>D324*'Table Q8'!D101</f>
        <v>0.30420055029042792</v>
      </c>
      <c r="Q324" s="15">
        <f>E324*'Table Q8'!E101</f>
        <v>0.37894227863402563</v>
      </c>
      <c r="R324" s="15">
        <f>F324*'Table Q8'!F101</f>
        <v>0.17957688540646621</v>
      </c>
      <c r="S324" s="15">
        <f>G324*'Table Q8'!G101</f>
        <v>0.13691770033471692</v>
      </c>
      <c r="T324" s="15">
        <f>H324*'Table Q8'!H101</f>
        <v>-0.85529247910863593</v>
      </c>
      <c r="U324" s="15">
        <f>I324*'Table Q8'!I101</f>
        <v>-1.7595704127987406</v>
      </c>
      <c r="V324" s="15">
        <f>J324*'Table Q8'!J101</f>
        <v>0.16162162162162907</v>
      </c>
      <c r="W324" s="15">
        <f>K324*'Table Q8'!K101</f>
        <v>1.3753839635631928</v>
      </c>
      <c r="X324" s="15">
        <f>L324*'Table Q8'!L101</f>
        <v>-0.37297784905282066</v>
      </c>
    </row>
    <row r="325" spans="1:24" x14ac:dyDescent="0.3">
      <c r="A325" s="13" t="str">
        <f t="shared" si="174"/>
        <v>2018 Q1</v>
      </c>
      <c r="B325" s="15">
        <f t="shared" ref="B325:L325" si="202">(B102/B98-1)*100</f>
        <v>2.3657024793388493</v>
      </c>
      <c r="C325" s="15">
        <f t="shared" si="202"/>
        <v>1.1121314151617101</v>
      </c>
      <c r="D325" s="15">
        <f t="shared" si="202"/>
        <v>0.29646289102434054</v>
      </c>
      <c r="E325" s="15">
        <f t="shared" si="202"/>
        <v>6.0374320788891822E-2</v>
      </c>
      <c r="F325" s="15">
        <f t="shared" si="202"/>
        <v>0.96191597958383834</v>
      </c>
      <c r="G325" s="15">
        <f t="shared" si="202"/>
        <v>-0.43881033642125811</v>
      </c>
      <c r="H325" s="15">
        <f t="shared" si="202"/>
        <v>-1.3481126423007694</v>
      </c>
      <c r="I325" s="15">
        <f t="shared" si="202"/>
        <v>-1.9307324840764362</v>
      </c>
      <c r="J325" s="15">
        <f t="shared" si="202"/>
        <v>1.9465960048919762</v>
      </c>
      <c r="K325" s="15">
        <f t="shared" si="202"/>
        <v>1.7711171662125214</v>
      </c>
      <c r="L325" s="15">
        <f t="shared" si="202"/>
        <v>-0.12063938876043512</v>
      </c>
      <c r="N325" s="15">
        <f>B325*'Table Q8'!B102</f>
        <v>0.80765082644628305</v>
      </c>
      <c r="O325" s="15">
        <f>C325*'Table Q8'!C102</f>
        <v>0.70386797265584633</v>
      </c>
      <c r="P325" s="15">
        <f>D325*'Table Q8'!D102</f>
        <v>0.18546718462482745</v>
      </c>
      <c r="Q325" s="15">
        <f>E325*'Table Q8'!E102</f>
        <v>4.4719259408332171E-2</v>
      </c>
      <c r="R325" s="15">
        <f>F325*'Table Q8'!F102</f>
        <v>0.80243031016883803</v>
      </c>
      <c r="S325" s="15">
        <f>G325*'Table Q8'!G102</f>
        <v>-0.26727937591418832</v>
      </c>
      <c r="T325" s="15">
        <f>H325*'Table Q8'!H102</f>
        <v>-0.65316057519472281</v>
      </c>
      <c r="U325" s="15">
        <f>I325*'Table Q8'!I102</f>
        <v>-1.1588256369426768</v>
      </c>
      <c r="V325" s="15">
        <f>J325*'Table Q8'!J102</f>
        <v>1.3713768854463972</v>
      </c>
      <c r="W325" s="15">
        <f>K325*'Table Q8'!K102</f>
        <v>1.1754904632152503</v>
      </c>
      <c r="X325" s="15">
        <f>L325*'Table Q8'!L102</f>
        <v>-7.5146275258875031E-2</v>
      </c>
    </row>
    <row r="326" spans="1:24" x14ac:dyDescent="0.3">
      <c r="A326" s="13" t="str">
        <f t="shared" si="174"/>
        <v>2018 Q2</v>
      </c>
      <c r="B326" s="15">
        <f t="shared" ref="B326:L326" si="203">(B103/B99-1)*100</f>
        <v>0.2931661949049591</v>
      </c>
      <c r="C326" s="15">
        <f t="shared" si="203"/>
        <v>0.82158433918246843</v>
      </c>
      <c r="D326" s="15">
        <f t="shared" si="203"/>
        <v>-0.17343399306264384</v>
      </c>
      <c r="E326" s="15">
        <f t="shared" si="203"/>
        <v>0.59553850812557041</v>
      </c>
      <c r="F326" s="15">
        <f t="shared" si="203"/>
        <v>-1.108410306271268</v>
      </c>
      <c r="G326" s="15">
        <f t="shared" si="203"/>
        <v>0.54107230693556385</v>
      </c>
      <c r="H326" s="15">
        <f t="shared" si="203"/>
        <v>2.249571270049433</v>
      </c>
      <c r="I326" s="15">
        <f t="shared" si="203"/>
        <v>-0.48260607279306811</v>
      </c>
      <c r="J326" s="15">
        <f t="shared" si="203"/>
        <v>0.54102795311090635</v>
      </c>
      <c r="K326" s="15">
        <f t="shared" si="203"/>
        <v>2.2308336824465869</v>
      </c>
      <c r="L326" s="15">
        <f t="shared" si="203"/>
        <v>0.46356948503476492</v>
      </c>
      <c r="N326" s="15">
        <f>B326*'Table Q8'!B103</f>
        <v>9.8005458956727826E-2</v>
      </c>
      <c r="O326" s="15">
        <f>C326*'Table Q8'!C103</f>
        <v>0.52030936200425726</v>
      </c>
      <c r="P326" s="15">
        <f>D326*'Table Q8'!D103</f>
        <v>-0.10855233625790878</v>
      </c>
      <c r="Q326" s="15">
        <f>E326*'Table Q8'!E103</f>
        <v>0.44075804986373462</v>
      </c>
      <c r="R326" s="15">
        <f>F326*'Table Q8'!F103</f>
        <v>-0.92308410306271194</v>
      </c>
      <c r="S326" s="15">
        <f>G326*'Table Q8'!G103</f>
        <v>0.32940482046237129</v>
      </c>
      <c r="T326" s="15">
        <f>H326*'Table Q8'!H103</f>
        <v>1.0768697669726637</v>
      </c>
      <c r="U326" s="15">
        <f>I326*'Table Q8'!I103</f>
        <v>-0.29105972250149936</v>
      </c>
      <c r="V326" s="15">
        <f>J326*'Table Q8'!J103</f>
        <v>0.38239855725878857</v>
      </c>
      <c r="W326" s="15">
        <f>K326*'Table Q8'!K103</f>
        <v>1.4743579807289493</v>
      </c>
      <c r="X326" s="15">
        <f>L326*'Table Q8'!L103</f>
        <v>0.28847929053713417</v>
      </c>
    </row>
    <row r="327" spans="1:24" x14ac:dyDescent="0.3">
      <c r="A327" s="13" t="str">
        <f t="shared" si="174"/>
        <v>2018 Q3</v>
      </c>
      <c r="B327" s="15">
        <f t="shared" ref="B327:L327" si="204">(B104/B100-1)*100</f>
        <v>2.945447002696544</v>
      </c>
      <c r="C327" s="15">
        <f t="shared" si="204"/>
        <v>1.0320752807851719</v>
      </c>
      <c r="D327" s="15">
        <f t="shared" si="204"/>
        <v>0.89997954591940488</v>
      </c>
      <c r="E327" s="15">
        <f t="shared" si="204"/>
        <v>0.40261701056869548</v>
      </c>
      <c r="F327" s="15">
        <f t="shared" si="204"/>
        <v>-2.5963884821864291</v>
      </c>
      <c r="G327" s="15">
        <f t="shared" si="204"/>
        <v>-4.8995590396860855E-2</v>
      </c>
      <c r="H327" s="15">
        <f t="shared" si="204"/>
        <v>0.60295447693698989</v>
      </c>
      <c r="I327" s="15">
        <f t="shared" si="204"/>
        <v>1.7273098937039988</v>
      </c>
      <c r="J327" s="15">
        <f t="shared" si="204"/>
        <v>0.77448282890044684</v>
      </c>
      <c r="K327" s="15">
        <f t="shared" si="204"/>
        <v>2.4128965158606297</v>
      </c>
      <c r="L327" s="15">
        <f t="shared" si="204"/>
        <v>0.79806041014245377</v>
      </c>
      <c r="N327" s="15">
        <f>B327*'Table Q8'!B104</f>
        <v>0.96964115328770228</v>
      </c>
      <c r="O327" s="15">
        <f>C327*'Table Q8'!C104</f>
        <v>0.65516138824242709</v>
      </c>
      <c r="P327" s="15">
        <f>D327*'Table Q8'!D104</f>
        <v>0.56284720801799581</v>
      </c>
      <c r="Q327" s="15">
        <f>E327*'Table Q8'!E104</f>
        <v>0.29813789632611903</v>
      </c>
      <c r="R327" s="15">
        <f>F327*'Table Q8'!F104</f>
        <v>-2.158897022938016</v>
      </c>
      <c r="S327" s="15">
        <f>G327*'Table Q8'!G104</f>
        <v>-2.9951004409601037E-2</v>
      </c>
      <c r="T327" s="15">
        <f>H327*'Table Q8'!H104</f>
        <v>0.28766958094663792</v>
      </c>
      <c r="U327" s="15">
        <f>I327*'Table Q8'!I104</f>
        <v>1.0486498364676977</v>
      </c>
      <c r="V327" s="15">
        <f>J327*'Table Q8'!J104</f>
        <v>0.55073473963110775</v>
      </c>
      <c r="W327" s="15">
        <f>K327*'Table Q8'!K104</f>
        <v>1.5917878315132572</v>
      </c>
      <c r="X327" s="15">
        <f>L327*'Table Q8'!L104</f>
        <v>0.49727144155976294</v>
      </c>
    </row>
    <row r="328" spans="1:24" x14ac:dyDescent="0.3">
      <c r="A328" s="13" t="str">
        <f t="shared" si="174"/>
        <v>2018 Q4</v>
      </c>
      <c r="B328" s="15">
        <f t="shared" ref="B328:L328" si="205">(B105/B101-1)*100</f>
        <v>1.5618577887381857</v>
      </c>
      <c r="C328" s="15">
        <f t="shared" si="205"/>
        <v>1.2854251012145657</v>
      </c>
      <c r="D328" s="15">
        <f t="shared" si="205"/>
        <v>0.23324206469932385</v>
      </c>
      <c r="E328" s="15">
        <f t="shared" si="205"/>
        <v>-0.26057326117459034</v>
      </c>
      <c r="F328" s="15">
        <f t="shared" si="205"/>
        <v>-2.433541829554331</v>
      </c>
      <c r="G328" s="15">
        <f t="shared" si="205"/>
        <v>0.20626657499263068</v>
      </c>
      <c r="H328" s="15">
        <f t="shared" si="205"/>
        <v>0.61778407940045188</v>
      </c>
      <c r="I328" s="15">
        <f t="shared" si="205"/>
        <v>0.80390760150605978</v>
      </c>
      <c r="J328" s="15">
        <f t="shared" si="205"/>
        <v>0.66405070932689103</v>
      </c>
      <c r="K328" s="15">
        <f t="shared" si="205"/>
        <v>2.0960879941890553</v>
      </c>
      <c r="L328" s="15">
        <f t="shared" si="205"/>
        <v>0.52435212261772168</v>
      </c>
      <c r="N328" s="15">
        <f>B328*'Table Q8'!B105</f>
        <v>0.51150842581175582</v>
      </c>
      <c r="O328" s="15">
        <f>C328*'Table Q8'!C105</f>
        <v>0.82215789473683609</v>
      </c>
      <c r="P328" s="15">
        <f>D328*'Table Q8'!D105</f>
        <v>0.14680255552175442</v>
      </c>
      <c r="Q328" s="15">
        <f>E328*'Table Q8'!E105</f>
        <v>-0.19378833433554285</v>
      </c>
      <c r="R328" s="15">
        <f>F328*'Table Q8'!F105</f>
        <v>-2.0254368647380696</v>
      </c>
      <c r="S328" s="15">
        <f>G328*'Table Q8'!G105</f>
        <v>0.12769963657793765</v>
      </c>
      <c r="T328" s="15">
        <f>H328*'Table Q8'!H105</f>
        <v>0.29721592059955743</v>
      </c>
      <c r="U328" s="15">
        <f>I328*'Table Q8'!I105</f>
        <v>0.49376004884502189</v>
      </c>
      <c r="V328" s="15">
        <f>J328*'Table Q8'!J105</f>
        <v>0.47951101720494799</v>
      </c>
      <c r="W328" s="15">
        <f>K328*'Table Q8'!K105</f>
        <v>1.3836276849641955</v>
      </c>
      <c r="X328" s="15">
        <f>L328*'Table Q8'!L105</f>
        <v>0.32913582736714392</v>
      </c>
    </row>
    <row r="329" spans="1:24" x14ac:dyDescent="0.3">
      <c r="A329" s="13" t="str">
        <f t="shared" si="174"/>
        <v>2019 Q1</v>
      </c>
      <c r="B329" s="15">
        <f t="shared" ref="B329:L329" si="206">(B106/B102-1)*100</f>
        <v>1.624785548491281</v>
      </c>
      <c r="C329" s="15">
        <f t="shared" si="206"/>
        <v>0.4439959636730606</v>
      </c>
      <c r="D329" s="15">
        <f t="shared" si="206"/>
        <v>1.5900519824686654</v>
      </c>
      <c r="E329" s="15">
        <f t="shared" si="206"/>
        <v>3.016894609815246E-2</v>
      </c>
      <c r="F329" s="15">
        <f t="shared" si="206"/>
        <v>-2.5860392766867579</v>
      </c>
      <c r="G329" s="15">
        <f t="shared" si="206"/>
        <v>-1.4201762977472998</v>
      </c>
      <c r="H329" s="15">
        <f t="shared" si="206"/>
        <v>0.1822046765866947</v>
      </c>
      <c r="I329" s="15">
        <f t="shared" si="206"/>
        <v>0.94377917596915051</v>
      </c>
      <c r="J329" s="15">
        <f t="shared" si="206"/>
        <v>0.13995801259623075</v>
      </c>
      <c r="K329" s="15">
        <f t="shared" si="206"/>
        <v>1.8123777159921861</v>
      </c>
      <c r="L329" s="15">
        <f t="shared" si="206"/>
        <v>0.27176648213387278</v>
      </c>
      <c r="N329" s="15">
        <f>B329*'Table Q8'!B106</f>
        <v>0.52220607528509777</v>
      </c>
      <c r="O329" s="15">
        <f>C329*'Table Q8'!C106</f>
        <v>0.28313622603431077</v>
      </c>
      <c r="P329" s="15">
        <f>D329*'Table Q8'!D106</f>
        <v>0.99696259300785317</v>
      </c>
      <c r="Q329" s="15">
        <f>E329*'Table Q8'!E106</f>
        <v>2.2325020112632821E-2</v>
      </c>
      <c r="R329" s="15">
        <f>F329*'Table Q8'!F106</f>
        <v>-2.1446023721563283</v>
      </c>
      <c r="S329" s="15">
        <f>G329*'Table Q8'!G106</f>
        <v>-0.87795298726738069</v>
      </c>
      <c r="T329" s="15">
        <f>H329*'Table Q8'!H106</f>
        <v>8.6911630731853373E-2</v>
      </c>
      <c r="U329" s="15">
        <f>I329*'Table Q8'!I106</f>
        <v>0.58042419322102756</v>
      </c>
      <c r="V329" s="15">
        <f>J329*'Table Q8'!J106</f>
        <v>0.10107767669699784</v>
      </c>
      <c r="W329" s="15">
        <f>K329*'Table Q8'!K106</f>
        <v>1.1961692925548428</v>
      </c>
      <c r="X329" s="15">
        <f>L329*'Table Q8'!L106</f>
        <v>0.17004428787116421</v>
      </c>
    </row>
    <row r="330" spans="1:24" x14ac:dyDescent="0.3">
      <c r="A330" s="13" t="s">
        <v>254</v>
      </c>
      <c r="B330" s="15">
        <f t="shared" ref="B330:L330" si="207">(B107/B103-1)*100</f>
        <v>-1.2901925209152121</v>
      </c>
      <c r="C330" s="15">
        <f t="shared" si="207"/>
        <v>0</v>
      </c>
      <c r="D330" s="15">
        <f t="shared" si="207"/>
        <v>2.4731732243229443</v>
      </c>
      <c r="E330" s="15">
        <f t="shared" si="207"/>
        <v>0.32109171182019836</v>
      </c>
      <c r="F330" s="15">
        <f t="shared" si="207"/>
        <v>-1.6025956149837706</v>
      </c>
      <c r="G330" s="15">
        <f t="shared" si="207"/>
        <v>-2.4168297455968712</v>
      </c>
      <c r="H330" s="15">
        <f t="shared" si="207"/>
        <v>-1.943567482241515</v>
      </c>
      <c r="I330" s="15">
        <f t="shared" si="207"/>
        <v>0.80824408971509332</v>
      </c>
      <c r="J330" s="15">
        <f t="shared" si="207"/>
        <v>-0.79720976581962866</v>
      </c>
      <c r="K330" s="15">
        <f t="shared" si="207"/>
        <v>2.16166376395861</v>
      </c>
      <c r="L330" s="15">
        <f t="shared" si="207"/>
        <v>-9.0279867589526663E-2</v>
      </c>
      <c r="N330" s="15">
        <f>B330*'Table Q8'!B107</f>
        <v>-0.41866747303698632</v>
      </c>
      <c r="O330" s="15">
        <f>C330*'Table Q8'!C107</f>
        <v>0</v>
      </c>
      <c r="P330" s="15">
        <f>D330*'Table Q8'!D107</f>
        <v>1.5563679100664287</v>
      </c>
      <c r="Q330" s="15">
        <f>E330*'Table Q8'!E107</f>
        <v>0.23741521171985464</v>
      </c>
      <c r="R330" s="15">
        <f>F330*'Table Q8'!F107</f>
        <v>-1.3279107265755523</v>
      </c>
      <c r="S330" s="15">
        <f>G330*'Table Q8'!G107</f>
        <v>-1.5141438356164396</v>
      </c>
      <c r="T330" s="15">
        <f>H330*'Table Q8'!H107</f>
        <v>-0.94418508287292802</v>
      </c>
      <c r="U330" s="15">
        <f>I330*'Table Q8'!I107</f>
        <v>0.50086886239644335</v>
      </c>
      <c r="V330" s="15">
        <f>J330*'Table Q8'!J107</f>
        <v>-0.59256601893372995</v>
      </c>
      <c r="W330" s="15">
        <f>K330*'Table Q8'!K107</f>
        <v>1.4429105624423721</v>
      </c>
      <c r="X330" s="15">
        <f>L330*'Table Q8'!L107</f>
        <v>-5.7011736382786081E-2</v>
      </c>
    </row>
    <row r="331" spans="1:24" x14ac:dyDescent="0.3">
      <c r="A331" s="13" t="str">
        <f t="shared" si="174"/>
        <v>2019 Q3</v>
      </c>
      <c r="B331" s="15">
        <f t="shared" ref="B331:L331" si="208">(B108/B104-1)*100</f>
        <v>1.3802135804956484</v>
      </c>
      <c r="C331" s="15">
        <f t="shared" si="208"/>
        <v>0.43064596895343588</v>
      </c>
      <c r="D331" s="15">
        <f t="shared" si="208"/>
        <v>1.8143117778228302</v>
      </c>
      <c r="E331" s="15">
        <f t="shared" si="208"/>
        <v>0.26065162907269457</v>
      </c>
      <c r="F331" s="15">
        <f t="shared" si="208"/>
        <v>0.42088385609779788</v>
      </c>
      <c r="G331" s="15">
        <f t="shared" si="208"/>
        <v>-1.8725490196078387</v>
      </c>
      <c r="H331" s="15">
        <f t="shared" si="208"/>
        <v>0.21975826590749925</v>
      </c>
      <c r="I331" s="15">
        <f t="shared" si="208"/>
        <v>1.0449110820857976</v>
      </c>
      <c r="J331" s="15">
        <f t="shared" si="208"/>
        <v>0.86965314996461096</v>
      </c>
      <c r="K331" s="15">
        <f t="shared" si="208"/>
        <v>1.6553264953792945</v>
      </c>
      <c r="L331" s="15">
        <f t="shared" si="208"/>
        <v>0.58127881338945198</v>
      </c>
      <c r="N331" s="15">
        <f>B331*'Table Q8'!B108</f>
        <v>0.44525690106789617</v>
      </c>
      <c r="O331" s="15">
        <f>C331*'Table Q8'!C108</f>
        <v>0.27526890335503623</v>
      </c>
      <c r="P331" s="15">
        <f>D331*'Table Q8'!D108</f>
        <v>1.1372106223393499</v>
      </c>
      <c r="Q331" s="15">
        <f>E331*'Table Q8'!E108</f>
        <v>0.19152681704261598</v>
      </c>
      <c r="R331" s="15">
        <f>F331*'Table Q8'!F108</f>
        <v>0.34777633029361038</v>
      </c>
      <c r="S331" s="15">
        <f>G331*'Table Q8'!G108</f>
        <v>-1.1813911764705856</v>
      </c>
      <c r="T331" s="15">
        <f>H331*'Table Q8'!H108</f>
        <v>0.10743981620217638</v>
      </c>
      <c r="U331" s="15">
        <f>I331*'Table Q8'!I108</f>
        <v>0.6482628353260288</v>
      </c>
      <c r="V331" s="15">
        <f>J331*'Table Q8'!J108</f>
        <v>0.65841439983820693</v>
      </c>
      <c r="W331" s="15">
        <f>K331*'Table Q8'!K108</f>
        <v>1.100626586777693</v>
      </c>
      <c r="X331" s="15">
        <f>L331*'Table Q8'!L108</f>
        <v>0.36748446582481153</v>
      </c>
    </row>
    <row r="332" spans="1:24" x14ac:dyDescent="0.3">
      <c r="A332" s="13" t="str">
        <f t="shared" si="174"/>
        <v>2019 Q4</v>
      </c>
      <c r="B332" s="15">
        <f t="shared" ref="B332:L332" si="209">(B109/B105-1)*100</f>
        <v>1.9425333872925998</v>
      </c>
      <c r="C332" s="15">
        <f t="shared" si="209"/>
        <v>0.7194963525532172</v>
      </c>
      <c r="D332" s="15">
        <f t="shared" si="209"/>
        <v>0.7790368271954673</v>
      </c>
      <c r="E332" s="15">
        <f t="shared" si="209"/>
        <v>1.0249196141479233</v>
      </c>
      <c r="F332" s="15">
        <f t="shared" si="209"/>
        <v>-0.32054492637483278</v>
      </c>
      <c r="G332" s="15">
        <f t="shared" si="209"/>
        <v>-2.4406979023720798</v>
      </c>
      <c r="H332" s="15">
        <f t="shared" si="209"/>
        <v>1.9828887770508397</v>
      </c>
      <c r="I332" s="15">
        <f t="shared" si="209"/>
        <v>1.1306279022814447</v>
      </c>
      <c r="J332" s="15">
        <f t="shared" si="209"/>
        <v>0.47976011994004253</v>
      </c>
      <c r="K332" s="15">
        <f t="shared" si="209"/>
        <v>2.9881085476166191</v>
      </c>
      <c r="L332" s="15">
        <f t="shared" si="209"/>
        <v>0.73227003711506811</v>
      </c>
      <c r="N332" s="15">
        <f>B332*'Table Q8'!B109</f>
        <v>0.6214164305949027</v>
      </c>
      <c r="O332" s="15">
        <f>C332*'Table Q8'!C109</f>
        <v>0.45659238533027169</v>
      </c>
      <c r="P332" s="15">
        <f>D332*'Table Q8'!D109</f>
        <v>0.48339235127478752</v>
      </c>
      <c r="Q332" s="15">
        <f>E332*'Table Q8'!E109</f>
        <v>0.74737138263666569</v>
      </c>
      <c r="R332" s="15">
        <f>F332*'Table Q8'!F109</f>
        <v>-0.26368025643593745</v>
      </c>
      <c r="S332" s="15">
        <f>G332*'Table Q8'!G109</f>
        <v>-1.5430092138796287</v>
      </c>
      <c r="T332" s="15">
        <f>H332*'Table Q8'!H109</f>
        <v>0.97161550075491143</v>
      </c>
      <c r="U332" s="15">
        <f>I332*'Table Q8'!I109</f>
        <v>0.70268524126791798</v>
      </c>
      <c r="V332" s="15">
        <f>J332*'Table Q8'!J109</f>
        <v>0.36826386806597661</v>
      </c>
      <c r="W332" s="15">
        <f>K332*'Table Q8'!K109</f>
        <v>1.9850005081817201</v>
      </c>
      <c r="X332" s="15">
        <f>L332*'Table Q8'!L109</f>
        <v>0.46235530143445397</v>
      </c>
    </row>
    <row r="333" spans="1:24" x14ac:dyDescent="0.3">
      <c r="A333" s="13" t="str">
        <f t="shared" si="174"/>
        <v>2020 Q1</v>
      </c>
      <c r="B333" s="15">
        <f t="shared" ref="B333:L333" si="210">(B110/B106-1)*100</f>
        <v>4.4190665342601854</v>
      </c>
      <c r="C333" s="15">
        <f t="shared" si="210"/>
        <v>1.7882258388587369</v>
      </c>
      <c r="D333" s="15">
        <f t="shared" si="210"/>
        <v>0.36119193338015609</v>
      </c>
      <c r="E333" s="15">
        <f t="shared" si="210"/>
        <v>1.075701216447178</v>
      </c>
      <c r="F333" s="15">
        <f t="shared" si="210"/>
        <v>0.19960079840319889</v>
      </c>
      <c r="G333" s="15">
        <f t="shared" si="210"/>
        <v>0.39741679085940618</v>
      </c>
      <c r="H333" s="15">
        <f t="shared" si="210"/>
        <v>1.0407194099222083</v>
      </c>
      <c r="I333" s="15">
        <f t="shared" si="210"/>
        <v>1.4175128179350516</v>
      </c>
      <c r="J333" s="15">
        <f t="shared" si="210"/>
        <v>2.1763002895078376</v>
      </c>
      <c r="K333" s="15">
        <f t="shared" si="210"/>
        <v>1.1631435217962949</v>
      </c>
      <c r="L333" s="15">
        <f t="shared" si="210"/>
        <v>1.2748444087532507</v>
      </c>
      <c r="N333" s="15">
        <f>B333*'Table Q8'!B110</f>
        <v>1.4008440913604787</v>
      </c>
      <c r="O333" s="15">
        <f>C333*'Table Q8'!C110</f>
        <v>1.1412457303596459</v>
      </c>
      <c r="P333" s="15">
        <f>D333*'Table Q8'!D110</f>
        <v>0.22592555432928763</v>
      </c>
      <c r="Q333" s="15">
        <f>E333*'Table Q8'!E110</f>
        <v>0.78472403739821639</v>
      </c>
      <c r="R333" s="15">
        <f>F333*'Table Q8'!F110</f>
        <v>0.16473053892216005</v>
      </c>
      <c r="S333" s="15">
        <f>G333*'Table Q8'!G110</f>
        <v>0.25498261301539499</v>
      </c>
      <c r="T333" s="15">
        <f>H333*'Table Q8'!H110</f>
        <v>0.5157805395574464</v>
      </c>
      <c r="U333" s="15">
        <f>I333*'Table Q8'!I110</f>
        <v>0.88707952146375535</v>
      </c>
      <c r="V333" s="15">
        <f>J333*'Table Q8'!J110</f>
        <v>1.6935968852949992</v>
      </c>
      <c r="W333" s="15">
        <f>K333*'Table Q8'!K110</f>
        <v>0.77651461515120646</v>
      </c>
      <c r="X333" s="15">
        <f>L333*'Table Q8'!L110</f>
        <v>0.81067355952619213</v>
      </c>
    </row>
    <row r="334" spans="1:24" x14ac:dyDescent="0.3">
      <c r="A334" s="13" t="s">
        <v>260</v>
      </c>
      <c r="B334" s="15">
        <f t="shared" ref="B334:L334" si="211">(B111/B107-1)*100</f>
        <v>3.5331359134075369</v>
      </c>
      <c r="C334" s="15">
        <f t="shared" si="211"/>
        <v>2.7464788732394219</v>
      </c>
      <c r="D334" s="15">
        <f t="shared" si="211"/>
        <v>1.0571457065922107</v>
      </c>
      <c r="E334" s="15">
        <f t="shared" si="211"/>
        <v>2.0404080816163184</v>
      </c>
      <c r="F334" s="15">
        <f t="shared" si="211"/>
        <v>0.88928856914467502</v>
      </c>
      <c r="G334" s="15">
        <f t="shared" si="211"/>
        <v>2.7373909555800546</v>
      </c>
      <c r="H334" s="15">
        <f t="shared" si="211"/>
        <v>0.60368246302444639</v>
      </c>
      <c r="I334" s="15">
        <f t="shared" si="211"/>
        <v>3.3273201042292921</v>
      </c>
      <c r="J334" s="15">
        <f t="shared" si="211"/>
        <v>1.8282270215971952</v>
      </c>
      <c r="K334" s="15">
        <f t="shared" si="211"/>
        <v>5.0742077817890197</v>
      </c>
      <c r="L334" s="15">
        <f t="shared" si="211"/>
        <v>3.9257028112449799</v>
      </c>
      <c r="N334" s="15">
        <f>B334*'Table Q8'!B111</f>
        <v>1.0733666904932098</v>
      </c>
      <c r="O334" s="15">
        <f>C334*'Table Q8'!C111</f>
        <v>1.7448380281690046</v>
      </c>
      <c r="P334" s="15">
        <f>D334*'Table Q8'!D111</f>
        <v>0.6636760745985899</v>
      </c>
      <c r="Q334" s="15">
        <f>E334*'Table Q8'!E111</f>
        <v>1.4835807161432251</v>
      </c>
      <c r="R334" s="15">
        <f>F334*'Table Q8'!F111</f>
        <v>0.73579736211030411</v>
      </c>
      <c r="S334" s="15">
        <f>G334*'Table Q8'!G111</f>
        <v>1.7637009926802292</v>
      </c>
      <c r="T334" s="15">
        <f>H334*'Table Q8'!H111</f>
        <v>0.29803803199516921</v>
      </c>
      <c r="U334" s="15">
        <f>I334*'Table Q8'!I111</f>
        <v>2.0882260974143039</v>
      </c>
      <c r="V334" s="15">
        <f>J334*'Table Q8'!J111</f>
        <v>1.4106599698643958</v>
      </c>
      <c r="W334" s="15">
        <f>K334*'Table Q8'!K111</f>
        <v>3.3560810268752577</v>
      </c>
      <c r="X334" s="15">
        <f>L334*'Table Q8'!L111</f>
        <v>2.4908584337349398</v>
      </c>
    </row>
    <row r="335" spans="1:24" x14ac:dyDescent="0.3">
      <c r="A335" s="13" t="s">
        <v>261</v>
      </c>
      <c r="B335" s="15">
        <f t="shared" ref="B335:L340" si="212">(B112/B108-1)*100</f>
        <v>0.59624366491106695</v>
      </c>
      <c r="C335" s="15">
        <f t="shared" si="212"/>
        <v>2.4631033107299638</v>
      </c>
      <c r="D335" s="15">
        <f t="shared" si="212"/>
        <v>1.6326530612244872</v>
      </c>
      <c r="E335" s="15">
        <f t="shared" si="212"/>
        <v>3.8596140385961375</v>
      </c>
      <c r="F335" s="15">
        <f t="shared" si="212"/>
        <v>-9.9790440075797626E-3</v>
      </c>
      <c r="G335" s="15">
        <f t="shared" si="212"/>
        <v>0.19982016185433604</v>
      </c>
      <c r="H335" s="15">
        <f t="shared" si="212"/>
        <v>0.33888169042162186</v>
      </c>
      <c r="I335" s="15">
        <f t="shared" si="212"/>
        <v>2.2273043651188429</v>
      </c>
      <c r="J335" s="15">
        <f t="shared" si="212"/>
        <v>2.0952380952381056</v>
      </c>
      <c r="K335" s="15">
        <f t="shared" si="212"/>
        <v>4.865134865134868</v>
      </c>
      <c r="L335" s="15">
        <f t="shared" si="212"/>
        <v>3.5472299721004408</v>
      </c>
      <c r="N335" s="15">
        <f>B335*'Table Q8'!B112</f>
        <v>0.17553413494981809</v>
      </c>
      <c r="O335" s="15">
        <f>C335*'Table Q8'!C112</f>
        <v>1.5692431192660599</v>
      </c>
      <c r="P335" s="15">
        <f>D335*'Table Q8'!D112</f>
        <v>1.0362448979591821</v>
      </c>
      <c r="Q335" s="15">
        <f>E335*'Table Q8'!E112</f>
        <v>2.8128867113288649</v>
      </c>
      <c r="R335" s="15">
        <f>F335*'Table Q8'!F112</f>
        <v>-8.3175331803177332E-3</v>
      </c>
      <c r="S335" s="15">
        <f>G335*'Table Q8'!G112</f>
        <v>0.13020281746428536</v>
      </c>
      <c r="T335" s="15">
        <f>H335*'Table Q8'!H112</f>
        <v>0.16839031197050391</v>
      </c>
      <c r="U335" s="15">
        <f>I335*'Table Q8'!I112</f>
        <v>1.4118882370488346</v>
      </c>
      <c r="V335" s="15">
        <f>J335*'Table Q8'!J112</f>
        <v>1.5967809523809602</v>
      </c>
      <c r="W335" s="15">
        <f>K335*'Table Q8'!K112</f>
        <v>3.2061238761238782</v>
      </c>
      <c r="X335" s="15">
        <f>L335*'Table Q8'!L112</f>
        <v>2.260649661219611</v>
      </c>
    </row>
    <row r="336" spans="1:24" x14ac:dyDescent="0.3">
      <c r="A336" s="13" t="s">
        <v>290</v>
      </c>
      <c r="B336" s="15">
        <f t="shared" si="212"/>
        <v>0.7244938467645845</v>
      </c>
      <c r="C336" s="15">
        <f t="shared" si="212"/>
        <v>1.885107649568396</v>
      </c>
      <c r="D336" s="15">
        <f t="shared" si="212"/>
        <v>2.7808452966569641</v>
      </c>
      <c r="E336" s="15">
        <f t="shared" si="212"/>
        <v>2.3871096081161669</v>
      </c>
      <c r="F336" s="15">
        <f t="shared" si="212"/>
        <v>1.9194050849160815</v>
      </c>
      <c r="G336" s="15">
        <f t="shared" si="212"/>
        <v>-0.13061388526072193</v>
      </c>
      <c r="H336" s="15">
        <f t="shared" si="212"/>
        <v>-7.8957757599684708E-2</v>
      </c>
      <c r="I336" s="15">
        <f t="shared" si="212"/>
        <v>2.6152924735476146</v>
      </c>
      <c r="J336" s="15">
        <f t="shared" si="212"/>
        <v>-0.29841838257236297</v>
      </c>
      <c r="K336" s="15">
        <f t="shared" si="212"/>
        <v>4.6679167077864347</v>
      </c>
      <c r="L336" s="15">
        <f t="shared" si="212"/>
        <v>3.445528779127649</v>
      </c>
      <c r="N336" s="15">
        <f>B336*'Table Q8'!B113</f>
        <v>0.20792973402143575</v>
      </c>
      <c r="O336" s="15">
        <f>C336*'Table Q8'!C113</f>
        <v>1.2059033634289031</v>
      </c>
      <c r="P336" s="15">
        <f>D336*'Table Q8'!D113</f>
        <v>1.7864150185724337</v>
      </c>
      <c r="Q336" s="15">
        <f>E336*'Table Q8'!E113</f>
        <v>1.7452158344937296</v>
      </c>
      <c r="R336" s="15">
        <f>F336*'Table Q8'!F113</f>
        <v>1.611148628278559</v>
      </c>
      <c r="S336" s="15">
        <f>G336*'Table Q8'!G113</f>
        <v>-8.6152918717972177E-2</v>
      </c>
      <c r="T336" s="15">
        <f>H336*'Table Q8'!H113</f>
        <v>-3.9542045005922101E-2</v>
      </c>
      <c r="U336" s="15">
        <f>I336*'Table Q8'!I113</f>
        <v>1.676402475544021</v>
      </c>
      <c r="V336" s="15">
        <f>J336*'Table Q8'!J113</f>
        <v>-0.22488809310653274</v>
      </c>
      <c r="W336" s="15">
        <f>K336*'Table Q8'!K113</f>
        <v>3.0663544853449092</v>
      </c>
      <c r="X336" s="15">
        <f>L336*'Table Q8'!L113</f>
        <v>2.2078948416649977</v>
      </c>
    </row>
    <row r="337" spans="1:24" x14ac:dyDescent="0.3">
      <c r="A337" s="13" t="s">
        <v>308</v>
      </c>
      <c r="B337" s="15">
        <f t="shared" si="212"/>
        <v>-3.4141702330004797</v>
      </c>
      <c r="C337" s="15">
        <f t="shared" si="212"/>
        <v>2.1121200157915521</v>
      </c>
      <c r="D337" s="15">
        <f t="shared" si="212"/>
        <v>4.3386983904828647</v>
      </c>
      <c r="E337" s="15">
        <f t="shared" si="212"/>
        <v>2.2677541277103419</v>
      </c>
      <c r="F337" s="15">
        <f t="shared" si="212"/>
        <v>3.6653386454183146</v>
      </c>
      <c r="G337" s="15">
        <f t="shared" si="212"/>
        <v>-2.2464126669965334</v>
      </c>
      <c r="H337" s="15">
        <f t="shared" si="212"/>
        <v>1.6599999999999948</v>
      </c>
      <c r="I337" s="15">
        <f t="shared" si="212"/>
        <v>1.4076130055511449</v>
      </c>
      <c r="J337" s="15">
        <f t="shared" si="212"/>
        <v>-0.43966780654615123</v>
      </c>
      <c r="K337" s="15">
        <f t="shared" si="212"/>
        <v>3.5892821435712818</v>
      </c>
      <c r="L337" s="15">
        <f t="shared" si="212"/>
        <v>2.8942412528496497</v>
      </c>
      <c r="N337" s="15">
        <f>B337*'Table Q8'!B114</f>
        <v>-0.95494341417023421</v>
      </c>
      <c r="O337" s="15">
        <f>C337*'Table Q8'!C114</f>
        <v>1.3490110540860645</v>
      </c>
      <c r="P337" s="15">
        <f>D337*'Table Q8'!D114</f>
        <v>2.7967249825052543</v>
      </c>
      <c r="Q337" s="15">
        <f>E337*'Table Q8'!E114</f>
        <v>1.6543266361646944</v>
      </c>
      <c r="R337" s="15">
        <f>F337*'Table Q8'!F114</f>
        <v>3.0796175298804678</v>
      </c>
      <c r="S337" s="15">
        <f>G337*'Table Q8'!G114</f>
        <v>-1.4824077189510125</v>
      </c>
      <c r="T337" s="15">
        <f>H337*'Table Q8'!H114</f>
        <v>0.82933599999999741</v>
      </c>
      <c r="U337" s="15">
        <f>I337*'Table Q8'!I114</f>
        <v>0.90453211736716566</v>
      </c>
      <c r="V337" s="15">
        <f>J337*'Table Q8'!J114</f>
        <v>-0.33252076209085418</v>
      </c>
      <c r="W337" s="15">
        <f>K337*'Table Q8'!K114</f>
        <v>2.3516976604679041</v>
      </c>
      <c r="X337" s="15">
        <f>L337*'Table Q8'!L114</f>
        <v>1.8546297948260557</v>
      </c>
    </row>
    <row r="338" spans="1:24" x14ac:dyDescent="0.3">
      <c r="A338" s="13" t="s">
        <v>314</v>
      </c>
      <c r="B338" s="15">
        <f t="shared" si="212"/>
        <v>3.0377749284939304</v>
      </c>
      <c r="C338" s="15">
        <f t="shared" si="212"/>
        <v>0.98893567022422246</v>
      </c>
      <c r="D338" s="15">
        <f t="shared" si="212"/>
        <v>1.4901805980459981</v>
      </c>
      <c r="E338" s="15">
        <f t="shared" si="212"/>
        <v>0.36267398549305607</v>
      </c>
      <c r="F338" s="15">
        <f t="shared" si="212"/>
        <v>2.4066554422105702</v>
      </c>
      <c r="G338" s="15">
        <f t="shared" si="212"/>
        <v>-3.6014054265079087</v>
      </c>
      <c r="H338" s="15">
        <f t="shared" si="212"/>
        <v>2.550255025502568</v>
      </c>
      <c r="I338" s="15">
        <f t="shared" si="212"/>
        <v>-1.3191076624636255</v>
      </c>
      <c r="J338" s="15">
        <f t="shared" si="212"/>
        <v>0.80891782578671467</v>
      </c>
      <c r="K338" s="15">
        <f t="shared" si="212"/>
        <v>-1.3361328497805025</v>
      </c>
      <c r="L338" s="15">
        <f t="shared" si="212"/>
        <v>-0.60863684668148732</v>
      </c>
      <c r="N338" s="15">
        <f>B338*'Table Q8'!B115</f>
        <v>0.83083144294308997</v>
      </c>
      <c r="O338" s="15">
        <f>C338*'Table Q8'!C115</f>
        <v>0.631435425438166</v>
      </c>
      <c r="P338" s="15">
        <f>D338*'Table Q8'!D115</f>
        <v>0.9616135399190826</v>
      </c>
      <c r="Q338" s="15">
        <f>E338*'Table Q8'!E115</f>
        <v>0.26380905704764901</v>
      </c>
      <c r="R338" s="15">
        <f>F338*'Table Q8'!F115</f>
        <v>2.0220719025453211</v>
      </c>
      <c r="S338" s="15">
        <f>G338*'Table Q8'!G115</f>
        <v>-2.3592806949053311</v>
      </c>
      <c r="T338" s="15">
        <f>H338*'Table Q8'!H115</f>
        <v>1.2702820282028291</v>
      </c>
      <c r="U338" s="15">
        <f>I338*'Table Q8'!I115</f>
        <v>-0.84765858389912574</v>
      </c>
      <c r="V338" s="15">
        <f>J338*'Table Q8'!J115</f>
        <v>0.60676926112261464</v>
      </c>
      <c r="W338" s="15">
        <f>K338*'Table Q8'!K115</f>
        <v>-0.87035693834701933</v>
      </c>
      <c r="X338" s="15">
        <f>L338*'Table Q8'!L115</f>
        <v>-0.38891894502947039</v>
      </c>
    </row>
    <row r="339" spans="1:24" x14ac:dyDescent="0.3">
      <c r="A339" s="13" t="s">
        <v>315</v>
      </c>
      <c r="B339" s="15">
        <f t="shared" si="212"/>
        <v>3.0030623333003881</v>
      </c>
      <c r="C339" s="15">
        <f t="shared" si="212"/>
        <v>0.40875912408759874</v>
      </c>
      <c r="D339" s="15">
        <f t="shared" si="212"/>
        <v>0.74444117935155152</v>
      </c>
      <c r="E339" s="15">
        <f t="shared" si="212"/>
        <v>-1.9351111966881773</v>
      </c>
      <c r="F339" s="15">
        <f t="shared" si="212"/>
        <v>1.7964071856287456</v>
      </c>
      <c r="G339" s="15">
        <f t="shared" si="212"/>
        <v>-1.9543324359357905</v>
      </c>
      <c r="H339" s="15">
        <f t="shared" si="212"/>
        <v>2.4734280321843549</v>
      </c>
      <c r="I339" s="15">
        <f t="shared" si="212"/>
        <v>-1.4298220017508023</v>
      </c>
      <c r="J339" s="15">
        <f t="shared" si="212"/>
        <v>0.51060487038492308</v>
      </c>
      <c r="K339" s="15">
        <f t="shared" si="212"/>
        <v>-0.2476898161379526</v>
      </c>
      <c r="L339" s="15">
        <f t="shared" si="212"/>
        <v>-1.4145496535796775</v>
      </c>
      <c r="N339" s="15">
        <f>B339*'Table Q8'!B116</f>
        <v>0.80902499259112448</v>
      </c>
      <c r="O339" s="15">
        <f>C339*'Table Q8'!C116</f>
        <v>0.26156496350365444</v>
      </c>
      <c r="P339" s="15">
        <f>D339*'Table Q8'!D116</f>
        <v>0.48217455186599995</v>
      </c>
      <c r="Q339" s="15">
        <f>E339*'Table Q8'!E116</f>
        <v>-1.4064388177529672</v>
      </c>
      <c r="R339" s="15">
        <f>F339*'Table Q8'!F116</f>
        <v>1.5080838323353321</v>
      </c>
      <c r="S339" s="15">
        <f>G339*'Table Q8'!G116</f>
        <v>-1.2740293149865418</v>
      </c>
      <c r="T339" s="15">
        <f>H339*'Table Q8'!H116</f>
        <v>1.2327565312406825</v>
      </c>
      <c r="U339" s="15">
        <f>I339*'Table Q8'!I116</f>
        <v>-0.92109133352786687</v>
      </c>
      <c r="V339" s="15">
        <f>J339*'Table Q8'!J116</f>
        <v>0.38152395915161452</v>
      </c>
      <c r="W339" s="15">
        <f>K339*'Table Q8'!K116</f>
        <v>-0.16136991521387611</v>
      </c>
      <c r="X339" s="15">
        <f>L339*'Table Q8'!L116</f>
        <v>-0.90375577367205606</v>
      </c>
    </row>
    <row r="340" spans="1:24" x14ac:dyDescent="0.3">
      <c r="A340" s="13" t="s">
        <v>316</v>
      </c>
      <c r="B340" s="15">
        <f t="shared" si="212"/>
        <v>1.9607843137255054</v>
      </c>
      <c r="C340" s="15">
        <f t="shared" si="212"/>
        <v>0.74982958418541301</v>
      </c>
      <c r="D340" s="15">
        <f t="shared" si="212"/>
        <v>-0.19535065442468635</v>
      </c>
      <c r="E340" s="15">
        <f t="shared" si="212"/>
        <v>-1.5834466679619186</v>
      </c>
      <c r="F340" s="15">
        <f t="shared" si="212"/>
        <v>1.4001183198580236</v>
      </c>
      <c r="G340" s="15">
        <f t="shared" si="212"/>
        <v>0.25150905432596016</v>
      </c>
      <c r="H340" s="15">
        <f t="shared" si="212"/>
        <v>2.2520742789411408</v>
      </c>
      <c r="I340" s="15">
        <f t="shared" si="212"/>
        <v>-0.89494163424124196</v>
      </c>
      <c r="J340" s="15">
        <f t="shared" si="212"/>
        <v>2.5042402474309</v>
      </c>
      <c r="K340" s="15">
        <f t="shared" si="212"/>
        <v>-0.23571563266076012</v>
      </c>
      <c r="L340" s="15">
        <f t="shared" si="212"/>
        <v>-0.99152868694647456</v>
      </c>
      <c r="N340" s="15">
        <f>B340*'Table Q8'!B117</f>
        <v>0.52000000000000401</v>
      </c>
      <c r="O340" s="15">
        <f>C340*'Table Q8'!C117</f>
        <v>0.48011588275391992</v>
      </c>
      <c r="P340" s="15">
        <f>D340*'Table Q8'!D117</f>
        <v>-0.12678257472162144</v>
      </c>
      <c r="Q340" s="15">
        <f>E340*'Table Q8'!E117</f>
        <v>-1.1484738682727795</v>
      </c>
      <c r="R340" s="15">
        <f>F340*'Table Q8'!F117</f>
        <v>1.1737191875369812</v>
      </c>
      <c r="S340" s="15">
        <f>G340*'Table Q8'!G117</f>
        <v>0.1628521126760592</v>
      </c>
      <c r="T340" s="15">
        <f>H340*'Table Q8'!H117</f>
        <v>1.1204069537732175</v>
      </c>
      <c r="U340" s="15">
        <f>I340*'Table Q8'!I117</f>
        <v>-0.57687937743190454</v>
      </c>
      <c r="V340" s="15">
        <f>J340*'Table Q8'!J117</f>
        <v>1.8651581362865344</v>
      </c>
      <c r="W340" s="15">
        <f>K340*'Table Q8'!K117</f>
        <v>-0.15361587780501737</v>
      </c>
      <c r="X340" s="15">
        <f>L340*'Table Q8'!L117</f>
        <v>-0.63249614940315613</v>
      </c>
    </row>
  </sheetData>
  <phoneticPr fontId="22" type="noConversion"/>
  <hyperlinks>
    <hyperlink ref="A1" location="Contents!A1" display="Back to Contents" xr:uid="{00000000-0004-0000-0F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EA6BC-E32F-4131-A10A-FB5E4BF5D64B}">
  <dimension ref="A1:AG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5" width="9.26953125" style="13" customWidth="1"/>
    <col min="26" max="16384" width="8.7265625" style="13"/>
  </cols>
  <sheetData>
    <row r="1" spans="1:33" ht="13" x14ac:dyDescent="0.3">
      <c r="A1" s="26" t="s">
        <v>183</v>
      </c>
      <c r="B1" s="9" t="s">
        <v>208</v>
      </c>
      <c r="N1" s="9" t="s">
        <v>209</v>
      </c>
    </row>
    <row r="2" spans="1:33" x14ac:dyDescent="0.3">
      <c r="B2" s="9" t="s">
        <v>159</v>
      </c>
      <c r="N2" s="9" t="s">
        <v>169</v>
      </c>
    </row>
    <row r="3" spans="1:33" x14ac:dyDescent="0.3">
      <c r="A3" s="16"/>
      <c r="B3" s="9"/>
    </row>
    <row r="4" spans="1:33" x14ac:dyDescent="0.3">
      <c r="A4" s="13" t="s">
        <v>237</v>
      </c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3">
      <c r="A5" s="17" t="str">
        <f>Base_year</f>
        <v>2019=100</v>
      </c>
    </row>
    <row r="6" spans="1:33" x14ac:dyDescent="0.3">
      <c r="A6" s="48" t="s">
        <v>52</v>
      </c>
      <c r="B6" s="34">
        <v>69.56</v>
      </c>
      <c r="C6" s="34">
        <v>114.23</v>
      </c>
      <c r="D6" s="34">
        <v>52.14</v>
      </c>
      <c r="E6" s="34">
        <v>55.86</v>
      </c>
      <c r="F6" s="34">
        <v>45.37</v>
      </c>
      <c r="G6" s="34">
        <v>46.39</v>
      </c>
      <c r="H6" s="34">
        <v>62.94</v>
      </c>
      <c r="I6" s="34">
        <v>56.27</v>
      </c>
      <c r="J6" s="34">
        <v>15.95</v>
      </c>
      <c r="K6" s="34">
        <v>80.19</v>
      </c>
      <c r="L6" s="34">
        <v>65.72</v>
      </c>
      <c r="M6" s="15"/>
    </row>
    <row r="7" spans="1:33" x14ac:dyDescent="0.3">
      <c r="A7" s="48" t="s">
        <v>53</v>
      </c>
      <c r="B7" s="34">
        <v>69.97</v>
      </c>
      <c r="C7" s="34">
        <v>114.35</v>
      </c>
      <c r="D7" s="34">
        <v>52.36</v>
      </c>
      <c r="E7" s="34">
        <v>56.1</v>
      </c>
      <c r="F7" s="34">
        <v>45.84</v>
      </c>
      <c r="G7" s="34">
        <v>47.35</v>
      </c>
      <c r="H7" s="34">
        <v>62.96</v>
      </c>
      <c r="I7" s="34">
        <v>56.71</v>
      </c>
      <c r="J7" s="34">
        <v>16.079999999999998</v>
      </c>
      <c r="K7" s="34">
        <v>81.040000000000006</v>
      </c>
      <c r="L7" s="34">
        <v>66.08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4">
        <v>70.319999999999993</v>
      </c>
      <c r="C8" s="34">
        <v>114.41</v>
      </c>
      <c r="D8" s="34">
        <v>52.58</v>
      </c>
      <c r="E8" s="34">
        <v>56.37</v>
      </c>
      <c r="F8" s="34">
        <v>46.3</v>
      </c>
      <c r="G8" s="34">
        <v>48.32</v>
      </c>
      <c r="H8" s="34">
        <v>63.03</v>
      </c>
      <c r="I8" s="34">
        <v>57.08</v>
      </c>
      <c r="J8" s="34">
        <v>16.18</v>
      </c>
      <c r="K8" s="34">
        <v>81.91</v>
      </c>
      <c r="L8" s="34">
        <v>66.44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4">
        <v>70.599999999999994</v>
      </c>
      <c r="C9" s="34">
        <v>114.27</v>
      </c>
      <c r="D9" s="34">
        <v>52.73</v>
      </c>
      <c r="E9" s="34">
        <v>56.75</v>
      </c>
      <c r="F9" s="34">
        <v>46.68</v>
      </c>
      <c r="G9" s="34">
        <v>49.24</v>
      </c>
      <c r="H9" s="34">
        <v>62.96</v>
      </c>
      <c r="I9" s="34">
        <v>57.41</v>
      </c>
      <c r="J9" s="34">
        <v>16.260000000000002</v>
      </c>
      <c r="K9" s="34">
        <v>82.79</v>
      </c>
      <c r="L9" s="34">
        <v>66.75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4">
        <v>70.84</v>
      </c>
      <c r="C10" s="34">
        <v>114.56</v>
      </c>
      <c r="D10" s="34">
        <v>52.78</v>
      </c>
      <c r="E10" s="34">
        <v>57.35</v>
      </c>
      <c r="F10" s="34">
        <v>46.95</v>
      </c>
      <c r="G10" s="34">
        <v>50.25</v>
      </c>
      <c r="H10" s="34">
        <v>63.01</v>
      </c>
      <c r="I10" s="34">
        <v>57.57</v>
      </c>
      <c r="J10" s="34">
        <v>16.37</v>
      </c>
      <c r="K10" s="34">
        <v>83.71</v>
      </c>
      <c r="L10" s="34">
        <v>67.09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4">
        <v>71.09</v>
      </c>
      <c r="C11" s="34">
        <v>114.92</v>
      </c>
      <c r="D11" s="34">
        <v>52.75</v>
      </c>
      <c r="E11" s="34">
        <v>58.13</v>
      </c>
      <c r="F11" s="34">
        <v>47.09</v>
      </c>
      <c r="G11" s="34">
        <v>51.34</v>
      </c>
      <c r="H11" s="34">
        <v>63.1</v>
      </c>
      <c r="I11" s="34">
        <v>57.6</v>
      </c>
      <c r="J11" s="34">
        <v>16.55</v>
      </c>
      <c r="K11" s="34">
        <v>84.66</v>
      </c>
      <c r="L11" s="34">
        <v>67.459999999999994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4">
        <v>71.34</v>
      </c>
      <c r="C12" s="34">
        <v>115.24</v>
      </c>
      <c r="D12" s="34">
        <v>52.7</v>
      </c>
      <c r="E12" s="34">
        <v>58.91</v>
      </c>
      <c r="F12" s="34">
        <v>47.15</v>
      </c>
      <c r="G12" s="34">
        <v>52.44</v>
      </c>
      <c r="H12" s="34">
        <v>63.25</v>
      </c>
      <c r="I12" s="34">
        <v>57.61</v>
      </c>
      <c r="J12" s="34">
        <v>16.75</v>
      </c>
      <c r="K12" s="34">
        <v>85.7</v>
      </c>
      <c r="L12" s="34">
        <v>67.83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4">
        <v>71.58</v>
      </c>
      <c r="C13" s="34">
        <v>115.32</v>
      </c>
      <c r="D13" s="34">
        <v>52.68</v>
      </c>
      <c r="E13" s="34">
        <v>59.61</v>
      </c>
      <c r="F13" s="34">
        <v>47.21</v>
      </c>
      <c r="G13" s="34">
        <v>53.64</v>
      </c>
      <c r="H13" s="34">
        <v>63.2</v>
      </c>
      <c r="I13" s="34">
        <v>57.87</v>
      </c>
      <c r="J13" s="34">
        <v>17.05</v>
      </c>
      <c r="K13" s="34">
        <v>86.9</v>
      </c>
      <c r="L13" s="34">
        <v>68.180000000000007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4">
        <v>71.81</v>
      </c>
      <c r="C14" s="34">
        <v>115.76</v>
      </c>
      <c r="D14" s="34">
        <v>52.73</v>
      </c>
      <c r="E14" s="34">
        <v>60.29</v>
      </c>
      <c r="F14" s="34">
        <v>47.31</v>
      </c>
      <c r="G14" s="34">
        <v>55.07</v>
      </c>
      <c r="H14" s="34">
        <v>63.28</v>
      </c>
      <c r="I14" s="34">
        <v>58.3</v>
      </c>
      <c r="J14" s="34">
        <v>17.46</v>
      </c>
      <c r="K14" s="34">
        <v>88.27</v>
      </c>
      <c r="L14" s="34">
        <v>68.61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4">
        <v>72.12</v>
      </c>
      <c r="C15" s="34">
        <v>116.2</v>
      </c>
      <c r="D15" s="34">
        <v>52.85</v>
      </c>
      <c r="E15" s="34">
        <v>60.98</v>
      </c>
      <c r="F15" s="34">
        <v>47.47</v>
      </c>
      <c r="G15" s="34">
        <v>56.76</v>
      </c>
      <c r="H15" s="34">
        <v>63.4</v>
      </c>
      <c r="I15" s="34">
        <v>58.9</v>
      </c>
      <c r="J15" s="34">
        <v>18.02</v>
      </c>
      <c r="K15" s="34">
        <v>89.82</v>
      </c>
      <c r="L15" s="34">
        <v>69.13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4">
        <v>72.44</v>
      </c>
      <c r="C16" s="34">
        <v>116.63</v>
      </c>
      <c r="D16" s="34">
        <v>53.06</v>
      </c>
      <c r="E16" s="34">
        <v>61.62</v>
      </c>
      <c r="F16" s="34">
        <v>47.7</v>
      </c>
      <c r="G16" s="34">
        <v>58.49</v>
      </c>
      <c r="H16" s="34">
        <v>63.61</v>
      </c>
      <c r="I16" s="34">
        <v>59.55</v>
      </c>
      <c r="J16" s="34">
        <v>18.54</v>
      </c>
      <c r="K16" s="34">
        <v>91.58</v>
      </c>
      <c r="L16" s="34">
        <v>69.7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4">
        <v>72.75</v>
      </c>
      <c r="C17" s="34">
        <v>116.83</v>
      </c>
      <c r="D17" s="34">
        <v>53.34</v>
      </c>
      <c r="E17" s="34">
        <v>62.29</v>
      </c>
      <c r="F17" s="34">
        <v>48.04</v>
      </c>
      <c r="G17" s="34">
        <v>60.17</v>
      </c>
      <c r="H17" s="34">
        <v>63.61</v>
      </c>
      <c r="I17" s="34">
        <v>60.31</v>
      </c>
      <c r="J17" s="34">
        <v>19.059999999999999</v>
      </c>
      <c r="K17" s="34">
        <v>93.54</v>
      </c>
      <c r="L17" s="34">
        <v>70.260000000000005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4">
        <v>73.209999999999994</v>
      </c>
      <c r="C18" s="34">
        <v>116.76</v>
      </c>
      <c r="D18" s="34">
        <v>53.23</v>
      </c>
      <c r="E18" s="34">
        <v>63.37</v>
      </c>
      <c r="F18" s="34">
        <v>49</v>
      </c>
      <c r="G18" s="34">
        <v>60.94</v>
      </c>
      <c r="H18" s="34">
        <v>64.34</v>
      </c>
      <c r="I18" s="34">
        <v>60.45</v>
      </c>
      <c r="J18" s="34">
        <v>20.07</v>
      </c>
      <c r="K18" s="34">
        <v>93.42</v>
      </c>
      <c r="L18" s="34">
        <v>70.75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4">
        <v>73.64</v>
      </c>
      <c r="C19" s="34">
        <v>117.01</v>
      </c>
      <c r="D19" s="34">
        <v>53.55</v>
      </c>
      <c r="E19" s="34">
        <v>64.489999999999995</v>
      </c>
      <c r="F19" s="34">
        <v>49.93</v>
      </c>
      <c r="G19" s="34">
        <v>61.51</v>
      </c>
      <c r="H19" s="34">
        <v>65.44</v>
      </c>
      <c r="I19" s="34">
        <v>60.87</v>
      </c>
      <c r="J19" s="34">
        <v>21.01</v>
      </c>
      <c r="K19" s="34">
        <v>93.38</v>
      </c>
      <c r="L19" s="34">
        <v>71.33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4">
        <v>74.19</v>
      </c>
      <c r="C20" s="34">
        <v>117.25</v>
      </c>
      <c r="D20" s="34">
        <v>54.16</v>
      </c>
      <c r="E20" s="34">
        <v>65.680000000000007</v>
      </c>
      <c r="F20" s="34">
        <v>50.23</v>
      </c>
      <c r="G20" s="34">
        <v>62.18</v>
      </c>
      <c r="H20" s="34">
        <v>66.77</v>
      </c>
      <c r="I20" s="34">
        <v>61.44</v>
      </c>
      <c r="J20" s="34">
        <v>21.98</v>
      </c>
      <c r="K20" s="34">
        <v>93.81</v>
      </c>
      <c r="L20" s="34">
        <v>71.97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4">
        <v>74.83</v>
      </c>
      <c r="C21" s="34">
        <v>117.53</v>
      </c>
      <c r="D21" s="34">
        <v>54.29</v>
      </c>
      <c r="E21" s="34">
        <v>67.13</v>
      </c>
      <c r="F21" s="34">
        <v>50.78</v>
      </c>
      <c r="G21" s="34">
        <v>62.86</v>
      </c>
      <c r="H21" s="34">
        <v>68.37</v>
      </c>
      <c r="I21" s="34">
        <v>61.87</v>
      </c>
      <c r="J21" s="34">
        <v>23.04</v>
      </c>
      <c r="K21" s="34">
        <v>94.29</v>
      </c>
      <c r="L21" s="34">
        <v>72.680000000000007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4">
        <v>75.5</v>
      </c>
      <c r="C22" s="34">
        <v>117.81</v>
      </c>
      <c r="D22" s="34">
        <v>54.69</v>
      </c>
      <c r="E22" s="34">
        <v>68.239999999999995</v>
      </c>
      <c r="F22" s="34">
        <v>52.22</v>
      </c>
      <c r="G22" s="34">
        <v>63.3</v>
      </c>
      <c r="H22" s="34">
        <v>69.97</v>
      </c>
      <c r="I22" s="34">
        <v>62.51</v>
      </c>
      <c r="J22" s="34">
        <v>24.04</v>
      </c>
      <c r="K22" s="34">
        <v>93.98</v>
      </c>
      <c r="L22" s="34">
        <v>73.430000000000007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4">
        <v>76.13</v>
      </c>
      <c r="C23" s="34">
        <v>117.99</v>
      </c>
      <c r="D23" s="34">
        <v>55.18</v>
      </c>
      <c r="E23" s="34">
        <v>69.37</v>
      </c>
      <c r="F23" s="34">
        <v>53.14</v>
      </c>
      <c r="G23" s="34">
        <v>63.71</v>
      </c>
      <c r="H23" s="34">
        <v>71.41</v>
      </c>
      <c r="I23" s="34">
        <v>62.92</v>
      </c>
      <c r="J23" s="34">
        <v>24.96</v>
      </c>
      <c r="K23" s="34">
        <v>93.68</v>
      </c>
      <c r="L23" s="34">
        <v>74.040000000000006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4">
        <v>76.66</v>
      </c>
      <c r="C24" s="34">
        <v>118.12</v>
      </c>
      <c r="D24" s="34">
        <v>55.9</v>
      </c>
      <c r="E24" s="34">
        <v>70.5</v>
      </c>
      <c r="F24" s="34">
        <v>53.73</v>
      </c>
      <c r="G24" s="34">
        <v>64</v>
      </c>
      <c r="H24" s="34">
        <v>72.209999999999994</v>
      </c>
      <c r="I24" s="34">
        <v>63.35</v>
      </c>
      <c r="J24" s="34">
        <v>25.98</v>
      </c>
      <c r="K24" s="34">
        <v>93.55</v>
      </c>
      <c r="L24" s="34">
        <v>74.599999999999994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4">
        <v>77.17</v>
      </c>
      <c r="C25" s="34">
        <v>118.23</v>
      </c>
      <c r="D25" s="34">
        <v>56.73</v>
      </c>
      <c r="E25" s="34">
        <v>71.510000000000005</v>
      </c>
      <c r="F25" s="34">
        <v>54.74</v>
      </c>
      <c r="G25" s="34">
        <v>64.400000000000006</v>
      </c>
      <c r="H25" s="34">
        <v>74.400000000000006</v>
      </c>
      <c r="I25" s="34">
        <v>63.81</v>
      </c>
      <c r="J25" s="34">
        <v>26.92</v>
      </c>
      <c r="K25" s="34">
        <v>93.6</v>
      </c>
      <c r="L25" s="34">
        <v>75.260000000000005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4">
        <v>77.67</v>
      </c>
      <c r="C26" s="34">
        <v>118.16</v>
      </c>
      <c r="D26" s="34">
        <v>57.29</v>
      </c>
      <c r="E26" s="34">
        <v>72.650000000000006</v>
      </c>
      <c r="F26" s="34">
        <v>55.89</v>
      </c>
      <c r="G26" s="34">
        <v>65.069999999999993</v>
      </c>
      <c r="H26" s="34">
        <v>75.56</v>
      </c>
      <c r="I26" s="34">
        <v>64.489999999999995</v>
      </c>
      <c r="J26" s="34">
        <v>27.72</v>
      </c>
      <c r="K26" s="34">
        <v>93.36</v>
      </c>
      <c r="L26" s="34">
        <v>75.900000000000006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4">
        <v>78.069999999999993</v>
      </c>
      <c r="C27" s="34">
        <v>118.01</v>
      </c>
      <c r="D27" s="34">
        <v>57.88</v>
      </c>
      <c r="E27" s="34">
        <v>73.63</v>
      </c>
      <c r="F27" s="34">
        <v>56.61</v>
      </c>
      <c r="G27" s="34">
        <v>65.75</v>
      </c>
      <c r="H27" s="34">
        <v>76.569999999999993</v>
      </c>
      <c r="I27" s="34">
        <v>65.25</v>
      </c>
      <c r="J27" s="34">
        <v>28.46</v>
      </c>
      <c r="K27" s="34">
        <v>93.45</v>
      </c>
      <c r="L27" s="34">
        <v>76.42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4">
        <v>78.44</v>
      </c>
      <c r="C28" s="34">
        <v>117.86</v>
      </c>
      <c r="D28" s="34">
        <v>58.37</v>
      </c>
      <c r="E28" s="34">
        <v>74.62</v>
      </c>
      <c r="F28" s="34">
        <v>57.36</v>
      </c>
      <c r="G28" s="34">
        <v>66.66</v>
      </c>
      <c r="H28" s="34">
        <v>77.540000000000006</v>
      </c>
      <c r="I28" s="34">
        <v>65.930000000000007</v>
      </c>
      <c r="J28" s="34">
        <v>29.49</v>
      </c>
      <c r="K28" s="34">
        <v>93.26</v>
      </c>
      <c r="L28" s="34">
        <v>77.010000000000005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4">
        <v>78.67</v>
      </c>
      <c r="C29" s="34">
        <v>117.78</v>
      </c>
      <c r="D29" s="34">
        <v>58.68</v>
      </c>
      <c r="E29" s="34">
        <v>75.62</v>
      </c>
      <c r="F29" s="34">
        <v>57.98</v>
      </c>
      <c r="G29" s="34">
        <v>67.400000000000006</v>
      </c>
      <c r="H29" s="34">
        <v>78.59</v>
      </c>
      <c r="I29" s="34">
        <v>66.510000000000005</v>
      </c>
      <c r="J29" s="34">
        <v>30.51</v>
      </c>
      <c r="K29" s="34">
        <v>93.39</v>
      </c>
      <c r="L29" s="34">
        <v>77.510000000000005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4">
        <v>78.78</v>
      </c>
      <c r="C30" s="34">
        <v>117.64</v>
      </c>
      <c r="D30" s="34">
        <v>59.24</v>
      </c>
      <c r="E30" s="34">
        <v>76.62</v>
      </c>
      <c r="F30" s="34">
        <v>58.53</v>
      </c>
      <c r="G30" s="34">
        <v>68.650000000000006</v>
      </c>
      <c r="H30" s="34">
        <v>79.599999999999994</v>
      </c>
      <c r="I30" s="34">
        <v>67.319999999999993</v>
      </c>
      <c r="J30" s="34">
        <v>31.29</v>
      </c>
      <c r="K30" s="34">
        <v>93.45</v>
      </c>
      <c r="L30" s="34">
        <v>78.03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4">
        <v>78.83</v>
      </c>
      <c r="C31" s="34">
        <v>117.43</v>
      </c>
      <c r="D31" s="34">
        <v>59.61</v>
      </c>
      <c r="E31" s="34">
        <v>77.459999999999994</v>
      </c>
      <c r="F31" s="34">
        <v>59.18</v>
      </c>
      <c r="G31" s="34">
        <v>72.11</v>
      </c>
      <c r="H31" s="34">
        <v>80.540000000000006</v>
      </c>
      <c r="I31" s="34">
        <v>67.89</v>
      </c>
      <c r="J31" s="34">
        <v>32.32</v>
      </c>
      <c r="K31" s="34">
        <v>93.48</v>
      </c>
      <c r="L31" s="34">
        <v>78.66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4">
        <v>78.87</v>
      </c>
      <c r="C32" s="34">
        <v>117.26</v>
      </c>
      <c r="D32" s="34">
        <v>59.9</v>
      </c>
      <c r="E32" s="34">
        <v>78.150000000000006</v>
      </c>
      <c r="F32" s="34">
        <v>59.66</v>
      </c>
      <c r="G32" s="34">
        <v>73.28</v>
      </c>
      <c r="H32" s="34">
        <v>81.540000000000006</v>
      </c>
      <c r="I32" s="34">
        <v>68.47</v>
      </c>
      <c r="J32" s="34">
        <v>33.22</v>
      </c>
      <c r="K32" s="34">
        <v>93.08</v>
      </c>
      <c r="L32" s="34">
        <v>79.09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4">
        <v>78.959999999999994</v>
      </c>
      <c r="C33" s="34">
        <v>117.03</v>
      </c>
      <c r="D33" s="34">
        <v>60.5</v>
      </c>
      <c r="E33" s="34">
        <v>78.77</v>
      </c>
      <c r="F33" s="34">
        <v>60.36</v>
      </c>
      <c r="G33" s="34">
        <v>74.73</v>
      </c>
      <c r="H33" s="34">
        <v>82.68</v>
      </c>
      <c r="I33" s="34">
        <v>69.33</v>
      </c>
      <c r="J33" s="34">
        <v>34.06</v>
      </c>
      <c r="K33" s="34">
        <v>92.64</v>
      </c>
      <c r="L33" s="34">
        <v>79.599999999999994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4">
        <v>78.94</v>
      </c>
      <c r="C34" s="34">
        <v>116.75</v>
      </c>
      <c r="D34" s="34">
        <v>61.52</v>
      </c>
      <c r="E34" s="34">
        <v>79.23</v>
      </c>
      <c r="F34" s="34">
        <v>61.46</v>
      </c>
      <c r="G34" s="34">
        <v>76.39</v>
      </c>
      <c r="H34" s="34">
        <v>83.44</v>
      </c>
      <c r="I34" s="34">
        <v>70.209999999999994</v>
      </c>
      <c r="J34" s="34">
        <v>35.03</v>
      </c>
      <c r="K34" s="34">
        <v>92.93</v>
      </c>
      <c r="L34" s="34">
        <v>80.11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4">
        <v>78.97</v>
      </c>
      <c r="C35" s="34">
        <v>116.46</v>
      </c>
      <c r="D35" s="34">
        <v>62.09</v>
      </c>
      <c r="E35" s="34">
        <v>79.650000000000006</v>
      </c>
      <c r="F35" s="34">
        <v>63.22</v>
      </c>
      <c r="G35" s="34">
        <v>77.77</v>
      </c>
      <c r="H35" s="34">
        <v>84.7</v>
      </c>
      <c r="I35" s="34">
        <v>71.3</v>
      </c>
      <c r="J35" s="34">
        <v>36.04</v>
      </c>
      <c r="K35" s="34">
        <v>93.59</v>
      </c>
      <c r="L35" s="34">
        <v>80.72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4">
        <v>79.069999999999993</v>
      </c>
      <c r="C36" s="34">
        <v>115.97</v>
      </c>
      <c r="D36" s="34">
        <v>63.03</v>
      </c>
      <c r="E36" s="34">
        <v>80.12</v>
      </c>
      <c r="F36" s="34">
        <v>64.5</v>
      </c>
      <c r="G36" s="34">
        <v>78.849999999999994</v>
      </c>
      <c r="H36" s="34">
        <v>85.32</v>
      </c>
      <c r="I36" s="34">
        <v>72.19</v>
      </c>
      <c r="J36" s="34">
        <v>36.51</v>
      </c>
      <c r="K36" s="34">
        <v>93.21</v>
      </c>
      <c r="L36" s="34">
        <v>81.209999999999994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4">
        <v>79.25</v>
      </c>
      <c r="C37" s="34">
        <v>115.47</v>
      </c>
      <c r="D37" s="34">
        <v>63.88</v>
      </c>
      <c r="E37" s="34">
        <v>80.7</v>
      </c>
      <c r="F37" s="34">
        <v>64.430000000000007</v>
      </c>
      <c r="G37" s="34">
        <v>79.760000000000005</v>
      </c>
      <c r="H37" s="34">
        <v>86.34</v>
      </c>
      <c r="I37" s="34">
        <v>73</v>
      </c>
      <c r="J37" s="34">
        <v>37.11</v>
      </c>
      <c r="K37" s="34">
        <v>93.36</v>
      </c>
      <c r="L37" s="34">
        <v>81.55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4">
        <v>79.48</v>
      </c>
      <c r="C38" s="34">
        <v>114.93</v>
      </c>
      <c r="D38" s="34">
        <v>64.55</v>
      </c>
      <c r="E38" s="34">
        <v>80.86</v>
      </c>
      <c r="F38" s="34">
        <v>65.23</v>
      </c>
      <c r="G38" s="34">
        <v>80.22</v>
      </c>
      <c r="H38" s="34">
        <v>86.96</v>
      </c>
      <c r="I38" s="34">
        <v>73.61</v>
      </c>
      <c r="J38" s="34">
        <v>37.68</v>
      </c>
      <c r="K38" s="34">
        <v>93.87</v>
      </c>
      <c r="L38" s="34">
        <v>81.83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4">
        <v>79.709999999999994</v>
      </c>
      <c r="C39" s="34">
        <v>114.43</v>
      </c>
      <c r="D39" s="34">
        <v>65.28</v>
      </c>
      <c r="E39" s="34">
        <v>81.16</v>
      </c>
      <c r="F39" s="34">
        <v>67.010000000000005</v>
      </c>
      <c r="G39" s="34">
        <v>80.64</v>
      </c>
      <c r="H39" s="34">
        <v>88.72</v>
      </c>
      <c r="I39" s="34">
        <v>74.09</v>
      </c>
      <c r="J39" s="34">
        <v>38.380000000000003</v>
      </c>
      <c r="K39" s="34">
        <v>94.52</v>
      </c>
      <c r="L39" s="34">
        <v>82.3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4">
        <v>79.930000000000007</v>
      </c>
      <c r="C40" s="34">
        <v>114.01</v>
      </c>
      <c r="D40" s="34">
        <v>66.27</v>
      </c>
      <c r="E40" s="34">
        <v>81.58</v>
      </c>
      <c r="F40" s="34">
        <v>68.180000000000007</v>
      </c>
      <c r="G40" s="34">
        <v>81.02</v>
      </c>
      <c r="H40" s="34">
        <v>89.36</v>
      </c>
      <c r="I40" s="34">
        <v>74.83</v>
      </c>
      <c r="J40" s="34">
        <v>38.97</v>
      </c>
      <c r="K40" s="34">
        <v>93.24</v>
      </c>
      <c r="L40" s="34">
        <v>82.69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4">
        <v>80.209999999999994</v>
      </c>
      <c r="C41" s="34">
        <v>113.56</v>
      </c>
      <c r="D41" s="34">
        <v>67.44</v>
      </c>
      <c r="E41" s="34">
        <v>82.08</v>
      </c>
      <c r="F41" s="34">
        <v>70.73</v>
      </c>
      <c r="G41" s="34">
        <v>81.61</v>
      </c>
      <c r="H41" s="34">
        <v>89.33</v>
      </c>
      <c r="I41" s="34">
        <v>75.400000000000006</v>
      </c>
      <c r="J41" s="34">
        <v>39.549999999999997</v>
      </c>
      <c r="K41" s="34">
        <v>92.62</v>
      </c>
      <c r="L41" s="34">
        <v>83.25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4">
        <v>80.5</v>
      </c>
      <c r="C42" s="34">
        <v>113.18</v>
      </c>
      <c r="D42" s="34">
        <v>68.459999999999994</v>
      </c>
      <c r="E42" s="34">
        <v>82.53</v>
      </c>
      <c r="F42" s="34">
        <v>73.510000000000005</v>
      </c>
      <c r="G42" s="34">
        <v>81.45</v>
      </c>
      <c r="H42" s="34">
        <v>89.77</v>
      </c>
      <c r="I42" s="34">
        <v>75.92</v>
      </c>
      <c r="J42" s="34">
        <v>40.43</v>
      </c>
      <c r="K42" s="34">
        <v>91.94</v>
      </c>
      <c r="L42" s="34">
        <v>83.76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4">
        <v>80.709999999999994</v>
      </c>
      <c r="C43" s="34">
        <v>112.65</v>
      </c>
      <c r="D43" s="34">
        <v>69.31</v>
      </c>
      <c r="E43" s="34">
        <v>83.06</v>
      </c>
      <c r="F43" s="34">
        <v>75.55</v>
      </c>
      <c r="G43" s="34">
        <v>81.36</v>
      </c>
      <c r="H43" s="34">
        <v>89.4</v>
      </c>
      <c r="I43" s="34">
        <v>76.510000000000005</v>
      </c>
      <c r="J43" s="34">
        <v>41.64</v>
      </c>
      <c r="K43" s="34">
        <v>90.83</v>
      </c>
      <c r="L43" s="34">
        <v>84.14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4">
        <v>80.819999999999993</v>
      </c>
      <c r="C44" s="34">
        <v>112.11</v>
      </c>
      <c r="D44" s="34">
        <v>70.319999999999993</v>
      </c>
      <c r="E44" s="34">
        <v>83.31</v>
      </c>
      <c r="F44" s="34">
        <v>77.2</v>
      </c>
      <c r="G44" s="34">
        <v>81.23</v>
      </c>
      <c r="H44" s="34">
        <v>90.78</v>
      </c>
      <c r="I44" s="34">
        <v>76.98</v>
      </c>
      <c r="J44" s="34">
        <v>42.79</v>
      </c>
      <c r="K44" s="34">
        <v>89.26</v>
      </c>
      <c r="L44" s="34">
        <v>84.49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4">
        <v>80.849999999999994</v>
      </c>
      <c r="C45" s="34">
        <v>111.51</v>
      </c>
      <c r="D45" s="34">
        <v>71.58</v>
      </c>
      <c r="E45" s="34">
        <v>83.57</v>
      </c>
      <c r="F45" s="34">
        <v>78.89</v>
      </c>
      <c r="G45" s="34">
        <v>81</v>
      </c>
      <c r="H45" s="34">
        <v>90.7</v>
      </c>
      <c r="I45" s="34">
        <v>77.61</v>
      </c>
      <c r="J45" s="34">
        <v>43.74</v>
      </c>
      <c r="K45" s="34">
        <v>88.54</v>
      </c>
      <c r="L45" s="34">
        <v>84.75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4">
        <v>80.930000000000007</v>
      </c>
      <c r="C46" s="34">
        <v>110.96</v>
      </c>
      <c r="D46" s="34">
        <v>72.16</v>
      </c>
      <c r="E46" s="34">
        <v>83.84</v>
      </c>
      <c r="F46" s="34">
        <v>81.180000000000007</v>
      </c>
      <c r="G46" s="34">
        <v>81.09</v>
      </c>
      <c r="H46" s="34">
        <v>90.41</v>
      </c>
      <c r="I46" s="34">
        <v>77.86</v>
      </c>
      <c r="J46" s="34">
        <v>44.54</v>
      </c>
      <c r="K46" s="34">
        <v>87.41</v>
      </c>
      <c r="L46" s="34">
        <v>85.02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4">
        <v>81.180000000000007</v>
      </c>
      <c r="C47" s="34">
        <v>110.51</v>
      </c>
      <c r="D47" s="34">
        <v>72.38</v>
      </c>
      <c r="E47" s="34">
        <v>83.98</v>
      </c>
      <c r="F47" s="34">
        <v>82.06</v>
      </c>
      <c r="G47" s="34">
        <v>81.25</v>
      </c>
      <c r="H47" s="34">
        <v>90.43</v>
      </c>
      <c r="I47" s="34">
        <v>78.2</v>
      </c>
      <c r="J47" s="34">
        <v>45.16</v>
      </c>
      <c r="K47" s="34">
        <v>87.23</v>
      </c>
      <c r="L47" s="34">
        <v>85.22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4">
        <v>81.47</v>
      </c>
      <c r="C48" s="34">
        <v>110.03</v>
      </c>
      <c r="D48" s="34">
        <v>72.64</v>
      </c>
      <c r="E48" s="34">
        <v>84.23</v>
      </c>
      <c r="F48" s="34">
        <v>82.65</v>
      </c>
      <c r="G48" s="34">
        <v>81.41</v>
      </c>
      <c r="H48" s="34">
        <v>90.43</v>
      </c>
      <c r="I48" s="34">
        <v>78.489999999999995</v>
      </c>
      <c r="J48" s="34">
        <v>46.02</v>
      </c>
      <c r="K48" s="34">
        <v>86.56</v>
      </c>
      <c r="L48" s="34">
        <v>85.39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4">
        <v>81.86</v>
      </c>
      <c r="C49" s="34">
        <v>109.59</v>
      </c>
      <c r="D49" s="34">
        <v>72.78</v>
      </c>
      <c r="E49" s="34">
        <v>84.47</v>
      </c>
      <c r="F49" s="34">
        <v>83.29</v>
      </c>
      <c r="G49" s="34">
        <v>81.489999999999995</v>
      </c>
      <c r="H49" s="34">
        <v>90.81</v>
      </c>
      <c r="I49" s="34">
        <v>78.58</v>
      </c>
      <c r="J49" s="34">
        <v>46.84</v>
      </c>
      <c r="K49" s="34">
        <v>86.09</v>
      </c>
      <c r="L49" s="34">
        <v>85.57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4">
        <v>82.03</v>
      </c>
      <c r="C50" s="34">
        <v>109.17</v>
      </c>
      <c r="D50" s="34">
        <v>72.83</v>
      </c>
      <c r="E50" s="34">
        <v>84.91</v>
      </c>
      <c r="F50" s="34">
        <v>83.52</v>
      </c>
      <c r="G50" s="34">
        <v>81.760000000000005</v>
      </c>
      <c r="H50" s="34">
        <v>91.3</v>
      </c>
      <c r="I50" s="34">
        <v>78.91</v>
      </c>
      <c r="J50" s="34">
        <v>48.14</v>
      </c>
      <c r="K50" s="34">
        <v>85.36</v>
      </c>
      <c r="L50" s="34">
        <v>85.74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4">
        <v>82.27</v>
      </c>
      <c r="C51" s="34">
        <v>109.03</v>
      </c>
      <c r="D51" s="34">
        <v>73.260000000000005</v>
      </c>
      <c r="E51" s="34">
        <v>85.31</v>
      </c>
      <c r="F51" s="34">
        <v>84.02</v>
      </c>
      <c r="G51" s="34">
        <v>82.32</v>
      </c>
      <c r="H51" s="34">
        <v>94.34</v>
      </c>
      <c r="I51" s="34">
        <v>79.599999999999994</v>
      </c>
      <c r="J51" s="34">
        <v>48.96</v>
      </c>
      <c r="K51" s="34">
        <v>84.79</v>
      </c>
      <c r="L51" s="34">
        <v>86.24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4">
        <v>82.51</v>
      </c>
      <c r="C52" s="34">
        <v>108.86</v>
      </c>
      <c r="D52" s="34">
        <v>73.75</v>
      </c>
      <c r="E52" s="34">
        <v>85.75</v>
      </c>
      <c r="F52" s="34">
        <v>84.36</v>
      </c>
      <c r="G52" s="34">
        <v>83.17</v>
      </c>
      <c r="H52" s="34">
        <v>94.5</v>
      </c>
      <c r="I52" s="34">
        <v>80.260000000000005</v>
      </c>
      <c r="J52" s="34">
        <v>49.74</v>
      </c>
      <c r="K52" s="34">
        <v>84.82</v>
      </c>
      <c r="L52" s="34">
        <v>86.59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4">
        <v>82.77</v>
      </c>
      <c r="C53" s="34">
        <v>108.69</v>
      </c>
      <c r="D53" s="34">
        <v>74.180000000000007</v>
      </c>
      <c r="E53" s="34">
        <v>86.09</v>
      </c>
      <c r="F53" s="34">
        <v>84.89</v>
      </c>
      <c r="G53" s="34">
        <v>84.07</v>
      </c>
      <c r="H53" s="34">
        <v>94.64</v>
      </c>
      <c r="I53" s="34">
        <v>81.08</v>
      </c>
      <c r="J53" s="34">
        <v>50.53</v>
      </c>
      <c r="K53" s="34">
        <v>85.26</v>
      </c>
      <c r="L53" s="34">
        <v>86.97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3">
      <c r="A54" s="48" t="s">
        <v>100</v>
      </c>
      <c r="B54" s="34">
        <v>83.21</v>
      </c>
      <c r="C54" s="34">
        <v>108.51</v>
      </c>
      <c r="D54" s="34">
        <v>74.69</v>
      </c>
      <c r="E54" s="34">
        <v>86.47</v>
      </c>
      <c r="F54" s="34">
        <v>85.35</v>
      </c>
      <c r="G54" s="34">
        <v>84.48</v>
      </c>
      <c r="H54" s="34">
        <v>94.82</v>
      </c>
      <c r="I54" s="34">
        <v>81.849999999999994</v>
      </c>
      <c r="J54" s="34">
        <v>51.14</v>
      </c>
      <c r="K54" s="34">
        <v>85.61</v>
      </c>
      <c r="L54" s="34">
        <v>87.36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3">
      <c r="A55" s="48" t="s">
        <v>101</v>
      </c>
      <c r="B55" s="34">
        <v>83.76</v>
      </c>
      <c r="C55" s="34">
        <v>108.23</v>
      </c>
      <c r="D55" s="34">
        <v>75.19</v>
      </c>
      <c r="E55" s="34">
        <v>86.96</v>
      </c>
      <c r="F55" s="34">
        <v>86.03</v>
      </c>
      <c r="G55" s="34">
        <v>84.77</v>
      </c>
      <c r="H55" s="34">
        <v>94.79</v>
      </c>
      <c r="I55" s="34">
        <v>82.39</v>
      </c>
      <c r="J55" s="34">
        <v>52.1</v>
      </c>
      <c r="K55" s="34">
        <v>86.39</v>
      </c>
      <c r="L55" s="34">
        <v>87.74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3">
      <c r="A56" s="48" t="s">
        <v>102</v>
      </c>
      <c r="B56" s="34">
        <v>84.34</v>
      </c>
      <c r="C56" s="34">
        <v>107.99</v>
      </c>
      <c r="D56" s="34">
        <v>75.739999999999995</v>
      </c>
      <c r="E56" s="34">
        <v>87.43</v>
      </c>
      <c r="F56" s="34">
        <v>86.51</v>
      </c>
      <c r="G56" s="34">
        <v>85.88</v>
      </c>
      <c r="H56" s="34">
        <v>95.37</v>
      </c>
      <c r="I56" s="34">
        <v>83.13</v>
      </c>
      <c r="J56" s="34">
        <v>53.03</v>
      </c>
      <c r="K56" s="34">
        <v>87.16</v>
      </c>
      <c r="L56" s="34">
        <v>88.25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3">
      <c r="A57" s="48" t="s">
        <v>103</v>
      </c>
      <c r="B57" s="34">
        <v>84.88</v>
      </c>
      <c r="C57" s="34">
        <v>107.76</v>
      </c>
      <c r="D57" s="34">
        <v>76.5</v>
      </c>
      <c r="E57" s="34">
        <v>87.97</v>
      </c>
      <c r="F57" s="34">
        <v>87.01</v>
      </c>
      <c r="G57" s="34">
        <v>86.44</v>
      </c>
      <c r="H57" s="34">
        <v>95.47</v>
      </c>
      <c r="I57" s="34">
        <v>84.15</v>
      </c>
      <c r="J57" s="34">
        <v>54.21</v>
      </c>
      <c r="K57" s="34">
        <v>88.35</v>
      </c>
      <c r="L57" s="34">
        <v>88.72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3">
      <c r="A58" s="48" t="s">
        <v>104</v>
      </c>
      <c r="B58" s="34">
        <v>85.41</v>
      </c>
      <c r="C58" s="34">
        <v>107.6</v>
      </c>
      <c r="D58" s="34">
        <v>76.95</v>
      </c>
      <c r="E58" s="34">
        <v>88.58</v>
      </c>
      <c r="F58" s="34">
        <v>87.35</v>
      </c>
      <c r="G58" s="34">
        <v>87.14</v>
      </c>
      <c r="H58" s="34">
        <v>96.23</v>
      </c>
      <c r="I58" s="34">
        <v>85.1</v>
      </c>
      <c r="J58" s="34">
        <v>55.37</v>
      </c>
      <c r="K58" s="34">
        <v>89.21</v>
      </c>
      <c r="L58" s="34">
        <v>89.26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3">
      <c r="A59" s="48" t="s">
        <v>105</v>
      </c>
      <c r="B59" s="34">
        <v>85.89</v>
      </c>
      <c r="C59" s="34">
        <v>107.5</v>
      </c>
      <c r="D59" s="34">
        <v>77.33</v>
      </c>
      <c r="E59" s="34">
        <v>89.08</v>
      </c>
      <c r="F59" s="34">
        <v>88.55</v>
      </c>
      <c r="G59" s="34">
        <v>87.72</v>
      </c>
      <c r="H59" s="34">
        <v>96.56</v>
      </c>
      <c r="I59" s="34">
        <v>85.88</v>
      </c>
      <c r="J59" s="34">
        <v>56.43</v>
      </c>
      <c r="K59" s="34">
        <v>89.67</v>
      </c>
      <c r="L59" s="34">
        <v>89.77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3">
      <c r="A60" s="48" t="s">
        <v>106</v>
      </c>
      <c r="B60" s="34">
        <v>86.46</v>
      </c>
      <c r="C60" s="34">
        <v>107.47</v>
      </c>
      <c r="D60" s="34">
        <v>77.900000000000006</v>
      </c>
      <c r="E60" s="34">
        <v>89.58</v>
      </c>
      <c r="F60" s="34">
        <v>89.32</v>
      </c>
      <c r="G60" s="34">
        <v>88.16</v>
      </c>
      <c r="H60" s="34">
        <v>97.04</v>
      </c>
      <c r="I60" s="34">
        <v>86.76</v>
      </c>
      <c r="J60" s="34">
        <v>57.7</v>
      </c>
      <c r="K60" s="34">
        <v>89.51</v>
      </c>
      <c r="L60" s="34">
        <v>90.28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3">
      <c r="A61" s="48" t="s">
        <v>107</v>
      </c>
      <c r="B61" s="34">
        <v>87.11</v>
      </c>
      <c r="C61" s="34">
        <v>107.7</v>
      </c>
      <c r="D61" s="34">
        <v>78.489999999999995</v>
      </c>
      <c r="E61" s="34">
        <v>90.27</v>
      </c>
      <c r="F61" s="34">
        <v>90.06</v>
      </c>
      <c r="G61" s="34">
        <v>88.67</v>
      </c>
      <c r="H61" s="34">
        <v>98.26</v>
      </c>
      <c r="I61" s="34">
        <v>87.44</v>
      </c>
      <c r="J61" s="34">
        <v>58.98</v>
      </c>
      <c r="K61" s="34">
        <v>89.72</v>
      </c>
      <c r="L61" s="34">
        <v>90.88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3">
      <c r="A62" s="48" t="s">
        <v>108</v>
      </c>
      <c r="B62" s="34">
        <v>87.65</v>
      </c>
      <c r="C62" s="34">
        <v>107.4</v>
      </c>
      <c r="D62" s="34">
        <v>79.13</v>
      </c>
      <c r="E62" s="34">
        <v>90.62</v>
      </c>
      <c r="F62" s="34">
        <v>90.36</v>
      </c>
      <c r="G62" s="34">
        <v>89.01</v>
      </c>
      <c r="H62" s="34">
        <v>98.45</v>
      </c>
      <c r="I62" s="34">
        <v>88.06</v>
      </c>
      <c r="J62" s="34">
        <v>60.2</v>
      </c>
      <c r="K62" s="34">
        <v>90.05</v>
      </c>
      <c r="L62" s="34">
        <v>91.27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3">
      <c r="A63" s="48" t="s">
        <v>109</v>
      </c>
      <c r="B63" s="34">
        <v>88.34</v>
      </c>
      <c r="C63" s="34">
        <v>106.91</v>
      </c>
      <c r="D63" s="34">
        <v>79.540000000000006</v>
      </c>
      <c r="E63" s="34">
        <v>90.98</v>
      </c>
      <c r="F63" s="34">
        <v>91.29</v>
      </c>
      <c r="G63" s="34">
        <v>89.3</v>
      </c>
      <c r="H63" s="34">
        <v>99.39</v>
      </c>
      <c r="I63" s="34">
        <v>88.5</v>
      </c>
      <c r="J63" s="34">
        <v>61.33</v>
      </c>
      <c r="K63" s="34">
        <v>89.97</v>
      </c>
      <c r="L63" s="34">
        <v>91.68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3">
      <c r="A64" s="48" t="s">
        <v>110</v>
      </c>
      <c r="B64" s="34">
        <v>88.82</v>
      </c>
      <c r="C64" s="34">
        <v>106.24</v>
      </c>
      <c r="D64" s="34">
        <v>79.849999999999994</v>
      </c>
      <c r="E64" s="34">
        <v>91.32</v>
      </c>
      <c r="F64" s="34">
        <v>91.94</v>
      </c>
      <c r="G64" s="34">
        <v>89.49</v>
      </c>
      <c r="H64" s="34">
        <v>99.33</v>
      </c>
      <c r="I64" s="34">
        <v>88.7</v>
      </c>
      <c r="J64" s="34">
        <v>62.45</v>
      </c>
      <c r="K64" s="34">
        <v>90.06</v>
      </c>
      <c r="L64" s="34">
        <v>91.91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3">
      <c r="A65" s="48" t="s">
        <v>111</v>
      </c>
      <c r="B65" s="34">
        <v>89.16</v>
      </c>
      <c r="C65" s="34">
        <v>105.22</v>
      </c>
      <c r="D65" s="34">
        <v>79.849999999999994</v>
      </c>
      <c r="E65" s="34">
        <v>91.49</v>
      </c>
      <c r="F65" s="34">
        <v>92.72</v>
      </c>
      <c r="G65" s="34">
        <v>89.39</v>
      </c>
      <c r="H65" s="34">
        <v>99.65</v>
      </c>
      <c r="I65" s="34">
        <v>88.66</v>
      </c>
      <c r="J65" s="34">
        <v>63.21</v>
      </c>
      <c r="K65" s="34">
        <v>90.16</v>
      </c>
      <c r="L65" s="34">
        <v>91.95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3">
      <c r="A66" s="48" t="s">
        <v>112</v>
      </c>
      <c r="B66" s="34">
        <v>89.46</v>
      </c>
      <c r="C66" s="34">
        <v>104.09</v>
      </c>
      <c r="D66" s="34">
        <v>79.540000000000006</v>
      </c>
      <c r="E66" s="34">
        <v>91.53</v>
      </c>
      <c r="F66" s="34">
        <v>92.79</v>
      </c>
      <c r="G66" s="34">
        <v>88.92</v>
      </c>
      <c r="H66" s="34">
        <v>99.54</v>
      </c>
      <c r="I66" s="34">
        <v>88.39</v>
      </c>
      <c r="J66" s="34">
        <v>64.02</v>
      </c>
      <c r="K66" s="34">
        <v>90.02</v>
      </c>
      <c r="L66" s="34">
        <v>91.83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3">
      <c r="A67" s="48" t="s">
        <v>113</v>
      </c>
      <c r="B67" s="34">
        <v>89.72</v>
      </c>
      <c r="C67" s="34">
        <v>102.91</v>
      </c>
      <c r="D67" s="34">
        <v>79.23</v>
      </c>
      <c r="E67" s="34">
        <v>91.33</v>
      </c>
      <c r="F67" s="34">
        <v>93.38</v>
      </c>
      <c r="G67" s="34">
        <v>88.26</v>
      </c>
      <c r="H67" s="34">
        <v>99.15</v>
      </c>
      <c r="I67" s="34">
        <v>87.98</v>
      </c>
      <c r="J67" s="34">
        <v>64.86</v>
      </c>
      <c r="K67" s="34">
        <v>89.51</v>
      </c>
      <c r="L67" s="34">
        <v>91.63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3">
      <c r="A68" s="48" t="s">
        <v>114</v>
      </c>
      <c r="B68" s="34">
        <v>89.96</v>
      </c>
      <c r="C68" s="34">
        <v>101.57</v>
      </c>
      <c r="D68" s="34">
        <v>78.790000000000006</v>
      </c>
      <c r="E68" s="34">
        <v>90.99</v>
      </c>
      <c r="F68" s="34">
        <v>93.63</v>
      </c>
      <c r="G68" s="34">
        <v>87.56</v>
      </c>
      <c r="H68" s="34">
        <v>98.54</v>
      </c>
      <c r="I68" s="34">
        <v>87.46</v>
      </c>
      <c r="J68" s="34">
        <v>65.48</v>
      </c>
      <c r="K68" s="34">
        <v>89.13</v>
      </c>
      <c r="L68" s="34">
        <v>91.33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3">
      <c r="A69" s="48" t="s">
        <v>115</v>
      </c>
      <c r="B69" s="34">
        <v>90.06</v>
      </c>
      <c r="C69" s="34">
        <v>100.31</v>
      </c>
      <c r="D69" s="34">
        <v>78.2</v>
      </c>
      <c r="E69" s="34">
        <v>90.61</v>
      </c>
      <c r="F69" s="34">
        <v>93.62</v>
      </c>
      <c r="G69" s="34">
        <v>87.02</v>
      </c>
      <c r="H69" s="34">
        <v>97.5</v>
      </c>
      <c r="I69" s="34">
        <v>87.12</v>
      </c>
      <c r="J69" s="34">
        <v>66.17</v>
      </c>
      <c r="K69" s="34">
        <v>88.87</v>
      </c>
      <c r="L69" s="34">
        <v>90.91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3">
      <c r="A70" s="48" t="s">
        <v>116</v>
      </c>
      <c r="B70" s="34">
        <v>90.03</v>
      </c>
      <c r="C70" s="34">
        <v>99.17</v>
      </c>
      <c r="D70" s="34">
        <v>77.900000000000006</v>
      </c>
      <c r="E70" s="34">
        <v>90.28</v>
      </c>
      <c r="F70" s="34">
        <v>93.92</v>
      </c>
      <c r="G70" s="34">
        <v>87.22</v>
      </c>
      <c r="H70" s="34">
        <v>96.8</v>
      </c>
      <c r="I70" s="34">
        <v>87.05</v>
      </c>
      <c r="J70" s="34">
        <v>66.849999999999994</v>
      </c>
      <c r="K70" s="34">
        <v>88.59</v>
      </c>
      <c r="L70" s="34">
        <v>90.72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3">
      <c r="A71" s="48" t="s">
        <v>117</v>
      </c>
      <c r="B71" s="34">
        <v>89.94</v>
      </c>
      <c r="C71" s="34">
        <v>98.09</v>
      </c>
      <c r="D71" s="34">
        <v>77.63</v>
      </c>
      <c r="E71" s="34">
        <v>90.16</v>
      </c>
      <c r="F71" s="34">
        <v>94.08</v>
      </c>
      <c r="G71" s="34">
        <v>86.59</v>
      </c>
      <c r="H71" s="34">
        <v>96.05</v>
      </c>
      <c r="I71" s="34">
        <v>86.77</v>
      </c>
      <c r="J71" s="34">
        <v>67.67</v>
      </c>
      <c r="K71" s="34">
        <v>88.47</v>
      </c>
      <c r="L71" s="34">
        <v>90.41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3">
      <c r="A72" s="48" t="s">
        <v>118</v>
      </c>
      <c r="B72" s="34">
        <v>89.83</v>
      </c>
      <c r="C72" s="34">
        <v>97.23</v>
      </c>
      <c r="D72" s="34">
        <v>77.59</v>
      </c>
      <c r="E72" s="34">
        <v>90.1</v>
      </c>
      <c r="F72" s="34">
        <v>94.45</v>
      </c>
      <c r="G72" s="34">
        <v>86.1</v>
      </c>
      <c r="H72" s="34">
        <v>95.78</v>
      </c>
      <c r="I72" s="34">
        <v>86.66</v>
      </c>
      <c r="J72" s="34">
        <v>68.510000000000005</v>
      </c>
      <c r="K72" s="34">
        <v>88.21</v>
      </c>
      <c r="L72" s="34">
        <v>90.24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3">
      <c r="A73" s="48" t="s">
        <v>119</v>
      </c>
      <c r="B73" s="34">
        <v>89.76</v>
      </c>
      <c r="C73" s="34">
        <v>96.49</v>
      </c>
      <c r="D73" s="34">
        <v>77.400000000000006</v>
      </c>
      <c r="E73" s="34">
        <v>89.87</v>
      </c>
      <c r="F73" s="34">
        <v>95.93</v>
      </c>
      <c r="G73" s="34">
        <v>85.69</v>
      </c>
      <c r="H73" s="34">
        <v>95.58</v>
      </c>
      <c r="I73" s="34">
        <v>86.44</v>
      </c>
      <c r="J73" s="34">
        <v>69.33</v>
      </c>
      <c r="K73" s="34">
        <v>87.7</v>
      </c>
      <c r="L73" s="34">
        <v>90.13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3">
      <c r="A74" s="48" t="s">
        <v>120</v>
      </c>
      <c r="B74" s="34">
        <v>89.72</v>
      </c>
      <c r="C74" s="34">
        <v>95.76</v>
      </c>
      <c r="D74" s="34">
        <v>77.64</v>
      </c>
      <c r="E74" s="34">
        <v>89.89</v>
      </c>
      <c r="F74" s="34">
        <v>95.49</v>
      </c>
      <c r="G74" s="34">
        <v>85.21</v>
      </c>
      <c r="H74" s="34">
        <v>95.53</v>
      </c>
      <c r="I74" s="34">
        <v>86.54</v>
      </c>
      <c r="J74" s="34">
        <v>70.13</v>
      </c>
      <c r="K74" s="34">
        <v>87.28</v>
      </c>
      <c r="L74" s="34">
        <v>89.97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3">
      <c r="A75" s="48" t="s">
        <v>121</v>
      </c>
      <c r="B75" s="34">
        <v>89.72</v>
      </c>
      <c r="C75" s="34">
        <v>95.22</v>
      </c>
      <c r="D75" s="34">
        <v>77.8</v>
      </c>
      <c r="E75" s="34">
        <v>89.91</v>
      </c>
      <c r="F75" s="34">
        <v>95.28</v>
      </c>
      <c r="G75" s="34">
        <v>85.01</v>
      </c>
      <c r="H75" s="34">
        <v>95.83</v>
      </c>
      <c r="I75" s="34">
        <v>86.86</v>
      </c>
      <c r="J75" s="34">
        <v>70.73</v>
      </c>
      <c r="K75" s="34">
        <v>86.88</v>
      </c>
      <c r="L75" s="34">
        <v>89.93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3">
      <c r="A76" s="48" t="s">
        <v>122</v>
      </c>
      <c r="B76" s="34">
        <v>89.75</v>
      </c>
      <c r="C76" s="34">
        <v>94.7</v>
      </c>
      <c r="D76" s="34">
        <v>78.239999999999995</v>
      </c>
      <c r="E76" s="34">
        <v>90.01</v>
      </c>
      <c r="F76" s="34">
        <v>95.14</v>
      </c>
      <c r="G76" s="34">
        <v>85.1</v>
      </c>
      <c r="H76" s="34">
        <v>96.12</v>
      </c>
      <c r="I76" s="34">
        <v>87.3</v>
      </c>
      <c r="J76" s="34">
        <v>71.180000000000007</v>
      </c>
      <c r="K76" s="34">
        <v>86.13</v>
      </c>
      <c r="L76" s="34">
        <v>89.97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3">
      <c r="A77" s="48" t="s">
        <v>123</v>
      </c>
      <c r="B77" s="34">
        <v>89.85</v>
      </c>
      <c r="C77" s="34">
        <v>94.25</v>
      </c>
      <c r="D77" s="34">
        <v>78.36</v>
      </c>
      <c r="E77" s="34">
        <v>90.14</v>
      </c>
      <c r="F77" s="34">
        <v>95.53</v>
      </c>
      <c r="G77" s="34">
        <v>85.16</v>
      </c>
      <c r="H77" s="34">
        <v>97.11</v>
      </c>
      <c r="I77" s="34">
        <v>87.56</v>
      </c>
      <c r="J77" s="34">
        <v>71.75</v>
      </c>
      <c r="K77" s="34">
        <v>85.64</v>
      </c>
      <c r="L77" s="34">
        <v>90.05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3">
      <c r="A78" s="48" t="s">
        <v>124</v>
      </c>
      <c r="B78" s="34">
        <v>90.14</v>
      </c>
      <c r="C78" s="34">
        <v>93.93</v>
      </c>
      <c r="D78" s="34">
        <v>78.61</v>
      </c>
      <c r="E78" s="34">
        <v>90.14</v>
      </c>
      <c r="F78" s="34">
        <v>95.91</v>
      </c>
      <c r="G78" s="34">
        <v>85.28</v>
      </c>
      <c r="H78" s="34">
        <v>97.16</v>
      </c>
      <c r="I78" s="34">
        <v>87.72</v>
      </c>
      <c r="J78" s="34">
        <v>72.39</v>
      </c>
      <c r="K78" s="34">
        <v>85.44</v>
      </c>
      <c r="L78" s="34">
        <v>90.19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3">
      <c r="A79" s="48" t="s">
        <v>125</v>
      </c>
      <c r="B79" s="34">
        <v>90.33</v>
      </c>
      <c r="C79" s="34">
        <v>93.58</v>
      </c>
      <c r="D79" s="34">
        <v>79.290000000000006</v>
      </c>
      <c r="E79" s="34">
        <v>90.27</v>
      </c>
      <c r="F79" s="34">
        <v>95.32</v>
      </c>
      <c r="G79" s="34">
        <v>85.11</v>
      </c>
      <c r="H79" s="34">
        <v>97.28</v>
      </c>
      <c r="I79" s="34">
        <v>87.86</v>
      </c>
      <c r="J79" s="34">
        <v>73</v>
      </c>
      <c r="K79" s="34">
        <v>84.83</v>
      </c>
      <c r="L79" s="34">
        <v>90.17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3">
      <c r="A80" s="48" t="s">
        <v>126</v>
      </c>
      <c r="B80" s="34">
        <v>90.63</v>
      </c>
      <c r="C80" s="34">
        <v>93.25</v>
      </c>
      <c r="D80" s="34">
        <v>79.819999999999993</v>
      </c>
      <c r="E80" s="34">
        <v>90.43</v>
      </c>
      <c r="F80" s="34">
        <v>94.77</v>
      </c>
      <c r="G80" s="34">
        <v>85.07</v>
      </c>
      <c r="H80" s="34">
        <v>97.73</v>
      </c>
      <c r="I80" s="34">
        <v>87.88</v>
      </c>
      <c r="J80" s="34">
        <v>73.849999999999994</v>
      </c>
      <c r="K80" s="34">
        <v>84.51</v>
      </c>
      <c r="L80" s="34">
        <v>90.22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3">
      <c r="A81" s="48" t="s">
        <v>127</v>
      </c>
      <c r="B81" s="34">
        <v>91.02</v>
      </c>
      <c r="C81" s="34">
        <v>92.99</v>
      </c>
      <c r="D81" s="34">
        <v>80.73</v>
      </c>
      <c r="E81" s="34">
        <v>90.56</v>
      </c>
      <c r="F81" s="34">
        <v>94.71</v>
      </c>
      <c r="G81" s="34">
        <v>84.94</v>
      </c>
      <c r="H81" s="34">
        <v>99.23</v>
      </c>
      <c r="I81" s="34">
        <v>88.01</v>
      </c>
      <c r="J81" s="34">
        <v>74.61</v>
      </c>
      <c r="K81" s="34">
        <v>84.34</v>
      </c>
      <c r="L81" s="34">
        <v>90.38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3">
      <c r="A82" s="48" t="s">
        <v>128</v>
      </c>
      <c r="B82" s="34">
        <v>91.47</v>
      </c>
      <c r="C82" s="34">
        <v>92.76</v>
      </c>
      <c r="D82" s="34">
        <v>80.989999999999995</v>
      </c>
      <c r="E82" s="34">
        <v>90.64</v>
      </c>
      <c r="F82" s="34">
        <v>94.23</v>
      </c>
      <c r="G82" s="34">
        <v>85.32</v>
      </c>
      <c r="H82" s="34">
        <v>99.19</v>
      </c>
      <c r="I82" s="34">
        <v>87.97</v>
      </c>
      <c r="J82" s="34">
        <v>75.319999999999993</v>
      </c>
      <c r="K82" s="34">
        <v>85.19</v>
      </c>
      <c r="L82" s="34">
        <v>90.49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3">
      <c r="A83" s="48" t="s">
        <v>129</v>
      </c>
      <c r="B83" s="34">
        <v>91.95</v>
      </c>
      <c r="C83" s="34">
        <v>92.49</v>
      </c>
      <c r="D83" s="34">
        <v>81.38</v>
      </c>
      <c r="E83" s="34">
        <v>90.73</v>
      </c>
      <c r="F83" s="34">
        <v>94.13</v>
      </c>
      <c r="G83" s="34">
        <v>85.71</v>
      </c>
      <c r="H83" s="34">
        <v>99.07</v>
      </c>
      <c r="I83" s="34">
        <v>87.89</v>
      </c>
      <c r="J83" s="34">
        <v>76.239999999999995</v>
      </c>
      <c r="K83" s="34">
        <v>85.78</v>
      </c>
      <c r="L83" s="34">
        <v>90.64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3">
      <c r="A84" s="48" t="s">
        <v>130</v>
      </c>
      <c r="B84" s="34">
        <v>92.45</v>
      </c>
      <c r="C84" s="34">
        <v>92.34</v>
      </c>
      <c r="D84" s="34">
        <v>81.760000000000005</v>
      </c>
      <c r="E84" s="34">
        <v>90.78</v>
      </c>
      <c r="F84" s="34">
        <v>93.99</v>
      </c>
      <c r="G84" s="34">
        <v>85.95</v>
      </c>
      <c r="H84" s="34">
        <v>99.17</v>
      </c>
      <c r="I84" s="34">
        <v>88.06</v>
      </c>
      <c r="J84" s="34">
        <v>77.180000000000007</v>
      </c>
      <c r="K84" s="34">
        <v>86.61</v>
      </c>
      <c r="L84" s="34">
        <v>90.85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3">
      <c r="A85" s="48" t="s">
        <v>131</v>
      </c>
      <c r="B85" s="34">
        <v>92.89</v>
      </c>
      <c r="C85" s="34">
        <v>92.14</v>
      </c>
      <c r="D85" s="34">
        <v>81.94</v>
      </c>
      <c r="E85" s="34">
        <v>90.99</v>
      </c>
      <c r="F85" s="34">
        <v>94.36</v>
      </c>
      <c r="G85" s="34">
        <v>86.19</v>
      </c>
      <c r="H85" s="34">
        <v>99.41</v>
      </c>
      <c r="I85" s="34">
        <v>88.34</v>
      </c>
      <c r="J85" s="34">
        <v>78.23</v>
      </c>
      <c r="K85" s="34">
        <v>87.14</v>
      </c>
      <c r="L85" s="34">
        <v>91.07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3">
      <c r="A86" s="48" t="s">
        <v>132</v>
      </c>
      <c r="B86" s="34">
        <v>93.31</v>
      </c>
      <c r="C86" s="34">
        <v>91.96</v>
      </c>
      <c r="D86" s="34">
        <v>82.34</v>
      </c>
      <c r="E86" s="34">
        <v>91.62</v>
      </c>
      <c r="F86" s="34">
        <v>94.47</v>
      </c>
      <c r="G86" s="34">
        <v>86.22</v>
      </c>
      <c r="H86" s="34">
        <v>99.54</v>
      </c>
      <c r="I86" s="34">
        <v>88.53</v>
      </c>
      <c r="J86" s="34">
        <v>79.09</v>
      </c>
      <c r="K86" s="34">
        <v>87.47</v>
      </c>
      <c r="L86" s="34">
        <v>91.31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3">
      <c r="A87" s="48" t="s">
        <v>133</v>
      </c>
      <c r="B87" s="34">
        <v>93.86</v>
      </c>
      <c r="C87" s="34">
        <v>91.88</v>
      </c>
      <c r="D87" s="34">
        <v>82.56</v>
      </c>
      <c r="E87" s="34">
        <v>92.04</v>
      </c>
      <c r="F87" s="34">
        <v>94.88</v>
      </c>
      <c r="G87" s="34">
        <v>86.58</v>
      </c>
      <c r="H87" s="34">
        <v>99.72</v>
      </c>
      <c r="I87" s="34">
        <v>88.79</v>
      </c>
      <c r="J87" s="34">
        <v>79.81</v>
      </c>
      <c r="K87" s="34">
        <v>87.59</v>
      </c>
      <c r="L87" s="34">
        <v>91.65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3">
      <c r="A88" s="48" t="s">
        <v>134</v>
      </c>
      <c r="B88" s="34">
        <v>94.29</v>
      </c>
      <c r="C88" s="34">
        <v>91.9</v>
      </c>
      <c r="D88" s="34">
        <v>82.82</v>
      </c>
      <c r="E88" s="34">
        <v>92.52</v>
      </c>
      <c r="F88" s="34">
        <v>94.88</v>
      </c>
      <c r="G88" s="34">
        <v>86.76</v>
      </c>
      <c r="H88" s="34">
        <v>99.88</v>
      </c>
      <c r="I88" s="34">
        <v>89.11</v>
      </c>
      <c r="J88" s="34">
        <v>80.84</v>
      </c>
      <c r="K88" s="34">
        <v>87.54</v>
      </c>
      <c r="L88" s="34">
        <v>91.94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3">
      <c r="A89" s="48" t="s">
        <v>135</v>
      </c>
      <c r="B89" s="34">
        <v>94.81</v>
      </c>
      <c r="C89" s="34">
        <v>92.1</v>
      </c>
      <c r="D89" s="34">
        <v>82.99</v>
      </c>
      <c r="E89" s="34">
        <v>92.93</v>
      </c>
      <c r="F89" s="34">
        <v>95.16</v>
      </c>
      <c r="G89" s="34">
        <v>87.15</v>
      </c>
      <c r="H89" s="34">
        <v>99.58</v>
      </c>
      <c r="I89" s="34">
        <v>89.39</v>
      </c>
      <c r="J89" s="34">
        <v>81.63</v>
      </c>
      <c r="K89" s="34">
        <v>87.98</v>
      </c>
      <c r="L89" s="34">
        <v>92.23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3">
      <c r="A90" s="48" t="s">
        <v>136</v>
      </c>
      <c r="B90" s="34">
        <v>95.3</v>
      </c>
      <c r="C90" s="34">
        <v>92.41</v>
      </c>
      <c r="D90" s="34">
        <v>83.68</v>
      </c>
      <c r="E90" s="34">
        <v>93.21</v>
      </c>
      <c r="F90" s="34">
        <v>96.08</v>
      </c>
      <c r="G90" s="34">
        <v>87.16</v>
      </c>
      <c r="H90" s="34">
        <v>99.82</v>
      </c>
      <c r="I90" s="34">
        <v>89.85</v>
      </c>
      <c r="J90" s="34">
        <v>82.97</v>
      </c>
      <c r="K90" s="34">
        <v>87.94</v>
      </c>
      <c r="L90" s="34">
        <v>92.67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3">
      <c r="A91" s="48" t="s">
        <v>137</v>
      </c>
      <c r="B91" s="34">
        <v>95.77</v>
      </c>
      <c r="C91" s="34">
        <v>92.86</v>
      </c>
      <c r="D91" s="34">
        <v>84.65</v>
      </c>
      <c r="E91" s="34">
        <v>93.61</v>
      </c>
      <c r="F91" s="34">
        <v>96.41</v>
      </c>
      <c r="G91" s="34">
        <v>87.17</v>
      </c>
      <c r="H91" s="34">
        <v>99.94</v>
      </c>
      <c r="I91" s="34">
        <v>90.48</v>
      </c>
      <c r="J91" s="34">
        <v>84.24</v>
      </c>
      <c r="K91" s="34">
        <v>87.92</v>
      </c>
      <c r="L91" s="34">
        <v>93.12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3">
      <c r="A92" s="48" t="s">
        <v>138</v>
      </c>
      <c r="B92" s="34">
        <v>96.31</v>
      </c>
      <c r="C92" s="34">
        <v>93.26</v>
      </c>
      <c r="D92" s="34">
        <v>85.3</v>
      </c>
      <c r="E92" s="34">
        <v>94.01</v>
      </c>
      <c r="F92" s="34">
        <v>96.44</v>
      </c>
      <c r="G92" s="34">
        <v>87.44</v>
      </c>
      <c r="H92" s="34">
        <v>99.81</v>
      </c>
      <c r="I92" s="34">
        <v>91.13</v>
      </c>
      <c r="J92" s="34">
        <v>85.2</v>
      </c>
      <c r="K92" s="34">
        <v>88.1</v>
      </c>
      <c r="L92" s="34">
        <v>93.52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3">
      <c r="A93" s="48" t="s">
        <v>139</v>
      </c>
      <c r="B93" s="34">
        <v>96.92</v>
      </c>
      <c r="C93" s="34">
        <v>93.7</v>
      </c>
      <c r="D93" s="34">
        <v>85.78</v>
      </c>
      <c r="E93" s="34">
        <v>94.51</v>
      </c>
      <c r="F93" s="34">
        <v>97.47</v>
      </c>
      <c r="G93" s="34">
        <v>88.07</v>
      </c>
      <c r="H93" s="34">
        <v>99.92</v>
      </c>
      <c r="I93" s="34">
        <v>91.88</v>
      </c>
      <c r="J93" s="34">
        <v>86.12</v>
      </c>
      <c r="K93" s="34">
        <v>88.83</v>
      </c>
      <c r="L93" s="34">
        <v>94.11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3">
      <c r="A94" s="48" t="s">
        <v>140</v>
      </c>
      <c r="B94" s="34">
        <v>97.47</v>
      </c>
      <c r="C94" s="34">
        <v>94.19</v>
      </c>
      <c r="D94" s="34">
        <v>86.27</v>
      </c>
      <c r="E94" s="34">
        <v>94.84</v>
      </c>
      <c r="F94" s="34">
        <v>98.25</v>
      </c>
      <c r="G94" s="34">
        <v>89.29</v>
      </c>
      <c r="H94" s="34">
        <v>99.75</v>
      </c>
      <c r="I94" s="34">
        <v>92.7</v>
      </c>
      <c r="J94" s="34">
        <v>86.85</v>
      </c>
      <c r="K94" s="34">
        <v>89.11</v>
      </c>
      <c r="L94" s="34">
        <v>94.69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3">
      <c r="A95" s="48" t="s">
        <v>141</v>
      </c>
      <c r="B95" s="34">
        <v>98.09</v>
      </c>
      <c r="C95" s="34">
        <v>94.67</v>
      </c>
      <c r="D95" s="34">
        <v>86.68</v>
      </c>
      <c r="E95" s="34">
        <v>95.26</v>
      </c>
      <c r="F95" s="34">
        <v>98.69</v>
      </c>
      <c r="G95" s="34">
        <v>90.34</v>
      </c>
      <c r="H95" s="34">
        <v>99.75</v>
      </c>
      <c r="I95" s="34">
        <v>93.82</v>
      </c>
      <c r="J95" s="34">
        <v>87.72</v>
      </c>
      <c r="K95" s="34">
        <v>89.51</v>
      </c>
      <c r="L95" s="34">
        <v>95.32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3">
      <c r="A96" s="48" t="s">
        <v>142</v>
      </c>
      <c r="B96" s="34">
        <v>98.67</v>
      </c>
      <c r="C96" s="34">
        <v>95.06</v>
      </c>
      <c r="D96" s="34">
        <v>87.16</v>
      </c>
      <c r="E96" s="34">
        <v>95.84</v>
      </c>
      <c r="F96" s="34">
        <v>99.28</v>
      </c>
      <c r="G96" s="34">
        <v>91.46</v>
      </c>
      <c r="H96" s="34">
        <v>99.66</v>
      </c>
      <c r="I96" s="34">
        <v>94.46</v>
      </c>
      <c r="J96" s="34">
        <v>88.83</v>
      </c>
      <c r="K96" s="34">
        <v>90.04</v>
      </c>
      <c r="L96" s="34">
        <v>95.9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3">
      <c r="A97" s="48" t="s">
        <v>143</v>
      </c>
      <c r="B97" s="34">
        <v>99.02</v>
      </c>
      <c r="C97" s="34">
        <v>95.25</v>
      </c>
      <c r="D97" s="34">
        <v>88.3</v>
      </c>
      <c r="E97" s="34">
        <v>96.49</v>
      </c>
      <c r="F97" s="34">
        <v>99.39</v>
      </c>
      <c r="G97" s="34">
        <v>92.2</v>
      </c>
      <c r="H97" s="34">
        <v>99.33</v>
      </c>
      <c r="I97" s="34">
        <v>95.34</v>
      </c>
      <c r="J97" s="34">
        <v>89.74</v>
      </c>
      <c r="K97" s="34">
        <v>90.66</v>
      </c>
      <c r="L97" s="34">
        <v>96.32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3">
      <c r="A98" s="48" t="s">
        <v>144</v>
      </c>
      <c r="B98" s="34">
        <v>99.33</v>
      </c>
      <c r="C98" s="34">
        <v>95.53</v>
      </c>
      <c r="D98" s="34">
        <v>88.66</v>
      </c>
      <c r="E98" s="34">
        <v>97.07</v>
      </c>
      <c r="F98" s="34">
        <v>99.61</v>
      </c>
      <c r="G98" s="34">
        <v>93.07</v>
      </c>
      <c r="H98" s="34">
        <v>99.4</v>
      </c>
      <c r="I98" s="34">
        <v>95.97</v>
      </c>
      <c r="J98" s="34">
        <v>90.8</v>
      </c>
      <c r="K98" s="34">
        <v>91.84</v>
      </c>
      <c r="L98" s="34">
        <v>96.77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3">
      <c r="A99" s="48" t="s">
        <v>145</v>
      </c>
      <c r="B99" s="34">
        <v>99.48</v>
      </c>
      <c r="C99" s="34">
        <v>95.91</v>
      </c>
      <c r="D99" s="34">
        <v>89.1</v>
      </c>
      <c r="E99" s="34">
        <v>97.46</v>
      </c>
      <c r="F99" s="34">
        <v>100.27</v>
      </c>
      <c r="G99" s="34">
        <v>94.2</v>
      </c>
      <c r="H99" s="34">
        <v>99.41</v>
      </c>
      <c r="I99" s="34">
        <v>96.47</v>
      </c>
      <c r="J99" s="34">
        <v>91.9</v>
      </c>
      <c r="K99" s="34">
        <v>92.39</v>
      </c>
      <c r="L99" s="34">
        <v>97.24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3">
      <c r="A100" s="48" t="s">
        <v>217</v>
      </c>
      <c r="B100" s="34">
        <v>99.56</v>
      </c>
      <c r="C100" s="34">
        <v>96.37</v>
      </c>
      <c r="D100" s="34">
        <v>89.84</v>
      </c>
      <c r="E100" s="34">
        <v>97.79</v>
      </c>
      <c r="F100" s="34">
        <v>100.81</v>
      </c>
      <c r="G100" s="34">
        <v>95.06</v>
      </c>
      <c r="H100" s="34">
        <v>99.44</v>
      </c>
      <c r="I100" s="34">
        <v>97.06</v>
      </c>
      <c r="J100" s="34">
        <v>92.97</v>
      </c>
      <c r="K100" s="34">
        <v>93.73</v>
      </c>
      <c r="L100" s="34">
        <v>97.66</v>
      </c>
    </row>
    <row r="101" spans="1:24" x14ac:dyDescent="0.3">
      <c r="A101" s="48" t="s">
        <v>218</v>
      </c>
      <c r="B101" s="34">
        <v>99.63</v>
      </c>
      <c r="C101" s="34">
        <v>96.96</v>
      </c>
      <c r="D101" s="34">
        <v>90.78</v>
      </c>
      <c r="E101" s="34">
        <v>98.14</v>
      </c>
      <c r="F101" s="34">
        <v>101.49</v>
      </c>
      <c r="G101" s="34">
        <v>95.87</v>
      </c>
      <c r="H101" s="34">
        <v>99.83</v>
      </c>
      <c r="I101" s="34">
        <v>97.8</v>
      </c>
      <c r="J101" s="34">
        <v>93.69</v>
      </c>
      <c r="K101" s="34">
        <v>94.18</v>
      </c>
      <c r="L101" s="34">
        <v>98.1</v>
      </c>
    </row>
    <row r="102" spans="1:24" x14ac:dyDescent="0.3">
      <c r="A102" s="48" t="s">
        <v>219</v>
      </c>
      <c r="B102" s="34">
        <v>99.64</v>
      </c>
      <c r="C102" s="34">
        <v>97.44</v>
      </c>
      <c r="D102" s="34">
        <v>91.56</v>
      </c>
      <c r="E102" s="34">
        <v>98.57</v>
      </c>
      <c r="F102" s="34">
        <v>100.71</v>
      </c>
      <c r="G102" s="34">
        <v>96.53</v>
      </c>
      <c r="H102" s="34">
        <v>99.97</v>
      </c>
      <c r="I102" s="34">
        <v>98.55</v>
      </c>
      <c r="J102" s="34">
        <v>95.04</v>
      </c>
      <c r="K102" s="34">
        <v>94.69</v>
      </c>
      <c r="L102" s="34">
        <v>98.39</v>
      </c>
    </row>
    <row r="103" spans="1:24" x14ac:dyDescent="0.3">
      <c r="A103" s="48" t="s">
        <v>220</v>
      </c>
      <c r="B103" s="34">
        <v>99.65</v>
      </c>
      <c r="C103" s="34">
        <v>97.82</v>
      </c>
      <c r="D103" s="34">
        <v>92.44</v>
      </c>
      <c r="E103" s="34">
        <v>98.92</v>
      </c>
      <c r="F103" s="34">
        <v>99.4</v>
      </c>
      <c r="G103" s="34">
        <v>97.16</v>
      </c>
      <c r="H103" s="34">
        <v>100.23</v>
      </c>
      <c r="I103" s="34">
        <v>99.39</v>
      </c>
      <c r="J103" s="34">
        <v>96.14</v>
      </c>
      <c r="K103" s="34">
        <v>95.76</v>
      </c>
      <c r="L103" s="34">
        <v>98.63</v>
      </c>
    </row>
    <row r="104" spans="1:24" x14ac:dyDescent="0.3">
      <c r="A104" s="48" t="s">
        <v>246</v>
      </c>
      <c r="B104" s="34">
        <v>99.62</v>
      </c>
      <c r="C104" s="34">
        <v>98.33</v>
      </c>
      <c r="D104" s="34">
        <v>93.64</v>
      </c>
      <c r="E104" s="34">
        <v>99.18</v>
      </c>
      <c r="F104" s="34">
        <v>99.57</v>
      </c>
      <c r="G104" s="34">
        <v>97.81</v>
      </c>
      <c r="H104" s="34">
        <v>100.18</v>
      </c>
      <c r="I104" s="34">
        <v>99.72</v>
      </c>
      <c r="J104" s="34">
        <v>97.01</v>
      </c>
      <c r="K104" s="34">
        <v>97.13</v>
      </c>
      <c r="L104" s="34">
        <v>98.93</v>
      </c>
    </row>
    <row r="105" spans="1:24" x14ac:dyDescent="0.3">
      <c r="A105" s="48" t="s">
        <v>250</v>
      </c>
      <c r="B105" s="34">
        <v>99.72</v>
      </c>
      <c r="C105" s="34">
        <v>98.9</v>
      </c>
      <c r="D105" s="34">
        <v>94.95</v>
      </c>
      <c r="E105" s="34">
        <v>99.28</v>
      </c>
      <c r="F105" s="34">
        <v>100.25</v>
      </c>
      <c r="G105" s="34">
        <v>98.61</v>
      </c>
      <c r="H105" s="34">
        <v>99.92</v>
      </c>
      <c r="I105" s="34">
        <v>99.93</v>
      </c>
      <c r="J105" s="34">
        <v>97.88</v>
      </c>
      <c r="K105" s="34">
        <v>98.03</v>
      </c>
      <c r="L105" s="34">
        <v>99.26</v>
      </c>
    </row>
    <row r="106" spans="1:24" x14ac:dyDescent="0.3">
      <c r="A106" s="48" t="s">
        <v>251</v>
      </c>
      <c r="B106" s="34">
        <v>99.95</v>
      </c>
      <c r="C106" s="34">
        <v>99.44</v>
      </c>
      <c r="D106" s="34">
        <v>96.79</v>
      </c>
      <c r="E106" s="34">
        <v>99.56</v>
      </c>
      <c r="F106" s="34">
        <v>100.29</v>
      </c>
      <c r="G106" s="34">
        <v>99.21</v>
      </c>
      <c r="H106" s="34">
        <v>100.02</v>
      </c>
      <c r="I106" s="34">
        <v>100.13</v>
      </c>
      <c r="J106" s="34">
        <v>98.51</v>
      </c>
      <c r="K106" s="34">
        <v>98.75</v>
      </c>
      <c r="L106" s="34">
        <v>99.64</v>
      </c>
    </row>
    <row r="107" spans="1:24" x14ac:dyDescent="0.3">
      <c r="A107" s="48" t="s">
        <v>254</v>
      </c>
      <c r="B107" s="34">
        <v>99.99</v>
      </c>
      <c r="C107" s="34">
        <v>99.89</v>
      </c>
      <c r="D107" s="34">
        <v>98.86</v>
      </c>
      <c r="E107" s="34">
        <v>99.73</v>
      </c>
      <c r="F107" s="34">
        <v>99.88</v>
      </c>
      <c r="G107" s="34">
        <v>99.75</v>
      </c>
      <c r="H107" s="34">
        <v>99.98</v>
      </c>
      <c r="I107" s="34">
        <v>99.84</v>
      </c>
      <c r="J107" s="34">
        <v>99.57</v>
      </c>
      <c r="K107" s="34">
        <v>99.59</v>
      </c>
      <c r="L107" s="34">
        <v>99.85</v>
      </c>
    </row>
    <row r="108" spans="1:24" x14ac:dyDescent="0.3">
      <c r="A108" s="48" t="s">
        <v>255</v>
      </c>
      <c r="B108" s="34">
        <v>100.03</v>
      </c>
      <c r="C108" s="34">
        <v>100.27</v>
      </c>
      <c r="D108" s="34">
        <v>101.18</v>
      </c>
      <c r="E108" s="34">
        <v>100.28</v>
      </c>
      <c r="F108" s="34">
        <v>100.06</v>
      </c>
      <c r="G108" s="34">
        <v>100.41</v>
      </c>
      <c r="H108" s="34">
        <v>100.07</v>
      </c>
      <c r="I108" s="34">
        <v>100.07</v>
      </c>
      <c r="J108" s="34">
        <v>100.42</v>
      </c>
      <c r="K108" s="34">
        <v>100.1</v>
      </c>
      <c r="L108" s="34">
        <v>100.21</v>
      </c>
    </row>
    <row r="109" spans="1:24" x14ac:dyDescent="0.3">
      <c r="A109" s="48" t="s">
        <v>257</v>
      </c>
      <c r="B109" s="34">
        <v>100.03</v>
      </c>
      <c r="C109" s="34">
        <v>100.4</v>
      </c>
      <c r="D109" s="34">
        <v>103.29</v>
      </c>
      <c r="E109" s="34">
        <v>100.43</v>
      </c>
      <c r="F109" s="34">
        <v>99.77</v>
      </c>
      <c r="G109" s="34">
        <v>100.64</v>
      </c>
      <c r="H109" s="34">
        <v>99.92</v>
      </c>
      <c r="I109" s="34">
        <v>99.96</v>
      </c>
      <c r="J109" s="34">
        <v>101.52</v>
      </c>
      <c r="K109" s="34">
        <v>101.58</v>
      </c>
      <c r="L109" s="34">
        <v>100.3</v>
      </c>
    </row>
    <row r="110" spans="1:24" x14ac:dyDescent="0.3">
      <c r="A110" s="48" t="s">
        <v>258</v>
      </c>
      <c r="B110" s="34">
        <v>100.09</v>
      </c>
      <c r="C110" s="34">
        <v>100.59</v>
      </c>
      <c r="D110" s="34">
        <v>105.97</v>
      </c>
      <c r="E110" s="34">
        <v>100.58</v>
      </c>
      <c r="F110" s="34">
        <v>99.63</v>
      </c>
      <c r="G110" s="34">
        <v>100.99</v>
      </c>
      <c r="H110" s="34">
        <v>99.73</v>
      </c>
      <c r="I110" s="34">
        <v>99.9</v>
      </c>
      <c r="J110" s="34">
        <v>103.38</v>
      </c>
      <c r="K110" s="34">
        <v>102.44</v>
      </c>
      <c r="L110" s="34">
        <v>100.53</v>
      </c>
    </row>
    <row r="111" spans="1:24" x14ac:dyDescent="0.3">
      <c r="A111" s="48" t="s">
        <v>260</v>
      </c>
      <c r="B111" s="34">
        <v>99.68</v>
      </c>
      <c r="C111" s="34">
        <v>100.32</v>
      </c>
      <c r="D111" s="34">
        <v>107.18</v>
      </c>
      <c r="E111" s="34">
        <v>100.01</v>
      </c>
      <c r="F111" s="34">
        <v>98.88</v>
      </c>
      <c r="G111" s="34">
        <v>101.23</v>
      </c>
      <c r="H111" s="34">
        <v>99.54</v>
      </c>
      <c r="I111" s="34">
        <v>98.58</v>
      </c>
      <c r="J111" s="34">
        <v>104.52</v>
      </c>
      <c r="K111" s="34">
        <v>102.14</v>
      </c>
      <c r="L111" s="34">
        <v>100.15</v>
      </c>
    </row>
    <row r="112" spans="1:24" x14ac:dyDescent="0.3">
      <c r="A112" s="48" t="s">
        <v>261</v>
      </c>
      <c r="B112" s="34">
        <v>99.39</v>
      </c>
      <c r="C112" s="34">
        <v>100.28</v>
      </c>
      <c r="D112" s="34">
        <v>109.21</v>
      </c>
      <c r="E112" s="34">
        <v>99.45</v>
      </c>
      <c r="F112" s="34">
        <v>98.18</v>
      </c>
      <c r="G112" s="34">
        <v>101.49</v>
      </c>
      <c r="H112" s="34">
        <v>99.45</v>
      </c>
      <c r="I112" s="34">
        <v>97.97</v>
      </c>
      <c r="J112" s="34">
        <v>105.71</v>
      </c>
      <c r="K112" s="34">
        <v>101.86</v>
      </c>
      <c r="L112" s="34">
        <v>99.96</v>
      </c>
    </row>
    <row r="113" spans="1:24" x14ac:dyDescent="0.3">
      <c r="A113" s="48" t="s">
        <v>290</v>
      </c>
      <c r="B113" s="34">
        <v>99.2</v>
      </c>
      <c r="C113" s="34">
        <v>100.34</v>
      </c>
      <c r="D113" s="34">
        <v>110.99</v>
      </c>
      <c r="E113" s="34">
        <v>99.24</v>
      </c>
      <c r="F113" s="34">
        <v>97.47</v>
      </c>
      <c r="G113" s="34">
        <v>101.88</v>
      </c>
      <c r="H113" s="34">
        <v>99.15</v>
      </c>
      <c r="I113" s="34">
        <v>97.81</v>
      </c>
      <c r="J113" s="34">
        <v>107.04</v>
      </c>
      <c r="K113" s="34">
        <v>102</v>
      </c>
      <c r="L113" s="34">
        <v>99.84</v>
      </c>
    </row>
    <row r="114" spans="1:24" x14ac:dyDescent="0.3">
      <c r="A114" s="48" t="s">
        <v>308</v>
      </c>
      <c r="B114" s="34">
        <v>99.21</v>
      </c>
      <c r="C114" s="34">
        <v>100.34</v>
      </c>
      <c r="D114" s="34">
        <v>112.73</v>
      </c>
      <c r="E114" s="34">
        <v>98.9</v>
      </c>
      <c r="F114" s="34">
        <v>96.14</v>
      </c>
      <c r="G114" s="34">
        <v>101.84</v>
      </c>
      <c r="H114" s="34">
        <v>98.75</v>
      </c>
      <c r="I114" s="34">
        <v>97.25</v>
      </c>
      <c r="J114" s="34">
        <v>107.74</v>
      </c>
      <c r="K114" s="34">
        <v>101.65</v>
      </c>
      <c r="L114" s="34">
        <v>99.63</v>
      </c>
    </row>
    <row r="115" spans="1:24" x14ac:dyDescent="0.3">
      <c r="A115" s="48" t="s">
        <v>314</v>
      </c>
      <c r="B115" s="34">
        <v>99.19</v>
      </c>
      <c r="C115" s="34">
        <v>100.51</v>
      </c>
      <c r="D115" s="34">
        <v>114.6</v>
      </c>
      <c r="E115" s="34">
        <v>99.06</v>
      </c>
      <c r="F115" s="34">
        <v>95.11</v>
      </c>
      <c r="G115" s="34">
        <v>101.88</v>
      </c>
      <c r="H115" s="34">
        <v>98.51</v>
      </c>
      <c r="I115" s="34">
        <v>97.04</v>
      </c>
      <c r="J115" s="34">
        <v>108.59</v>
      </c>
      <c r="K115" s="34">
        <v>101.35</v>
      </c>
      <c r="L115" s="34">
        <v>99.61</v>
      </c>
    </row>
    <row r="116" spans="1:24" x14ac:dyDescent="0.3">
      <c r="A116" s="48" t="s">
        <v>315</v>
      </c>
      <c r="B116" s="34">
        <v>99.19</v>
      </c>
      <c r="C116" s="34">
        <v>100.66</v>
      </c>
      <c r="D116" s="34">
        <v>116.65</v>
      </c>
      <c r="E116" s="34">
        <v>99.23</v>
      </c>
      <c r="F116" s="34">
        <v>94.01</v>
      </c>
      <c r="G116" s="34">
        <v>102</v>
      </c>
      <c r="H116" s="34">
        <v>98.32</v>
      </c>
      <c r="I116" s="34">
        <v>96.87</v>
      </c>
      <c r="J116" s="34">
        <v>109.39</v>
      </c>
      <c r="K116" s="34">
        <v>102.25</v>
      </c>
      <c r="L116" s="34">
        <v>99.61</v>
      </c>
    </row>
    <row r="117" spans="1:24" x14ac:dyDescent="0.3">
      <c r="A117" s="48" t="s">
        <v>316</v>
      </c>
      <c r="B117" s="34">
        <v>99.04</v>
      </c>
      <c r="C117" s="34">
        <v>100.84</v>
      </c>
      <c r="D117" s="34">
        <v>118.47</v>
      </c>
      <c r="E117" s="34">
        <v>99.6</v>
      </c>
      <c r="F117" s="34">
        <v>93.4</v>
      </c>
      <c r="G117" s="34">
        <v>102.56</v>
      </c>
      <c r="H117" s="34">
        <v>98.07</v>
      </c>
      <c r="I117" s="34">
        <v>96.69</v>
      </c>
      <c r="J117" s="34">
        <v>110.04</v>
      </c>
      <c r="K117" s="34">
        <v>103.03</v>
      </c>
      <c r="L117" s="34">
        <v>99.63</v>
      </c>
    </row>
    <row r="118" spans="1:24" x14ac:dyDescent="0.3"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</row>
    <row r="119" spans="1:24" x14ac:dyDescent="0.3">
      <c r="A119" s="9" t="s">
        <v>287</v>
      </c>
    </row>
    <row r="120" spans="1:24" x14ac:dyDescent="0.3">
      <c r="A120" s="13" t="str">
        <f>A7</f>
        <v>1994 Q2</v>
      </c>
      <c r="B120" s="11">
        <f t="shared" ref="B120:L120" si="0">(B7/B6-1)*100</f>
        <v>0.58941920644048906</v>
      </c>
      <c r="C120" s="11">
        <f t="shared" si="0"/>
        <v>0.10505121246606741</v>
      </c>
      <c r="D120" s="11">
        <f t="shared" si="0"/>
        <v>0.42194092827003704</v>
      </c>
      <c r="E120" s="11">
        <f t="shared" si="0"/>
        <v>0.42964554242750363</v>
      </c>
      <c r="F120" s="11">
        <f t="shared" si="0"/>
        <v>1.0359268238924635</v>
      </c>
      <c r="G120" s="11">
        <f t="shared" si="0"/>
        <v>2.0694115111015376</v>
      </c>
      <c r="H120" s="11">
        <f t="shared" si="0"/>
        <v>3.1776294884022782E-2</v>
      </c>
      <c r="I120" s="11">
        <f t="shared" si="0"/>
        <v>0.78194419761861145</v>
      </c>
      <c r="J120" s="11">
        <f t="shared" si="0"/>
        <v>0.81504702194357126</v>
      </c>
      <c r="K120" s="11">
        <f t="shared" si="0"/>
        <v>1.059982541464044</v>
      </c>
      <c r="L120" s="11">
        <f t="shared" si="0"/>
        <v>0.54777845404747616</v>
      </c>
      <c r="N120" s="15">
        <f>ROUND(B120*'Table Q8'!N7,2)</f>
        <v>0.43</v>
      </c>
      <c r="O120" s="15">
        <f>ROUND(C120*'Table Q8'!O7,2)</f>
        <v>0.04</v>
      </c>
      <c r="P120" s="15">
        <f>ROUND(D120*'Table Q8'!P7,2)</f>
        <v>0.13</v>
      </c>
      <c r="Q120" s="15">
        <f>ROUND(E120*'Table Q8'!Q7,2)</f>
        <v>0.17</v>
      </c>
      <c r="R120" s="15">
        <f>ROUND(F120*'Table Q8'!R7,2)</f>
        <v>0.15</v>
      </c>
      <c r="S120" s="15">
        <f>ROUND(G120*'Table Q8'!S7,2)</f>
        <v>1</v>
      </c>
      <c r="T120" s="15">
        <f>ROUND(H120*'Table Q8'!T7,2)</f>
        <v>0.01</v>
      </c>
      <c r="U120" s="15">
        <f>ROUND(I120*'Table Q8'!U7,2)</f>
        <v>0.35</v>
      </c>
      <c r="V120" s="15">
        <f>ROUND(J120*'Table Q8'!V7,2)</f>
        <v>0.26</v>
      </c>
      <c r="W120" s="15">
        <f>ROUND(K120*'Table Q8'!W7,2)</f>
        <v>0.38</v>
      </c>
      <c r="X120" s="15">
        <f>ROUND(L120*'Table Q8'!X7,2)</f>
        <v>0.22</v>
      </c>
    </row>
    <row r="121" spans="1:24" x14ac:dyDescent="0.3">
      <c r="A121" s="13" t="str">
        <f t="shared" ref="A121:A184" si="1">A8</f>
        <v>1994 Q3</v>
      </c>
      <c r="B121" s="11">
        <f t="shared" ref="B121:L121" si="2">(B8/B7-1)*100</f>
        <v>0.50021437759038001</v>
      </c>
      <c r="C121" s="11">
        <f t="shared" si="2"/>
        <v>5.2470485351996388E-2</v>
      </c>
      <c r="D121" s="11">
        <f t="shared" si="2"/>
        <v>0.42016806722688926</v>
      </c>
      <c r="E121" s="11">
        <f t="shared" si="2"/>
        <v>0.48128342245987721</v>
      </c>
      <c r="F121" s="11">
        <f t="shared" si="2"/>
        <v>1.0034904013961565</v>
      </c>
      <c r="G121" s="11">
        <f t="shared" si="2"/>
        <v>2.0485744456177457</v>
      </c>
      <c r="H121" s="11">
        <f t="shared" si="2"/>
        <v>0.11118170266835037</v>
      </c>
      <c r="I121" s="11">
        <f t="shared" si="2"/>
        <v>0.65244225004408296</v>
      </c>
      <c r="J121" s="11">
        <f t="shared" si="2"/>
        <v>0.62189054726369264</v>
      </c>
      <c r="K121" s="11">
        <f t="shared" si="2"/>
        <v>1.0735439289239812</v>
      </c>
      <c r="L121" s="11">
        <f t="shared" si="2"/>
        <v>0.5447941888619745</v>
      </c>
      <c r="N121" s="15">
        <f>ROUND(B121*'Table Q8'!N8,2)</f>
        <v>0.36</v>
      </c>
      <c r="O121" s="15">
        <f>ROUND(C121*'Table Q8'!O8,2)</f>
        <v>0.02</v>
      </c>
      <c r="P121" s="15">
        <f>ROUND(D121*'Table Q8'!P8,2)</f>
        <v>0.13</v>
      </c>
      <c r="Q121" s="15">
        <f>ROUND(E121*'Table Q8'!Q8,2)</f>
        <v>0.18</v>
      </c>
      <c r="R121" s="15">
        <f>ROUND(F121*'Table Q8'!R8,2)</f>
        <v>0.15</v>
      </c>
      <c r="S121" s="15">
        <f>ROUND(G121*'Table Q8'!S8,2)</f>
        <v>1</v>
      </c>
      <c r="T121" s="15">
        <f>ROUND(H121*'Table Q8'!T8,2)</f>
        <v>0.05</v>
      </c>
      <c r="U121" s="15">
        <f>ROUND(I121*'Table Q8'!U8,2)</f>
        <v>0.28999999999999998</v>
      </c>
      <c r="V121" s="15">
        <f>ROUND(J121*'Table Q8'!V8,2)</f>
        <v>0.2</v>
      </c>
      <c r="W121" s="15">
        <f>ROUND(K121*'Table Q8'!W8,2)</f>
        <v>0.38</v>
      </c>
      <c r="X121" s="15">
        <f>ROUND(L121*'Table Q8'!X8,2)</f>
        <v>0.22</v>
      </c>
    </row>
    <row r="122" spans="1:24" x14ac:dyDescent="0.3">
      <c r="A122" s="13" t="str">
        <f t="shared" si="1"/>
        <v>1994 Q4</v>
      </c>
      <c r="B122" s="11">
        <f t="shared" ref="B122:L122" si="3">(B9/B8-1)*100</f>
        <v>0.39817974971558812</v>
      </c>
      <c r="C122" s="11">
        <f t="shared" si="3"/>
        <v>-0.12236692596800935</v>
      </c>
      <c r="D122" s="11">
        <f t="shared" si="3"/>
        <v>0.28527957398249981</v>
      </c>
      <c r="E122" s="11">
        <f t="shared" si="3"/>
        <v>0.6741174383537496</v>
      </c>
      <c r="F122" s="11">
        <f t="shared" si="3"/>
        <v>0.82073434125271572</v>
      </c>
      <c r="G122" s="11">
        <f t="shared" si="3"/>
        <v>1.9039735099337873</v>
      </c>
      <c r="H122" s="11">
        <f t="shared" si="3"/>
        <v>-0.11105822624146722</v>
      </c>
      <c r="I122" s="11">
        <f t="shared" si="3"/>
        <v>0.57813594954450043</v>
      </c>
      <c r="J122" s="11">
        <f t="shared" si="3"/>
        <v>0.49443757725589066</v>
      </c>
      <c r="K122" s="11">
        <f t="shared" si="3"/>
        <v>1.0743498962275888</v>
      </c>
      <c r="L122" s="11">
        <f t="shared" si="3"/>
        <v>0.46658639373871047</v>
      </c>
      <c r="N122" s="15">
        <f>ROUND(B122*'Table Q8'!N9,2)</f>
        <v>0.28999999999999998</v>
      </c>
      <c r="O122" s="15">
        <f>ROUND(C122*'Table Q8'!O9,2)</f>
        <v>-0.04</v>
      </c>
      <c r="P122" s="15">
        <f>ROUND(D122*'Table Q8'!P9,2)</f>
        <v>0.09</v>
      </c>
      <c r="Q122" s="15">
        <f>ROUND(E122*'Table Q8'!Q9,2)</f>
        <v>0.26</v>
      </c>
      <c r="R122" s="15">
        <f>ROUND(F122*'Table Q8'!R9,2)</f>
        <v>0.12</v>
      </c>
      <c r="S122" s="15">
        <f>ROUND(G122*'Table Q8'!S9,2)</f>
        <v>0.93</v>
      </c>
      <c r="T122" s="15">
        <f>ROUND(H122*'Table Q8'!T9,2)</f>
        <v>-0.05</v>
      </c>
      <c r="U122" s="15">
        <f>ROUND(I122*'Table Q8'!U9,2)</f>
        <v>0.26</v>
      </c>
      <c r="V122" s="15">
        <f>ROUND(J122*'Table Q8'!V9,2)</f>
        <v>0.16</v>
      </c>
      <c r="W122" s="15">
        <f>ROUND(K122*'Table Q8'!W9,2)</f>
        <v>0.38</v>
      </c>
      <c r="X122" s="15">
        <f>ROUND(L122*'Table Q8'!X9,2)</f>
        <v>0.19</v>
      </c>
    </row>
    <row r="123" spans="1:24" x14ac:dyDescent="0.3">
      <c r="A123" s="13" t="str">
        <f t="shared" si="1"/>
        <v>1995 Q1</v>
      </c>
      <c r="B123" s="11">
        <f t="shared" ref="B123:L123" si="4">(B10/B9-1)*100</f>
        <v>0.33994334277622773</v>
      </c>
      <c r="C123" s="11">
        <f t="shared" si="4"/>
        <v>0.25378489542313698</v>
      </c>
      <c r="D123" s="11">
        <f t="shared" si="4"/>
        <v>9.4822681585449153E-2</v>
      </c>
      <c r="E123" s="11">
        <f t="shared" si="4"/>
        <v>1.0572687224669641</v>
      </c>
      <c r="F123" s="11">
        <f t="shared" si="4"/>
        <v>0.57840616966582381</v>
      </c>
      <c r="G123" s="11">
        <f t="shared" si="4"/>
        <v>2.0511779041429756</v>
      </c>
      <c r="H123" s="11">
        <f t="shared" si="4"/>
        <v>7.9415501905977237E-2</v>
      </c>
      <c r="I123" s="11">
        <f t="shared" si="4"/>
        <v>0.27869709109911156</v>
      </c>
      <c r="J123" s="11">
        <f t="shared" si="4"/>
        <v>0.67650676506765262</v>
      </c>
      <c r="K123" s="11">
        <f t="shared" si="4"/>
        <v>1.1112453194830119</v>
      </c>
      <c r="L123" s="11">
        <f t="shared" si="4"/>
        <v>0.50936329588016083</v>
      </c>
      <c r="N123" s="15">
        <f>ROUND(B123*'Table Q8'!N10,2)</f>
        <v>0.26</v>
      </c>
      <c r="O123" s="15">
        <f>ROUND(C123*'Table Q8'!O10,2)</f>
        <v>0.09</v>
      </c>
      <c r="P123" s="15">
        <f>ROUND(D123*'Table Q8'!P10,2)</f>
        <v>0.03</v>
      </c>
      <c r="Q123" s="15">
        <f>ROUND(E123*'Table Q8'!Q10,2)</f>
        <v>0.41</v>
      </c>
      <c r="R123" s="15">
        <f>ROUND(F123*'Table Q8'!R10,2)</f>
        <v>0.09</v>
      </c>
      <c r="S123" s="15">
        <f>ROUND(G123*'Table Q8'!S10,2)</f>
        <v>1</v>
      </c>
      <c r="T123" s="15">
        <f>ROUND(H123*'Table Q8'!T10,2)</f>
        <v>0.04</v>
      </c>
      <c r="U123" s="15">
        <f>ROUND(I123*'Table Q8'!U10,2)</f>
        <v>0.13</v>
      </c>
      <c r="V123" s="15">
        <f>ROUND(J123*'Table Q8'!V10,2)</f>
        <v>0.23</v>
      </c>
      <c r="W123" s="15">
        <f>ROUND(K123*'Table Q8'!W10,2)</f>
        <v>0.4</v>
      </c>
      <c r="X123" s="15">
        <f>ROUND(L123*'Table Q8'!X10,2)</f>
        <v>0.21</v>
      </c>
    </row>
    <row r="124" spans="1:24" x14ac:dyDescent="0.3">
      <c r="A124" s="13" t="str">
        <f t="shared" si="1"/>
        <v>1995 Q2</v>
      </c>
      <c r="B124" s="11">
        <f t="shared" ref="B124:L124" si="5">(B11/B10-1)*100</f>
        <v>0.35290796160361015</v>
      </c>
      <c r="C124" s="11">
        <f t="shared" si="5"/>
        <v>0.31424581005585761</v>
      </c>
      <c r="D124" s="11">
        <f t="shared" si="5"/>
        <v>-5.6839712012124455E-2</v>
      </c>
      <c r="E124" s="11">
        <f t="shared" si="5"/>
        <v>1.3600697471665146</v>
      </c>
      <c r="F124" s="11">
        <f t="shared" si="5"/>
        <v>0.29818956336529201</v>
      </c>
      <c r="G124" s="11">
        <f t="shared" si="5"/>
        <v>2.1691542288557297</v>
      </c>
      <c r="H124" s="11">
        <f t="shared" si="5"/>
        <v>0.1428344707189444</v>
      </c>
      <c r="I124" s="11">
        <f t="shared" si="5"/>
        <v>5.2110474205324664E-2</v>
      </c>
      <c r="J124" s="11">
        <f t="shared" si="5"/>
        <v>1.0995723885155684</v>
      </c>
      <c r="K124" s="11">
        <f t="shared" si="5"/>
        <v>1.134870385855935</v>
      </c>
      <c r="L124" s="11">
        <f t="shared" si="5"/>
        <v>0.55149798777760495</v>
      </c>
      <c r="N124" s="15">
        <f>ROUND(B124*'Table Q8'!N11,2)</f>
        <v>0.27</v>
      </c>
      <c r="O124" s="15">
        <f>ROUND(C124*'Table Q8'!O11,2)</f>
        <v>0.11</v>
      </c>
      <c r="P124" s="15">
        <f>ROUND(D124*'Table Q8'!P11,2)</f>
        <v>-0.02</v>
      </c>
      <c r="Q124" s="15">
        <f>ROUND(E124*'Table Q8'!Q11,2)</f>
        <v>0.53</v>
      </c>
      <c r="R124" s="15">
        <f>ROUND(F124*'Table Q8'!R11,2)</f>
        <v>0.05</v>
      </c>
      <c r="S124" s="15">
        <f>ROUND(G124*'Table Q8'!S11,2)</f>
        <v>1.05</v>
      </c>
      <c r="T124" s="15">
        <f>ROUND(H124*'Table Q8'!T11,2)</f>
        <v>7.0000000000000007E-2</v>
      </c>
      <c r="U124" s="15">
        <f>ROUND(I124*'Table Q8'!U11,2)</f>
        <v>0.02</v>
      </c>
      <c r="V124" s="15">
        <f>ROUND(J124*'Table Q8'!V11,2)</f>
        <v>0.38</v>
      </c>
      <c r="W124" s="15">
        <f>ROUND(K124*'Table Q8'!W11,2)</f>
        <v>0.41</v>
      </c>
      <c r="X124" s="15">
        <f>ROUND(L124*'Table Q8'!X11,2)</f>
        <v>0.23</v>
      </c>
    </row>
    <row r="125" spans="1:24" x14ac:dyDescent="0.3">
      <c r="A125" s="13" t="str">
        <f t="shared" si="1"/>
        <v>1995 Q3</v>
      </c>
      <c r="B125" s="11">
        <f t="shared" ref="B125:L125" si="6">(B12/B11-1)*100</f>
        <v>0.35166690111125831</v>
      </c>
      <c r="C125" s="11">
        <f t="shared" si="6"/>
        <v>0.27845457709709809</v>
      </c>
      <c r="D125" s="11">
        <f t="shared" si="6"/>
        <v>-9.4786729857809782E-2</v>
      </c>
      <c r="E125" s="11">
        <f t="shared" si="6"/>
        <v>1.3418200584895734</v>
      </c>
      <c r="F125" s="11">
        <f t="shared" si="6"/>
        <v>0.127415587173485</v>
      </c>
      <c r="G125" s="11">
        <f t="shared" si="6"/>
        <v>2.1425788858589589</v>
      </c>
      <c r="H125" s="11">
        <f t="shared" si="6"/>
        <v>0.23771790808240212</v>
      </c>
      <c r="I125" s="11">
        <f t="shared" si="6"/>
        <v>1.7361111111102723E-2</v>
      </c>
      <c r="J125" s="11">
        <f t="shared" si="6"/>
        <v>1.2084592145015005</v>
      </c>
      <c r="K125" s="11">
        <f t="shared" si="6"/>
        <v>1.2284431845027255</v>
      </c>
      <c r="L125" s="11">
        <f t="shared" si="6"/>
        <v>0.5484731692855016</v>
      </c>
      <c r="N125" s="15">
        <f>ROUND(B125*'Table Q8'!N12,2)</f>
        <v>0.27</v>
      </c>
      <c r="O125" s="15">
        <f>ROUND(C125*'Table Q8'!O12,2)</f>
        <v>0.1</v>
      </c>
      <c r="P125" s="15">
        <f>ROUND(D125*'Table Q8'!P12,2)</f>
        <v>-0.03</v>
      </c>
      <c r="Q125" s="15">
        <f>ROUND(E125*'Table Q8'!Q12,2)</f>
        <v>0.52</v>
      </c>
      <c r="R125" s="15">
        <f>ROUND(F125*'Table Q8'!R12,2)</f>
        <v>0.02</v>
      </c>
      <c r="S125" s="15">
        <f>ROUND(G125*'Table Q8'!S12,2)</f>
        <v>1.02</v>
      </c>
      <c r="T125" s="15">
        <f>ROUND(H125*'Table Q8'!T12,2)</f>
        <v>0.11</v>
      </c>
      <c r="U125" s="15">
        <f>ROUND(I125*'Table Q8'!U12,2)</f>
        <v>0.01</v>
      </c>
      <c r="V125" s="15">
        <f>ROUND(J125*'Table Q8'!V12,2)</f>
        <v>0.43</v>
      </c>
      <c r="W125" s="15">
        <f>ROUND(K125*'Table Q8'!W12,2)</f>
        <v>0.45</v>
      </c>
      <c r="X125" s="15">
        <f>ROUND(L125*'Table Q8'!X12,2)</f>
        <v>0.23</v>
      </c>
    </row>
    <row r="126" spans="1:24" x14ac:dyDescent="0.3">
      <c r="A126" s="13" t="str">
        <f t="shared" si="1"/>
        <v>1995 Q4</v>
      </c>
      <c r="B126" s="11">
        <f t="shared" ref="B126:L126" si="7">(B13/B12-1)*100</f>
        <v>0.3364171572750152</v>
      </c>
      <c r="C126" s="11">
        <f t="shared" si="7"/>
        <v>6.9420340159664917E-2</v>
      </c>
      <c r="D126" s="11">
        <f t="shared" si="7"/>
        <v>-3.7950664136632284E-2</v>
      </c>
      <c r="E126" s="11">
        <f t="shared" si="7"/>
        <v>1.188253267696493</v>
      </c>
      <c r="F126" s="11">
        <f t="shared" si="7"/>
        <v>0.12725344644750614</v>
      </c>
      <c r="G126" s="11">
        <f t="shared" si="7"/>
        <v>2.2883295194508158</v>
      </c>
      <c r="H126" s="11">
        <f t="shared" si="7"/>
        <v>-7.905138339920903E-2</v>
      </c>
      <c r="I126" s="11">
        <f t="shared" si="7"/>
        <v>0.45131053636520146</v>
      </c>
      <c r="J126" s="11">
        <f t="shared" si="7"/>
        <v>1.7910447761193993</v>
      </c>
      <c r="K126" s="11">
        <f t="shared" si="7"/>
        <v>1.4002333722286986</v>
      </c>
      <c r="L126" s="11">
        <f t="shared" si="7"/>
        <v>0.5159958720330371</v>
      </c>
      <c r="N126" s="15">
        <f>ROUND(B126*'Table Q8'!N13,2)</f>
        <v>0.26</v>
      </c>
      <c r="O126" s="15">
        <f>ROUND(C126*'Table Q8'!O13,2)</f>
        <v>0.02</v>
      </c>
      <c r="P126" s="15">
        <f>ROUND(D126*'Table Q8'!P13,2)</f>
        <v>-0.01</v>
      </c>
      <c r="Q126" s="15">
        <f>ROUND(E126*'Table Q8'!Q13,2)</f>
        <v>0.46</v>
      </c>
      <c r="R126" s="15">
        <f>ROUND(F126*'Table Q8'!R13,2)</f>
        <v>0.02</v>
      </c>
      <c r="S126" s="15">
        <f>ROUND(G126*'Table Q8'!S13,2)</f>
        <v>1.08</v>
      </c>
      <c r="T126" s="15">
        <f>ROUND(H126*'Table Q8'!T13,2)</f>
        <v>-0.04</v>
      </c>
      <c r="U126" s="15">
        <f>ROUND(I126*'Table Q8'!U13,2)</f>
        <v>0.2</v>
      </c>
      <c r="V126" s="15">
        <f>ROUND(J126*'Table Q8'!V13,2)</f>
        <v>0.64</v>
      </c>
      <c r="W126" s="15">
        <f>ROUND(K126*'Table Q8'!W13,2)</f>
        <v>0.52</v>
      </c>
      <c r="X126" s="15">
        <f>ROUND(L126*'Table Q8'!X13,2)</f>
        <v>0.21</v>
      </c>
    </row>
    <row r="127" spans="1:24" x14ac:dyDescent="0.3">
      <c r="A127" s="13" t="str">
        <f t="shared" si="1"/>
        <v>1996 Q1</v>
      </c>
      <c r="B127" s="11">
        <f t="shared" ref="B127:L127" si="8">(B14/B13-1)*100</f>
        <v>0.32131880413523994</v>
      </c>
      <c r="C127" s="11">
        <f t="shared" si="8"/>
        <v>0.38154699965315952</v>
      </c>
      <c r="D127" s="11">
        <f t="shared" si="8"/>
        <v>9.4912680334080513E-2</v>
      </c>
      <c r="E127" s="11">
        <f t="shared" si="8"/>
        <v>1.1407481966112964</v>
      </c>
      <c r="F127" s="11">
        <f t="shared" si="8"/>
        <v>0.21181952976063734</v>
      </c>
      <c r="G127" s="11">
        <f t="shared" si="8"/>
        <v>2.665920954511547</v>
      </c>
      <c r="H127" s="11">
        <f t="shared" si="8"/>
        <v>0.12658227848101333</v>
      </c>
      <c r="I127" s="11">
        <f t="shared" si="8"/>
        <v>0.74304475548643278</v>
      </c>
      <c r="J127" s="11">
        <f t="shared" si="8"/>
        <v>2.4046920821114481</v>
      </c>
      <c r="K127" s="11">
        <f t="shared" si="8"/>
        <v>1.5765247410816974</v>
      </c>
      <c r="L127" s="11">
        <f t="shared" si="8"/>
        <v>0.63068348489292436</v>
      </c>
      <c r="N127" s="15">
        <f>ROUND(B127*'Table Q8'!N14,2)</f>
        <v>0.25</v>
      </c>
      <c r="O127" s="15">
        <f>ROUND(C127*'Table Q8'!O14,2)</f>
        <v>0.13</v>
      </c>
      <c r="P127" s="15">
        <f>ROUND(D127*'Table Q8'!P14,2)</f>
        <v>0.03</v>
      </c>
      <c r="Q127" s="15">
        <f>ROUND(E127*'Table Q8'!Q14,2)</f>
        <v>0.44</v>
      </c>
      <c r="R127" s="15">
        <f>ROUND(F127*'Table Q8'!R14,2)</f>
        <v>0.03</v>
      </c>
      <c r="S127" s="15">
        <f>ROUND(G127*'Table Q8'!S14,2)</f>
        <v>1.25</v>
      </c>
      <c r="T127" s="15">
        <f>ROUND(H127*'Table Q8'!T14,2)</f>
        <v>0.06</v>
      </c>
      <c r="U127" s="15">
        <f>ROUND(I127*'Table Q8'!U14,2)</f>
        <v>0.33</v>
      </c>
      <c r="V127" s="15">
        <f>ROUND(J127*'Table Q8'!V14,2)</f>
        <v>0.88</v>
      </c>
      <c r="W127" s="15">
        <f>ROUND(K127*'Table Q8'!W14,2)</f>
        <v>0.59</v>
      </c>
      <c r="X127" s="15">
        <f>ROUND(L127*'Table Q8'!X14,2)</f>
        <v>0.26</v>
      </c>
    </row>
    <row r="128" spans="1:24" x14ac:dyDescent="0.3">
      <c r="A128" s="13" t="str">
        <f t="shared" si="1"/>
        <v>1996 Q2</v>
      </c>
      <c r="B128" s="11">
        <f t="shared" ref="B128:L128" si="9">(B15/B14-1)*100</f>
        <v>0.43169475003481672</v>
      </c>
      <c r="C128" s="11">
        <f t="shared" si="9"/>
        <v>0.38009675190047165</v>
      </c>
      <c r="D128" s="11">
        <f t="shared" si="9"/>
        <v>0.22757443580505576</v>
      </c>
      <c r="E128" s="11">
        <f t="shared" si="9"/>
        <v>1.1444684027201779</v>
      </c>
      <c r="F128" s="11">
        <f t="shared" si="9"/>
        <v>0.33819488480235638</v>
      </c>
      <c r="G128" s="11">
        <f t="shared" si="9"/>
        <v>3.0688214999092134</v>
      </c>
      <c r="H128" s="11">
        <f t="shared" si="9"/>
        <v>0.18963337547408532</v>
      </c>
      <c r="I128" s="11">
        <f t="shared" si="9"/>
        <v>1.0291595197255532</v>
      </c>
      <c r="J128" s="11">
        <f t="shared" si="9"/>
        <v>3.2073310423825774</v>
      </c>
      <c r="K128" s="11">
        <f t="shared" si="9"/>
        <v>1.7559759827801003</v>
      </c>
      <c r="L128" s="11">
        <f t="shared" si="9"/>
        <v>0.75790701063984667</v>
      </c>
      <c r="N128" s="15">
        <f>ROUND(B128*'Table Q8'!N15,2)</f>
        <v>0.33</v>
      </c>
      <c r="O128" s="15">
        <f>ROUND(C128*'Table Q8'!O15,2)</f>
        <v>0.13</v>
      </c>
      <c r="P128" s="15">
        <f>ROUND(D128*'Table Q8'!P15,2)</f>
        <v>0.08</v>
      </c>
      <c r="Q128" s="15">
        <f>ROUND(E128*'Table Q8'!Q15,2)</f>
        <v>0.45</v>
      </c>
      <c r="R128" s="15">
        <f>ROUND(F128*'Table Q8'!R15,2)</f>
        <v>0.05</v>
      </c>
      <c r="S128" s="15">
        <f>ROUND(G128*'Table Q8'!S15,2)</f>
        <v>1.45</v>
      </c>
      <c r="T128" s="15">
        <f>ROUND(H128*'Table Q8'!T15,2)</f>
        <v>0.09</v>
      </c>
      <c r="U128" s="15">
        <f>ROUND(I128*'Table Q8'!U15,2)</f>
        <v>0.46</v>
      </c>
      <c r="V128" s="15">
        <f>ROUND(J128*'Table Q8'!V15,2)</f>
        <v>1.18</v>
      </c>
      <c r="W128" s="15">
        <f>ROUND(K128*'Table Q8'!W15,2)</f>
        <v>0.68</v>
      </c>
      <c r="X128" s="15">
        <f>ROUND(L128*'Table Q8'!X15,2)</f>
        <v>0.32</v>
      </c>
    </row>
    <row r="129" spans="1:24" x14ac:dyDescent="0.3">
      <c r="A129" s="13" t="str">
        <f t="shared" si="1"/>
        <v>1996 Q3</v>
      </c>
      <c r="B129" s="11">
        <f t="shared" ref="B129:L129" si="10">(B16/B15-1)*100</f>
        <v>0.44370493621741502</v>
      </c>
      <c r="C129" s="11">
        <f t="shared" si="10"/>
        <v>0.37005163511187877</v>
      </c>
      <c r="D129" s="11">
        <f t="shared" si="10"/>
        <v>0.39735099337747659</v>
      </c>
      <c r="E129" s="11">
        <f t="shared" si="10"/>
        <v>1.0495244342407339</v>
      </c>
      <c r="F129" s="11">
        <f t="shared" si="10"/>
        <v>0.48451653676007123</v>
      </c>
      <c r="G129" s="11">
        <f t="shared" si="10"/>
        <v>3.0479210711768845</v>
      </c>
      <c r="H129" s="11">
        <f t="shared" si="10"/>
        <v>0.33123028391166542</v>
      </c>
      <c r="I129" s="11">
        <f t="shared" si="10"/>
        <v>1.1035653650254718</v>
      </c>
      <c r="J129" s="11">
        <f t="shared" si="10"/>
        <v>2.8856825749167481</v>
      </c>
      <c r="K129" s="11">
        <f t="shared" si="10"/>
        <v>1.9594745045646844</v>
      </c>
      <c r="L129" s="11">
        <f t="shared" si="10"/>
        <v>0.82453348763200651</v>
      </c>
      <c r="N129" s="15">
        <f>ROUND(B129*'Table Q8'!N16,2)</f>
        <v>0.34</v>
      </c>
      <c r="O129" s="15">
        <f>ROUND(C129*'Table Q8'!O16,2)</f>
        <v>0.13</v>
      </c>
      <c r="P129" s="15">
        <f>ROUND(D129*'Table Q8'!P16,2)</f>
        <v>0.14000000000000001</v>
      </c>
      <c r="Q129" s="15">
        <f>ROUND(E129*'Table Q8'!Q16,2)</f>
        <v>0.42</v>
      </c>
      <c r="R129" s="15">
        <f>ROUND(F129*'Table Q8'!R16,2)</f>
        <v>0.08</v>
      </c>
      <c r="S129" s="15">
        <f>ROUND(G129*'Table Q8'!S16,2)</f>
        <v>1.44</v>
      </c>
      <c r="T129" s="15">
        <f>ROUND(H129*'Table Q8'!T16,2)</f>
        <v>0.16</v>
      </c>
      <c r="U129" s="15">
        <f>ROUND(I129*'Table Q8'!U16,2)</f>
        <v>0.5</v>
      </c>
      <c r="V129" s="15">
        <f>ROUND(J129*'Table Q8'!V16,2)</f>
        <v>1.06</v>
      </c>
      <c r="W129" s="15">
        <f>ROUND(K129*'Table Q8'!W16,2)</f>
        <v>0.76</v>
      </c>
      <c r="X129" s="15">
        <f>ROUND(L129*'Table Q8'!X16,2)</f>
        <v>0.35</v>
      </c>
    </row>
    <row r="130" spans="1:24" x14ac:dyDescent="0.3">
      <c r="A130" s="13" t="str">
        <f t="shared" si="1"/>
        <v>1996 Q4</v>
      </c>
      <c r="B130" s="11">
        <f t="shared" ref="B130:L130" si="11">(B17/B16-1)*100</f>
        <v>0.42794036443953853</v>
      </c>
      <c r="C130" s="11">
        <f t="shared" si="11"/>
        <v>0.17148246591787153</v>
      </c>
      <c r="D130" s="11">
        <f t="shared" si="11"/>
        <v>0.52770448548813409</v>
      </c>
      <c r="E130" s="11">
        <f t="shared" si="11"/>
        <v>1.0873093151574142</v>
      </c>
      <c r="F130" s="11">
        <f t="shared" si="11"/>
        <v>0.71278825995806372</v>
      </c>
      <c r="G130" s="11">
        <f t="shared" si="11"/>
        <v>2.8722858608309032</v>
      </c>
      <c r="H130" s="11">
        <f t="shared" si="11"/>
        <v>0</v>
      </c>
      <c r="I130" s="11">
        <f t="shared" si="11"/>
        <v>1.2762384550797812</v>
      </c>
      <c r="J130" s="11">
        <f t="shared" si="11"/>
        <v>2.8047464940668787</v>
      </c>
      <c r="K130" s="11">
        <f t="shared" si="11"/>
        <v>2.1402052849967435</v>
      </c>
      <c r="L130" s="11">
        <f t="shared" si="11"/>
        <v>0.80344332855093459</v>
      </c>
      <c r="N130" s="15">
        <f>ROUND(B130*'Table Q8'!N17,2)</f>
        <v>0.33</v>
      </c>
      <c r="O130" s="15">
        <f>ROUND(C130*'Table Q8'!O17,2)</f>
        <v>0.06</v>
      </c>
      <c r="P130" s="15">
        <f>ROUND(D130*'Table Q8'!P17,2)</f>
        <v>0.19</v>
      </c>
      <c r="Q130" s="15">
        <f>ROUND(E130*'Table Q8'!Q17,2)</f>
        <v>0.43</v>
      </c>
      <c r="R130" s="15">
        <f>ROUND(F130*'Table Q8'!R17,2)</f>
        <v>0.11</v>
      </c>
      <c r="S130" s="15">
        <f>ROUND(G130*'Table Q8'!S17,2)</f>
        <v>1.36</v>
      </c>
      <c r="T130" s="15">
        <f>ROUND(H130*'Table Q8'!T17,2)</f>
        <v>0</v>
      </c>
      <c r="U130" s="15">
        <f>ROUND(I130*'Table Q8'!U17,2)</f>
        <v>0.57999999999999996</v>
      </c>
      <c r="V130" s="15">
        <f>ROUND(J130*'Table Q8'!V17,2)</f>
        <v>1.05</v>
      </c>
      <c r="W130" s="15">
        <f>ROUND(K130*'Table Q8'!W17,2)</f>
        <v>0.84</v>
      </c>
      <c r="X130" s="15">
        <f>ROUND(L130*'Table Q8'!X17,2)</f>
        <v>0.34</v>
      </c>
    </row>
    <row r="131" spans="1:24" x14ac:dyDescent="0.3">
      <c r="A131" s="13" t="str">
        <f t="shared" si="1"/>
        <v>1997 Q1</v>
      </c>
      <c r="B131" s="11">
        <f t="shared" ref="B131:L131" si="12">(B18/B17-1)*100</f>
        <v>0.6323024054982751</v>
      </c>
      <c r="C131" s="11">
        <f t="shared" si="12"/>
        <v>-5.9916117435587779E-2</v>
      </c>
      <c r="D131" s="11">
        <f t="shared" si="12"/>
        <v>-0.20622422197226209</v>
      </c>
      <c r="E131" s="11">
        <f t="shared" si="12"/>
        <v>1.7338256541981067</v>
      </c>
      <c r="F131" s="11">
        <f t="shared" si="12"/>
        <v>1.9983347210657865</v>
      </c>
      <c r="G131" s="11">
        <f t="shared" si="12"/>
        <v>1.279707495429605</v>
      </c>
      <c r="H131" s="11">
        <f t="shared" si="12"/>
        <v>1.1476182990096007</v>
      </c>
      <c r="I131" s="11">
        <f t="shared" si="12"/>
        <v>0.23213397446526507</v>
      </c>
      <c r="J131" s="11">
        <f t="shared" si="12"/>
        <v>5.2990556138510003</v>
      </c>
      <c r="K131" s="11">
        <f t="shared" si="12"/>
        <v>-0.12828736369467908</v>
      </c>
      <c r="L131" s="11">
        <f t="shared" si="12"/>
        <v>0.69740962140620866</v>
      </c>
      <c r="N131" s="15">
        <f>ROUND(B131*'Table Q8'!N18,2)</f>
        <v>0.49</v>
      </c>
      <c r="O131" s="15">
        <f>ROUND(C131*'Table Q8'!O18,2)</f>
        <v>-0.02</v>
      </c>
      <c r="P131" s="15">
        <f>ROUND(D131*'Table Q8'!P18,2)</f>
        <v>-7.0000000000000007E-2</v>
      </c>
      <c r="Q131" s="15">
        <f>ROUND(E131*'Table Q8'!Q18,2)</f>
        <v>0.69</v>
      </c>
      <c r="R131" s="15">
        <f>ROUND(F131*'Table Q8'!R18,2)</f>
        <v>0.32</v>
      </c>
      <c r="S131" s="15">
        <f>ROUND(G131*'Table Q8'!S18,2)</f>
        <v>0.6</v>
      </c>
      <c r="T131" s="15">
        <f>ROUND(H131*'Table Q8'!T18,2)</f>
        <v>0.56000000000000005</v>
      </c>
      <c r="U131" s="15">
        <f>ROUND(I131*'Table Q8'!U18,2)</f>
        <v>0.1</v>
      </c>
      <c r="V131" s="15">
        <f>ROUND(J131*'Table Q8'!V18,2)</f>
        <v>1.98</v>
      </c>
      <c r="W131" s="15">
        <f>ROUND(K131*'Table Q8'!W18,2)</f>
        <v>-0.05</v>
      </c>
      <c r="X131" s="15">
        <f>ROUND(L131*'Table Q8'!X18,2)</f>
        <v>0.3</v>
      </c>
    </row>
    <row r="132" spans="1:24" x14ac:dyDescent="0.3">
      <c r="A132" s="13" t="str">
        <f t="shared" si="1"/>
        <v>1997 Q2</v>
      </c>
      <c r="B132" s="11">
        <f t="shared" ref="B132:L132" si="13">(B19/B18-1)*100</f>
        <v>0.58735145471930927</v>
      </c>
      <c r="C132" s="11">
        <f t="shared" si="13"/>
        <v>0.21411442274752446</v>
      </c>
      <c r="D132" s="11">
        <f t="shared" si="13"/>
        <v>0.60116475671614378</v>
      </c>
      <c r="E132" s="11">
        <f t="shared" si="13"/>
        <v>1.7673978223133879</v>
      </c>
      <c r="F132" s="11">
        <f t="shared" si="13"/>
        <v>1.8979591836734588</v>
      </c>
      <c r="G132" s="11">
        <f t="shared" si="13"/>
        <v>0.93534624220545926</v>
      </c>
      <c r="H132" s="11">
        <f t="shared" si="13"/>
        <v>1.7096673919801075</v>
      </c>
      <c r="I132" s="11">
        <f t="shared" si="13"/>
        <v>0.69478908188584931</v>
      </c>
      <c r="J132" s="11">
        <f t="shared" si="13"/>
        <v>4.683607374190335</v>
      </c>
      <c r="K132" s="11">
        <f t="shared" si="13"/>
        <v>-4.281738385785161E-2</v>
      </c>
      <c r="L132" s="11">
        <f t="shared" si="13"/>
        <v>0.81978798586572754</v>
      </c>
      <c r="N132" s="15">
        <f>ROUND(B132*'Table Q8'!N19,2)</f>
        <v>0.45</v>
      </c>
      <c r="O132" s="15">
        <f>ROUND(C132*'Table Q8'!O19,2)</f>
        <v>0.08</v>
      </c>
      <c r="P132" s="15">
        <f>ROUND(D132*'Table Q8'!P19,2)</f>
        <v>0.21</v>
      </c>
      <c r="Q132" s="15">
        <f>ROUND(E132*'Table Q8'!Q19,2)</f>
        <v>0.7</v>
      </c>
      <c r="R132" s="15">
        <f>ROUND(F132*'Table Q8'!R19,2)</f>
        <v>0.31</v>
      </c>
      <c r="S132" s="15">
        <f>ROUND(G132*'Table Q8'!S19,2)</f>
        <v>0.43</v>
      </c>
      <c r="T132" s="15">
        <f>ROUND(H132*'Table Q8'!T19,2)</f>
        <v>0.85</v>
      </c>
      <c r="U132" s="15">
        <f>ROUND(I132*'Table Q8'!U19,2)</f>
        <v>0.31</v>
      </c>
      <c r="V132" s="15">
        <f>ROUND(J132*'Table Q8'!V19,2)</f>
        <v>1.72</v>
      </c>
      <c r="W132" s="15">
        <f>ROUND(K132*'Table Q8'!W19,2)</f>
        <v>-0.02</v>
      </c>
      <c r="X132" s="15">
        <f>ROUND(L132*'Table Q8'!X19,2)</f>
        <v>0.34</v>
      </c>
    </row>
    <row r="133" spans="1:24" x14ac:dyDescent="0.3">
      <c r="A133" s="13" t="str">
        <f t="shared" si="1"/>
        <v>1997 Q3</v>
      </c>
      <c r="B133" s="11">
        <f t="shared" ref="B133:L133" si="14">(B20/B19-1)*100</f>
        <v>0.74687669744704088</v>
      </c>
      <c r="C133" s="11">
        <f t="shared" si="14"/>
        <v>0.20511067430133423</v>
      </c>
      <c r="D133" s="11">
        <f t="shared" si="14"/>
        <v>1.1391223155928998</v>
      </c>
      <c r="E133" s="11">
        <f t="shared" si="14"/>
        <v>1.8452473251667101</v>
      </c>
      <c r="F133" s="11">
        <f t="shared" si="14"/>
        <v>0.60084117764869216</v>
      </c>
      <c r="G133" s="11">
        <f t="shared" si="14"/>
        <v>1.0892537798731894</v>
      </c>
      <c r="H133" s="11">
        <f t="shared" si="14"/>
        <v>2.0323960880195502</v>
      </c>
      <c r="I133" s="11">
        <f t="shared" si="14"/>
        <v>0.93642188270084414</v>
      </c>
      <c r="J133" s="11">
        <f t="shared" si="14"/>
        <v>4.6168491194669148</v>
      </c>
      <c r="K133" s="11">
        <f t="shared" si="14"/>
        <v>0.4604840436924551</v>
      </c>
      <c r="L133" s="11">
        <f t="shared" si="14"/>
        <v>0.89723818870039995</v>
      </c>
      <c r="N133" s="15">
        <f>ROUND(B133*'Table Q8'!N20,2)</f>
        <v>0.56999999999999995</v>
      </c>
      <c r="O133" s="15">
        <f>ROUND(C133*'Table Q8'!O20,2)</f>
        <v>7.0000000000000007E-2</v>
      </c>
      <c r="P133" s="15">
        <f>ROUND(D133*'Table Q8'!P20,2)</f>
        <v>0.38</v>
      </c>
      <c r="Q133" s="15">
        <f>ROUND(E133*'Table Q8'!Q20,2)</f>
        <v>0.72</v>
      </c>
      <c r="R133" s="15">
        <f>ROUND(F133*'Table Q8'!R20,2)</f>
        <v>0.1</v>
      </c>
      <c r="S133" s="15">
        <f>ROUND(G133*'Table Q8'!S20,2)</f>
        <v>0.49</v>
      </c>
      <c r="T133" s="15">
        <f>ROUND(H133*'Table Q8'!T20,2)</f>
        <v>1.04</v>
      </c>
      <c r="U133" s="15">
        <f>ROUND(I133*'Table Q8'!U20,2)</f>
        <v>0.41</v>
      </c>
      <c r="V133" s="15">
        <f>ROUND(J133*'Table Q8'!V20,2)</f>
        <v>1.67</v>
      </c>
      <c r="W133" s="15">
        <f>ROUND(K133*'Table Q8'!W20,2)</f>
        <v>0.18</v>
      </c>
      <c r="X133" s="15">
        <f>ROUND(L133*'Table Q8'!X20,2)</f>
        <v>0.37</v>
      </c>
    </row>
    <row r="134" spans="1:24" x14ac:dyDescent="0.3">
      <c r="A134" s="13" t="str">
        <f t="shared" si="1"/>
        <v>1997 Q4</v>
      </c>
      <c r="B134" s="11">
        <f t="shared" ref="B134:L134" si="15">(B21/B20-1)*100</f>
        <v>0.86264995282383516</v>
      </c>
      <c r="C134" s="11">
        <f t="shared" si="15"/>
        <v>0.23880597014924732</v>
      </c>
      <c r="D134" s="11">
        <f t="shared" si="15"/>
        <v>0.24002954209749738</v>
      </c>
      <c r="E134" s="11">
        <f t="shared" si="15"/>
        <v>2.2076735688185023</v>
      </c>
      <c r="F134" s="11">
        <f t="shared" si="15"/>
        <v>1.0949631694206818</v>
      </c>
      <c r="G134" s="11">
        <f t="shared" si="15"/>
        <v>1.0935992280475926</v>
      </c>
      <c r="H134" s="11">
        <f t="shared" si="15"/>
        <v>2.396285757076555</v>
      </c>
      <c r="I134" s="11">
        <f t="shared" si="15"/>
        <v>0.69986979166667407</v>
      </c>
      <c r="J134" s="11">
        <f t="shared" si="15"/>
        <v>4.8225659690627865</v>
      </c>
      <c r="K134" s="11">
        <f t="shared" si="15"/>
        <v>0.51167252958106424</v>
      </c>
      <c r="L134" s="11">
        <f t="shared" si="15"/>
        <v>0.98652216201196019</v>
      </c>
      <c r="N134" s="15">
        <f>ROUND(B134*'Table Q8'!N21,2)</f>
        <v>0.65</v>
      </c>
      <c r="O134" s="15">
        <f>ROUND(C134*'Table Q8'!O21,2)</f>
        <v>0.08</v>
      </c>
      <c r="P134" s="15">
        <f>ROUND(D134*'Table Q8'!P21,2)</f>
        <v>7.0000000000000007E-2</v>
      </c>
      <c r="Q134" s="15">
        <f>ROUND(E134*'Table Q8'!Q21,2)</f>
        <v>0.83</v>
      </c>
      <c r="R134" s="15">
        <f>ROUND(F134*'Table Q8'!R21,2)</f>
        <v>0.17</v>
      </c>
      <c r="S134" s="15">
        <f>ROUND(G134*'Table Q8'!S21,2)</f>
        <v>0.47</v>
      </c>
      <c r="T134" s="15">
        <f>ROUND(H134*'Table Q8'!T21,2)</f>
        <v>1.24</v>
      </c>
      <c r="U134" s="15">
        <f>ROUND(I134*'Table Q8'!U21,2)</f>
        <v>0.3</v>
      </c>
      <c r="V134" s="15">
        <f>ROUND(J134*'Table Q8'!V21,2)</f>
        <v>1.67</v>
      </c>
      <c r="W134" s="15">
        <f>ROUND(K134*'Table Q8'!W21,2)</f>
        <v>0.19</v>
      </c>
      <c r="X134" s="15">
        <f>ROUND(L134*'Table Q8'!X21,2)</f>
        <v>0.4</v>
      </c>
    </row>
    <row r="135" spans="1:24" x14ac:dyDescent="0.3">
      <c r="A135" s="13" t="str">
        <f t="shared" si="1"/>
        <v>1998 Q1</v>
      </c>
      <c r="B135" s="11">
        <f t="shared" ref="B135:L135" si="16">(B22/B21-1)*100</f>
        <v>0.89536282239743858</v>
      </c>
      <c r="C135" s="11">
        <f t="shared" si="16"/>
        <v>0.23823704586063421</v>
      </c>
      <c r="D135" s="11">
        <f t="shared" si="16"/>
        <v>0.73678393811014153</v>
      </c>
      <c r="E135" s="11">
        <f t="shared" si="16"/>
        <v>1.6535081185758971</v>
      </c>
      <c r="F135" s="11">
        <f t="shared" si="16"/>
        <v>2.8357621110673525</v>
      </c>
      <c r="G135" s="11">
        <f t="shared" si="16"/>
        <v>0.69996818326438781</v>
      </c>
      <c r="H135" s="11">
        <f t="shared" si="16"/>
        <v>2.3402076934327942</v>
      </c>
      <c r="I135" s="11">
        <f t="shared" si="16"/>
        <v>1.034427024406015</v>
      </c>
      <c r="J135" s="11">
        <f t="shared" si="16"/>
        <v>4.3402777777777679</v>
      </c>
      <c r="K135" s="11">
        <f t="shared" si="16"/>
        <v>-0.32877293456358148</v>
      </c>
      <c r="L135" s="11">
        <f t="shared" si="16"/>
        <v>1.0319207484865256</v>
      </c>
      <c r="N135" s="15">
        <f>ROUND(B135*'Table Q8'!N22,2)</f>
        <v>0.67</v>
      </c>
      <c r="O135" s="15">
        <f>ROUND(C135*'Table Q8'!O22,2)</f>
        <v>0.08</v>
      </c>
      <c r="P135" s="15">
        <f>ROUND(D135*'Table Q8'!P22,2)</f>
        <v>0.23</v>
      </c>
      <c r="Q135" s="15">
        <f>ROUND(E135*'Table Q8'!Q22,2)</f>
        <v>0.62</v>
      </c>
      <c r="R135" s="15">
        <f>ROUND(F135*'Table Q8'!R22,2)</f>
        <v>0.45</v>
      </c>
      <c r="S135" s="15">
        <f>ROUND(G135*'Table Q8'!S22,2)</f>
        <v>0.3</v>
      </c>
      <c r="T135" s="15">
        <f>ROUND(H135*'Table Q8'!T22,2)</f>
        <v>1.24</v>
      </c>
      <c r="U135" s="15">
        <f>ROUND(I135*'Table Q8'!U22,2)</f>
        <v>0.44</v>
      </c>
      <c r="V135" s="15">
        <f>ROUND(J135*'Table Q8'!V22,2)</f>
        <v>1.51</v>
      </c>
      <c r="W135" s="15">
        <f>ROUND(K135*'Table Q8'!W22,2)</f>
        <v>-0.12</v>
      </c>
      <c r="X135" s="15">
        <f>ROUND(L135*'Table Q8'!X22,2)</f>
        <v>0.42</v>
      </c>
    </row>
    <row r="136" spans="1:24" x14ac:dyDescent="0.3">
      <c r="A136" s="13" t="str">
        <f t="shared" si="1"/>
        <v>1998 Q2</v>
      </c>
      <c r="B136" s="11">
        <f t="shared" ref="B136:L136" si="17">(B23/B22-1)*100</f>
        <v>0.83443708609269862</v>
      </c>
      <c r="C136" s="11">
        <f t="shared" si="17"/>
        <v>0.15278838808250317</v>
      </c>
      <c r="D136" s="11">
        <f t="shared" si="17"/>
        <v>0.89595904187238506</v>
      </c>
      <c r="E136" s="11">
        <f t="shared" si="17"/>
        <v>1.6559202813599239</v>
      </c>
      <c r="F136" s="11">
        <f t="shared" si="17"/>
        <v>1.7617770968977542</v>
      </c>
      <c r="G136" s="11">
        <f t="shared" si="17"/>
        <v>0.64770932069511122</v>
      </c>
      <c r="H136" s="11">
        <f t="shared" si="17"/>
        <v>2.0580248678004898</v>
      </c>
      <c r="I136" s="11">
        <f t="shared" si="17"/>
        <v>0.65589505679091165</v>
      </c>
      <c r="J136" s="11">
        <f t="shared" si="17"/>
        <v>3.8269550748752046</v>
      </c>
      <c r="K136" s="11">
        <f t="shared" si="17"/>
        <v>-0.31921685464991745</v>
      </c>
      <c r="L136" s="11">
        <f t="shared" si="17"/>
        <v>0.83072313768215444</v>
      </c>
      <c r="N136" s="15">
        <f>ROUND(B136*'Table Q8'!N23,2)</f>
        <v>0.62</v>
      </c>
      <c r="O136" s="15">
        <f>ROUND(C136*'Table Q8'!O23,2)</f>
        <v>0.05</v>
      </c>
      <c r="P136" s="15">
        <f>ROUND(D136*'Table Q8'!P23,2)</f>
        <v>0.28000000000000003</v>
      </c>
      <c r="Q136" s="15">
        <f>ROUND(E136*'Table Q8'!Q23,2)</f>
        <v>0.62</v>
      </c>
      <c r="R136" s="15">
        <f>ROUND(F136*'Table Q8'!R23,2)</f>
        <v>0.28000000000000003</v>
      </c>
      <c r="S136" s="15">
        <f>ROUND(G136*'Table Q8'!S23,2)</f>
        <v>0.28000000000000003</v>
      </c>
      <c r="T136" s="15">
        <f>ROUND(H136*'Table Q8'!T23,2)</f>
        <v>1.0900000000000001</v>
      </c>
      <c r="U136" s="15">
        <f>ROUND(I136*'Table Q8'!U23,2)</f>
        <v>0.28000000000000003</v>
      </c>
      <c r="V136" s="15">
        <f>ROUND(J136*'Table Q8'!V23,2)</f>
        <v>1.33</v>
      </c>
      <c r="W136" s="15">
        <f>ROUND(K136*'Table Q8'!W23,2)</f>
        <v>-0.11</v>
      </c>
      <c r="X136" s="15">
        <f>ROUND(L136*'Table Q8'!X23,2)</f>
        <v>0.33</v>
      </c>
    </row>
    <row r="137" spans="1:24" x14ac:dyDescent="0.3">
      <c r="A137" s="13" t="str">
        <f t="shared" si="1"/>
        <v>1998 Q3</v>
      </c>
      <c r="B137" s="11">
        <f t="shared" ref="B137:L137" si="18">(B24/B23-1)*100</f>
        <v>0.69617759096283205</v>
      </c>
      <c r="C137" s="11">
        <f t="shared" si="18"/>
        <v>0.1101788287143135</v>
      </c>
      <c r="D137" s="11">
        <f t="shared" si="18"/>
        <v>1.3048205871692531</v>
      </c>
      <c r="E137" s="11">
        <f t="shared" si="18"/>
        <v>1.6289462303589408</v>
      </c>
      <c r="F137" s="11">
        <f t="shared" si="18"/>
        <v>1.1102747459540874</v>
      </c>
      <c r="G137" s="11">
        <f t="shared" si="18"/>
        <v>0.45518756867053423</v>
      </c>
      <c r="H137" s="11">
        <f t="shared" si="18"/>
        <v>1.1202912757316774</v>
      </c>
      <c r="I137" s="11">
        <f t="shared" si="18"/>
        <v>0.68340750158932817</v>
      </c>
      <c r="J137" s="11">
        <f t="shared" si="18"/>
        <v>4.0865384615384581</v>
      </c>
      <c r="K137" s="11">
        <f t="shared" si="18"/>
        <v>-0.13877028181042972</v>
      </c>
      <c r="L137" s="11">
        <f t="shared" si="18"/>
        <v>0.75634792004319884</v>
      </c>
      <c r="N137" s="15">
        <f>ROUND(B137*'Table Q8'!N24,2)</f>
        <v>0.52</v>
      </c>
      <c r="O137" s="15">
        <f>ROUND(C137*'Table Q8'!O24,2)</f>
        <v>0.04</v>
      </c>
      <c r="P137" s="15">
        <f>ROUND(D137*'Table Q8'!P24,2)</f>
        <v>0.41</v>
      </c>
      <c r="Q137" s="15">
        <f>ROUND(E137*'Table Q8'!Q24,2)</f>
        <v>0.6</v>
      </c>
      <c r="R137" s="15">
        <f>ROUND(F137*'Table Q8'!R24,2)</f>
        <v>0.17</v>
      </c>
      <c r="S137" s="15">
        <f>ROUND(G137*'Table Q8'!S24,2)</f>
        <v>0.2</v>
      </c>
      <c r="T137" s="15">
        <f>ROUND(H137*'Table Q8'!T24,2)</f>
        <v>0.59</v>
      </c>
      <c r="U137" s="15">
        <f>ROUND(I137*'Table Q8'!U24,2)</f>
        <v>0.28999999999999998</v>
      </c>
      <c r="V137" s="15">
        <f>ROUND(J137*'Table Q8'!V24,2)</f>
        <v>1.4</v>
      </c>
      <c r="W137" s="15">
        <f>ROUND(K137*'Table Q8'!W24,2)</f>
        <v>-0.05</v>
      </c>
      <c r="X137" s="15">
        <f>ROUND(L137*'Table Q8'!X24,2)</f>
        <v>0.3</v>
      </c>
    </row>
    <row r="138" spans="1:24" x14ac:dyDescent="0.3">
      <c r="A138" s="13" t="str">
        <f t="shared" si="1"/>
        <v>1998 Q4</v>
      </c>
      <c r="B138" s="11">
        <f t="shared" ref="B138:L138" si="19">(B25/B24-1)*100</f>
        <v>0.665275241325336</v>
      </c>
      <c r="C138" s="11">
        <f t="shared" si="19"/>
        <v>9.3125634947499591E-2</v>
      </c>
      <c r="D138" s="11">
        <f t="shared" si="19"/>
        <v>1.4847942754919519</v>
      </c>
      <c r="E138" s="11">
        <f t="shared" si="19"/>
        <v>1.4326241134751783</v>
      </c>
      <c r="F138" s="11">
        <f t="shared" si="19"/>
        <v>1.8797692164526536</v>
      </c>
      <c r="G138" s="11">
        <f t="shared" si="19"/>
        <v>0.62500000000000888</v>
      </c>
      <c r="H138" s="11">
        <f t="shared" si="19"/>
        <v>3.032820938928138</v>
      </c>
      <c r="I138" s="11">
        <f t="shared" si="19"/>
        <v>0.72612470402526608</v>
      </c>
      <c r="J138" s="11">
        <f t="shared" si="19"/>
        <v>3.6181678214010748</v>
      </c>
      <c r="K138" s="11">
        <f t="shared" si="19"/>
        <v>5.3447354355951049E-2</v>
      </c>
      <c r="L138" s="11">
        <f t="shared" si="19"/>
        <v>0.88471849865954244</v>
      </c>
      <c r="N138" s="15">
        <f>ROUND(B138*'Table Q8'!N25,2)</f>
        <v>0.49</v>
      </c>
      <c r="O138" s="15">
        <f>ROUND(C138*'Table Q8'!O25,2)</f>
        <v>0.03</v>
      </c>
      <c r="P138" s="15">
        <f>ROUND(D138*'Table Q8'!P25,2)</f>
        <v>0.48</v>
      </c>
      <c r="Q138" s="15">
        <f>ROUND(E138*'Table Q8'!Q25,2)</f>
        <v>0.53</v>
      </c>
      <c r="R138" s="15">
        <f>ROUND(F138*'Table Q8'!R25,2)</f>
        <v>0.3</v>
      </c>
      <c r="S138" s="15">
        <f>ROUND(G138*'Table Q8'!S25,2)</f>
        <v>0.28000000000000003</v>
      </c>
      <c r="T138" s="15">
        <f>ROUND(H138*'Table Q8'!T25,2)</f>
        <v>1.58</v>
      </c>
      <c r="U138" s="15">
        <f>ROUND(I138*'Table Q8'!U25,2)</f>
        <v>0.31</v>
      </c>
      <c r="V138" s="15">
        <f>ROUND(J138*'Table Q8'!V25,2)</f>
        <v>1.24</v>
      </c>
      <c r="W138" s="15">
        <f>ROUND(K138*'Table Q8'!W25,2)</f>
        <v>0.02</v>
      </c>
      <c r="X138" s="15">
        <f>ROUND(L138*'Table Q8'!X25,2)</f>
        <v>0.35</v>
      </c>
    </row>
    <row r="139" spans="1:24" x14ac:dyDescent="0.3">
      <c r="A139" s="13" t="str">
        <f t="shared" si="1"/>
        <v>1999 Q1</v>
      </c>
      <c r="B139" s="11">
        <f t="shared" ref="B139:L139" si="20">(B26/B25-1)*100</f>
        <v>0.64792017623429565</v>
      </c>
      <c r="C139" s="11">
        <f t="shared" si="20"/>
        <v>-5.9206631142694199E-2</v>
      </c>
      <c r="D139" s="11">
        <f t="shared" si="20"/>
        <v>0.98713202890887697</v>
      </c>
      <c r="E139" s="11">
        <f t="shared" si="20"/>
        <v>1.5941826317997565</v>
      </c>
      <c r="F139" s="11">
        <f t="shared" si="20"/>
        <v>2.1008403361344463</v>
      </c>
      <c r="G139" s="11">
        <f t="shared" si="20"/>
        <v>1.0403726708074323</v>
      </c>
      <c r="H139" s="11">
        <f t="shared" si="20"/>
        <v>1.5591397849462396</v>
      </c>
      <c r="I139" s="11">
        <f t="shared" si="20"/>
        <v>1.0656636890769455</v>
      </c>
      <c r="J139" s="11">
        <f t="shared" si="20"/>
        <v>2.9717682020802272</v>
      </c>
      <c r="K139" s="11">
        <f t="shared" si="20"/>
        <v>-0.2564102564102555</v>
      </c>
      <c r="L139" s="11">
        <f t="shared" si="20"/>
        <v>0.85038533085304291</v>
      </c>
      <c r="N139" s="15">
        <f>ROUND(B139*'Table Q8'!N26,2)</f>
        <v>0.48</v>
      </c>
      <c r="O139" s="15">
        <f>ROUND(C139*'Table Q8'!O26,2)</f>
        <v>-0.02</v>
      </c>
      <c r="P139" s="15">
        <f>ROUND(D139*'Table Q8'!P26,2)</f>
        <v>0.32</v>
      </c>
      <c r="Q139" s="15">
        <f>ROUND(E139*'Table Q8'!Q26,2)</f>
        <v>0.57999999999999996</v>
      </c>
      <c r="R139" s="15">
        <f>ROUND(F139*'Table Q8'!R26,2)</f>
        <v>0.34</v>
      </c>
      <c r="S139" s="15">
        <f>ROUND(G139*'Table Q8'!S26,2)</f>
        <v>0.46</v>
      </c>
      <c r="T139" s="15">
        <f>ROUND(H139*'Table Q8'!T26,2)</f>
        <v>0.8</v>
      </c>
      <c r="U139" s="15">
        <f>ROUND(I139*'Table Q8'!U26,2)</f>
        <v>0.45</v>
      </c>
      <c r="V139" s="15">
        <f>ROUND(J139*'Table Q8'!V26,2)</f>
        <v>1</v>
      </c>
      <c r="W139" s="15">
        <f>ROUND(K139*'Table Q8'!W26,2)</f>
        <v>-0.08</v>
      </c>
      <c r="X139" s="15">
        <f>ROUND(L139*'Table Q8'!X26,2)</f>
        <v>0.34</v>
      </c>
    </row>
    <row r="140" spans="1:24" x14ac:dyDescent="0.3">
      <c r="A140" s="13" t="str">
        <f t="shared" si="1"/>
        <v>1999 Q2</v>
      </c>
      <c r="B140" s="11">
        <f t="shared" ref="B140:L140" si="21">(B27/B26-1)*100</f>
        <v>0.5149993562507893</v>
      </c>
      <c r="C140" s="11">
        <f t="shared" si="21"/>
        <v>-0.12694651320243056</v>
      </c>
      <c r="D140" s="11">
        <f t="shared" si="21"/>
        <v>1.0298481410368376</v>
      </c>
      <c r="E140" s="11">
        <f t="shared" si="21"/>
        <v>1.3489332415691502</v>
      </c>
      <c r="F140" s="11">
        <f t="shared" si="21"/>
        <v>1.2882447665056418</v>
      </c>
      <c r="G140" s="11">
        <f t="shared" si="21"/>
        <v>1.0450284309205582</v>
      </c>
      <c r="H140" s="11">
        <f t="shared" si="21"/>
        <v>1.3366860772895617</v>
      </c>
      <c r="I140" s="11">
        <f t="shared" si="21"/>
        <v>1.1784772832997392</v>
      </c>
      <c r="J140" s="11">
        <f t="shared" si="21"/>
        <v>2.6695526695526661</v>
      </c>
      <c r="K140" s="11">
        <f t="shared" si="21"/>
        <v>9.6401028277637302E-2</v>
      </c>
      <c r="L140" s="11">
        <f t="shared" si="21"/>
        <v>0.68511198945981899</v>
      </c>
      <c r="N140" s="15">
        <f>ROUND(B140*'Table Q8'!N27,2)</f>
        <v>0.37</v>
      </c>
      <c r="O140" s="15">
        <f>ROUND(C140*'Table Q8'!O27,2)</f>
        <v>-0.04</v>
      </c>
      <c r="P140" s="15">
        <f>ROUND(D140*'Table Q8'!P27,2)</f>
        <v>0.33</v>
      </c>
      <c r="Q140" s="15">
        <f>ROUND(E140*'Table Q8'!Q27,2)</f>
        <v>0.48</v>
      </c>
      <c r="R140" s="15">
        <f>ROUND(F140*'Table Q8'!R27,2)</f>
        <v>0.21</v>
      </c>
      <c r="S140" s="15">
        <f>ROUND(G140*'Table Q8'!S27,2)</f>
        <v>0.45</v>
      </c>
      <c r="T140" s="15">
        <f>ROUND(H140*'Table Q8'!T27,2)</f>
        <v>0.65</v>
      </c>
      <c r="U140" s="15">
        <f>ROUND(I140*'Table Q8'!U27,2)</f>
        <v>0.49</v>
      </c>
      <c r="V140" s="15">
        <f>ROUND(J140*'Table Q8'!V27,2)</f>
        <v>0.85</v>
      </c>
      <c r="W140" s="15">
        <f>ROUND(K140*'Table Q8'!W27,2)</f>
        <v>0.03</v>
      </c>
      <c r="X140" s="15">
        <f>ROUND(L140*'Table Q8'!X27,2)</f>
        <v>0.26</v>
      </c>
    </row>
    <row r="141" spans="1:24" x14ac:dyDescent="0.3">
      <c r="A141" s="13" t="str">
        <f t="shared" si="1"/>
        <v>1999 Q3</v>
      </c>
      <c r="B141" s="11">
        <f t="shared" ref="B141:L141" si="22">(B28/B27-1)*100</f>
        <v>0.47393364928911552</v>
      </c>
      <c r="C141" s="11">
        <f t="shared" si="22"/>
        <v>-0.12710787221422715</v>
      </c>
      <c r="D141" s="11">
        <f t="shared" si="22"/>
        <v>0.84657912923289391</v>
      </c>
      <c r="E141" s="11">
        <f t="shared" si="22"/>
        <v>1.3445606410430688</v>
      </c>
      <c r="F141" s="11">
        <f t="shared" si="22"/>
        <v>1.3248542660307283</v>
      </c>
      <c r="G141" s="11">
        <f t="shared" si="22"/>
        <v>1.3840304182509477</v>
      </c>
      <c r="H141" s="11">
        <f t="shared" si="22"/>
        <v>1.2668146793783697</v>
      </c>
      <c r="I141" s="11">
        <f t="shared" si="22"/>
        <v>1.0421455938697477</v>
      </c>
      <c r="J141" s="11">
        <f t="shared" si="22"/>
        <v>3.6191145467322494</v>
      </c>
      <c r="K141" s="11">
        <f t="shared" si="22"/>
        <v>-0.20331728196896215</v>
      </c>
      <c r="L141" s="11">
        <f t="shared" si="22"/>
        <v>0.77204920177964542</v>
      </c>
      <c r="N141" s="15">
        <f>ROUND(B141*'Table Q8'!N28,2)</f>
        <v>0.34</v>
      </c>
      <c r="O141" s="15">
        <f>ROUND(C141*'Table Q8'!O28,2)</f>
        <v>-0.04</v>
      </c>
      <c r="P141" s="15">
        <f>ROUND(D141*'Table Q8'!P28,2)</f>
        <v>0.27</v>
      </c>
      <c r="Q141" s="15">
        <f>ROUND(E141*'Table Q8'!Q28,2)</f>
        <v>0.47</v>
      </c>
      <c r="R141" s="15">
        <f>ROUND(F141*'Table Q8'!R28,2)</f>
        <v>0.22</v>
      </c>
      <c r="S141" s="15">
        <f>ROUND(G141*'Table Q8'!S28,2)</f>
        <v>0.57999999999999996</v>
      </c>
      <c r="T141" s="15">
        <f>ROUND(H141*'Table Q8'!T28,2)</f>
        <v>0.59</v>
      </c>
      <c r="U141" s="15">
        <f>ROUND(I141*'Table Q8'!U28,2)</f>
        <v>0.42</v>
      </c>
      <c r="V141" s="15">
        <f>ROUND(J141*'Table Q8'!V28,2)</f>
        <v>1.1000000000000001</v>
      </c>
      <c r="W141" s="15">
        <f>ROUND(K141*'Table Q8'!W28,2)</f>
        <v>-0.06</v>
      </c>
      <c r="X141" s="15">
        <f>ROUND(L141*'Table Q8'!X28,2)</f>
        <v>0.28999999999999998</v>
      </c>
    </row>
    <row r="142" spans="1:24" x14ac:dyDescent="0.3">
      <c r="A142" s="13" t="str">
        <f t="shared" si="1"/>
        <v>1999 Q4</v>
      </c>
      <c r="B142" s="11">
        <f t="shared" ref="B142:L142" si="23">(B29/B28-1)*100</f>
        <v>0.29321774604793571</v>
      </c>
      <c r="C142" s="11">
        <f t="shared" si="23"/>
        <v>-6.7877142372307908E-2</v>
      </c>
      <c r="D142" s="11">
        <f t="shared" si="23"/>
        <v>0.53109474044885641</v>
      </c>
      <c r="E142" s="11">
        <f t="shared" si="23"/>
        <v>1.3401232913428096</v>
      </c>
      <c r="F142" s="11">
        <f t="shared" si="23"/>
        <v>1.0808926080892567</v>
      </c>
      <c r="G142" s="11">
        <f t="shared" si="23"/>
        <v>1.1101110111011225</v>
      </c>
      <c r="H142" s="11">
        <f t="shared" si="23"/>
        <v>1.354139798813514</v>
      </c>
      <c r="I142" s="11">
        <f t="shared" si="23"/>
        <v>0.87972091612316117</v>
      </c>
      <c r="J142" s="11">
        <f t="shared" si="23"/>
        <v>3.4587995930824178</v>
      </c>
      <c r="K142" s="11">
        <f t="shared" si="23"/>
        <v>0.13939523911643548</v>
      </c>
      <c r="L142" s="11">
        <f t="shared" si="23"/>
        <v>0.64926632904818149</v>
      </c>
      <c r="N142" s="15">
        <f>ROUND(B142*'Table Q8'!N29,2)</f>
        <v>0.21</v>
      </c>
      <c r="O142" s="15">
        <f>ROUND(C142*'Table Q8'!O29,2)</f>
        <v>-0.02</v>
      </c>
      <c r="P142" s="15">
        <f>ROUND(D142*'Table Q8'!P29,2)</f>
        <v>0.17</v>
      </c>
      <c r="Q142" s="15">
        <f>ROUND(E142*'Table Q8'!Q29,2)</f>
        <v>0.46</v>
      </c>
      <c r="R142" s="15">
        <f>ROUND(F142*'Table Q8'!R29,2)</f>
        <v>0.18</v>
      </c>
      <c r="S142" s="15">
        <f>ROUND(G142*'Table Q8'!S29,2)</f>
        <v>0.45</v>
      </c>
      <c r="T142" s="15">
        <f>ROUND(H142*'Table Q8'!T29,2)</f>
        <v>0.6</v>
      </c>
      <c r="U142" s="15">
        <f>ROUND(I142*'Table Q8'!U29,2)</f>
        <v>0.35</v>
      </c>
      <c r="V142" s="15">
        <f>ROUND(J142*'Table Q8'!V29,2)</f>
        <v>1.01</v>
      </c>
      <c r="W142" s="15">
        <f>ROUND(K142*'Table Q8'!W29,2)</f>
        <v>0.04</v>
      </c>
      <c r="X142" s="15">
        <f>ROUND(L142*'Table Q8'!X29,2)</f>
        <v>0.24</v>
      </c>
    </row>
    <row r="143" spans="1:24" x14ac:dyDescent="0.3">
      <c r="A143" s="13" t="str">
        <f t="shared" si="1"/>
        <v>2000 Q1</v>
      </c>
      <c r="B143" s="11">
        <f t="shared" ref="B143:L143" si="24">(B30/B29-1)*100</f>
        <v>0.13982458370407347</v>
      </c>
      <c r="C143" s="11">
        <f t="shared" si="24"/>
        <v>-0.11886568177958967</v>
      </c>
      <c r="D143" s="11">
        <f t="shared" si="24"/>
        <v>0.95432856169053171</v>
      </c>
      <c r="E143" s="11">
        <f t="shared" si="24"/>
        <v>1.3224014810896634</v>
      </c>
      <c r="F143" s="11">
        <f t="shared" si="24"/>
        <v>0.94860296654020182</v>
      </c>
      <c r="G143" s="11">
        <f t="shared" si="24"/>
        <v>1.8545994065281901</v>
      </c>
      <c r="H143" s="11">
        <f t="shared" si="24"/>
        <v>1.2851507825422992</v>
      </c>
      <c r="I143" s="11">
        <f t="shared" si="24"/>
        <v>1.2178619756427533</v>
      </c>
      <c r="J143" s="11">
        <f t="shared" si="24"/>
        <v>2.5565388397246647</v>
      </c>
      <c r="K143" s="11">
        <f t="shared" si="24"/>
        <v>6.4246707356252486E-2</v>
      </c>
      <c r="L143" s="11">
        <f t="shared" si="24"/>
        <v>0.67088117662237323</v>
      </c>
      <c r="N143" s="15">
        <f>ROUND(B143*'Table Q8'!N30,2)</f>
        <v>0.1</v>
      </c>
      <c r="O143" s="15">
        <f>ROUND(C143*'Table Q8'!O30,2)</f>
        <v>-0.04</v>
      </c>
      <c r="P143" s="15">
        <f>ROUND(D143*'Table Q8'!P30,2)</f>
        <v>0.3</v>
      </c>
      <c r="Q143" s="15">
        <f>ROUND(E143*'Table Q8'!Q30,2)</f>
        <v>0.44</v>
      </c>
      <c r="R143" s="15">
        <f>ROUND(F143*'Table Q8'!R30,2)</f>
        <v>0.16</v>
      </c>
      <c r="S143" s="15">
        <f>ROUND(G143*'Table Q8'!S30,2)</f>
        <v>0.74</v>
      </c>
      <c r="T143" s="15">
        <f>ROUND(H143*'Table Q8'!T30,2)</f>
        <v>0.54</v>
      </c>
      <c r="U143" s="15">
        <f>ROUND(I143*'Table Q8'!U30,2)</f>
        <v>0.47</v>
      </c>
      <c r="V143" s="15">
        <f>ROUND(J143*'Table Q8'!V30,2)</f>
        <v>0.72</v>
      </c>
      <c r="W143" s="15">
        <f>ROUND(K143*'Table Q8'!W30,2)</f>
        <v>0.02</v>
      </c>
      <c r="X143" s="15">
        <f>ROUND(L143*'Table Q8'!X30,2)</f>
        <v>0.24</v>
      </c>
    </row>
    <row r="144" spans="1:24" x14ac:dyDescent="0.3">
      <c r="A144" s="13" t="str">
        <f t="shared" si="1"/>
        <v>2000 Q2</v>
      </c>
      <c r="B144" s="11">
        <f t="shared" ref="B144:L144" si="25">(B31/B30-1)*100</f>
        <v>6.3467885250068079E-2</v>
      </c>
      <c r="C144" s="11">
        <f t="shared" si="25"/>
        <v>-0.17851071064263202</v>
      </c>
      <c r="D144" s="11">
        <f t="shared" si="25"/>
        <v>0.62457798784605334</v>
      </c>
      <c r="E144" s="11">
        <f t="shared" si="25"/>
        <v>1.09631949882536</v>
      </c>
      <c r="F144" s="11">
        <f t="shared" si="25"/>
        <v>1.1105416025969594</v>
      </c>
      <c r="G144" s="11">
        <f t="shared" si="25"/>
        <v>5.040058266569547</v>
      </c>
      <c r="H144" s="11">
        <f t="shared" si="25"/>
        <v>1.1809045226130799</v>
      </c>
      <c r="I144" s="11">
        <f t="shared" si="25"/>
        <v>0.84670231729055967</v>
      </c>
      <c r="J144" s="11">
        <f t="shared" si="25"/>
        <v>3.2917865132630286</v>
      </c>
      <c r="K144" s="11">
        <f t="shared" si="25"/>
        <v>3.2102728731953079E-2</v>
      </c>
      <c r="L144" s="11">
        <f t="shared" si="25"/>
        <v>0.8073817762399127</v>
      </c>
      <c r="N144" s="15">
        <f>ROUND(B144*'Table Q8'!N31,2)</f>
        <v>0.05</v>
      </c>
      <c r="O144" s="15">
        <f>ROUND(C144*'Table Q8'!O31,2)</f>
        <v>-0.06</v>
      </c>
      <c r="P144" s="15">
        <f>ROUND(D144*'Table Q8'!P31,2)</f>
        <v>0.2</v>
      </c>
      <c r="Q144" s="15">
        <f>ROUND(E144*'Table Q8'!Q31,2)</f>
        <v>0.36</v>
      </c>
      <c r="R144" s="15">
        <f>ROUND(F144*'Table Q8'!R31,2)</f>
        <v>0.19</v>
      </c>
      <c r="S144" s="15">
        <f>ROUND(G144*'Table Q8'!S31,2)</f>
        <v>2.0099999999999998</v>
      </c>
      <c r="T144" s="15">
        <f>ROUND(H144*'Table Q8'!T31,2)</f>
        <v>0.47</v>
      </c>
      <c r="U144" s="15">
        <f>ROUND(I144*'Table Q8'!U31,2)</f>
        <v>0.33</v>
      </c>
      <c r="V144" s="15">
        <f>ROUND(J144*'Table Q8'!V31,2)</f>
        <v>0.93</v>
      </c>
      <c r="W144" s="15">
        <f>ROUND(K144*'Table Q8'!W31,2)</f>
        <v>0.01</v>
      </c>
      <c r="X144" s="15">
        <f>ROUND(L144*'Table Q8'!X31,2)</f>
        <v>0.28999999999999998</v>
      </c>
    </row>
    <row r="145" spans="1:24" x14ac:dyDescent="0.3">
      <c r="A145" s="13" t="str">
        <f t="shared" si="1"/>
        <v>2000 Q3</v>
      </c>
      <c r="B145" s="11">
        <f t="shared" ref="B145:L145" si="26">(B32/B31-1)*100</f>
        <v>5.0742103260192906E-2</v>
      </c>
      <c r="C145" s="11">
        <f t="shared" si="26"/>
        <v>-0.14476709529080978</v>
      </c>
      <c r="D145" s="11">
        <f t="shared" si="26"/>
        <v>0.48649555443718295</v>
      </c>
      <c r="E145" s="11">
        <f t="shared" si="26"/>
        <v>0.89078233927188943</v>
      </c>
      <c r="F145" s="11">
        <f t="shared" si="26"/>
        <v>0.81108482595471099</v>
      </c>
      <c r="G145" s="11">
        <f t="shared" si="26"/>
        <v>1.622521148245748</v>
      </c>
      <c r="H145" s="11">
        <f t="shared" si="26"/>
        <v>1.2416190712689401</v>
      </c>
      <c r="I145" s="11">
        <f t="shared" si="26"/>
        <v>0.8543231698335596</v>
      </c>
      <c r="J145" s="11">
        <f t="shared" si="26"/>
        <v>2.7846534653465316</v>
      </c>
      <c r="K145" s="11">
        <f t="shared" si="26"/>
        <v>-0.42789901583226708</v>
      </c>
      <c r="L145" s="11">
        <f t="shared" si="26"/>
        <v>0.54665649631324698</v>
      </c>
      <c r="N145" s="15">
        <f>ROUND(B145*'Table Q8'!N32,2)</f>
        <v>0.04</v>
      </c>
      <c r="O145" s="15">
        <f>ROUND(C145*'Table Q8'!O32,2)</f>
        <v>-0.05</v>
      </c>
      <c r="P145" s="15">
        <f>ROUND(D145*'Table Q8'!P32,2)</f>
        <v>0.16</v>
      </c>
      <c r="Q145" s="15">
        <f>ROUND(E145*'Table Q8'!Q32,2)</f>
        <v>0.28999999999999998</v>
      </c>
      <c r="R145" s="15">
        <f>ROUND(F145*'Table Q8'!R32,2)</f>
        <v>0.15</v>
      </c>
      <c r="S145" s="15">
        <f>ROUND(G145*'Table Q8'!S32,2)</f>
        <v>0.64</v>
      </c>
      <c r="T145" s="15">
        <f>ROUND(H145*'Table Q8'!T32,2)</f>
        <v>0.47</v>
      </c>
      <c r="U145" s="15">
        <f>ROUND(I145*'Table Q8'!U32,2)</f>
        <v>0.33</v>
      </c>
      <c r="V145" s="15">
        <f>ROUND(J145*'Table Q8'!V32,2)</f>
        <v>0.77</v>
      </c>
      <c r="W145" s="15">
        <f>ROUND(K145*'Table Q8'!W32,2)</f>
        <v>-0.11</v>
      </c>
      <c r="X145" s="15">
        <f>ROUND(L145*'Table Q8'!X32,2)</f>
        <v>0.2</v>
      </c>
    </row>
    <row r="146" spans="1:24" x14ac:dyDescent="0.3">
      <c r="A146" s="13" t="str">
        <f t="shared" si="1"/>
        <v>2000 Q4</v>
      </c>
      <c r="B146" s="11">
        <f t="shared" ref="B146:L146" si="27">(B33/B32-1)*100</f>
        <v>0.11411182959297772</v>
      </c>
      <c r="C146" s="11">
        <f t="shared" si="27"/>
        <v>-0.19614531809654112</v>
      </c>
      <c r="D146" s="11">
        <f t="shared" si="27"/>
        <v>1.001669449081799</v>
      </c>
      <c r="E146" s="11">
        <f t="shared" si="27"/>
        <v>0.79334612923862569</v>
      </c>
      <c r="F146" s="11">
        <f t="shared" si="27"/>
        <v>1.1733154542407087</v>
      </c>
      <c r="G146" s="11">
        <f t="shared" si="27"/>
        <v>1.9787117903930174</v>
      </c>
      <c r="H146" s="11">
        <f t="shared" si="27"/>
        <v>1.3980868285504044</v>
      </c>
      <c r="I146" s="11">
        <f t="shared" si="27"/>
        <v>1.2560245362932765</v>
      </c>
      <c r="J146" s="11">
        <f t="shared" si="27"/>
        <v>2.5285972305840065</v>
      </c>
      <c r="K146" s="11">
        <f t="shared" si="27"/>
        <v>-0.47271164589599568</v>
      </c>
      <c r="L146" s="11">
        <f t="shared" si="27"/>
        <v>0.64483499810341627</v>
      </c>
      <c r="N146" s="15">
        <f>ROUND(B146*'Table Q8'!N33,2)</f>
        <v>0.08</v>
      </c>
      <c r="O146" s="15">
        <f>ROUND(C146*'Table Q8'!O33,2)</f>
        <v>-0.06</v>
      </c>
      <c r="P146" s="15">
        <f>ROUND(D146*'Table Q8'!P33,2)</f>
        <v>0.33</v>
      </c>
      <c r="Q146" s="15">
        <f>ROUND(E146*'Table Q8'!Q33,2)</f>
        <v>0.25</v>
      </c>
      <c r="R146" s="15">
        <f>ROUND(F146*'Table Q8'!R33,2)</f>
        <v>0.21</v>
      </c>
      <c r="S146" s="15">
        <f>ROUND(G146*'Table Q8'!S33,2)</f>
        <v>0.76</v>
      </c>
      <c r="T146" s="15">
        <f>ROUND(H146*'Table Q8'!T33,2)</f>
        <v>0.5</v>
      </c>
      <c r="U146" s="15">
        <f>ROUND(I146*'Table Q8'!U33,2)</f>
        <v>0.48</v>
      </c>
      <c r="V146" s="15">
        <f>ROUND(J146*'Table Q8'!V33,2)</f>
        <v>0.69</v>
      </c>
      <c r="W146" s="15">
        <f>ROUND(K146*'Table Q8'!W33,2)</f>
        <v>-0.12</v>
      </c>
      <c r="X146" s="15">
        <f>ROUND(L146*'Table Q8'!X33,2)</f>
        <v>0.23</v>
      </c>
    </row>
    <row r="147" spans="1:24" x14ac:dyDescent="0.3">
      <c r="A147" s="13" t="str">
        <f t="shared" si="1"/>
        <v>2001 Q1</v>
      </c>
      <c r="B147" s="11">
        <f t="shared" ref="B147:L147" si="28">(B34/B33-1)*100</f>
        <v>-2.5329280648422881E-2</v>
      </c>
      <c r="C147" s="11">
        <f t="shared" si="28"/>
        <v>-0.23925489190805838</v>
      </c>
      <c r="D147" s="11">
        <f t="shared" si="28"/>
        <v>1.6859504132231473</v>
      </c>
      <c r="E147" s="11">
        <f t="shared" si="28"/>
        <v>0.58397867208328513</v>
      </c>
      <c r="F147" s="11">
        <f t="shared" si="28"/>
        <v>1.8223989396951579</v>
      </c>
      <c r="G147" s="11">
        <f t="shared" si="28"/>
        <v>2.221330121771703</v>
      </c>
      <c r="H147" s="11">
        <f t="shared" si="28"/>
        <v>0.91920657958393104</v>
      </c>
      <c r="I147" s="11">
        <f t="shared" si="28"/>
        <v>1.2692917928746494</v>
      </c>
      <c r="J147" s="11">
        <f t="shared" si="28"/>
        <v>2.8479154433352916</v>
      </c>
      <c r="K147" s="11">
        <f t="shared" si="28"/>
        <v>0.31303972366150123</v>
      </c>
      <c r="L147" s="11">
        <f t="shared" si="28"/>
        <v>0.6407035175879372</v>
      </c>
      <c r="N147" s="15">
        <f>ROUND(B147*'Table Q8'!N34,2)</f>
        <v>-0.02</v>
      </c>
      <c r="O147" s="15">
        <f>ROUND(C147*'Table Q8'!O34,2)</f>
        <v>-7.0000000000000007E-2</v>
      </c>
      <c r="P147" s="15">
        <f>ROUND(D147*'Table Q8'!P34,2)</f>
        <v>0.56000000000000005</v>
      </c>
      <c r="Q147" s="15">
        <f>ROUND(E147*'Table Q8'!Q34,2)</f>
        <v>0.19</v>
      </c>
      <c r="R147" s="15">
        <f>ROUND(F147*'Table Q8'!R34,2)</f>
        <v>0.33</v>
      </c>
      <c r="S147" s="15">
        <f>ROUND(G147*'Table Q8'!S34,2)</f>
        <v>0.84</v>
      </c>
      <c r="T147" s="15">
        <f>ROUND(H147*'Table Q8'!T34,2)</f>
        <v>0.31</v>
      </c>
      <c r="U147" s="15">
        <f>ROUND(I147*'Table Q8'!U34,2)</f>
        <v>0.48</v>
      </c>
      <c r="V147" s="15">
        <f>ROUND(J147*'Table Q8'!V34,2)</f>
        <v>0.77</v>
      </c>
      <c r="W147" s="15">
        <f>ROUND(K147*'Table Q8'!W34,2)</f>
        <v>0.08</v>
      </c>
      <c r="X147" s="15">
        <f>ROUND(L147*'Table Q8'!X34,2)</f>
        <v>0.23</v>
      </c>
    </row>
    <row r="148" spans="1:24" x14ac:dyDescent="0.3">
      <c r="A148" s="13" t="str">
        <f t="shared" si="1"/>
        <v>2001 Q2</v>
      </c>
      <c r="B148" s="11">
        <f t="shared" ref="B148:L148" si="29">(B35/B34-1)*100</f>
        <v>3.8003546997722459E-2</v>
      </c>
      <c r="C148" s="11">
        <f t="shared" si="29"/>
        <v>-0.24839400428265934</v>
      </c>
      <c r="D148" s="11">
        <f t="shared" si="29"/>
        <v>0.92652795838752411</v>
      </c>
      <c r="E148" s="11">
        <f t="shared" si="29"/>
        <v>0.53010223400227208</v>
      </c>
      <c r="F148" s="11">
        <f t="shared" si="29"/>
        <v>2.8636511552229127</v>
      </c>
      <c r="G148" s="11">
        <f t="shared" si="29"/>
        <v>1.8065191779028655</v>
      </c>
      <c r="H148" s="11">
        <f t="shared" si="29"/>
        <v>1.5100671140939603</v>
      </c>
      <c r="I148" s="11">
        <f t="shared" si="29"/>
        <v>1.5524854009400402</v>
      </c>
      <c r="J148" s="11">
        <f t="shared" si="29"/>
        <v>2.8832429346274502</v>
      </c>
      <c r="K148" s="11">
        <f t="shared" si="29"/>
        <v>0.71021198751748393</v>
      </c>
      <c r="L148" s="11">
        <f t="shared" si="29"/>
        <v>0.76145300212209222</v>
      </c>
      <c r="N148" s="15">
        <f>ROUND(B148*'Table Q8'!N35,2)</f>
        <v>0.03</v>
      </c>
      <c r="O148" s="15">
        <f>ROUND(C148*'Table Q8'!O35,2)</f>
        <v>-7.0000000000000007E-2</v>
      </c>
      <c r="P148" s="15">
        <f>ROUND(D148*'Table Q8'!P35,2)</f>
        <v>0.3</v>
      </c>
      <c r="Q148" s="15">
        <f>ROUND(E148*'Table Q8'!Q35,2)</f>
        <v>0.17</v>
      </c>
      <c r="R148" s="15">
        <f>ROUND(F148*'Table Q8'!R35,2)</f>
        <v>0.5</v>
      </c>
      <c r="S148" s="15">
        <f>ROUND(G148*'Table Q8'!S35,2)</f>
        <v>0.68</v>
      </c>
      <c r="T148" s="15">
        <f>ROUND(H148*'Table Q8'!T35,2)</f>
        <v>0.51</v>
      </c>
      <c r="U148" s="15">
        <f>ROUND(I148*'Table Q8'!U35,2)</f>
        <v>0.57999999999999996</v>
      </c>
      <c r="V148" s="15">
        <f>ROUND(J148*'Table Q8'!V35,2)</f>
        <v>0.78</v>
      </c>
      <c r="W148" s="15">
        <f>ROUND(K148*'Table Q8'!W35,2)</f>
        <v>0.17</v>
      </c>
      <c r="X148" s="15">
        <f>ROUND(L148*'Table Q8'!X35,2)</f>
        <v>0.26</v>
      </c>
    </row>
    <row r="149" spans="1:24" x14ac:dyDescent="0.3">
      <c r="A149" s="13" t="str">
        <f t="shared" si="1"/>
        <v>2001 Q3</v>
      </c>
      <c r="B149" s="11">
        <f t="shared" ref="B149:L149" si="30">(B36/B35-1)*100</f>
        <v>0.12663036596174404</v>
      </c>
      <c r="C149" s="11">
        <f t="shared" si="30"/>
        <v>-0.42074532028163469</v>
      </c>
      <c r="D149" s="11">
        <f t="shared" si="30"/>
        <v>1.5139313899178664</v>
      </c>
      <c r="E149" s="11">
        <f t="shared" si="30"/>
        <v>0.59008160703075685</v>
      </c>
      <c r="F149" s="11">
        <f t="shared" si="30"/>
        <v>2.0246757355267375</v>
      </c>
      <c r="G149" s="11">
        <f t="shared" si="30"/>
        <v>1.3887102996013923</v>
      </c>
      <c r="H149" s="11">
        <f t="shared" si="30"/>
        <v>0.73199527744980397</v>
      </c>
      <c r="I149" s="11">
        <f t="shared" si="30"/>
        <v>1.248246844319767</v>
      </c>
      <c r="J149" s="11">
        <f t="shared" si="30"/>
        <v>1.3041065482796821</v>
      </c>
      <c r="K149" s="11">
        <f t="shared" si="30"/>
        <v>-0.40602628485950643</v>
      </c>
      <c r="L149" s="11">
        <f t="shared" si="30"/>
        <v>0.60703666997026229</v>
      </c>
      <c r="N149" s="15">
        <f>ROUND(B149*'Table Q8'!N36,2)</f>
        <v>0.09</v>
      </c>
      <c r="O149" s="15">
        <f>ROUND(C149*'Table Q8'!O36,2)</f>
        <v>-0.12</v>
      </c>
      <c r="P149" s="15">
        <f>ROUND(D149*'Table Q8'!P36,2)</f>
        <v>0.49</v>
      </c>
      <c r="Q149" s="15">
        <f>ROUND(E149*'Table Q8'!Q36,2)</f>
        <v>0.19</v>
      </c>
      <c r="R149" s="15">
        <f>ROUND(F149*'Table Q8'!R36,2)</f>
        <v>0.34</v>
      </c>
      <c r="S149" s="15">
        <f>ROUND(G149*'Table Q8'!S36,2)</f>
        <v>0.52</v>
      </c>
      <c r="T149" s="15">
        <f>ROUND(H149*'Table Q8'!T36,2)</f>
        <v>0.25</v>
      </c>
      <c r="U149" s="15">
        <f>ROUND(I149*'Table Q8'!U36,2)</f>
        <v>0.46</v>
      </c>
      <c r="V149" s="15">
        <f>ROUND(J149*'Table Q8'!V36,2)</f>
        <v>0.36</v>
      </c>
      <c r="W149" s="15">
        <f>ROUND(K149*'Table Q8'!W36,2)</f>
        <v>-0.1</v>
      </c>
      <c r="X149" s="15">
        <f>ROUND(L149*'Table Q8'!X36,2)</f>
        <v>0.21</v>
      </c>
    </row>
    <row r="150" spans="1:24" x14ac:dyDescent="0.3">
      <c r="A150" s="13" t="str">
        <f t="shared" si="1"/>
        <v>2001 Q4</v>
      </c>
      <c r="B150" s="11">
        <f t="shared" ref="B150:L150" si="31">(B37/B36-1)*100</f>
        <v>0.22764638927532665</v>
      </c>
      <c r="C150" s="11">
        <f t="shared" si="31"/>
        <v>-0.43114598603086751</v>
      </c>
      <c r="D150" s="11">
        <f t="shared" si="31"/>
        <v>1.3485641757893019</v>
      </c>
      <c r="E150" s="11">
        <f t="shared" si="31"/>
        <v>0.72391412880679074</v>
      </c>
      <c r="F150" s="11">
        <f t="shared" si="31"/>
        <v>-0.10852713178293172</v>
      </c>
      <c r="G150" s="11">
        <f t="shared" si="31"/>
        <v>1.1540900443880897</v>
      </c>
      <c r="H150" s="11">
        <f t="shared" si="31"/>
        <v>1.1954992967651235</v>
      </c>
      <c r="I150" s="11">
        <f t="shared" si="31"/>
        <v>1.1220390635822142</v>
      </c>
      <c r="J150" s="11">
        <f t="shared" si="31"/>
        <v>1.6433853738701876</v>
      </c>
      <c r="K150" s="11">
        <f t="shared" si="31"/>
        <v>0.16092693916962553</v>
      </c>
      <c r="L150" s="11">
        <f t="shared" si="31"/>
        <v>0.41866765176703513</v>
      </c>
      <c r="N150" s="15">
        <f>ROUND(B150*'Table Q8'!N37,2)</f>
        <v>0.17</v>
      </c>
      <c r="O150" s="15">
        <f>ROUND(C150*'Table Q8'!O37,2)</f>
        <v>-0.13</v>
      </c>
      <c r="P150" s="15">
        <f>ROUND(D150*'Table Q8'!P37,2)</f>
        <v>0.43</v>
      </c>
      <c r="Q150" s="15">
        <f>ROUND(E150*'Table Q8'!Q37,2)</f>
        <v>0.24</v>
      </c>
      <c r="R150" s="15">
        <f>ROUND(F150*'Table Q8'!R37,2)</f>
        <v>-0.02</v>
      </c>
      <c r="S150" s="15">
        <f>ROUND(G150*'Table Q8'!S37,2)</f>
        <v>0.44</v>
      </c>
      <c r="T150" s="15">
        <f>ROUND(H150*'Table Q8'!T37,2)</f>
        <v>0.43</v>
      </c>
      <c r="U150" s="15">
        <f>ROUND(I150*'Table Q8'!U37,2)</f>
        <v>0.42</v>
      </c>
      <c r="V150" s="15">
        <f>ROUND(J150*'Table Q8'!V37,2)</f>
        <v>0.46</v>
      </c>
      <c r="W150" s="15">
        <f>ROUND(K150*'Table Q8'!W37,2)</f>
        <v>0.04</v>
      </c>
      <c r="X150" s="15">
        <f>ROUND(L150*'Table Q8'!X37,2)</f>
        <v>0.15</v>
      </c>
    </row>
    <row r="151" spans="1:24" x14ac:dyDescent="0.3">
      <c r="A151" s="13" t="str">
        <f t="shared" si="1"/>
        <v>2002 Q1</v>
      </c>
      <c r="B151" s="11">
        <f t="shared" ref="B151:L151" si="32">(B38/B37-1)*100</f>
        <v>0.29022082018927975</v>
      </c>
      <c r="C151" s="11">
        <f t="shared" si="32"/>
        <v>-0.46765393608728667</v>
      </c>
      <c r="D151" s="11">
        <f t="shared" si="32"/>
        <v>1.0488415779586591</v>
      </c>
      <c r="E151" s="11">
        <f t="shared" si="32"/>
        <v>0.19826517967782564</v>
      </c>
      <c r="F151" s="11">
        <f t="shared" si="32"/>
        <v>1.2416576129132384</v>
      </c>
      <c r="G151" s="11">
        <f t="shared" si="32"/>
        <v>0.57673019057171704</v>
      </c>
      <c r="H151" s="11">
        <f t="shared" si="32"/>
        <v>0.71809126708362037</v>
      </c>
      <c r="I151" s="11">
        <f t="shared" si="32"/>
        <v>0.83561643835616817</v>
      </c>
      <c r="J151" s="11">
        <f t="shared" si="32"/>
        <v>1.5359741309620034</v>
      </c>
      <c r="K151" s="11">
        <f t="shared" si="32"/>
        <v>0.54627249357326324</v>
      </c>
      <c r="L151" s="11">
        <f t="shared" si="32"/>
        <v>0.34334763948498104</v>
      </c>
      <c r="N151" s="15">
        <f>ROUND(B151*'Table Q8'!N38,2)</f>
        <v>0.21</v>
      </c>
      <c r="O151" s="15">
        <f>ROUND(C151*'Table Q8'!O38,2)</f>
        <v>-0.14000000000000001</v>
      </c>
      <c r="P151" s="15">
        <f>ROUND(D151*'Table Q8'!P38,2)</f>
        <v>0.33</v>
      </c>
      <c r="Q151" s="15">
        <f>ROUND(E151*'Table Q8'!Q38,2)</f>
        <v>0.06</v>
      </c>
      <c r="R151" s="15">
        <f>ROUND(F151*'Table Q8'!R38,2)</f>
        <v>0.2</v>
      </c>
      <c r="S151" s="15">
        <f>ROUND(G151*'Table Q8'!S38,2)</f>
        <v>0.21</v>
      </c>
      <c r="T151" s="15">
        <f>ROUND(H151*'Table Q8'!T38,2)</f>
        <v>0.25</v>
      </c>
      <c r="U151" s="15">
        <f>ROUND(I151*'Table Q8'!U38,2)</f>
        <v>0.31</v>
      </c>
      <c r="V151" s="15">
        <f>ROUND(J151*'Table Q8'!V38,2)</f>
        <v>0.43</v>
      </c>
      <c r="W151" s="15">
        <f>ROUND(K151*'Table Q8'!W38,2)</f>
        <v>0.14000000000000001</v>
      </c>
      <c r="X151" s="15">
        <f>ROUND(L151*'Table Q8'!X38,2)</f>
        <v>0.12</v>
      </c>
    </row>
    <row r="152" spans="1:24" x14ac:dyDescent="0.3">
      <c r="A152" s="13" t="str">
        <f t="shared" si="1"/>
        <v>2002 Q2</v>
      </c>
      <c r="B152" s="11">
        <f t="shared" ref="B152:L152" si="33">(B39/B38-1)*100</f>
        <v>0.28938097634623183</v>
      </c>
      <c r="C152" s="11">
        <f t="shared" si="33"/>
        <v>-0.43504742016879927</v>
      </c>
      <c r="D152" s="11">
        <f t="shared" si="33"/>
        <v>1.1309062742060449</v>
      </c>
      <c r="E152" s="11">
        <f t="shared" si="33"/>
        <v>0.37101162503090368</v>
      </c>
      <c r="F152" s="11">
        <f t="shared" si="33"/>
        <v>2.7288057642189223</v>
      </c>
      <c r="G152" s="11">
        <f t="shared" si="33"/>
        <v>0.52356020942407877</v>
      </c>
      <c r="H152" s="11">
        <f t="shared" si="33"/>
        <v>2.023919043238287</v>
      </c>
      <c r="I152" s="11">
        <f t="shared" si="33"/>
        <v>0.65208531449532092</v>
      </c>
      <c r="J152" s="11">
        <f t="shared" si="33"/>
        <v>1.8577494692144425</v>
      </c>
      <c r="K152" s="11">
        <f t="shared" si="33"/>
        <v>0.69244700117181424</v>
      </c>
      <c r="L152" s="11">
        <f t="shared" si="33"/>
        <v>0.57436148111940089</v>
      </c>
      <c r="N152" s="15">
        <f>ROUND(B152*'Table Q8'!N39,2)</f>
        <v>0.21</v>
      </c>
      <c r="O152" s="15">
        <f>ROUND(C152*'Table Q8'!O39,2)</f>
        <v>-0.13</v>
      </c>
      <c r="P152" s="15">
        <f>ROUND(D152*'Table Q8'!P39,2)</f>
        <v>0.36</v>
      </c>
      <c r="Q152" s="15">
        <f>ROUND(E152*'Table Q8'!Q39,2)</f>
        <v>0.12</v>
      </c>
      <c r="R152" s="15">
        <f>ROUND(F152*'Table Q8'!R39,2)</f>
        <v>0.44</v>
      </c>
      <c r="S152" s="15">
        <f>ROUND(G152*'Table Q8'!S39,2)</f>
        <v>0.19</v>
      </c>
      <c r="T152" s="15">
        <f>ROUND(H152*'Table Q8'!T39,2)</f>
        <v>0.74</v>
      </c>
      <c r="U152" s="15">
        <f>ROUND(I152*'Table Q8'!U39,2)</f>
        <v>0.24</v>
      </c>
      <c r="V152" s="15">
        <f>ROUND(J152*'Table Q8'!V39,2)</f>
        <v>0.52</v>
      </c>
      <c r="W152" s="15">
        <f>ROUND(K152*'Table Q8'!W39,2)</f>
        <v>0.17</v>
      </c>
      <c r="X152" s="15">
        <f>ROUND(L152*'Table Q8'!X39,2)</f>
        <v>0.2</v>
      </c>
    </row>
    <row r="153" spans="1:24" x14ac:dyDescent="0.3">
      <c r="A153" s="13" t="str">
        <f t="shared" si="1"/>
        <v>2002 Q3</v>
      </c>
      <c r="B153" s="11">
        <f t="shared" ref="B153:L153" si="34">(B40/B39-1)*100</f>
        <v>0.27600050181910696</v>
      </c>
      <c r="C153" s="11">
        <f t="shared" si="34"/>
        <v>-0.36703661627195405</v>
      </c>
      <c r="D153" s="11">
        <f t="shared" si="34"/>
        <v>1.5165441176470562</v>
      </c>
      <c r="E153" s="11">
        <f t="shared" si="34"/>
        <v>0.51749630359783083</v>
      </c>
      <c r="F153" s="11">
        <f t="shared" si="34"/>
        <v>1.7460080584987381</v>
      </c>
      <c r="G153" s="11">
        <f t="shared" si="34"/>
        <v>0.47123015873016261</v>
      </c>
      <c r="H153" s="11">
        <f t="shared" si="34"/>
        <v>0.72137060414787513</v>
      </c>
      <c r="I153" s="11">
        <f t="shared" si="34"/>
        <v>0.99878526116883304</v>
      </c>
      <c r="J153" s="11">
        <f t="shared" si="34"/>
        <v>1.5372589890567889</v>
      </c>
      <c r="K153" s="11">
        <f t="shared" si="34"/>
        <v>-1.3542107490478239</v>
      </c>
      <c r="L153" s="11">
        <f t="shared" si="34"/>
        <v>0.47387606318347597</v>
      </c>
      <c r="N153" s="15">
        <f>ROUND(B153*'Table Q8'!N40,2)</f>
        <v>0.2</v>
      </c>
      <c r="O153" s="15">
        <f>ROUND(C153*'Table Q8'!O40,2)</f>
        <v>-0.11</v>
      </c>
      <c r="P153" s="15">
        <f>ROUND(D153*'Table Q8'!P40,2)</f>
        <v>0.5</v>
      </c>
      <c r="Q153" s="15">
        <f>ROUND(E153*'Table Q8'!Q40,2)</f>
        <v>0.17</v>
      </c>
      <c r="R153" s="15">
        <f>ROUND(F153*'Table Q8'!R40,2)</f>
        <v>0.28000000000000003</v>
      </c>
      <c r="S153" s="15">
        <f>ROUND(G153*'Table Q8'!S40,2)</f>
        <v>0.17</v>
      </c>
      <c r="T153" s="15">
        <f>ROUND(H153*'Table Q8'!T40,2)</f>
        <v>0.27</v>
      </c>
      <c r="U153" s="15">
        <f>ROUND(I153*'Table Q8'!U40,2)</f>
        <v>0.37</v>
      </c>
      <c r="V153" s="15">
        <f>ROUND(J153*'Table Q8'!V40,2)</f>
        <v>0.44</v>
      </c>
      <c r="W153" s="15">
        <f>ROUND(K153*'Table Q8'!W40,2)</f>
        <v>-0.34</v>
      </c>
      <c r="X153" s="15">
        <f>ROUND(L153*'Table Q8'!X40,2)</f>
        <v>0.17</v>
      </c>
    </row>
    <row r="154" spans="1:24" x14ac:dyDescent="0.3">
      <c r="A154" s="13" t="str">
        <f t="shared" si="1"/>
        <v>2002 Q4</v>
      </c>
      <c r="B154" s="11">
        <f t="shared" ref="B154:L154" si="35">(B41/B40-1)*100</f>
        <v>0.35030651820340264</v>
      </c>
      <c r="C154" s="11">
        <f t="shared" si="35"/>
        <v>-0.39470221910359315</v>
      </c>
      <c r="D154" s="11">
        <f t="shared" si="35"/>
        <v>1.7655047532820323</v>
      </c>
      <c r="E154" s="11">
        <f t="shared" si="35"/>
        <v>0.61289531747976689</v>
      </c>
      <c r="F154" s="11">
        <f t="shared" si="35"/>
        <v>3.7400997359929633</v>
      </c>
      <c r="G154" s="11">
        <f t="shared" si="35"/>
        <v>0.72821525549247035</v>
      </c>
      <c r="H154" s="11">
        <f t="shared" si="35"/>
        <v>-3.3572068039389169E-2</v>
      </c>
      <c r="I154" s="11">
        <f t="shared" si="35"/>
        <v>0.76172658024857842</v>
      </c>
      <c r="J154" s="11">
        <f t="shared" si="35"/>
        <v>1.4883243520656952</v>
      </c>
      <c r="K154" s="11">
        <f t="shared" si="35"/>
        <v>-0.66495066495065869</v>
      </c>
      <c r="L154" s="11">
        <f t="shared" si="35"/>
        <v>0.6772282017172504</v>
      </c>
      <c r="N154" s="15">
        <f>ROUND(B154*'Table Q8'!N41,2)</f>
        <v>0.26</v>
      </c>
      <c r="O154" s="15">
        <f>ROUND(C154*'Table Q8'!O41,2)</f>
        <v>-0.12</v>
      </c>
      <c r="P154" s="15">
        <f>ROUND(D154*'Table Q8'!P41,2)</f>
        <v>0.6</v>
      </c>
      <c r="Q154" s="15">
        <f>ROUND(E154*'Table Q8'!Q41,2)</f>
        <v>0.2</v>
      </c>
      <c r="R154" s="15">
        <f>ROUND(F154*'Table Q8'!R41,2)</f>
        <v>0.59</v>
      </c>
      <c r="S154" s="15">
        <f>ROUND(G154*'Table Q8'!S41,2)</f>
        <v>0.27</v>
      </c>
      <c r="T154" s="15">
        <f>ROUND(H154*'Table Q8'!T41,2)</f>
        <v>-0.01</v>
      </c>
      <c r="U154" s="15">
        <f>ROUND(I154*'Table Q8'!U41,2)</f>
        <v>0.28999999999999998</v>
      </c>
      <c r="V154" s="15">
        <f>ROUND(J154*'Table Q8'!V41,2)</f>
        <v>0.43</v>
      </c>
      <c r="W154" s="15">
        <f>ROUND(K154*'Table Q8'!W41,2)</f>
        <v>-0.17</v>
      </c>
      <c r="X154" s="15">
        <f>ROUND(L154*'Table Q8'!X41,2)</f>
        <v>0.24</v>
      </c>
    </row>
    <row r="155" spans="1:24" x14ac:dyDescent="0.3">
      <c r="A155" s="13" t="str">
        <f t="shared" si="1"/>
        <v>2003 Q1</v>
      </c>
      <c r="B155" s="11">
        <f t="shared" ref="B155:L155" si="36">(B42/B41-1)*100</f>
        <v>0.36155092881187123</v>
      </c>
      <c r="C155" s="11">
        <f t="shared" si="36"/>
        <v>-0.33462486791123736</v>
      </c>
      <c r="D155" s="11">
        <f t="shared" si="36"/>
        <v>1.5124555160142217</v>
      </c>
      <c r="E155" s="11">
        <f t="shared" si="36"/>
        <v>0.5482456140350811</v>
      </c>
      <c r="F155" s="11">
        <f t="shared" si="36"/>
        <v>3.9304397002686287</v>
      </c>
      <c r="G155" s="11">
        <f t="shared" si="36"/>
        <v>-0.19605440509741223</v>
      </c>
      <c r="H155" s="11">
        <f t="shared" si="36"/>
        <v>0.49255569237658392</v>
      </c>
      <c r="I155" s="11">
        <f t="shared" si="36"/>
        <v>0.68965517241379448</v>
      </c>
      <c r="J155" s="11">
        <f t="shared" si="36"/>
        <v>2.2250316055625774</v>
      </c>
      <c r="K155" s="11">
        <f t="shared" si="36"/>
        <v>-0.73418268192615432</v>
      </c>
      <c r="L155" s="11">
        <f t="shared" si="36"/>
        <v>0.61261261261262856</v>
      </c>
      <c r="N155" s="15">
        <f>ROUND(B155*'Table Q8'!N42,2)</f>
        <v>0.27</v>
      </c>
      <c r="O155" s="15">
        <f>ROUND(C155*'Table Q8'!O42,2)</f>
        <v>-0.1</v>
      </c>
      <c r="P155" s="15">
        <f>ROUND(D155*'Table Q8'!P42,2)</f>
        <v>0.51</v>
      </c>
      <c r="Q155" s="15">
        <f>ROUND(E155*'Table Q8'!Q42,2)</f>
        <v>0.18</v>
      </c>
      <c r="R155" s="15">
        <f>ROUND(F155*'Table Q8'!R42,2)</f>
        <v>0.62</v>
      </c>
      <c r="S155" s="15">
        <f>ROUND(G155*'Table Q8'!S42,2)</f>
        <v>-7.0000000000000007E-2</v>
      </c>
      <c r="T155" s="15">
        <f>ROUND(H155*'Table Q8'!T42,2)</f>
        <v>0.2</v>
      </c>
      <c r="U155" s="15">
        <f>ROUND(I155*'Table Q8'!U42,2)</f>
        <v>0.26</v>
      </c>
      <c r="V155" s="15">
        <f>ROUND(J155*'Table Q8'!V42,2)</f>
        <v>0.65</v>
      </c>
      <c r="W155" s="15">
        <f>ROUND(K155*'Table Q8'!W42,2)</f>
        <v>-0.2</v>
      </c>
      <c r="X155" s="15">
        <f>ROUND(L155*'Table Q8'!X42,2)</f>
        <v>0.22</v>
      </c>
    </row>
    <row r="156" spans="1:24" x14ac:dyDescent="0.3">
      <c r="A156" s="13" t="str">
        <f t="shared" si="1"/>
        <v>2003 Q2</v>
      </c>
      <c r="B156" s="11">
        <f t="shared" ref="B156:L156" si="37">(B43/B42-1)*100</f>
        <v>0.26086956521738092</v>
      </c>
      <c r="C156" s="11">
        <f t="shared" si="37"/>
        <v>-0.46828061494963436</v>
      </c>
      <c r="D156" s="11">
        <f t="shared" si="37"/>
        <v>1.2416009348524826</v>
      </c>
      <c r="E156" s="11">
        <f t="shared" si="37"/>
        <v>0.64219071852660292</v>
      </c>
      <c r="F156" s="11">
        <f t="shared" si="37"/>
        <v>2.7751326350156313</v>
      </c>
      <c r="G156" s="11">
        <f t="shared" si="37"/>
        <v>-0.11049723756906271</v>
      </c>
      <c r="H156" s="11">
        <f t="shared" si="37"/>
        <v>-0.41216442018490174</v>
      </c>
      <c r="I156" s="11">
        <f t="shared" si="37"/>
        <v>0.77713382507904605</v>
      </c>
      <c r="J156" s="11">
        <f t="shared" si="37"/>
        <v>2.9928271085827296</v>
      </c>
      <c r="K156" s="11">
        <f t="shared" si="37"/>
        <v>-1.2073091146399872</v>
      </c>
      <c r="L156" s="11">
        <f t="shared" si="37"/>
        <v>0.45367717287487785</v>
      </c>
      <c r="N156" s="15">
        <f>ROUND(B156*'Table Q8'!N43,2)</f>
        <v>0.19</v>
      </c>
      <c r="O156" s="15">
        <f>ROUND(C156*'Table Q8'!O43,2)</f>
        <v>-0.15</v>
      </c>
      <c r="P156" s="15">
        <f>ROUND(D156*'Table Q8'!P43,2)</f>
        <v>0.42</v>
      </c>
      <c r="Q156" s="15">
        <f>ROUND(E156*'Table Q8'!Q43,2)</f>
        <v>0.21</v>
      </c>
      <c r="R156" s="15">
        <f>ROUND(F156*'Table Q8'!R43,2)</f>
        <v>0.45</v>
      </c>
      <c r="S156" s="15">
        <f>ROUND(G156*'Table Q8'!S43,2)</f>
        <v>-0.04</v>
      </c>
      <c r="T156" s="15">
        <f>ROUND(H156*'Table Q8'!T43,2)</f>
        <v>-0.17</v>
      </c>
      <c r="U156" s="15">
        <f>ROUND(I156*'Table Q8'!U43,2)</f>
        <v>0.3</v>
      </c>
      <c r="V156" s="15">
        <f>ROUND(J156*'Table Q8'!V43,2)</f>
        <v>0.88</v>
      </c>
      <c r="W156" s="15">
        <f>ROUND(K156*'Table Q8'!W43,2)</f>
        <v>-0.34</v>
      </c>
      <c r="X156" s="15">
        <f>ROUND(L156*'Table Q8'!X43,2)</f>
        <v>0.17</v>
      </c>
    </row>
    <row r="157" spans="1:24" x14ac:dyDescent="0.3">
      <c r="A157" s="13" t="str">
        <f t="shared" si="1"/>
        <v>2003 Q3</v>
      </c>
      <c r="B157" s="11">
        <f t="shared" ref="B157:L157" si="38">(B44/B43-1)*100</f>
        <v>0.13629042250031809</v>
      </c>
      <c r="C157" s="11">
        <f t="shared" si="38"/>
        <v>-0.47936085219707492</v>
      </c>
      <c r="D157" s="11">
        <f t="shared" si="38"/>
        <v>1.4572211802048596</v>
      </c>
      <c r="E157" s="11">
        <f t="shared" si="38"/>
        <v>0.30098723814109274</v>
      </c>
      <c r="F157" s="11">
        <f t="shared" si="38"/>
        <v>2.183984116479154</v>
      </c>
      <c r="G157" s="11">
        <f t="shared" si="38"/>
        <v>-0.15978367748278322</v>
      </c>
      <c r="H157" s="11">
        <f t="shared" si="38"/>
        <v>1.543624161073831</v>
      </c>
      <c r="I157" s="11">
        <f t="shared" si="38"/>
        <v>0.6142987844726111</v>
      </c>
      <c r="J157" s="11">
        <f t="shared" si="38"/>
        <v>2.7617675312199719</v>
      </c>
      <c r="K157" s="11">
        <f t="shared" si="38"/>
        <v>-1.7285037983045148</v>
      </c>
      <c r="L157" s="11">
        <f t="shared" si="38"/>
        <v>0.41597337770382659</v>
      </c>
      <c r="N157" s="15">
        <f>ROUND(B157*'Table Q8'!N44,2)</f>
        <v>0.1</v>
      </c>
      <c r="O157" s="15">
        <f>ROUND(C157*'Table Q8'!O44,2)</f>
        <v>-0.15</v>
      </c>
      <c r="P157" s="15">
        <f>ROUND(D157*'Table Q8'!P44,2)</f>
        <v>0.5</v>
      </c>
      <c r="Q157" s="15">
        <f>ROUND(E157*'Table Q8'!Q44,2)</f>
        <v>0.1</v>
      </c>
      <c r="R157" s="15">
        <f>ROUND(F157*'Table Q8'!R44,2)</f>
        <v>0.36</v>
      </c>
      <c r="S157" s="15">
        <f>ROUND(G157*'Table Q8'!S44,2)</f>
        <v>-0.06</v>
      </c>
      <c r="T157" s="15">
        <f>ROUND(H157*'Table Q8'!T44,2)</f>
        <v>0.66</v>
      </c>
      <c r="U157" s="15">
        <f>ROUND(I157*'Table Q8'!U44,2)</f>
        <v>0.24</v>
      </c>
      <c r="V157" s="15">
        <f>ROUND(J157*'Table Q8'!V44,2)</f>
        <v>0.81</v>
      </c>
      <c r="W157" s="15">
        <f>ROUND(K157*'Table Q8'!W44,2)</f>
        <v>-0.5</v>
      </c>
      <c r="X157" s="15">
        <f>ROUND(L157*'Table Q8'!X44,2)</f>
        <v>0.15</v>
      </c>
    </row>
    <row r="158" spans="1:24" x14ac:dyDescent="0.3">
      <c r="A158" s="13" t="str">
        <f t="shared" si="1"/>
        <v>2003 Q4</v>
      </c>
      <c r="B158" s="11">
        <f t="shared" ref="B158:L158" si="39">(B45/B44-1)*100</f>
        <v>3.7119524870088405E-2</v>
      </c>
      <c r="C158" s="11">
        <f t="shared" si="39"/>
        <v>-0.53518865400052906</v>
      </c>
      <c r="D158" s="11">
        <f t="shared" si="39"/>
        <v>1.7918088737201465</v>
      </c>
      <c r="E158" s="11">
        <f t="shared" si="39"/>
        <v>0.31208738446764084</v>
      </c>
      <c r="F158" s="11">
        <f t="shared" si="39"/>
        <v>2.1891191709844549</v>
      </c>
      <c r="G158" s="11">
        <f t="shared" si="39"/>
        <v>-0.28314662070664243</v>
      </c>
      <c r="H158" s="11">
        <f t="shared" si="39"/>
        <v>-8.8125137695527211E-2</v>
      </c>
      <c r="I158" s="11">
        <f t="shared" si="39"/>
        <v>0.81839438815276555</v>
      </c>
      <c r="J158" s="11">
        <f t="shared" si="39"/>
        <v>2.2201448936667534</v>
      </c>
      <c r="K158" s="11">
        <f t="shared" si="39"/>
        <v>-0.80663231010530412</v>
      </c>
      <c r="L158" s="11">
        <f t="shared" si="39"/>
        <v>0.30772872529294393</v>
      </c>
      <c r="N158" s="15">
        <f>ROUND(B158*'Table Q8'!N45,2)</f>
        <v>0.03</v>
      </c>
      <c r="O158" s="15">
        <f>ROUND(C158*'Table Q8'!O45,2)</f>
        <v>-0.17</v>
      </c>
      <c r="P158" s="15">
        <f>ROUND(D158*'Table Q8'!P45,2)</f>
        <v>0.61</v>
      </c>
      <c r="Q158" s="15">
        <f>ROUND(E158*'Table Q8'!Q45,2)</f>
        <v>0.1</v>
      </c>
      <c r="R158" s="15">
        <f>ROUND(F158*'Table Q8'!R45,2)</f>
        <v>0.36</v>
      </c>
      <c r="S158" s="15">
        <f>ROUND(G158*'Table Q8'!S45,2)</f>
        <v>-0.11</v>
      </c>
      <c r="T158" s="15">
        <f>ROUND(H158*'Table Q8'!T45,2)</f>
        <v>-0.04</v>
      </c>
      <c r="U158" s="15">
        <f>ROUND(I158*'Table Q8'!U45,2)</f>
        <v>0.31</v>
      </c>
      <c r="V158" s="15">
        <f>ROUND(J158*'Table Q8'!V45,2)</f>
        <v>0.65</v>
      </c>
      <c r="W158" s="15">
        <f>ROUND(K158*'Table Q8'!W45,2)</f>
        <v>-0.24</v>
      </c>
      <c r="X158" s="15">
        <f>ROUND(L158*'Table Q8'!X45,2)</f>
        <v>0.11</v>
      </c>
    </row>
    <row r="159" spans="1:24" x14ac:dyDescent="0.3">
      <c r="A159" s="13" t="str">
        <f t="shared" si="1"/>
        <v>2004 Q1</v>
      </c>
      <c r="B159" s="11">
        <f t="shared" ref="B159:L159" si="40">(B46/B45-1)*100</f>
        <v>9.8948670377252412E-2</v>
      </c>
      <c r="C159" s="11">
        <f t="shared" si="40"/>
        <v>-0.49322930678863397</v>
      </c>
      <c r="D159" s="11">
        <f t="shared" si="40"/>
        <v>0.81028220173231524</v>
      </c>
      <c r="E159" s="11">
        <f t="shared" si="40"/>
        <v>0.32308244585379509</v>
      </c>
      <c r="F159" s="11">
        <f t="shared" si="40"/>
        <v>2.9027760172392059</v>
      </c>
      <c r="G159" s="11">
        <f t="shared" si="40"/>
        <v>0.11111111111110628</v>
      </c>
      <c r="H159" s="11">
        <f t="shared" si="40"/>
        <v>-0.31973539140022211</v>
      </c>
      <c r="I159" s="11">
        <f t="shared" si="40"/>
        <v>0.32212343770132712</v>
      </c>
      <c r="J159" s="11">
        <f t="shared" si="40"/>
        <v>1.8289894833104725</v>
      </c>
      <c r="K159" s="11">
        <f t="shared" si="40"/>
        <v>-1.276259317822459</v>
      </c>
      <c r="L159" s="11">
        <f t="shared" si="40"/>
        <v>0.31858407079645712</v>
      </c>
      <c r="N159" s="15">
        <f>ROUND(B159*'Table Q8'!N46,2)</f>
        <v>7.0000000000000007E-2</v>
      </c>
      <c r="O159" s="15">
        <f>ROUND(C159*'Table Q8'!O46,2)</f>
        <v>-0.16</v>
      </c>
      <c r="P159" s="15">
        <f>ROUND(D159*'Table Q8'!P46,2)</f>
        <v>0.28000000000000003</v>
      </c>
      <c r="Q159" s="15">
        <f>ROUND(E159*'Table Q8'!Q46,2)</f>
        <v>0.1</v>
      </c>
      <c r="R159" s="15">
        <f>ROUND(F159*'Table Q8'!R46,2)</f>
        <v>0.48</v>
      </c>
      <c r="S159" s="15">
        <f>ROUND(G159*'Table Q8'!S46,2)</f>
        <v>0.04</v>
      </c>
      <c r="T159" s="15">
        <f>ROUND(H159*'Table Q8'!T46,2)</f>
        <v>-0.14000000000000001</v>
      </c>
      <c r="U159" s="15">
        <f>ROUND(I159*'Table Q8'!U46,2)</f>
        <v>0.12</v>
      </c>
      <c r="V159" s="15">
        <f>ROUND(J159*'Table Q8'!V46,2)</f>
        <v>0.54</v>
      </c>
      <c r="W159" s="15">
        <f>ROUND(K159*'Table Q8'!W46,2)</f>
        <v>-0.39</v>
      </c>
      <c r="X159" s="15">
        <f>ROUND(L159*'Table Q8'!X46,2)</f>
        <v>0.12</v>
      </c>
    </row>
    <row r="160" spans="1:24" x14ac:dyDescent="0.3">
      <c r="A160" s="13" t="str">
        <f t="shared" si="1"/>
        <v>2004 Q2</v>
      </c>
      <c r="B160" s="11">
        <f t="shared" ref="B160:L160" si="41">(B47/B46-1)*100</f>
        <v>0.30890893364636796</v>
      </c>
      <c r="C160" s="11">
        <f t="shared" si="41"/>
        <v>-0.40555155010814081</v>
      </c>
      <c r="D160" s="11">
        <f t="shared" si="41"/>
        <v>0.30487804878047697</v>
      </c>
      <c r="E160" s="11">
        <f t="shared" si="41"/>
        <v>0.16698473282443782</v>
      </c>
      <c r="F160" s="11">
        <f t="shared" si="41"/>
        <v>1.0840108401083848</v>
      </c>
      <c r="G160" s="11">
        <f t="shared" si="41"/>
        <v>0.19731162905414212</v>
      </c>
      <c r="H160" s="11">
        <f t="shared" si="41"/>
        <v>2.2121446742628947E-2</v>
      </c>
      <c r="I160" s="11">
        <f t="shared" si="41"/>
        <v>0.4366812227074357</v>
      </c>
      <c r="J160" s="11">
        <f t="shared" si="41"/>
        <v>1.3920071845532123</v>
      </c>
      <c r="K160" s="11">
        <f t="shared" si="41"/>
        <v>-0.20592609541241202</v>
      </c>
      <c r="L160" s="11">
        <f t="shared" si="41"/>
        <v>0.2352387673488554</v>
      </c>
      <c r="N160" s="15">
        <f>ROUND(B160*'Table Q8'!N47,2)</f>
        <v>0.23</v>
      </c>
      <c r="O160" s="15">
        <f>ROUND(C160*'Table Q8'!O47,2)</f>
        <v>-0.13</v>
      </c>
      <c r="P160" s="15">
        <f>ROUND(D160*'Table Q8'!P47,2)</f>
        <v>0.11</v>
      </c>
      <c r="Q160" s="15">
        <f>ROUND(E160*'Table Q8'!Q47,2)</f>
        <v>0.05</v>
      </c>
      <c r="R160" s="15">
        <f>ROUND(F160*'Table Q8'!R47,2)</f>
        <v>0.18</v>
      </c>
      <c r="S160" s="15">
        <f>ROUND(G160*'Table Q8'!S47,2)</f>
        <v>0.08</v>
      </c>
      <c r="T160" s="15">
        <f>ROUND(H160*'Table Q8'!T47,2)</f>
        <v>0.01</v>
      </c>
      <c r="U160" s="15">
        <f>ROUND(I160*'Table Q8'!U47,2)</f>
        <v>0.16</v>
      </c>
      <c r="V160" s="15">
        <f>ROUND(J160*'Table Q8'!V47,2)</f>
        <v>0.42</v>
      </c>
      <c r="W160" s="15">
        <f>ROUND(K160*'Table Q8'!W47,2)</f>
        <v>-0.06</v>
      </c>
      <c r="X160" s="15">
        <f>ROUND(L160*'Table Q8'!X47,2)</f>
        <v>0.09</v>
      </c>
    </row>
    <row r="161" spans="1:24" x14ac:dyDescent="0.3">
      <c r="A161" s="13" t="str">
        <f t="shared" si="1"/>
        <v>2004 Q3</v>
      </c>
      <c r="B161" s="11">
        <f t="shared" ref="B161:L161" si="42">(B48/B47-1)*100</f>
        <v>0.35723084503571645</v>
      </c>
      <c r="C161" s="11">
        <f t="shared" si="42"/>
        <v>-0.43434983259433846</v>
      </c>
      <c r="D161" s="11">
        <f t="shared" si="42"/>
        <v>0.35921525283229006</v>
      </c>
      <c r="E161" s="11">
        <f t="shared" si="42"/>
        <v>0.29768992617289491</v>
      </c>
      <c r="F161" s="11">
        <f t="shared" si="42"/>
        <v>0.71898610772604954</v>
      </c>
      <c r="G161" s="11">
        <f t="shared" si="42"/>
        <v>0.19692307692307232</v>
      </c>
      <c r="H161" s="11">
        <f t="shared" si="42"/>
        <v>0</v>
      </c>
      <c r="I161" s="11">
        <f t="shared" si="42"/>
        <v>0.37084398976980903</v>
      </c>
      <c r="J161" s="11">
        <f t="shared" si="42"/>
        <v>1.9043401240035562</v>
      </c>
      <c r="K161" s="11">
        <f t="shared" si="42"/>
        <v>-0.76808437464175316</v>
      </c>
      <c r="L161" s="11">
        <f t="shared" si="42"/>
        <v>0.1994836892748264</v>
      </c>
      <c r="N161" s="15">
        <f>ROUND(B161*'Table Q8'!N48,2)</f>
        <v>0.27</v>
      </c>
      <c r="O161" s="15">
        <f>ROUND(C161*'Table Q8'!O48,2)</f>
        <v>-0.14000000000000001</v>
      </c>
      <c r="P161" s="15">
        <f>ROUND(D161*'Table Q8'!P48,2)</f>
        <v>0.13</v>
      </c>
      <c r="Q161" s="15">
        <f>ROUND(E161*'Table Q8'!Q48,2)</f>
        <v>0.09</v>
      </c>
      <c r="R161" s="15">
        <f>ROUND(F161*'Table Q8'!R48,2)</f>
        <v>0.12</v>
      </c>
      <c r="S161" s="15">
        <f>ROUND(G161*'Table Q8'!S48,2)</f>
        <v>0.08</v>
      </c>
      <c r="T161" s="15">
        <f>ROUND(H161*'Table Q8'!T48,2)</f>
        <v>0</v>
      </c>
      <c r="U161" s="15">
        <f>ROUND(I161*'Table Q8'!U48,2)</f>
        <v>0.14000000000000001</v>
      </c>
      <c r="V161" s="15">
        <f>ROUND(J161*'Table Q8'!V48,2)</f>
        <v>0.56999999999999995</v>
      </c>
      <c r="W161" s="15">
        <f>ROUND(K161*'Table Q8'!W48,2)</f>
        <v>-0.24</v>
      </c>
      <c r="X161" s="15">
        <f>ROUND(L161*'Table Q8'!X48,2)</f>
        <v>7.0000000000000007E-2</v>
      </c>
    </row>
    <row r="162" spans="1:24" x14ac:dyDescent="0.3">
      <c r="A162" s="13" t="str">
        <f t="shared" si="1"/>
        <v>2004 Q4</v>
      </c>
      <c r="B162" s="11">
        <f t="shared" ref="B162:L162" si="43">(B49/B48-1)*100</f>
        <v>0.47870381735608536</v>
      </c>
      <c r="C162" s="11">
        <f t="shared" si="43"/>
        <v>-0.39989093883485705</v>
      </c>
      <c r="D162" s="11">
        <f t="shared" si="43"/>
        <v>0.19273127753303143</v>
      </c>
      <c r="E162" s="11">
        <f t="shared" si="43"/>
        <v>0.28493410898728921</v>
      </c>
      <c r="F162" s="11">
        <f t="shared" si="43"/>
        <v>0.77434966727163435</v>
      </c>
      <c r="G162" s="11">
        <f t="shared" si="43"/>
        <v>9.8268026041026246E-2</v>
      </c>
      <c r="H162" s="11">
        <f t="shared" si="43"/>
        <v>0.42021453057612401</v>
      </c>
      <c r="I162" s="11">
        <f t="shared" si="43"/>
        <v>0.11466428844439935</v>
      </c>
      <c r="J162" s="11">
        <f t="shared" si="43"/>
        <v>1.7818339852238241</v>
      </c>
      <c r="K162" s="11">
        <f t="shared" si="43"/>
        <v>-0.54297597042514134</v>
      </c>
      <c r="L162" s="11">
        <f t="shared" si="43"/>
        <v>0.21079751727368645</v>
      </c>
      <c r="N162" s="15">
        <f>ROUND(B162*'Table Q8'!N49,2)</f>
        <v>0.36</v>
      </c>
      <c r="O162" s="15">
        <f>ROUND(C162*'Table Q8'!O49,2)</f>
        <v>-0.13</v>
      </c>
      <c r="P162" s="15">
        <f>ROUND(D162*'Table Q8'!P49,2)</f>
        <v>7.0000000000000007E-2</v>
      </c>
      <c r="Q162" s="15">
        <f>ROUND(E162*'Table Q8'!Q49,2)</f>
        <v>0.09</v>
      </c>
      <c r="R162" s="15">
        <f>ROUND(F162*'Table Q8'!R49,2)</f>
        <v>0.13</v>
      </c>
      <c r="S162" s="15">
        <f>ROUND(G162*'Table Q8'!S49,2)</f>
        <v>0.04</v>
      </c>
      <c r="T162" s="15">
        <f>ROUND(H162*'Table Q8'!T49,2)</f>
        <v>0.19</v>
      </c>
      <c r="U162" s="15">
        <f>ROUND(I162*'Table Q8'!U49,2)</f>
        <v>0.04</v>
      </c>
      <c r="V162" s="15">
        <f>ROUND(J162*'Table Q8'!V49,2)</f>
        <v>0.54</v>
      </c>
      <c r="W162" s="15">
        <f>ROUND(K162*'Table Q8'!W49,2)</f>
        <v>-0.17</v>
      </c>
      <c r="X162" s="15">
        <f>ROUND(L162*'Table Q8'!X49,2)</f>
        <v>0.08</v>
      </c>
    </row>
    <row r="163" spans="1:24" x14ac:dyDescent="0.3">
      <c r="A163" s="13" t="str">
        <f t="shared" si="1"/>
        <v>2005 Q1</v>
      </c>
      <c r="B163" s="11">
        <f t="shared" ref="B163:L163" si="44">(B50/B49-1)*100</f>
        <v>0.20767163449793014</v>
      </c>
      <c r="C163" s="11">
        <f t="shared" si="44"/>
        <v>-0.38324664659183938</v>
      </c>
      <c r="D163" s="11">
        <f t="shared" si="44"/>
        <v>6.8700192360537926E-2</v>
      </c>
      <c r="E163" s="11">
        <f t="shared" si="44"/>
        <v>0.5208949923049655</v>
      </c>
      <c r="F163" s="11">
        <f t="shared" si="44"/>
        <v>0.27614359466920924</v>
      </c>
      <c r="G163" s="11">
        <f t="shared" si="44"/>
        <v>0.33132899742300825</v>
      </c>
      <c r="H163" s="11">
        <f t="shared" si="44"/>
        <v>0.53958815108468006</v>
      </c>
      <c r="I163" s="11">
        <f t="shared" si="44"/>
        <v>0.41995418681597396</v>
      </c>
      <c r="J163" s="11">
        <f t="shared" si="44"/>
        <v>2.7754056362083723</v>
      </c>
      <c r="K163" s="11">
        <f t="shared" si="44"/>
        <v>-0.84794981995586216</v>
      </c>
      <c r="L163" s="11">
        <f t="shared" si="44"/>
        <v>0.19866775739161291</v>
      </c>
      <c r="N163" s="15">
        <f>ROUND(B163*'Table Q8'!N50,2)</f>
        <v>0.16</v>
      </c>
      <c r="O163" s="15">
        <f>ROUND(C163*'Table Q8'!O50,2)</f>
        <v>-0.12</v>
      </c>
      <c r="P163" s="15">
        <f>ROUND(D163*'Table Q8'!P50,2)</f>
        <v>0.02</v>
      </c>
      <c r="Q163" s="15">
        <f>ROUND(E163*'Table Q8'!Q50,2)</f>
        <v>0.16</v>
      </c>
      <c r="R163" s="15">
        <f>ROUND(F163*'Table Q8'!R50,2)</f>
        <v>0.05</v>
      </c>
      <c r="S163" s="15">
        <f>ROUND(G163*'Table Q8'!S50,2)</f>
        <v>0.13</v>
      </c>
      <c r="T163" s="15">
        <f>ROUND(H163*'Table Q8'!T50,2)</f>
        <v>0.24</v>
      </c>
      <c r="U163" s="15">
        <f>ROUND(I163*'Table Q8'!U50,2)</f>
        <v>0.15</v>
      </c>
      <c r="V163" s="15">
        <f>ROUND(J163*'Table Q8'!V50,2)</f>
        <v>0.83</v>
      </c>
      <c r="W163" s="15">
        <f>ROUND(K163*'Table Q8'!W50,2)</f>
        <v>-0.27</v>
      </c>
      <c r="X163" s="15">
        <f>ROUND(L163*'Table Q8'!X50,2)</f>
        <v>7.0000000000000007E-2</v>
      </c>
    </row>
    <row r="164" spans="1:24" x14ac:dyDescent="0.3">
      <c r="A164" s="13" t="str">
        <f t="shared" si="1"/>
        <v>2005 Q2</v>
      </c>
      <c r="B164" s="11">
        <f t="shared" ref="B164:L164" si="45">(B51/B50-1)*100</f>
        <v>0.29257588687066072</v>
      </c>
      <c r="C164" s="11">
        <f t="shared" si="45"/>
        <v>-0.12824035907300635</v>
      </c>
      <c r="D164" s="11">
        <f t="shared" si="45"/>
        <v>0.59041603734726333</v>
      </c>
      <c r="E164" s="11">
        <f t="shared" si="45"/>
        <v>0.47108703332940927</v>
      </c>
      <c r="F164" s="11">
        <f t="shared" si="45"/>
        <v>0.59865900383142545</v>
      </c>
      <c r="G164" s="11">
        <f t="shared" si="45"/>
        <v>0.6849315068492956</v>
      </c>
      <c r="H164" s="11">
        <f t="shared" si="45"/>
        <v>3.3296823658269581</v>
      </c>
      <c r="I164" s="11">
        <f t="shared" si="45"/>
        <v>0.87441388924089924</v>
      </c>
      <c r="J164" s="11">
        <f t="shared" si="45"/>
        <v>1.7033651848774367</v>
      </c>
      <c r="K164" s="11">
        <f t="shared" si="45"/>
        <v>-0.66776007497656442</v>
      </c>
      <c r="L164" s="11">
        <f t="shared" si="45"/>
        <v>0.58315838581759483</v>
      </c>
      <c r="N164" s="15">
        <f>ROUND(B164*'Table Q8'!N51,2)</f>
        <v>0.22</v>
      </c>
      <c r="O164" s="15">
        <f>ROUND(C164*'Table Q8'!O51,2)</f>
        <v>-0.04</v>
      </c>
      <c r="P164" s="15">
        <f>ROUND(D164*'Table Q8'!P51,2)</f>
        <v>0.21</v>
      </c>
      <c r="Q164" s="15">
        <f>ROUND(E164*'Table Q8'!Q51,2)</f>
        <v>0.14000000000000001</v>
      </c>
      <c r="R164" s="15">
        <f>ROUND(F164*'Table Q8'!R51,2)</f>
        <v>0.1</v>
      </c>
      <c r="S164" s="15">
        <f>ROUND(G164*'Table Q8'!S51,2)</f>
        <v>0.27</v>
      </c>
      <c r="T164" s="15">
        <f>ROUND(H164*'Table Q8'!T51,2)</f>
        <v>1.51</v>
      </c>
      <c r="U164" s="15">
        <f>ROUND(I164*'Table Q8'!U51,2)</f>
        <v>0.32</v>
      </c>
      <c r="V164" s="15">
        <f>ROUND(J164*'Table Q8'!V51,2)</f>
        <v>0.51</v>
      </c>
      <c r="W164" s="15">
        <f>ROUND(K164*'Table Q8'!W51,2)</f>
        <v>-0.21</v>
      </c>
      <c r="X164" s="15">
        <f>ROUND(L164*'Table Q8'!X51,2)</f>
        <v>0.21</v>
      </c>
    </row>
    <row r="165" spans="1:24" x14ac:dyDescent="0.3">
      <c r="A165" s="13" t="str">
        <f t="shared" si="1"/>
        <v>2005 Q3</v>
      </c>
      <c r="B165" s="11">
        <f t="shared" ref="B165:L165" si="46">(B52/B51-1)*100</f>
        <v>0.2917223775373845</v>
      </c>
      <c r="C165" s="11">
        <f t="shared" si="46"/>
        <v>-0.15592038888379012</v>
      </c>
      <c r="D165" s="11">
        <f t="shared" si="46"/>
        <v>0.66885066885065125</v>
      </c>
      <c r="E165" s="11">
        <f t="shared" si="46"/>
        <v>0.51576602977376762</v>
      </c>
      <c r="F165" s="11">
        <f t="shared" si="46"/>
        <v>0.40466555582003849</v>
      </c>
      <c r="G165" s="11">
        <f t="shared" si="46"/>
        <v>1.0325558794946676</v>
      </c>
      <c r="H165" s="11">
        <f t="shared" si="46"/>
        <v>0.16959932160272029</v>
      </c>
      <c r="I165" s="11">
        <f t="shared" si="46"/>
        <v>0.82914572864323244</v>
      </c>
      <c r="J165" s="11">
        <f t="shared" si="46"/>
        <v>1.5931372549019551</v>
      </c>
      <c r="K165" s="11">
        <f t="shared" si="46"/>
        <v>3.5381530840883357E-2</v>
      </c>
      <c r="L165" s="11">
        <f t="shared" si="46"/>
        <v>0.40584415584417055</v>
      </c>
      <c r="N165" s="15">
        <f>ROUND(B165*'Table Q8'!N52,2)</f>
        <v>0.22</v>
      </c>
      <c r="O165" s="15">
        <f>ROUND(C165*'Table Q8'!O52,2)</f>
        <v>-0.05</v>
      </c>
      <c r="P165" s="15">
        <f>ROUND(D165*'Table Q8'!P52,2)</f>
        <v>0.24</v>
      </c>
      <c r="Q165" s="15">
        <f>ROUND(E165*'Table Q8'!Q52,2)</f>
        <v>0.15</v>
      </c>
      <c r="R165" s="15">
        <f>ROUND(F165*'Table Q8'!R52,2)</f>
        <v>7.0000000000000007E-2</v>
      </c>
      <c r="S165" s="15">
        <f>ROUND(G165*'Table Q8'!S52,2)</f>
        <v>0.4</v>
      </c>
      <c r="T165" s="15">
        <f>ROUND(H165*'Table Q8'!T52,2)</f>
        <v>0.08</v>
      </c>
      <c r="U165" s="15">
        <f>ROUND(I165*'Table Q8'!U52,2)</f>
        <v>0.3</v>
      </c>
      <c r="V165" s="15">
        <f>ROUND(J165*'Table Q8'!V52,2)</f>
        <v>0.47</v>
      </c>
      <c r="W165" s="15">
        <f>ROUND(K165*'Table Q8'!W52,2)</f>
        <v>0.01</v>
      </c>
      <c r="X165" s="15">
        <f>ROUND(L165*'Table Q8'!X52,2)</f>
        <v>0.15</v>
      </c>
    </row>
    <row r="166" spans="1:24" x14ac:dyDescent="0.3">
      <c r="A166" s="13" t="str">
        <f t="shared" si="1"/>
        <v>2005 Q4</v>
      </c>
      <c r="B166" s="11">
        <f t="shared" ref="B166:L166" si="47">(B53/B52-1)*100</f>
        <v>0.31511331959761524</v>
      </c>
      <c r="C166" s="11">
        <f t="shared" si="47"/>
        <v>-0.15616388021312266</v>
      </c>
      <c r="D166" s="11">
        <f t="shared" si="47"/>
        <v>0.58305084745764457</v>
      </c>
      <c r="E166" s="11">
        <f t="shared" si="47"/>
        <v>0.39650145772596179</v>
      </c>
      <c r="F166" s="11">
        <f t="shared" si="47"/>
        <v>0.62825983878616043</v>
      </c>
      <c r="G166" s="11">
        <f t="shared" si="47"/>
        <v>1.0821209570758494</v>
      </c>
      <c r="H166" s="11">
        <f t="shared" si="47"/>
        <v>0.1481481481481417</v>
      </c>
      <c r="I166" s="11">
        <f t="shared" si="47"/>
        <v>1.0216795414901503</v>
      </c>
      <c r="J166" s="11">
        <f t="shared" si="47"/>
        <v>1.5882589465219032</v>
      </c>
      <c r="K166" s="11">
        <f t="shared" si="47"/>
        <v>0.51874557887292561</v>
      </c>
      <c r="L166" s="11">
        <f t="shared" si="47"/>
        <v>0.43884975170342955</v>
      </c>
      <c r="N166" s="15">
        <f>ROUND(B166*'Table Q8'!N53,2)</f>
        <v>0.24</v>
      </c>
      <c r="O166" s="15">
        <f>ROUND(C166*'Table Q8'!O53,2)</f>
        <v>-0.05</v>
      </c>
      <c r="P166" s="15">
        <f>ROUND(D166*'Table Q8'!P53,2)</f>
        <v>0.21</v>
      </c>
      <c r="Q166" s="15">
        <f>ROUND(E166*'Table Q8'!Q53,2)</f>
        <v>0.12</v>
      </c>
      <c r="R166" s="15">
        <f>ROUND(F166*'Table Q8'!R53,2)</f>
        <v>0.11</v>
      </c>
      <c r="S166" s="15">
        <f>ROUND(G166*'Table Q8'!S53,2)</f>
        <v>0.42</v>
      </c>
      <c r="T166" s="15">
        <f>ROUND(H166*'Table Q8'!T53,2)</f>
        <v>7.0000000000000007E-2</v>
      </c>
      <c r="U166" s="15">
        <f>ROUND(I166*'Table Q8'!U53,2)</f>
        <v>0.37</v>
      </c>
      <c r="V166" s="15">
        <f>ROUND(J166*'Table Q8'!V53,2)</f>
        <v>0.46</v>
      </c>
      <c r="W166" s="15">
        <f>ROUND(K166*'Table Q8'!W53,2)</f>
        <v>0.17</v>
      </c>
      <c r="X166" s="15">
        <f>ROUND(L166*'Table Q8'!X53,2)</f>
        <v>0.16</v>
      </c>
    </row>
    <row r="167" spans="1:24" x14ac:dyDescent="0.3">
      <c r="A167" s="13" t="str">
        <f t="shared" si="1"/>
        <v>2006 Q1</v>
      </c>
      <c r="B167" s="11">
        <f t="shared" ref="B167:L167" si="48">(B54/B53-1)*100</f>
        <v>0.53159357255043727</v>
      </c>
      <c r="C167" s="11">
        <f t="shared" si="48"/>
        <v>-0.16560861164779395</v>
      </c>
      <c r="D167" s="11">
        <f t="shared" si="48"/>
        <v>0.68751685090320258</v>
      </c>
      <c r="E167" s="11">
        <f t="shared" si="48"/>
        <v>0.44139853641538274</v>
      </c>
      <c r="F167" s="11">
        <f t="shared" si="48"/>
        <v>0.54187772411355972</v>
      </c>
      <c r="G167" s="11">
        <f t="shared" si="48"/>
        <v>0.48768883073631031</v>
      </c>
      <c r="H167" s="11">
        <f t="shared" si="48"/>
        <v>0.19019442096364081</v>
      </c>
      <c r="I167" s="11">
        <f t="shared" si="48"/>
        <v>0.94967932905771768</v>
      </c>
      <c r="J167" s="11">
        <f t="shared" si="48"/>
        <v>1.2072036414011444</v>
      </c>
      <c r="K167" s="11">
        <f t="shared" si="48"/>
        <v>0.41050903119868032</v>
      </c>
      <c r="L167" s="11">
        <f t="shared" si="48"/>
        <v>0.4484304932735439</v>
      </c>
      <c r="N167" s="15">
        <f>ROUND(B167*'Table Q8'!N54,2)</f>
        <v>0.4</v>
      </c>
      <c r="O167" s="15">
        <f>ROUND(C167*'Table Q8'!O54,2)</f>
        <v>-0.05</v>
      </c>
      <c r="P167" s="15">
        <f>ROUND(D167*'Table Q8'!P54,2)</f>
        <v>0.25</v>
      </c>
      <c r="Q167" s="15">
        <f>ROUND(E167*'Table Q8'!Q54,2)</f>
        <v>0.13</v>
      </c>
      <c r="R167" s="15">
        <f>ROUND(F167*'Table Q8'!R54,2)</f>
        <v>0.1</v>
      </c>
      <c r="S167" s="15">
        <f>ROUND(G167*'Table Q8'!S54,2)</f>
        <v>0.19</v>
      </c>
      <c r="T167" s="15">
        <f>ROUND(H167*'Table Q8'!T54,2)</f>
        <v>0.09</v>
      </c>
      <c r="U167" s="15">
        <f>ROUND(I167*'Table Q8'!U54,2)</f>
        <v>0.35</v>
      </c>
      <c r="V167" s="15">
        <f>ROUND(J167*'Table Q8'!V54,2)</f>
        <v>0.35</v>
      </c>
      <c r="W167" s="15">
        <f>ROUND(K167*'Table Q8'!W54,2)</f>
        <v>0.13</v>
      </c>
      <c r="X167" s="15">
        <f>ROUND(L167*'Table Q8'!X54,2)</f>
        <v>0.17</v>
      </c>
    </row>
    <row r="168" spans="1:24" x14ac:dyDescent="0.3">
      <c r="A168" s="13" t="str">
        <f t="shared" si="1"/>
        <v>2006 Q2</v>
      </c>
      <c r="B168" s="11">
        <f t="shared" ref="B168:L168" si="49">(B55/B54-1)*100</f>
        <v>0.66097824780677605</v>
      </c>
      <c r="C168" s="11">
        <f t="shared" si="49"/>
        <v>-0.25804073357293955</v>
      </c>
      <c r="D168" s="11">
        <f t="shared" si="49"/>
        <v>0.66943365912437436</v>
      </c>
      <c r="E168" s="11">
        <f t="shared" si="49"/>
        <v>0.56667052156815778</v>
      </c>
      <c r="F168" s="11">
        <f t="shared" si="49"/>
        <v>0.796719390743994</v>
      </c>
      <c r="G168" s="11">
        <f t="shared" si="49"/>
        <v>0.34327651515151381</v>
      </c>
      <c r="H168" s="11">
        <f t="shared" si="49"/>
        <v>-3.1638894747931801E-2</v>
      </c>
      <c r="I168" s="11">
        <f t="shared" si="49"/>
        <v>0.65974343310934991</v>
      </c>
      <c r="J168" s="11">
        <f t="shared" si="49"/>
        <v>1.8771998435666903</v>
      </c>
      <c r="K168" s="11">
        <f t="shared" si="49"/>
        <v>0.91110851536035931</v>
      </c>
      <c r="L168" s="11">
        <f t="shared" si="49"/>
        <v>0.43498168498168344</v>
      </c>
      <c r="N168" s="15">
        <f>ROUND(B168*'Table Q8'!N55,2)</f>
        <v>0.5</v>
      </c>
      <c r="O168" s="15">
        <f>ROUND(C168*'Table Q8'!O55,2)</f>
        <v>-0.08</v>
      </c>
      <c r="P168" s="15">
        <f>ROUND(D168*'Table Q8'!P55,2)</f>
        <v>0.24</v>
      </c>
      <c r="Q168" s="15">
        <f>ROUND(E168*'Table Q8'!Q55,2)</f>
        <v>0.17</v>
      </c>
      <c r="R168" s="15">
        <f>ROUND(F168*'Table Q8'!R55,2)</f>
        <v>0.14000000000000001</v>
      </c>
      <c r="S168" s="15">
        <f>ROUND(G168*'Table Q8'!S55,2)</f>
        <v>0.13</v>
      </c>
      <c r="T168" s="15">
        <f>ROUND(H168*'Table Q8'!T55,2)</f>
        <v>-0.01</v>
      </c>
      <c r="U168" s="15">
        <f>ROUND(I168*'Table Q8'!U55,2)</f>
        <v>0.24</v>
      </c>
      <c r="V168" s="15">
        <f>ROUND(J168*'Table Q8'!V55,2)</f>
        <v>0.54</v>
      </c>
      <c r="W168" s="15">
        <f>ROUND(K168*'Table Q8'!W55,2)</f>
        <v>0.28999999999999998</v>
      </c>
      <c r="X168" s="15">
        <f>ROUND(L168*'Table Q8'!X55,2)</f>
        <v>0.16</v>
      </c>
    </row>
    <row r="169" spans="1:24" x14ac:dyDescent="0.3">
      <c r="A169" s="13" t="str">
        <f t="shared" si="1"/>
        <v>2006 Q3</v>
      </c>
      <c r="B169" s="11">
        <f t="shared" ref="B169:L169" si="50">(B56/B55-1)*100</f>
        <v>0.69245463228271298</v>
      </c>
      <c r="C169" s="11">
        <f t="shared" si="50"/>
        <v>-0.22174997690105336</v>
      </c>
      <c r="D169" s="11">
        <f t="shared" si="50"/>
        <v>0.73148025003324513</v>
      </c>
      <c r="E169" s="11">
        <f t="shared" si="50"/>
        <v>0.54047838086477284</v>
      </c>
      <c r="F169" s="11">
        <f t="shared" si="50"/>
        <v>0.55794490294083232</v>
      </c>
      <c r="G169" s="11">
        <f t="shared" si="50"/>
        <v>1.3094255043057723</v>
      </c>
      <c r="H169" s="11">
        <f t="shared" si="50"/>
        <v>0.61187889017828567</v>
      </c>
      <c r="I169" s="11">
        <f t="shared" si="50"/>
        <v>0.89816725330742475</v>
      </c>
      <c r="J169" s="11">
        <f t="shared" si="50"/>
        <v>1.7850287907869467</v>
      </c>
      <c r="K169" s="11">
        <f t="shared" si="50"/>
        <v>0.89130686422038696</v>
      </c>
      <c r="L169" s="11">
        <f t="shared" si="50"/>
        <v>0.58126282197401569</v>
      </c>
      <c r="N169" s="15">
        <f>ROUND(B169*'Table Q8'!N56,2)</f>
        <v>0.53</v>
      </c>
      <c r="O169" s="15">
        <f>ROUND(C169*'Table Q8'!O56,2)</f>
        <v>-7.0000000000000007E-2</v>
      </c>
      <c r="P169" s="15">
        <f>ROUND(D169*'Table Q8'!P56,2)</f>
        <v>0.26</v>
      </c>
      <c r="Q169" s="15">
        <f>ROUND(E169*'Table Q8'!Q56,2)</f>
        <v>0.16</v>
      </c>
      <c r="R169" s="15">
        <f>ROUND(F169*'Table Q8'!R56,2)</f>
        <v>0.09</v>
      </c>
      <c r="S169" s="15">
        <f>ROUND(G169*'Table Q8'!S56,2)</f>
        <v>0.52</v>
      </c>
      <c r="T169" s="15">
        <f>ROUND(H169*'Table Q8'!T56,2)</f>
        <v>0.28000000000000003</v>
      </c>
      <c r="U169" s="15">
        <f>ROUND(I169*'Table Q8'!U56,2)</f>
        <v>0.32</v>
      </c>
      <c r="V169" s="15">
        <f>ROUND(J169*'Table Q8'!V56,2)</f>
        <v>0.52</v>
      </c>
      <c r="W169" s="15">
        <f>ROUND(K169*'Table Q8'!W56,2)</f>
        <v>0.28999999999999998</v>
      </c>
      <c r="X169" s="15">
        <f>ROUND(L169*'Table Q8'!X56,2)</f>
        <v>0.21</v>
      </c>
    </row>
    <row r="170" spans="1:24" x14ac:dyDescent="0.3">
      <c r="A170" s="13" t="str">
        <f t="shared" si="1"/>
        <v>2006 Q4</v>
      </c>
      <c r="B170" s="11">
        <f t="shared" ref="B170:L170" si="51">(B57/B56-1)*100</f>
        <v>0.64026559165282215</v>
      </c>
      <c r="C170" s="11">
        <f t="shared" si="51"/>
        <v>-0.21298268358180827</v>
      </c>
      <c r="D170" s="11">
        <f t="shared" si="51"/>
        <v>1.0034327964087764</v>
      </c>
      <c r="E170" s="11">
        <f t="shared" si="51"/>
        <v>0.61763696671621737</v>
      </c>
      <c r="F170" s="11">
        <f t="shared" si="51"/>
        <v>0.57796786498671704</v>
      </c>
      <c r="G170" s="11">
        <f t="shared" si="51"/>
        <v>0.652072659524916</v>
      </c>
      <c r="H170" s="11">
        <f t="shared" si="51"/>
        <v>0.10485477613504379</v>
      </c>
      <c r="I170" s="11">
        <f t="shared" si="51"/>
        <v>1.22699386503069</v>
      </c>
      <c r="J170" s="11">
        <f t="shared" si="51"/>
        <v>2.2251555723175498</v>
      </c>
      <c r="K170" s="11">
        <f t="shared" si="51"/>
        <v>1.3653051858650622</v>
      </c>
      <c r="L170" s="11">
        <f t="shared" si="51"/>
        <v>0.53257790368270719</v>
      </c>
      <c r="N170" s="15">
        <f>ROUND(B170*'Table Q8'!N57,2)</f>
        <v>0.48</v>
      </c>
      <c r="O170" s="15">
        <f>ROUND(C170*'Table Q8'!O57,2)</f>
        <v>-7.0000000000000007E-2</v>
      </c>
      <c r="P170" s="15">
        <f>ROUND(D170*'Table Q8'!P57,2)</f>
        <v>0.34</v>
      </c>
      <c r="Q170" s="15">
        <f>ROUND(E170*'Table Q8'!Q57,2)</f>
        <v>0.17</v>
      </c>
      <c r="R170" s="15">
        <f>ROUND(F170*'Table Q8'!R57,2)</f>
        <v>0.09</v>
      </c>
      <c r="S170" s="15">
        <f>ROUND(G170*'Table Q8'!S57,2)</f>
        <v>0.26</v>
      </c>
      <c r="T170" s="15">
        <f>ROUND(H170*'Table Q8'!T57,2)</f>
        <v>0.05</v>
      </c>
      <c r="U170" s="15">
        <f>ROUND(I170*'Table Q8'!U57,2)</f>
        <v>0.43</v>
      </c>
      <c r="V170" s="15">
        <f>ROUND(J170*'Table Q8'!V57,2)</f>
        <v>0.63</v>
      </c>
      <c r="W170" s="15">
        <f>ROUND(K170*'Table Q8'!W57,2)</f>
        <v>0.43</v>
      </c>
      <c r="X170" s="15">
        <f>ROUND(L170*'Table Q8'!X57,2)</f>
        <v>0.19</v>
      </c>
    </row>
    <row r="171" spans="1:24" x14ac:dyDescent="0.3">
      <c r="A171" s="13" t="str">
        <f t="shared" si="1"/>
        <v>2007 Q1</v>
      </c>
      <c r="B171" s="11">
        <f t="shared" ref="B171:L171" si="52">(B58/B57-1)*100</f>
        <v>0.62441093308200912</v>
      </c>
      <c r="C171" s="11">
        <f t="shared" si="52"/>
        <v>-0.14847809948033142</v>
      </c>
      <c r="D171" s="11">
        <f t="shared" si="52"/>
        <v>0.58823529411764497</v>
      </c>
      <c r="E171" s="11">
        <f t="shared" si="52"/>
        <v>0.69341821075366017</v>
      </c>
      <c r="F171" s="11">
        <f t="shared" si="52"/>
        <v>0.39075968279507212</v>
      </c>
      <c r="G171" s="11">
        <f t="shared" si="52"/>
        <v>0.80981027302176045</v>
      </c>
      <c r="H171" s="11">
        <f t="shared" si="52"/>
        <v>0.79606159002829635</v>
      </c>
      <c r="I171" s="11">
        <f t="shared" si="52"/>
        <v>1.12893642305405</v>
      </c>
      <c r="J171" s="11">
        <f t="shared" si="52"/>
        <v>2.1398266002582433</v>
      </c>
      <c r="K171" s="11">
        <f t="shared" si="52"/>
        <v>0.97340124504809999</v>
      </c>
      <c r="L171" s="11">
        <f t="shared" si="52"/>
        <v>0.60865644724978907</v>
      </c>
      <c r="N171" s="15">
        <f>ROUND(B171*'Table Q8'!N58,2)</f>
        <v>0.47</v>
      </c>
      <c r="O171" s="15">
        <f>ROUND(C171*'Table Q8'!O58,2)</f>
        <v>-0.05</v>
      </c>
      <c r="P171" s="15">
        <f>ROUND(D171*'Table Q8'!P58,2)</f>
        <v>0.2</v>
      </c>
      <c r="Q171" s="15">
        <f>ROUND(E171*'Table Q8'!Q58,2)</f>
        <v>0.2</v>
      </c>
      <c r="R171" s="15">
        <f>ROUND(F171*'Table Q8'!R58,2)</f>
        <v>0.06</v>
      </c>
      <c r="S171" s="15">
        <f>ROUND(G171*'Table Q8'!S58,2)</f>
        <v>0.32</v>
      </c>
      <c r="T171" s="15">
        <f>ROUND(H171*'Table Q8'!T58,2)</f>
        <v>0.34</v>
      </c>
      <c r="U171" s="15">
        <f>ROUND(I171*'Table Q8'!U58,2)</f>
        <v>0.4</v>
      </c>
      <c r="V171" s="15">
        <f>ROUND(J171*'Table Q8'!V58,2)</f>
        <v>0.6</v>
      </c>
      <c r="W171" s="15">
        <f>ROUND(K171*'Table Q8'!W58,2)</f>
        <v>0.31</v>
      </c>
      <c r="X171" s="15">
        <f>ROUND(L171*'Table Q8'!X58,2)</f>
        <v>0.22</v>
      </c>
    </row>
    <row r="172" spans="1:24" x14ac:dyDescent="0.3">
      <c r="A172" s="13" t="str">
        <f t="shared" si="1"/>
        <v>2007 Q2</v>
      </c>
      <c r="B172" s="11">
        <f t="shared" ref="B172:L172" si="53">(B59/B58-1)*100</f>
        <v>0.56199508254304309</v>
      </c>
      <c r="C172" s="11">
        <f t="shared" si="53"/>
        <v>-9.2936802973975219E-2</v>
      </c>
      <c r="D172" s="11">
        <f t="shared" si="53"/>
        <v>0.49382716049382047</v>
      </c>
      <c r="E172" s="11">
        <f t="shared" si="53"/>
        <v>0.56446150372544412</v>
      </c>
      <c r="F172" s="11">
        <f t="shared" si="53"/>
        <v>1.3737836290784289</v>
      </c>
      <c r="G172" s="11">
        <f t="shared" si="53"/>
        <v>0.66559559329812945</v>
      </c>
      <c r="H172" s="11">
        <f t="shared" si="53"/>
        <v>0.34292840070664354</v>
      </c>
      <c r="I172" s="11">
        <f t="shared" si="53"/>
        <v>0.91656874265571009</v>
      </c>
      <c r="J172" s="11">
        <f t="shared" si="53"/>
        <v>1.914394076214565</v>
      </c>
      <c r="K172" s="11">
        <f t="shared" si="53"/>
        <v>0.51563726039682845</v>
      </c>
      <c r="L172" s="11">
        <f t="shared" si="53"/>
        <v>0.57136455299124922</v>
      </c>
      <c r="N172" s="15">
        <f>ROUND(B172*'Table Q8'!N59,2)</f>
        <v>0.42</v>
      </c>
      <c r="O172" s="15">
        <f>ROUND(C172*'Table Q8'!O59,2)</f>
        <v>-0.03</v>
      </c>
      <c r="P172" s="15">
        <f>ROUND(D172*'Table Q8'!P59,2)</f>
        <v>0.17</v>
      </c>
      <c r="Q172" s="15">
        <f>ROUND(E172*'Table Q8'!Q59,2)</f>
        <v>0.16</v>
      </c>
      <c r="R172" s="15">
        <f>ROUND(F172*'Table Q8'!R59,2)</f>
        <v>0.22</v>
      </c>
      <c r="S172" s="15">
        <f>ROUND(G172*'Table Q8'!S59,2)</f>
        <v>0.26</v>
      </c>
      <c r="T172" s="15">
        <f>ROUND(H172*'Table Q8'!T59,2)</f>
        <v>0.15</v>
      </c>
      <c r="U172" s="15">
        <f>ROUND(I172*'Table Q8'!U59,2)</f>
        <v>0.31</v>
      </c>
      <c r="V172" s="15">
        <f>ROUND(J172*'Table Q8'!V59,2)</f>
        <v>0.54</v>
      </c>
      <c r="W172" s="15">
        <f>ROUND(K172*'Table Q8'!W59,2)</f>
        <v>0.16</v>
      </c>
      <c r="X172" s="15">
        <f>ROUND(L172*'Table Q8'!X59,2)</f>
        <v>0.2</v>
      </c>
    </row>
    <row r="173" spans="1:24" x14ac:dyDescent="0.3">
      <c r="A173" s="13" t="str">
        <f t="shared" si="1"/>
        <v>2007 Q3</v>
      </c>
      <c r="B173" s="11">
        <f t="shared" ref="B173:L173" si="54">(B60/B59-1)*100</f>
        <v>0.66363953894514882</v>
      </c>
      <c r="C173" s="11">
        <f t="shared" si="54"/>
        <v>-2.7906976744185297E-2</v>
      </c>
      <c r="D173" s="11">
        <f t="shared" si="54"/>
        <v>0.73710073710073765</v>
      </c>
      <c r="E173" s="11">
        <f t="shared" si="54"/>
        <v>0.56129321957791856</v>
      </c>
      <c r="F173" s="11">
        <f t="shared" si="54"/>
        <v>0.86956521739129933</v>
      </c>
      <c r="G173" s="11">
        <f t="shared" si="54"/>
        <v>0.5015959872320952</v>
      </c>
      <c r="H173" s="11">
        <f t="shared" si="54"/>
        <v>0.49710024855011969</v>
      </c>
      <c r="I173" s="11">
        <f t="shared" si="54"/>
        <v>1.0246856078248934</v>
      </c>
      <c r="J173" s="11">
        <f t="shared" si="54"/>
        <v>2.2505759347864585</v>
      </c>
      <c r="K173" s="11">
        <f t="shared" si="54"/>
        <v>-0.17843202854912477</v>
      </c>
      <c r="L173" s="11">
        <f t="shared" si="54"/>
        <v>0.56811852511975403</v>
      </c>
      <c r="N173" s="15">
        <f>ROUND(B173*'Table Q8'!N60,2)</f>
        <v>0.49</v>
      </c>
      <c r="O173" s="15">
        <f>ROUND(C173*'Table Q8'!O60,2)</f>
        <v>-0.01</v>
      </c>
      <c r="P173" s="15">
        <f>ROUND(D173*'Table Q8'!P60,2)</f>
        <v>0.25</v>
      </c>
      <c r="Q173" s="15">
        <f>ROUND(E173*'Table Q8'!Q60,2)</f>
        <v>0.15</v>
      </c>
      <c r="R173" s="15">
        <f>ROUND(F173*'Table Q8'!R60,2)</f>
        <v>0.14000000000000001</v>
      </c>
      <c r="S173" s="15">
        <f>ROUND(G173*'Table Q8'!S60,2)</f>
        <v>0.19</v>
      </c>
      <c r="T173" s="15">
        <f>ROUND(H173*'Table Q8'!T60,2)</f>
        <v>0.22</v>
      </c>
      <c r="U173" s="15">
        <f>ROUND(I173*'Table Q8'!U60,2)</f>
        <v>0.35</v>
      </c>
      <c r="V173" s="15">
        <f>ROUND(J173*'Table Q8'!V60,2)</f>
        <v>0.63</v>
      </c>
      <c r="W173" s="15">
        <f>ROUND(K173*'Table Q8'!W60,2)</f>
        <v>-0.06</v>
      </c>
      <c r="X173" s="15">
        <f>ROUND(L173*'Table Q8'!X60,2)</f>
        <v>0.2</v>
      </c>
    </row>
    <row r="174" spans="1:24" x14ac:dyDescent="0.3">
      <c r="A174" s="13" t="str">
        <f t="shared" si="1"/>
        <v>2007 Q4</v>
      </c>
      <c r="B174" s="11">
        <f t="shared" ref="B174:L174" si="55">(B61/B60-1)*100</f>
        <v>0.75179273652556944</v>
      </c>
      <c r="C174" s="11">
        <f t="shared" si="55"/>
        <v>0.21401321298968323</v>
      </c>
      <c r="D174" s="11">
        <f t="shared" si="55"/>
        <v>0.7573812580230932</v>
      </c>
      <c r="E174" s="11">
        <f t="shared" si="55"/>
        <v>0.77026121902210587</v>
      </c>
      <c r="F174" s="11">
        <f t="shared" si="55"/>
        <v>0.82848186296462512</v>
      </c>
      <c r="G174" s="11">
        <f t="shared" si="55"/>
        <v>0.57849364791289215</v>
      </c>
      <c r="H174" s="11">
        <f t="shared" si="55"/>
        <v>1.2572135201978529</v>
      </c>
      <c r="I174" s="11">
        <f t="shared" si="55"/>
        <v>0.78377132319040754</v>
      </c>
      <c r="J174" s="11">
        <f t="shared" si="55"/>
        <v>2.2183708838821481</v>
      </c>
      <c r="K174" s="11">
        <f t="shared" si="55"/>
        <v>0.23461065802703462</v>
      </c>
      <c r="L174" s="11">
        <f t="shared" si="55"/>
        <v>0.6645990252547529</v>
      </c>
      <c r="N174" s="15">
        <f>ROUND(B174*'Table Q8'!N61,2)</f>
        <v>0.56000000000000005</v>
      </c>
      <c r="O174" s="15">
        <f>ROUND(C174*'Table Q8'!O61,2)</f>
        <v>7.0000000000000007E-2</v>
      </c>
      <c r="P174" s="15">
        <f>ROUND(D174*'Table Q8'!P61,2)</f>
        <v>0.26</v>
      </c>
      <c r="Q174" s="15">
        <f>ROUND(E174*'Table Q8'!Q61,2)</f>
        <v>0.21</v>
      </c>
      <c r="R174" s="15">
        <f>ROUND(F174*'Table Q8'!R61,2)</f>
        <v>0.13</v>
      </c>
      <c r="S174" s="15">
        <f>ROUND(G174*'Table Q8'!S61,2)</f>
        <v>0.22</v>
      </c>
      <c r="T174" s="15">
        <f>ROUND(H174*'Table Q8'!T61,2)</f>
        <v>0.57999999999999996</v>
      </c>
      <c r="U174" s="15">
        <f>ROUND(I174*'Table Q8'!U61,2)</f>
        <v>0.27</v>
      </c>
      <c r="V174" s="15">
        <f>ROUND(J174*'Table Q8'!V61,2)</f>
        <v>0.62</v>
      </c>
      <c r="W174" s="15">
        <f>ROUND(K174*'Table Q8'!W61,2)</f>
        <v>0.08</v>
      </c>
      <c r="X174" s="15">
        <f>ROUND(L174*'Table Q8'!X61,2)</f>
        <v>0.24</v>
      </c>
    </row>
    <row r="175" spans="1:24" x14ac:dyDescent="0.3">
      <c r="A175" s="13" t="str">
        <f t="shared" si="1"/>
        <v>2008 Q1</v>
      </c>
      <c r="B175" s="11">
        <f t="shared" ref="B175:L175" si="56">(B62/B61-1)*100</f>
        <v>0.6199058661462642</v>
      </c>
      <c r="C175" s="11">
        <f t="shared" si="56"/>
        <v>-0.27855153203342198</v>
      </c>
      <c r="D175" s="11">
        <f t="shared" si="56"/>
        <v>0.81539049560452881</v>
      </c>
      <c r="E175" s="11">
        <f t="shared" si="56"/>
        <v>0.38772571175362813</v>
      </c>
      <c r="F175" s="11">
        <f t="shared" si="56"/>
        <v>0.33311125916055673</v>
      </c>
      <c r="G175" s="11">
        <f t="shared" si="56"/>
        <v>0.38344423141987161</v>
      </c>
      <c r="H175" s="11">
        <f t="shared" si="56"/>
        <v>0.19336454304905715</v>
      </c>
      <c r="I175" s="11">
        <f t="shared" si="56"/>
        <v>0.7090576395242465</v>
      </c>
      <c r="J175" s="11">
        <f t="shared" si="56"/>
        <v>2.0684977958630224</v>
      </c>
      <c r="K175" s="11">
        <f t="shared" si="56"/>
        <v>0.3678109674543073</v>
      </c>
      <c r="L175" s="11">
        <f t="shared" si="56"/>
        <v>0.42913732394367354</v>
      </c>
      <c r="N175" s="15">
        <f>ROUND(B175*'Table Q8'!N62,2)</f>
        <v>0.45</v>
      </c>
      <c r="O175" s="15">
        <f>ROUND(C175*'Table Q8'!O62,2)</f>
        <v>-0.09</v>
      </c>
      <c r="P175" s="15">
        <f>ROUND(D175*'Table Q8'!P62,2)</f>
        <v>0.28000000000000003</v>
      </c>
      <c r="Q175" s="15">
        <f>ROUND(E175*'Table Q8'!Q62,2)</f>
        <v>0.11</v>
      </c>
      <c r="R175" s="15">
        <f>ROUND(F175*'Table Q8'!R62,2)</f>
        <v>0.05</v>
      </c>
      <c r="S175" s="15">
        <f>ROUND(G175*'Table Q8'!S62,2)</f>
        <v>0.15</v>
      </c>
      <c r="T175" s="15">
        <f>ROUND(H175*'Table Q8'!T62,2)</f>
        <v>0.09</v>
      </c>
      <c r="U175" s="15">
        <f>ROUND(I175*'Table Q8'!U62,2)</f>
        <v>0.24</v>
      </c>
      <c r="V175" s="15">
        <f>ROUND(J175*'Table Q8'!V62,2)</f>
        <v>0.57999999999999996</v>
      </c>
      <c r="W175" s="15">
        <f>ROUND(K175*'Table Q8'!W62,2)</f>
        <v>0.12</v>
      </c>
      <c r="X175" s="15">
        <f>ROUND(L175*'Table Q8'!X62,2)</f>
        <v>0.15</v>
      </c>
    </row>
    <row r="176" spans="1:24" x14ac:dyDescent="0.3">
      <c r="A176" s="13" t="str">
        <f t="shared" si="1"/>
        <v>2008 Q2</v>
      </c>
      <c r="B176" s="11">
        <f t="shared" ref="B176:L176" si="57">(B63/B62-1)*100</f>
        <v>0.78722190530517988</v>
      </c>
      <c r="C176" s="11">
        <f t="shared" si="57"/>
        <v>-0.45623836126630346</v>
      </c>
      <c r="D176" s="11">
        <f t="shared" si="57"/>
        <v>0.51813471502593078</v>
      </c>
      <c r="E176" s="11">
        <f t="shared" si="57"/>
        <v>0.39726329728537735</v>
      </c>
      <c r="F176" s="11">
        <f t="shared" si="57"/>
        <v>1.0292164674634785</v>
      </c>
      <c r="G176" s="11">
        <f t="shared" si="57"/>
        <v>0.32580608920345089</v>
      </c>
      <c r="H176" s="11">
        <f t="shared" si="57"/>
        <v>0.95479939055358454</v>
      </c>
      <c r="I176" s="11">
        <f t="shared" si="57"/>
        <v>0.49965932318873918</v>
      </c>
      <c r="J176" s="11">
        <f t="shared" si="57"/>
        <v>1.8770764119601324</v>
      </c>
      <c r="K176" s="11">
        <f t="shared" si="57"/>
        <v>-8.883953359244412E-2</v>
      </c>
      <c r="L176" s="11">
        <f t="shared" si="57"/>
        <v>0.44921661005807856</v>
      </c>
      <c r="N176" s="15">
        <f>ROUND(B176*'Table Q8'!N63,2)</f>
        <v>0.57999999999999996</v>
      </c>
      <c r="O176" s="15">
        <f>ROUND(C176*'Table Q8'!O63,2)</f>
        <v>-0.14000000000000001</v>
      </c>
      <c r="P176" s="15">
        <f>ROUND(D176*'Table Q8'!P63,2)</f>
        <v>0.18</v>
      </c>
      <c r="Q176" s="15">
        <f>ROUND(E176*'Table Q8'!Q63,2)</f>
        <v>0.11</v>
      </c>
      <c r="R176" s="15">
        <f>ROUND(F176*'Table Q8'!R63,2)</f>
        <v>0.16</v>
      </c>
      <c r="S176" s="15">
        <f>ROUND(G176*'Table Q8'!S63,2)</f>
        <v>0.13</v>
      </c>
      <c r="T176" s="15">
        <f>ROUND(H176*'Table Q8'!T63,2)</f>
        <v>0.42</v>
      </c>
      <c r="U176" s="15">
        <f>ROUND(I176*'Table Q8'!U63,2)</f>
        <v>0.17</v>
      </c>
      <c r="V176" s="15">
        <f>ROUND(J176*'Table Q8'!V63,2)</f>
        <v>0.55000000000000004</v>
      </c>
      <c r="W176" s="15">
        <f>ROUND(K176*'Table Q8'!W63,2)</f>
        <v>-0.03</v>
      </c>
      <c r="X176" s="15">
        <f>ROUND(L176*'Table Q8'!X63,2)</f>
        <v>0.16</v>
      </c>
    </row>
    <row r="177" spans="1:24" x14ac:dyDescent="0.3">
      <c r="A177" s="13" t="str">
        <f t="shared" si="1"/>
        <v>2008 Q3</v>
      </c>
      <c r="B177" s="11">
        <f t="shared" ref="B177:L177" si="58">(B64/B63-1)*100</f>
        <v>0.54335521847406199</v>
      </c>
      <c r="C177" s="11">
        <f t="shared" si="58"/>
        <v>-0.62669535123001108</v>
      </c>
      <c r="D177" s="11">
        <f t="shared" si="58"/>
        <v>0.38974101081215018</v>
      </c>
      <c r="E177" s="11">
        <f t="shared" si="58"/>
        <v>0.37370850736424543</v>
      </c>
      <c r="F177" s="11">
        <f t="shared" si="58"/>
        <v>0.71201665023550298</v>
      </c>
      <c r="G177" s="11">
        <f t="shared" si="58"/>
        <v>0.21276595744681437</v>
      </c>
      <c r="H177" s="11">
        <f t="shared" si="58"/>
        <v>-6.0368246302444639E-2</v>
      </c>
      <c r="I177" s="11">
        <f t="shared" si="58"/>
        <v>0.22598870056498299</v>
      </c>
      <c r="J177" s="11">
        <f t="shared" si="58"/>
        <v>1.8261862057720624</v>
      </c>
      <c r="K177" s="11">
        <f t="shared" si="58"/>
        <v>0.10003334444814715</v>
      </c>
      <c r="L177" s="11">
        <f t="shared" si="58"/>
        <v>0.25087260034903913</v>
      </c>
      <c r="N177" s="15">
        <f>ROUND(B177*'Table Q8'!N64,2)</f>
        <v>0.41</v>
      </c>
      <c r="O177" s="15">
        <f>ROUND(C177*'Table Q8'!O64,2)</f>
        <v>-0.2</v>
      </c>
      <c r="P177" s="15">
        <f>ROUND(D177*'Table Q8'!P64,2)</f>
        <v>0.14000000000000001</v>
      </c>
      <c r="Q177" s="15">
        <f>ROUND(E177*'Table Q8'!Q64,2)</f>
        <v>0.11</v>
      </c>
      <c r="R177" s="15">
        <f>ROUND(F177*'Table Q8'!R64,2)</f>
        <v>0.11</v>
      </c>
      <c r="S177" s="15">
        <f>ROUND(G177*'Table Q8'!S64,2)</f>
        <v>0.08</v>
      </c>
      <c r="T177" s="15">
        <f>ROUND(H177*'Table Q8'!T64,2)</f>
        <v>-0.03</v>
      </c>
      <c r="U177" s="15">
        <f>ROUND(I177*'Table Q8'!U64,2)</f>
        <v>0.08</v>
      </c>
      <c r="V177" s="15">
        <f>ROUND(J177*'Table Q8'!V64,2)</f>
        <v>0.56000000000000005</v>
      </c>
      <c r="W177" s="15">
        <f>ROUND(K177*'Table Q8'!W64,2)</f>
        <v>0.03</v>
      </c>
      <c r="X177" s="15">
        <f>ROUND(L177*'Table Q8'!X64,2)</f>
        <v>0.09</v>
      </c>
    </row>
    <row r="178" spans="1:24" x14ac:dyDescent="0.3">
      <c r="A178" s="13" t="str">
        <f t="shared" si="1"/>
        <v>2008 Q4</v>
      </c>
      <c r="B178" s="11">
        <f t="shared" ref="B178:L178" si="59">(B65/B64-1)*100</f>
        <v>0.38279666741725116</v>
      </c>
      <c r="C178" s="11">
        <f t="shared" si="59"/>
        <v>-0.96009036144577564</v>
      </c>
      <c r="D178" s="11">
        <f t="shared" si="59"/>
        <v>0</v>
      </c>
      <c r="E178" s="11">
        <f t="shared" si="59"/>
        <v>0.18615856329391445</v>
      </c>
      <c r="F178" s="11">
        <f t="shared" si="59"/>
        <v>0.84837937785513517</v>
      </c>
      <c r="G178" s="11">
        <f t="shared" si="59"/>
        <v>-0.11174432897529396</v>
      </c>
      <c r="H178" s="11">
        <f t="shared" si="59"/>
        <v>0.32215846169334483</v>
      </c>
      <c r="I178" s="11">
        <f t="shared" si="59"/>
        <v>-4.5095828635854929E-2</v>
      </c>
      <c r="J178" s="11">
        <f t="shared" si="59"/>
        <v>1.2169735788630787</v>
      </c>
      <c r="K178" s="11">
        <f t="shared" si="59"/>
        <v>0.11103708638684484</v>
      </c>
      <c r="L178" s="11">
        <f t="shared" si="59"/>
        <v>4.3520835600041607E-2</v>
      </c>
      <c r="N178" s="15">
        <f>ROUND(B178*'Table Q8'!N65,2)</f>
        <v>0.28999999999999998</v>
      </c>
      <c r="O178" s="15">
        <f>ROUND(C178*'Table Q8'!O65,2)</f>
        <v>-0.3</v>
      </c>
      <c r="P178" s="15">
        <f>ROUND(D178*'Table Q8'!P65,2)</f>
        <v>0</v>
      </c>
      <c r="Q178" s="15">
        <f>ROUND(E178*'Table Q8'!Q65,2)</f>
        <v>0.05</v>
      </c>
      <c r="R178" s="15">
        <f>ROUND(F178*'Table Q8'!R65,2)</f>
        <v>0.13</v>
      </c>
      <c r="S178" s="15">
        <f>ROUND(G178*'Table Q8'!S65,2)</f>
        <v>-0.04</v>
      </c>
      <c r="T178" s="15">
        <f>ROUND(H178*'Table Q8'!T65,2)</f>
        <v>0.14000000000000001</v>
      </c>
      <c r="U178" s="15">
        <f>ROUND(I178*'Table Q8'!U65,2)</f>
        <v>-0.02</v>
      </c>
      <c r="V178" s="15">
        <f>ROUND(J178*'Table Q8'!V65,2)</f>
        <v>0.38</v>
      </c>
      <c r="W178" s="15">
        <f>ROUND(K178*'Table Q8'!W65,2)</f>
        <v>0.03</v>
      </c>
      <c r="X178" s="15">
        <f>ROUND(L178*'Table Q8'!X65,2)</f>
        <v>0.02</v>
      </c>
    </row>
    <row r="179" spans="1:24" x14ac:dyDescent="0.3">
      <c r="A179" s="13" t="str">
        <f t="shared" si="1"/>
        <v>2009 Q1</v>
      </c>
      <c r="B179" s="11">
        <f t="shared" ref="B179:L179" si="60">(B66/B65-1)*100</f>
        <v>0.33647375504710642</v>
      </c>
      <c r="C179" s="11">
        <f t="shared" si="60"/>
        <v>-1.0739403155293648</v>
      </c>
      <c r="D179" s="11">
        <f t="shared" si="60"/>
        <v>-0.38822792736379341</v>
      </c>
      <c r="E179" s="11">
        <f t="shared" si="60"/>
        <v>4.3720625204946018E-2</v>
      </c>
      <c r="F179" s="11">
        <f t="shared" si="60"/>
        <v>7.5496117342543911E-2</v>
      </c>
      <c r="G179" s="11">
        <f t="shared" si="60"/>
        <v>-0.52578588208971322</v>
      </c>
      <c r="H179" s="11">
        <f t="shared" si="60"/>
        <v>-0.11038635223281634</v>
      </c>
      <c r="I179" s="11">
        <f t="shared" si="60"/>
        <v>-0.30453417550191375</v>
      </c>
      <c r="J179" s="11">
        <f t="shared" si="60"/>
        <v>1.2814428096820096</v>
      </c>
      <c r="K179" s="11">
        <f t="shared" si="60"/>
        <v>-0.15527950310558758</v>
      </c>
      <c r="L179" s="11">
        <f t="shared" si="60"/>
        <v>-0.13050570962480634</v>
      </c>
      <c r="N179" s="15">
        <f>ROUND(B179*'Table Q8'!N66,2)</f>
        <v>0.25</v>
      </c>
      <c r="O179" s="15">
        <f>ROUND(C179*'Table Q8'!O66,2)</f>
        <v>-0.33</v>
      </c>
      <c r="P179" s="15">
        <f>ROUND(D179*'Table Q8'!P66,2)</f>
        <v>-0.14000000000000001</v>
      </c>
      <c r="Q179" s="15">
        <f>ROUND(E179*'Table Q8'!Q66,2)</f>
        <v>0.01</v>
      </c>
      <c r="R179" s="15">
        <f>ROUND(F179*'Table Q8'!R66,2)</f>
        <v>0.01</v>
      </c>
      <c r="S179" s="15">
        <f>ROUND(G179*'Table Q8'!S66,2)</f>
        <v>-0.21</v>
      </c>
      <c r="T179" s="15">
        <f>ROUND(H179*'Table Q8'!T66,2)</f>
        <v>-0.05</v>
      </c>
      <c r="U179" s="15">
        <f>ROUND(I179*'Table Q8'!U66,2)</f>
        <v>-0.11</v>
      </c>
      <c r="V179" s="15">
        <f>ROUND(J179*'Table Q8'!V66,2)</f>
        <v>0.42</v>
      </c>
      <c r="W179" s="15">
        <f>ROUND(K179*'Table Q8'!W66,2)</f>
        <v>-0.05</v>
      </c>
      <c r="X179" s="15">
        <f>ROUND(L179*'Table Q8'!X66,2)</f>
        <v>-0.05</v>
      </c>
    </row>
    <row r="180" spans="1:24" x14ac:dyDescent="0.3">
      <c r="A180" s="13" t="str">
        <f t="shared" si="1"/>
        <v>2009 Q2</v>
      </c>
      <c r="B180" s="11">
        <f t="shared" ref="B180:L180" si="61">(B67/B66-1)*100</f>
        <v>0.29063268499889272</v>
      </c>
      <c r="C180" s="11">
        <f t="shared" si="61"/>
        <v>-1.1336343548852046</v>
      </c>
      <c r="D180" s="11">
        <f t="shared" si="61"/>
        <v>-0.38974101081217238</v>
      </c>
      <c r="E180" s="11">
        <f t="shared" si="61"/>
        <v>-0.21850759313886137</v>
      </c>
      <c r="F180" s="11">
        <f t="shared" si="61"/>
        <v>0.63584437978230213</v>
      </c>
      <c r="G180" s="11">
        <f t="shared" si="61"/>
        <v>-0.7422402159244279</v>
      </c>
      <c r="H180" s="11">
        <f t="shared" si="61"/>
        <v>-0.39180229053646931</v>
      </c>
      <c r="I180" s="11">
        <f t="shared" si="61"/>
        <v>-0.46385337707884888</v>
      </c>
      <c r="J180" s="11">
        <f t="shared" si="61"/>
        <v>1.3120899718837897</v>
      </c>
      <c r="K180" s="11">
        <f t="shared" si="61"/>
        <v>-0.56654076871804904</v>
      </c>
      <c r="L180" s="11">
        <f t="shared" si="61"/>
        <v>-0.21779374931939488</v>
      </c>
      <c r="N180" s="15">
        <f>ROUND(B180*'Table Q8'!N67,2)</f>
        <v>0.22</v>
      </c>
      <c r="O180" s="15">
        <f>ROUND(C180*'Table Q8'!O67,2)</f>
        <v>-0.35</v>
      </c>
      <c r="P180" s="15">
        <f>ROUND(D180*'Table Q8'!P67,2)</f>
        <v>-0.13</v>
      </c>
      <c r="Q180" s="15">
        <f>ROUND(E180*'Table Q8'!Q67,2)</f>
        <v>-0.06</v>
      </c>
      <c r="R180" s="15">
        <f>ROUND(F180*'Table Q8'!R67,2)</f>
        <v>0.09</v>
      </c>
      <c r="S180" s="15">
        <f>ROUND(G180*'Table Q8'!S67,2)</f>
        <v>-0.3</v>
      </c>
      <c r="T180" s="15">
        <f>ROUND(H180*'Table Q8'!T67,2)</f>
        <v>-0.18</v>
      </c>
      <c r="U180" s="15">
        <f>ROUND(I180*'Table Q8'!U67,2)</f>
        <v>-0.17</v>
      </c>
      <c r="V180" s="15">
        <f>ROUND(J180*'Table Q8'!V67,2)</f>
        <v>0.44</v>
      </c>
      <c r="W180" s="15">
        <f>ROUND(K180*'Table Q8'!W67,2)</f>
        <v>-0.16</v>
      </c>
      <c r="X180" s="15">
        <f>ROUND(L180*'Table Q8'!X67,2)</f>
        <v>-0.08</v>
      </c>
    </row>
    <row r="181" spans="1:24" x14ac:dyDescent="0.3">
      <c r="A181" s="13" t="str">
        <f t="shared" si="1"/>
        <v>2009 Q3</v>
      </c>
      <c r="B181" s="11">
        <f t="shared" ref="B181:L181" si="62">(B68/B67-1)*100</f>
        <v>0.26749888542130229</v>
      </c>
      <c r="C181" s="11">
        <f t="shared" si="62"/>
        <v>-1.3021086386162728</v>
      </c>
      <c r="D181" s="11">
        <f t="shared" si="62"/>
        <v>-0.55534519752619138</v>
      </c>
      <c r="E181" s="11">
        <f t="shared" si="62"/>
        <v>-0.37227636045111812</v>
      </c>
      <c r="F181" s="11">
        <f t="shared" si="62"/>
        <v>0.26772328121653644</v>
      </c>
      <c r="G181" s="11">
        <f t="shared" si="62"/>
        <v>-0.79311126217992411</v>
      </c>
      <c r="H181" s="11">
        <f t="shared" si="62"/>
        <v>-0.61522945032778109</v>
      </c>
      <c r="I181" s="11">
        <f t="shared" si="62"/>
        <v>-0.5910434189588698</v>
      </c>
      <c r="J181" s="11">
        <f t="shared" si="62"/>
        <v>0.95590502621030193</v>
      </c>
      <c r="K181" s="11">
        <f t="shared" si="62"/>
        <v>-0.42453357166798433</v>
      </c>
      <c r="L181" s="11">
        <f t="shared" si="62"/>
        <v>-0.327403688748229</v>
      </c>
      <c r="N181" s="15">
        <f>ROUND(B181*'Table Q8'!N68,2)</f>
        <v>0.2</v>
      </c>
      <c r="O181" s="15">
        <f>ROUND(C181*'Table Q8'!O68,2)</f>
        <v>-0.4</v>
      </c>
      <c r="P181" s="15">
        <f>ROUND(D181*'Table Q8'!P68,2)</f>
        <v>-0.18</v>
      </c>
      <c r="Q181" s="15">
        <f>ROUND(E181*'Table Q8'!Q68,2)</f>
        <v>-0.1</v>
      </c>
      <c r="R181" s="15">
        <f>ROUND(F181*'Table Q8'!R68,2)</f>
        <v>0.03</v>
      </c>
      <c r="S181" s="15">
        <f>ROUND(G181*'Table Q8'!S68,2)</f>
        <v>-0.32</v>
      </c>
      <c r="T181" s="15">
        <f>ROUND(H181*'Table Q8'!T68,2)</f>
        <v>-0.28999999999999998</v>
      </c>
      <c r="U181" s="15">
        <f>ROUND(I181*'Table Q8'!U68,2)</f>
        <v>-0.22</v>
      </c>
      <c r="V181" s="15">
        <f>ROUND(J181*'Table Q8'!V68,2)</f>
        <v>0.32</v>
      </c>
      <c r="W181" s="15">
        <f>ROUND(K181*'Table Q8'!W68,2)</f>
        <v>-0.12</v>
      </c>
      <c r="X181" s="15">
        <f>ROUND(L181*'Table Q8'!X68,2)</f>
        <v>-0.12</v>
      </c>
    </row>
    <row r="182" spans="1:24" x14ac:dyDescent="0.3">
      <c r="A182" s="13" t="str">
        <f t="shared" si="1"/>
        <v>2009 Q4</v>
      </c>
      <c r="B182" s="11">
        <f t="shared" ref="B182:L182" si="63">(B69/B68-1)*100</f>
        <v>0.11116051578479169</v>
      </c>
      <c r="C182" s="11">
        <f t="shared" si="63"/>
        <v>-1.2405237767057153</v>
      </c>
      <c r="D182" s="11">
        <f t="shared" si="63"/>
        <v>-0.74882599314634035</v>
      </c>
      <c r="E182" s="11">
        <f t="shared" si="63"/>
        <v>-0.41762831080337515</v>
      </c>
      <c r="F182" s="11">
        <f t="shared" si="63"/>
        <v>-1.0680337498658599E-2</v>
      </c>
      <c r="G182" s="11">
        <f t="shared" si="63"/>
        <v>-0.616719963453638</v>
      </c>
      <c r="H182" s="11">
        <f t="shared" si="63"/>
        <v>-1.0554089709762571</v>
      </c>
      <c r="I182" s="11">
        <f t="shared" si="63"/>
        <v>-0.38874914246511683</v>
      </c>
      <c r="J182" s="11">
        <f t="shared" si="63"/>
        <v>1.0537568723274271</v>
      </c>
      <c r="K182" s="11">
        <f t="shared" si="63"/>
        <v>-0.29170874004262881</v>
      </c>
      <c r="L182" s="11">
        <f t="shared" si="63"/>
        <v>-0.45987079820432042</v>
      </c>
      <c r="N182" s="15">
        <f>ROUND(B182*'Table Q8'!N69,2)</f>
        <v>0.08</v>
      </c>
      <c r="O182" s="15">
        <f>ROUND(C182*'Table Q8'!O69,2)</f>
        <v>-0.38</v>
      </c>
      <c r="P182" s="15">
        <f>ROUND(D182*'Table Q8'!P69,2)</f>
        <v>-0.23</v>
      </c>
      <c r="Q182" s="15">
        <f>ROUND(E182*'Table Q8'!Q69,2)</f>
        <v>-0.11</v>
      </c>
      <c r="R182" s="15">
        <f>ROUND(F182*'Table Q8'!R69,2)</f>
        <v>0</v>
      </c>
      <c r="S182" s="15">
        <f>ROUND(G182*'Table Q8'!S69,2)</f>
        <v>-0.25</v>
      </c>
      <c r="T182" s="15">
        <f>ROUND(H182*'Table Q8'!T69,2)</f>
        <v>-0.5</v>
      </c>
      <c r="U182" s="15">
        <f>ROUND(I182*'Table Q8'!U69,2)</f>
        <v>-0.14000000000000001</v>
      </c>
      <c r="V182" s="15">
        <f>ROUND(J182*'Table Q8'!V69,2)</f>
        <v>0.35</v>
      </c>
      <c r="W182" s="15">
        <f>ROUND(K182*'Table Q8'!W69,2)</f>
        <v>-0.08</v>
      </c>
      <c r="X182" s="15">
        <f>ROUND(L182*'Table Q8'!X69,2)</f>
        <v>-0.17</v>
      </c>
    </row>
    <row r="183" spans="1:24" x14ac:dyDescent="0.3">
      <c r="A183" s="13" t="str">
        <f t="shared" si="1"/>
        <v>2010 Q1</v>
      </c>
      <c r="B183" s="11">
        <f t="shared" ref="B183:L183" si="64">(B70/B69-1)*100</f>
        <v>-3.3311125916057893E-2</v>
      </c>
      <c r="C183" s="11">
        <f t="shared" si="64"/>
        <v>-1.1364769215432169</v>
      </c>
      <c r="D183" s="11">
        <f t="shared" si="64"/>
        <v>-0.38363171355498826</v>
      </c>
      <c r="E183" s="11">
        <f t="shared" si="64"/>
        <v>-0.36419821211786108</v>
      </c>
      <c r="F183" s="11">
        <f t="shared" si="64"/>
        <v>0.32044434949796141</v>
      </c>
      <c r="G183" s="11">
        <f t="shared" si="64"/>
        <v>0.22983222247758839</v>
      </c>
      <c r="H183" s="11">
        <f t="shared" si="64"/>
        <v>-0.71794871794872428</v>
      </c>
      <c r="I183" s="11">
        <f t="shared" si="64"/>
        <v>-8.0348943985319998E-2</v>
      </c>
      <c r="J183" s="11">
        <f t="shared" si="64"/>
        <v>1.0276560374792076</v>
      </c>
      <c r="K183" s="11">
        <f t="shared" si="64"/>
        <v>-0.31506695172723864</v>
      </c>
      <c r="L183" s="11">
        <f t="shared" si="64"/>
        <v>-0.20899791002090273</v>
      </c>
      <c r="N183" s="15">
        <f>ROUND(B183*'Table Q8'!N70,2)</f>
        <v>-0.02</v>
      </c>
      <c r="O183" s="15">
        <f>ROUND(C183*'Table Q8'!O70,2)</f>
        <v>-0.35</v>
      </c>
      <c r="P183" s="15">
        <f>ROUND(D183*'Table Q8'!P70,2)</f>
        <v>-0.12</v>
      </c>
      <c r="Q183" s="15">
        <f>ROUND(E183*'Table Q8'!Q70,2)</f>
        <v>-0.1</v>
      </c>
      <c r="R183" s="15">
        <f>ROUND(F183*'Table Q8'!R70,2)</f>
        <v>0.04</v>
      </c>
      <c r="S183" s="15">
        <f>ROUND(G183*'Table Q8'!S70,2)</f>
        <v>0.09</v>
      </c>
      <c r="T183" s="15">
        <f>ROUND(H183*'Table Q8'!T70,2)</f>
        <v>-0.35</v>
      </c>
      <c r="U183" s="15">
        <f>ROUND(I183*'Table Q8'!U70,2)</f>
        <v>-0.03</v>
      </c>
      <c r="V183" s="15">
        <f>ROUND(J183*'Table Q8'!V70,2)</f>
        <v>0.35</v>
      </c>
      <c r="W183" s="15">
        <f>ROUND(K183*'Table Q8'!W70,2)</f>
        <v>-0.08</v>
      </c>
      <c r="X183" s="15">
        <f>ROUND(L183*'Table Q8'!X70,2)</f>
        <v>-0.08</v>
      </c>
    </row>
    <row r="184" spans="1:24" x14ac:dyDescent="0.3">
      <c r="A184" s="13" t="str">
        <f t="shared" si="1"/>
        <v>2010 Q2</v>
      </c>
      <c r="B184" s="11">
        <f t="shared" ref="B184:L184" si="65">(B71/B70-1)*100</f>
        <v>-9.9966677774077084E-2</v>
      </c>
      <c r="C184" s="11">
        <f t="shared" si="65"/>
        <v>-1.0890390238983527</v>
      </c>
      <c r="D184" s="11">
        <f t="shared" si="65"/>
        <v>-0.34659820282414433</v>
      </c>
      <c r="E184" s="11">
        <f t="shared" si="65"/>
        <v>-0.13291980505095724</v>
      </c>
      <c r="F184" s="11">
        <f t="shared" si="65"/>
        <v>0.17035775127767216</v>
      </c>
      <c r="G184" s="11">
        <f t="shared" si="65"/>
        <v>-0.72231139646870002</v>
      </c>
      <c r="H184" s="11">
        <f t="shared" si="65"/>
        <v>-0.77479338842975087</v>
      </c>
      <c r="I184" s="11">
        <f t="shared" si="65"/>
        <v>-0.32165422171166469</v>
      </c>
      <c r="J184" s="11">
        <f t="shared" si="65"/>
        <v>1.2266267763650029</v>
      </c>
      <c r="K184" s="11">
        <f t="shared" si="65"/>
        <v>-0.13545546901456706</v>
      </c>
      <c r="L184" s="11">
        <f t="shared" si="65"/>
        <v>-0.3417107583774226</v>
      </c>
      <c r="N184" s="15">
        <f>ROUND(B184*'Table Q8'!N71,2)</f>
        <v>-7.0000000000000007E-2</v>
      </c>
      <c r="O184" s="15">
        <f>ROUND(C184*'Table Q8'!O71,2)</f>
        <v>-0.34</v>
      </c>
      <c r="P184" s="15">
        <f>ROUND(D184*'Table Q8'!P71,2)</f>
        <v>-0.11</v>
      </c>
      <c r="Q184" s="15">
        <f>ROUND(E184*'Table Q8'!Q71,2)</f>
        <v>-0.04</v>
      </c>
      <c r="R184" s="15">
        <f>ROUND(F184*'Table Q8'!R71,2)</f>
        <v>0.02</v>
      </c>
      <c r="S184" s="15">
        <f>ROUND(G184*'Table Q8'!S71,2)</f>
        <v>-0.3</v>
      </c>
      <c r="T184" s="15">
        <f>ROUND(H184*'Table Q8'!T71,2)</f>
        <v>-0.37</v>
      </c>
      <c r="U184" s="15">
        <f>ROUND(I184*'Table Q8'!U71,2)</f>
        <v>-0.12</v>
      </c>
      <c r="V184" s="15">
        <f>ROUND(J184*'Table Q8'!V71,2)</f>
        <v>0.41</v>
      </c>
      <c r="W184" s="15">
        <f>ROUND(K184*'Table Q8'!W71,2)</f>
        <v>-0.04</v>
      </c>
      <c r="X184" s="15">
        <f>ROUND(L184*'Table Q8'!X71,2)</f>
        <v>-0.13</v>
      </c>
    </row>
    <row r="185" spans="1:24" x14ac:dyDescent="0.3">
      <c r="A185" s="13" t="str">
        <f t="shared" ref="A185:A223" si="66">A72</f>
        <v>2010 Q3</v>
      </c>
      <c r="B185" s="11">
        <f t="shared" ref="B185:L185" si="67">(B72/B71-1)*100</f>
        <v>-0.12230375806092653</v>
      </c>
      <c r="C185" s="11">
        <f t="shared" si="67"/>
        <v>-0.87674584565194946</v>
      </c>
      <c r="D185" s="11">
        <f t="shared" si="67"/>
        <v>-5.1526471724838707E-2</v>
      </c>
      <c r="E185" s="11">
        <f t="shared" si="67"/>
        <v>-6.6548358473828007E-2</v>
      </c>
      <c r="F185" s="11">
        <f t="shared" si="67"/>
        <v>0.39328231292516946</v>
      </c>
      <c r="G185" s="11">
        <f t="shared" si="67"/>
        <v>-0.56588520614391236</v>
      </c>
      <c r="H185" s="11">
        <f t="shared" si="67"/>
        <v>-0.28110359187922818</v>
      </c>
      <c r="I185" s="11">
        <f t="shared" si="67"/>
        <v>-0.12677192578079977</v>
      </c>
      <c r="J185" s="11">
        <f t="shared" si="67"/>
        <v>1.2413181616669267</v>
      </c>
      <c r="K185" s="11">
        <f t="shared" si="67"/>
        <v>-0.29388493274556948</v>
      </c>
      <c r="L185" s="11">
        <f t="shared" si="67"/>
        <v>-0.18803229731224613</v>
      </c>
      <c r="N185" s="15">
        <f>ROUND(B185*'Table Q8'!N72,2)</f>
        <v>-0.09</v>
      </c>
      <c r="O185" s="15">
        <f>ROUND(C185*'Table Q8'!O72,2)</f>
        <v>-0.28000000000000003</v>
      </c>
      <c r="P185" s="15">
        <f>ROUND(D185*'Table Q8'!P72,2)</f>
        <v>-0.02</v>
      </c>
      <c r="Q185" s="15">
        <f>ROUND(E185*'Table Q8'!Q72,2)</f>
        <v>-0.02</v>
      </c>
      <c r="R185" s="15">
        <f>ROUND(F185*'Table Q8'!R72,2)</f>
        <v>0.05</v>
      </c>
      <c r="S185" s="15">
        <f>ROUND(G185*'Table Q8'!S72,2)</f>
        <v>-0.23</v>
      </c>
      <c r="T185" s="15">
        <f>ROUND(H185*'Table Q8'!T72,2)</f>
        <v>-0.13</v>
      </c>
      <c r="U185" s="15">
        <f>ROUND(I185*'Table Q8'!U72,2)</f>
        <v>-0.05</v>
      </c>
      <c r="V185" s="15">
        <f>ROUND(J185*'Table Q8'!V72,2)</f>
        <v>0.41</v>
      </c>
      <c r="W185" s="15">
        <f>ROUND(K185*'Table Q8'!W72,2)</f>
        <v>-0.08</v>
      </c>
      <c r="X185" s="15">
        <f>ROUND(L185*'Table Q8'!X72,2)</f>
        <v>-7.0000000000000007E-2</v>
      </c>
    </row>
    <row r="186" spans="1:24" x14ac:dyDescent="0.3">
      <c r="A186" s="13" t="str">
        <f t="shared" si="66"/>
        <v>2010 Q4</v>
      </c>
      <c r="B186" s="11">
        <f t="shared" ref="B186:L186" si="68">(B73/B72-1)*100</f>
        <v>-7.7924969386611309E-2</v>
      </c>
      <c r="C186" s="11">
        <f t="shared" si="68"/>
        <v>-0.76108197058522009</v>
      </c>
      <c r="D186" s="11">
        <f t="shared" si="68"/>
        <v>-0.24487691712848925</v>
      </c>
      <c r="E186" s="11">
        <f t="shared" si="68"/>
        <v>-0.2552719200887843</v>
      </c>
      <c r="F186" s="11">
        <f t="shared" si="68"/>
        <v>1.5669666490206513</v>
      </c>
      <c r="G186" s="11">
        <f t="shared" si="68"/>
        <v>-0.4761904761904745</v>
      </c>
      <c r="H186" s="11">
        <f t="shared" si="68"/>
        <v>-0.20881186051368017</v>
      </c>
      <c r="I186" s="11">
        <f t="shared" si="68"/>
        <v>-0.25386568197554027</v>
      </c>
      <c r="J186" s="11">
        <f t="shared" si="68"/>
        <v>1.1969055612319313</v>
      </c>
      <c r="K186" s="11">
        <f t="shared" si="68"/>
        <v>-0.57816574084570416</v>
      </c>
      <c r="L186" s="11">
        <f t="shared" si="68"/>
        <v>-0.12189716312056564</v>
      </c>
      <c r="N186" s="15">
        <f>ROUND(B186*'Table Q8'!N73,2)</f>
        <v>-0.06</v>
      </c>
      <c r="O186" s="15">
        <f>ROUND(C186*'Table Q8'!O73,2)</f>
        <v>-0.26</v>
      </c>
      <c r="P186" s="15">
        <f>ROUND(D186*'Table Q8'!P73,2)</f>
        <v>-0.08</v>
      </c>
      <c r="Q186" s="15">
        <f>ROUND(E186*'Table Q8'!Q73,2)</f>
        <v>-7.0000000000000007E-2</v>
      </c>
      <c r="R186" s="15">
        <f>ROUND(F186*'Table Q8'!R73,2)</f>
        <v>0.22</v>
      </c>
      <c r="S186" s="15">
        <f>ROUND(G186*'Table Q8'!S73,2)</f>
        <v>-0.2</v>
      </c>
      <c r="T186" s="15">
        <f>ROUND(H186*'Table Q8'!T73,2)</f>
        <v>-0.1</v>
      </c>
      <c r="U186" s="15">
        <f>ROUND(I186*'Table Q8'!U73,2)</f>
        <v>-0.1</v>
      </c>
      <c r="V186" s="15">
        <f>ROUND(J186*'Table Q8'!V73,2)</f>
        <v>0.41</v>
      </c>
      <c r="W186" s="15">
        <f>ROUND(K186*'Table Q8'!W73,2)</f>
        <v>-0.16</v>
      </c>
      <c r="X186" s="15">
        <f>ROUND(L186*'Table Q8'!X73,2)</f>
        <v>-0.05</v>
      </c>
    </row>
    <row r="187" spans="1:24" x14ac:dyDescent="0.3">
      <c r="A187" s="13" t="str">
        <f t="shared" si="66"/>
        <v>2011 Q1</v>
      </c>
      <c r="B187" s="11">
        <f t="shared" ref="B187:L187" si="69">(B74/B73-1)*100</f>
        <v>-4.4563279857401383E-2</v>
      </c>
      <c r="C187" s="11">
        <f t="shared" si="69"/>
        <v>-0.75655508342832301</v>
      </c>
      <c r="D187" s="11">
        <f t="shared" si="69"/>
        <v>0.31007751937983663</v>
      </c>
      <c r="E187" s="11">
        <f t="shared" si="69"/>
        <v>2.2254367419605181E-2</v>
      </c>
      <c r="F187" s="11">
        <f t="shared" si="69"/>
        <v>-0.45866777858856178</v>
      </c>
      <c r="G187" s="11">
        <f t="shared" si="69"/>
        <v>-0.56015871163497266</v>
      </c>
      <c r="H187" s="11">
        <f t="shared" si="69"/>
        <v>-5.2312199204851417E-2</v>
      </c>
      <c r="I187" s="11">
        <f t="shared" si="69"/>
        <v>0.11568718186025784</v>
      </c>
      <c r="J187" s="11">
        <f t="shared" si="69"/>
        <v>1.1539016298860449</v>
      </c>
      <c r="K187" s="11">
        <f t="shared" si="69"/>
        <v>-0.478905359179016</v>
      </c>
      <c r="L187" s="11">
        <f t="shared" si="69"/>
        <v>-0.17752135803839053</v>
      </c>
      <c r="N187" s="15">
        <f>ROUND(B187*'Table Q8'!N74,2)</f>
        <v>-0.03</v>
      </c>
      <c r="O187" s="15">
        <f>ROUND(C187*'Table Q8'!O74,2)</f>
        <v>-0.26</v>
      </c>
      <c r="P187" s="15">
        <f>ROUND(D187*'Table Q8'!P74,2)</f>
        <v>0.1</v>
      </c>
      <c r="Q187" s="15">
        <f>ROUND(E187*'Table Q8'!Q74,2)</f>
        <v>0.01</v>
      </c>
      <c r="R187" s="15">
        <f>ROUND(F187*'Table Q8'!R74,2)</f>
        <v>-7.0000000000000007E-2</v>
      </c>
      <c r="S187" s="15">
        <f>ROUND(G187*'Table Q8'!S74,2)</f>
        <v>-0.23</v>
      </c>
      <c r="T187" s="15">
        <f>ROUND(H187*'Table Q8'!T74,2)</f>
        <v>-0.02</v>
      </c>
      <c r="U187" s="15">
        <f>ROUND(I187*'Table Q8'!U74,2)</f>
        <v>0.04</v>
      </c>
      <c r="V187" s="15">
        <f>ROUND(J187*'Table Q8'!V74,2)</f>
        <v>0.39</v>
      </c>
      <c r="W187" s="15">
        <f>ROUND(K187*'Table Q8'!W74,2)</f>
        <v>-0.13</v>
      </c>
      <c r="X187" s="15">
        <f>ROUND(L187*'Table Q8'!X74,2)</f>
        <v>-7.0000000000000007E-2</v>
      </c>
    </row>
    <row r="188" spans="1:24" x14ac:dyDescent="0.3">
      <c r="A188" s="13" t="str">
        <f t="shared" si="66"/>
        <v>2011 Q2</v>
      </c>
      <c r="B188" s="11">
        <f t="shared" ref="B188:L188" si="70">(B75/B74-1)*100</f>
        <v>0</v>
      </c>
      <c r="C188" s="11">
        <f t="shared" si="70"/>
        <v>-0.56390977443609991</v>
      </c>
      <c r="D188" s="11">
        <f t="shared" si="70"/>
        <v>0.20607934054610588</v>
      </c>
      <c r="E188" s="11">
        <f t="shared" si="70"/>
        <v>2.224941595283525E-2</v>
      </c>
      <c r="F188" s="11">
        <f t="shared" si="70"/>
        <v>-0.21991831605403522</v>
      </c>
      <c r="G188" s="11">
        <f t="shared" si="70"/>
        <v>-0.23471423541836511</v>
      </c>
      <c r="H188" s="11">
        <f t="shared" si="70"/>
        <v>0.3140374751386954</v>
      </c>
      <c r="I188" s="11">
        <f t="shared" si="70"/>
        <v>0.36977120406747055</v>
      </c>
      <c r="J188" s="11">
        <f t="shared" si="70"/>
        <v>0.85555397119636556</v>
      </c>
      <c r="K188" s="11">
        <f t="shared" si="70"/>
        <v>-0.45829514207149646</v>
      </c>
      <c r="L188" s="11">
        <f t="shared" si="70"/>
        <v>-4.4459264199170345E-2</v>
      </c>
      <c r="N188" s="15">
        <f>ROUND(B188*'Table Q8'!N75,2)</f>
        <v>0</v>
      </c>
      <c r="O188" s="15">
        <f>ROUND(C188*'Table Q8'!O75,2)</f>
        <v>-0.19</v>
      </c>
      <c r="P188" s="15">
        <f>ROUND(D188*'Table Q8'!P75,2)</f>
        <v>7.0000000000000007E-2</v>
      </c>
      <c r="Q188" s="15">
        <f>ROUND(E188*'Table Q8'!Q75,2)</f>
        <v>0.01</v>
      </c>
      <c r="R188" s="15">
        <f>ROUND(F188*'Table Q8'!R75,2)</f>
        <v>-0.04</v>
      </c>
      <c r="S188" s="15">
        <f>ROUND(G188*'Table Q8'!S75,2)</f>
        <v>-0.1</v>
      </c>
      <c r="T188" s="15">
        <f>ROUND(H188*'Table Q8'!T75,2)</f>
        <v>0.14000000000000001</v>
      </c>
      <c r="U188" s="15">
        <f>ROUND(I188*'Table Q8'!U75,2)</f>
        <v>0.14000000000000001</v>
      </c>
      <c r="V188" s="15">
        <f>ROUND(J188*'Table Q8'!V75,2)</f>
        <v>0.28999999999999998</v>
      </c>
      <c r="W188" s="15">
        <f>ROUND(K188*'Table Q8'!W75,2)</f>
        <v>-0.13</v>
      </c>
      <c r="X188" s="15">
        <f>ROUND(L188*'Table Q8'!X75,2)</f>
        <v>-0.02</v>
      </c>
    </row>
    <row r="189" spans="1:24" x14ac:dyDescent="0.3">
      <c r="A189" s="13" t="str">
        <f t="shared" si="66"/>
        <v>2011 Q3</v>
      </c>
      <c r="B189" s="11">
        <f t="shared" ref="B189:L189" si="71">(B76/B75-1)*100</f>
        <v>3.3437360677668337E-2</v>
      </c>
      <c r="C189" s="11">
        <f t="shared" si="71"/>
        <v>-0.54610375971434477</v>
      </c>
      <c r="D189" s="11">
        <f t="shared" si="71"/>
        <v>0.56555269922879958</v>
      </c>
      <c r="E189" s="11">
        <f t="shared" si="71"/>
        <v>0.11122233344456056</v>
      </c>
      <c r="F189" s="11">
        <f t="shared" si="71"/>
        <v>-0.14693534844668621</v>
      </c>
      <c r="G189" s="11">
        <f t="shared" si="71"/>
        <v>0.10586989765908328</v>
      </c>
      <c r="H189" s="11">
        <f t="shared" si="71"/>
        <v>0.30261922153813625</v>
      </c>
      <c r="I189" s="11">
        <f t="shared" si="71"/>
        <v>0.50656228413539228</v>
      </c>
      <c r="J189" s="11">
        <f t="shared" si="71"/>
        <v>0.63622225364061702</v>
      </c>
      <c r="K189" s="11">
        <f t="shared" si="71"/>
        <v>-0.86325966850828717</v>
      </c>
      <c r="L189" s="11">
        <f t="shared" si="71"/>
        <v>4.4479039252753871E-2</v>
      </c>
      <c r="N189" s="15">
        <f>ROUND(B189*'Table Q8'!N76,2)</f>
        <v>0.02</v>
      </c>
      <c r="O189" s="15">
        <f>ROUND(C189*'Table Q8'!O76,2)</f>
        <v>-0.19</v>
      </c>
      <c r="P189" s="15">
        <f>ROUND(D189*'Table Q8'!P76,2)</f>
        <v>0.19</v>
      </c>
      <c r="Q189" s="15">
        <f>ROUND(E189*'Table Q8'!Q76,2)</f>
        <v>0.03</v>
      </c>
      <c r="R189" s="15">
        <f>ROUND(F189*'Table Q8'!R76,2)</f>
        <v>-0.03</v>
      </c>
      <c r="S189" s="15">
        <f>ROUND(G189*'Table Q8'!S76,2)</f>
        <v>0.04</v>
      </c>
      <c r="T189" s="15">
        <f>ROUND(H189*'Table Q8'!T76,2)</f>
        <v>0.14000000000000001</v>
      </c>
      <c r="U189" s="15">
        <f>ROUND(I189*'Table Q8'!U76,2)</f>
        <v>0.2</v>
      </c>
      <c r="V189" s="15">
        <f>ROUND(J189*'Table Q8'!V76,2)</f>
        <v>0.22</v>
      </c>
      <c r="W189" s="15">
        <f>ROUND(K189*'Table Q8'!W76,2)</f>
        <v>-0.25</v>
      </c>
      <c r="X189" s="15">
        <f>ROUND(L189*'Table Q8'!X76,2)</f>
        <v>0.02</v>
      </c>
    </row>
    <row r="190" spans="1:24" x14ac:dyDescent="0.3">
      <c r="A190" s="13" t="str">
        <f t="shared" si="66"/>
        <v>2011 Q4</v>
      </c>
      <c r="B190" s="11">
        <f t="shared" ref="B190:L190" si="72">(B77/B76-1)*100</f>
        <v>0.11142061281337323</v>
      </c>
      <c r="C190" s="11">
        <f t="shared" si="72"/>
        <v>-0.47518479408659164</v>
      </c>
      <c r="D190" s="11">
        <f t="shared" si="72"/>
        <v>0.15337423312884457</v>
      </c>
      <c r="E190" s="11">
        <f t="shared" si="72"/>
        <v>0.14442839684478681</v>
      </c>
      <c r="F190" s="11">
        <f t="shared" si="72"/>
        <v>0.4099222198864938</v>
      </c>
      <c r="G190" s="11">
        <f t="shared" si="72"/>
        <v>7.050528789660504E-2</v>
      </c>
      <c r="H190" s="11">
        <f t="shared" si="72"/>
        <v>1.0299625468164653</v>
      </c>
      <c r="I190" s="11">
        <f t="shared" si="72"/>
        <v>0.2978235967926679</v>
      </c>
      <c r="J190" s="11">
        <f t="shared" si="72"/>
        <v>0.80078673784769183</v>
      </c>
      <c r="K190" s="11">
        <f t="shared" si="72"/>
        <v>-0.56890746545917859</v>
      </c>
      <c r="L190" s="11">
        <f t="shared" si="72"/>
        <v>8.8918528398362895E-2</v>
      </c>
      <c r="N190" s="15">
        <f>ROUND(B190*'Table Q8'!N77,2)</f>
        <v>0.08</v>
      </c>
      <c r="O190" s="15">
        <f>ROUND(C190*'Table Q8'!O77,2)</f>
        <v>-0.16</v>
      </c>
      <c r="P190" s="15">
        <f>ROUND(D190*'Table Q8'!P77,2)</f>
        <v>0.05</v>
      </c>
      <c r="Q190" s="15">
        <f>ROUND(E190*'Table Q8'!Q77,2)</f>
        <v>0.04</v>
      </c>
      <c r="R190" s="15">
        <f>ROUND(F190*'Table Q8'!R77,2)</f>
        <v>0.08</v>
      </c>
      <c r="S190" s="15">
        <f>ROUND(G190*'Table Q8'!S77,2)</f>
        <v>0.03</v>
      </c>
      <c r="T190" s="15">
        <f>ROUND(H190*'Table Q8'!T77,2)</f>
        <v>0.47</v>
      </c>
      <c r="U190" s="15">
        <f>ROUND(I190*'Table Q8'!U77,2)</f>
        <v>0.12</v>
      </c>
      <c r="V190" s="15">
        <f>ROUND(J190*'Table Q8'!V77,2)</f>
        <v>0.28000000000000003</v>
      </c>
      <c r="W190" s="15">
        <f>ROUND(K190*'Table Q8'!W77,2)</f>
        <v>-0.17</v>
      </c>
      <c r="X190" s="15">
        <f>ROUND(L190*'Table Q8'!X77,2)</f>
        <v>0.03</v>
      </c>
    </row>
    <row r="191" spans="1:24" x14ac:dyDescent="0.3">
      <c r="A191" s="13" t="str">
        <f t="shared" si="66"/>
        <v>2012 Q1</v>
      </c>
      <c r="B191" s="11">
        <f t="shared" ref="B191:L191" si="73">(B78/B77-1)*100</f>
        <v>0.32276015581524931</v>
      </c>
      <c r="C191" s="11">
        <f t="shared" si="73"/>
        <v>-0.33952254641909096</v>
      </c>
      <c r="D191" s="11">
        <f t="shared" si="73"/>
        <v>0.31904032669729521</v>
      </c>
      <c r="E191" s="11">
        <f t="shared" si="73"/>
        <v>0</v>
      </c>
      <c r="F191" s="11">
        <f t="shared" si="73"/>
        <v>0.3977808018423401</v>
      </c>
      <c r="G191" s="11">
        <f t="shared" si="73"/>
        <v>0.14091122592767569</v>
      </c>
      <c r="H191" s="11">
        <f t="shared" si="73"/>
        <v>5.1488003295219187E-2</v>
      </c>
      <c r="I191" s="11">
        <f t="shared" si="73"/>
        <v>0.18273184102328699</v>
      </c>
      <c r="J191" s="11">
        <f t="shared" si="73"/>
        <v>0.89198606271776448</v>
      </c>
      <c r="K191" s="11">
        <f t="shared" si="73"/>
        <v>-0.23353573096683844</v>
      </c>
      <c r="L191" s="11">
        <f t="shared" si="73"/>
        <v>0.15546918378679386</v>
      </c>
      <c r="N191" s="15">
        <f>ROUND(B191*'Table Q8'!N78,2)</f>
        <v>0.23</v>
      </c>
      <c r="O191" s="15">
        <f>ROUND(C191*'Table Q8'!O78,2)</f>
        <v>-0.12</v>
      </c>
      <c r="P191" s="15">
        <f>ROUND(D191*'Table Q8'!P78,2)</f>
        <v>0.11</v>
      </c>
      <c r="Q191" s="15">
        <f>ROUND(E191*'Table Q8'!Q78,2)</f>
        <v>0</v>
      </c>
      <c r="R191" s="15">
        <f>ROUND(F191*'Table Q8'!R78,2)</f>
        <v>0.08</v>
      </c>
      <c r="S191" s="15">
        <f>ROUND(G191*'Table Q8'!S78,2)</f>
        <v>0.06</v>
      </c>
      <c r="T191" s="15">
        <f>ROUND(H191*'Table Q8'!T78,2)</f>
        <v>0.02</v>
      </c>
      <c r="U191" s="15">
        <f>ROUND(I191*'Table Q8'!U78,2)</f>
        <v>7.0000000000000007E-2</v>
      </c>
      <c r="V191" s="15">
        <f>ROUND(J191*'Table Q8'!V78,2)</f>
        <v>0.31</v>
      </c>
      <c r="W191" s="15">
        <f>ROUND(K191*'Table Q8'!W78,2)</f>
        <v>-7.0000000000000007E-2</v>
      </c>
      <c r="X191" s="15">
        <f>ROUND(L191*'Table Q8'!X78,2)</f>
        <v>0.06</v>
      </c>
    </row>
    <row r="192" spans="1:24" x14ac:dyDescent="0.3">
      <c r="A192" s="13" t="str">
        <f t="shared" si="66"/>
        <v>2012 Q2</v>
      </c>
      <c r="B192" s="11">
        <f t="shared" ref="B192:L192" si="74">(B79/B78-1)*100</f>
        <v>0.2107832260927367</v>
      </c>
      <c r="C192" s="11">
        <f t="shared" si="74"/>
        <v>-0.3726179069519997</v>
      </c>
      <c r="D192" s="11">
        <f t="shared" si="74"/>
        <v>0.86502989441548106</v>
      </c>
      <c r="E192" s="11">
        <f t="shared" si="74"/>
        <v>0.14422010206345259</v>
      </c>
      <c r="F192" s="11">
        <f t="shared" si="74"/>
        <v>-0.61516004587635065</v>
      </c>
      <c r="G192" s="11">
        <f t="shared" si="74"/>
        <v>-0.19934333958724348</v>
      </c>
      <c r="H192" s="11">
        <f t="shared" si="74"/>
        <v>0.12350761630302021</v>
      </c>
      <c r="I192" s="11">
        <f t="shared" si="74"/>
        <v>0.15959872321020807</v>
      </c>
      <c r="J192" s="11">
        <f t="shared" si="74"/>
        <v>0.84265782566652625</v>
      </c>
      <c r="K192" s="11">
        <f t="shared" si="74"/>
        <v>-0.71395131086142705</v>
      </c>
      <c r="L192" s="11">
        <f t="shared" si="74"/>
        <v>-2.2175407473112863E-2</v>
      </c>
      <c r="N192" s="15">
        <f>ROUND(B192*'Table Q8'!N79,2)</f>
        <v>0.15</v>
      </c>
      <c r="O192" s="15">
        <f>ROUND(C192*'Table Q8'!O79,2)</f>
        <v>-0.13</v>
      </c>
      <c r="P192" s="15">
        <f>ROUND(D192*'Table Q8'!P79,2)</f>
        <v>0.28999999999999998</v>
      </c>
      <c r="Q192" s="15">
        <f>ROUND(E192*'Table Q8'!Q79,2)</f>
        <v>0.04</v>
      </c>
      <c r="R192" s="15">
        <f>ROUND(F192*'Table Q8'!R79,2)</f>
        <v>-0.12</v>
      </c>
      <c r="S192" s="15">
        <f>ROUND(G192*'Table Q8'!S79,2)</f>
        <v>-0.08</v>
      </c>
      <c r="T192" s="15">
        <f>ROUND(H192*'Table Q8'!T79,2)</f>
        <v>0.06</v>
      </c>
      <c r="U192" s="15">
        <f>ROUND(I192*'Table Q8'!U79,2)</f>
        <v>0.06</v>
      </c>
      <c r="V192" s="15">
        <f>ROUND(J192*'Table Q8'!V79,2)</f>
        <v>0.28999999999999998</v>
      </c>
      <c r="W192" s="15">
        <f>ROUND(K192*'Table Q8'!W79,2)</f>
        <v>-0.21</v>
      </c>
      <c r="X192" s="15">
        <f>ROUND(L192*'Table Q8'!X79,2)</f>
        <v>-0.01</v>
      </c>
    </row>
    <row r="193" spans="1:24" x14ac:dyDescent="0.3">
      <c r="A193" s="13" t="str">
        <f t="shared" si="66"/>
        <v>2012 Q3</v>
      </c>
      <c r="B193" s="11">
        <f t="shared" ref="B193:L193" si="75">(B80/B79-1)*100</f>
        <v>0.33211557622052634</v>
      </c>
      <c r="C193" s="11">
        <f t="shared" si="75"/>
        <v>-0.35263945287454801</v>
      </c>
      <c r="D193" s="11">
        <f t="shared" si="75"/>
        <v>0.66843233699078741</v>
      </c>
      <c r="E193" s="11">
        <f t="shared" si="75"/>
        <v>0.17724603965880714</v>
      </c>
      <c r="F193" s="11">
        <f t="shared" si="75"/>
        <v>-0.57700377675199421</v>
      </c>
      <c r="G193" s="11">
        <f t="shared" si="75"/>
        <v>-4.6998002584897058E-2</v>
      </c>
      <c r="H193" s="11">
        <f t="shared" si="75"/>
        <v>0.46258223684210176</v>
      </c>
      <c r="I193" s="11">
        <f t="shared" si="75"/>
        <v>2.2763487366250779E-2</v>
      </c>
      <c r="J193" s="11">
        <f t="shared" si="75"/>
        <v>1.1643835616438336</v>
      </c>
      <c r="K193" s="11">
        <f t="shared" si="75"/>
        <v>-0.37722503831191245</v>
      </c>
      <c r="L193" s="11">
        <f t="shared" si="75"/>
        <v>5.5450815126989461E-2</v>
      </c>
      <c r="N193" s="15">
        <f>ROUND(B193*'Table Q8'!N80,2)</f>
        <v>0.24</v>
      </c>
      <c r="O193" s="15">
        <f>ROUND(C193*'Table Q8'!O80,2)</f>
        <v>-0.12</v>
      </c>
      <c r="P193" s="15">
        <f>ROUND(D193*'Table Q8'!P80,2)</f>
        <v>0.23</v>
      </c>
      <c r="Q193" s="15">
        <f>ROUND(E193*'Table Q8'!Q80,2)</f>
        <v>0.05</v>
      </c>
      <c r="R193" s="15">
        <f>ROUND(F193*'Table Q8'!R80,2)</f>
        <v>-0.11</v>
      </c>
      <c r="S193" s="15">
        <f>ROUND(G193*'Table Q8'!S80,2)</f>
        <v>-0.02</v>
      </c>
      <c r="T193" s="15">
        <f>ROUND(H193*'Table Q8'!T80,2)</f>
        <v>0.21</v>
      </c>
      <c r="U193" s="15">
        <f>ROUND(I193*'Table Q8'!U80,2)</f>
        <v>0.01</v>
      </c>
      <c r="V193" s="15">
        <f>ROUND(J193*'Table Q8'!V80,2)</f>
        <v>0.4</v>
      </c>
      <c r="W193" s="15">
        <f>ROUND(K193*'Table Q8'!W80,2)</f>
        <v>-0.11</v>
      </c>
      <c r="X193" s="15">
        <f>ROUND(L193*'Table Q8'!X80,2)</f>
        <v>0.02</v>
      </c>
    </row>
    <row r="194" spans="1:24" x14ac:dyDescent="0.3">
      <c r="A194" s="13" t="str">
        <f t="shared" si="66"/>
        <v>2012 Q4</v>
      </c>
      <c r="B194" s="11">
        <f t="shared" ref="B194:L194" si="76">(B81/B80-1)*100</f>
        <v>0.43032108573319849</v>
      </c>
      <c r="C194" s="11">
        <f t="shared" si="76"/>
        <v>-0.27882037533513149</v>
      </c>
      <c r="D194" s="11">
        <f t="shared" si="76"/>
        <v>1.1400651465798273</v>
      </c>
      <c r="E194" s="11">
        <f t="shared" si="76"/>
        <v>0.14375760256550851</v>
      </c>
      <c r="F194" s="11">
        <f t="shared" si="76"/>
        <v>-6.3311174422286953E-2</v>
      </c>
      <c r="G194" s="11">
        <f t="shared" si="76"/>
        <v>-0.15281532855294655</v>
      </c>
      <c r="H194" s="11">
        <f t="shared" si="76"/>
        <v>1.5348408881612707</v>
      </c>
      <c r="I194" s="11">
        <f t="shared" si="76"/>
        <v>0.14792899408284654</v>
      </c>
      <c r="J194" s="11">
        <f t="shared" si="76"/>
        <v>1.0291130670277759</v>
      </c>
      <c r="K194" s="11">
        <f t="shared" si="76"/>
        <v>-0.20115962607976101</v>
      </c>
      <c r="L194" s="11">
        <f t="shared" si="76"/>
        <v>0.17734426956328431</v>
      </c>
      <c r="N194" s="15">
        <f>ROUND(B194*'Table Q8'!N81,2)</f>
        <v>0.31</v>
      </c>
      <c r="O194" s="15">
        <f>ROUND(C194*'Table Q8'!O81,2)</f>
        <v>-0.1</v>
      </c>
      <c r="P194" s="15">
        <f>ROUND(D194*'Table Q8'!P81,2)</f>
        <v>0.4</v>
      </c>
      <c r="Q194" s="15">
        <f>ROUND(E194*'Table Q8'!Q81,2)</f>
        <v>0.04</v>
      </c>
      <c r="R194" s="15">
        <f>ROUND(F194*'Table Q8'!R81,2)</f>
        <v>-0.01</v>
      </c>
      <c r="S194" s="15">
        <f>ROUND(G194*'Table Q8'!S81,2)</f>
        <v>-0.06</v>
      </c>
      <c r="T194" s="15">
        <f>ROUND(H194*'Table Q8'!T81,2)</f>
        <v>0.71</v>
      </c>
      <c r="U194" s="15">
        <f>ROUND(I194*'Table Q8'!U81,2)</f>
        <v>0.06</v>
      </c>
      <c r="V194" s="15">
        <f>ROUND(J194*'Table Q8'!V81,2)</f>
        <v>0.35</v>
      </c>
      <c r="W194" s="15">
        <f>ROUND(K194*'Table Q8'!W81,2)</f>
        <v>-0.06</v>
      </c>
      <c r="X194" s="15">
        <f>ROUND(L194*'Table Q8'!X81,2)</f>
        <v>7.0000000000000007E-2</v>
      </c>
    </row>
    <row r="195" spans="1:24" x14ac:dyDescent="0.3">
      <c r="A195" s="13" t="str">
        <f t="shared" si="66"/>
        <v>2013 Q1</v>
      </c>
      <c r="B195" s="11">
        <f t="shared" ref="B195:L195" si="77">(B82/B81-1)*100</f>
        <v>0.49439683586025573</v>
      </c>
      <c r="C195" s="11">
        <f t="shared" si="77"/>
        <v>-0.24733842348638735</v>
      </c>
      <c r="D195" s="11">
        <f t="shared" si="77"/>
        <v>0.32206119162638824</v>
      </c>
      <c r="E195" s="11">
        <f t="shared" si="77"/>
        <v>8.8339222614841617E-2</v>
      </c>
      <c r="F195" s="11">
        <f t="shared" si="77"/>
        <v>-0.50681026290780862</v>
      </c>
      <c r="G195" s="11">
        <f t="shared" si="77"/>
        <v>0.44737461737696105</v>
      </c>
      <c r="H195" s="11">
        <f t="shared" si="77"/>
        <v>-4.0310390003028829E-2</v>
      </c>
      <c r="I195" s="11">
        <f t="shared" si="77"/>
        <v>-4.5449380752193846E-2</v>
      </c>
      <c r="J195" s="11">
        <f t="shared" si="77"/>
        <v>0.95161506500467397</v>
      </c>
      <c r="K195" s="11">
        <f t="shared" si="77"/>
        <v>1.0078254683424159</v>
      </c>
      <c r="L195" s="11">
        <f t="shared" si="77"/>
        <v>0.12170834255367247</v>
      </c>
      <c r="N195" s="15">
        <f>ROUND(B195*'Table Q8'!N82,2)</f>
        <v>0.35</v>
      </c>
      <c r="O195" s="15">
        <f>ROUND(C195*'Table Q8'!O82,2)</f>
        <v>-0.09</v>
      </c>
      <c r="P195" s="15">
        <f>ROUND(D195*'Table Q8'!P82,2)</f>
        <v>0.11</v>
      </c>
      <c r="Q195" s="15">
        <f>ROUND(E195*'Table Q8'!Q82,2)</f>
        <v>0.02</v>
      </c>
      <c r="R195" s="15">
        <f>ROUND(F195*'Table Q8'!R82,2)</f>
        <v>-0.09</v>
      </c>
      <c r="S195" s="15">
        <f>ROUND(G195*'Table Q8'!S82,2)</f>
        <v>0.18</v>
      </c>
      <c r="T195" s="15">
        <f>ROUND(H195*'Table Q8'!T82,2)</f>
        <v>-0.02</v>
      </c>
      <c r="U195" s="15">
        <f>ROUND(I195*'Table Q8'!U82,2)</f>
        <v>-0.02</v>
      </c>
      <c r="V195" s="15">
        <f>ROUND(J195*'Table Q8'!V82,2)</f>
        <v>0.33</v>
      </c>
      <c r="W195" s="15">
        <f>ROUND(K195*'Table Q8'!W82,2)</f>
        <v>0.3</v>
      </c>
      <c r="X195" s="15">
        <f>ROUND(L195*'Table Q8'!X82,2)</f>
        <v>0.05</v>
      </c>
    </row>
    <row r="196" spans="1:24" x14ac:dyDescent="0.3">
      <c r="A196" s="13" t="str">
        <f t="shared" si="66"/>
        <v>2013 Q2</v>
      </c>
      <c r="B196" s="11">
        <f t="shared" ref="B196:L196" si="78">(B83/B82-1)*100</f>
        <v>0.52476221712036697</v>
      </c>
      <c r="C196" s="11">
        <f t="shared" si="78"/>
        <v>-0.2910737386804807</v>
      </c>
      <c r="D196" s="11">
        <f t="shared" si="78"/>
        <v>0.48154093097914075</v>
      </c>
      <c r="E196" s="11">
        <f t="shared" si="78"/>
        <v>9.9293909973519057E-2</v>
      </c>
      <c r="F196" s="11">
        <f t="shared" si="78"/>
        <v>-0.1061233152923835</v>
      </c>
      <c r="G196" s="11">
        <f t="shared" si="78"/>
        <v>0.45710267229255308</v>
      </c>
      <c r="H196" s="11">
        <f t="shared" si="78"/>
        <v>-0.12097993749370373</v>
      </c>
      <c r="I196" s="11">
        <f t="shared" si="78"/>
        <v>-9.0940093213598416E-2</v>
      </c>
      <c r="J196" s="11">
        <f t="shared" si="78"/>
        <v>1.2214551248008521</v>
      </c>
      <c r="K196" s="11">
        <f t="shared" si="78"/>
        <v>0.69256955041672175</v>
      </c>
      <c r="L196" s="11">
        <f t="shared" si="78"/>
        <v>0.1657641728367798</v>
      </c>
      <c r="N196" s="15">
        <f>ROUND(B196*'Table Q8'!N83,2)</f>
        <v>0.37</v>
      </c>
      <c r="O196" s="15">
        <f>ROUND(C196*'Table Q8'!O83,2)</f>
        <v>-0.1</v>
      </c>
      <c r="P196" s="15">
        <f>ROUND(D196*'Table Q8'!P83,2)</f>
        <v>0.17</v>
      </c>
      <c r="Q196" s="15">
        <f>ROUND(E196*'Table Q8'!Q83,2)</f>
        <v>0.03</v>
      </c>
      <c r="R196" s="15">
        <f>ROUND(F196*'Table Q8'!R83,2)</f>
        <v>-0.02</v>
      </c>
      <c r="S196" s="15">
        <f>ROUND(G196*'Table Q8'!S83,2)</f>
        <v>0.18</v>
      </c>
      <c r="T196" s="15">
        <f>ROUND(H196*'Table Q8'!T83,2)</f>
        <v>-0.06</v>
      </c>
      <c r="U196" s="15">
        <f>ROUND(I196*'Table Q8'!U83,2)</f>
        <v>-0.04</v>
      </c>
      <c r="V196" s="15">
        <f>ROUND(J196*'Table Q8'!V83,2)</f>
        <v>0.42</v>
      </c>
      <c r="W196" s="15">
        <f>ROUND(K196*'Table Q8'!W83,2)</f>
        <v>0.21</v>
      </c>
      <c r="X196" s="15">
        <f>ROUND(L196*'Table Q8'!X83,2)</f>
        <v>0.06</v>
      </c>
    </row>
    <row r="197" spans="1:24" x14ac:dyDescent="0.3">
      <c r="A197" s="13" t="str">
        <f t="shared" si="66"/>
        <v>2013 Q3</v>
      </c>
      <c r="B197" s="11">
        <f t="shared" ref="B197:L197" si="79">(B84/B83-1)*100</f>
        <v>0.54377379010330795</v>
      </c>
      <c r="C197" s="11">
        <f t="shared" si="79"/>
        <v>-0.16217969510216035</v>
      </c>
      <c r="D197" s="11">
        <f t="shared" si="79"/>
        <v>0.4669451953797088</v>
      </c>
      <c r="E197" s="11">
        <f t="shared" si="79"/>
        <v>5.5108563870831517E-2</v>
      </c>
      <c r="F197" s="11">
        <f t="shared" si="79"/>
        <v>-0.14873047912461468</v>
      </c>
      <c r="G197" s="11">
        <f t="shared" si="79"/>
        <v>0.28001400070003513</v>
      </c>
      <c r="H197" s="11">
        <f t="shared" si="79"/>
        <v>0.10093873019079158</v>
      </c>
      <c r="I197" s="11">
        <f t="shared" si="79"/>
        <v>0.19342359767891004</v>
      </c>
      <c r="J197" s="11">
        <f t="shared" si="79"/>
        <v>1.2329485834208009</v>
      </c>
      <c r="K197" s="11">
        <f t="shared" si="79"/>
        <v>0.96759151317322711</v>
      </c>
      <c r="L197" s="11">
        <f t="shared" si="79"/>
        <v>0.23168578993821853</v>
      </c>
      <c r="N197" s="15">
        <f>ROUND(B197*'Table Q8'!N84,2)</f>
        <v>0.38</v>
      </c>
      <c r="O197" s="15">
        <f>ROUND(C197*'Table Q8'!O84,2)</f>
        <v>-0.06</v>
      </c>
      <c r="P197" s="15">
        <f>ROUND(D197*'Table Q8'!P84,2)</f>
        <v>0.17</v>
      </c>
      <c r="Q197" s="15">
        <f>ROUND(E197*'Table Q8'!Q84,2)</f>
        <v>0.01</v>
      </c>
      <c r="R197" s="15">
        <f>ROUND(F197*'Table Q8'!R84,2)</f>
        <v>-0.03</v>
      </c>
      <c r="S197" s="15">
        <f>ROUND(G197*'Table Q8'!S84,2)</f>
        <v>0.11</v>
      </c>
      <c r="T197" s="15">
        <f>ROUND(H197*'Table Q8'!T84,2)</f>
        <v>0.05</v>
      </c>
      <c r="U197" s="15">
        <f>ROUND(I197*'Table Q8'!U84,2)</f>
        <v>0.08</v>
      </c>
      <c r="V197" s="15">
        <f>ROUND(J197*'Table Q8'!V84,2)</f>
        <v>0.42</v>
      </c>
      <c r="W197" s="15">
        <f>ROUND(K197*'Table Q8'!W84,2)</f>
        <v>0.3</v>
      </c>
      <c r="X197" s="15">
        <f>ROUND(L197*'Table Q8'!X84,2)</f>
        <v>0.09</v>
      </c>
    </row>
    <row r="198" spans="1:24" x14ac:dyDescent="0.3">
      <c r="A198" s="13" t="str">
        <f t="shared" si="66"/>
        <v>2013 Q4</v>
      </c>
      <c r="B198" s="11">
        <f t="shared" ref="B198:L198" si="80">(B85/B84-1)*100</f>
        <v>0.47593293672254511</v>
      </c>
      <c r="C198" s="11">
        <f t="shared" si="80"/>
        <v>-0.21659085986571736</v>
      </c>
      <c r="D198" s="11">
        <f t="shared" si="80"/>
        <v>0.22015655577298787</v>
      </c>
      <c r="E198" s="11">
        <f t="shared" si="80"/>
        <v>0.23132848645075477</v>
      </c>
      <c r="F198" s="11">
        <f t="shared" si="80"/>
        <v>0.39365889988296487</v>
      </c>
      <c r="G198" s="11">
        <f t="shared" si="80"/>
        <v>0.27923211169282869</v>
      </c>
      <c r="H198" s="11">
        <f t="shared" si="80"/>
        <v>0.24200867197741172</v>
      </c>
      <c r="I198" s="11">
        <f t="shared" si="80"/>
        <v>0.31796502384737746</v>
      </c>
      <c r="J198" s="11">
        <f t="shared" si="80"/>
        <v>1.3604560767038087</v>
      </c>
      <c r="K198" s="11">
        <f t="shared" si="80"/>
        <v>0.61193857522225947</v>
      </c>
      <c r="L198" s="11">
        <f t="shared" si="80"/>
        <v>0.24215740231150473</v>
      </c>
      <c r="N198" s="15">
        <f>ROUND(B198*'Table Q8'!N85,2)</f>
        <v>0.33</v>
      </c>
      <c r="O198" s="15">
        <f>ROUND(C198*'Table Q8'!O85,2)</f>
        <v>-0.08</v>
      </c>
      <c r="P198" s="15">
        <f>ROUND(D198*'Table Q8'!P85,2)</f>
        <v>0.08</v>
      </c>
      <c r="Q198" s="15">
        <f>ROUND(E198*'Table Q8'!Q85,2)</f>
        <v>0.06</v>
      </c>
      <c r="R198" s="15">
        <f>ROUND(F198*'Table Q8'!R85,2)</f>
        <v>7.0000000000000007E-2</v>
      </c>
      <c r="S198" s="15">
        <f>ROUND(G198*'Table Q8'!S85,2)</f>
        <v>0.11</v>
      </c>
      <c r="T198" s="15">
        <f>ROUND(H198*'Table Q8'!T85,2)</f>
        <v>0.11</v>
      </c>
      <c r="U198" s="15">
        <f>ROUND(I198*'Table Q8'!U85,2)</f>
        <v>0.13</v>
      </c>
      <c r="V198" s="15">
        <f>ROUND(J198*'Table Q8'!V85,2)</f>
        <v>0.46</v>
      </c>
      <c r="W198" s="15">
        <f>ROUND(K198*'Table Q8'!W85,2)</f>
        <v>0.19</v>
      </c>
      <c r="X198" s="15">
        <f>ROUND(L198*'Table Q8'!X85,2)</f>
        <v>0.09</v>
      </c>
    </row>
    <row r="199" spans="1:24" x14ac:dyDescent="0.3">
      <c r="A199" s="13" t="str">
        <f t="shared" si="66"/>
        <v>2014 Q1</v>
      </c>
      <c r="B199" s="11">
        <f t="shared" ref="B199:L199" si="81">(B86/B85-1)*100</f>
        <v>0.45214770158252815</v>
      </c>
      <c r="C199" s="11">
        <f t="shared" si="81"/>
        <v>-0.19535489472543022</v>
      </c>
      <c r="D199" s="11">
        <f t="shared" si="81"/>
        <v>0.48816206980717425</v>
      </c>
      <c r="E199" s="11">
        <f t="shared" si="81"/>
        <v>0.69238377843721111</v>
      </c>
      <c r="F199" s="11">
        <f t="shared" si="81"/>
        <v>0.11657481983891049</v>
      </c>
      <c r="G199" s="11">
        <f t="shared" si="81"/>
        <v>3.4806822137145588E-2</v>
      </c>
      <c r="H199" s="11">
        <f t="shared" si="81"/>
        <v>0.13077155215774905</v>
      </c>
      <c r="I199" s="11">
        <f t="shared" si="81"/>
        <v>0.21507810731264954</v>
      </c>
      <c r="J199" s="11">
        <f t="shared" si="81"/>
        <v>1.0993225105458304</v>
      </c>
      <c r="K199" s="11">
        <f t="shared" si="81"/>
        <v>0.37870094101446483</v>
      </c>
      <c r="L199" s="11">
        <f t="shared" si="81"/>
        <v>0.26353354562425046</v>
      </c>
      <c r="N199" s="15">
        <f>ROUND(B199*'Table Q8'!N86,2)</f>
        <v>0.32</v>
      </c>
      <c r="O199" s="15">
        <f>ROUND(C199*'Table Q8'!O86,2)</f>
        <v>-7.0000000000000007E-2</v>
      </c>
      <c r="P199" s="15">
        <f>ROUND(D199*'Table Q8'!P86,2)</f>
        <v>0.18</v>
      </c>
      <c r="Q199" s="15">
        <f>ROUND(E199*'Table Q8'!Q86,2)</f>
        <v>0.18</v>
      </c>
      <c r="R199" s="15">
        <f>ROUND(F199*'Table Q8'!R86,2)</f>
        <v>0.02</v>
      </c>
      <c r="S199" s="15">
        <f>ROUND(G199*'Table Q8'!S86,2)</f>
        <v>0.01</v>
      </c>
      <c r="T199" s="15">
        <f>ROUND(H199*'Table Q8'!T86,2)</f>
        <v>0.06</v>
      </c>
      <c r="U199" s="15">
        <f>ROUND(I199*'Table Q8'!U86,2)</f>
        <v>0.09</v>
      </c>
      <c r="V199" s="15">
        <f>ROUND(J199*'Table Q8'!V86,2)</f>
        <v>0.37</v>
      </c>
      <c r="W199" s="15">
        <f>ROUND(K199*'Table Q8'!W86,2)</f>
        <v>0.12</v>
      </c>
      <c r="X199" s="15">
        <f>ROUND(L199*'Table Q8'!X86,2)</f>
        <v>0.1</v>
      </c>
    </row>
    <row r="200" spans="1:24" x14ac:dyDescent="0.3">
      <c r="A200" s="13" t="str">
        <f t="shared" si="66"/>
        <v>2014 Q2</v>
      </c>
      <c r="B200" s="11">
        <f t="shared" ref="B200:L200" si="82">(B87/B86-1)*100</f>
        <v>0.58943307255385768</v>
      </c>
      <c r="C200" s="11">
        <f t="shared" si="82"/>
        <v>-8.6994345367552572E-2</v>
      </c>
      <c r="D200" s="11">
        <f t="shared" si="82"/>
        <v>0.26718484333252412</v>
      </c>
      <c r="E200" s="11">
        <f t="shared" si="82"/>
        <v>0.45841519318925439</v>
      </c>
      <c r="F200" s="11">
        <f t="shared" si="82"/>
        <v>0.43400021170740821</v>
      </c>
      <c r="G200" s="11">
        <f t="shared" si="82"/>
        <v>0.41753653444676075</v>
      </c>
      <c r="H200" s="11">
        <f t="shared" si="82"/>
        <v>0.18083182640142859</v>
      </c>
      <c r="I200" s="11">
        <f t="shared" si="82"/>
        <v>0.2936857562408246</v>
      </c>
      <c r="J200" s="11">
        <f t="shared" si="82"/>
        <v>0.91035529144012362</v>
      </c>
      <c r="K200" s="11">
        <f t="shared" si="82"/>
        <v>0.13718989367783596</v>
      </c>
      <c r="L200" s="11">
        <f t="shared" si="82"/>
        <v>0.37235790165370819</v>
      </c>
      <c r="N200" s="15">
        <f>ROUND(B200*'Table Q8'!N87,2)</f>
        <v>0.41</v>
      </c>
      <c r="O200" s="15">
        <f>ROUND(C200*'Table Q8'!O87,2)</f>
        <v>-0.03</v>
      </c>
      <c r="P200" s="15">
        <f>ROUND(D200*'Table Q8'!P87,2)</f>
        <v>0.1</v>
      </c>
      <c r="Q200" s="15">
        <f>ROUND(E200*'Table Q8'!Q87,2)</f>
        <v>0.12</v>
      </c>
      <c r="R200" s="15">
        <f>ROUND(F200*'Table Q8'!R87,2)</f>
        <v>7.0000000000000007E-2</v>
      </c>
      <c r="S200" s="15">
        <f>ROUND(G200*'Table Q8'!S87,2)</f>
        <v>0.17</v>
      </c>
      <c r="T200" s="15">
        <f>ROUND(H200*'Table Q8'!T87,2)</f>
        <v>0.09</v>
      </c>
      <c r="U200" s="15">
        <f>ROUND(I200*'Table Q8'!U87,2)</f>
        <v>0.12</v>
      </c>
      <c r="V200" s="15">
        <f>ROUND(J200*'Table Q8'!V87,2)</f>
        <v>0.3</v>
      </c>
      <c r="W200" s="15">
        <f>ROUND(K200*'Table Q8'!W87,2)</f>
        <v>0.04</v>
      </c>
      <c r="X200" s="15">
        <f>ROUND(L200*'Table Q8'!X87,2)</f>
        <v>0.14000000000000001</v>
      </c>
    </row>
    <row r="201" spans="1:24" x14ac:dyDescent="0.3">
      <c r="A201" s="13" t="str">
        <f t="shared" si="66"/>
        <v>2014 Q3</v>
      </c>
      <c r="B201" s="11">
        <f t="shared" ref="B201:L201" si="83">(B88/B87-1)*100</f>
        <v>0.45812912848923748</v>
      </c>
      <c r="C201" s="11">
        <f t="shared" si="83"/>
        <v>2.1767522855919985E-2</v>
      </c>
      <c r="D201" s="11">
        <f t="shared" si="83"/>
        <v>0.31492248062015005</v>
      </c>
      <c r="E201" s="11">
        <f t="shared" si="83"/>
        <v>0.52151238591915394</v>
      </c>
      <c r="F201" s="11">
        <f t="shared" si="83"/>
        <v>0</v>
      </c>
      <c r="G201" s="11">
        <f t="shared" si="83"/>
        <v>0.20790020790022457</v>
      </c>
      <c r="H201" s="11">
        <f t="shared" si="83"/>
        <v>0.16044925792217946</v>
      </c>
      <c r="I201" s="11">
        <f t="shared" si="83"/>
        <v>0.36040094605247486</v>
      </c>
      <c r="J201" s="11">
        <f t="shared" si="83"/>
        <v>1.2905650920937317</v>
      </c>
      <c r="K201" s="11">
        <f t="shared" si="83"/>
        <v>-5.7084142025343176E-2</v>
      </c>
      <c r="L201" s="11">
        <f t="shared" si="83"/>
        <v>0.3164211674849815</v>
      </c>
      <c r="N201" s="15">
        <f>ROUND(B201*'Table Q8'!N88,2)</f>
        <v>0.32</v>
      </c>
      <c r="O201" s="15">
        <f>ROUND(C201*'Table Q8'!O88,2)</f>
        <v>0.01</v>
      </c>
      <c r="P201" s="15">
        <f>ROUND(D201*'Table Q8'!P88,2)</f>
        <v>0.12</v>
      </c>
      <c r="Q201" s="15">
        <f>ROUND(E201*'Table Q8'!Q88,2)</f>
        <v>0.14000000000000001</v>
      </c>
      <c r="R201" s="15">
        <f>ROUND(F201*'Table Q8'!R88,2)</f>
        <v>0</v>
      </c>
      <c r="S201" s="15">
        <f>ROUND(G201*'Table Q8'!S88,2)</f>
        <v>0.08</v>
      </c>
      <c r="T201" s="15">
        <f>ROUND(H201*'Table Q8'!T88,2)</f>
        <v>0.08</v>
      </c>
      <c r="U201" s="15">
        <f>ROUND(I201*'Table Q8'!U88,2)</f>
        <v>0.15</v>
      </c>
      <c r="V201" s="15">
        <f>ROUND(J201*'Table Q8'!V88,2)</f>
        <v>0.41</v>
      </c>
      <c r="W201" s="15">
        <f>ROUND(K201*'Table Q8'!W88,2)</f>
        <v>-0.02</v>
      </c>
      <c r="X201" s="15">
        <f>ROUND(L201*'Table Q8'!X88,2)</f>
        <v>0.12</v>
      </c>
    </row>
    <row r="202" spans="1:24" x14ac:dyDescent="0.3">
      <c r="A202" s="13" t="str">
        <f t="shared" si="66"/>
        <v>2014 Q4</v>
      </c>
      <c r="B202" s="11">
        <f t="shared" ref="B202:L202" si="84">(B89/B88-1)*100</f>
        <v>0.5514900837840564</v>
      </c>
      <c r="C202" s="11">
        <f t="shared" si="84"/>
        <v>0.21762785636560977</v>
      </c>
      <c r="D202" s="11">
        <f t="shared" si="84"/>
        <v>0.20526442888191276</v>
      </c>
      <c r="E202" s="11">
        <f t="shared" si="84"/>
        <v>0.44314742758324588</v>
      </c>
      <c r="F202" s="11">
        <f t="shared" si="84"/>
        <v>0.29510961214165299</v>
      </c>
      <c r="G202" s="11">
        <f t="shared" si="84"/>
        <v>0.44951590594743962</v>
      </c>
      <c r="H202" s="11">
        <f t="shared" si="84"/>
        <v>-0.30036043251902012</v>
      </c>
      <c r="I202" s="11">
        <f t="shared" si="84"/>
        <v>0.31421838177534411</v>
      </c>
      <c r="J202" s="11">
        <f t="shared" si="84"/>
        <v>0.97723899059869446</v>
      </c>
      <c r="K202" s="11">
        <f t="shared" si="84"/>
        <v>0.50262737034498794</v>
      </c>
      <c r="L202" s="11">
        <f t="shared" si="84"/>
        <v>0.31542310202306023</v>
      </c>
      <c r="N202" s="15">
        <f>ROUND(B202*'Table Q8'!N89,2)</f>
        <v>0.39</v>
      </c>
      <c r="O202" s="15">
        <f>ROUND(C202*'Table Q8'!O89,2)</f>
        <v>0.08</v>
      </c>
      <c r="P202" s="15">
        <f>ROUND(D202*'Table Q8'!P89,2)</f>
        <v>0.08</v>
      </c>
      <c r="Q202" s="15">
        <f>ROUND(E202*'Table Q8'!Q89,2)</f>
        <v>0.12</v>
      </c>
      <c r="R202" s="15">
        <f>ROUND(F202*'Table Q8'!R89,2)</f>
        <v>0.05</v>
      </c>
      <c r="S202" s="15">
        <f>ROUND(G202*'Table Q8'!S89,2)</f>
        <v>0.18</v>
      </c>
      <c r="T202" s="15">
        <f>ROUND(H202*'Table Q8'!T89,2)</f>
        <v>-0.14000000000000001</v>
      </c>
      <c r="U202" s="15">
        <f>ROUND(I202*'Table Q8'!U89,2)</f>
        <v>0.13</v>
      </c>
      <c r="V202" s="15">
        <f>ROUND(J202*'Table Q8'!V89,2)</f>
        <v>0.31</v>
      </c>
      <c r="W202" s="15">
        <f>ROUND(K202*'Table Q8'!W89,2)</f>
        <v>0.17</v>
      </c>
      <c r="X202" s="15">
        <f>ROUND(L202*'Table Q8'!X89,2)</f>
        <v>0.12</v>
      </c>
    </row>
    <row r="203" spans="1:24" x14ac:dyDescent="0.3">
      <c r="A203" s="13" t="str">
        <f t="shared" si="66"/>
        <v>2015 Q1</v>
      </c>
      <c r="B203" s="11">
        <f t="shared" ref="B203:L203" si="85">(B90/B89-1)*100</f>
        <v>0.51682311992404806</v>
      </c>
      <c r="C203" s="11">
        <f t="shared" si="85"/>
        <v>0.33659066232356594</v>
      </c>
      <c r="D203" s="11">
        <f t="shared" si="85"/>
        <v>0.83142547294856595</v>
      </c>
      <c r="E203" s="11">
        <f t="shared" si="85"/>
        <v>0.3013020553104262</v>
      </c>
      <c r="F203" s="11">
        <f t="shared" si="85"/>
        <v>0.96679277007145625</v>
      </c>
      <c r="G203" s="11">
        <f t="shared" si="85"/>
        <v>1.147446930578333E-2</v>
      </c>
      <c r="H203" s="11">
        <f t="shared" si="85"/>
        <v>0.2410122514561186</v>
      </c>
      <c r="I203" s="11">
        <f t="shared" si="85"/>
        <v>0.51459894842822429</v>
      </c>
      <c r="J203" s="11">
        <f t="shared" si="85"/>
        <v>1.6415533504839042</v>
      </c>
      <c r="K203" s="11">
        <f t="shared" si="85"/>
        <v>-4.5464878381462626E-2</v>
      </c>
      <c r="L203" s="11">
        <f t="shared" si="85"/>
        <v>0.47706819906754294</v>
      </c>
      <c r="N203" s="15">
        <f>ROUND(B203*'Table Q8'!N90,2)</f>
        <v>0.36</v>
      </c>
      <c r="O203" s="15">
        <f>ROUND(C203*'Table Q8'!O90,2)</f>
        <v>0.12</v>
      </c>
      <c r="P203" s="15">
        <f>ROUND(D203*'Table Q8'!P90,2)</f>
        <v>0.33</v>
      </c>
      <c r="Q203" s="15">
        <f>ROUND(E203*'Table Q8'!Q90,2)</f>
        <v>0.08</v>
      </c>
      <c r="R203" s="15">
        <f>ROUND(F203*'Table Q8'!R90,2)</f>
        <v>0.17</v>
      </c>
      <c r="S203" s="15">
        <f>ROUND(G203*'Table Q8'!S90,2)</f>
        <v>0</v>
      </c>
      <c r="T203" s="15">
        <f>ROUND(H203*'Table Q8'!T90,2)</f>
        <v>0.11</v>
      </c>
      <c r="U203" s="15">
        <f>ROUND(I203*'Table Q8'!U90,2)</f>
        <v>0.21</v>
      </c>
      <c r="V203" s="15">
        <f>ROUND(J203*'Table Q8'!V90,2)</f>
        <v>0.51</v>
      </c>
      <c r="W203" s="15">
        <f>ROUND(K203*'Table Q8'!W90,2)</f>
        <v>-0.02</v>
      </c>
      <c r="X203" s="15">
        <f>ROUND(L203*'Table Q8'!X90,2)</f>
        <v>0.18</v>
      </c>
    </row>
    <row r="204" spans="1:24" x14ac:dyDescent="0.3">
      <c r="A204" s="13" t="str">
        <f t="shared" si="66"/>
        <v>2015 Q2</v>
      </c>
      <c r="B204" s="11">
        <f t="shared" ref="B204:L204" si="86">(B91/B90-1)*100</f>
        <v>0.49317943336830705</v>
      </c>
      <c r="C204" s="11">
        <f t="shared" si="86"/>
        <v>0.4869602856833799</v>
      </c>
      <c r="D204" s="11">
        <f t="shared" si="86"/>
        <v>1.1591778202676872</v>
      </c>
      <c r="E204" s="11">
        <f t="shared" si="86"/>
        <v>0.42913850445231994</v>
      </c>
      <c r="F204" s="11">
        <f t="shared" si="86"/>
        <v>0.34346378018317303</v>
      </c>
      <c r="G204" s="11">
        <f t="shared" si="86"/>
        <v>1.1473152822394361E-2</v>
      </c>
      <c r="H204" s="11">
        <f t="shared" si="86"/>
        <v>0.12021638950110436</v>
      </c>
      <c r="I204" s="11">
        <f t="shared" si="86"/>
        <v>0.70116861435727262</v>
      </c>
      <c r="J204" s="11">
        <f t="shared" si="86"/>
        <v>1.5306737374954693</v>
      </c>
      <c r="K204" s="11">
        <f t="shared" si="86"/>
        <v>-2.2742779167606031E-2</v>
      </c>
      <c r="L204" s="11">
        <f t="shared" si="86"/>
        <v>0.48559404337973344</v>
      </c>
      <c r="N204" s="15">
        <f>ROUND(B204*'Table Q8'!N91,2)</f>
        <v>0.34</v>
      </c>
      <c r="O204" s="15">
        <f>ROUND(C204*'Table Q8'!O91,2)</f>
        <v>0.18</v>
      </c>
      <c r="P204" s="15">
        <f>ROUND(D204*'Table Q8'!P91,2)</f>
        <v>0.46</v>
      </c>
      <c r="Q204" s="15">
        <f>ROUND(E204*'Table Q8'!Q91,2)</f>
        <v>0.12</v>
      </c>
      <c r="R204" s="15">
        <f>ROUND(F204*'Table Q8'!R91,2)</f>
        <v>0.06</v>
      </c>
      <c r="S204" s="15">
        <f>ROUND(G204*'Table Q8'!S91,2)</f>
        <v>0</v>
      </c>
      <c r="T204" s="15">
        <f>ROUND(H204*'Table Q8'!T91,2)</f>
        <v>0.06</v>
      </c>
      <c r="U204" s="15">
        <f>ROUND(I204*'Table Q8'!U91,2)</f>
        <v>0.28999999999999998</v>
      </c>
      <c r="V204" s="15">
        <f>ROUND(J204*'Table Q8'!V91,2)</f>
        <v>0.49</v>
      </c>
      <c r="W204" s="15">
        <f>ROUND(K204*'Table Q8'!W91,2)</f>
        <v>-0.01</v>
      </c>
      <c r="X204" s="15">
        <f>ROUND(L204*'Table Q8'!X91,2)</f>
        <v>0.19</v>
      </c>
    </row>
    <row r="205" spans="1:24" x14ac:dyDescent="0.3">
      <c r="A205" s="13" t="str">
        <f t="shared" si="66"/>
        <v>2015 Q3</v>
      </c>
      <c r="B205" s="11">
        <f t="shared" ref="B205:L205" si="87">(B92/B91-1)*100</f>
        <v>0.56385089276391742</v>
      </c>
      <c r="C205" s="11">
        <f t="shared" si="87"/>
        <v>0.43075597673918331</v>
      </c>
      <c r="D205" s="11">
        <f t="shared" si="87"/>
        <v>0.76786769049024262</v>
      </c>
      <c r="E205" s="11">
        <f t="shared" si="87"/>
        <v>0.42730477513086562</v>
      </c>
      <c r="F205" s="11">
        <f t="shared" si="87"/>
        <v>3.1117104034850129E-2</v>
      </c>
      <c r="G205" s="11">
        <f t="shared" si="87"/>
        <v>0.30973958930824441</v>
      </c>
      <c r="H205" s="11">
        <f t="shared" si="87"/>
        <v>-0.13007804682809709</v>
      </c>
      <c r="I205" s="11">
        <f t="shared" si="87"/>
        <v>0.71839080459770166</v>
      </c>
      <c r="J205" s="11">
        <f t="shared" si="87"/>
        <v>1.139601139601143</v>
      </c>
      <c r="K205" s="11">
        <f t="shared" si="87"/>
        <v>0.20473157415832333</v>
      </c>
      <c r="L205" s="11">
        <f t="shared" si="87"/>
        <v>0.42955326460480947</v>
      </c>
      <c r="N205" s="15">
        <f>ROUND(B205*'Table Q8'!N92,2)</f>
        <v>0.38</v>
      </c>
      <c r="O205" s="15">
        <f>ROUND(C205*'Table Q8'!O92,2)</f>
        <v>0.16</v>
      </c>
      <c r="P205" s="15">
        <f>ROUND(D205*'Table Q8'!P92,2)</f>
        <v>0.3</v>
      </c>
      <c r="Q205" s="15">
        <f>ROUND(E205*'Table Q8'!Q92,2)</f>
        <v>0.12</v>
      </c>
      <c r="R205" s="15">
        <f>ROUND(F205*'Table Q8'!R92,2)</f>
        <v>0.01</v>
      </c>
      <c r="S205" s="15">
        <f>ROUND(G205*'Table Q8'!S92,2)</f>
        <v>0.12</v>
      </c>
      <c r="T205" s="15">
        <f>ROUND(H205*'Table Q8'!T92,2)</f>
        <v>-0.06</v>
      </c>
      <c r="U205" s="15">
        <f>ROUND(I205*'Table Q8'!U92,2)</f>
        <v>0.3</v>
      </c>
      <c r="V205" s="15">
        <f>ROUND(J205*'Table Q8'!V92,2)</f>
        <v>0.37</v>
      </c>
      <c r="W205" s="15">
        <f>ROUND(K205*'Table Q8'!W92,2)</f>
        <v>7.0000000000000007E-2</v>
      </c>
      <c r="X205" s="15">
        <f>ROUND(L205*'Table Q8'!X92,2)</f>
        <v>0.17</v>
      </c>
    </row>
    <row r="206" spans="1:24" x14ac:dyDescent="0.3">
      <c r="A206" s="13" t="str">
        <f t="shared" si="66"/>
        <v>2015 Q4</v>
      </c>
      <c r="B206" s="11">
        <f t="shared" ref="B206:L206" si="88">(B93/B92-1)*100</f>
        <v>0.63337140483854526</v>
      </c>
      <c r="C206" s="11">
        <f t="shared" si="88"/>
        <v>0.4717992708556773</v>
      </c>
      <c r="D206" s="11">
        <f t="shared" si="88"/>
        <v>0.56271981242672631</v>
      </c>
      <c r="E206" s="11">
        <f t="shared" si="88"/>
        <v>0.5318583129454213</v>
      </c>
      <c r="F206" s="11">
        <f t="shared" si="88"/>
        <v>1.0680215678141813</v>
      </c>
      <c r="G206" s="11">
        <f t="shared" si="88"/>
        <v>0.72049405306495728</v>
      </c>
      <c r="H206" s="11">
        <f t="shared" si="88"/>
        <v>0.11020939785593153</v>
      </c>
      <c r="I206" s="11">
        <f t="shared" si="88"/>
        <v>0.82300010973335169</v>
      </c>
      <c r="J206" s="11">
        <f t="shared" si="88"/>
        <v>1.0798122065727611</v>
      </c>
      <c r="K206" s="11">
        <f t="shared" si="88"/>
        <v>0.82860385925085378</v>
      </c>
      <c r="L206" s="11">
        <f t="shared" si="88"/>
        <v>0.63088109495295086</v>
      </c>
      <c r="N206" s="15">
        <f>ROUND(B206*'Table Q8'!N93,2)</f>
        <v>0.42</v>
      </c>
      <c r="O206" s="15">
        <f>ROUND(C206*'Table Q8'!O93,2)</f>
        <v>0.17</v>
      </c>
      <c r="P206" s="15">
        <f>ROUND(D206*'Table Q8'!P93,2)</f>
        <v>0.22</v>
      </c>
      <c r="Q206" s="15">
        <f>ROUND(E206*'Table Q8'!Q93,2)</f>
        <v>0.15</v>
      </c>
      <c r="R206" s="15">
        <f>ROUND(F206*'Table Q8'!R93,2)</f>
        <v>0.19</v>
      </c>
      <c r="S206" s="15">
        <f>ROUND(G206*'Table Q8'!S93,2)</f>
        <v>0.28000000000000003</v>
      </c>
      <c r="T206" s="15">
        <f>ROUND(H206*'Table Q8'!T93,2)</f>
        <v>0.05</v>
      </c>
      <c r="U206" s="15">
        <f>ROUND(I206*'Table Q8'!U93,2)</f>
        <v>0.35</v>
      </c>
      <c r="V206" s="15">
        <f>ROUND(J206*'Table Q8'!V93,2)</f>
        <v>0.36</v>
      </c>
      <c r="W206" s="15">
        <f>ROUND(K206*'Table Q8'!W93,2)</f>
        <v>0.28999999999999998</v>
      </c>
      <c r="X206" s="15">
        <f>ROUND(L206*'Table Q8'!X93,2)</f>
        <v>0.24</v>
      </c>
    </row>
    <row r="207" spans="1:24" x14ac:dyDescent="0.3">
      <c r="A207" s="13" t="str">
        <f t="shared" si="66"/>
        <v>2016 Q1</v>
      </c>
      <c r="B207" s="11">
        <f t="shared" ref="B207:L207" si="89">(B94/B93-1)*100</f>
        <v>0.56747833264547687</v>
      </c>
      <c r="C207" s="11">
        <f t="shared" si="89"/>
        <v>0.52294557097118943</v>
      </c>
      <c r="D207" s="11">
        <f t="shared" si="89"/>
        <v>0.57122872464443475</v>
      </c>
      <c r="E207" s="11">
        <f t="shared" si="89"/>
        <v>0.34916940006348707</v>
      </c>
      <c r="F207" s="11">
        <f t="shared" si="89"/>
        <v>0.80024622960910285</v>
      </c>
      <c r="G207" s="11">
        <f t="shared" si="89"/>
        <v>1.3852617236289388</v>
      </c>
      <c r="H207" s="11">
        <f t="shared" si="89"/>
        <v>-0.17013610888710895</v>
      </c>
      <c r="I207" s="11">
        <f t="shared" si="89"/>
        <v>0.89246843709187562</v>
      </c>
      <c r="J207" s="11">
        <f t="shared" si="89"/>
        <v>0.84765443567114129</v>
      </c>
      <c r="K207" s="11">
        <f t="shared" si="89"/>
        <v>0.31520882584712417</v>
      </c>
      <c r="L207" s="11">
        <f t="shared" si="89"/>
        <v>0.61630007438104872</v>
      </c>
      <c r="N207" s="15">
        <f>ROUND(B207*'Table Q8'!N94,2)</f>
        <v>0.37</v>
      </c>
      <c r="O207" s="15">
        <f>ROUND(C207*'Table Q8'!O94,2)</f>
        <v>0.2</v>
      </c>
      <c r="P207" s="15">
        <f>ROUND(D207*'Table Q8'!P94,2)</f>
        <v>0.22</v>
      </c>
      <c r="Q207" s="15">
        <f>ROUND(E207*'Table Q8'!Q94,2)</f>
        <v>0.1</v>
      </c>
      <c r="R207" s="15">
        <f>ROUND(F207*'Table Q8'!R94,2)</f>
        <v>0.15</v>
      </c>
      <c r="S207" s="15">
        <f>ROUND(G207*'Table Q8'!S94,2)</f>
        <v>0.55000000000000004</v>
      </c>
      <c r="T207" s="15">
        <f>ROUND(H207*'Table Q8'!T94,2)</f>
        <v>-0.08</v>
      </c>
      <c r="U207" s="15">
        <f>ROUND(I207*'Table Q8'!U94,2)</f>
        <v>0.38</v>
      </c>
      <c r="V207" s="15">
        <f>ROUND(J207*'Table Q8'!V94,2)</f>
        <v>0.28000000000000003</v>
      </c>
      <c r="W207" s="15">
        <f>ROUND(K207*'Table Q8'!W94,2)</f>
        <v>0.11</v>
      </c>
      <c r="X207" s="15">
        <f>ROUND(L207*'Table Q8'!X94,2)</f>
        <v>0.24</v>
      </c>
    </row>
    <row r="208" spans="1:24" x14ac:dyDescent="0.3">
      <c r="A208" s="13" t="str">
        <f t="shared" si="66"/>
        <v>2016 Q2</v>
      </c>
      <c r="B208" s="11">
        <f t="shared" ref="B208:L208" si="90">(B95/B94-1)*100</f>
        <v>0.63609315686878887</v>
      </c>
      <c r="C208" s="11">
        <f t="shared" si="90"/>
        <v>0.50960823866652571</v>
      </c>
      <c r="D208" s="11">
        <f t="shared" si="90"/>
        <v>0.47525211545149659</v>
      </c>
      <c r="E208" s="11">
        <f t="shared" si="90"/>
        <v>0.44285111767186081</v>
      </c>
      <c r="F208" s="11">
        <f t="shared" si="90"/>
        <v>0.44783715012721714</v>
      </c>
      <c r="G208" s="11">
        <f t="shared" si="90"/>
        <v>1.1759435547093799</v>
      </c>
      <c r="H208" s="11">
        <f t="shared" si="90"/>
        <v>0</v>
      </c>
      <c r="I208" s="11">
        <f t="shared" si="90"/>
        <v>1.2081984897518883</v>
      </c>
      <c r="J208" s="11">
        <f t="shared" si="90"/>
        <v>1.0017271157167551</v>
      </c>
      <c r="K208" s="11">
        <f t="shared" si="90"/>
        <v>0.44888340253619319</v>
      </c>
      <c r="L208" s="11">
        <f t="shared" si="90"/>
        <v>0.66532896821205334</v>
      </c>
      <c r="N208" s="15">
        <f>ROUND(B208*'Table Q8'!N95,2)</f>
        <v>0.42</v>
      </c>
      <c r="O208" s="15">
        <f>ROUND(C208*'Table Q8'!O95,2)</f>
        <v>0.19</v>
      </c>
      <c r="P208" s="15">
        <f>ROUND(D208*'Table Q8'!P95,2)</f>
        <v>0.18</v>
      </c>
      <c r="Q208" s="15">
        <f>ROUND(E208*'Table Q8'!Q95,2)</f>
        <v>0.12</v>
      </c>
      <c r="R208" s="15">
        <f>ROUND(F208*'Table Q8'!R95,2)</f>
        <v>0.08</v>
      </c>
      <c r="S208" s="15">
        <f>ROUND(G208*'Table Q8'!S95,2)</f>
        <v>0.47</v>
      </c>
      <c r="T208" s="15">
        <f>ROUND(H208*'Table Q8'!T95,2)</f>
        <v>0</v>
      </c>
      <c r="U208" s="15">
        <f>ROUND(I208*'Table Q8'!U95,2)</f>
        <v>0.51</v>
      </c>
      <c r="V208" s="15">
        <f>ROUND(J208*'Table Q8'!V95,2)</f>
        <v>0.32</v>
      </c>
      <c r="W208" s="15">
        <f>ROUND(K208*'Table Q8'!W95,2)</f>
        <v>0.16</v>
      </c>
      <c r="X208" s="15">
        <f>ROUND(L208*'Table Q8'!X95,2)</f>
        <v>0.25</v>
      </c>
    </row>
    <row r="209" spans="1:24" x14ac:dyDescent="0.3">
      <c r="A209" s="13" t="str">
        <f t="shared" si="66"/>
        <v>2016 Q3</v>
      </c>
      <c r="B209" s="11">
        <f t="shared" ref="B209:L209" si="91">(B96/B95-1)*100</f>
        <v>0.59129370985828711</v>
      </c>
      <c r="C209" s="11">
        <f t="shared" si="91"/>
        <v>0.41195732544627717</v>
      </c>
      <c r="D209" s="11">
        <f t="shared" si="91"/>
        <v>0.55376095985231188</v>
      </c>
      <c r="E209" s="11">
        <f t="shared" si="91"/>
        <v>0.60885996220869654</v>
      </c>
      <c r="F209" s="11">
        <f t="shared" si="91"/>
        <v>0.59783159387982732</v>
      </c>
      <c r="G209" s="11">
        <f t="shared" si="91"/>
        <v>1.2397609032543722</v>
      </c>
      <c r="H209" s="11">
        <f t="shared" si="91"/>
        <v>-9.0225563909773765E-2</v>
      </c>
      <c r="I209" s="11">
        <f t="shared" si="91"/>
        <v>0.68215732253251726</v>
      </c>
      <c r="J209" s="11">
        <f t="shared" si="91"/>
        <v>1.2653898768809846</v>
      </c>
      <c r="K209" s="11">
        <f t="shared" si="91"/>
        <v>0.59211261311584718</v>
      </c>
      <c r="L209" s="11">
        <f t="shared" si="91"/>
        <v>0.60847671002939308</v>
      </c>
      <c r="N209" s="15">
        <f>ROUND(B209*'Table Q8'!N96,2)</f>
        <v>0.38</v>
      </c>
      <c r="O209" s="15">
        <f>ROUND(C209*'Table Q8'!O96,2)</f>
        <v>0.15</v>
      </c>
      <c r="P209" s="15">
        <f>ROUND(D209*'Table Q8'!P96,2)</f>
        <v>0.22</v>
      </c>
      <c r="Q209" s="15">
        <f>ROUND(E209*'Table Q8'!Q96,2)</f>
        <v>0.17</v>
      </c>
      <c r="R209" s="15">
        <f>ROUND(F209*'Table Q8'!R96,2)</f>
        <v>0.1</v>
      </c>
      <c r="S209" s="15">
        <f>ROUND(G209*'Table Q8'!S96,2)</f>
        <v>0.49</v>
      </c>
      <c r="T209" s="15">
        <f>ROUND(H209*'Table Q8'!T96,2)</f>
        <v>-0.04</v>
      </c>
      <c r="U209" s="15">
        <f>ROUND(I209*'Table Q8'!U96,2)</f>
        <v>0.28000000000000003</v>
      </c>
      <c r="V209" s="15">
        <f>ROUND(J209*'Table Q8'!V96,2)</f>
        <v>0.4</v>
      </c>
      <c r="W209" s="15">
        <f>ROUND(K209*'Table Q8'!W96,2)</f>
        <v>0.2</v>
      </c>
      <c r="X209" s="15">
        <f>ROUND(L209*'Table Q8'!X96,2)</f>
        <v>0.23</v>
      </c>
    </row>
    <row r="210" spans="1:24" x14ac:dyDescent="0.3">
      <c r="A210" s="13" t="str">
        <f t="shared" si="66"/>
        <v>2016 Q4</v>
      </c>
      <c r="B210" s="11">
        <f t="shared" ref="B210:L210" si="92">(B97/B96-1)*100</f>
        <v>0.35471774602209294</v>
      </c>
      <c r="C210" s="11">
        <f t="shared" si="92"/>
        <v>0.19987376393855172</v>
      </c>
      <c r="D210" s="11">
        <f t="shared" si="92"/>
        <v>1.3079394217530904</v>
      </c>
      <c r="E210" s="11">
        <f t="shared" si="92"/>
        <v>0.6782136894824653</v>
      </c>
      <c r="F210" s="11">
        <f t="shared" si="92"/>
        <v>0.11079774375504226</v>
      </c>
      <c r="G210" s="11">
        <f t="shared" si="92"/>
        <v>0.8090968729499437</v>
      </c>
      <c r="H210" s="11">
        <f t="shared" si="92"/>
        <v>-0.33112582781457123</v>
      </c>
      <c r="I210" s="11">
        <f t="shared" si="92"/>
        <v>0.93161126402712124</v>
      </c>
      <c r="J210" s="11">
        <f t="shared" si="92"/>
        <v>1.0244286840031425</v>
      </c>
      <c r="K210" s="11">
        <f t="shared" si="92"/>
        <v>0.68858285206574443</v>
      </c>
      <c r="L210" s="11">
        <f t="shared" si="92"/>
        <v>0.43795620437954152</v>
      </c>
      <c r="N210" s="15">
        <f>ROUND(B210*'Table Q8'!N97,2)</f>
        <v>0.23</v>
      </c>
      <c r="O210" s="15">
        <f>ROUND(C210*'Table Q8'!O97,2)</f>
        <v>7.0000000000000007E-2</v>
      </c>
      <c r="P210" s="15">
        <f>ROUND(D210*'Table Q8'!P97,2)</f>
        <v>0.51</v>
      </c>
      <c r="Q210" s="15">
        <f>ROUND(E210*'Table Q8'!Q97,2)</f>
        <v>0.18</v>
      </c>
      <c r="R210" s="15">
        <f>ROUND(F210*'Table Q8'!R97,2)</f>
        <v>0.02</v>
      </c>
      <c r="S210" s="15">
        <f>ROUND(G210*'Table Q8'!S97,2)</f>
        <v>0.33</v>
      </c>
      <c r="T210" s="15">
        <f>ROUND(H210*'Table Q8'!T97,2)</f>
        <v>-0.16</v>
      </c>
      <c r="U210" s="15">
        <f>ROUND(I210*'Table Q8'!U97,2)</f>
        <v>0.39</v>
      </c>
      <c r="V210" s="15">
        <f>ROUND(J210*'Table Q8'!V97,2)</f>
        <v>0.32</v>
      </c>
      <c r="W210" s="15">
        <f>ROUND(K210*'Table Q8'!W97,2)</f>
        <v>0.23</v>
      </c>
      <c r="X210" s="15">
        <f>ROUND(L210*'Table Q8'!X97,2)</f>
        <v>0.17</v>
      </c>
    </row>
    <row r="211" spans="1:24" x14ac:dyDescent="0.3">
      <c r="A211" s="13" t="str">
        <f t="shared" si="66"/>
        <v>2017 Q1</v>
      </c>
      <c r="B211" s="11">
        <f t="shared" ref="B211:L211" si="93">(B98/B97-1)*100</f>
        <v>0.31306806705715395</v>
      </c>
      <c r="C211" s="11">
        <f t="shared" si="93"/>
        <v>0.29396325459318806</v>
      </c>
      <c r="D211" s="11">
        <f t="shared" si="93"/>
        <v>0.40770101925253766</v>
      </c>
      <c r="E211" s="11">
        <f t="shared" si="93"/>
        <v>0.60109855943621948</v>
      </c>
      <c r="F211" s="11">
        <f t="shared" si="93"/>
        <v>0.22135023644229701</v>
      </c>
      <c r="G211" s="11">
        <f t="shared" si="93"/>
        <v>0.94360086767895091</v>
      </c>
      <c r="H211" s="11">
        <f t="shared" si="93"/>
        <v>7.0472163495427509E-2</v>
      </c>
      <c r="I211" s="11">
        <f t="shared" si="93"/>
        <v>0.66079295154184425</v>
      </c>
      <c r="J211" s="11">
        <f t="shared" si="93"/>
        <v>1.181190104747043</v>
      </c>
      <c r="K211" s="11">
        <f t="shared" si="93"/>
        <v>1.3015662916390891</v>
      </c>
      <c r="L211" s="11">
        <f t="shared" si="93"/>
        <v>0.46719269102990513</v>
      </c>
      <c r="N211" s="15">
        <f>ROUND(B211*'Table Q8'!N98,2)</f>
        <v>0.2</v>
      </c>
      <c r="O211" s="15">
        <f>ROUND(C211*'Table Q8'!O98,2)</f>
        <v>0.11</v>
      </c>
      <c r="P211" s="15">
        <f>ROUND(D211*'Table Q8'!P98,2)</f>
        <v>0.16</v>
      </c>
      <c r="Q211" s="15">
        <f>ROUND(E211*'Table Q8'!Q98,2)</f>
        <v>0.16</v>
      </c>
      <c r="R211" s="15">
        <f>ROUND(F211*'Table Q8'!R98,2)</f>
        <v>0.04</v>
      </c>
      <c r="S211" s="15">
        <f>ROUND(G211*'Table Q8'!S98,2)</f>
        <v>0.38</v>
      </c>
      <c r="T211" s="15">
        <f>ROUND(H211*'Table Q8'!T98,2)</f>
        <v>0.04</v>
      </c>
      <c r="U211" s="15">
        <f>ROUND(I211*'Table Q8'!U98,2)</f>
        <v>0.27</v>
      </c>
      <c r="V211" s="15">
        <f>ROUND(J211*'Table Q8'!V98,2)</f>
        <v>0.36</v>
      </c>
      <c r="W211" s="15">
        <f>ROUND(K211*'Table Q8'!W98,2)</f>
        <v>0.44</v>
      </c>
      <c r="X211" s="15">
        <f>ROUND(L211*'Table Q8'!X98,2)</f>
        <v>0.18</v>
      </c>
    </row>
    <row r="212" spans="1:24" x14ac:dyDescent="0.3">
      <c r="A212" s="13" t="str">
        <f t="shared" si="66"/>
        <v>2017 Q2</v>
      </c>
      <c r="B212" s="11">
        <f t="shared" ref="B212:L212" si="94">(B99/B98-1)*100</f>
        <v>0.15101177891876372</v>
      </c>
      <c r="C212" s="11">
        <f t="shared" si="94"/>
        <v>0.3977808018423401</v>
      </c>
      <c r="D212" s="11">
        <f t="shared" si="94"/>
        <v>0.49627791563275903</v>
      </c>
      <c r="E212" s="11">
        <f t="shared" si="94"/>
        <v>0.40177191717316596</v>
      </c>
      <c r="F212" s="11">
        <f t="shared" si="94"/>
        <v>0.66258407790382723</v>
      </c>
      <c r="G212" s="11">
        <f t="shared" si="94"/>
        <v>1.2141398947029147</v>
      </c>
      <c r="H212" s="11">
        <f t="shared" si="94"/>
        <v>1.006036217303663E-2</v>
      </c>
      <c r="I212" s="11">
        <f t="shared" si="94"/>
        <v>0.52099614462852717</v>
      </c>
      <c r="J212" s="11">
        <f t="shared" si="94"/>
        <v>1.211453744493407</v>
      </c>
      <c r="K212" s="11">
        <f t="shared" si="94"/>
        <v>0.59886759581881943</v>
      </c>
      <c r="L212" s="11">
        <f t="shared" si="94"/>
        <v>0.48568771313424186</v>
      </c>
      <c r="N212" s="15">
        <f>ROUND(B212*'Table Q8'!N99,2)</f>
        <v>0.1</v>
      </c>
      <c r="O212" s="15">
        <f>ROUND(C212*'Table Q8'!O99,2)</f>
        <v>0.15</v>
      </c>
      <c r="P212" s="15">
        <f>ROUND(D212*'Table Q8'!P99,2)</f>
        <v>0.19</v>
      </c>
      <c r="Q212" s="15">
        <f>ROUND(E212*'Table Q8'!Q99,2)</f>
        <v>0.11</v>
      </c>
      <c r="R212" s="15">
        <f>ROUND(F212*'Table Q8'!R99,2)</f>
        <v>0.11</v>
      </c>
      <c r="S212" s="15">
        <f>ROUND(G212*'Table Q8'!S99,2)</f>
        <v>0.48</v>
      </c>
      <c r="T212" s="15">
        <f>ROUND(H212*'Table Q8'!T99,2)</f>
        <v>0.01</v>
      </c>
      <c r="U212" s="15">
        <f>ROUND(I212*'Table Q8'!U99,2)</f>
        <v>0.21</v>
      </c>
      <c r="V212" s="15">
        <f>ROUND(J212*'Table Q8'!V99,2)</f>
        <v>0.37</v>
      </c>
      <c r="W212" s="15">
        <f>ROUND(K212*'Table Q8'!W99,2)</f>
        <v>0.2</v>
      </c>
      <c r="X212" s="15">
        <f>ROUND(L212*'Table Q8'!X99,2)</f>
        <v>0.18</v>
      </c>
    </row>
    <row r="213" spans="1:24" x14ac:dyDescent="0.3">
      <c r="A213" s="13" t="str">
        <f t="shared" si="66"/>
        <v>2017 Q3</v>
      </c>
      <c r="B213" s="11">
        <f t="shared" ref="B213:L213" si="95">(B100/B99-1)*100</f>
        <v>8.0418174507435047E-2</v>
      </c>
      <c r="C213" s="11">
        <f t="shared" si="95"/>
        <v>0.47961630695445567</v>
      </c>
      <c r="D213" s="11">
        <f t="shared" si="95"/>
        <v>0.83052749719416674</v>
      </c>
      <c r="E213" s="11">
        <f t="shared" si="95"/>
        <v>0.33860045146727469</v>
      </c>
      <c r="F213" s="11">
        <f t="shared" si="95"/>
        <v>0.53854592599980045</v>
      </c>
      <c r="G213" s="11">
        <f t="shared" si="95"/>
        <v>0.91295116772822649</v>
      </c>
      <c r="H213" s="11">
        <f t="shared" si="95"/>
        <v>3.0178050497942088E-2</v>
      </c>
      <c r="I213" s="11">
        <f t="shared" si="95"/>
        <v>0.61158909505545367</v>
      </c>
      <c r="J213" s="11">
        <f t="shared" si="95"/>
        <v>1.1643090315560212</v>
      </c>
      <c r="K213" s="11">
        <f t="shared" si="95"/>
        <v>1.4503734170364879</v>
      </c>
      <c r="L213" s="11">
        <f t="shared" si="95"/>
        <v>0.43192102015632283</v>
      </c>
      <c r="N213" s="15">
        <f>ROUND(B213*'Table Q8'!N100,2)</f>
        <v>0.05</v>
      </c>
      <c r="O213" s="15">
        <f>ROUND(C213*'Table Q8'!O100,2)</f>
        <v>0.18</v>
      </c>
      <c r="P213" s="15">
        <f>ROUND(D213*'Table Q8'!P100,2)</f>
        <v>0.32</v>
      </c>
      <c r="Q213" s="15">
        <f>ROUND(E213*'Table Q8'!Q100,2)</f>
        <v>0.09</v>
      </c>
      <c r="R213" s="15">
        <f>ROUND(F213*'Table Q8'!R100,2)</f>
        <v>0.09</v>
      </c>
      <c r="S213" s="15">
        <f>ROUND(G213*'Table Q8'!S100,2)</f>
        <v>0.36</v>
      </c>
      <c r="T213" s="15">
        <f>ROUND(H213*'Table Q8'!T100,2)</f>
        <v>0.02</v>
      </c>
      <c r="U213" s="15">
        <f>ROUND(I213*'Table Q8'!U100,2)</f>
        <v>0.25</v>
      </c>
      <c r="V213" s="15">
        <f>ROUND(J213*'Table Q8'!V100,2)</f>
        <v>0.35</v>
      </c>
      <c r="W213" s="15">
        <f>ROUND(K213*'Table Q8'!W100,2)</f>
        <v>0.49</v>
      </c>
      <c r="X213" s="15">
        <f>ROUND(L213*'Table Q8'!X100,2)</f>
        <v>0.16</v>
      </c>
    </row>
    <row r="214" spans="1:24" x14ac:dyDescent="0.3">
      <c r="A214" s="13" t="str">
        <f t="shared" si="66"/>
        <v>2017 Q4</v>
      </c>
      <c r="B214" s="11">
        <f t="shared" ref="B214:L214" si="96">(B101/B100-1)*100</f>
        <v>7.0309361189235808E-2</v>
      </c>
      <c r="C214" s="11">
        <f t="shared" si="96"/>
        <v>0.61222372107501144</v>
      </c>
      <c r="D214" s="11">
        <f t="shared" si="96"/>
        <v>1.0463045414069505</v>
      </c>
      <c r="E214" s="11">
        <f t="shared" si="96"/>
        <v>0.35790980672869566</v>
      </c>
      <c r="F214" s="11">
        <f t="shared" si="96"/>
        <v>0.67453625632376557</v>
      </c>
      <c r="G214" s="11">
        <f t="shared" si="96"/>
        <v>0.85209341468546196</v>
      </c>
      <c r="H214" s="11">
        <f t="shared" si="96"/>
        <v>0.39219629927593758</v>
      </c>
      <c r="I214" s="11">
        <f t="shared" si="96"/>
        <v>0.76241500103029214</v>
      </c>
      <c r="J214" s="11">
        <f t="shared" si="96"/>
        <v>0.77444336882865894</v>
      </c>
      <c r="K214" s="11">
        <f t="shared" si="96"/>
        <v>0.48010242184999274</v>
      </c>
      <c r="L214" s="11">
        <f t="shared" si="96"/>
        <v>0.45054269916033896</v>
      </c>
      <c r="N214" s="15">
        <f>ROUND(B214*'Table Q8'!N101,2)</f>
        <v>0.05</v>
      </c>
      <c r="O214" s="15">
        <f>ROUND(C214*'Table Q8'!O101,2)</f>
        <v>0.23</v>
      </c>
      <c r="P214" s="15">
        <f>ROUND(D214*'Table Q8'!P101,2)</f>
        <v>0.4</v>
      </c>
      <c r="Q214" s="15">
        <f>ROUND(E214*'Table Q8'!Q101,2)</f>
        <v>0.09</v>
      </c>
      <c r="R214" s="15">
        <f>ROUND(F214*'Table Q8'!R101,2)</f>
        <v>0.11</v>
      </c>
      <c r="S214" s="15">
        <f>ROUND(G214*'Table Q8'!S101,2)</f>
        <v>0.34</v>
      </c>
      <c r="T214" s="15">
        <f>ROUND(H214*'Table Q8'!T101,2)</f>
        <v>0.2</v>
      </c>
      <c r="U214" s="15">
        <f>ROUND(I214*'Table Q8'!U101,2)</f>
        <v>0.31</v>
      </c>
      <c r="V214" s="15">
        <f>ROUND(J214*'Table Q8'!V101,2)</f>
        <v>0.23</v>
      </c>
      <c r="W214" s="15">
        <f>ROUND(K214*'Table Q8'!W101,2)</f>
        <v>0.16</v>
      </c>
      <c r="X214" s="15">
        <f>ROUND(L214*'Table Q8'!X101,2)</f>
        <v>0.17</v>
      </c>
    </row>
    <row r="215" spans="1:24" x14ac:dyDescent="0.3">
      <c r="A215" s="13" t="str">
        <f t="shared" si="66"/>
        <v>2018 Q1</v>
      </c>
      <c r="B215" s="11">
        <f t="shared" ref="B215:L215" si="97">(B102/B101-1)*100</f>
        <v>1.0037137408414054E-2</v>
      </c>
      <c r="C215" s="11">
        <f t="shared" si="97"/>
        <v>0.49504950495049549</v>
      </c>
      <c r="D215" s="11">
        <f t="shared" si="97"/>
        <v>0.85922009253138754</v>
      </c>
      <c r="E215" s="11">
        <f t="shared" si="97"/>
        <v>0.43814958222945233</v>
      </c>
      <c r="F215" s="11">
        <f t="shared" si="97"/>
        <v>-0.76854862548034752</v>
      </c>
      <c r="G215" s="11">
        <f t="shared" si="97"/>
        <v>0.68843225200792002</v>
      </c>
      <c r="H215" s="11">
        <f t="shared" si="97"/>
        <v>0.14023840528898379</v>
      </c>
      <c r="I215" s="11">
        <f t="shared" si="97"/>
        <v>0.76687116564417845</v>
      </c>
      <c r="J215" s="11">
        <f t="shared" si="97"/>
        <v>1.4409221902017322</v>
      </c>
      <c r="K215" s="11">
        <f t="shared" si="97"/>
        <v>0.54151624548735011</v>
      </c>
      <c r="L215" s="11">
        <f t="shared" si="97"/>
        <v>0.29561671763507213</v>
      </c>
      <c r="N215" s="15">
        <f>ROUND(B215*'Table Q8'!N102,2)</f>
        <v>0.01</v>
      </c>
      <c r="O215" s="15">
        <f>ROUND(C215*'Table Q8'!O102,2)</f>
        <v>0.18</v>
      </c>
      <c r="P215" s="15">
        <f>ROUND(D215*'Table Q8'!P102,2)</f>
        <v>0.32</v>
      </c>
      <c r="Q215" s="15">
        <f>ROUND(E215*'Table Q8'!Q102,2)</f>
        <v>0.11</v>
      </c>
      <c r="R215" s="15">
        <f>ROUND(F215*'Table Q8'!R102,2)</f>
        <v>-0.13</v>
      </c>
      <c r="S215" s="15">
        <f>ROUND(G215*'Table Q8'!S102,2)</f>
        <v>0.27</v>
      </c>
      <c r="T215" s="15">
        <f>ROUND(H215*'Table Q8'!T102,2)</f>
        <v>7.0000000000000007E-2</v>
      </c>
      <c r="U215" s="15">
        <f>ROUND(I215*'Table Q8'!U102,2)</f>
        <v>0.31</v>
      </c>
      <c r="V215" s="15">
        <f>ROUND(J215*'Table Q8'!V102,2)</f>
        <v>0.43</v>
      </c>
      <c r="W215" s="15">
        <f>ROUND(K215*'Table Q8'!W102,2)</f>
        <v>0.18</v>
      </c>
      <c r="X215" s="15">
        <f>ROUND(L215*'Table Q8'!X102,2)</f>
        <v>0.11</v>
      </c>
    </row>
    <row r="216" spans="1:24" x14ac:dyDescent="0.3">
      <c r="A216" s="13" t="str">
        <f t="shared" si="66"/>
        <v>2018 Q2</v>
      </c>
      <c r="B216" s="11">
        <f t="shared" ref="B216:L216" si="98">(B103/B102-1)*100</f>
        <v>1.0036130068247218E-2</v>
      </c>
      <c r="C216" s="11">
        <f t="shared" si="98"/>
        <v>0.38998357963875296</v>
      </c>
      <c r="D216" s="11">
        <f t="shared" si="98"/>
        <v>0.96111839231105556</v>
      </c>
      <c r="E216" s="11">
        <f t="shared" si="98"/>
        <v>0.35507760982043113</v>
      </c>
      <c r="F216" s="11">
        <f t="shared" si="98"/>
        <v>-1.3007645715420346</v>
      </c>
      <c r="G216" s="11">
        <f t="shared" si="98"/>
        <v>0.6526468455402501</v>
      </c>
      <c r="H216" s="11">
        <f t="shared" si="98"/>
        <v>0.26007802340701769</v>
      </c>
      <c r="I216" s="11">
        <f t="shared" si="98"/>
        <v>0.85235920852360092</v>
      </c>
      <c r="J216" s="11">
        <f t="shared" si="98"/>
        <v>1.1574074074073959</v>
      </c>
      <c r="K216" s="11">
        <f t="shared" si="98"/>
        <v>1.1300031682331957</v>
      </c>
      <c r="L216" s="11">
        <f t="shared" si="98"/>
        <v>0.24392722837687231</v>
      </c>
      <c r="N216" s="15">
        <f>ROUND(B216*'Table Q8'!N103,2)</f>
        <v>0.01</v>
      </c>
      <c r="O216" s="15">
        <f>ROUND(C216*'Table Q8'!O103,2)</f>
        <v>0.14000000000000001</v>
      </c>
      <c r="P216" s="15">
        <f>ROUND(D216*'Table Q8'!P103,2)</f>
        <v>0.36</v>
      </c>
      <c r="Q216" s="15">
        <f>ROUND(E216*'Table Q8'!Q103,2)</f>
        <v>0.09</v>
      </c>
      <c r="R216" s="15">
        <f>ROUND(F216*'Table Q8'!R103,2)</f>
        <v>-0.22</v>
      </c>
      <c r="S216" s="15">
        <f>ROUND(G216*'Table Q8'!S103,2)</f>
        <v>0.26</v>
      </c>
      <c r="T216" s="15">
        <f>ROUND(H216*'Table Q8'!T103,2)</f>
        <v>0.14000000000000001</v>
      </c>
      <c r="U216" s="15">
        <f>ROUND(I216*'Table Q8'!U103,2)</f>
        <v>0.34</v>
      </c>
      <c r="V216" s="15">
        <f>ROUND(J216*'Table Q8'!V103,2)</f>
        <v>0.34</v>
      </c>
      <c r="W216" s="15">
        <f>ROUND(K216*'Table Q8'!W103,2)</f>
        <v>0.38</v>
      </c>
      <c r="X216" s="15">
        <f>ROUND(L216*'Table Q8'!X103,2)</f>
        <v>0.09</v>
      </c>
    </row>
    <row r="217" spans="1:24" x14ac:dyDescent="0.3">
      <c r="A217" s="13" t="str">
        <f t="shared" si="66"/>
        <v>2018 Q3</v>
      </c>
      <c r="B217" s="11">
        <f t="shared" ref="B217:L217" si="99">(B104/B103-1)*100</f>
        <v>-3.0105368790767084E-2</v>
      </c>
      <c r="C217" s="11">
        <f t="shared" si="99"/>
        <v>0.52136577387038585</v>
      </c>
      <c r="D217" s="11">
        <f t="shared" si="99"/>
        <v>1.2981393336218172</v>
      </c>
      <c r="E217" s="11">
        <f t="shared" si="99"/>
        <v>0.26283865750100777</v>
      </c>
      <c r="F217" s="11">
        <f t="shared" si="99"/>
        <v>0.17102615694164491</v>
      </c>
      <c r="G217" s="11">
        <f t="shared" si="99"/>
        <v>0.66899958830795025</v>
      </c>
      <c r="H217" s="11">
        <f t="shared" si="99"/>
        <v>-4.9885263893045817E-2</v>
      </c>
      <c r="I217" s="11">
        <f t="shared" si="99"/>
        <v>0.33202535466343441</v>
      </c>
      <c r="J217" s="11">
        <f t="shared" si="99"/>
        <v>0.90493030996463553</v>
      </c>
      <c r="K217" s="11">
        <f t="shared" si="99"/>
        <v>1.430659983291549</v>
      </c>
      <c r="L217" s="11">
        <f t="shared" si="99"/>
        <v>0.3041670891209769</v>
      </c>
      <c r="N217" s="15">
        <f>ROUND(B217*'Table Q8'!N104,2)</f>
        <v>-0.02</v>
      </c>
      <c r="O217" s="15">
        <f>ROUND(C217*'Table Q8'!O104,2)</f>
        <v>0.19</v>
      </c>
      <c r="P217" s="15">
        <f>ROUND(D217*'Table Q8'!P104,2)</f>
        <v>0.49</v>
      </c>
      <c r="Q217" s="15">
        <f>ROUND(E217*'Table Q8'!Q104,2)</f>
        <v>7.0000000000000007E-2</v>
      </c>
      <c r="R217" s="15">
        <f>ROUND(F217*'Table Q8'!R104,2)</f>
        <v>0.03</v>
      </c>
      <c r="S217" s="15">
        <f>ROUND(G217*'Table Q8'!S104,2)</f>
        <v>0.26</v>
      </c>
      <c r="T217" s="15">
        <f>ROUND(H217*'Table Q8'!T104,2)</f>
        <v>-0.03</v>
      </c>
      <c r="U217" s="15">
        <f>ROUND(I217*'Table Q8'!U104,2)</f>
        <v>0.13</v>
      </c>
      <c r="V217" s="15">
        <f>ROUND(J217*'Table Q8'!V104,2)</f>
        <v>0.26</v>
      </c>
      <c r="W217" s="15">
        <f>ROUND(K217*'Table Q8'!W104,2)</f>
        <v>0.49</v>
      </c>
      <c r="X217" s="15">
        <f>ROUND(L217*'Table Q8'!X104,2)</f>
        <v>0.11</v>
      </c>
    </row>
    <row r="218" spans="1:24" x14ac:dyDescent="0.3">
      <c r="A218" s="13" t="str">
        <f t="shared" si="66"/>
        <v>2018 Q4</v>
      </c>
      <c r="B218" s="11">
        <f t="shared" ref="B218:L218" si="100">(B105/B104-1)*100</f>
        <v>0.10038144950812455</v>
      </c>
      <c r="C218" s="11">
        <f t="shared" si="100"/>
        <v>0.57968066714126909</v>
      </c>
      <c r="D218" s="11">
        <f t="shared" si="100"/>
        <v>1.3989747970952537</v>
      </c>
      <c r="E218" s="11">
        <f t="shared" si="100"/>
        <v>0.1008267795926443</v>
      </c>
      <c r="F218" s="11">
        <f t="shared" si="100"/>
        <v>0.68293662749825401</v>
      </c>
      <c r="G218" s="11">
        <f t="shared" si="100"/>
        <v>0.81791227890808393</v>
      </c>
      <c r="H218" s="11">
        <f t="shared" si="100"/>
        <v>-0.25953284088641171</v>
      </c>
      <c r="I218" s="11">
        <f t="shared" si="100"/>
        <v>0.21058965102287441</v>
      </c>
      <c r="J218" s="11">
        <f t="shared" si="100"/>
        <v>0.89681476136480587</v>
      </c>
      <c r="K218" s="11">
        <f t="shared" si="100"/>
        <v>0.9265932255739795</v>
      </c>
      <c r="L218" s="11">
        <f t="shared" si="100"/>
        <v>0.33356919033660226</v>
      </c>
      <c r="N218" s="15">
        <f>ROUND(B218*'Table Q8'!N105,2)</f>
        <v>7.0000000000000007E-2</v>
      </c>
      <c r="O218" s="15">
        <f>ROUND(C218*'Table Q8'!O105,2)</f>
        <v>0.21</v>
      </c>
      <c r="P218" s="15">
        <f>ROUND(D218*'Table Q8'!P105,2)</f>
        <v>0.52</v>
      </c>
      <c r="Q218" s="15">
        <f>ROUND(E218*'Table Q8'!Q105,2)</f>
        <v>0.03</v>
      </c>
      <c r="R218" s="15">
        <f>ROUND(F218*'Table Q8'!R105,2)</f>
        <v>0.11</v>
      </c>
      <c r="S218" s="15">
        <f>ROUND(G218*'Table Q8'!S105,2)</f>
        <v>0.31</v>
      </c>
      <c r="T218" s="15">
        <f>ROUND(H218*'Table Q8'!T105,2)</f>
        <v>-0.13</v>
      </c>
      <c r="U218" s="15">
        <f>ROUND(I218*'Table Q8'!U105,2)</f>
        <v>0.08</v>
      </c>
      <c r="V218" s="15">
        <f>ROUND(J218*'Table Q8'!V105,2)</f>
        <v>0.25</v>
      </c>
      <c r="W218" s="15">
        <f>ROUND(K218*'Table Q8'!W105,2)</f>
        <v>0.31</v>
      </c>
      <c r="X218" s="15">
        <f>ROUND(L218*'Table Q8'!X105,2)</f>
        <v>0.12</v>
      </c>
    </row>
    <row r="219" spans="1:24" x14ac:dyDescent="0.3">
      <c r="A219" s="13" t="str">
        <f t="shared" si="66"/>
        <v>2019 Q1</v>
      </c>
      <c r="B219" s="11">
        <f t="shared" ref="B219:L219" si="101">(B106/B105-1)*100</f>
        <v>0.23064580826313019</v>
      </c>
      <c r="C219" s="11">
        <f t="shared" si="101"/>
        <v>0.5460060667340727</v>
      </c>
      <c r="D219" s="11">
        <f t="shared" si="101"/>
        <v>1.9378620326487628</v>
      </c>
      <c r="E219" s="11">
        <f t="shared" si="101"/>
        <v>0.28203062046736616</v>
      </c>
      <c r="F219" s="11">
        <f t="shared" si="101"/>
        <v>3.9900249376567665E-2</v>
      </c>
      <c r="G219" s="11">
        <f t="shared" si="101"/>
        <v>0.60845756008518492</v>
      </c>
      <c r="H219" s="11">
        <f t="shared" si="101"/>
        <v>0.10008006405124448</v>
      </c>
      <c r="I219" s="11">
        <f t="shared" si="101"/>
        <v>0.2001400980686352</v>
      </c>
      <c r="J219" s="11">
        <f t="shared" si="101"/>
        <v>0.64364527993461262</v>
      </c>
      <c r="K219" s="11">
        <f t="shared" si="101"/>
        <v>0.734469040089758</v>
      </c>
      <c r="L219" s="11">
        <f t="shared" si="101"/>
        <v>0.38283296393311073</v>
      </c>
      <c r="N219" s="15">
        <f>ROUND(B219*'Table Q8'!N106,2)</f>
        <v>0.16</v>
      </c>
      <c r="O219" s="15">
        <f>ROUND(C219*'Table Q8'!O106,2)</f>
        <v>0.2</v>
      </c>
      <c r="P219" s="15">
        <f>ROUND(D219*'Table Q8'!P106,2)</f>
        <v>0.72</v>
      </c>
      <c r="Q219" s="15">
        <f>ROUND(E219*'Table Q8'!Q106,2)</f>
        <v>7.0000000000000007E-2</v>
      </c>
      <c r="R219" s="15">
        <f>ROUND(F219*'Table Q8'!R106,2)</f>
        <v>0.01</v>
      </c>
      <c r="S219" s="15">
        <f>ROUND(G219*'Table Q8'!S106,2)</f>
        <v>0.23</v>
      </c>
      <c r="T219" s="15">
        <f>ROUND(H219*'Table Q8'!T106,2)</f>
        <v>0.05</v>
      </c>
      <c r="U219" s="15">
        <f>ROUND(I219*'Table Q8'!U106,2)</f>
        <v>0.08</v>
      </c>
      <c r="V219" s="15">
        <f>ROUND(J219*'Table Q8'!V106,2)</f>
        <v>0.18</v>
      </c>
      <c r="W219" s="15">
        <f>ROUND(K219*'Table Q8'!W106,2)</f>
        <v>0.25</v>
      </c>
      <c r="X219" s="15">
        <f>ROUND(L219*'Table Q8'!X106,2)</f>
        <v>0.14000000000000001</v>
      </c>
    </row>
    <row r="220" spans="1:24" x14ac:dyDescent="0.3">
      <c r="A220" s="13" t="s">
        <v>254</v>
      </c>
      <c r="B220" s="11">
        <f t="shared" ref="B220:L220" si="102">(B107/B106-1)*100</f>
        <v>4.0020010005004103E-2</v>
      </c>
      <c r="C220" s="11">
        <f t="shared" si="102"/>
        <v>0.4525341914722425</v>
      </c>
      <c r="D220" s="11">
        <f t="shared" si="102"/>
        <v>2.1386506870544331</v>
      </c>
      <c r="E220" s="11">
        <f t="shared" si="102"/>
        <v>0.17075130574528696</v>
      </c>
      <c r="F220" s="11">
        <f t="shared" si="102"/>
        <v>-0.40881443812943452</v>
      </c>
      <c r="G220" s="11">
        <f t="shared" si="102"/>
        <v>0.54429996976110839</v>
      </c>
      <c r="H220" s="11">
        <f t="shared" si="102"/>
        <v>-3.9992001599675753E-2</v>
      </c>
      <c r="I220" s="11">
        <f t="shared" si="102"/>
        <v>-0.28962348946368621</v>
      </c>
      <c r="J220" s="11">
        <f t="shared" si="102"/>
        <v>1.0760328900619065</v>
      </c>
      <c r="K220" s="11">
        <f t="shared" si="102"/>
        <v>0.8506329113924016</v>
      </c>
      <c r="L220" s="11">
        <f t="shared" si="102"/>
        <v>0.21075873143314716</v>
      </c>
      <c r="N220" s="15">
        <f>ROUND(B220*'Table Q8'!N107,2)</f>
        <v>0.03</v>
      </c>
      <c r="O220" s="15">
        <f>ROUND(C220*'Table Q8'!O107,2)</f>
        <v>0.16</v>
      </c>
      <c r="P220" s="15">
        <f>ROUND(D220*'Table Q8'!P107,2)</f>
        <v>0.79</v>
      </c>
      <c r="Q220" s="15">
        <f>ROUND(E220*'Table Q8'!Q107,2)</f>
        <v>0.04</v>
      </c>
      <c r="R220" s="15">
        <f>ROUND(F220*'Table Q8'!R107,2)</f>
        <v>-7.0000000000000007E-2</v>
      </c>
      <c r="S220" s="15">
        <f>ROUND(G220*'Table Q8'!S107,2)</f>
        <v>0.2</v>
      </c>
      <c r="T220" s="15">
        <f>ROUND(H220*'Table Q8'!T107,2)</f>
        <v>-0.02</v>
      </c>
      <c r="U220" s="15">
        <f>ROUND(I220*'Table Q8'!U107,2)</f>
        <v>-0.11</v>
      </c>
      <c r="V220" s="15">
        <f>ROUND(J220*'Table Q8'!V107,2)</f>
        <v>0.28000000000000003</v>
      </c>
      <c r="W220" s="15">
        <f>ROUND(K220*'Table Q8'!W107,2)</f>
        <v>0.28000000000000003</v>
      </c>
      <c r="X220" s="15">
        <f>ROUND(L220*'Table Q8'!X107,2)</f>
        <v>0.08</v>
      </c>
    </row>
    <row r="221" spans="1:24" x14ac:dyDescent="0.3">
      <c r="A221" s="13" t="str">
        <f t="shared" si="66"/>
        <v>2019 Q3</v>
      </c>
      <c r="B221" s="11">
        <f t="shared" ref="B221:L221" si="103">(B108/B107-1)*100</f>
        <v>4.0004000400051254E-2</v>
      </c>
      <c r="C221" s="11">
        <f t="shared" si="103"/>
        <v>0.38041846030634208</v>
      </c>
      <c r="D221" s="11">
        <f t="shared" si="103"/>
        <v>2.3467529840178081</v>
      </c>
      <c r="E221" s="11">
        <f t="shared" si="103"/>
        <v>0.55148902035495606</v>
      </c>
      <c r="F221" s="11">
        <f t="shared" si="103"/>
        <v>0.18021625951141207</v>
      </c>
      <c r="G221" s="11">
        <f t="shared" si="103"/>
        <v>0.66165413533834094</v>
      </c>
      <c r="H221" s="11">
        <f t="shared" si="103"/>
        <v>9.0018003600711438E-2</v>
      </c>
      <c r="I221" s="11">
        <f t="shared" si="103"/>
        <v>0.23036858974359031</v>
      </c>
      <c r="J221" s="11">
        <f t="shared" si="103"/>
        <v>0.85367078437281751</v>
      </c>
      <c r="K221" s="11">
        <f t="shared" si="103"/>
        <v>0.51209960839440072</v>
      </c>
      <c r="L221" s="11">
        <f t="shared" si="103"/>
        <v>0.36054081121681403</v>
      </c>
      <c r="N221" s="15">
        <f>ROUND(B221*'Table Q8'!N108,2)</f>
        <v>0.03</v>
      </c>
      <c r="O221" s="15">
        <f>ROUND(C221*'Table Q8'!O108,2)</f>
        <v>0.14000000000000001</v>
      </c>
      <c r="P221" s="15">
        <f>ROUND(D221*'Table Q8'!P108,2)</f>
        <v>0.88</v>
      </c>
      <c r="Q221" s="15">
        <f>ROUND(E221*'Table Q8'!Q108,2)</f>
        <v>0.15</v>
      </c>
      <c r="R221" s="15">
        <f>ROUND(F221*'Table Q8'!R108,2)</f>
        <v>0.03</v>
      </c>
      <c r="S221" s="15">
        <f>ROUND(G221*'Table Q8'!S108,2)</f>
        <v>0.24</v>
      </c>
      <c r="T221" s="15">
        <f>ROUND(H221*'Table Q8'!T108,2)</f>
        <v>0.05</v>
      </c>
      <c r="U221" s="15">
        <f>ROUND(I221*'Table Q8'!U108,2)</f>
        <v>0.09</v>
      </c>
      <c r="V221" s="15">
        <f>ROUND(J221*'Table Q8'!V108,2)</f>
        <v>0.21</v>
      </c>
      <c r="W221" s="15">
        <f>ROUND(K221*'Table Q8'!W108,2)</f>
        <v>0.17</v>
      </c>
      <c r="X221" s="15">
        <f>ROUND(L221*'Table Q8'!X108,2)</f>
        <v>0.13</v>
      </c>
    </row>
    <row r="222" spans="1:24" x14ac:dyDescent="0.3">
      <c r="A222" s="13" t="str">
        <f t="shared" si="66"/>
        <v>2019 Q4</v>
      </c>
      <c r="B222" s="11">
        <f t="shared" ref="B222:L222" si="104">(B109/B108-1)*100</f>
        <v>0</v>
      </c>
      <c r="C222" s="11">
        <f t="shared" si="104"/>
        <v>0.12964994514810257</v>
      </c>
      <c r="D222" s="11">
        <f t="shared" si="104"/>
        <v>2.0853923700336008</v>
      </c>
      <c r="E222" s="11">
        <f t="shared" si="104"/>
        <v>0.14958117271639537</v>
      </c>
      <c r="F222" s="11">
        <f t="shared" si="104"/>
        <v>-0.28982610433739842</v>
      </c>
      <c r="G222" s="11">
        <f t="shared" si="104"/>
        <v>0.2290608505129077</v>
      </c>
      <c r="H222" s="11">
        <f t="shared" si="104"/>
        <v>-0.14989507344858044</v>
      </c>
      <c r="I222" s="11">
        <f t="shared" si="104"/>
        <v>-0.10992305386229306</v>
      </c>
      <c r="J222" s="11">
        <f t="shared" si="104"/>
        <v>1.0953993228440595</v>
      </c>
      <c r="K222" s="11">
        <f t="shared" si="104"/>
        <v>1.4785214785214773</v>
      </c>
      <c r="L222" s="11">
        <f t="shared" si="104"/>
        <v>8.981139606825117E-2</v>
      </c>
      <c r="N222" s="15">
        <f>ROUND(B222*'Table Q8'!N109,2)</f>
        <v>0</v>
      </c>
      <c r="O222" s="15">
        <f>ROUND(C222*'Table Q8'!O109,2)</f>
        <v>0.05</v>
      </c>
      <c r="P222" s="15">
        <f>ROUND(D222*'Table Q8'!P109,2)</f>
        <v>0.79</v>
      </c>
      <c r="Q222" s="15">
        <f>ROUND(E222*'Table Q8'!Q109,2)</f>
        <v>0.04</v>
      </c>
      <c r="R222" s="15">
        <f>ROUND(F222*'Table Q8'!R109,2)</f>
        <v>-0.05</v>
      </c>
      <c r="S222" s="15">
        <f>ROUND(G222*'Table Q8'!S109,2)</f>
        <v>0.08</v>
      </c>
      <c r="T222" s="15">
        <f>ROUND(H222*'Table Q8'!T109,2)</f>
        <v>-0.08</v>
      </c>
      <c r="U222" s="15">
        <f>ROUND(I222*'Table Q8'!U109,2)</f>
        <v>-0.04</v>
      </c>
      <c r="V222" s="15">
        <f>ROUND(J222*'Table Q8'!V109,2)</f>
        <v>0.25</v>
      </c>
      <c r="W222" s="15">
        <f>ROUND(K222*'Table Q8'!W109,2)</f>
        <v>0.5</v>
      </c>
      <c r="X222" s="15">
        <f>ROUND(L222*'Table Q8'!X109,2)</f>
        <v>0.03</v>
      </c>
    </row>
    <row r="223" spans="1:24" x14ac:dyDescent="0.3">
      <c r="A223" s="13" t="str">
        <f t="shared" si="66"/>
        <v>2020 Q1</v>
      </c>
      <c r="B223" s="11">
        <f t="shared" ref="B223:L223" si="105">(B110/B109-1)*100</f>
        <v>5.9982005398384608E-2</v>
      </c>
      <c r="C223" s="11">
        <f t="shared" si="105"/>
        <v>0.18924302788845271</v>
      </c>
      <c r="D223" s="11">
        <f t="shared" si="105"/>
        <v>2.5946364604511496</v>
      </c>
      <c r="E223" s="11">
        <f t="shared" si="105"/>
        <v>0.14935776162501302</v>
      </c>
      <c r="F223" s="11">
        <f t="shared" si="105"/>
        <v>-0.14032274230730835</v>
      </c>
      <c r="G223" s="11">
        <f t="shared" si="105"/>
        <v>0.34777424483305452</v>
      </c>
      <c r="H223" s="11">
        <f t="shared" si="105"/>
        <v>-0.19015212169735118</v>
      </c>
      <c r="I223" s="11">
        <f t="shared" si="105"/>
        <v>-6.0024009603831807E-2</v>
      </c>
      <c r="J223" s="11">
        <f t="shared" si="105"/>
        <v>1.8321513002363954</v>
      </c>
      <c r="K223" s="11">
        <f t="shared" si="105"/>
        <v>0.84662335105336606</v>
      </c>
      <c r="L223" s="11">
        <f t="shared" si="105"/>
        <v>0.22931206380858438</v>
      </c>
      <c r="N223" s="15">
        <f>ROUND(B223*'Table Q8'!N110,2)</f>
        <v>0.04</v>
      </c>
      <c r="O223" s="15">
        <f>ROUND(C223*'Table Q8'!O110,2)</f>
        <v>7.0000000000000007E-2</v>
      </c>
      <c r="P223" s="15">
        <f>ROUND(D223*'Table Q8'!P110,2)</f>
        <v>0.97</v>
      </c>
      <c r="Q223" s="15">
        <f>ROUND(E223*'Table Q8'!Q110,2)</f>
        <v>0.04</v>
      </c>
      <c r="R223" s="15">
        <f>ROUND(F223*'Table Q8'!R110,2)</f>
        <v>-0.02</v>
      </c>
      <c r="S223" s="15">
        <f>ROUND(G223*'Table Q8'!S110,2)</f>
        <v>0.12</v>
      </c>
      <c r="T223" s="15">
        <f>ROUND(H223*'Table Q8'!T110,2)</f>
        <v>-0.1</v>
      </c>
      <c r="U223" s="15">
        <f>ROUND(I223*'Table Q8'!U110,2)</f>
        <v>-0.02</v>
      </c>
      <c r="V223" s="15">
        <f>ROUND(J223*'Table Q8'!V110,2)</f>
        <v>0.41</v>
      </c>
      <c r="W223" s="15">
        <f>ROUND(K223*'Table Q8'!W110,2)</f>
        <v>0.28000000000000003</v>
      </c>
      <c r="X223" s="15">
        <f>ROUND(L223*'Table Q8'!X110,2)</f>
        <v>0.08</v>
      </c>
    </row>
    <row r="224" spans="1:24" x14ac:dyDescent="0.3">
      <c r="A224" s="13" t="s">
        <v>260</v>
      </c>
      <c r="B224" s="11">
        <f t="shared" ref="B224:L224" si="106">(B111/B110-1)*100</f>
        <v>-0.40963133180137445</v>
      </c>
      <c r="C224" s="11">
        <f t="shared" si="106"/>
        <v>-0.26841634357293032</v>
      </c>
      <c r="D224" s="11">
        <f t="shared" si="106"/>
        <v>1.1418325941304319</v>
      </c>
      <c r="E224" s="11">
        <f t="shared" si="106"/>
        <v>-0.56671306422747536</v>
      </c>
      <c r="F224" s="11">
        <f t="shared" si="106"/>
        <v>-0.75278530563083201</v>
      </c>
      <c r="G224" s="11">
        <f t="shared" si="106"/>
        <v>0.23764729181108279</v>
      </c>
      <c r="H224" s="11">
        <f t="shared" si="106"/>
        <v>-0.19051438884989391</v>
      </c>
      <c r="I224" s="11">
        <f t="shared" si="106"/>
        <v>-1.3213213213213337</v>
      </c>
      <c r="J224" s="11">
        <f t="shared" si="106"/>
        <v>1.1027278003482355</v>
      </c>
      <c r="K224" s="11">
        <f t="shared" si="106"/>
        <v>-0.29285435376805724</v>
      </c>
      <c r="L224" s="11">
        <f t="shared" si="106"/>
        <v>-0.37799661792499162</v>
      </c>
      <c r="N224" s="15">
        <f>ROUND(B224*'Table Q8'!N111,2)</f>
        <v>-0.28999999999999998</v>
      </c>
      <c r="O224" s="15">
        <f>ROUND(C224*'Table Q8'!O111,2)</f>
        <v>-0.1</v>
      </c>
      <c r="P224" s="15">
        <f>ROUND(D224*'Table Q8'!P111,2)</f>
        <v>0.42</v>
      </c>
      <c r="Q224" s="15">
        <f>ROUND(E224*'Table Q8'!Q111,2)</f>
        <v>-0.15</v>
      </c>
      <c r="R224" s="15">
        <f>ROUND(F224*'Table Q8'!R111,2)</f>
        <v>-0.13</v>
      </c>
      <c r="S224" s="15">
        <f>ROUND(G224*'Table Q8'!S111,2)</f>
        <v>0.08</v>
      </c>
      <c r="T224" s="15">
        <f>ROUND(H224*'Table Q8'!T111,2)</f>
        <v>-0.1</v>
      </c>
      <c r="U224" s="15">
        <f>ROUND(I224*'Table Q8'!U111,2)</f>
        <v>-0.49</v>
      </c>
      <c r="V224" s="15">
        <f>ROUND(J224*'Table Q8'!V111,2)</f>
        <v>0.25</v>
      </c>
      <c r="W224" s="15">
        <f>ROUND(K224*'Table Q8'!W111,2)</f>
        <v>-0.1</v>
      </c>
      <c r="X224" s="15">
        <f>ROUND(L224*'Table Q8'!X111,2)</f>
        <v>-0.14000000000000001</v>
      </c>
    </row>
    <row r="225" spans="1:24" x14ac:dyDescent="0.3">
      <c r="A225" s="13" t="s">
        <v>261</v>
      </c>
      <c r="B225" s="11">
        <f t="shared" ref="B225:L230" si="107">(B112/B111-1)*100</f>
        <v>-0.29093097913323041</v>
      </c>
      <c r="C225" s="11">
        <f t="shared" si="107"/>
        <v>-3.9872408293450956E-2</v>
      </c>
      <c r="D225" s="11">
        <f t="shared" si="107"/>
        <v>1.8940100765068024</v>
      </c>
      <c r="E225" s="11">
        <f t="shared" si="107"/>
        <v>-0.55994400559944424</v>
      </c>
      <c r="F225" s="11">
        <f t="shared" si="107"/>
        <v>-0.70792880258898627</v>
      </c>
      <c r="G225" s="11">
        <f t="shared" si="107"/>
        <v>0.25684085745332208</v>
      </c>
      <c r="H225" s="11">
        <f t="shared" si="107"/>
        <v>-9.0415913200725395E-2</v>
      </c>
      <c r="I225" s="11">
        <f t="shared" si="107"/>
        <v>-0.61878677216473665</v>
      </c>
      <c r="J225" s="11">
        <f t="shared" si="107"/>
        <v>1.1385380788365929</v>
      </c>
      <c r="K225" s="11">
        <f t="shared" si="107"/>
        <v>-0.27413354219698594</v>
      </c>
      <c r="L225" s="11">
        <f t="shared" si="107"/>
        <v>-0.18971542685972675</v>
      </c>
      <c r="N225" s="15">
        <f>ROUND(B225*'Table Q8'!N112,2)</f>
        <v>-0.21</v>
      </c>
      <c r="O225" s="15">
        <f>ROUND(C225*'Table Q8'!O112,2)</f>
        <v>-0.01</v>
      </c>
      <c r="P225" s="15">
        <f>ROUND(D225*'Table Q8'!P112,2)</f>
        <v>0.69</v>
      </c>
      <c r="Q225" s="15">
        <f>ROUND(E225*'Table Q8'!Q112,2)</f>
        <v>-0.15</v>
      </c>
      <c r="R225" s="15">
        <f>ROUND(F225*'Table Q8'!R112,2)</f>
        <v>-0.12</v>
      </c>
      <c r="S225" s="15">
        <f>ROUND(G225*'Table Q8'!S112,2)</f>
        <v>0.09</v>
      </c>
      <c r="T225" s="15">
        <f>ROUND(H225*'Table Q8'!T112,2)</f>
        <v>-0.05</v>
      </c>
      <c r="U225" s="15">
        <f>ROUND(I225*'Table Q8'!U112,2)</f>
        <v>-0.23</v>
      </c>
      <c r="V225" s="15">
        <f>ROUND(J225*'Table Q8'!V112,2)</f>
        <v>0.27</v>
      </c>
      <c r="W225" s="15">
        <f>ROUND(K225*'Table Q8'!W112,2)</f>
        <v>-0.09</v>
      </c>
      <c r="X225" s="15">
        <f>ROUND(L225*'Table Q8'!X112,2)</f>
        <v>-7.0000000000000007E-2</v>
      </c>
    </row>
    <row r="226" spans="1:24" x14ac:dyDescent="0.3">
      <c r="A226" s="13" t="s">
        <v>290</v>
      </c>
      <c r="B226" s="11">
        <f t="shared" si="107"/>
        <v>-0.19116611329107469</v>
      </c>
      <c r="C226" s="11">
        <f t="shared" si="107"/>
        <v>5.983246908656259E-2</v>
      </c>
      <c r="D226" s="11">
        <f t="shared" si="107"/>
        <v>1.6298873729511998</v>
      </c>
      <c r="E226" s="11">
        <f t="shared" si="107"/>
        <v>-0.21116138763198622</v>
      </c>
      <c r="F226" s="11">
        <f t="shared" si="107"/>
        <v>-0.72316154002852739</v>
      </c>
      <c r="G226" s="11">
        <f t="shared" si="107"/>
        <v>0.38427431274017376</v>
      </c>
      <c r="H226" s="11">
        <f t="shared" si="107"/>
        <v>-0.30165912518853588</v>
      </c>
      <c r="I226" s="11">
        <f t="shared" si="107"/>
        <v>-0.16331530060221811</v>
      </c>
      <c r="J226" s="11">
        <f t="shared" si="107"/>
        <v>1.2581591145587101</v>
      </c>
      <c r="K226" s="11">
        <f t="shared" si="107"/>
        <v>0.13744354997053954</v>
      </c>
      <c r="L226" s="11">
        <f t="shared" si="107"/>
        <v>-0.12004801920767472</v>
      </c>
      <c r="N226" s="15">
        <f>ROUND(B226*'Table Q8'!N113,2)</f>
        <v>-0.14000000000000001</v>
      </c>
      <c r="O226" s="15">
        <f>ROUND(C226*'Table Q8'!O113,2)</f>
        <v>0.02</v>
      </c>
      <c r="P226" s="15">
        <f>ROUND(D226*'Table Q8'!P113,2)</f>
        <v>0.57999999999999996</v>
      </c>
      <c r="Q226" s="15">
        <f>ROUND(E226*'Table Q8'!Q113,2)</f>
        <v>-0.06</v>
      </c>
      <c r="R226" s="15">
        <f>ROUND(F226*'Table Q8'!R113,2)</f>
        <v>-0.12</v>
      </c>
      <c r="S226" s="15">
        <f>ROUND(G226*'Table Q8'!S113,2)</f>
        <v>0.13</v>
      </c>
      <c r="T226" s="15">
        <f>ROUND(H226*'Table Q8'!T113,2)</f>
        <v>-0.15</v>
      </c>
      <c r="U226" s="15">
        <f>ROUND(I226*'Table Q8'!U113,2)</f>
        <v>-0.06</v>
      </c>
      <c r="V226" s="15">
        <f>ROUND(J226*'Table Q8'!V113,2)</f>
        <v>0.31</v>
      </c>
      <c r="W226" s="15">
        <f>ROUND(K226*'Table Q8'!W113,2)</f>
        <v>0.05</v>
      </c>
      <c r="X226" s="15">
        <f>ROUND(L226*'Table Q8'!X113,2)</f>
        <v>-0.04</v>
      </c>
    </row>
    <row r="227" spans="1:24" x14ac:dyDescent="0.3">
      <c r="A227" s="13" t="s">
        <v>308</v>
      </c>
      <c r="B227" s="11">
        <f t="shared" si="107"/>
        <v>1.0080645161281154E-2</v>
      </c>
      <c r="C227" s="11">
        <f t="shared" si="107"/>
        <v>0</v>
      </c>
      <c r="D227" s="11">
        <f t="shared" si="107"/>
        <v>1.5677088025948471</v>
      </c>
      <c r="E227" s="11">
        <f t="shared" si="107"/>
        <v>-0.34260378879482634</v>
      </c>
      <c r="F227" s="11">
        <f t="shared" si="107"/>
        <v>-1.3645224171539905</v>
      </c>
      <c r="G227" s="11">
        <f t="shared" si="107"/>
        <v>-3.9261876717699984E-2</v>
      </c>
      <c r="H227" s="11">
        <f t="shared" si="107"/>
        <v>-0.40342914775592931</v>
      </c>
      <c r="I227" s="11">
        <f t="shared" si="107"/>
        <v>-0.57253859523566097</v>
      </c>
      <c r="J227" s="11">
        <f t="shared" si="107"/>
        <v>0.65396113602389505</v>
      </c>
      <c r="K227" s="11">
        <f t="shared" si="107"/>
        <v>-0.34313725490195957</v>
      </c>
      <c r="L227" s="11">
        <f t="shared" si="107"/>
        <v>-0.21033653846154188</v>
      </c>
      <c r="N227" s="15">
        <f>ROUND(B227*'Table Q8'!N114,2)</f>
        <v>0.01</v>
      </c>
      <c r="O227" s="15">
        <f>ROUND(C227*'Table Q8'!O114,2)</f>
        <v>0</v>
      </c>
      <c r="P227" s="15">
        <f>ROUND(D227*'Table Q8'!P114,2)</f>
        <v>0.56000000000000005</v>
      </c>
      <c r="Q227" s="15">
        <f>ROUND(E227*'Table Q8'!Q114,2)</f>
        <v>-0.09</v>
      </c>
      <c r="R227" s="15">
        <f>ROUND(F227*'Table Q8'!R114,2)</f>
        <v>-0.22</v>
      </c>
      <c r="S227" s="15">
        <f>ROUND(G227*'Table Q8'!S114,2)</f>
        <v>-0.01</v>
      </c>
      <c r="T227" s="15">
        <f>ROUND(H227*'Table Q8'!T114,2)</f>
        <v>-0.2</v>
      </c>
      <c r="U227" s="15">
        <f>ROUND(I227*'Table Q8'!U114,2)</f>
        <v>-0.2</v>
      </c>
      <c r="V227" s="15">
        <f>ROUND(J227*'Table Q8'!V114,2)</f>
        <v>0.16</v>
      </c>
      <c r="W227" s="15">
        <f>ROUND(K227*'Table Q8'!W114,2)</f>
        <v>-0.12</v>
      </c>
      <c r="X227" s="15">
        <f>ROUND(L227*'Table Q8'!X114,2)</f>
        <v>-0.08</v>
      </c>
    </row>
    <row r="228" spans="1:24" x14ac:dyDescent="0.3">
      <c r="A228" s="13" t="s">
        <v>314</v>
      </c>
      <c r="B228" s="11">
        <f t="shared" si="107"/>
        <v>-2.0159258139296199E-2</v>
      </c>
      <c r="C228" s="11">
        <f t="shared" si="107"/>
        <v>0.1694239585409596</v>
      </c>
      <c r="D228" s="11">
        <f t="shared" si="107"/>
        <v>1.6588308347378566</v>
      </c>
      <c r="E228" s="11">
        <f t="shared" si="107"/>
        <v>0.16177957532861331</v>
      </c>
      <c r="F228" s="11">
        <f t="shared" si="107"/>
        <v>-1.0713542750156013</v>
      </c>
      <c r="G228" s="11">
        <f t="shared" si="107"/>
        <v>3.9277297721906912E-2</v>
      </c>
      <c r="H228" s="11">
        <f t="shared" si="107"/>
        <v>-0.24303797468353538</v>
      </c>
      <c r="I228" s="11">
        <f t="shared" si="107"/>
        <v>-0.21593830334190045</v>
      </c>
      <c r="J228" s="11">
        <f t="shared" si="107"/>
        <v>0.78893632819752035</v>
      </c>
      <c r="K228" s="11">
        <f t="shared" si="107"/>
        <v>-0.2951303492375934</v>
      </c>
      <c r="L228" s="11">
        <f t="shared" si="107"/>
        <v>-2.0074274816817006E-2</v>
      </c>
      <c r="N228" s="15">
        <f>ROUND(B228*'Table Q8'!N115,2)</f>
        <v>-0.01</v>
      </c>
      <c r="O228" s="15">
        <f>ROUND(C228*'Table Q8'!O115,2)</f>
        <v>0.06</v>
      </c>
      <c r="P228" s="15">
        <f>ROUND(D228*'Table Q8'!P115,2)</f>
        <v>0.59</v>
      </c>
      <c r="Q228" s="15">
        <f>ROUND(E228*'Table Q8'!Q115,2)</f>
        <v>0.04</v>
      </c>
      <c r="R228" s="15">
        <f>ROUND(F228*'Table Q8'!R115,2)</f>
        <v>-0.17</v>
      </c>
      <c r="S228" s="15">
        <f>ROUND(G228*'Table Q8'!S115,2)</f>
        <v>0.01</v>
      </c>
      <c r="T228" s="15">
        <f>ROUND(H228*'Table Q8'!T115,2)</f>
        <v>-0.12</v>
      </c>
      <c r="U228" s="15">
        <f>ROUND(I228*'Table Q8'!U115,2)</f>
        <v>-0.08</v>
      </c>
      <c r="V228" s="15">
        <f>ROUND(J228*'Table Q8'!V115,2)</f>
        <v>0.2</v>
      </c>
      <c r="W228" s="15">
        <f>ROUND(K228*'Table Q8'!W115,2)</f>
        <v>-0.1</v>
      </c>
      <c r="X228" s="15">
        <f>ROUND(L228*'Table Q8'!X115,2)</f>
        <v>-0.01</v>
      </c>
    </row>
    <row r="229" spans="1:24" x14ac:dyDescent="0.3">
      <c r="A229" s="13" t="s">
        <v>315</v>
      </c>
      <c r="B229" s="11">
        <f t="shared" si="107"/>
        <v>0</v>
      </c>
      <c r="C229" s="11">
        <f t="shared" si="107"/>
        <v>0.14923888170330635</v>
      </c>
      <c r="D229" s="11">
        <f t="shared" si="107"/>
        <v>1.7888307155322858</v>
      </c>
      <c r="E229" s="11">
        <f t="shared" si="107"/>
        <v>0.17161316373914826</v>
      </c>
      <c r="F229" s="11">
        <f t="shared" si="107"/>
        <v>-1.1565555672379269</v>
      </c>
      <c r="G229" s="11">
        <f t="shared" si="107"/>
        <v>0.11778563015312216</v>
      </c>
      <c r="H229" s="11">
        <f t="shared" si="107"/>
        <v>-0.19287381991677233</v>
      </c>
      <c r="I229" s="11">
        <f t="shared" si="107"/>
        <v>-0.17518549051938059</v>
      </c>
      <c r="J229" s="11">
        <f t="shared" si="107"/>
        <v>0.73671608803755895</v>
      </c>
      <c r="K229" s="11">
        <f t="shared" si="107"/>
        <v>0.88801184015787626</v>
      </c>
      <c r="L229" s="11">
        <f t="shared" si="107"/>
        <v>0</v>
      </c>
      <c r="N229" s="15">
        <f>ROUND(B229*'Table Q8'!N116,2)</f>
        <v>0</v>
      </c>
      <c r="O229" s="15">
        <f>ROUND(C229*'Table Q8'!O116,2)</f>
        <v>0.05</v>
      </c>
      <c r="P229" s="15">
        <f>ROUND(D229*'Table Q8'!P116,2)</f>
        <v>0.63</v>
      </c>
      <c r="Q229" s="15">
        <f>ROUND(E229*'Table Q8'!Q116,2)</f>
        <v>0.05</v>
      </c>
      <c r="R229" s="15">
        <f>ROUND(F229*'Table Q8'!R116,2)</f>
        <v>-0.19</v>
      </c>
      <c r="S229" s="15">
        <f>ROUND(G229*'Table Q8'!S116,2)</f>
        <v>0.04</v>
      </c>
      <c r="T229" s="15">
        <f>ROUND(H229*'Table Q8'!T116,2)</f>
        <v>-0.1</v>
      </c>
      <c r="U229" s="15">
        <f>ROUND(I229*'Table Q8'!U116,2)</f>
        <v>-0.06</v>
      </c>
      <c r="V229" s="15">
        <f>ROUND(J229*'Table Q8'!V116,2)</f>
        <v>0.19</v>
      </c>
      <c r="W229" s="15">
        <f>ROUND(K229*'Table Q8'!W116,2)</f>
        <v>0.31</v>
      </c>
      <c r="X229" s="15">
        <f>ROUND(L229*'Table Q8'!X116,2)</f>
        <v>0</v>
      </c>
    </row>
    <row r="230" spans="1:24" x14ac:dyDescent="0.3">
      <c r="A230" s="13" t="s">
        <v>316</v>
      </c>
      <c r="B230" s="11">
        <f t="shared" si="107"/>
        <v>-0.15122492186711023</v>
      </c>
      <c r="C230" s="11">
        <f t="shared" si="107"/>
        <v>0.17881978939002785</v>
      </c>
      <c r="D230" s="11">
        <f t="shared" si="107"/>
        <v>1.5602228889841419</v>
      </c>
      <c r="E230" s="11">
        <f t="shared" si="107"/>
        <v>0.37287110752795005</v>
      </c>
      <c r="F230" s="11">
        <f t="shared" si="107"/>
        <v>-0.64886714179342997</v>
      </c>
      <c r="G230" s="11">
        <f t="shared" si="107"/>
        <v>0.54901960784314863</v>
      </c>
      <c r="H230" s="11">
        <f t="shared" si="107"/>
        <v>-0.2542717656631388</v>
      </c>
      <c r="I230" s="11">
        <f t="shared" si="107"/>
        <v>-0.18581604211831415</v>
      </c>
      <c r="J230" s="11">
        <f t="shared" si="107"/>
        <v>0.59420422342080226</v>
      </c>
      <c r="K230" s="11">
        <f t="shared" si="107"/>
        <v>0.76283618581907131</v>
      </c>
      <c r="L230" s="11">
        <f t="shared" si="107"/>
        <v>2.0078305391013629E-2</v>
      </c>
      <c r="N230" s="15">
        <f>ROUND(B230*'Table Q8'!N117,2)</f>
        <v>-0.11</v>
      </c>
      <c r="O230" s="15">
        <f>ROUND(C230*'Table Q8'!O117,2)</f>
        <v>0.06</v>
      </c>
      <c r="P230" s="15">
        <f>ROUND(D230*'Table Q8'!P117,2)</f>
        <v>0.55000000000000004</v>
      </c>
      <c r="Q230" s="15">
        <f>ROUND(E230*'Table Q8'!Q117,2)</f>
        <v>0.1</v>
      </c>
      <c r="R230" s="15">
        <f>ROUND(F230*'Table Q8'!R117,2)</f>
        <v>-0.1</v>
      </c>
      <c r="S230" s="15">
        <f>ROUND(G230*'Table Q8'!S117,2)</f>
        <v>0.19</v>
      </c>
      <c r="T230" s="15">
        <f>ROUND(H230*'Table Q8'!T117,2)</f>
        <v>-0.13</v>
      </c>
      <c r="U230" s="15">
        <f>ROUND(I230*'Table Q8'!U117,2)</f>
        <v>-7.0000000000000007E-2</v>
      </c>
      <c r="V230" s="15">
        <f>ROUND(J230*'Table Q8'!V117,2)</f>
        <v>0.15</v>
      </c>
      <c r="W230" s="15">
        <f>ROUND(K230*'Table Q8'!W117,2)</f>
        <v>0.27</v>
      </c>
      <c r="X230" s="15">
        <f>ROUND(L230*'Table Q8'!X117,2)</f>
        <v>0.01</v>
      </c>
    </row>
    <row r="231" spans="1:24" x14ac:dyDescent="0.3"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</row>
    <row r="232" spans="1:24" x14ac:dyDescent="0.3">
      <c r="A232" s="9" t="s">
        <v>288</v>
      </c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</row>
    <row r="233" spans="1:24" x14ac:dyDescent="0.3">
      <c r="A233" s="13" t="str">
        <f>A10</f>
        <v>1995 Q1</v>
      </c>
      <c r="B233" s="15">
        <f t="shared" ref="B233:L233" si="108">(B10/B6-1)*100</f>
        <v>1.840138010350767</v>
      </c>
      <c r="C233" s="15">
        <f t="shared" si="108"/>
        <v>0.28889083428171869</v>
      </c>
      <c r="D233" s="15">
        <f t="shared" si="108"/>
        <v>1.2274645186037603</v>
      </c>
      <c r="E233" s="15">
        <f t="shared" si="108"/>
        <v>2.6673827425707231</v>
      </c>
      <c r="F233" s="15">
        <f t="shared" si="108"/>
        <v>3.4824774079788456</v>
      </c>
      <c r="G233" s="15">
        <f t="shared" si="108"/>
        <v>8.3207587842207396</v>
      </c>
      <c r="H233" s="15">
        <f t="shared" si="108"/>
        <v>0.11121703209406864</v>
      </c>
      <c r="I233" s="15">
        <f t="shared" si="108"/>
        <v>2.3102896747822843</v>
      </c>
      <c r="J233" s="15">
        <f t="shared" si="108"/>
        <v>2.6332288401254011</v>
      </c>
      <c r="K233" s="15">
        <f t="shared" si="108"/>
        <v>4.3895747599451251</v>
      </c>
      <c r="L233" s="15">
        <f t="shared" si="108"/>
        <v>2.0846013390140028</v>
      </c>
      <c r="N233" s="15">
        <f>ROUND(B233*'Table Q8'!N10,2)</f>
        <v>1.38</v>
      </c>
      <c r="O233" s="15">
        <f>ROUND(C233*'Table Q8'!O10,2)</f>
        <v>0.1</v>
      </c>
      <c r="P233" s="15">
        <f>ROUND(D233*'Table Q8'!P10,2)</f>
        <v>0.41</v>
      </c>
      <c r="Q233" s="15">
        <f>ROUND(E233*'Table Q8'!Q10,2)</f>
        <v>1.04</v>
      </c>
      <c r="R233" s="15">
        <f>ROUND(F233*'Table Q8'!R10,2)</f>
        <v>0.53</v>
      </c>
      <c r="S233" s="15">
        <f>ROUND(G233*'Table Q8'!S10,2)</f>
        <v>4.07</v>
      </c>
      <c r="T233" s="15">
        <f>ROUND(H233*'Table Q8'!T10,2)</f>
        <v>0.05</v>
      </c>
      <c r="U233" s="15">
        <f>ROUND(I233*'Table Q8'!U10,2)</f>
        <v>1.06</v>
      </c>
      <c r="V233" s="15">
        <f>ROUND(J233*'Table Q8'!V10,2)</f>
        <v>0.9</v>
      </c>
      <c r="W233" s="15">
        <f>ROUND(K233*'Table Q8'!W10,2)</f>
        <v>1.6</v>
      </c>
      <c r="X233" s="15">
        <f>ROUND(L233*'Table Q8'!X10,2)</f>
        <v>0.86</v>
      </c>
    </row>
    <row r="234" spans="1:24" x14ac:dyDescent="0.3">
      <c r="A234" s="13" t="str">
        <f t="shared" ref="A234:A297" si="109">A11</f>
        <v>1995 Q2</v>
      </c>
      <c r="B234" s="15">
        <f t="shared" ref="B234:L234" si="110">(B11/B7-1)*100</f>
        <v>1.6006860082892649</v>
      </c>
      <c r="C234" s="15">
        <f t="shared" si="110"/>
        <v>0.49846961084389907</v>
      </c>
      <c r="D234" s="15">
        <f t="shared" si="110"/>
        <v>0.74484339190221682</v>
      </c>
      <c r="E234" s="15">
        <f t="shared" si="110"/>
        <v>3.6185383244206726</v>
      </c>
      <c r="F234" s="15">
        <f t="shared" si="110"/>
        <v>2.7268760907504408</v>
      </c>
      <c r="G234" s="15">
        <f t="shared" si="110"/>
        <v>8.4266103484688557</v>
      </c>
      <c r="H234" s="15">
        <f t="shared" si="110"/>
        <v>0.22236340533672294</v>
      </c>
      <c r="I234" s="15">
        <f t="shared" si="110"/>
        <v>1.5693881149709155</v>
      </c>
      <c r="J234" s="15">
        <f t="shared" si="110"/>
        <v>2.922885572139311</v>
      </c>
      <c r="K234" s="15">
        <f t="shared" si="110"/>
        <v>4.4669299111549821</v>
      </c>
      <c r="L234" s="15">
        <f t="shared" si="110"/>
        <v>2.0883777239709467</v>
      </c>
      <c r="N234" s="15">
        <f>ROUND(B234*'Table Q8'!N11,2)</f>
        <v>1.21</v>
      </c>
      <c r="O234" s="15">
        <f>ROUND(C234*'Table Q8'!O11,2)</f>
        <v>0.18</v>
      </c>
      <c r="P234" s="15">
        <f>ROUND(D234*'Table Q8'!P11,2)</f>
        <v>0.25</v>
      </c>
      <c r="Q234" s="15">
        <f>ROUND(E234*'Table Q8'!Q11,2)</f>
        <v>1.4</v>
      </c>
      <c r="R234" s="15">
        <f>ROUND(F234*'Table Q8'!R11,2)</f>
        <v>0.41</v>
      </c>
      <c r="S234" s="15">
        <f>ROUND(G234*'Table Q8'!S11,2)</f>
        <v>4.0599999999999996</v>
      </c>
      <c r="T234" s="15">
        <f>ROUND(H234*'Table Q8'!T11,2)</f>
        <v>0.11</v>
      </c>
      <c r="U234" s="15">
        <f>ROUND(I234*'Table Q8'!U11,2)</f>
        <v>0.71</v>
      </c>
      <c r="V234" s="15">
        <f>ROUND(J234*'Table Q8'!V11,2)</f>
        <v>1.02</v>
      </c>
      <c r="W234" s="15">
        <f>ROUND(K234*'Table Q8'!W11,2)</f>
        <v>1.63</v>
      </c>
      <c r="X234" s="15">
        <f>ROUND(L234*'Table Q8'!X11,2)</f>
        <v>0.86</v>
      </c>
    </row>
    <row r="235" spans="1:24" x14ac:dyDescent="0.3">
      <c r="A235" s="13" t="str">
        <f t="shared" si="109"/>
        <v>1995 Q3</v>
      </c>
      <c r="B235" s="15">
        <f t="shared" ref="B235:L235" si="111">(B12/B8-1)*100</f>
        <v>1.4505119453924964</v>
      </c>
      <c r="C235" s="15">
        <f t="shared" si="111"/>
        <v>0.72546106109605546</v>
      </c>
      <c r="D235" s="15">
        <f t="shared" si="111"/>
        <v>0.22822365918599985</v>
      </c>
      <c r="E235" s="15">
        <f t="shared" si="111"/>
        <v>4.5059428774170573</v>
      </c>
      <c r="F235" s="15">
        <f t="shared" si="111"/>
        <v>1.8358531317494542</v>
      </c>
      <c r="G235" s="15">
        <f t="shared" si="111"/>
        <v>8.5264900662251684</v>
      </c>
      <c r="H235" s="15">
        <f t="shared" si="111"/>
        <v>0.34904013961605251</v>
      </c>
      <c r="I235" s="15">
        <f t="shared" si="111"/>
        <v>0.92852137351087105</v>
      </c>
      <c r="J235" s="15">
        <f t="shared" si="111"/>
        <v>3.5228677379480766</v>
      </c>
      <c r="K235" s="15">
        <f t="shared" si="111"/>
        <v>4.6270296667073607</v>
      </c>
      <c r="L235" s="15">
        <f t="shared" si="111"/>
        <v>2.0921131848284258</v>
      </c>
      <c r="N235" s="15">
        <f>ROUND(B235*'Table Q8'!N12,2)</f>
        <v>1.1000000000000001</v>
      </c>
      <c r="O235" s="15">
        <f>ROUND(C235*'Table Q8'!O12,2)</f>
        <v>0.25</v>
      </c>
      <c r="P235" s="15">
        <f>ROUND(D235*'Table Q8'!P12,2)</f>
        <v>0.08</v>
      </c>
      <c r="Q235" s="15">
        <f>ROUND(E235*'Table Q8'!Q12,2)</f>
        <v>1.75</v>
      </c>
      <c r="R235" s="15">
        <f>ROUND(F235*'Table Q8'!R12,2)</f>
        <v>0.28000000000000003</v>
      </c>
      <c r="S235" s="15">
        <f>ROUND(G235*'Table Q8'!S12,2)</f>
        <v>4.07</v>
      </c>
      <c r="T235" s="15">
        <f>ROUND(H235*'Table Q8'!T12,2)</f>
        <v>0.16</v>
      </c>
      <c r="U235" s="15">
        <f>ROUND(I235*'Table Q8'!U12,2)</f>
        <v>0.42</v>
      </c>
      <c r="V235" s="15">
        <f>ROUND(J235*'Table Q8'!V12,2)</f>
        <v>1.25</v>
      </c>
      <c r="W235" s="15">
        <f>ROUND(K235*'Table Q8'!W12,2)</f>
        <v>1.71</v>
      </c>
      <c r="X235" s="15">
        <f>ROUND(L235*'Table Q8'!X12,2)</f>
        <v>0.86</v>
      </c>
    </row>
    <row r="236" spans="1:24" x14ac:dyDescent="0.3">
      <c r="A236" s="13" t="str">
        <f t="shared" si="109"/>
        <v>1995 Q4</v>
      </c>
      <c r="B236" s="15">
        <f t="shared" ref="B236:L236" si="112">(B13/B9-1)*100</f>
        <v>1.3881019830028318</v>
      </c>
      <c r="C236" s="15">
        <f t="shared" si="112"/>
        <v>0.91887634549749908</v>
      </c>
      <c r="D236" s="15">
        <f t="shared" si="112"/>
        <v>-9.4822681585426949E-2</v>
      </c>
      <c r="E236" s="15">
        <f t="shared" si="112"/>
        <v>5.0396475770925209</v>
      </c>
      <c r="F236" s="15">
        <f t="shared" si="112"/>
        <v>1.1353898886032665</v>
      </c>
      <c r="G236" s="15">
        <f t="shared" si="112"/>
        <v>8.9358245329000709</v>
      </c>
      <c r="H236" s="15">
        <f t="shared" si="112"/>
        <v>0.38119440914867742</v>
      </c>
      <c r="I236" s="15">
        <f t="shared" si="112"/>
        <v>0.80125413690994574</v>
      </c>
      <c r="J236" s="15">
        <f t="shared" si="112"/>
        <v>4.8585485854858446</v>
      </c>
      <c r="K236" s="15">
        <f t="shared" si="112"/>
        <v>4.9643676772556988</v>
      </c>
      <c r="L236" s="15">
        <f t="shared" si="112"/>
        <v>2.1423220973782797</v>
      </c>
      <c r="N236" s="15">
        <f>ROUND(B236*'Table Q8'!N13,2)</f>
        <v>1.06</v>
      </c>
      <c r="O236" s="15">
        <f>ROUND(C236*'Table Q8'!O13,2)</f>
        <v>0.32</v>
      </c>
      <c r="P236" s="15">
        <f>ROUND(D236*'Table Q8'!P13,2)</f>
        <v>-0.03</v>
      </c>
      <c r="Q236" s="15">
        <f>ROUND(E236*'Table Q8'!Q13,2)</f>
        <v>1.95</v>
      </c>
      <c r="R236" s="15">
        <f>ROUND(F236*'Table Q8'!R13,2)</f>
        <v>0.18</v>
      </c>
      <c r="S236" s="15">
        <f>ROUND(G236*'Table Q8'!S13,2)</f>
        <v>4.22</v>
      </c>
      <c r="T236" s="15">
        <f>ROUND(H236*'Table Q8'!T13,2)</f>
        <v>0.18</v>
      </c>
      <c r="U236" s="15">
        <f>ROUND(I236*'Table Q8'!U13,2)</f>
        <v>0.36</v>
      </c>
      <c r="V236" s="15">
        <f>ROUND(J236*'Table Q8'!V13,2)</f>
        <v>1.74</v>
      </c>
      <c r="W236" s="15">
        <f>ROUND(K236*'Table Q8'!W13,2)</f>
        <v>1.84</v>
      </c>
      <c r="X236" s="15">
        <f>ROUND(L236*'Table Q8'!X13,2)</f>
        <v>0.88</v>
      </c>
    </row>
    <row r="237" spans="1:24" x14ac:dyDescent="0.3">
      <c r="A237" s="13" t="str">
        <f t="shared" si="109"/>
        <v>1996 Q1</v>
      </c>
      <c r="B237" s="15">
        <f t="shared" ref="B237:L237" si="113">(B14/B10-1)*100</f>
        <v>1.3692828910220278</v>
      </c>
      <c r="C237" s="15">
        <f t="shared" si="113"/>
        <v>1.0474860335195624</v>
      </c>
      <c r="D237" s="15">
        <f t="shared" si="113"/>
        <v>-9.473285335355186E-2</v>
      </c>
      <c r="E237" s="15">
        <f t="shared" si="113"/>
        <v>5.12641673931995</v>
      </c>
      <c r="F237" s="15">
        <f t="shared" si="113"/>
        <v>0.76677316293929376</v>
      </c>
      <c r="G237" s="15">
        <f t="shared" si="113"/>
        <v>9.5920398009950336</v>
      </c>
      <c r="H237" s="15">
        <f t="shared" si="113"/>
        <v>0.42850341215681098</v>
      </c>
      <c r="I237" s="15">
        <f t="shared" si="113"/>
        <v>1.2680215389959892</v>
      </c>
      <c r="J237" s="15">
        <f t="shared" si="113"/>
        <v>6.6585216860109986</v>
      </c>
      <c r="K237" s="15">
        <f t="shared" si="113"/>
        <v>5.4473778521084704</v>
      </c>
      <c r="L237" s="15">
        <f t="shared" si="113"/>
        <v>2.2656133551945068</v>
      </c>
      <c r="N237" s="15">
        <f>ROUND(B237*'Table Q8'!N14,2)</f>
        <v>1.05</v>
      </c>
      <c r="O237" s="15">
        <f>ROUND(C237*'Table Q8'!O14,2)</f>
        <v>0.37</v>
      </c>
      <c r="P237" s="15">
        <f>ROUND(D237*'Table Q8'!P14,2)</f>
        <v>-0.03</v>
      </c>
      <c r="Q237" s="15">
        <f>ROUND(E237*'Table Q8'!Q14,2)</f>
        <v>1.98</v>
      </c>
      <c r="R237" s="15">
        <f>ROUND(F237*'Table Q8'!R14,2)</f>
        <v>0.12</v>
      </c>
      <c r="S237" s="15">
        <f>ROUND(G237*'Table Q8'!S14,2)</f>
        <v>4.4800000000000004</v>
      </c>
      <c r="T237" s="15">
        <f>ROUND(H237*'Table Q8'!T14,2)</f>
        <v>0.2</v>
      </c>
      <c r="U237" s="15">
        <f>ROUND(I237*'Table Q8'!U14,2)</f>
        <v>0.56999999999999995</v>
      </c>
      <c r="V237" s="15">
        <f>ROUND(J237*'Table Q8'!V14,2)</f>
        <v>2.4300000000000002</v>
      </c>
      <c r="W237" s="15">
        <f>ROUND(K237*'Table Q8'!W14,2)</f>
        <v>2.04</v>
      </c>
      <c r="X237" s="15">
        <f>ROUND(L237*'Table Q8'!X14,2)</f>
        <v>0.93</v>
      </c>
    </row>
    <row r="238" spans="1:24" x14ac:dyDescent="0.3">
      <c r="A238" s="13" t="str">
        <f t="shared" si="109"/>
        <v>1996 Q2</v>
      </c>
      <c r="B238" s="15">
        <f t="shared" ref="B238:L238" si="114">(B15/B11-1)*100</f>
        <v>1.4488676325784322</v>
      </c>
      <c r="C238" s="15">
        <f t="shared" si="114"/>
        <v>1.1138183083884368</v>
      </c>
      <c r="D238" s="15">
        <f t="shared" si="114"/>
        <v>0.18957345971564177</v>
      </c>
      <c r="E238" s="15">
        <f t="shared" si="114"/>
        <v>4.9028040598658063</v>
      </c>
      <c r="F238" s="15">
        <f t="shared" si="114"/>
        <v>0.80696538543214569</v>
      </c>
      <c r="G238" s="15">
        <f t="shared" si="114"/>
        <v>10.55707051032333</v>
      </c>
      <c r="H238" s="15">
        <f t="shared" si="114"/>
        <v>0.47543581616480424</v>
      </c>
      <c r="I238" s="15">
        <f t="shared" si="114"/>
        <v>2.256944444444442</v>
      </c>
      <c r="J238" s="15">
        <f t="shared" si="114"/>
        <v>8.8821752265860976</v>
      </c>
      <c r="K238" s="15">
        <f t="shared" si="114"/>
        <v>6.0949681077250073</v>
      </c>
      <c r="L238" s="15">
        <f t="shared" si="114"/>
        <v>2.4755410613697126</v>
      </c>
      <c r="N238" s="15">
        <f>ROUND(B238*'Table Q8'!N15,2)</f>
        <v>1.1200000000000001</v>
      </c>
      <c r="O238" s="15">
        <f>ROUND(C238*'Table Q8'!O15,2)</f>
        <v>0.4</v>
      </c>
      <c r="P238" s="15">
        <f>ROUND(D238*'Table Q8'!P15,2)</f>
        <v>7.0000000000000007E-2</v>
      </c>
      <c r="Q238" s="15">
        <f>ROUND(E238*'Table Q8'!Q15,2)</f>
        <v>1.92</v>
      </c>
      <c r="R238" s="15">
        <f>ROUND(F238*'Table Q8'!R15,2)</f>
        <v>0.13</v>
      </c>
      <c r="S238" s="15">
        <f>ROUND(G238*'Table Q8'!S15,2)</f>
        <v>4.9800000000000004</v>
      </c>
      <c r="T238" s="15">
        <f>ROUND(H238*'Table Q8'!T15,2)</f>
        <v>0.22</v>
      </c>
      <c r="U238" s="15">
        <f>ROUND(I238*'Table Q8'!U15,2)</f>
        <v>1.02</v>
      </c>
      <c r="V238" s="15">
        <f>ROUND(J238*'Table Q8'!V15,2)</f>
        <v>3.28</v>
      </c>
      <c r="W238" s="15">
        <f>ROUND(K238*'Table Q8'!W15,2)</f>
        <v>2.35</v>
      </c>
      <c r="X238" s="15">
        <f>ROUND(L238*'Table Q8'!X15,2)</f>
        <v>1.03</v>
      </c>
    </row>
    <row r="239" spans="1:24" x14ac:dyDescent="0.3">
      <c r="A239" s="13" t="str">
        <f t="shared" si="109"/>
        <v>1996 Q3</v>
      </c>
      <c r="B239" s="15">
        <f t="shared" ref="B239:L239" si="115">(B16/B12-1)*100</f>
        <v>1.5419119708438345</v>
      </c>
      <c r="C239" s="15">
        <f t="shared" si="115"/>
        <v>1.2061784102742168</v>
      </c>
      <c r="D239" s="15">
        <f t="shared" si="115"/>
        <v>0.68311195445920347</v>
      </c>
      <c r="E239" s="15">
        <f t="shared" si="115"/>
        <v>4.6002376506535381</v>
      </c>
      <c r="F239" s="15">
        <f t="shared" si="115"/>
        <v>1.166489925768821</v>
      </c>
      <c r="G239" s="15">
        <f t="shared" si="115"/>
        <v>11.53699466056446</v>
      </c>
      <c r="H239" s="15">
        <f t="shared" si="115"/>
        <v>0.5691699604743139</v>
      </c>
      <c r="I239" s="15">
        <f t="shared" si="115"/>
        <v>3.3674709251865886</v>
      </c>
      <c r="J239" s="15">
        <f t="shared" si="115"/>
        <v>10.686567164179106</v>
      </c>
      <c r="K239" s="15">
        <f t="shared" si="115"/>
        <v>6.8611435239206431</v>
      </c>
      <c r="L239" s="15">
        <f t="shared" si="115"/>
        <v>2.7568922305764465</v>
      </c>
      <c r="N239" s="15">
        <f>ROUND(B239*'Table Q8'!N16,2)</f>
        <v>1.19</v>
      </c>
      <c r="O239" s="15">
        <f>ROUND(C239*'Table Q8'!O16,2)</f>
        <v>0.43</v>
      </c>
      <c r="P239" s="15">
        <f>ROUND(D239*'Table Q8'!P16,2)</f>
        <v>0.24</v>
      </c>
      <c r="Q239" s="15">
        <f>ROUND(E239*'Table Q8'!Q16,2)</f>
        <v>1.82</v>
      </c>
      <c r="R239" s="15">
        <f>ROUND(F239*'Table Q8'!R16,2)</f>
        <v>0.19</v>
      </c>
      <c r="S239" s="15">
        <f>ROUND(G239*'Table Q8'!S16,2)</f>
        <v>5.44</v>
      </c>
      <c r="T239" s="15">
        <f>ROUND(H239*'Table Q8'!T16,2)</f>
        <v>0.27</v>
      </c>
      <c r="U239" s="15">
        <f>ROUND(I239*'Table Q8'!U16,2)</f>
        <v>1.52</v>
      </c>
      <c r="V239" s="15">
        <f>ROUND(J239*'Table Q8'!V16,2)</f>
        <v>3.93</v>
      </c>
      <c r="W239" s="15">
        <f>ROUND(K239*'Table Q8'!W16,2)</f>
        <v>2.66</v>
      </c>
      <c r="X239" s="15">
        <f>ROUND(L239*'Table Q8'!X16,2)</f>
        <v>1.1599999999999999</v>
      </c>
    </row>
    <row r="240" spans="1:24" x14ac:dyDescent="0.3">
      <c r="A240" s="13" t="str">
        <f t="shared" si="109"/>
        <v>1996 Q4</v>
      </c>
      <c r="B240" s="15">
        <f t="shared" ref="B240:L240" si="116">(B17/B13-1)*100</f>
        <v>1.6345347862531501</v>
      </c>
      <c r="C240" s="15">
        <f t="shared" si="116"/>
        <v>1.3093999306278192</v>
      </c>
      <c r="D240" s="15">
        <f t="shared" si="116"/>
        <v>1.2528473804100271</v>
      </c>
      <c r="E240" s="15">
        <f t="shared" si="116"/>
        <v>4.4958899513504402</v>
      </c>
      <c r="F240" s="15">
        <f t="shared" si="116"/>
        <v>1.7581020970133476</v>
      </c>
      <c r="G240" s="15">
        <f t="shared" si="116"/>
        <v>12.173750932140193</v>
      </c>
      <c r="H240" s="15">
        <f t="shared" si="116"/>
        <v>0.64873417721518223</v>
      </c>
      <c r="I240" s="15">
        <f t="shared" si="116"/>
        <v>4.2163469846207002</v>
      </c>
      <c r="J240" s="15">
        <f t="shared" si="116"/>
        <v>11.788856304985318</v>
      </c>
      <c r="K240" s="15">
        <f t="shared" si="116"/>
        <v>7.6409666283083988</v>
      </c>
      <c r="L240" s="15">
        <f t="shared" si="116"/>
        <v>3.0507480199472026</v>
      </c>
      <c r="N240" s="15">
        <f>ROUND(B240*'Table Q8'!N17,2)</f>
        <v>1.26</v>
      </c>
      <c r="O240" s="15">
        <f>ROUND(C240*'Table Q8'!O17,2)</f>
        <v>0.47</v>
      </c>
      <c r="P240" s="15">
        <f>ROUND(D240*'Table Q8'!P17,2)</f>
        <v>0.45</v>
      </c>
      <c r="Q240" s="15">
        <f>ROUND(E240*'Table Q8'!Q17,2)</f>
        <v>1.8</v>
      </c>
      <c r="R240" s="15">
        <f>ROUND(F240*'Table Q8'!R17,2)</f>
        <v>0.28000000000000003</v>
      </c>
      <c r="S240" s="15">
        <f>ROUND(G240*'Table Q8'!S17,2)</f>
        <v>5.78</v>
      </c>
      <c r="T240" s="15">
        <f>ROUND(H240*'Table Q8'!T17,2)</f>
        <v>0.31</v>
      </c>
      <c r="U240" s="15">
        <f>ROUND(I240*'Table Q8'!U17,2)</f>
        <v>1.91</v>
      </c>
      <c r="V240" s="15">
        <f>ROUND(J240*'Table Q8'!V17,2)</f>
        <v>4.41</v>
      </c>
      <c r="W240" s="15">
        <f>ROUND(K240*'Table Q8'!W17,2)</f>
        <v>3</v>
      </c>
      <c r="X240" s="15">
        <f>ROUND(L240*'Table Q8'!X17,2)</f>
        <v>1.29</v>
      </c>
    </row>
    <row r="241" spans="1:24" x14ac:dyDescent="0.3">
      <c r="A241" s="13" t="str">
        <f t="shared" si="109"/>
        <v>1997 Q1</v>
      </c>
      <c r="B241" s="15">
        <f t="shared" ref="B241:L241" si="117">(B18/B14-1)*100</f>
        <v>1.9495891937056031</v>
      </c>
      <c r="C241" s="15">
        <f t="shared" si="117"/>
        <v>0.86385625431928403</v>
      </c>
      <c r="D241" s="15">
        <f t="shared" si="117"/>
        <v>0.94822681585435831</v>
      </c>
      <c r="E241" s="15">
        <f t="shared" si="117"/>
        <v>5.1086415657654705</v>
      </c>
      <c r="F241" s="15">
        <f t="shared" si="117"/>
        <v>3.57218347072501</v>
      </c>
      <c r="G241" s="15">
        <f t="shared" si="117"/>
        <v>10.65916106773197</v>
      </c>
      <c r="H241" s="15">
        <f t="shared" si="117"/>
        <v>1.67509481668775</v>
      </c>
      <c r="I241" s="15">
        <f t="shared" si="117"/>
        <v>3.6878216123499286</v>
      </c>
      <c r="J241" s="15">
        <f t="shared" si="117"/>
        <v>14.948453608247414</v>
      </c>
      <c r="K241" s="15">
        <f t="shared" si="117"/>
        <v>5.8343718137532585</v>
      </c>
      <c r="L241" s="15">
        <f t="shared" si="117"/>
        <v>3.1190788514793732</v>
      </c>
      <c r="N241" s="15">
        <f>ROUND(B241*'Table Q8'!N18,2)</f>
        <v>1.51</v>
      </c>
      <c r="O241" s="15">
        <f>ROUND(C241*'Table Q8'!O18,2)</f>
        <v>0.31</v>
      </c>
      <c r="P241" s="15">
        <f>ROUND(D241*'Table Q8'!P18,2)</f>
        <v>0.34</v>
      </c>
      <c r="Q241" s="15">
        <f>ROUND(E241*'Table Q8'!Q18,2)</f>
        <v>2.04</v>
      </c>
      <c r="R241" s="15">
        <f>ROUND(F241*'Table Q8'!R18,2)</f>
        <v>0.57999999999999996</v>
      </c>
      <c r="S241" s="15">
        <f>ROUND(G241*'Table Q8'!S18,2)</f>
        <v>5.01</v>
      </c>
      <c r="T241" s="15">
        <f>ROUND(H241*'Table Q8'!T18,2)</f>
        <v>0.82</v>
      </c>
      <c r="U241" s="15">
        <f>ROUND(I241*'Table Q8'!U18,2)</f>
        <v>1.66</v>
      </c>
      <c r="V241" s="15">
        <f>ROUND(J241*'Table Q8'!V18,2)</f>
        <v>5.59</v>
      </c>
      <c r="W241" s="15">
        <f>ROUND(K241*'Table Q8'!W18,2)</f>
        <v>2.31</v>
      </c>
      <c r="X241" s="15">
        <f>ROUND(L241*'Table Q8'!X18,2)</f>
        <v>1.32</v>
      </c>
    </row>
    <row r="242" spans="1:24" x14ac:dyDescent="0.3">
      <c r="A242" s="13" t="str">
        <f t="shared" si="109"/>
        <v>1997 Q2</v>
      </c>
      <c r="B242" s="15">
        <f t="shared" ref="B242:L242" si="118">(B19/B15-1)*100</f>
        <v>2.1075984470327214</v>
      </c>
      <c r="C242" s="15">
        <f t="shared" si="118"/>
        <v>0.69707401032701455</v>
      </c>
      <c r="D242" s="15">
        <f t="shared" si="118"/>
        <v>1.3245033112582627</v>
      </c>
      <c r="E242" s="15">
        <f t="shared" si="118"/>
        <v>5.7559855690390238</v>
      </c>
      <c r="F242" s="15">
        <f t="shared" si="118"/>
        <v>5.1822203496945551</v>
      </c>
      <c r="G242" s="15">
        <f t="shared" si="118"/>
        <v>8.3685694150810406</v>
      </c>
      <c r="H242" s="15">
        <f t="shared" si="118"/>
        <v>3.2176656151419625</v>
      </c>
      <c r="I242" s="15">
        <f t="shared" si="118"/>
        <v>3.3446519524618079</v>
      </c>
      <c r="J242" s="15">
        <f t="shared" si="118"/>
        <v>16.592674805771381</v>
      </c>
      <c r="K242" s="15">
        <f t="shared" si="118"/>
        <v>3.9634825205967505</v>
      </c>
      <c r="L242" s="15">
        <f t="shared" si="118"/>
        <v>3.1824099522638649</v>
      </c>
      <c r="N242" s="15">
        <f>ROUND(B242*'Table Q8'!N19,2)</f>
        <v>1.62</v>
      </c>
      <c r="O242" s="15">
        <f>ROUND(C242*'Table Q8'!O19,2)</f>
        <v>0.25</v>
      </c>
      <c r="P242" s="15">
        <f>ROUND(D242*'Table Q8'!P19,2)</f>
        <v>0.46</v>
      </c>
      <c r="Q242" s="15">
        <f>ROUND(E242*'Table Q8'!Q19,2)</f>
        <v>2.2799999999999998</v>
      </c>
      <c r="R242" s="15">
        <f>ROUND(F242*'Table Q8'!R19,2)</f>
        <v>0.84</v>
      </c>
      <c r="S242" s="15">
        <f>ROUND(G242*'Table Q8'!S19,2)</f>
        <v>3.83</v>
      </c>
      <c r="T242" s="15">
        <f>ROUND(H242*'Table Q8'!T19,2)</f>
        <v>1.6</v>
      </c>
      <c r="U242" s="15">
        <f>ROUND(I242*'Table Q8'!U19,2)</f>
        <v>1.49</v>
      </c>
      <c r="V242" s="15">
        <f>ROUND(J242*'Table Q8'!V19,2)</f>
        <v>6.1</v>
      </c>
      <c r="W242" s="15">
        <f>ROUND(K242*'Table Q8'!W19,2)</f>
        <v>1.52</v>
      </c>
      <c r="X242" s="15">
        <f>ROUND(L242*'Table Q8'!X19,2)</f>
        <v>1.34</v>
      </c>
    </row>
    <row r="243" spans="1:24" x14ac:dyDescent="0.3">
      <c r="A243" s="13" t="str">
        <f t="shared" si="109"/>
        <v>1997 Q3</v>
      </c>
      <c r="B243" s="15">
        <f t="shared" ref="B243:L243" si="119">(B20/B16-1)*100</f>
        <v>2.4157923799006165</v>
      </c>
      <c r="C243" s="15">
        <f t="shared" si="119"/>
        <v>0.53159564434537288</v>
      </c>
      <c r="D243" s="15">
        <f t="shared" si="119"/>
        <v>2.0731247644176332</v>
      </c>
      <c r="E243" s="15">
        <f t="shared" si="119"/>
        <v>6.5887698799091288</v>
      </c>
      <c r="F243" s="15">
        <f t="shared" si="119"/>
        <v>5.3039832285115107</v>
      </c>
      <c r="G243" s="15">
        <f t="shared" si="119"/>
        <v>6.3087707300393259</v>
      </c>
      <c r="H243" s="15">
        <f t="shared" si="119"/>
        <v>4.9677723628360315</v>
      </c>
      <c r="I243" s="15">
        <f t="shared" si="119"/>
        <v>3.1738035264483599</v>
      </c>
      <c r="J243" s="15">
        <f t="shared" si="119"/>
        <v>18.554476806904006</v>
      </c>
      <c r="K243" s="15">
        <f t="shared" si="119"/>
        <v>2.4350294824197372</v>
      </c>
      <c r="L243" s="15">
        <f t="shared" si="119"/>
        <v>3.2568149210903785</v>
      </c>
      <c r="N243" s="15">
        <f>ROUND(B243*'Table Q8'!N20,2)</f>
        <v>1.85</v>
      </c>
      <c r="O243" s="15">
        <f>ROUND(C243*'Table Q8'!O20,2)</f>
        <v>0.19</v>
      </c>
      <c r="P243" s="15">
        <f>ROUND(D243*'Table Q8'!P20,2)</f>
        <v>0.68</v>
      </c>
      <c r="Q243" s="15">
        <f>ROUND(E243*'Table Q8'!Q20,2)</f>
        <v>2.57</v>
      </c>
      <c r="R243" s="15">
        <f>ROUND(F243*'Table Q8'!R20,2)</f>
        <v>0.86</v>
      </c>
      <c r="S243" s="15">
        <f>ROUND(G243*'Table Q8'!S20,2)</f>
        <v>2.84</v>
      </c>
      <c r="T243" s="15">
        <f>ROUND(H243*'Table Q8'!T20,2)</f>
        <v>2.5299999999999998</v>
      </c>
      <c r="U243" s="15">
        <f>ROUND(I243*'Table Q8'!U20,2)</f>
        <v>1.4</v>
      </c>
      <c r="V243" s="15">
        <f>ROUND(J243*'Table Q8'!V20,2)</f>
        <v>6.73</v>
      </c>
      <c r="W243" s="15">
        <f>ROUND(K243*'Table Q8'!W20,2)</f>
        <v>0.93</v>
      </c>
      <c r="X243" s="15">
        <f>ROUND(L243*'Table Q8'!X20,2)</f>
        <v>1.35</v>
      </c>
    </row>
    <row r="244" spans="1:24" x14ac:dyDescent="0.3">
      <c r="A244" s="13" t="str">
        <f t="shared" si="109"/>
        <v>1997 Q4</v>
      </c>
      <c r="B244" s="15">
        <f t="shared" ref="B244:L244" si="120">(B21/B17-1)*100</f>
        <v>2.8591065292096207</v>
      </c>
      <c r="C244" s="15">
        <f t="shared" si="120"/>
        <v>0.59916117435589999</v>
      </c>
      <c r="D244" s="15">
        <f t="shared" si="120"/>
        <v>1.7810273715785474</v>
      </c>
      <c r="E244" s="15">
        <f t="shared" si="120"/>
        <v>7.7701075614063253</v>
      </c>
      <c r="F244" s="15">
        <f t="shared" si="120"/>
        <v>5.7035803497085702</v>
      </c>
      <c r="G244" s="15">
        <f t="shared" si="120"/>
        <v>4.4706664450723022</v>
      </c>
      <c r="H244" s="15">
        <f t="shared" si="120"/>
        <v>7.4831001414871867</v>
      </c>
      <c r="I244" s="15">
        <f t="shared" si="120"/>
        <v>2.5866357154700648</v>
      </c>
      <c r="J244" s="15">
        <f t="shared" si="120"/>
        <v>20.881427072402946</v>
      </c>
      <c r="K244" s="15">
        <f t="shared" si="120"/>
        <v>0.80179602309171649</v>
      </c>
      <c r="L244" s="15">
        <f t="shared" si="120"/>
        <v>3.4443495587816786</v>
      </c>
      <c r="N244" s="15">
        <f>ROUND(B244*'Table Q8'!N21,2)</f>
        <v>2.16</v>
      </c>
      <c r="O244" s="15">
        <f>ROUND(C244*'Table Q8'!O21,2)</f>
        <v>0.21</v>
      </c>
      <c r="P244" s="15">
        <f>ROUND(D244*'Table Q8'!P21,2)</f>
        <v>0.54</v>
      </c>
      <c r="Q244" s="15">
        <f>ROUND(E244*'Table Q8'!Q21,2)</f>
        <v>2.92</v>
      </c>
      <c r="R244" s="15">
        <f>ROUND(F244*'Table Q8'!R21,2)</f>
        <v>0.9</v>
      </c>
      <c r="S244" s="15">
        <f>ROUND(G244*'Table Q8'!S21,2)</f>
        <v>1.94</v>
      </c>
      <c r="T244" s="15">
        <f>ROUND(H244*'Table Q8'!T21,2)</f>
        <v>3.88</v>
      </c>
      <c r="U244" s="15">
        <f>ROUND(I244*'Table Q8'!U21,2)</f>
        <v>1.1100000000000001</v>
      </c>
      <c r="V244" s="15">
        <f>ROUND(J244*'Table Q8'!V21,2)</f>
        <v>7.24</v>
      </c>
      <c r="W244" s="15">
        <f>ROUND(K244*'Table Q8'!W21,2)</f>
        <v>0.3</v>
      </c>
      <c r="X244" s="15">
        <f>ROUND(L244*'Table Q8'!X21,2)</f>
        <v>1.39</v>
      </c>
    </row>
    <row r="245" spans="1:24" x14ac:dyDescent="0.3">
      <c r="A245" s="13" t="str">
        <f t="shared" si="109"/>
        <v>1998 Q1</v>
      </c>
      <c r="B245" s="15">
        <f t="shared" ref="B245:L245" si="121">(B22/B18-1)*100</f>
        <v>3.127987979784197</v>
      </c>
      <c r="C245" s="15">
        <f t="shared" si="121"/>
        <v>0.89928057553956275</v>
      </c>
      <c r="D245" s="15">
        <f t="shared" si="121"/>
        <v>2.7428142025173852</v>
      </c>
      <c r="E245" s="15">
        <f t="shared" si="121"/>
        <v>7.6850244595234374</v>
      </c>
      <c r="F245" s="15">
        <f t="shared" si="121"/>
        <v>6.5714285714285614</v>
      </c>
      <c r="G245" s="15">
        <f t="shared" si="121"/>
        <v>3.8726616343944809</v>
      </c>
      <c r="H245" s="15">
        <f t="shared" si="121"/>
        <v>8.7503885607709044</v>
      </c>
      <c r="I245" s="15">
        <f t="shared" si="121"/>
        <v>3.4077750206782387</v>
      </c>
      <c r="J245" s="15">
        <f t="shared" si="121"/>
        <v>19.780767314399593</v>
      </c>
      <c r="K245" s="15">
        <f t="shared" si="121"/>
        <v>0.59944337400985592</v>
      </c>
      <c r="L245" s="15">
        <f t="shared" si="121"/>
        <v>3.787985865724397</v>
      </c>
      <c r="N245" s="15">
        <f>ROUND(B245*'Table Q8'!N22,2)</f>
        <v>2.35</v>
      </c>
      <c r="O245" s="15">
        <f>ROUND(C245*'Table Q8'!O22,2)</f>
        <v>0.31</v>
      </c>
      <c r="P245" s="15">
        <f>ROUND(D245*'Table Q8'!P22,2)</f>
        <v>0.84</v>
      </c>
      <c r="Q245" s="15">
        <f>ROUND(E245*'Table Q8'!Q22,2)</f>
        <v>2.88</v>
      </c>
      <c r="R245" s="15">
        <f>ROUND(F245*'Table Q8'!R22,2)</f>
        <v>1.04</v>
      </c>
      <c r="S245" s="15">
        <f>ROUND(G245*'Table Q8'!S22,2)</f>
        <v>1.68</v>
      </c>
      <c r="T245" s="15">
        <f>ROUND(H245*'Table Q8'!T22,2)</f>
        <v>4.6399999999999997</v>
      </c>
      <c r="U245" s="15">
        <f>ROUND(I245*'Table Q8'!U22,2)</f>
        <v>1.46</v>
      </c>
      <c r="V245" s="15">
        <f>ROUND(J245*'Table Q8'!V22,2)</f>
        <v>6.88</v>
      </c>
      <c r="W245" s="15">
        <f>ROUND(K245*'Table Q8'!W22,2)</f>
        <v>0.22</v>
      </c>
      <c r="X245" s="15">
        <f>ROUND(L245*'Table Q8'!X22,2)</f>
        <v>1.53</v>
      </c>
    </row>
    <row r="246" spans="1:24" x14ac:dyDescent="0.3">
      <c r="A246" s="13" t="str">
        <f t="shared" si="109"/>
        <v>1998 Q2</v>
      </c>
      <c r="B246" s="15">
        <f t="shared" ref="B246:L246" si="122">(B23/B19-1)*100</f>
        <v>3.3813145029875091</v>
      </c>
      <c r="C246" s="15">
        <f t="shared" si="122"/>
        <v>0.83753525339713697</v>
      </c>
      <c r="D246" s="15">
        <f t="shared" si="122"/>
        <v>3.04388422035482</v>
      </c>
      <c r="E246" s="15">
        <f t="shared" si="122"/>
        <v>7.5670646611877945</v>
      </c>
      <c r="F246" s="15">
        <f t="shared" si="122"/>
        <v>6.4290006008411726</v>
      </c>
      <c r="G246" s="15">
        <f t="shared" si="122"/>
        <v>3.5766542025686965</v>
      </c>
      <c r="H246" s="15">
        <f t="shared" si="122"/>
        <v>9.1228606356968278</v>
      </c>
      <c r="I246" s="15">
        <f t="shared" si="122"/>
        <v>3.3678330869065354</v>
      </c>
      <c r="J246" s="15">
        <f t="shared" si="122"/>
        <v>18.800571156592106</v>
      </c>
      <c r="K246" s="15">
        <f t="shared" si="122"/>
        <v>0.32126793745985704</v>
      </c>
      <c r="L246" s="15">
        <f t="shared" si="122"/>
        <v>3.7992429552782925</v>
      </c>
      <c r="N246" s="15">
        <f>ROUND(B246*'Table Q8'!N23,2)</f>
        <v>2.5299999999999998</v>
      </c>
      <c r="O246" s="15">
        <f>ROUND(C246*'Table Q8'!O23,2)</f>
        <v>0.28999999999999998</v>
      </c>
      <c r="P246" s="15">
        <f>ROUND(D246*'Table Q8'!P23,2)</f>
        <v>0.95</v>
      </c>
      <c r="Q246" s="15">
        <f>ROUND(E246*'Table Q8'!Q23,2)</f>
        <v>2.82</v>
      </c>
      <c r="R246" s="15">
        <f>ROUND(F246*'Table Q8'!R23,2)</f>
        <v>1.02</v>
      </c>
      <c r="S246" s="15">
        <f>ROUND(G246*'Table Q8'!S23,2)</f>
        <v>1.56</v>
      </c>
      <c r="T246" s="15">
        <f>ROUND(H246*'Table Q8'!T23,2)</f>
        <v>4.82</v>
      </c>
      <c r="U246" s="15">
        <f>ROUND(I246*'Table Q8'!U23,2)</f>
        <v>1.44</v>
      </c>
      <c r="V246" s="15">
        <f>ROUND(J246*'Table Q8'!V23,2)</f>
        <v>6.53</v>
      </c>
      <c r="W246" s="15">
        <f>ROUND(K246*'Table Q8'!W23,2)</f>
        <v>0.11</v>
      </c>
      <c r="X246" s="15">
        <f>ROUND(L246*'Table Q8'!X23,2)</f>
        <v>1.53</v>
      </c>
    </row>
    <row r="247" spans="1:24" x14ac:dyDescent="0.3">
      <c r="A247" s="13" t="str">
        <f t="shared" si="109"/>
        <v>1998 Q3</v>
      </c>
      <c r="B247" s="15">
        <f t="shared" ref="B247:L247" si="123">(B24/B20-1)*100</f>
        <v>3.3292896616794687</v>
      </c>
      <c r="C247" s="15">
        <f t="shared" si="123"/>
        <v>0.74200426439232636</v>
      </c>
      <c r="D247" s="15">
        <f t="shared" si="123"/>
        <v>3.2127031019202335</v>
      </c>
      <c r="E247" s="15">
        <f t="shared" si="123"/>
        <v>7.3386114494518706</v>
      </c>
      <c r="F247" s="15">
        <f t="shared" si="123"/>
        <v>6.9679474417678744</v>
      </c>
      <c r="G247" s="15">
        <f t="shared" si="123"/>
        <v>2.9269861691862298</v>
      </c>
      <c r="H247" s="15">
        <f t="shared" si="123"/>
        <v>8.1473715740602017</v>
      </c>
      <c r="I247" s="15">
        <f t="shared" si="123"/>
        <v>3.1087239583333481</v>
      </c>
      <c r="J247" s="15">
        <f t="shared" si="123"/>
        <v>18.198362147406733</v>
      </c>
      <c r="K247" s="15">
        <f t="shared" si="123"/>
        <v>-0.27715595352308942</v>
      </c>
      <c r="L247" s="15">
        <f t="shared" si="123"/>
        <v>3.654300402945676</v>
      </c>
      <c r="N247" s="15">
        <f>ROUND(B247*'Table Q8'!N24,2)</f>
        <v>2.4700000000000002</v>
      </c>
      <c r="O247" s="15">
        <f>ROUND(C247*'Table Q8'!O24,2)</f>
        <v>0.25</v>
      </c>
      <c r="P247" s="15">
        <f>ROUND(D247*'Table Q8'!P24,2)</f>
        <v>1.01</v>
      </c>
      <c r="Q247" s="15">
        <f>ROUND(E247*'Table Q8'!Q24,2)</f>
        <v>2.7</v>
      </c>
      <c r="R247" s="15">
        <f>ROUND(F247*'Table Q8'!R24,2)</f>
        <v>1.1000000000000001</v>
      </c>
      <c r="S247" s="15">
        <f>ROUND(G247*'Table Q8'!S24,2)</f>
        <v>1.28</v>
      </c>
      <c r="T247" s="15">
        <f>ROUND(H247*'Table Q8'!T24,2)</f>
        <v>4.26</v>
      </c>
      <c r="U247" s="15">
        <f>ROUND(I247*'Table Q8'!U24,2)</f>
        <v>1.33</v>
      </c>
      <c r="V247" s="15">
        <f>ROUND(J247*'Table Q8'!V24,2)</f>
        <v>6.24</v>
      </c>
      <c r="W247" s="15">
        <f>ROUND(K247*'Table Q8'!W24,2)</f>
        <v>-0.09</v>
      </c>
      <c r="X247" s="15">
        <f>ROUND(L247*'Table Q8'!X24,2)</f>
        <v>1.46</v>
      </c>
    </row>
    <row r="248" spans="1:24" x14ac:dyDescent="0.3">
      <c r="A248" s="13" t="str">
        <f t="shared" si="109"/>
        <v>1998 Q4</v>
      </c>
      <c r="B248" s="15">
        <f t="shared" ref="B248:L248" si="124">(B25/B21-1)*100</f>
        <v>3.1270880662835898</v>
      </c>
      <c r="C248" s="15">
        <f t="shared" si="124"/>
        <v>0.59559261465158553</v>
      </c>
      <c r="D248" s="15">
        <f t="shared" si="124"/>
        <v>4.4943820224718989</v>
      </c>
      <c r="E248" s="15">
        <f t="shared" si="124"/>
        <v>6.5246536570832792</v>
      </c>
      <c r="F248" s="15">
        <f t="shared" si="124"/>
        <v>7.7983458054352139</v>
      </c>
      <c r="G248" s="15">
        <f t="shared" si="124"/>
        <v>2.4498886414253906</v>
      </c>
      <c r="H248" s="15">
        <f t="shared" si="124"/>
        <v>8.8196577446248305</v>
      </c>
      <c r="I248" s="15">
        <f t="shared" si="124"/>
        <v>3.1356069177307377</v>
      </c>
      <c r="J248" s="15">
        <f t="shared" si="124"/>
        <v>16.840277777777789</v>
      </c>
      <c r="K248" s="15">
        <f t="shared" si="124"/>
        <v>-0.73178491886733976</v>
      </c>
      <c r="L248" s="15">
        <f t="shared" si="124"/>
        <v>3.5498073747936232</v>
      </c>
      <c r="N248" s="15">
        <f>ROUND(B248*'Table Q8'!N25,2)</f>
        <v>2.3199999999999998</v>
      </c>
      <c r="O248" s="15">
        <f>ROUND(C248*'Table Q8'!O25,2)</f>
        <v>0.2</v>
      </c>
      <c r="P248" s="15">
        <f>ROUND(D248*'Table Q8'!P25,2)</f>
        <v>1.46</v>
      </c>
      <c r="Q248" s="15">
        <f>ROUND(E248*'Table Q8'!Q25,2)</f>
        <v>2.41</v>
      </c>
      <c r="R248" s="15">
        <f>ROUND(F248*'Table Q8'!R25,2)</f>
        <v>1.24</v>
      </c>
      <c r="S248" s="15">
        <f>ROUND(G248*'Table Q8'!S25,2)</f>
        <v>1.0900000000000001</v>
      </c>
      <c r="T248" s="15">
        <f>ROUND(H248*'Table Q8'!T25,2)</f>
        <v>4.58</v>
      </c>
      <c r="U248" s="15">
        <f>ROUND(I248*'Table Q8'!U25,2)</f>
        <v>1.35</v>
      </c>
      <c r="V248" s="15">
        <f>ROUND(J248*'Table Q8'!V25,2)</f>
        <v>5.76</v>
      </c>
      <c r="W248" s="15">
        <f>ROUND(K248*'Table Q8'!W25,2)</f>
        <v>-0.24</v>
      </c>
      <c r="X248" s="15">
        <f>ROUND(L248*'Table Q8'!X25,2)</f>
        <v>1.42</v>
      </c>
    </row>
    <row r="249" spans="1:24" x14ac:dyDescent="0.3">
      <c r="A249" s="13" t="str">
        <f t="shared" si="109"/>
        <v>1999 Q1</v>
      </c>
      <c r="B249" s="15">
        <f t="shared" ref="B249:L249" si="125">(B26/B22-1)*100</f>
        <v>2.874172185430468</v>
      </c>
      <c r="C249" s="15">
        <f t="shared" si="125"/>
        <v>0.29708853238263888</v>
      </c>
      <c r="D249" s="15">
        <f t="shared" si="125"/>
        <v>4.7540683854452315</v>
      </c>
      <c r="E249" s="15">
        <f t="shared" si="125"/>
        <v>6.4624853458382425</v>
      </c>
      <c r="F249" s="15">
        <f t="shared" si="125"/>
        <v>7.0279586365377344</v>
      </c>
      <c r="G249" s="15">
        <f t="shared" si="125"/>
        <v>2.7962085308056883</v>
      </c>
      <c r="H249" s="15">
        <f t="shared" si="125"/>
        <v>7.9891382020866208</v>
      </c>
      <c r="I249" s="15">
        <f t="shared" si="125"/>
        <v>3.1674932010878232</v>
      </c>
      <c r="J249" s="15">
        <f t="shared" si="125"/>
        <v>15.30782029950084</v>
      </c>
      <c r="K249" s="15">
        <f t="shared" si="125"/>
        <v>-0.65971483294318123</v>
      </c>
      <c r="L249" s="15">
        <f t="shared" si="125"/>
        <v>3.3637477870080312</v>
      </c>
      <c r="N249" s="15">
        <f>ROUND(B249*'Table Q8'!N26,2)</f>
        <v>2.11</v>
      </c>
      <c r="O249" s="15">
        <f>ROUND(C249*'Table Q8'!O26,2)</f>
        <v>0.1</v>
      </c>
      <c r="P249" s="15">
        <f>ROUND(D249*'Table Q8'!P26,2)</f>
        <v>1.54</v>
      </c>
      <c r="Q249" s="15">
        <f>ROUND(E249*'Table Q8'!Q26,2)</f>
        <v>2.35</v>
      </c>
      <c r="R249" s="15">
        <f>ROUND(F249*'Table Q8'!R26,2)</f>
        <v>1.1200000000000001</v>
      </c>
      <c r="S249" s="15">
        <f>ROUND(G249*'Table Q8'!S26,2)</f>
        <v>1.24</v>
      </c>
      <c r="T249" s="15">
        <f>ROUND(H249*'Table Q8'!T26,2)</f>
        <v>4.09</v>
      </c>
      <c r="U249" s="15">
        <f>ROUND(I249*'Table Q8'!U26,2)</f>
        <v>1.35</v>
      </c>
      <c r="V249" s="15">
        <f>ROUND(J249*'Table Q8'!V26,2)</f>
        <v>5.13</v>
      </c>
      <c r="W249" s="15">
        <f>ROUND(K249*'Table Q8'!W26,2)</f>
        <v>-0.21</v>
      </c>
      <c r="X249" s="15">
        <f>ROUND(L249*'Table Q8'!X26,2)</f>
        <v>1.33</v>
      </c>
    </row>
    <row r="250" spans="1:24" x14ac:dyDescent="0.3">
      <c r="A250" s="13" t="str">
        <f t="shared" si="109"/>
        <v>1999 Q2</v>
      </c>
      <c r="B250" s="15">
        <f t="shared" ref="B250:L250" si="126">(B27/B23-1)*100</f>
        <v>2.5482726914488385</v>
      </c>
      <c r="C250" s="15">
        <f t="shared" si="126"/>
        <v>1.6950589032971308E-2</v>
      </c>
      <c r="D250" s="15">
        <f t="shared" si="126"/>
        <v>4.8930772018847435</v>
      </c>
      <c r="E250" s="15">
        <f t="shared" si="126"/>
        <v>6.1409831339195531</v>
      </c>
      <c r="F250" s="15">
        <f t="shared" si="126"/>
        <v>6.5299209634926525</v>
      </c>
      <c r="G250" s="15">
        <f t="shared" si="126"/>
        <v>3.2020091037513687</v>
      </c>
      <c r="H250" s="15">
        <f t="shared" si="126"/>
        <v>7.2258787284694037</v>
      </c>
      <c r="I250" s="15">
        <f t="shared" si="126"/>
        <v>3.7031150667514279</v>
      </c>
      <c r="J250" s="15">
        <f t="shared" si="126"/>
        <v>14.022435897435903</v>
      </c>
      <c r="K250" s="15">
        <f t="shared" si="126"/>
        <v>-0.24551665243381926</v>
      </c>
      <c r="L250" s="15">
        <f t="shared" si="126"/>
        <v>3.2144786601836728</v>
      </c>
      <c r="N250" s="15">
        <f>ROUND(B250*'Table Q8'!N27,2)</f>
        <v>1.84</v>
      </c>
      <c r="O250" s="15">
        <f>ROUND(C250*'Table Q8'!O27,2)</f>
        <v>0.01</v>
      </c>
      <c r="P250" s="15">
        <f>ROUND(D250*'Table Q8'!P27,2)</f>
        <v>1.56</v>
      </c>
      <c r="Q250" s="15">
        <f>ROUND(E250*'Table Q8'!Q27,2)</f>
        <v>2.1800000000000002</v>
      </c>
      <c r="R250" s="15">
        <f>ROUND(F250*'Table Q8'!R27,2)</f>
        <v>1.05</v>
      </c>
      <c r="S250" s="15">
        <f>ROUND(G250*'Table Q8'!S27,2)</f>
        <v>1.38</v>
      </c>
      <c r="T250" s="15">
        <f>ROUND(H250*'Table Q8'!T27,2)</f>
        <v>3.54</v>
      </c>
      <c r="U250" s="15">
        <f>ROUND(I250*'Table Q8'!U27,2)</f>
        <v>1.53</v>
      </c>
      <c r="V250" s="15">
        <f>ROUND(J250*'Table Q8'!V27,2)</f>
        <v>4.45</v>
      </c>
      <c r="W250" s="15">
        <f>ROUND(K250*'Table Q8'!W27,2)</f>
        <v>-0.08</v>
      </c>
      <c r="X250" s="15">
        <f>ROUND(L250*'Table Q8'!X27,2)</f>
        <v>1.24</v>
      </c>
    </row>
    <row r="251" spans="1:24" x14ac:dyDescent="0.3">
      <c r="A251" s="13" t="str">
        <f t="shared" si="109"/>
        <v>1999 Q3</v>
      </c>
      <c r="B251" s="15">
        <f t="shared" ref="B251:L251" si="127">(B28/B24-1)*100</f>
        <v>2.3219410383511718</v>
      </c>
      <c r="C251" s="15">
        <f t="shared" si="127"/>
        <v>-0.2201151371486687</v>
      </c>
      <c r="D251" s="15">
        <f t="shared" si="127"/>
        <v>4.4186046511627941</v>
      </c>
      <c r="E251" s="15">
        <f t="shared" si="127"/>
        <v>5.8439716312056911</v>
      </c>
      <c r="F251" s="15">
        <f t="shared" si="127"/>
        <v>6.7560022333891689</v>
      </c>
      <c r="G251" s="15">
        <f t="shared" si="127"/>
        <v>4.1562499999999947</v>
      </c>
      <c r="H251" s="15">
        <f t="shared" si="127"/>
        <v>7.3812491344689368</v>
      </c>
      <c r="I251" s="15">
        <f t="shared" si="127"/>
        <v>4.0726124704025368</v>
      </c>
      <c r="J251" s="15">
        <f t="shared" si="127"/>
        <v>13.51039260969975</v>
      </c>
      <c r="K251" s="15">
        <f t="shared" si="127"/>
        <v>-0.30999465526455605</v>
      </c>
      <c r="L251" s="15">
        <f t="shared" si="127"/>
        <v>3.2305630026809862</v>
      </c>
      <c r="N251" s="15">
        <f>ROUND(B251*'Table Q8'!N28,2)</f>
        <v>1.66</v>
      </c>
      <c r="O251" s="15">
        <f>ROUND(C251*'Table Q8'!O28,2)</f>
        <v>-7.0000000000000007E-2</v>
      </c>
      <c r="P251" s="15">
        <f>ROUND(D251*'Table Q8'!P28,2)</f>
        <v>1.4</v>
      </c>
      <c r="Q251" s="15">
        <f>ROUND(E251*'Table Q8'!Q28,2)</f>
        <v>2.0299999999999998</v>
      </c>
      <c r="R251" s="15">
        <f>ROUND(F251*'Table Q8'!R28,2)</f>
        <v>1.1000000000000001</v>
      </c>
      <c r="S251" s="15">
        <f>ROUND(G251*'Table Q8'!S28,2)</f>
        <v>1.75</v>
      </c>
      <c r="T251" s="15">
        <f>ROUND(H251*'Table Q8'!T28,2)</f>
        <v>3.45</v>
      </c>
      <c r="U251" s="15">
        <f>ROUND(I251*'Table Q8'!U28,2)</f>
        <v>1.65</v>
      </c>
      <c r="V251" s="15">
        <f>ROUND(J251*'Table Q8'!V28,2)</f>
        <v>4.12</v>
      </c>
      <c r="W251" s="15">
        <f>ROUND(K251*'Table Q8'!W28,2)</f>
        <v>-0.1</v>
      </c>
      <c r="X251" s="15">
        <f>ROUND(L251*'Table Q8'!X28,2)</f>
        <v>1.22</v>
      </c>
    </row>
    <row r="252" spans="1:24" x14ac:dyDescent="0.3">
      <c r="A252" s="13" t="str">
        <f t="shared" si="109"/>
        <v>1999 Q4</v>
      </c>
      <c r="B252" s="15">
        <f t="shared" ref="B252:L252" si="128">(B29/B25-1)*100</f>
        <v>1.9437605287028648</v>
      </c>
      <c r="C252" s="15">
        <f t="shared" si="128"/>
        <v>-0.38061405734585163</v>
      </c>
      <c r="D252" s="15">
        <f t="shared" si="128"/>
        <v>3.437334743521947</v>
      </c>
      <c r="E252" s="15">
        <f t="shared" si="128"/>
        <v>5.7474479093833075</v>
      </c>
      <c r="F252" s="15">
        <f t="shared" si="128"/>
        <v>5.9188892948483618</v>
      </c>
      <c r="G252" s="15">
        <f t="shared" si="128"/>
        <v>4.658385093167694</v>
      </c>
      <c r="H252" s="15">
        <f t="shared" si="128"/>
        <v>5.6317204301075341</v>
      </c>
      <c r="I252" s="15">
        <f t="shared" si="128"/>
        <v>4.2313117066290484</v>
      </c>
      <c r="J252" s="15">
        <f t="shared" si="128"/>
        <v>13.335809806835064</v>
      </c>
      <c r="K252" s="15">
        <f t="shared" si="128"/>
        <v>-0.22435897435896246</v>
      </c>
      <c r="L252" s="15">
        <f t="shared" si="128"/>
        <v>2.9896359287802321</v>
      </c>
      <c r="N252" s="15">
        <f>ROUND(B252*'Table Q8'!N29,2)</f>
        <v>1.37</v>
      </c>
      <c r="O252" s="15">
        <f>ROUND(C252*'Table Q8'!O29,2)</f>
        <v>-0.12</v>
      </c>
      <c r="P252" s="15">
        <f>ROUND(D252*'Table Q8'!P29,2)</f>
        <v>1.08</v>
      </c>
      <c r="Q252" s="15">
        <f>ROUND(E252*'Table Q8'!Q29,2)</f>
        <v>1.95</v>
      </c>
      <c r="R252" s="15">
        <f>ROUND(F252*'Table Q8'!R29,2)</f>
        <v>0.98</v>
      </c>
      <c r="S252" s="15">
        <f>ROUND(G252*'Table Q8'!S29,2)</f>
        <v>1.9</v>
      </c>
      <c r="T252" s="15">
        <f>ROUND(H252*'Table Q8'!T29,2)</f>
        <v>2.5</v>
      </c>
      <c r="U252" s="15">
        <f>ROUND(I252*'Table Q8'!U29,2)</f>
        <v>1.67</v>
      </c>
      <c r="V252" s="15">
        <f>ROUND(J252*'Table Q8'!V29,2)</f>
        <v>3.88</v>
      </c>
      <c r="W252" s="15">
        <f>ROUND(K252*'Table Q8'!W29,2)</f>
        <v>-7.0000000000000007E-2</v>
      </c>
      <c r="X252" s="15">
        <f>ROUND(L252*'Table Q8'!X29,2)</f>
        <v>1.1000000000000001</v>
      </c>
    </row>
    <row r="253" spans="1:24" x14ac:dyDescent="0.3">
      <c r="A253" s="13" t="str">
        <f t="shared" si="109"/>
        <v>2000 Q1</v>
      </c>
      <c r="B253" s="15">
        <f t="shared" ref="B253:L253" si="129">(B30/B26-1)*100</f>
        <v>1.4291232135959842</v>
      </c>
      <c r="C253" s="15">
        <f t="shared" si="129"/>
        <v>-0.44008124576844221</v>
      </c>
      <c r="D253" s="15">
        <f t="shared" si="129"/>
        <v>3.4037353813929139</v>
      </c>
      <c r="E253" s="15">
        <f t="shared" si="129"/>
        <v>5.4645560908465285</v>
      </c>
      <c r="F253" s="15">
        <f t="shared" si="129"/>
        <v>4.7235641438539977</v>
      </c>
      <c r="G253" s="15">
        <f t="shared" si="129"/>
        <v>5.5017673274934786</v>
      </c>
      <c r="H253" s="15">
        <f t="shared" si="129"/>
        <v>5.3467443091582689</v>
      </c>
      <c r="I253" s="15">
        <f t="shared" si="129"/>
        <v>4.3882772522871649</v>
      </c>
      <c r="J253" s="15">
        <f t="shared" si="129"/>
        <v>12.87878787878789</v>
      </c>
      <c r="K253" s="15">
        <f t="shared" si="129"/>
        <v>9.6401028277637302E-2</v>
      </c>
      <c r="L253" s="15">
        <f t="shared" si="129"/>
        <v>2.8063241106719206</v>
      </c>
      <c r="N253" s="15">
        <f>ROUND(B253*'Table Q8'!N30,2)</f>
        <v>1.01</v>
      </c>
      <c r="O253" s="15">
        <f>ROUND(C253*'Table Q8'!O30,2)</f>
        <v>-0.14000000000000001</v>
      </c>
      <c r="P253" s="15">
        <f>ROUND(D253*'Table Q8'!P30,2)</f>
        <v>1.06</v>
      </c>
      <c r="Q253" s="15">
        <f>ROUND(E253*'Table Q8'!Q30,2)</f>
        <v>1.81</v>
      </c>
      <c r="R253" s="15">
        <f>ROUND(F253*'Table Q8'!R30,2)</f>
        <v>0.79</v>
      </c>
      <c r="S253" s="15">
        <f>ROUND(G253*'Table Q8'!S30,2)</f>
        <v>2.21</v>
      </c>
      <c r="T253" s="15">
        <f>ROUND(H253*'Table Q8'!T30,2)</f>
        <v>2.2599999999999998</v>
      </c>
      <c r="U253" s="15">
        <f>ROUND(I253*'Table Q8'!U30,2)</f>
        <v>1.7</v>
      </c>
      <c r="V253" s="15">
        <f>ROUND(J253*'Table Q8'!V30,2)</f>
        <v>3.63</v>
      </c>
      <c r="W253" s="15">
        <f>ROUND(K253*'Table Q8'!W30,2)</f>
        <v>0.03</v>
      </c>
      <c r="X253" s="15">
        <f>ROUND(L253*'Table Q8'!X30,2)</f>
        <v>1.01</v>
      </c>
    </row>
    <row r="254" spans="1:24" x14ac:dyDescent="0.3">
      <c r="A254" s="13" t="str">
        <f t="shared" si="109"/>
        <v>2000 Q2</v>
      </c>
      <c r="B254" s="15">
        <f t="shared" ref="B254:L254" si="130">(B31/B27-1)*100</f>
        <v>0.97348533367491719</v>
      </c>
      <c r="C254" s="15">
        <f t="shared" si="130"/>
        <v>-0.49148377256164055</v>
      </c>
      <c r="D254" s="15">
        <f t="shared" si="130"/>
        <v>2.9889426399447139</v>
      </c>
      <c r="E254" s="15">
        <f t="shared" si="130"/>
        <v>5.201684096156467</v>
      </c>
      <c r="F254" s="15">
        <f t="shared" si="130"/>
        <v>4.5398339515986486</v>
      </c>
      <c r="G254" s="15">
        <f t="shared" si="130"/>
        <v>9.6730038022813769</v>
      </c>
      <c r="H254" s="15">
        <f t="shared" si="130"/>
        <v>5.1847982238474755</v>
      </c>
      <c r="I254" s="15">
        <f t="shared" si="130"/>
        <v>4.0459770114942506</v>
      </c>
      <c r="J254" s="15">
        <f t="shared" si="130"/>
        <v>13.562895291637389</v>
      </c>
      <c r="K254" s="15">
        <f t="shared" si="130"/>
        <v>3.2102728731953079E-2</v>
      </c>
      <c r="L254" s="15">
        <f t="shared" si="130"/>
        <v>2.9311698508243778</v>
      </c>
      <c r="N254" s="15">
        <f>ROUND(B254*'Table Q8'!N31,2)</f>
        <v>0.7</v>
      </c>
      <c r="O254" s="15">
        <f>ROUND(C254*'Table Q8'!O31,2)</f>
        <v>-0.15</v>
      </c>
      <c r="P254" s="15">
        <f>ROUND(D254*'Table Q8'!P31,2)</f>
        <v>0.96</v>
      </c>
      <c r="Q254" s="15">
        <f>ROUND(E254*'Table Q8'!Q31,2)</f>
        <v>1.72</v>
      </c>
      <c r="R254" s="15">
        <f>ROUND(F254*'Table Q8'!R31,2)</f>
        <v>0.79</v>
      </c>
      <c r="S254" s="15">
        <f>ROUND(G254*'Table Q8'!S31,2)</f>
        <v>3.86</v>
      </c>
      <c r="T254" s="15">
        <f>ROUND(H254*'Table Q8'!T31,2)</f>
        <v>2.08</v>
      </c>
      <c r="U254" s="15">
        <f>ROUND(I254*'Table Q8'!U31,2)</f>
        <v>1.57</v>
      </c>
      <c r="V254" s="15">
        <f>ROUND(J254*'Table Q8'!V31,2)</f>
        <v>3.81</v>
      </c>
      <c r="W254" s="15">
        <f>ROUND(K254*'Table Q8'!W31,2)</f>
        <v>0.01</v>
      </c>
      <c r="X254" s="15">
        <f>ROUND(L254*'Table Q8'!X31,2)</f>
        <v>1.06</v>
      </c>
    </row>
    <row r="255" spans="1:24" x14ac:dyDescent="0.3">
      <c r="A255" s="13" t="str">
        <f t="shared" si="109"/>
        <v>2000 Q3</v>
      </c>
      <c r="B255" s="15">
        <f t="shared" ref="B255:L255" si="131">(B32/B28-1)*100</f>
        <v>0.54818969913310589</v>
      </c>
      <c r="C255" s="15">
        <f t="shared" si="131"/>
        <v>-0.50907856779228711</v>
      </c>
      <c r="D255" s="15">
        <f t="shared" si="131"/>
        <v>2.6212095254411594</v>
      </c>
      <c r="E255" s="15">
        <f t="shared" si="131"/>
        <v>4.7306352184401046</v>
      </c>
      <c r="F255" s="15">
        <f t="shared" si="131"/>
        <v>4.009762900976277</v>
      </c>
      <c r="G255" s="15">
        <f t="shared" si="131"/>
        <v>9.9309930993099371</v>
      </c>
      <c r="H255" s="15">
        <f t="shared" si="131"/>
        <v>5.1586278050038681</v>
      </c>
      <c r="I255" s="15">
        <f t="shared" si="131"/>
        <v>3.8525709085393434</v>
      </c>
      <c r="J255" s="15">
        <f t="shared" si="131"/>
        <v>12.648355374703302</v>
      </c>
      <c r="K255" s="15">
        <f t="shared" si="131"/>
        <v>-0.19300879262278414</v>
      </c>
      <c r="L255" s="15">
        <f t="shared" si="131"/>
        <v>2.7009479288404137</v>
      </c>
      <c r="N255" s="15">
        <f>ROUND(B255*'Table Q8'!N32,2)</f>
        <v>0.4</v>
      </c>
      <c r="O255" s="15">
        <f>ROUND(C255*'Table Q8'!O32,2)</f>
        <v>-0.16</v>
      </c>
      <c r="P255" s="15">
        <f>ROUND(D255*'Table Q8'!P32,2)</f>
        <v>0.86</v>
      </c>
      <c r="Q255" s="15">
        <f>ROUND(E255*'Table Q8'!Q32,2)</f>
        <v>1.54</v>
      </c>
      <c r="R255" s="15">
        <f>ROUND(F255*'Table Q8'!R32,2)</f>
        <v>0.72</v>
      </c>
      <c r="S255" s="15">
        <f>ROUND(G255*'Table Q8'!S32,2)</f>
        <v>3.92</v>
      </c>
      <c r="T255" s="15">
        <f>ROUND(H255*'Table Q8'!T32,2)</f>
        <v>1.97</v>
      </c>
      <c r="U255" s="15">
        <f>ROUND(I255*'Table Q8'!U32,2)</f>
        <v>1.49</v>
      </c>
      <c r="V255" s="15">
        <f>ROUND(J255*'Table Q8'!V32,2)</f>
        <v>3.51</v>
      </c>
      <c r="W255" s="15">
        <f>ROUND(K255*'Table Q8'!W32,2)</f>
        <v>-0.05</v>
      </c>
      <c r="X255" s="15">
        <f>ROUND(L255*'Table Q8'!X32,2)</f>
        <v>0.97</v>
      </c>
    </row>
    <row r="256" spans="1:24" x14ac:dyDescent="0.3">
      <c r="A256" s="13" t="str">
        <f t="shared" si="109"/>
        <v>2000 Q4</v>
      </c>
      <c r="B256" s="15">
        <f t="shared" ref="B256:L256" si="132">(B33/B29-1)*100</f>
        <v>0.36862844794711691</v>
      </c>
      <c r="C256" s="15">
        <f t="shared" si="132"/>
        <v>-0.63678043810494467</v>
      </c>
      <c r="D256" s="15">
        <f t="shared" si="132"/>
        <v>3.1015678254942003</v>
      </c>
      <c r="E256" s="15">
        <f t="shared" si="132"/>
        <v>4.1655646654324086</v>
      </c>
      <c r="F256" s="15">
        <f t="shared" si="132"/>
        <v>4.1048637461193582</v>
      </c>
      <c r="G256" s="15">
        <f t="shared" si="132"/>
        <v>10.875370919881311</v>
      </c>
      <c r="H256" s="15">
        <f t="shared" si="132"/>
        <v>5.204224456037676</v>
      </c>
      <c r="I256" s="15">
        <f t="shared" si="132"/>
        <v>4.2399639152007174</v>
      </c>
      <c r="J256" s="15">
        <f t="shared" si="132"/>
        <v>11.635529334644378</v>
      </c>
      <c r="K256" s="15">
        <f t="shared" si="132"/>
        <v>-0.80308384195310056</v>
      </c>
      <c r="L256" s="15">
        <f t="shared" si="132"/>
        <v>2.6964262675783557</v>
      </c>
      <c r="N256" s="15">
        <f>ROUND(B256*'Table Q8'!N33,2)</f>
        <v>0.27</v>
      </c>
      <c r="O256" s="15">
        <f>ROUND(C256*'Table Q8'!O33,2)</f>
        <v>-0.2</v>
      </c>
      <c r="P256" s="15">
        <f>ROUND(D256*'Table Q8'!P33,2)</f>
        <v>1.03</v>
      </c>
      <c r="Q256" s="15">
        <f>ROUND(E256*'Table Q8'!Q33,2)</f>
        <v>1.32</v>
      </c>
      <c r="R256" s="15">
        <f>ROUND(F256*'Table Q8'!R33,2)</f>
        <v>0.75</v>
      </c>
      <c r="S256" s="15">
        <f>ROUND(G256*'Table Q8'!S33,2)</f>
        <v>4.2</v>
      </c>
      <c r="T256" s="15">
        <f>ROUND(H256*'Table Q8'!T33,2)</f>
        <v>1.88</v>
      </c>
      <c r="U256" s="15">
        <f>ROUND(I256*'Table Q8'!U33,2)</f>
        <v>1.61</v>
      </c>
      <c r="V256" s="15">
        <f>ROUND(J256*'Table Q8'!V33,2)</f>
        <v>3.17</v>
      </c>
      <c r="W256" s="15">
        <f>ROUND(K256*'Table Q8'!W33,2)</f>
        <v>-0.2</v>
      </c>
      <c r="X256" s="15">
        <f>ROUND(L256*'Table Q8'!X33,2)</f>
        <v>0.96</v>
      </c>
    </row>
    <row r="257" spans="1:24" x14ac:dyDescent="0.3">
      <c r="A257" s="13" t="str">
        <f t="shared" si="109"/>
        <v>2001 Q1</v>
      </c>
      <c r="B257" s="15">
        <f t="shared" ref="B257:L257" si="133">(B34/B30-1)*100</f>
        <v>0.20309723280020897</v>
      </c>
      <c r="C257" s="15">
        <f t="shared" si="133"/>
        <v>-0.75654539272356214</v>
      </c>
      <c r="D257" s="15">
        <f t="shared" si="133"/>
        <v>3.8487508440243179</v>
      </c>
      <c r="E257" s="15">
        <f t="shared" si="133"/>
        <v>3.4064212999216803</v>
      </c>
      <c r="F257" s="15">
        <f t="shared" si="133"/>
        <v>5.0059798393985888</v>
      </c>
      <c r="G257" s="15">
        <f t="shared" si="133"/>
        <v>11.274581209031309</v>
      </c>
      <c r="H257" s="15">
        <f t="shared" si="133"/>
        <v>4.8241206030150696</v>
      </c>
      <c r="I257" s="15">
        <f t="shared" si="133"/>
        <v>4.2929292929293039</v>
      </c>
      <c r="J257" s="15">
        <f t="shared" si="133"/>
        <v>11.952700543304573</v>
      </c>
      <c r="K257" s="15">
        <f t="shared" si="133"/>
        <v>-0.55644729802032389</v>
      </c>
      <c r="L257" s="15">
        <f t="shared" si="133"/>
        <v>2.66564141996668</v>
      </c>
      <c r="N257" s="15">
        <f>ROUND(B257*'Table Q8'!N34,2)</f>
        <v>0.15</v>
      </c>
      <c r="O257" s="15">
        <f>ROUND(C257*'Table Q8'!O34,2)</f>
        <v>-0.23</v>
      </c>
      <c r="P257" s="15">
        <f>ROUND(D257*'Table Q8'!P34,2)</f>
        <v>1.28</v>
      </c>
      <c r="Q257" s="15">
        <f>ROUND(E257*'Table Q8'!Q34,2)</f>
        <v>1.08</v>
      </c>
      <c r="R257" s="15">
        <f>ROUND(F257*'Table Q8'!R34,2)</f>
        <v>0.91</v>
      </c>
      <c r="S257" s="15">
        <f>ROUND(G257*'Table Q8'!S34,2)</f>
        <v>4.28</v>
      </c>
      <c r="T257" s="15">
        <f>ROUND(H257*'Table Q8'!T34,2)</f>
        <v>1.65</v>
      </c>
      <c r="U257" s="15">
        <f>ROUND(I257*'Table Q8'!U34,2)</f>
        <v>1.62</v>
      </c>
      <c r="V257" s="15">
        <f>ROUND(J257*'Table Q8'!V34,2)</f>
        <v>3.24</v>
      </c>
      <c r="W257" s="15">
        <f>ROUND(K257*'Table Q8'!W34,2)</f>
        <v>-0.14000000000000001</v>
      </c>
      <c r="X257" s="15">
        <f>ROUND(L257*'Table Q8'!X34,2)</f>
        <v>0.94</v>
      </c>
    </row>
    <row r="258" spans="1:24" x14ac:dyDescent="0.3">
      <c r="A258" s="13" t="str">
        <f t="shared" si="109"/>
        <v>2001 Q2</v>
      </c>
      <c r="B258" s="15">
        <f t="shared" ref="B258:L258" si="134">(B35/B31-1)*100</f>
        <v>0.17759736141063076</v>
      </c>
      <c r="C258" s="15">
        <f t="shared" si="134"/>
        <v>-0.82602401430640349</v>
      </c>
      <c r="D258" s="15">
        <f t="shared" si="134"/>
        <v>4.1603757758765347</v>
      </c>
      <c r="E258" s="15">
        <f t="shared" si="134"/>
        <v>2.8272656855151235</v>
      </c>
      <c r="F258" s="15">
        <f t="shared" si="134"/>
        <v>6.8266306184521675</v>
      </c>
      <c r="G258" s="15">
        <f t="shared" si="134"/>
        <v>7.8491194009152609</v>
      </c>
      <c r="H258" s="15">
        <f t="shared" si="134"/>
        <v>5.1651353364787544</v>
      </c>
      <c r="I258" s="15">
        <f t="shared" si="134"/>
        <v>5.0228310502283158</v>
      </c>
      <c r="J258" s="15">
        <f t="shared" si="134"/>
        <v>11.509900990099009</v>
      </c>
      <c r="K258" s="15">
        <f t="shared" si="134"/>
        <v>0.11767222935388233</v>
      </c>
      <c r="L258" s="15">
        <f t="shared" si="134"/>
        <v>2.6188660055936896</v>
      </c>
      <c r="N258" s="15">
        <f>ROUND(B258*'Table Q8'!N35,2)</f>
        <v>0.13</v>
      </c>
      <c r="O258" s="15">
        <f>ROUND(C258*'Table Q8'!O35,2)</f>
        <v>-0.25</v>
      </c>
      <c r="P258" s="15">
        <f>ROUND(D258*'Table Q8'!P35,2)</f>
        <v>1.36</v>
      </c>
      <c r="Q258" s="15">
        <f>ROUND(E258*'Table Q8'!Q35,2)</f>
        <v>0.9</v>
      </c>
      <c r="R258" s="15">
        <f>ROUND(F258*'Table Q8'!R35,2)</f>
        <v>1.2</v>
      </c>
      <c r="S258" s="15">
        <f>ROUND(G258*'Table Q8'!S35,2)</f>
        <v>2.94</v>
      </c>
      <c r="T258" s="15">
        <f>ROUND(H258*'Table Q8'!T35,2)</f>
        <v>1.76</v>
      </c>
      <c r="U258" s="15">
        <f>ROUND(I258*'Table Q8'!U35,2)</f>
        <v>1.87</v>
      </c>
      <c r="V258" s="15">
        <f>ROUND(J258*'Table Q8'!V35,2)</f>
        <v>3.11</v>
      </c>
      <c r="W258" s="15">
        <f>ROUND(K258*'Table Q8'!W35,2)</f>
        <v>0.03</v>
      </c>
      <c r="X258" s="15">
        <f>ROUND(L258*'Table Q8'!X35,2)</f>
        <v>0.91</v>
      </c>
    </row>
    <row r="259" spans="1:24" x14ac:dyDescent="0.3">
      <c r="A259" s="13" t="str">
        <f t="shared" si="109"/>
        <v>2001 Q3</v>
      </c>
      <c r="B259" s="15">
        <f t="shared" ref="B259:L259" si="135">(B36/B32-1)*100</f>
        <v>0.25358184353998503</v>
      </c>
      <c r="C259" s="15">
        <f t="shared" si="135"/>
        <v>-1.1001193928023234</v>
      </c>
      <c r="D259" s="15">
        <f t="shared" si="135"/>
        <v>5.2253756260434159</v>
      </c>
      <c r="E259" s="15">
        <f t="shared" si="135"/>
        <v>2.5207933461292464</v>
      </c>
      <c r="F259" s="15">
        <f t="shared" si="135"/>
        <v>8.1126382836071098</v>
      </c>
      <c r="G259" s="15">
        <f t="shared" si="135"/>
        <v>7.6009825327510772</v>
      </c>
      <c r="H259" s="15">
        <f t="shared" si="135"/>
        <v>4.6357615894039528</v>
      </c>
      <c r="I259" s="15">
        <f t="shared" si="135"/>
        <v>5.4330363662917991</v>
      </c>
      <c r="J259" s="15">
        <f t="shared" si="135"/>
        <v>9.9036724864539405</v>
      </c>
      <c r="K259" s="15">
        <f t="shared" si="135"/>
        <v>0.13966480446927498</v>
      </c>
      <c r="L259" s="15">
        <f t="shared" si="135"/>
        <v>2.6804905803514911</v>
      </c>
      <c r="N259" s="15">
        <f>ROUND(B259*'Table Q8'!N36,2)</f>
        <v>0.19</v>
      </c>
      <c r="O259" s="15">
        <f>ROUND(C259*'Table Q8'!O36,2)</f>
        <v>-0.32</v>
      </c>
      <c r="P259" s="15">
        <f>ROUND(D259*'Table Q8'!P36,2)</f>
        <v>1.67</v>
      </c>
      <c r="Q259" s="15">
        <f>ROUND(E259*'Table Q8'!Q36,2)</f>
        <v>0.81</v>
      </c>
      <c r="R259" s="15">
        <f>ROUND(F259*'Table Q8'!R36,2)</f>
        <v>1.38</v>
      </c>
      <c r="S259" s="15">
        <f>ROUND(G259*'Table Q8'!S36,2)</f>
        <v>2.85</v>
      </c>
      <c r="T259" s="15">
        <f>ROUND(H259*'Table Q8'!T36,2)</f>
        <v>1.6</v>
      </c>
      <c r="U259" s="15">
        <f>ROUND(I259*'Table Q8'!U36,2)</f>
        <v>2</v>
      </c>
      <c r="V259" s="15">
        <f>ROUND(J259*'Table Q8'!V36,2)</f>
        <v>2.73</v>
      </c>
      <c r="W259" s="15">
        <f>ROUND(K259*'Table Q8'!W36,2)</f>
        <v>0.03</v>
      </c>
      <c r="X259" s="15">
        <f>ROUND(L259*'Table Q8'!X36,2)</f>
        <v>0.93</v>
      </c>
    </row>
    <row r="260" spans="1:24" x14ac:dyDescent="0.3">
      <c r="A260" s="13" t="str">
        <f t="shared" si="109"/>
        <v>2001 Q4</v>
      </c>
      <c r="B260" s="15">
        <f t="shared" ref="B260:L260" si="136">(B37/B33-1)*100</f>
        <v>0.36727456940224279</v>
      </c>
      <c r="C260" s="15">
        <f t="shared" si="136"/>
        <v>-1.3329915406306125</v>
      </c>
      <c r="D260" s="15">
        <f t="shared" si="136"/>
        <v>5.5867768595041278</v>
      </c>
      <c r="E260" s="15">
        <f t="shared" si="136"/>
        <v>2.4501713850450857</v>
      </c>
      <c r="F260" s="15">
        <f t="shared" si="136"/>
        <v>6.7428760768721174</v>
      </c>
      <c r="G260" s="15">
        <f t="shared" si="136"/>
        <v>6.7308978991034385</v>
      </c>
      <c r="H260" s="15">
        <f t="shared" si="136"/>
        <v>4.4267053701015913</v>
      </c>
      <c r="I260" s="15">
        <f t="shared" si="136"/>
        <v>5.2935237271022562</v>
      </c>
      <c r="J260" s="15">
        <f t="shared" si="136"/>
        <v>8.9547856723429131</v>
      </c>
      <c r="K260" s="15">
        <f t="shared" si="136"/>
        <v>0.77720207253886286</v>
      </c>
      <c r="L260" s="15">
        <f t="shared" si="136"/>
        <v>2.4497487437185939</v>
      </c>
      <c r="N260" s="15">
        <f>ROUND(B260*'Table Q8'!N37,2)</f>
        <v>0.27</v>
      </c>
      <c r="O260" s="15">
        <f>ROUND(C260*'Table Q8'!O37,2)</f>
        <v>-0.39</v>
      </c>
      <c r="P260" s="15">
        <f>ROUND(D260*'Table Q8'!P37,2)</f>
        <v>1.77</v>
      </c>
      <c r="Q260" s="15">
        <f>ROUND(E260*'Table Q8'!Q37,2)</f>
        <v>0.8</v>
      </c>
      <c r="R260" s="15">
        <f>ROUND(F260*'Table Q8'!R37,2)</f>
        <v>1.1299999999999999</v>
      </c>
      <c r="S260" s="15">
        <f>ROUND(G260*'Table Q8'!S37,2)</f>
        <v>2.54</v>
      </c>
      <c r="T260" s="15">
        <f>ROUND(H260*'Table Q8'!T37,2)</f>
        <v>1.59</v>
      </c>
      <c r="U260" s="15">
        <f>ROUND(I260*'Table Q8'!U37,2)</f>
        <v>1.97</v>
      </c>
      <c r="V260" s="15">
        <f>ROUND(J260*'Table Q8'!V37,2)</f>
        <v>2.5299999999999998</v>
      </c>
      <c r="W260" s="15">
        <f>ROUND(K260*'Table Q8'!W37,2)</f>
        <v>0.19</v>
      </c>
      <c r="X260" s="15">
        <f>ROUND(L260*'Table Q8'!X37,2)</f>
        <v>0.85</v>
      </c>
    </row>
    <row r="261" spans="1:24" x14ac:dyDescent="0.3">
      <c r="A261" s="13" t="str">
        <f t="shared" si="109"/>
        <v>2002 Q1</v>
      </c>
      <c r="B261" s="15">
        <f t="shared" ref="B261:L261" si="137">(B38/B34-1)*100</f>
        <v>0.68406384595895986</v>
      </c>
      <c r="C261" s="15">
        <f t="shared" si="137"/>
        <v>-1.5588865096359705</v>
      </c>
      <c r="D261" s="15">
        <f t="shared" si="137"/>
        <v>4.9252275682704738</v>
      </c>
      <c r="E261" s="15">
        <f t="shared" si="137"/>
        <v>2.0573015271992956</v>
      </c>
      <c r="F261" s="15">
        <f t="shared" si="137"/>
        <v>6.1340709404490878</v>
      </c>
      <c r="G261" s="15">
        <f t="shared" si="137"/>
        <v>5.0137452546144656</v>
      </c>
      <c r="H261" s="15">
        <f t="shared" si="137"/>
        <v>4.2186001917545513</v>
      </c>
      <c r="I261" s="15">
        <f t="shared" si="137"/>
        <v>4.8426150121065437</v>
      </c>
      <c r="J261" s="15">
        <f t="shared" si="137"/>
        <v>7.5649443334284916</v>
      </c>
      <c r="K261" s="15">
        <f t="shared" si="137"/>
        <v>1.0115140428279323</v>
      </c>
      <c r="L261" s="15">
        <f t="shared" si="137"/>
        <v>2.1470478092622702</v>
      </c>
      <c r="N261" s="15">
        <f>ROUND(B261*'Table Q8'!N38,2)</f>
        <v>0.5</v>
      </c>
      <c r="O261" s="15">
        <f>ROUND(C261*'Table Q8'!O38,2)</f>
        <v>-0.45</v>
      </c>
      <c r="P261" s="15">
        <f>ROUND(D261*'Table Q8'!P38,2)</f>
        <v>1.55</v>
      </c>
      <c r="Q261" s="15">
        <f>ROUND(E261*'Table Q8'!Q38,2)</f>
        <v>0.67</v>
      </c>
      <c r="R261" s="15">
        <f>ROUND(F261*'Table Q8'!R38,2)</f>
        <v>0.99</v>
      </c>
      <c r="S261" s="15">
        <f>ROUND(G261*'Table Q8'!S38,2)</f>
        <v>1.87</v>
      </c>
      <c r="T261" s="15">
        <f>ROUND(H261*'Table Q8'!T38,2)</f>
        <v>1.49</v>
      </c>
      <c r="U261" s="15">
        <f>ROUND(I261*'Table Q8'!U38,2)</f>
        <v>1.77</v>
      </c>
      <c r="V261" s="15">
        <f>ROUND(J261*'Table Q8'!V38,2)</f>
        <v>2.11</v>
      </c>
      <c r="W261" s="15">
        <f>ROUND(K261*'Table Q8'!W38,2)</f>
        <v>0.25</v>
      </c>
      <c r="X261" s="15">
        <f>ROUND(L261*'Table Q8'!X38,2)</f>
        <v>0.74</v>
      </c>
    </row>
    <row r="262" spans="1:24" x14ac:dyDescent="0.3">
      <c r="A262" s="13" t="str">
        <f t="shared" si="109"/>
        <v>2002 Q2</v>
      </c>
      <c r="B262" s="15">
        <f t="shared" ref="B262:L262" si="138">(B39/B35-1)*100</f>
        <v>0.93706470811700804</v>
      </c>
      <c r="C262" s="15">
        <f t="shared" si="138"/>
        <v>-1.7430877554524993</v>
      </c>
      <c r="D262" s="15">
        <f t="shared" si="138"/>
        <v>5.1377033338701805</v>
      </c>
      <c r="E262" s="15">
        <f t="shared" si="138"/>
        <v>1.8957940991839228</v>
      </c>
      <c r="F262" s="15">
        <f t="shared" si="138"/>
        <v>5.994938310661202</v>
      </c>
      <c r="G262" s="15">
        <f t="shared" si="138"/>
        <v>3.6903690369036957</v>
      </c>
      <c r="H262" s="15">
        <f t="shared" si="138"/>
        <v>4.7461629279811124</v>
      </c>
      <c r="I262" s="15">
        <f t="shared" si="138"/>
        <v>3.9130434782608692</v>
      </c>
      <c r="J262" s="15">
        <f t="shared" si="138"/>
        <v>6.4927857935627165</v>
      </c>
      <c r="K262" s="15">
        <f t="shared" si="138"/>
        <v>0.99369590768243476</v>
      </c>
      <c r="L262" s="15">
        <f t="shared" si="138"/>
        <v>1.9573835480673818</v>
      </c>
      <c r="N262" s="15">
        <f>ROUND(B262*'Table Q8'!N39,2)</f>
        <v>0.69</v>
      </c>
      <c r="O262" s="15">
        <f>ROUND(C262*'Table Q8'!O39,2)</f>
        <v>-0.51</v>
      </c>
      <c r="P262" s="15">
        <f>ROUND(D262*'Table Q8'!P39,2)</f>
        <v>1.64</v>
      </c>
      <c r="Q262" s="15">
        <f>ROUND(E262*'Table Q8'!Q39,2)</f>
        <v>0.61</v>
      </c>
      <c r="R262" s="15">
        <f>ROUND(F262*'Table Q8'!R39,2)</f>
        <v>0.96</v>
      </c>
      <c r="S262" s="15">
        <f>ROUND(G262*'Table Q8'!S39,2)</f>
        <v>1.36</v>
      </c>
      <c r="T262" s="15">
        <f>ROUND(H262*'Table Q8'!T39,2)</f>
        <v>1.74</v>
      </c>
      <c r="U262" s="15">
        <f>ROUND(I262*'Table Q8'!U39,2)</f>
        <v>1.44</v>
      </c>
      <c r="V262" s="15">
        <f>ROUND(J262*'Table Q8'!V39,2)</f>
        <v>1.83</v>
      </c>
      <c r="W262" s="15">
        <f>ROUND(K262*'Table Q8'!W39,2)</f>
        <v>0.25</v>
      </c>
      <c r="X262" s="15">
        <f>ROUND(L262*'Table Q8'!X39,2)</f>
        <v>0.68</v>
      </c>
    </row>
    <row r="263" spans="1:24" x14ac:dyDescent="0.3">
      <c r="A263" s="13" t="str">
        <f t="shared" si="109"/>
        <v>2002 Q3</v>
      </c>
      <c r="B263" s="15">
        <f t="shared" ref="B263:L263" si="139">(B40/B36-1)*100</f>
        <v>1.0876438598710125</v>
      </c>
      <c r="C263" s="15">
        <f t="shared" si="139"/>
        <v>-1.6900922652410055</v>
      </c>
      <c r="D263" s="15">
        <f t="shared" si="139"/>
        <v>5.1404093288909936</v>
      </c>
      <c r="E263" s="15">
        <f t="shared" si="139"/>
        <v>1.8222666000998533</v>
      </c>
      <c r="F263" s="15">
        <f t="shared" si="139"/>
        <v>5.7054263565891494</v>
      </c>
      <c r="G263" s="15">
        <f t="shared" si="139"/>
        <v>2.7520608750792652</v>
      </c>
      <c r="H263" s="15">
        <f t="shared" si="139"/>
        <v>4.7351148616971539</v>
      </c>
      <c r="I263" s="15">
        <f t="shared" si="139"/>
        <v>3.657016207230912</v>
      </c>
      <c r="J263" s="15">
        <f t="shared" si="139"/>
        <v>6.7378800328677046</v>
      </c>
      <c r="K263" s="15">
        <f t="shared" si="139"/>
        <v>3.2185387833916224E-2</v>
      </c>
      <c r="L263" s="15">
        <f t="shared" si="139"/>
        <v>1.8224356606329373</v>
      </c>
      <c r="N263" s="15">
        <f>ROUND(B263*'Table Q8'!N40,2)</f>
        <v>0.8</v>
      </c>
      <c r="O263" s="15">
        <f>ROUND(C263*'Table Q8'!O40,2)</f>
        <v>-0.51</v>
      </c>
      <c r="P263" s="15">
        <f>ROUND(D263*'Table Q8'!P40,2)</f>
        <v>1.68</v>
      </c>
      <c r="Q263" s="15">
        <f>ROUND(E263*'Table Q8'!Q40,2)</f>
        <v>0.59</v>
      </c>
      <c r="R263" s="15">
        <f>ROUND(F263*'Table Q8'!R40,2)</f>
        <v>0.91</v>
      </c>
      <c r="S263" s="15">
        <f>ROUND(G263*'Table Q8'!S40,2)</f>
        <v>1.01</v>
      </c>
      <c r="T263" s="15">
        <f>ROUND(H263*'Table Q8'!T40,2)</f>
        <v>1.79</v>
      </c>
      <c r="U263" s="15">
        <f>ROUND(I263*'Table Q8'!U40,2)</f>
        <v>1.37</v>
      </c>
      <c r="V263" s="15">
        <f>ROUND(J263*'Table Q8'!V40,2)</f>
        <v>1.92</v>
      </c>
      <c r="W263" s="15">
        <f>ROUND(K263*'Table Q8'!W40,2)</f>
        <v>0.01</v>
      </c>
      <c r="X263" s="15">
        <f>ROUND(L263*'Table Q8'!X40,2)</f>
        <v>0.64</v>
      </c>
    </row>
    <row r="264" spans="1:24" x14ac:dyDescent="0.3">
      <c r="A264" s="13" t="str">
        <f t="shared" si="109"/>
        <v>2002 Q4</v>
      </c>
      <c r="B264" s="15">
        <f t="shared" ref="B264:L264" si="140">(B41/B37-1)*100</f>
        <v>1.2113564668769561</v>
      </c>
      <c r="C264" s="15">
        <f t="shared" si="140"/>
        <v>-1.6541092924569067</v>
      </c>
      <c r="D264" s="15">
        <f t="shared" si="140"/>
        <v>5.572949279899797</v>
      </c>
      <c r="E264" s="15">
        <f t="shared" si="140"/>
        <v>1.7100371747211796</v>
      </c>
      <c r="F264" s="15">
        <f t="shared" si="140"/>
        <v>9.778053701691757</v>
      </c>
      <c r="G264" s="15">
        <f t="shared" si="140"/>
        <v>2.3194583751253717</v>
      </c>
      <c r="H264" s="15">
        <f t="shared" si="140"/>
        <v>3.4630530460968201</v>
      </c>
      <c r="I264" s="15">
        <f t="shared" si="140"/>
        <v>3.287671232876721</v>
      </c>
      <c r="J264" s="15">
        <f t="shared" si="140"/>
        <v>6.5750471571005109</v>
      </c>
      <c r="K264" s="15">
        <f t="shared" si="140"/>
        <v>-0.79263067694943512</v>
      </c>
      <c r="L264" s="15">
        <f t="shared" si="140"/>
        <v>2.0846106683016563</v>
      </c>
      <c r="N264" s="15">
        <f>ROUND(B264*'Table Q8'!N41,2)</f>
        <v>0.9</v>
      </c>
      <c r="O264" s="15">
        <f>ROUND(C264*'Table Q8'!O41,2)</f>
        <v>-0.51</v>
      </c>
      <c r="P264" s="15">
        <f>ROUND(D264*'Table Q8'!P41,2)</f>
        <v>1.88</v>
      </c>
      <c r="Q264" s="15">
        <f>ROUND(E264*'Table Q8'!Q41,2)</f>
        <v>0.56000000000000005</v>
      </c>
      <c r="R264" s="15">
        <f>ROUND(F264*'Table Q8'!R41,2)</f>
        <v>1.55</v>
      </c>
      <c r="S264" s="15">
        <f>ROUND(G264*'Table Q8'!S41,2)</f>
        <v>0.86</v>
      </c>
      <c r="T264" s="15">
        <f>ROUND(H264*'Table Q8'!T41,2)</f>
        <v>1.36</v>
      </c>
      <c r="U264" s="15">
        <f>ROUND(I264*'Table Q8'!U41,2)</f>
        <v>1.26</v>
      </c>
      <c r="V264" s="15">
        <f>ROUND(J264*'Table Q8'!V41,2)</f>
        <v>1.91</v>
      </c>
      <c r="W264" s="15">
        <f>ROUND(K264*'Table Q8'!W41,2)</f>
        <v>-0.21</v>
      </c>
      <c r="X264" s="15">
        <f>ROUND(L264*'Table Q8'!X41,2)</f>
        <v>0.75</v>
      </c>
    </row>
    <row r="265" spans="1:24" x14ac:dyDescent="0.3">
      <c r="A265" s="13" t="str">
        <f t="shared" si="109"/>
        <v>2003 Q1</v>
      </c>
      <c r="B265" s="15">
        <f t="shared" ref="B265:L265" si="141">(B42/B38-1)*100</f>
        <v>1.2833417211877141</v>
      </c>
      <c r="C265" s="15">
        <f t="shared" si="141"/>
        <v>-1.5226659705907974</v>
      </c>
      <c r="D265" s="15">
        <f t="shared" si="141"/>
        <v>6.057319907048786</v>
      </c>
      <c r="E265" s="15">
        <f t="shared" si="141"/>
        <v>2.0652980460054371</v>
      </c>
      <c r="F265" s="15">
        <f t="shared" si="141"/>
        <v>12.69354591445655</v>
      </c>
      <c r="G265" s="15">
        <f t="shared" si="141"/>
        <v>1.5332834704562481</v>
      </c>
      <c r="H265" s="15">
        <f t="shared" si="141"/>
        <v>3.2313707451701923</v>
      </c>
      <c r="I265" s="15">
        <f t="shared" si="141"/>
        <v>3.1381605760087083</v>
      </c>
      <c r="J265" s="15">
        <f t="shared" si="141"/>
        <v>7.2983014861995654</v>
      </c>
      <c r="K265" s="15">
        <f t="shared" si="141"/>
        <v>-2.0560349419409873</v>
      </c>
      <c r="L265" s="15">
        <f t="shared" si="141"/>
        <v>2.3585482097030486</v>
      </c>
      <c r="N265" s="15">
        <f>ROUND(B265*'Table Q8'!N42,2)</f>
        <v>0.95</v>
      </c>
      <c r="O265" s="15">
        <f>ROUND(C265*'Table Q8'!O42,2)</f>
        <v>-0.48</v>
      </c>
      <c r="P265" s="15">
        <f>ROUND(D265*'Table Q8'!P42,2)</f>
        <v>2.04</v>
      </c>
      <c r="Q265" s="15">
        <f>ROUND(E265*'Table Q8'!Q42,2)</f>
        <v>0.67</v>
      </c>
      <c r="R265" s="15">
        <f>ROUND(F265*'Table Q8'!R42,2)</f>
        <v>2.0099999999999998</v>
      </c>
      <c r="S265" s="15">
        <f>ROUND(G265*'Table Q8'!S42,2)</f>
        <v>0.56999999999999995</v>
      </c>
      <c r="T265" s="15">
        <f>ROUND(H265*'Table Q8'!T42,2)</f>
        <v>1.32</v>
      </c>
      <c r="U265" s="15">
        <f>ROUND(I265*'Table Q8'!U42,2)</f>
        <v>1.21</v>
      </c>
      <c r="V265" s="15">
        <f>ROUND(J265*'Table Q8'!V42,2)</f>
        <v>2.14</v>
      </c>
      <c r="W265" s="15">
        <f>ROUND(K265*'Table Q8'!W42,2)</f>
        <v>-0.55000000000000004</v>
      </c>
      <c r="X265" s="15">
        <f>ROUND(L265*'Table Q8'!X42,2)</f>
        <v>0.85</v>
      </c>
    </row>
    <row r="266" spans="1:24" x14ac:dyDescent="0.3">
      <c r="A266" s="13" t="str">
        <f t="shared" si="109"/>
        <v>2003 Q2</v>
      </c>
      <c r="B266" s="15">
        <f t="shared" ref="B266:L266" si="142">(B43/B39-1)*100</f>
        <v>1.2545477355413448</v>
      </c>
      <c r="C266" s="15">
        <f t="shared" si="142"/>
        <v>-1.5555361356287656</v>
      </c>
      <c r="D266" s="15">
        <f t="shared" si="142"/>
        <v>6.1734068627451011</v>
      </c>
      <c r="E266" s="15">
        <f t="shared" si="142"/>
        <v>2.3410547067520993</v>
      </c>
      <c r="F266" s="15">
        <f t="shared" si="142"/>
        <v>12.744366512460804</v>
      </c>
      <c r="G266" s="15">
        <f t="shared" si="142"/>
        <v>0.89285714285713969</v>
      </c>
      <c r="H266" s="15">
        <f t="shared" si="142"/>
        <v>0.76645626690712287</v>
      </c>
      <c r="I266" s="15">
        <f t="shared" si="142"/>
        <v>3.2662977459846143</v>
      </c>
      <c r="J266" s="15">
        <f t="shared" si="142"/>
        <v>8.494007295466389</v>
      </c>
      <c r="K266" s="15">
        <f t="shared" si="142"/>
        <v>-3.9039356749894227</v>
      </c>
      <c r="L266" s="15">
        <f t="shared" si="142"/>
        <v>2.235722964763065</v>
      </c>
      <c r="N266" s="15">
        <f>ROUND(B266*'Table Q8'!N43,2)</f>
        <v>0.94</v>
      </c>
      <c r="O266" s="15">
        <f>ROUND(C266*'Table Q8'!O43,2)</f>
        <v>-0.49</v>
      </c>
      <c r="P266" s="15">
        <f>ROUND(D266*'Table Q8'!P43,2)</f>
        <v>2.09</v>
      </c>
      <c r="Q266" s="15">
        <f>ROUND(E266*'Table Q8'!Q43,2)</f>
        <v>0.76</v>
      </c>
      <c r="R266" s="15">
        <f>ROUND(F266*'Table Q8'!R43,2)</f>
        <v>2.0499999999999998</v>
      </c>
      <c r="S266" s="15">
        <f>ROUND(G266*'Table Q8'!S43,2)</f>
        <v>0.34</v>
      </c>
      <c r="T266" s="15">
        <f>ROUND(H266*'Table Q8'!T43,2)</f>
        <v>0.32</v>
      </c>
      <c r="U266" s="15">
        <f>ROUND(I266*'Table Q8'!U43,2)</f>
        <v>1.27</v>
      </c>
      <c r="V266" s="15">
        <f>ROUND(J266*'Table Q8'!V43,2)</f>
        <v>2.5099999999999998</v>
      </c>
      <c r="W266" s="15">
        <f>ROUND(K266*'Table Q8'!W43,2)</f>
        <v>-1.1000000000000001</v>
      </c>
      <c r="X266" s="15">
        <f>ROUND(L266*'Table Q8'!X43,2)</f>
        <v>0.81</v>
      </c>
    </row>
    <row r="267" spans="1:24" x14ac:dyDescent="0.3">
      <c r="A267" s="13" t="str">
        <f t="shared" si="109"/>
        <v>2003 Q3</v>
      </c>
      <c r="B267" s="15">
        <f t="shared" ref="B267:L267" si="143">(B44/B40-1)*100</f>
        <v>1.1134742900037464</v>
      </c>
      <c r="C267" s="15">
        <f t="shared" si="143"/>
        <v>-1.6665204806595946</v>
      </c>
      <c r="D267" s="15">
        <f t="shared" si="143"/>
        <v>6.1113626075147032</v>
      </c>
      <c r="E267" s="15">
        <f t="shared" si="143"/>
        <v>2.120617798480029</v>
      </c>
      <c r="F267" s="15">
        <f t="shared" si="143"/>
        <v>13.229686124963337</v>
      </c>
      <c r="G267" s="15">
        <f t="shared" si="143"/>
        <v>0.25919526042952334</v>
      </c>
      <c r="H267" s="15">
        <f t="shared" si="143"/>
        <v>1.5890778871978428</v>
      </c>
      <c r="I267" s="15">
        <f t="shared" si="143"/>
        <v>2.8731792062007377</v>
      </c>
      <c r="J267" s="15">
        <f t="shared" si="143"/>
        <v>9.8024121118809315</v>
      </c>
      <c r="K267" s="15">
        <f t="shared" si="143"/>
        <v>-4.2685542685542588</v>
      </c>
      <c r="L267" s="15">
        <f t="shared" si="143"/>
        <v>2.176804934091181</v>
      </c>
      <c r="N267" s="15">
        <f>ROUND(B267*'Table Q8'!N44,2)</f>
        <v>0.84</v>
      </c>
      <c r="O267" s="15">
        <f>ROUND(C267*'Table Q8'!O44,2)</f>
        <v>-0.53</v>
      </c>
      <c r="P267" s="15">
        <f>ROUND(D267*'Table Q8'!P44,2)</f>
        <v>2.08</v>
      </c>
      <c r="Q267" s="15">
        <f>ROUND(E267*'Table Q8'!Q44,2)</f>
        <v>0.69</v>
      </c>
      <c r="R267" s="15">
        <f>ROUND(F267*'Table Q8'!R44,2)</f>
        <v>2.16</v>
      </c>
      <c r="S267" s="15">
        <f>ROUND(G267*'Table Q8'!S44,2)</f>
        <v>0.1</v>
      </c>
      <c r="T267" s="15">
        <f>ROUND(H267*'Table Q8'!T44,2)</f>
        <v>0.68</v>
      </c>
      <c r="U267" s="15">
        <f>ROUND(I267*'Table Q8'!U44,2)</f>
        <v>1.1100000000000001</v>
      </c>
      <c r="V267" s="15">
        <f>ROUND(J267*'Table Q8'!V44,2)</f>
        <v>2.88</v>
      </c>
      <c r="W267" s="15">
        <f>ROUND(K267*'Table Q8'!W44,2)</f>
        <v>-1.24</v>
      </c>
      <c r="X267" s="15">
        <f>ROUND(L267*'Table Q8'!X44,2)</f>
        <v>0.8</v>
      </c>
    </row>
    <row r="268" spans="1:24" x14ac:dyDescent="0.3">
      <c r="A268" s="13" t="str">
        <f t="shared" si="109"/>
        <v>2003 Q4</v>
      </c>
      <c r="B268" s="15">
        <f t="shared" ref="B268:L268" si="144">(B45/B41-1)*100</f>
        <v>0.79790549806757483</v>
      </c>
      <c r="C268" s="15">
        <f t="shared" si="144"/>
        <v>-1.8052131032053498</v>
      </c>
      <c r="D268" s="15">
        <f t="shared" si="144"/>
        <v>6.1387900355871938</v>
      </c>
      <c r="E268" s="15">
        <f t="shared" si="144"/>
        <v>1.8153021442494977</v>
      </c>
      <c r="F268" s="15">
        <f t="shared" si="144"/>
        <v>11.536830199349634</v>
      </c>
      <c r="G268" s="15">
        <f t="shared" si="144"/>
        <v>-0.74745741943389454</v>
      </c>
      <c r="H268" s="15">
        <f t="shared" si="144"/>
        <v>1.533639314899804</v>
      </c>
      <c r="I268" s="15">
        <f t="shared" si="144"/>
        <v>2.931034482758621</v>
      </c>
      <c r="J268" s="15">
        <f t="shared" si="144"/>
        <v>10.594184576485466</v>
      </c>
      <c r="K268" s="15">
        <f t="shared" si="144"/>
        <v>-4.4050960915568922</v>
      </c>
      <c r="L268" s="15">
        <f t="shared" si="144"/>
        <v>1.8018018018018056</v>
      </c>
      <c r="N268" s="15">
        <f>ROUND(B268*'Table Q8'!N45,2)</f>
        <v>0.6</v>
      </c>
      <c r="O268" s="15">
        <f>ROUND(C268*'Table Q8'!O45,2)</f>
        <v>-0.57999999999999996</v>
      </c>
      <c r="P268" s="15">
        <f>ROUND(D268*'Table Q8'!P45,2)</f>
        <v>2.0699999999999998</v>
      </c>
      <c r="Q268" s="15">
        <f>ROUND(E268*'Table Q8'!Q45,2)</f>
        <v>0.57999999999999996</v>
      </c>
      <c r="R268" s="15">
        <f>ROUND(F268*'Table Q8'!R45,2)</f>
        <v>1.9</v>
      </c>
      <c r="S268" s="15">
        <f>ROUND(G268*'Table Q8'!S45,2)</f>
        <v>-0.28000000000000003</v>
      </c>
      <c r="T268" s="15">
        <f>ROUND(H268*'Table Q8'!T45,2)</f>
        <v>0.67</v>
      </c>
      <c r="U268" s="15">
        <f>ROUND(I268*'Table Q8'!U45,2)</f>
        <v>1.1200000000000001</v>
      </c>
      <c r="V268" s="15">
        <f>ROUND(J268*'Table Q8'!V45,2)</f>
        <v>3.1</v>
      </c>
      <c r="W268" s="15">
        <f>ROUND(K268*'Table Q8'!W45,2)</f>
        <v>-1.3</v>
      </c>
      <c r="X268" s="15">
        <f>ROUND(L268*'Table Q8'!X45,2)</f>
        <v>0.66</v>
      </c>
    </row>
    <row r="269" spans="1:24" x14ac:dyDescent="0.3">
      <c r="A269" s="13" t="str">
        <f t="shared" si="109"/>
        <v>2004 Q1</v>
      </c>
      <c r="B269" s="15">
        <f t="shared" ref="B269:L269" si="145">(B46/B42-1)*100</f>
        <v>0.53416149068323815</v>
      </c>
      <c r="C269" s="15">
        <f t="shared" si="145"/>
        <v>-1.9614772928079227</v>
      </c>
      <c r="D269" s="15">
        <f t="shared" si="145"/>
        <v>5.4046158340636863</v>
      </c>
      <c r="E269" s="15">
        <f t="shared" si="145"/>
        <v>1.5873015873015817</v>
      </c>
      <c r="F269" s="15">
        <f t="shared" si="145"/>
        <v>10.433954564004889</v>
      </c>
      <c r="G269" s="15">
        <f t="shared" si="145"/>
        <v>-0.44198895027623974</v>
      </c>
      <c r="H269" s="15">
        <f t="shared" si="145"/>
        <v>0.71293305113067085</v>
      </c>
      <c r="I269" s="15">
        <f t="shared" si="145"/>
        <v>2.5553213909378369</v>
      </c>
      <c r="J269" s="15">
        <f t="shared" si="145"/>
        <v>10.165718525847133</v>
      </c>
      <c r="K269" s="15">
        <f t="shared" si="145"/>
        <v>-4.927126386773983</v>
      </c>
      <c r="L269" s="15">
        <f t="shared" si="145"/>
        <v>1.5042979942693213</v>
      </c>
      <c r="N269" s="15">
        <f>ROUND(B269*'Table Q8'!N46,2)</f>
        <v>0.4</v>
      </c>
      <c r="O269" s="15">
        <f>ROUND(C269*'Table Q8'!O46,2)</f>
        <v>-0.63</v>
      </c>
      <c r="P269" s="15">
        <f>ROUND(D269*'Table Q8'!P46,2)</f>
        <v>1.85</v>
      </c>
      <c r="Q269" s="15">
        <f>ROUND(E269*'Table Q8'!Q46,2)</f>
        <v>0.5</v>
      </c>
      <c r="R269" s="15">
        <f>ROUND(F269*'Table Q8'!R46,2)</f>
        <v>1.73</v>
      </c>
      <c r="S269" s="15">
        <f>ROUND(G269*'Table Q8'!S46,2)</f>
        <v>-0.17</v>
      </c>
      <c r="T269" s="15">
        <f>ROUND(H269*'Table Q8'!T46,2)</f>
        <v>0.31</v>
      </c>
      <c r="U269" s="15">
        <f>ROUND(I269*'Table Q8'!U46,2)</f>
        <v>0.98</v>
      </c>
      <c r="V269" s="15">
        <f>ROUND(J269*'Table Q8'!V46,2)</f>
        <v>3.02</v>
      </c>
      <c r="W269" s="15">
        <f>ROUND(K269*'Table Q8'!W46,2)</f>
        <v>-1.51</v>
      </c>
      <c r="X269" s="15">
        <f>ROUND(L269*'Table Q8'!X46,2)</f>
        <v>0.55000000000000004</v>
      </c>
    </row>
    <row r="270" spans="1:24" x14ac:dyDescent="0.3">
      <c r="A270" s="13" t="str">
        <f t="shared" si="109"/>
        <v>2004 Q2</v>
      </c>
      <c r="B270" s="15">
        <f t="shared" ref="B270:L270" si="146">(B47/B43-1)*100</f>
        <v>0.58233180522861971</v>
      </c>
      <c r="C270" s="15">
        <f t="shared" si="146"/>
        <v>-1.8996893031513529</v>
      </c>
      <c r="D270" s="15">
        <f t="shared" si="146"/>
        <v>4.4293752705237166</v>
      </c>
      <c r="E270" s="15">
        <f t="shared" si="146"/>
        <v>1.1076330363592568</v>
      </c>
      <c r="F270" s="15">
        <f t="shared" si="146"/>
        <v>8.6168100595632069</v>
      </c>
      <c r="G270" s="15">
        <f t="shared" si="146"/>
        <v>-0.13520157325467297</v>
      </c>
      <c r="H270" s="15">
        <f t="shared" si="146"/>
        <v>1.1521252796420578</v>
      </c>
      <c r="I270" s="15">
        <f t="shared" si="146"/>
        <v>2.2088615867206896</v>
      </c>
      <c r="J270" s="15">
        <f t="shared" si="146"/>
        <v>8.4534101825167962</v>
      </c>
      <c r="K270" s="15">
        <f t="shared" si="146"/>
        <v>-3.9634481999339388</v>
      </c>
      <c r="L270" s="15">
        <f t="shared" si="146"/>
        <v>1.2835749940575125</v>
      </c>
      <c r="N270" s="15">
        <f>ROUND(B270*'Table Q8'!N47,2)</f>
        <v>0.44</v>
      </c>
      <c r="O270" s="15">
        <f>ROUND(C270*'Table Q8'!O47,2)</f>
        <v>-0.62</v>
      </c>
      <c r="P270" s="15">
        <f>ROUND(D270*'Table Q8'!P47,2)</f>
        <v>1.54</v>
      </c>
      <c r="Q270" s="15">
        <f>ROUND(E270*'Table Q8'!Q47,2)</f>
        <v>0.35</v>
      </c>
      <c r="R270" s="15">
        <f>ROUND(F270*'Table Q8'!R47,2)</f>
        <v>1.44</v>
      </c>
      <c r="S270" s="15">
        <f>ROUND(G270*'Table Q8'!S47,2)</f>
        <v>-0.05</v>
      </c>
      <c r="T270" s="15">
        <f>ROUND(H270*'Table Q8'!T47,2)</f>
        <v>0.51</v>
      </c>
      <c r="U270" s="15">
        <f>ROUND(I270*'Table Q8'!U47,2)</f>
        <v>0.83</v>
      </c>
      <c r="V270" s="15">
        <f>ROUND(J270*'Table Q8'!V47,2)</f>
        <v>2.5299999999999998</v>
      </c>
      <c r="W270" s="15">
        <f>ROUND(K270*'Table Q8'!W47,2)</f>
        <v>-1.23</v>
      </c>
      <c r="X270" s="15">
        <f>ROUND(L270*'Table Q8'!X47,2)</f>
        <v>0.47</v>
      </c>
    </row>
    <row r="271" spans="1:24" x14ac:dyDescent="0.3">
      <c r="A271" s="13" t="str">
        <f t="shared" si="109"/>
        <v>2004 Q3</v>
      </c>
      <c r="B271" s="15">
        <f t="shared" ref="B271:L271" si="147">(B48/B44-1)*100</f>
        <v>0.80425637218510815</v>
      </c>
      <c r="C271" s="15">
        <f t="shared" si="147"/>
        <v>-1.8553206672018541</v>
      </c>
      <c r="D271" s="15">
        <f t="shared" si="147"/>
        <v>3.2992036405005809</v>
      </c>
      <c r="E271" s="15">
        <f t="shared" si="147"/>
        <v>1.104309206577847</v>
      </c>
      <c r="F271" s="15">
        <f t="shared" si="147"/>
        <v>7.0595854922279822</v>
      </c>
      <c r="G271" s="15">
        <f t="shared" si="147"/>
        <v>0.22159300750952404</v>
      </c>
      <c r="H271" s="15">
        <f t="shared" si="147"/>
        <v>-0.38554747741792461</v>
      </c>
      <c r="I271" s="15">
        <f t="shared" si="147"/>
        <v>1.9615484541439132</v>
      </c>
      <c r="J271" s="15">
        <f t="shared" si="147"/>
        <v>7.5484926384669304</v>
      </c>
      <c r="K271" s="15">
        <f t="shared" si="147"/>
        <v>-3.0248711628949154</v>
      </c>
      <c r="L271" s="15">
        <f t="shared" si="147"/>
        <v>1.0652148183216914</v>
      </c>
      <c r="N271" s="15">
        <f>ROUND(B271*'Table Q8'!N48,2)</f>
        <v>0.61</v>
      </c>
      <c r="O271" s="15">
        <f>ROUND(C271*'Table Q8'!O48,2)</f>
        <v>-0.6</v>
      </c>
      <c r="P271" s="15">
        <f>ROUND(D271*'Table Q8'!P48,2)</f>
        <v>1.1599999999999999</v>
      </c>
      <c r="Q271" s="15">
        <f>ROUND(E271*'Table Q8'!Q48,2)</f>
        <v>0.34</v>
      </c>
      <c r="R271" s="15">
        <f>ROUND(F271*'Table Q8'!R48,2)</f>
        <v>1.18</v>
      </c>
      <c r="S271" s="15">
        <f>ROUND(G271*'Table Q8'!S48,2)</f>
        <v>0.09</v>
      </c>
      <c r="T271" s="15">
        <f>ROUND(H271*'Table Q8'!T48,2)</f>
        <v>-0.17</v>
      </c>
      <c r="U271" s="15">
        <f>ROUND(I271*'Table Q8'!U48,2)</f>
        <v>0.72</v>
      </c>
      <c r="V271" s="15">
        <f>ROUND(J271*'Table Q8'!V48,2)</f>
        <v>2.2799999999999998</v>
      </c>
      <c r="W271" s="15">
        <f>ROUND(K271*'Table Q8'!W48,2)</f>
        <v>-0.94</v>
      </c>
      <c r="X271" s="15">
        <f>ROUND(L271*'Table Q8'!X48,2)</f>
        <v>0.39</v>
      </c>
    </row>
    <row r="272" spans="1:24" x14ac:dyDescent="0.3">
      <c r="A272" s="13" t="str">
        <f t="shared" si="109"/>
        <v>2004 Q4</v>
      </c>
      <c r="B272" s="15">
        <f t="shared" ref="B272:L272" si="148">(B49/B45-1)*100</f>
        <v>1.249226963512684</v>
      </c>
      <c r="C272" s="15">
        <f t="shared" si="148"/>
        <v>-1.7218186709712202</v>
      </c>
      <c r="D272" s="15">
        <f t="shared" si="148"/>
        <v>1.67644593461862</v>
      </c>
      <c r="E272" s="15">
        <f t="shared" si="148"/>
        <v>1.0769414861792503</v>
      </c>
      <c r="F272" s="15">
        <f t="shared" si="148"/>
        <v>5.5773862339967062</v>
      </c>
      <c r="G272" s="15">
        <f t="shared" si="148"/>
        <v>0.60493827160492675</v>
      </c>
      <c r="H272" s="15">
        <f t="shared" si="148"/>
        <v>0.1212789415655946</v>
      </c>
      <c r="I272" s="15">
        <f t="shared" si="148"/>
        <v>1.2498389382811448</v>
      </c>
      <c r="J272" s="15">
        <f t="shared" si="148"/>
        <v>7.087334247828081</v>
      </c>
      <c r="K272" s="15">
        <f t="shared" si="148"/>
        <v>-2.7671109103230229</v>
      </c>
      <c r="L272" s="15">
        <f t="shared" si="148"/>
        <v>0.96755162241886072</v>
      </c>
      <c r="N272" s="15">
        <f>ROUND(B272*'Table Q8'!N49,2)</f>
        <v>0.94</v>
      </c>
      <c r="O272" s="15">
        <f>ROUND(C272*'Table Q8'!O49,2)</f>
        <v>-0.56000000000000005</v>
      </c>
      <c r="P272" s="15">
        <f>ROUND(D272*'Table Q8'!P49,2)</f>
        <v>0.59</v>
      </c>
      <c r="Q272" s="15">
        <f>ROUND(E272*'Table Q8'!Q49,2)</f>
        <v>0.33</v>
      </c>
      <c r="R272" s="15">
        <f>ROUND(F272*'Table Q8'!R49,2)</f>
        <v>0.93</v>
      </c>
      <c r="S272" s="15">
        <f>ROUND(G272*'Table Q8'!S49,2)</f>
        <v>0.23</v>
      </c>
      <c r="T272" s="15">
        <f>ROUND(H272*'Table Q8'!T49,2)</f>
        <v>0.05</v>
      </c>
      <c r="U272" s="15">
        <f>ROUND(I272*'Table Q8'!U49,2)</f>
        <v>0.45</v>
      </c>
      <c r="V272" s="15">
        <f>ROUND(J272*'Table Q8'!V49,2)</f>
        <v>2.14</v>
      </c>
      <c r="W272" s="15">
        <f>ROUND(K272*'Table Q8'!W49,2)</f>
        <v>-0.87</v>
      </c>
      <c r="X272" s="15">
        <f>ROUND(L272*'Table Q8'!X49,2)</f>
        <v>0.35</v>
      </c>
    </row>
    <row r="273" spans="1:24" x14ac:dyDescent="0.3">
      <c r="A273" s="13" t="str">
        <f t="shared" si="109"/>
        <v>2005 Q1</v>
      </c>
      <c r="B273" s="15">
        <f t="shared" ref="B273:L273" si="149">(B50/B46-1)*100</f>
        <v>1.359199308043979</v>
      </c>
      <c r="C273" s="15">
        <f t="shared" si="149"/>
        <v>-1.6131939437635134</v>
      </c>
      <c r="D273" s="15">
        <f t="shared" si="149"/>
        <v>0.92849223946784853</v>
      </c>
      <c r="E273" s="15">
        <f t="shared" si="149"/>
        <v>1.2762404580152653</v>
      </c>
      <c r="F273" s="15">
        <f t="shared" si="149"/>
        <v>2.8824833702882247</v>
      </c>
      <c r="G273" s="15">
        <f t="shared" si="149"/>
        <v>0.82624244666420488</v>
      </c>
      <c r="H273" s="15">
        <f t="shared" si="149"/>
        <v>0.98440438004645525</v>
      </c>
      <c r="I273" s="15">
        <f t="shared" si="149"/>
        <v>1.3485743642435155</v>
      </c>
      <c r="J273" s="15">
        <f t="shared" si="149"/>
        <v>8.0826223619218762</v>
      </c>
      <c r="K273" s="15">
        <f t="shared" si="149"/>
        <v>-2.345269419974827</v>
      </c>
      <c r="L273" s="15">
        <f t="shared" si="149"/>
        <v>0.84685956245589278</v>
      </c>
      <c r="N273" s="15">
        <f>ROUND(B273*'Table Q8'!N50,2)</f>
        <v>1.03</v>
      </c>
      <c r="O273" s="15">
        <f>ROUND(C273*'Table Q8'!O50,2)</f>
        <v>-0.53</v>
      </c>
      <c r="P273" s="15">
        <f>ROUND(D273*'Table Q8'!P50,2)</f>
        <v>0.33</v>
      </c>
      <c r="Q273" s="15">
        <f>ROUND(E273*'Table Q8'!Q50,2)</f>
        <v>0.38</v>
      </c>
      <c r="R273" s="15">
        <f>ROUND(F273*'Table Q8'!R50,2)</f>
        <v>0.48</v>
      </c>
      <c r="S273" s="15">
        <f>ROUND(G273*'Table Q8'!S50,2)</f>
        <v>0.32</v>
      </c>
      <c r="T273" s="15">
        <f>ROUND(H273*'Table Q8'!T50,2)</f>
        <v>0.44</v>
      </c>
      <c r="U273" s="15">
        <f>ROUND(I273*'Table Q8'!U50,2)</f>
        <v>0.48</v>
      </c>
      <c r="V273" s="15">
        <f>ROUND(J273*'Table Q8'!V50,2)</f>
        <v>2.42</v>
      </c>
      <c r="W273" s="15">
        <f>ROUND(K273*'Table Q8'!W50,2)</f>
        <v>-0.74</v>
      </c>
      <c r="X273" s="15">
        <f>ROUND(L273*'Table Q8'!X50,2)</f>
        <v>0.31</v>
      </c>
    </row>
    <row r="274" spans="1:24" x14ac:dyDescent="0.3">
      <c r="A274" s="13" t="str">
        <f t="shared" si="109"/>
        <v>2005 Q2</v>
      </c>
      <c r="B274" s="15">
        <f t="shared" ref="B274:L274" si="150">(B51/B47-1)*100</f>
        <v>1.3426952451342622</v>
      </c>
      <c r="C274" s="15">
        <f t="shared" si="150"/>
        <v>-1.3392453171658714</v>
      </c>
      <c r="D274" s="15">
        <f t="shared" si="150"/>
        <v>1.2158054711246313</v>
      </c>
      <c r="E274" s="15">
        <f t="shared" si="150"/>
        <v>1.5837104072398134</v>
      </c>
      <c r="F274" s="15">
        <f t="shared" si="150"/>
        <v>2.3884962222763706</v>
      </c>
      <c r="G274" s="15">
        <f t="shared" si="150"/>
        <v>1.31692307692306</v>
      </c>
      <c r="H274" s="15">
        <f t="shared" si="150"/>
        <v>4.3237863540860344</v>
      </c>
      <c r="I274" s="15">
        <f t="shared" si="150"/>
        <v>1.7902813299232712</v>
      </c>
      <c r="J274" s="15">
        <f t="shared" si="150"/>
        <v>8.4145261293179896</v>
      </c>
      <c r="K274" s="15">
        <f t="shared" si="150"/>
        <v>-2.7972027972027913</v>
      </c>
      <c r="L274" s="15">
        <f t="shared" si="150"/>
        <v>1.196902135648914</v>
      </c>
      <c r="N274" s="15">
        <f>ROUND(B274*'Table Q8'!N51,2)</f>
        <v>1.02</v>
      </c>
      <c r="O274" s="15">
        <f>ROUND(C274*'Table Q8'!O51,2)</f>
        <v>-0.44</v>
      </c>
      <c r="P274" s="15">
        <f>ROUND(D274*'Table Q8'!P51,2)</f>
        <v>0.44</v>
      </c>
      <c r="Q274" s="15">
        <f>ROUND(E274*'Table Q8'!Q51,2)</f>
        <v>0.47</v>
      </c>
      <c r="R274" s="15">
        <f>ROUND(F274*'Table Q8'!R51,2)</f>
        <v>0.41</v>
      </c>
      <c r="S274" s="15">
        <f>ROUND(G274*'Table Q8'!S51,2)</f>
        <v>0.51</v>
      </c>
      <c r="T274" s="15">
        <f>ROUND(H274*'Table Q8'!T51,2)</f>
        <v>1.96</v>
      </c>
      <c r="U274" s="15">
        <f>ROUND(I274*'Table Q8'!U51,2)</f>
        <v>0.65</v>
      </c>
      <c r="V274" s="15">
        <f>ROUND(J274*'Table Q8'!V51,2)</f>
        <v>2.52</v>
      </c>
      <c r="W274" s="15">
        <f>ROUND(K274*'Table Q8'!W51,2)</f>
        <v>-0.89</v>
      </c>
      <c r="X274" s="15">
        <f>ROUND(L274*'Table Q8'!X51,2)</f>
        <v>0.44</v>
      </c>
    </row>
    <row r="275" spans="1:24" x14ac:dyDescent="0.3">
      <c r="A275" s="13" t="str">
        <f t="shared" si="109"/>
        <v>2005 Q3</v>
      </c>
      <c r="B275" s="15">
        <f t="shared" ref="B275:L275" si="151">(B52/B48-1)*100</f>
        <v>1.2765435129495684</v>
      </c>
      <c r="C275" s="15">
        <f t="shared" si="151"/>
        <v>-1.0633463600836168</v>
      </c>
      <c r="D275" s="15">
        <f t="shared" si="151"/>
        <v>1.5280837004405301</v>
      </c>
      <c r="E275" s="15">
        <f t="shared" si="151"/>
        <v>1.8045826902528761</v>
      </c>
      <c r="F275" s="15">
        <f t="shared" si="151"/>
        <v>2.0689655172413612</v>
      </c>
      <c r="G275" s="15">
        <f t="shared" si="151"/>
        <v>2.1618965729025996</v>
      </c>
      <c r="H275" s="15">
        <f t="shared" si="151"/>
        <v>4.5007187880128141</v>
      </c>
      <c r="I275" s="15">
        <f t="shared" si="151"/>
        <v>2.2550643394062986</v>
      </c>
      <c r="J275" s="15">
        <f t="shared" si="151"/>
        <v>8.0834419817470646</v>
      </c>
      <c r="K275" s="15">
        <f t="shared" si="151"/>
        <v>-2.0101663585952001</v>
      </c>
      <c r="L275" s="15">
        <f t="shared" si="151"/>
        <v>1.4053167818245837</v>
      </c>
      <c r="N275" s="15">
        <f>ROUND(B275*'Table Q8'!N52,2)</f>
        <v>0.97</v>
      </c>
      <c r="O275" s="15">
        <f>ROUND(C275*'Table Q8'!O52,2)</f>
        <v>-0.35</v>
      </c>
      <c r="P275" s="15">
        <f>ROUND(D275*'Table Q8'!P52,2)</f>
        <v>0.55000000000000004</v>
      </c>
      <c r="Q275" s="15">
        <f>ROUND(E275*'Table Q8'!Q52,2)</f>
        <v>0.54</v>
      </c>
      <c r="R275" s="15">
        <f>ROUND(F275*'Table Q8'!R52,2)</f>
        <v>0.35</v>
      </c>
      <c r="S275" s="15">
        <f>ROUND(G275*'Table Q8'!S52,2)</f>
        <v>0.84</v>
      </c>
      <c r="T275" s="15">
        <f>ROUND(H275*'Table Q8'!T52,2)</f>
        <v>2.0699999999999998</v>
      </c>
      <c r="U275" s="15">
        <f>ROUND(I275*'Table Q8'!U52,2)</f>
        <v>0.82</v>
      </c>
      <c r="V275" s="15">
        <f>ROUND(J275*'Table Q8'!V52,2)</f>
        <v>2.38</v>
      </c>
      <c r="W275" s="15">
        <f>ROUND(K275*'Table Q8'!W52,2)</f>
        <v>-0.64</v>
      </c>
      <c r="X275" s="15">
        <f>ROUND(L275*'Table Q8'!X52,2)</f>
        <v>0.52</v>
      </c>
    </row>
    <row r="276" spans="1:24" x14ac:dyDescent="0.3">
      <c r="A276" s="13" t="str">
        <f t="shared" si="109"/>
        <v>2005 Q4</v>
      </c>
      <c r="B276" s="15">
        <f t="shared" ref="B276:L276" si="152">(B53/B49-1)*100</f>
        <v>1.1116540434888744</v>
      </c>
      <c r="C276" s="15">
        <f t="shared" si="152"/>
        <v>-0.82124281412537803</v>
      </c>
      <c r="D276" s="15">
        <f t="shared" si="152"/>
        <v>1.9236053860950841</v>
      </c>
      <c r="E276" s="15">
        <f t="shared" si="152"/>
        <v>1.9178406534864578</v>
      </c>
      <c r="F276" s="15">
        <f t="shared" si="152"/>
        <v>1.9209989194381105</v>
      </c>
      <c r="G276" s="15">
        <f t="shared" si="152"/>
        <v>3.1660326420419604</v>
      </c>
      <c r="H276" s="15">
        <f t="shared" si="152"/>
        <v>4.2175971809272017</v>
      </c>
      <c r="I276" s="15">
        <f t="shared" si="152"/>
        <v>3.1814711122422956</v>
      </c>
      <c r="J276" s="15">
        <f t="shared" si="152"/>
        <v>7.877882152006821</v>
      </c>
      <c r="K276" s="15">
        <f t="shared" si="152"/>
        <v>-0.9641073295388547</v>
      </c>
      <c r="L276" s="15">
        <f t="shared" si="152"/>
        <v>1.6360874138132697</v>
      </c>
      <c r="N276" s="15">
        <f>ROUND(B276*'Table Q8'!N53,2)</f>
        <v>0.84</v>
      </c>
      <c r="O276" s="15">
        <f>ROUND(C276*'Table Q8'!O53,2)</f>
        <v>-0.27</v>
      </c>
      <c r="P276" s="15">
        <f>ROUND(D276*'Table Q8'!P53,2)</f>
        <v>0.69</v>
      </c>
      <c r="Q276" s="15">
        <f>ROUND(E276*'Table Q8'!Q53,2)</f>
        <v>0.56999999999999995</v>
      </c>
      <c r="R276" s="15">
        <f>ROUND(F276*'Table Q8'!R53,2)</f>
        <v>0.34</v>
      </c>
      <c r="S276" s="15">
        <f>ROUND(G276*'Table Q8'!S53,2)</f>
        <v>1.23</v>
      </c>
      <c r="T276" s="15">
        <f>ROUND(H276*'Table Q8'!T53,2)</f>
        <v>2</v>
      </c>
      <c r="U276" s="15">
        <f>ROUND(I276*'Table Q8'!U53,2)</f>
        <v>1.17</v>
      </c>
      <c r="V276" s="15">
        <f>ROUND(J276*'Table Q8'!V53,2)</f>
        <v>2.2999999999999998</v>
      </c>
      <c r="W276" s="15">
        <f>ROUND(K276*'Table Q8'!W53,2)</f>
        <v>-0.31</v>
      </c>
      <c r="X276" s="15">
        <f>ROUND(L276*'Table Q8'!X53,2)</f>
        <v>0.61</v>
      </c>
    </row>
    <row r="277" spans="1:24" x14ac:dyDescent="0.3">
      <c r="A277" s="13" t="str">
        <f t="shared" si="109"/>
        <v>2006 Q1</v>
      </c>
      <c r="B277" s="15">
        <f t="shared" ref="B277:L277" si="153">(B54/B50-1)*100</f>
        <v>1.4384981104473837</v>
      </c>
      <c r="C277" s="15">
        <f t="shared" si="153"/>
        <v>-0.60456169277273153</v>
      </c>
      <c r="D277" s="15">
        <f t="shared" si="153"/>
        <v>2.5538926266648332</v>
      </c>
      <c r="E277" s="15">
        <f t="shared" si="153"/>
        <v>1.8372394299846828</v>
      </c>
      <c r="F277" s="15">
        <f t="shared" si="153"/>
        <v>2.1910919540229834</v>
      </c>
      <c r="G277" s="15">
        <f t="shared" si="153"/>
        <v>3.3268101761252389</v>
      </c>
      <c r="H277" s="15">
        <f t="shared" si="153"/>
        <v>3.8554216867469737</v>
      </c>
      <c r="I277" s="15">
        <f t="shared" si="153"/>
        <v>3.7257635280699475</v>
      </c>
      <c r="J277" s="15">
        <f t="shared" si="153"/>
        <v>6.2318238471125831</v>
      </c>
      <c r="K277" s="15">
        <f t="shared" si="153"/>
        <v>0.29287722586692766</v>
      </c>
      <c r="L277" s="15">
        <f t="shared" si="153"/>
        <v>1.889433170048993</v>
      </c>
      <c r="N277" s="15">
        <f>ROUND(B277*'Table Q8'!N54,2)</f>
        <v>1.0900000000000001</v>
      </c>
      <c r="O277" s="15">
        <f>ROUND(C277*'Table Q8'!O54,2)</f>
        <v>-0.2</v>
      </c>
      <c r="P277" s="15">
        <f>ROUND(D277*'Table Q8'!P54,2)</f>
        <v>0.92</v>
      </c>
      <c r="Q277" s="15">
        <f>ROUND(E277*'Table Q8'!Q54,2)</f>
        <v>0.54</v>
      </c>
      <c r="R277" s="15">
        <f>ROUND(F277*'Table Q8'!R54,2)</f>
        <v>0.38</v>
      </c>
      <c r="S277" s="15">
        <f>ROUND(G277*'Table Q8'!S54,2)</f>
        <v>1.3</v>
      </c>
      <c r="T277" s="15">
        <f>ROUND(H277*'Table Q8'!T54,2)</f>
        <v>1.8</v>
      </c>
      <c r="U277" s="15">
        <f>ROUND(I277*'Table Q8'!U54,2)</f>
        <v>1.37</v>
      </c>
      <c r="V277" s="15">
        <f>ROUND(J277*'Table Q8'!V54,2)</f>
        <v>1.82</v>
      </c>
      <c r="W277" s="15">
        <f>ROUND(K277*'Table Q8'!W54,2)</f>
        <v>0.09</v>
      </c>
      <c r="X277" s="15">
        <f>ROUND(L277*'Table Q8'!X54,2)</f>
        <v>0.7</v>
      </c>
    </row>
    <row r="278" spans="1:24" x14ac:dyDescent="0.3">
      <c r="A278" s="13" t="str">
        <f t="shared" si="109"/>
        <v>2006 Q2</v>
      </c>
      <c r="B278" s="15">
        <f t="shared" ref="B278:L278" si="154">(B55/B51-1)*100</f>
        <v>1.8111097605445492</v>
      </c>
      <c r="C278" s="15">
        <f t="shared" si="154"/>
        <v>-0.73374300651196656</v>
      </c>
      <c r="D278" s="15">
        <f t="shared" si="154"/>
        <v>2.6344526344526331</v>
      </c>
      <c r="E278" s="15">
        <f t="shared" si="154"/>
        <v>1.934122611651623</v>
      </c>
      <c r="F278" s="15">
        <f t="shared" si="154"/>
        <v>2.3922875505832053</v>
      </c>
      <c r="G278" s="15">
        <f t="shared" si="154"/>
        <v>2.9761904761904878</v>
      </c>
      <c r="H278" s="15">
        <f t="shared" si="154"/>
        <v>0.47699809200762999</v>
      </c>
      <c r="I278" s="15">
        <f t="shared" si="154"/>
        <v>3.5050251256281584</v>
      </c>
      <c r="J278" s="15">
        <f t="shared" si="154"/>
        <v>6.4133986928104569</v>
      </c>
      <c r="K278" s="15">
        <f t="shared" si="154"/>
        <v>1.8870149781813783</v>
      </c>
      <c r="L278" s="15">
        <f t="shared" si="154"/>
        <v>1.7393320964749437</v>
      </c>
      <c r="N278" s="15">
        <f>ROUND(B278*'Table Q8'!N55,2)</f>
        <v>1.37</v>
      </c>
      <c r="O278" s="15">
        <f>ROUND(C278*'Table Q8'!O55,2)</f>
        <v>-0.24</v>
      </c>
      <c r="P278" s="15">
        <f>ROUND(D278*'Table Q8'!P55,2)</f>
        <v>0.93</v>
      </c>
      <c r="Q278" s="15">
        <f>ROUND(E278*'Table Q8'!Q55,2)</f>
        <v>0.56999999999999995</v>
      </c>
      <c r="R278" s="15">
        <f>ROUND(F278*'Table Q8'!R55,2)</f>
        <v>0.41</v>
      </c>
      <c r="S278" s="15">
        <f>ROUND(G278*'Table Q8'!S55,2)</f>
        <v>1.1599999999999999</v>
      </c>
      <c r="T278" s="15">
        <f>ROUND(H278*'Table Q8'!T55,2)</f>
        <v>0.22</v>
      </c>
      <c r="U278" s="15">
        <f>ROUND(I278*'Table Q8'!U55,2)</f>
        <v>1.27</v>
      </c>
      <c r="V278" s="15">
        <f>ROUND(J278*'Table Q8'!V55,2)</f>
        <v>1.86</v>
      </c>
      <c r="W278" s="15">
        <f>ROUND(K278*'Table Q8'!W55,2)</f>
        <v>0.61</v>
      </c>
      <c r="X278" s="15">
        <f>ROUND(L278*'Table Q8'!X55,2)</f>
        <v>0.64</v>
      </c>
    </row>
    <row r="279" spans="1:24" x14ac:dyDescent="0.3">
      <c r="A279" s="13" t="str">
        <f t="shared" si="109"/>
        <v>2006 Q3</v>
      </c>
      <c r="B279" s="15">
        <f t="shared" ref="B279:L279" si="155">(B56/B52-1)*100</f>
        <v>2.2179129802448072</v>
      </c>
      <c r="C279" s="15">
        <f t="shared" si="155"/>
        <v>-0.79919162226713691</v>
      </c>
      <c r="D279" s="15">
        <f t="shared" si="155"/>
        <v>2.6983050847457557</v>
      </c>
      <c r="E279" s="15">
        <f t="shared" si="155"/>
        <v>1.959183673469389</v>
      </c>
      <c r="F279" s="15">
        <f t="shared" si="155"/>
        <v>2.5486012328117758</v>
      </c>
      <c r="G279" s="15">
        <f t="shared" si="155"/>
        <v>3.2583864374173377</v>
      </c>
      <c r="H279" s="15">
        <f t="shared" si="155"/>
        <v>0.92063492063492181</v>
      </c>
      <c r="I279" s="15">
        <f t="shared" si="155"/>
        <v>3.5758783952155371</v>
      </c>
      <c r="J279" s="15">
        <f t="shared" si="155"/>
        <v>6.6143948532368269</v>
      </c>
      <c r="K279" s="15">
        <f t="shared" si="155"/>
        <v>2.7587833058241085</v>
      </c>
      <c r="L279" s="15">
        <f t="shared" si="155"/>
        <v>1.9170804942834074</v>
      </c>
      <c r="N279" s="15">
        <f>ROUND(B279*'Table Q8'!N56,2)</f>
        <v>1.69</v>
      </c>
      <c r="O279" s="15">
        <f>ROUND(C279*'Table Q8'!O56,2)</f>
        <v>-0.27</v>
      </c>
      <c r="P279" s="15">
        <f>ROUND(D279*'Table Q8'!P56,2)</f>
        <v>0.95</v>
      </c>
      <c r="Q279" s="15">
        <f>ROUND(E279*'Table Q8'!Q56,2)</f>
        <v>0.56999999999999995</v>
      </c>
      <c r="R279" s="15">
        <f>ROUND(F279*'Table Q8'!R56,2)</f>
        <v>0.43</v>
      </c>
      <c r="S279" s="15">
        <f>ROUND(G279*'Table Q8'!S56,2)</f>
        <v>1.3</v>
      </c>
      <c r="T279" s="15">
        <f>ROUND(H279*'Table Q8'!T56,2)</f>
        <v>0.41</v>
      </c>
      <c r="U279" s="15">
        <f>ROUND(I279*'Table Q8'!U56,2)</f>
        <v>1.29</v>
      </c>
      <c r="V279" s="15">
        <f>ROUND(J279*'Table Q8'!V56,2)</f>
        <v>1.92</v>
      </c>
      <c r="W279" s="15">
        <f>ROUND(K279*'Table Q8'!W56,2)</f>
        <v>0.89</v>
      </c>
      <c r="X279" s="15">
        <f>ROUND(L279*'Table Q8'!X56,2)</f>
        <v>0.71</v>
      </c>
    </row>
    <row r="280" spans="1:24" x14ac:dyDescent="0.3">
      <c r="A280" s="13" t="str">
        <f t="shared" si="109"/>
        <v>2006 Q4</v>
      </c>
      <c r="B280" s="15">
        <f t="shared" ref="B280:L280" si="156">(B57/B53-1)*100</f>
        <v>2.5492328138214226</v>
      </c>
      <c r="C280" s="15">
        <f t="shared" si="156"/>
        <v>-0.85564449351365202</v>
      </c>
      <c r="D280" s="15">
        <f t="shared" si="156"/>
        <v>3.1275276354812531</v>
      </c>
      <c r="E280" s="15">
        <f t="shared" si="156"/>
        <v>2.1837611801602819</v>
      </c>
      <c r="F280" s="15">
        <f t="shared" si="156"/>
        <v>2.4973495111320521</v>
      </c>
      <c r="G280" s="15">
        <f t="shared" si="156"/>
        <v>2.8190793386463797</v>
      </c>
      <c r="H280" s="15">
        <f t="shared" si="156"/>
        <v>0.87700760777684739</v>
      </c>
      <c r="I280" s="15">
        <f t="shared" si="156"/>
        <v>3.7863838184509113</v>
      </c>
      <c r="J280" s="15">
        <f t="shared" si="156"/>
        <v>7.2828022956659355</v>
      </c>
      <c r="K280" s="15">
        <f t="shared" si="156"/>
        <v>3.6242083040112449</v>
      </c>
      <c r="L280" s="15">
        <f t="shared" si="156"/>
        <v>2.0121881108428274</v>
      </c>
      <c r="N280" s="15">
        <f>ROUND(B280*'Table Q8'!N57,2)</f>
        <v>1.93</v>
      </c>
      <c r="O280" s="15">
        <f>ROUND(C280*'Table Q8'!O57,2)</f>
        <v>-0.28000000000000003</v>
      </c>
      <c r="P280" s="15">
        <f>ROUND(D280*'Table Q8'!P57,2)</f>
        <v>1.07</v>
      </c>
      <c r="Q280" s="15">
        <f>ROUND(E280*'Table Q8'!Q57,2)</f>
        <v>0.62</v>
      </c>
      <c r="R280" s="15">
        <f>ROUND(F280*'Table Q8'!R57,2)</f>
        <v>0.41</v>
      </c>
      <c r="S280" s="15">
        <f>ROUND(G280*'Table Q8'!S57,2)</f>
        <v>1.1100000000000001</v>
      </c>
      <c r="T280" s="15">
        <f>ROUND(H280*'Table Q8'!T57,2)</f>
        <v>0.38</v>
      </c>
      <c r="U280" s="15">
        <f>ROUND(I280*'Table Q8'!U57,2)</f>
        <v>1.33</v>
      </c>
      <c r="V280" s="15">
        <f>ROUND(J280*'Table Q8'!V57,2)</f>
        <v>2.06</v>
      </c>
      <c r="W280" s="15">
        <f>ROUND(K280*'Table Q8'!W57,2)</f>
        <v>1.1399999999999999</v>
      </c>
      <c r="X280" s="15">
        <f>ROUND(L280*'Table Q8'!X57,2)</f>
        <v>0.73</v>
      </c>
    </row>
    <row r="281" spans="1:24" x14ac:dyDescent="0.3">
      <c r="A281" s="13" t="str">
        <f t="shared" si="109"/>
        <v>2007 Q1</v>
      </c>
      <c r="B281" s="15">
        <f t="shared" ref="B281:L281" si="157">(B58/B54-1)*100</f>
        <v>2.6439129912270154</v>
      </c>
      <c r="C281" s="15">
        <f t="shared" si="157"/>
        <v>-0.83863238411207019</v>
      </c>
      <c r="D281" s="15">
        <f t="shared" si="157"/>
        <v>3.0258401392422085</v>
      </c>
      <c r="E281" s="15">
        <f t="shared" si="157"/>
        <v>2.4401526540996921</v>
      </c>
      <c r="F281" s="15">
        <f t="shared" si="157"/>
        <v>2.3432923257176386</v>
      </c>
      <c r="G281" s="15">
        <f t="shared" si="157"/>
        <v>3.1486742424242431</v>
      </c>
      <c r="H281" s="15">
        <f t="shared" si="157"/>
        <v>1.4870280531533497</v>
      </c>
      <c r="I281" s="15">
        <f t="shared" si="157"/>
        <v>3.9706780696395771</v>
      </c>
      <c r="J281" s="15">
        <f t="shared" si="157"/>
        <v>8.2714118107156676</v>
      </c>
      <c r="K281" s="15">
        <f t="shared" si="157"/>
        <v>4.2051162247400908</v>
      </c>
      <c r="L281" s="15">
        <f t="shared" si="157"/>
        <v>2.1749084249084394</v>
      </c>
      <c r="N281" s="15">
        <f>ROUND(B281*'Table Q8'!N58,2)</f>
        <v>2</v>
      </c>
      <c r="O281" s="15">
        <f>ROUND(C281*'Table Q8'!O58,2)</f>
        <v>-0.27</v>
      </c>
      <c r="P281" s="15">
        <f>ROUND(D281*'Table Q8'!P58,2)</f>
        <v>1.05</v>
      </c>
      <c r="Q281" s="15">
        <f>ROUND(E281*'Table Q8'!Q58,2)</f>
        <v>0.69</v>
      </c>
      <c r="R281" s="15">
        <f>ROUND(F281*'Table Q8'!R58,2)</f>
        <v>0.38</v>
      </c>
      <c r="S281" s="15">
        <f>ROUND(G281*'Table Q8'!S58,2)</f>
        <v>1.25</v>
      </c>
      <c r="T281" s="15">
        <f>ROUND(H281*'Table Q8'!T58,2)</f>
        <v>0.63</v>
      </c>
      <c r="U281" s="15">
        <f>ROUND(I281*'Table Q8'!U58,2)</f>
        <v>1.39</v>
      </c>
      <c r="V281" s="15">
        <f>ROUND(J281*'Table Q8'!V58,2)</f>
        <v>2.34</v>
      </c>
      <c r="W281" s="15">
        <f>ROUND(K281*'Table Q8'!W58,2)</f>
        <v>1.33</v>
      </c>
      <c r="X281" s="15">
        <f>ROUND(L281*'Table Q8'!X58,2)</f>
        <v>0.79</v>
      </c>
    </row>
    <row r="282" spans="1:24" x14ac:dyDescent="0.3">
      <c r="A282" s="13" t="str">
        <f t="shared" si="109"/>
        <v>2007 Q2</v>
      </c>
      <c r="B282" s="15">
        <f t="shared" ref="B282:L282" si="158">(B59/B55-1)*100</f>
        <v>2.542979942693413</v>
      </c>
      <c r="C282" s="15">
        <f t="shared" si="158"/>
        <v>-0.67448951307401694</v>
      </c>
      <c r="D282" s="15">
        <f t="shared" si="158"/>
        <v>2.8461231546748289</v>
      </c>
      <c r="E282" s="15">
        <f t="shared" si="158"/>
        <v>2.4379024839006558</v>
      </c>
      <c r="F282" s="15">
        <f t="shared" si="158"/>
        <v>2.9292107404393697</v>
      </c>
      <c r="G282" s="15">
        <f t="shared" si="158"/>
        <v>3.4800047186504646</v>
      </c>
      <c r="H282" s="15">
        <f t="shared" si="158"/>
        <v>1.8672855786475262</v>
      </c>
      <c r="I282" s="15">
        <f t="shared" si="158"/>
        <v>4.2359509649229299</v>
      </c>
      <c r="J282" s="15">
        <f t="shared" si="158"/>
        <v>8.31094049904031</v>
      </c>
      <c r="K282" s="15">
        <f t="shared" si="158"/>
        <v>3.7967357333024587</v>
      </c>
      <c r="L282" s="15">
        <f t="shared" si="158"/>
        <v>2.3136539776612786</v>
      </c>
      <c r="N282" s="15">
        <f>ROUND(B282*'Table Q8'!N59,2)</f>
        <v>1.9</v>
      </c>
      <c r="O282" s="15">
        <f>ROUND(C282*'Table Q8'!O59,2)</f>
        <v>-0.22</v>
      </c>
      <c r="P282" s="15">
        <f>ROUND(D282*'Table Q8'!P59,2)</f>
        <v>0.98</v>
      </c>
      <c r="Q282" s="15">
        <f>ROUND(E282*'Table Q8'!Q59,2)</f>
        <v>0.68</v>
      </c>
      <c r="R282" s="15">
        <f>ROUND(F282*'Table Q8'!R59,2)</f>
        <v>0.46</v>
      </c>
      <c r="S282" s="15">
        <f>ROUND(G282*'Table Q8'!S59,2)</f>
        <v>1.37</v>
      </c>
      <c r="T282" s="15">
        <f>ROUND(H282*'Table Q8'!T59,2)</f>
        <v>0.81</v>
      </c>
      <c r="U282" s="15">
        <f>ROUND(I282*'Table Q8'!U59,2)</f>
        <v>1.45</v>
      </c>
      <c r="V282" s="15">
        <f>ROUND(J282*'Table Q8'!V59,2)</f>
        <v>2.33</v>
      </c>
      <c r="W282" s="15">
        <f>ROUND(K282*'Table Q8'!W59,2)</f>
        <v>1.2</v>
      </c>
      <c r="X282" s="15">
        <f>ROUND(L282*'Table Q8'!X59,2)</f>
        <v>0.83</v>
      </c>
    </row>
    <row r="283" spans="1:24" x14ac:dyDescent="0.3">
      <c r="A283" s="13" t="str">
        <f t="shared" si="109"/>
        <v>2007 Q3</v>
      </c>
      <c r="B283" s="15">
        <f t="shared" ref="B283:L283" si="159">(B60/B56-1)*100</f>
        <v>2.5136352857481503</v>
      </c>
      <c r="C283" s="15">
        <f t="shared" si="159"/>
        <v>-0.48152606722844382</v>
      </c>
      <c r="D283" s="15">
        <f t="shared" si="159"/>
        <v>2.8518616318986112</v>
      </c>
      <c r="E283" s="15">
        <f t="shared" si="159"/>
        <v>2.459110145259058</v>
      </c>
      <c r="F283" s="15">
        <f t="shared" si="159"/>
        <v>3.2481794012252818</v>
      </c>
      <c r="G283" s="15">
        <f t="shared" si="159"/>
        <v>2.6548672566371723</v>
      </c>
      <c r="H283" s="15">
        <f t="shared" si="159"/>
        <v>1.7510747614553956</v>
      </c>
      <c r="I283" s="15">
        <f t="shared" si="159"/>
        <v>4.3666546373150705</v>
      </c>
      <c r="J283" s="15">
        <f t="shared" si="159"/>
        <v>8.8063360362059306</v>
      </c>
      <c r="K283" s="15">
        <f t="shared" si="159"/>
        <v>2.6961909132629636</v>
      </c>
      <c r="L283" s="15">
        <f t="shared" si="159"/>
        <v>2.3002832861189759</v>
      </c>
      <c r="N283" s="15">
        <f>ROUND(B283*'Table Q8'!N60,2)</f>
        <v>1.86</v>
      </c>
      <c r="O283" s="15">
        <f>ROUND(C283*'Table Q8'!O60,2)</f>
        <v>-0.15</v>
      </c>
      <c r="P283" s="15">
        <f>ROUND(D283*'Table Q8'!P60,2)</f>
        <v>0.98</v>
      </c>
      <c r="Q283" s="15">
        <f>ROUND(E283*'Table Q8'!Q60,2)</f>
        <v>0.67</v>
      </c>
      <c r="R283" s="15">
        <f>ROUND(F283*'Table Q8'!R60,2)</f>
        <v>0.5</v>
      </c>
      <c r="S283" s="15">
        <f>ROUND(G283*'Table Q8'!S60,2)</f>
        <v>1.03</v>
      </c>
      <c r="T283" s="15">
        <f>ROUND(H283*'Table Q8'!T60,2)</f>
        <v>0.77</v>
      </c>
      <c r="U283" s="15">
        <f>ROUND(I283*'Table Q8'!U60,2)</f>
        <v>1.48</v>
      </c>
      <c r="V283" s="15">
        <f>ROUND(J283*'Table Q8'!V60,2)</f>
        <v>2.4500000000000002</v>
      </c>
      <c r="W283" s="15">
        <f>ROUND(K283*'Table Q8'!W60,2)</f>
        <v>0.85</v>
      </c>
      <c r="X283" s="15">
        <f>ROUND(L283*'Table Q8'!X60,2)</f>
        <v>0.82</v>
      </c>
    </row>
    <row r="284" spans="1:24" x14ac:dyDescent="0.3">
      <c r="A284" s="13" t="str">
        <f t="shared" si="109"/>
        <v>2007 Q4</v>
      </c>
      <c r="B284" s="15">
        <f t="shared" ref="B284:L284" si="160">(B61/B57-1)*100</f>
        <v>2.6272384542884053</v>
      </c>
      <c r="C284" s="15">
        <f t="shared" si="160"/>
        <v>-5.5679287305121505E-2</v>
      </c>
      <c r="D284" s="15">
        <f t="shared" si="160"/>
        <v>2.6013071895424789</v>
      </c>
      <c r="E284" s="15">
        <f t="shared" si="160"/>
        <v>2.6145276798908768</v>
      </c>
      <c r="F284" s="15">
        <f t="shared" si="160"/>
        <v>3.5053442133088142</v>
      </c>
      <c r="G284" s="15">
        <f t="shared" si="160"/>
        <v>2.5798241554835677</v>
      </c>
      <c r="H284" s="15">
        <f t="shared" si="160"/>
        <v>2.9223839949722441</v>
      </c>
      <c r="I284" s="15">
        <f t="shared" si="160"/>
        <v>3.9096850861556565</v>
      </c>
      <c r="J284" s="15">
        <f t="shared" si="160"/>
        <v>8.7991145545102345</v>
      </c>
      <c r="K284" s="15">
        <f t="shared" si="160"/>
        <v>1.5506508205998859</v>
      </c>
      <c r="L284" s="15">
        <f t="shared" si="160"/>
        <v>2.4346257889990897</v>
      </c>
      <c r="N284" s="15">
        <f>ROUND(B284*'Table Q8'!N61,2)</f>
        <v>1.94</v>
      </c>
      <c r="O284" s="15">
        <f>ROUND(C284*'Table Q8'!O61,2)</f>
        <v>-0.02</v>
      </c>
      <c r="P284" s="15">
        <f>ROUND(D284*'Table Q8'!P61,2)</f>
        <v>0.91</v>
      </c>
      <c r="Q284" s="15">
        <f>ROUND(E284*'Table Q8'!Q61,2)</f>
        <v>0.72</v>
      </c>
      <c r="R284" s="15">
        <f>ROUND(F284*'Table Q8'!R61,2)</f>
        <v>0.55000000000000004</v>
      </c>
      <c r="S284" s="15">
        <f>ROUND(G284*'Table Q8'!S61,2)</f>
        <v>1</v>
      </c>
      <c r="T284" s="15">
        <f>ROUND(H284*'Table Q8'!T61,2)</f>
        <v>1.34</v>
      </c>
      <c r="U284" s="15">
        <f>ROUND(I284*'Table Q8'!U61,2)</f>
        <v>1.32</v>
      </c>
      <c r="V284" s="15">
        <f>ROUND(J284*'Table Q8'!V61,2)</f>
        <v>2.4700000000000002</v>
      </c>
      <c r="W284" s="15">
        <f>ROUND(K284*'Table Q8'!W61,2)</f>
        <v>0.5</v>
      </c>
      <c r="X284" s="15">
        <f>ROUND(L284*'Table Q8'!X61,2)</f>
        <v>0.87</v>
      </c>
    </row>
    <row r="285" spans="1:24" x14ac:dyDescent="0.3">
      <c r="A285" s="13" t="str">
        <f t="shared" si="109"/>
        <v>2008 Q1</v>
      </c>
      <c r="B285" s="15">
        <f t="shared" ref="B285:L285" si="161">(B62/B58-1)*100</f>
        <v>2.6226437185341345</v>
      </c>
      <c r="C285" s="15">
        <f t="shared" si="161"/>
        <v>-0.18587360594793934</v>
      </c>
      <c r="D285" s="15">
        <f t="shared" si="161"/>
        <v>2.8330084470435279</v>
      </c>
      <c r="E285" s="15">
        <f t="shared" si="161"/>
        <v>2.3030029351998271</v>
      </c>
      <c r="F285" s="15">
        <f t="shared" si="161"/>
        <v>3.445907269605053</v>
      </c>
      <c r="G285" s="15">
        <f t="shared" si="161"/>
        <v>2.1459719990819526</v>
      </c>
      <c r="H285" s="15">
        <f t="shared" si="161"/>
        <v>2.3069728774810283</v>
      </c>
      <c r="I285" s="15">
        <f t="shared" si="161"/>
        <v>3.4782608695652195</v>
      </c>
      <c r="J285" s="15">
        <f t="shared" si="161"/>
        <v>8.723135271807859</v>
      </c>
      <c r="K285" s="15">
        <f t="shared" si="161"/>
        <v>0.94159847550723264</v>
      </c>
      <c r="L285" s="15">
        <f t="shared" si="161"/>
        <v>2.2518485323773207</v>
      </c>
      <c r="N285" s="15">
        <f>ROUND(B285*'Table Q8'!N62,2)</f>
        <v>1.92</v>
      </c>
      <c r="O285" s="15">
        <f>ROUND(C285*'Table Q8'!O62,2)</f>
        <v>-0.06</v>
      </c>
      <c r="P285" s="15">
        <f>ROUND(D285*'Table Q8'!P62,2)</f>
        <v>0.98</v>
      </c>
      <c r="Q285" s="15">
        <f>ROUND(E285*'Table Q8'!Q62,2)</f>
        <v>0.63</v>
      </c>
      <c r="R285" s="15">
        <f>ROUND(F285*'Table Q8'!R62,2)</f>
        <v>0.53</v>
      </c>
      <c r="S285" s="15">
        <f>ROUND(G285*'Table Q8'!S62,2)</f>
        <v>0.83</v>
      </c>
      <c r="T285" s="15">
        <f>ROUND(H285*'Table Q8'!T62,2)</f>
        <v>1.02</v>
      </c>
      <c r="U285" s="15">
        <f>ROUND(I285*'Table Q8'!U62,2)</f>
        <v>1.17</v>
      </c>
      <c r="V285" s="15">
        <f>ROUND(J285*'Table Q8'!V62,2)</f>
        <v>2.4500000000000002</v>
      </c>
      <c r="W285" s="15">
        <f>ROUND(K285*'Table Q8'!W62,2)</f>
        <v>0.3</v>
      </c>
      <c r="X285" s="15">
        <f>ROUND(L285*'Table Q8'!X62,2)</f>
        <v>0.8</v>
      </c>
    </row>
    <row r="286" spans="1:24" x14ac:dyDescent="0.3">
      <c r="A286" s="13" t="str">
        <f t="shared" si="109"/>
        <v>2008 Q2</v>
      </c>
      <c r="B286" s="15">
        <f t="shared" ref="B286:L286" si="162">(B63/B59-1)*100</f>
        <v>2.8524857375713086</v>
      </c>
      <c r="C286" s="15">
        <f t="shared" si="162"/>
        <v>-0.54883720930233304</v>
      </c>
      <c r="D286" s="15">
        <f t="shared" si="162"/>
        <v>2.8578818052502397</v>
      </c>
      <c r="E286" s="15">
        <f t="shared" si="162"/>
        <v>2.132914234396055</v>
      </c>
      <c r="F286" s="15">
        <f t="shared" si="162"/>
        <v>3.0942970073404963</v>
      </c>
      <c r="G286" s="15">
        <f t="shared" si="162"/>
        <v>1.8011855905152752</v>
      </c>
      <c r="H286" s="15">
        <f t="shared" si="162"/>
        <v>2.9308202154101126</v>
      </c>
      <c r="I286" s="15">
        <f t="shared" si="162"/>
        <v>3.0507685142058705</v>
      </c>
      <c r="J286" s="15">
        <f t="shared" si="162"/>
        <v>8.6833244727981587</v>
      </c>
      <c r="K286" s="15">
        <f t="shared" si="162"/>
        <v>0.33456005352960894</v>
      </c>
      <c r="L286" s="15">
        <f t="shared" si="162"/>
        <v>2.1276595744680993</v>
      </c>
      <c r="N286" s="15">
        <f>ROUND(B286*'Table Q8'!N63,2)</f>
        <v>2.12</v>
      </c>
      <c r="O286" s="15">
        <f>ROUND(C286*'Table Q8'!O63,2)</f>
        <v>-0.17</v>
      </c>
      <c r="P286" s="15">
        <f>ROUND(D286*'Table Q8'!P63,2)</f>
        <v>1.01</v>
      </c>
      <c r="Q286" s="15">
        <f>ROUND(E286*'Table Q8'!Q63,2)</f>
        <v>0.59</v>
      </c>
      <c r="R286" s="15">
        <f>ROUND(F286*'Table Q8'!R63,2)</f>
        <v>0.48</v>
      </c>
      <c r="S286" s="15">
        <f>ROUND(G286*'Table Q8'!S63,2)</f>
        <v>0.7</v>
      </c>
      <c r="T286" s="15">
        <f>ROUND(H286*'Table Q8'!T63,2)</f>
        <v>1.29</v>
      </c>
      <c r="U286" s="15">
        <f>ROUND(I286*'Table Q8'!U63,2)</f>
        <v>1.05</v>
      </c>
      <c r="V286" s="15">
        <f>ROUND(J286*'Table Q8'!V63,2)</f>
        <v>2.5299999999999998</v>
      </c>
      <c r="W286" s="15">
        <f>ROUND(K286*'Table Q8'!W63,2)</f>
        <v>0.11</v>
      </c>
      <c r="X286" s="15">
        <f>ROUND(L286*'Table Q8'!X63,2)</f>
        <v>0.77</v>
      </c>
    </row>
    <row r="287" spans="1:24" x14ac:dyDescent="0.3">
      <c r="A287" s="13" t="str">
        <f t="shared" si="109"/>
        <v>2008 Q3</v>
      </c>
      <c r="B287" s="15">
        <f t="shared" ref="B287:L287" si="163">(B64/B60-1)*100</f>
        <v>2.7295859356928132</v>
      </c>
      <c r="C287" s="15">
        <f t="shared" si="163"/>
        <v>-1.144505443379551</v>
      </c>
      <c r="D287" s="15">
        <f t="shared" si="163"/>
        <v>2.5032092426187313</v>
      </c>
      <c r="E287" s="15">
        <f t="shared" si="163"/>
        <v>1.9423978566644351</v>
      </c>
      <c r="F287" s="15">
        <f t="shared" si="163"/>
        <v>2.9332736229288114</v>
      </c>
      <c r="G287" s="15">
        <f t="shared" si="163"/>
        <v>1.5086206896551602</v>
      </c>
      <c r="H287" s="15">
        <f t="shared" si="163"/>
        <v>2.3598516075844955</v>
      </c>
      <c r="I287" s="15">
        <f t="shared" si="163"/>
        <v>2.2360534808667509</v>
      </c>
      <c r="J287" s="15">
        <f t="shared" si="163"/>
        <v>8.2322357019064096</v>
      </c>
      <c r="K287" s="15">
        <f t="shared" si="163"/>
        <v>0.61445648530891184</v>
      </c>
      <c r="L287" s="15">
        <f t="shared" si="163"/>
        <v>1.8054940186087665</v>
      </c>
      <c r="N287" s="15">
        <f>ROUND(B287*'Table Q8'!N64,2)</f>
        <v>2.04</v>
      </c>
      <c r="O287" s="15">
        <f>ROUND(C287*'Table Q8'!O64,2)</f>
        <v>-0.36</v>
      </c>
      <c r="P287" s="15">
        <f>ROUND(D287*'Table Q8'!P64,2)</f>
        <v>0.9</v>
      </c>
      <c r="Q287" s="15">
        <f>ROUND(E287*'Table Q8'!Q64,2)</f>
        <v>0.55000000000000004</v>
      </c>
      <c r="R287" s="15">
        <f>ROUND(F287*'Table Q8'!R64,2)</f>
        <v>0.45</v>
      </c>
      <c r="S287" s="15">
        <f>ROUND(G287*'Table Q8'!S64,2)</f>
        <v>0.59</v>
      </c>
      <c r="T287" s="15">
        <f>ROUND(H287*'Table Q8'!T64,2)</f>
        <v>1.05</v>
      </c>
      <c r="U287" s="15">
        <f>ROUND(I287*'Table Q8'!U64,2)</f>
        <v>0.78</v>
      </c>
      <c r="V287" s="15">
        <f>ROUND(J287*'Table Q8'!V64,2)</f>
        <v>2.54</v>
      </c>
      <c r="W287" s="15">
        <f>ROUND(K287*'Table Q8'!W64,2)</f>
        <v>0.19</v>
      </c>
      <c r="X287" s="15">
        <f>ROUND(L287*'Table Q8'!X64,2)</f>
        <v>0.66</v>
      </c>
    </row>
    <row r="288" spans="1:24" x14ac:dyDescent="0.3">
      <c r="A288" s="13" t="str">
        <f t="shared" si="109"/>
        <v>2008 Q4</v>
      </c>
      <c r="B288" s="15">
        <f t="shared" ref="B288:L288" si="164">(B65/B61-1)*100</f>
        <v>2.3533463437033664</v>
      </c>
      <c r="C288" s="15">
        <f t="shared" si="164"/>
        <v>-2.302692664809658</v>
      </c>
      <c r="D288" s="15">
        <f t="shared" si="164"/>
        <v>1.7327048031596348</v>
      </c>
      <c r="E288" s="15">
        <f t="shared" si="164"/>
        <v>1.3515010523983628</v>
      </c>
      <c r="F288" s="15">
        <f t="shared" si="164"/>
        <v>2.9535864978902815</v>
      </c>
      <c r="G288" s="15">
        <f t="shared" si="164"/>
        <v>0.81199954888913073</v>
      </c>
      <c r="H288" s="15">
        <f t="shared" si="164"/>
        <v>1.4146142886220181</v>
      </c>
      <c r="I288" s="15">
        <f t="shared" si="164"/>
        <v>1.3952424519670714</v>
      </c>
      <c r="J288" s="15">
        <f t="shared" si="164"/>
        <v>7.1719226856561624</v>
      </c>
      <c r="K288" s="15">
        <f t="shared" si="164"/>
        <v>0.49041462327239493</v>
      </c>
      <c r="L288" s="15">
        <f t="shared" si="164"/>
        <v>1.1773767605633978</v>
      </c>
      <c r="N288" s="15">
        <f>ROUND(B288*'Table Q8'!N65,2)</f>
        <v>1.77</v>
      </c>
      <c r="O288" s="15">
        <f>ROUND(C288*'Table Q8'!O65,2)</f>
        <v>-0.72</v>
      </c>
      <c r="P288" s="15">
        <f>ROUND(D288*'Table Q8'!P65,2)</f>
        <v>0.64</v>
      </c>
      <c r="Q288" s="15">
        <f>ROUND(E288*'Table Q8'!Q65,2)</f>
        <v>0.38</v>
      </c>
      <c r="R288" s="15">
        <f>ROUND(F288*'Table Q8'!R65,2)</f>
        <v>0.46</v>
      </c>
      <c r="S288" s="15">
        <f>ROUND(G288*'Table Q8'!S65,2)</f>
        <v>0.32</v>
      </c>
      <c r="T288" s="15">
        <f>ROUND(H288*'Table Q8'!T65,2)</f>
        <v>0.62</v>
      </c>
      <c r="U288" s="15">
        <f>ROUND(I288*'Table Q8'!U65,2)</f>
        <v>0.5</v>
      </c>
      <c r="V288" s="15">
        <f>ROUND(J288*'Table Q8'!V65,2)</f>
        <v>2.27</v>
      </c>
      <c r="W288" s="15">
        <f>ROUND(K288*'Table Q8'!W65,2)</f>
        <v>0.15</v>
      </c>
      <c r="X288" s="15">
        <f>ROUND(L288*'Table Q8'!X65,2)</f>
        <v>0.43</v>
      </c>
    </row>
    <row r="289" spans="1:24" x14ac:dyDescent="0.3">
      <c r="A289" s="13" t="str">
        <f t="shared" si="109"/>
        <v>2009 Q1</v>
      </c>
      <c r="B289" s="15">
        <f t="shared" ref="B289:L289" si="165">(B66/B62-1)*100</f>
        <v>2.0650313747860638</v>
      </c>
      <c r="C289" s="15">
        <f t="shared" si="165"/>
        <v>-3.0819366852886443</v>
      </c>
      <c r="D289" s="15">
        <f t="shared" si="165"/>
        <v>0.51813471502593078</v>
      </c>
      <c r="E289" s="15">
        <f t="shared" si="165"/>
        <v>1.0041933348046816</v>
      </c>
      <c r="F289" s="15">
        <f t="shared" si="165"/>
        <v>2.6892430278884438</v>
      </c>
      <c r="G289" s="15">
        <f t="shared" si="165"/>
        <v>-0.10111223458039165</v>
      </c>
      <c r="H289" s="15">
        <f t="shared" si="165"/>
        <v>1.1071609954291572</v>
      </c>
      <c r="I289" s="15">
        <f t="shared" si="165"/>
        <v>0.37474449239154328</v>
      </c>
      <c r="J289" s="15">
        <f t="shared" si="165"/>
        <v>6.345514950166109</v>
      </c>
      <c r="K289" s="15">
        <f t="shared" si="165"/>
        <v>-3.3314825097174872E-2</v>
      </c>
      <c r="L289" s="15">
        <f t="shared" si="165"/>
        <v>0.61356415032320921</v>
      </c>
      <c r="N289" s="15">
        <f>ROUND(B289*'Table Q8'!N66,2)</f>
        <v>1.55</v>
      </c>
      <c r="O289" s="15">
        <f>ROUND(C289*'Table Q8'!O66,2)</f>
        <v>-0.96</v>
      </c>
      <c r="P289" s="15">
        <f>ROUND(D289*'Table Q8'!P66,2)</f>
        <v>0.19</v>
      </c>
      <c r="Q289" s="15">
        <f>ROUND(E289*'Table Q8'!Q66,2)</f>
        <v>0.28000000000000003</v>
      </c>
      <c r="R289" s="15">
        <f>ROUND(F289*'Table Q8'!R66,2)</f>
        <v>0.4</v>
      </c>
      <c r="S289" s="15">
        <f>ROUND(G289*'Table Q8'!S66,2)</f>
        <v>-0.04</v>
      </c>
      <c r="T289" s="15">
        <f>ROUND(H289*'Table Q8'!T66,2)</f>
        <v>0.51</v>
      </c>
      <c r="U289" s="15">
        <f>ROUND(I289*'Table Q8'!U66,2)</f>
        <v>0.14000000000000001</v>
      </c>
      <c r="V289" s="15">
        <f>ROUND(J289*'Table Q8'!V66,2)</f>
        <v>2.08</v>
      </c>
      <c r="W289" s="15">
        <f>ROUND(K289*'Table Q8'!W66,2)</f>
        <v>-0.01</v>
      </c>
      <c r="X289" s="15">
        <f>ROUND(L289*'Table Q8'!X66,2)</f>
        <v>0.23</v>
      </c>
    </row>
    <row r="290" spans="1:24" x14ac:dyDescent="0.3">
      <c r="A290" s="13" t="str">
        <f t="shared" si="109"/>
        <v>2009 Q2</v>
      </c>
      <c r="B290" s="15">
        <f t="shared" ref="B290:L290" si="166">(B67/B63-1)*100</f>
        <v>1.5621462531129726</v>
      </c>
      <c r="C290" s="15">
        <f t="shared" si="166"/>
        <v>-3.7414647834627224</v>
      </c>
      <c r="D290" s="15">
        <f t="shared" si="166"/>
        <v>-0.38974101081217238</v>
      </c>
      <c r="E290" s="15">
        <f t="shared" si="166"/>
        <v>0.38469993405143565</v>
      </c>
      <c r="F290" s="15">
        <f t="shared" si="166"/>
        <v>2.2894073830649564</v>
      </c>
      <c r="G290" s="15">
        <f t="shared" si="166"/>
        <v>-1.1646136618140956</v>
      </c>
      <c r="H290" s="15">
        <f t="shared" si="166"/>
        <v>-0.24147298520977856</v>
      </c>
      <c r="I290" s="15">
        <f t="shared" si="166"/>
        <v>-0.58757062146892469</v>
      </c>
      <c r="J290" s="15">
        <f t="shared" si="166"/>
        <v>5.755747594977989</v>
      </c>
      <c r="K290" s="15">
        <f t="shared" si="166"/>
        <v>-0.51128153829053113</v>
      </c>
      <c r="L290" s="15">
        <f t="shared" si="166"/>
        <v>-5.4537521815023471E-2</v>
      </c>
      <c r="N290" s="15">
        <f>ROUND(B290*'Table Q8'!N67,2)</f>
        <v>1.17</v>
      </c>
      <c r="O290" s="15">
        <f>ROUND(C290*'Table Q8'!O67,2)</f>
        <v>-1.1599999999999999</v>
      </c>
      <c r="P290" s="15">
        <f>ROUND(D290*'Table Q8'!P67,2)</f>
        <v>-0.13</v>
      </c>
      <c r="Q290" s="15">
        <f>ROUND(E290*'Table Q8'!Q67,2)</f>
        <v>0.11</v>
      </c>
      <c r="R290" s="15">
        <f>ROUND(F290*'Table Q8'!R67,2)</f>
        <v>0.32</v>
      </c>
      <c r="S290" s="15">
        <f>ROUND(G290*'Table Q8'!S67,2)</f>
        <v>-0.47</v>
      </c>
      <c r="T290" s="15">
        <f>ROUND(H290*'Table Q8'!T67,2)</f>
        <v>-0.11</v>
      </c>
      <c r="U290" s="15">
        <f>ROUND(I290*'Table Q8'!U67,2)</f>
        <v>-0.21</v>
      </c>
      <c r="V290" s="15">
        <f>ROUND(J290*'Table Q8'!V67,2)</f>
        <v>1.91</v>
      </c>
      <c r="W290" s="15">
        <f>ROUND(K290*'Table Q8'!W67,2)</f>
        <v>-0.15</v>
      </c>
      <c r="X290" s="15">
        <f>ROUND(L290*'Table Q8'!X67,2)</f>
        <v>-0.02</v>
      </c>
    </row>
    <row r="291" spans="1:24" x14ac:dyDescent="0.3">
      <c r="A291" s="13" t="str">
        <f t="shared" si="109"/>
        <v>2009 Q3</v>
      </c>
      <c r="B291" s="15">
        <f t="shared" ref="B291:L291" si="167">(B68/B64-1)*100</f>
        <v>1.2834947083990134</v>
      </c>
      <c r="C291" s="15">
        <f t="shared" si="167"/>
        <v>-4.3957078313253017</v>
      </c>
      <c r="D291" s="15">
        <f t="shared" si="167"/>
        <v>-1.3274890419536445</v>
      </c>
      <c r="E291" s="15">
        <f t="shared" si="167"/>
        <v>-0.36136662286464505</v>
      </c>
      <c r="F291" s="15">
        <f t="shared" si="167"/>
        <v>1.8381553186860966</v>
      </c>
      <c r="G291" s="15">
        <f t="shared" si="167"/>
        <v>-2.1566655492233688</v>
      </c>
      <c r="H291" s="15">
        <f t="shared" si="167"/>
        <v>-0.79532870230544228</v>
      </c>
      <c r="I291" s="15">
        <f t="shared" si="167"/>
        <v>-1.3979706877113918</v>
      </c>
      <c r="J291" s="15">
        <f t="shared" si="167"/>
        <v>4.8518815052041697</v>
      </c>
      <c r="K291" s="15">
        <f t="shared" si="167"/>
        <v>-1.0326449033977392</v>
      </c>
      <c r="L291" s="15">
        <f t="shared" si="167"/>
        <v>-0.63105211620062551</v>
      </c>
      <c r="N291" s="15">
        <f>ROUND(B291*'Table Q8'!N68,2)</f>
        <v>0.95</v>
      </c>
      <c r="O291" s="15">
        <f>ROUND(C291*'Table Q8'!O68,2)</f>
        <v>-1.36</v>
      </c>
      <c r="P291" s="15">
        <f>ROUND(D291*'Table Q8'!P68,2)</f>
        <v>-0.44</v>
      </c>
      <c r="Q291" s="15">
        <f>ROUND(E291*'Table Q8'!Q68,2)</f>
        <v>-0.1</v>
      </c>
      <c r="R291" s="15">
        <f>ROUND(F291*'Table Q8'!R68,2)</f>
        <v>0.23</v>
      </c>
      <c r="S291" s="15">
        <f>ROUND(G291*'Table Q8'!S68,2)</f>
        <v>-0.88</v>
      </c>
      <c r="T291" s="15">
        <f>ROUND(H291*'Table Q8'!T68,2)</f>
        <v>-0.38</v>
      </c>
      <c r="U291" s="15">
        <f>ROUND(I291*'Table Q8'!U68,2)</f>
        <v>-0.52</v>
      </c>
      <c r="V291" s="15">
        <f>ROUND(J291*'Table Q8'!V68,2)</f>
        <v>1.62</v>
      </c>
      <c r="W291" s="15">
        <f>ROUND(K291*'Table Q8'!W68,2)</f>
        <v>-0.28999999999999998</v>
      </c>
      <c r="X291" s="15">
        <f>ROUND(L291*'Table Q8'!X68,2)</f>
        <v>-0.23</v>
      </c>
    </row>
    <row r="292" spans="1:24" x14ac:dyDescent="0.3">
      <c r="A292" s="13" t="str">
        <f t="shared" si="109"/>
        <v>2009 Q4</v>
      </c>
      <c r="B292" s="15">
        <f t="shared" ref="B292:L292" si="168">(B69/B65-1)*100</f>
        <v>1.0094212651413192</v>
      </c>
      <c r="C292" s="15">
        <f t="shared" si="168"/>
        <v>-4.6664132294240606</v>
      </c>
      <c r="D292" s="15">
        <f t="shared" si="168"/>
        <v>-2.0663744520976746</v>
      </c>
      <c r="E292" s="15">
        <f t="shared" si="168"/>
        <v>-0.96185375450867916</v>
      </c>
      <c r="F292" s="15">
        <f t="shared" si="168"/>
        <v>0.97066436583261861</v>
      </c>
      <c r="G292" s="15">
        <f t="shared" si="168"/>
        <v>-2.6513032777715662</v>
      </c>
      <c r="H292" s="15">
        <f t="shared" si="168"/>
        <v>-2.1575514300050225</v>
      </c>
      <c r="I292" s="15">
        <f t="shared" si="168"/>
        <v>-1.7369727047146344</v>
      </c>
      <c r="J292" s="15">
        <f t="shared" si="168"/>
        <v>4.6828033538997005</v>
      </c>
      <c r="K292" s="15">
        <f t="shared" si="168"/>
        <v>-1.4307897071872189</v>
      </c>
      <c r="L292" s="15">
        <f t="shared" si="168"/>
        <v>-1.1310494834149032</v>
      </c>
      <c r="N292" s="15">
        <f>ROUND(B292*'Table Q8'!N69,2)</f>
        <v>0.74</v>
      </c>
      <c r="O292" s="15">
        <f>ROUND(C292*'Table Q8'!O69,2)</f>
        <v>-1.41</v>
      </c>
      <c r="P292" s="15">
        <f>ROUND(D292*'Table Q8'!P69,2)</f>
        <v>-0.64</v>
      </c>
      <c r="Q292" s="15">
        <f>ROUND(E292*'Table Q8'!Q69,2)</f>
        <v>-0.26</v>
      </c>
      <c r="R292" s="15">
        <f>ROUND(F292*'Table Q8'!R69,2)</f>
        <v>0.11</v>
      </c>
      <c r="S292" s="15">
        <f>ROUND(G292*'Table Q8'!S69,2)</f>
        <v>-1.07</v>
      </c>
      <c r="T292" s="15">
        <f>ROUND(H292*'Table Q8'!T69,2)</f>
        <v>-1.02</v>
      </c>
      <c r="U292" s="15">
        <f>ROUND(I292*'Table Q8'!U69,2)</f>
        <v>-0.64</v>
      </c>
      <c r="V292" s="15">
        <f>ROUND(J292*'Table Q8'!V69,2)</f>
        <v>1.57</v>
      </c>
      <c r="W292" s="15">
        <f>ROUND(K292*'Table Q8'!W69,2)</f>
        <v>-0.38</v>
      </c>
      <c r="X292" s="15">
        <f>ROUND(L292*'Table Q8'!X69,2)</f>
        <v>-0.41</v>
      </c>
    </row>
    <row r="293" spans="1:24" x14ac:dyDescent="0.3">
      <c r="A293" s="13" t="str">
        <f t="shared" si="109"/>
        <v>2010 Q1</v>
      </c>
      <c r="B293" s="15">
        <f t="shared" ref="B293:L293" si="169">(B70/B66-1)*100</f>
        <v>0.63715627095910499</v>
      </c>
      <c r="C293" s="15">
        <f t="shared" si="169"/>
        <v>-4.7266788356230212</v>
      </c>
      <c r="D293" s="15">
        <f t="shared" si="169"/>
        <v>-2.0618556701030966</v>
      </c>
      <c r="E293" s="15">
        <f t="shared" si="169"/>
        <v>-1.3656724571178835</v>
      </c>
      <c r="F293" s="15">
        <f t="shared" si="169"/>
        <v>1.2178036426339078</v>
      </c>
      <c r="G293" s="15">
        <f t="shared" si="169"/>
        <v>-1.9118308591992816</v>
      </c>
      <c r="H293" s="15">
        <f t="shared" si="169"/>
        <v>-2.7526622463331374</v>
      </c>
      <c r="I293" s="15">
        <f t="shared" si="169"/>
        <v>-1.5160085982577232</v>
      </c>
      <c r="J293" s="15">
        <f t="shared" si="169"/>
        <v>4.4204935957513181</v>
      </c>
      <c r="K293" s="15">
        <f t="shared" si="169"/>
        <v>-1.5885358809153427</v>
      </c>
      <c r="L293" s="15">
        <f t="shared" si="169"/>
        <v>-1.2087553087226421</v>
      </c>
      <c r="N293" s="15">
        <f>ROUND(B293*'Table Q8'!N70,2)</f>
        <v>0.47</v>
      </c>
      <c r="O293" s="15">
        <f>ROUND(C293*'Table Q8'!O70,2)</f>
        <v>-1.46</v>
      </c>
      <c r="P293" s="15">
        <f>ROUND(D293*'Table Q8'!P70,2)</f>
        <v>-0.63</v>
      </c>
      <c r="Q293" s="15">
        <f>ROUND(E293*'Table Q8'!Q70,2)</f>
        <v>-0.37</v>
      </c>
      <c r="R293" s="15">
        <f>ROUND(F293*'Table Q8'!R70,2)</f>
        <v>0.14000000000000001</v>
      </c>
      <c r="S293" s="15">
        <f>ROUND(G293*'Table Q8'!S70,2)</f>
        <v>-0.79</v>
      </c>
      <c r="T293" s="15">
        <f>ROUND(H293*'Table Q8'!T70,2)</f>
        <v>-1.35</v>
      </c>
      <c r="U293" s="15">
        <f>ROUND(I293*'Table Q8'!U70,2)</f>
        <v>-0.56999999999999995</v>
      </c>
      <c r="V293" s="15">
        <f>ROUND(J293*'Table Q8'!V70,2)</f>
        <v>1.5</v>
      </c>
      <c r="W293" s="15">
        <f>ROUND(K293*'Table Q8'!W70,2)</f>
        <v>-0.41</v>
      </c>
      <c r="X293" s="15">
        <f>ROUND(L293*'Table Q8'!X70,2)</f>
        <v>-0.45</v>
      </c>
    </row>
    <row r="294" spans="1:24" x14ac:dyDescent="0.3">
      <c r="A294" s="13" t="str">
        <f t="shared" si="109"/>
        <v>2010 Q2</v>
      </c>
      <c r="B294" s="15">
        <f t="shared" ref="B294:L294" si="170">(B71/B67-1)*100</f>
        <v>0.24520731163619747</v>
      </c>
      <c r="C294" s="15">
        <f t="shared" si="170"/>
        <v>-4.6837042075600017</v>
      </c>
      <c r="D294" s="15">
        <f t="shared" si="170"/>
        <v>-2.0194370819134222</v>
      </c>
      <c r="E294" s="15">
        <f t="shared" si="170"/>
        <v>-1.2810686521405934</v>
      </c>
      <c r="F294" s="15">
        <f t="shared" si="170"/>
        <v>0.7496251874063109</v>
      </c>
      <c r="G294" s="15">
        <f t="shared" si="170"/>
        <v>-1.8921368683435302</v>
      </c>
      <c r="H294" s="15">
        <f t="shared" si="170"/>
        <v>-3.1265758951084299</v>
      </c>
      <c r="I294" s="15">
        <f t="shared" si="170"/>
        <v>-1.3753125710388781</v>
      </c>
      <c r="J294" s="15">
        <f t="shared" si="170"/>
        <v>4.3324082639531358</v>
      </c>
      <c r="K294" s="15">
        <f t="shared" si="170"/>
        <v>-1.161881354038663</v>
      </c>
      <c r="L294" s="15">
        <f t="shared" si="170"/>
        <v>-1.3314416675761165</v>
      </c>
      <c r="N294" s="15">
        <f>ROUND(B294*'Table Q8'!N71,2)</f>
        <v>0.18</v>
      </c>
      <c r="O294" s="15">
        <f>ROUND(C294*'Table Q8'!O71,2)</f>
        <v>-1.48</v>
      </c>
      <c r="P294" s="15">
        <f>ROUND(D294*'Table Q8'!P71,2)</f>
        <v>-0.63</v>
      </c>
      <c r="Q294" s="15">
        <f>ROUND(E294*'Table Q8'!Q71,2)</f>
        <v>-0.35</v>
      </c>
      <c r="R294" s="15">
        <f>ROUND(F294*'Table Q8'!R71,2)</f>
        <v>0.09</v>
      </c>
      <c r="S294" s="15">
        <f>ROUND(G294*'Table Q8'!S71,2)</f>
        <v>-0.78</v>
      </c>
      <c r="T294" s="15">
        <f>ROUND(H294*'Table Q8'!T71,2)</f>
        <v>-1.5</v>
      </c>
      <c r="U294" s="15">
        <f>ROUND(I294*'Table Q8'!U71,2)</f>
        <v>-0.52</v>
      </c>
      <c r="V294" s="15">
        <f>ROUND(J294*'Table Q8'!V71,2)</f>
        <v>1.46</v>
      </c>
      <c r="W294" s="15">
        <f>ROUND(K294*'Table Q8'!W71,2)</f>
        <v>-0.3</v>
      </c>
      <c r="X294" s="15">
        <f>ROUND(L294*'Table Q8'!X71,2)</f>
        <v>-0.49</v>
      </c>
    </row>
    <row r="295" spans="1:24" x14ac:dyDescent="0.3">
      <c r="A295" s="13" t="str">
        <f t="shared" si="109"/>
        <v>2010 Q3</v>
      </c>
      <c r="B295" s="15">
        <f t="shared" ref="B295:L295" si="171">(B72/B68-1)*100</f>
        <v>-0.14450867052022698</v>
      </c>
      <c r="C295" s="15">
        <f t="shared" si="171"/>
        <v>-4.2729152308752516</v>
      </c>
      <c r="D295" s="15">
        <f t="shared" si="171"/>
        <v>-1.5230359182637376</v>
      </c>
      <c r="E295" s="15">
        <f t="shared" si="171"/>
        <v>-0.97812946477634499</v>
      </c>
      <c r="F295" s="15">
        <f t="shared" si="171"/>
        <v>0.87578767489053799</v>
      </c>
      <c r="G295" s="15">
        <f t="shared" si="171"/>
        <v>-1.6674280493376048</v>
      </c>
      <c r="H295" s="15">
        <f t="shared" si="171"/>
        <v>-2.8008930383600639</v>
      </c>
      <c r="I295" s="15">
        <f t="shared" si="171"/>
        <v>-0.91470386462382258</v>
      </c>
      <c r="J295" s="15">
        <f t="shared" si="171"/>
        <v>4.6273671350030465</v>
      </c>
      <c r="K295" s="15">
        <f t="shared" si="171"/>
        <v>-1.032200157073937</v>
      </c>
      <c r="L295" s="15">
        <f t="shared" si="171"/>
        <v>-1.1934742143873911</v>
      </c>
      <c r="N295" s="15">
        <f>ROUND(B295*'Table Q8'!N72,2)</f>
        <v>-0.1</v>
      </c>
      <c r="O295" s="15">
        <f>ROUND(C295*'Table Q8'!O72,2)</f>
        <v>-1.38</v>
      </c>
      <c r="P295" s="15">
        <f>ROUND(D295*'Table Q8'!P72,2)</f>
        <v>-0.48</v>
      </c>
      <c r="Q295" s="15">
        <f>ROUND(E295*'Table Q8'!Q72,2)</f>
        <v>-0.27</v>
      </c>
      <c r="R295" s="15">
        <f>ROUND(F295*'Table Q8'!R72,2)</f>
        <v>0.12</v>
      </c>
      <c r="S295" s="15">
        <f>ROUND(G295*'Table Q8'!S72,2)</f>
        <v>-0.69</v>
      </c>
      <c r="T295" s="15">
        <f>ROUND(H295*'Table Q8'!T72,2)</f>
        <v>-1.32</v>
      </c>
      <c r="U295" s="15">
        <f>ROUND(I295*'Table Q8'!U72,2)</f>
        <v>-0.35</v>
      </c>
      <c r="V295" s="15">
        <f>ROUND(J295*'Table Q8'!V72,2)</f>
        <v>1.55</v>
      </c>
      <c r="W295" s="15">
        <f>ROUND(K295*'Table Q8'!W72,2)</f>
        <v>-0.27</v>
      </c>
      <c r="X295" s="15">
        <f>ROUND(L295*'Table Q8'!X72,2)</f>
        <v>-0.44</v>
      </c>
    </row>
    <row r="296" spans="1:24" x14ac:dyDescent="0.3">
      <c r="A296" s="13" t="str">
        <f t="shared" si="109"/>
        <v>2010 Q4</v>
      </c>
      <c r="B296" s="15">
        <f t="shared" ref="B296:L296" si="172">(B73/B69-1)*100</f>
        <v>-0.33311125916055673</v>
      </c>
      <c r="C296" s="15">
        <f t="shared" si="172"/>
        <v>-3.8081945967500808</v>
      </c>
      <c r="D296" s="15">
        <f t="shared" si="172"/>
        <v>-1.0230179028132946</v>
      </c>
      <c r="E296" s="15">
        <f t="shared" si="172"/>
        <v>-0.8166868999006649</v>
      </c>
      <c r="F296" s="15">
        <f t="shared" si="172"/>
        <v>2.4674214911343695</v>
      </c>
      <c r="G296" s="15">
        <f t="shared" si="172"/>
        <v>-1.5283842794759805</v>
      </c>
      <c r="H296" s="15">
        <f t="shared" si="172"/>
        <v>-1.9692307692307676</v>
      </c>
      <c r="I296" s="15">
        <f t="shared" si="172"/>
        <v>-0.78053259871442293</v>
      </c>
      <c r="J296" s="15">
        <f t="shared" si="172"/>
        <v>4.7755780565210681</v>
      </c>
      <c r="K296" s="15">
        <f t="shared" si="172"/>
        <v>-1.3165297625745476</v>
      </c>
      <c r="L296" s="15">
        <f t="shared" si="172"/>
        <v>-0.85799142008580187</v>
      </c>
      <c r="N296" s="15">
        <f>ROUND(B296*'Table Q8'!N73,2)</f>
        <v>-0.24</v>
      </c>
      <c r="O296" s="15">
        <f>ROUND(C296*'Table Q8'!O73,2)</f>
        <v>-1.28</v>
      </c>
      <c r="P296" s="15">
        <f>ROUND(D296*'Table Q8'!P73,2)</f>
        <v>-0.33</v>
      </c>
      <c r="Q296" s="15">
        <f>ROUND(E296*'Table Q8'!Q73,2)</f>
        <v>-0.23</v>
      </c>
      <c r="R296" s="15">
        <f>ROUND(F296*'Table Q8'!R73,2)</f>
        <v>0.35</v>
      </c>
      <c r="S296" s="15">
        <f>ROUND(G296*'Table Q8'!S73,2)</f>
        <v>-0.64</v>
      </c>
      <c r="T296" s="15">
        <f>ROUND(H296*'Table Q8'!T73,2)</f>
        <v>-0.92</v>
      </c>
      <c r="U296" s="15">
        <f>ROUND(I296*'Table Q8'!U73,2)</f>
        <v>-0.3</v>
      </c>
      <c r="V296" s="15">
        <f>ROUND(J296*'Table Q8'!V73,2)</f>
        <v>1.62</v>
      </c>
      <c r="W296" s="15">
        <f>ROUND(K296*'Table Q8'!W73,2)</f>
        <v>-0.36</v>
      </c>
      <c r="X296" s="15">
        <f>ROUND(L296*'Table Q8'!X73,2)</f>
        <v>-0.32</v>
      </c>
    </row>
    <row r="297" spans="1:24" x14ac:dyDescent="0.3">
      <c r="A297" s="13" t="str">
        <f t="shared" si="109"/>
        <v>2011 Q1</v>
      </c>
      <c r="B297" s="15">
        <f t="shared" ref="B297:L297" si="173">(B74/B70-1)*100</f>
        <v>-0.34432966788848773</v>
      </c>
      <c r="C297" s="15">
        <f t="shared" si="173"/>
        <v>-3.4385398810124035</v>
      </c>
      <c r="D297" s="15">
        <f t="shared" si="173"/>
        <v>-0.33376123234917232</v>
      </c>
      <c r="E297" s="15">
        <f t="shared" si="173"/>
        <v>-0.43198936641559715</v>
      </c>
      <c r="F297" s="15">
        <f t="shared" si="173"/>
        <v>1.6716354344122664</v>
      </c>
      <c r="G297" s="15">
        <f t="shared" si="173"/>
        <v>-2.3045173125429974</v>
      </c>
      <c r="H297" s="15">
        <f t="shared" si="173"/>
        <v>-1.3119834710743739</v>
      </c>
      <c r="I297" s="15">
        <f t="shared" si="173"/>
        <v>-0.58587018954622261</v>
      </c>
      <c r="J297" s="15">
        <f t="shared" si="173"/>
        <v>4.9065071054599896</v>
      </c>
      <c r="K297" s="15">
        <f t="shared" si="173"/>
        <v>-1.4787222034089664</v>
      </c>
      <c r="L297" s="15">
        <f t="shared" si="173"/>
        <v>-0.82671957671958118</v>
      </c>
      <c r="N297" s="15">
        <f>ROUND(B297*'Table Q8'!N74,2)</f>
        <v>-0.25</v>
      </c>
      <c r="O297" s="15">
        <f>ROUND(C297*'Table Q8'!O74,2)</f>
        <v>-1.17</v>
      </c>
      <c r="P297" s="15">
        <f>ROUND(D297*'Table Q8'!P74,2)</f>
        <v>-0.11</v>
      </c>
      <c r="Q297" s="15">
        <f>ROUND(E297*'Table Q8'!Q74,2)</f>
        <v>-0.12</v>
      </c>
      <c r="R297" s="15">
        <f>ROUND(F297*'Table Q8'!R74,2)</f>
        <v>0.26</v>
      </c>
      <c r="S297" s="15">
        <f>ROUND(G297*'Table Q8'!S74,2)</f>
        <v>-0.96</v>
      </c>
      <c r="T297" s="15">
        <f>ROUND(H297*'Table Q8'!T74,2)</f>
        <v>-0.59</v>
      </c>
      <c r="U297" s="15">
        <f>ROUND(I297*'Table Q8'!U74,2)</f>
        <v>-0.23</v>
      </c>
      <c r="V297" s="15">
        <f>ROUND(J297*'Table Q8'!V74,2)</f>
        <v>1.65</v>
      </c>
      <c r="W297" s="15">
        <f>ROUND(K297*'Table Q8'!W74,2)</f>
        <v>-0.4</v>
      </c>
      <c r="X297" s="15">
        <f>ROUND(L297*'Table Q8'!X74,2)</f>
        <v>-0.31</v>
      </c>
    </row>
    <row r="298" spans="1:24" x14ac:dyDescent="0.3">
      <c r="A298" s="13" t="str">
        <f t="shared" ref="A298:A333" si="174">A75</f>
        <v>2011 Q2</v>
      </c>
      <c r="B298" s="15">
        <f t="shared" ref="B298:L298" si="175">(B75/B71-1)*100</f>
        <v>-0.24460751612185305</v>
      </c>
      <c r="C298" s="15">
        <f t="shared" si="175"/>
        <v>-2.925884391885003</v>
      </c>
      <c r="D298" s="15">
        <f t="shared" si="175"/>
        <v>0.21898750483060336</v>
      </c>
      <c r="E298" s="15">
        <f t="shared" si="175"/>
        <v>-0.27728482697426671</v>
      </c>
      <c r="F298" s="15">
        <f t="shared" si="175"/>
        <v>1.2755102040816313</v>
      </c>
      <c r="G298" s="15">
        <f t="shared" si="175"/>
        <v>-1.8246910728721533</v>
      </c>
      <c r="H298" s="15">
        <f t="shared" si="175"/>
        <v>-0.22904737116085094</v>
      </c>
      <c r="I298" s="15">
        <f t="shared" si="175"/>
        <v>0.10372248472974022</v>
      </c>
      <c r="J298" s="15">
        <f t="shared" si="175"/>
        <v>4.5219447317866202</v>
      </c>
      <c r="K298" s="15">
        <f t="shared" si="175"/>
        <v>-1.7972193964055694</v>
      </c>
      <c r="L298" s="15">
        <f t="shared" si="175"/>
        <v>-0.53091472182279498</v>
      </c>
      <c r="N298" s="15">
        <f>ROUND(B298*'Table Q8'!N75,2)</f>
        <v>-0.18</v>
      </c>
      <c r="O298" s="15">
        <f>ROUND(C298*'Table Q8'!O75,2)</f>
        <v>-0.99</v>
      </c>
      <c r="P298" s="15">
        <f>ROUND(D298*'Table Q8'!P75,2)</f>
        <v>7.0000000000000007E-2</v>
      </c>
      <c r="Q298" s="15">
        <f>ROUND(E298*'Table Q8'!Q75,2)</f>
        <v>-7.0000000000000007E-2</v>
      </c>
      <c r="R298" s="15">
        <f>ROUND(F298*'Table Q8'!R75,2)</f>
        <v>0.21</v>
      </c>
      <c r="S298" s="15">
        <f>ROUND(G298*'Table Q8'!S75,2)</f>
        <v>-0.76</v>
      </c>
      <c r="T298" s="15">
        <f>ROUND(H298*'Table Q8'!T75,2)</f>
        <v>-0.1</v>
      </c>
      <c r="U298" s="15">
        <f>ROUND(I298*'Table Q8'!U75,2)</f>
        <v>0.04</v>
      </c>
      <c r="V298" s="15">
        <f>ROUND(J298*'Table Q8'!V75,2)</f>
        <v>1.53</v>
      </c>
      <c r="W298" s="15">
        <f>ROUND(K298*'Table Q8'!W75,2)</f>
        <v>-0.5</v>
      </c>
      <c r="X298" s="15">
        <f>ROUND(L298*'Table Q8'!X75,2)</f>
        <v>-0.2</v>
      </c>
    </row>
    <row r="299" spans="1:24" x14ac:dyDescent="0.3">
      <c r="A299" s="13" t="str">
        <f t="shared" si="174"/>
        <v>2011 Q3</v>
      </c>
      <c r="B299" s="15">
        <f t="shared" ref="B299:L299" si="176">(B76/B72-1)*100</f>
        <v>-8.9057107870416097E-2</v>
      </c>
      <c r="C299" s="15">
        <f t="shared" si="176"/>
        <v>-2.6020775480818714</v>
      </c>
      <c r="D299" s="15">
        <f t="shared" si="176"/>
        <v>0.83773682175536379</v>
      </c>
      <c r="E299" s="15">
        <f t="shared" si="176"/>
        <v>-9.9889012208642658E-2</v>
      </c>
      <c r="F299" s="15">
        <f t="shared" si="176"/>
        <v>0.73054526204341386</v>
      </c>
      <c r="G299" s="15">
        <f t="shared" si="176"/>
        <v>-1.1614401858304313</v>
      </c>
      <c r="H299" s="15">
        <f t="shared" si="176"/>
        <v>0.35498016287325296</v>
      </c>
      <c r="I299" s="15">
        <f t="shared" si="176"/>
        <v>0.73851834756519796</v>
      </c>
      <c r="J299" s="15">
        <f t="shared" si="176"/>
        <v>3.897241278645458</v>
      </c>
      <c r="K299" s="15">
        <f t="shared" si="176"/>
        <v>-2.3580092959981869</v>
      </c>
      <c r="L299" s="15">
        <f t="shared" si="176"/>
        <v>-0.29920212765957022</v>
      </c>
      <c r="N299" s="15">
        <f>ROUND(B299*'Table Q8'!N76,2)</f>
        <v>-0.06</v>
      </c>
      <c r="O299" s="15">
        <f>ROUND(C299*'Table Q8'!O76,2)</f>
        <v>-0.89</v>
      </c>
      <c r="P299" s="15">
        <f>ROUND(D299*'Table Q8'!P76,2)</f>
        <v>0.28000000000000003</v>
      </c>
      <c r="Q299" s="15">
        <f>ROUND(E299*'Table Q8'!Q76,2)</f>
        <v>-0.03</v>
      </c>
      <c r="R299" s="15">
        <f>ROUND(F299*'Table Q8'!R76,2)</f>
        <v>0.13</v>
      </c>
      <c r="S299" s="15">
        <f>ROUND(G299*'Table Q8'!S76,2)</f>
        <v>-0.48</v>
      </c>
      <c r="T299" s="15">
        <f>ROUND(H299*'Table Q8'!T76,2)</f>
        <v>0.16</v>
      </c>
      <c r="U299" s="15">
        <f>ROUND(I299*'Table Q8'!U76,2)</f>
        <v>0.28999999999999998</v>
      </c>
      <c r="V299" s="15">
        <f>ROUND(J299*'Table Q8'!V76,2)</f>
        <v>1.33</v>
      </c>
      <c r="W299" s="15">
        <f>ROUND(K299*'Table Q8'!W76,2)</f>
        <v>-0.68</v>
      </c>
      <c r="X299" s="15">
        <f>ROUND(L299*'Table Q8'!X76,2)</f>
        <v>-0.11</v>
      </c>
    </row>
    <row r="300" spans="1:24" x14ac:dyDescent="0.3">
      <c r="A300" s="13" t="str">
        <f t="shared" si="174"/>
        <v>2011 Q4</v>
      </c>
      <c r="B300" s="15">
        <f t="shared" ref="B300:L300" si="177">(B77/B73-1)*100</f>
        <v>0.10026737967914201</v>
      </c>
      <c r="C300" s="15">
        <f t="shared" si="177"/>
        <v>-2.3214840916157109</v>
      </c>
      <c r="D300" s="15">
        <f t="shared" si="177"/>
        <v>1.2403100775193687</v>
      </c>
      <c r="E300" s="15">
        <f t="shared" si="177"/>
        <v>0.30043396016468105</v>
      </c>
      <c r="F300" s="15">
        <f t="shared" si="177"/>
        <v>-0.41697070780778445</v>
      </c>
      <c r="G300" s="15">
        <f t="shared" si="177"/>
        <v>-0.61850857743027676</v>
      </c>
      <c r="H300" s="15">
        <f t="shared" si="177"/>
        <v>1.6007532956685555</v>
      </c>
      <c r="I300" s="15">
        <f t="shared" si="177"/>
        <v>1.2956964368348034</v>
      </c>
      <c r="J300" s="15">
        <f t="shared" si="177"/>
        <v>3.4905524304053026</v>
      </c>
      <c r="K300" s="15">
        <f t="shared" si="177"/>
        <v>-2.3489167616875695</v>
      </c>
      <c r="L300" s="15">
        <f t="shared" si="177"/>
        <v>-8.8760679019195265E-2</v>
      </c>
      <c r="N300" s="15">
        <f>ROUND(B300*'Table Q8'!N77,2)</f>
        <v>7.0000000000000007E-2</v>
      </c>
      <c r="O300" s="15">
        <f>ROUND(C300*'Table Q8'!O77,2)</f>
        <v>-0.8</v>
      </c>
      <c r="P300" s="15">
        <f>ROUND(D300*'Table Q8'!P77,2)</f>
        <v>0.41</v>
      </c>
      <c r="Q300" s="15">
        <f>ROUND(E300*'Table Q8'!Q77,2)</f>
        <v>0.08</v>
      </c>
      <c r="R300" s="15">
        <f>ROUND(F300*'Table Q8'!R77,2)</f>
        <v>-0.08</v>
      </c>
      <c r="S300" s="15">
        <f>ROUND(G300*'Table Q8'!S77,2)</f>
        <v>-0.26</v>
      </c>
      <c r="T300" s="15">
        <f>ROUND(H300*'Table Q8'!T77,2)</f>
        <v>0.73</v>
      </c>
      <c r="U300" s="15">
        <f>ROUND(I300*'Table Q8'!U77,2)</f>
        <v>0.51</v>
      </c>
      <c r="V300" s="15">
        <f>ROUND(J300*'Table Q8'!V77,2)</f>
        <v>1.2</v>
      </c>
      <c r="W300" s="15">
        <f>ROUND(K300*'Table Q8'!W77,2)</f>
        <v>-0.7</v>
      </c>
      <c r="X300" s="15">
        <f>ROUND(L300*'Table Q8'!X77,2)</f>
        <v>-0.03</v>
      </c>
    </row>
    <row r="301" spans="1:24" x14ac:dyDescent="0.3">
      <c r="A301" s="13" t="str">
        <f t="shared" si="174"/>
        <v>2012 Q1</v>
      </c>
      <c r="B301" s="15">
        <f t="shared" ref="B301:L301" si="178">(B78/B74-1)*100</f>
        <v>0.46812304948729011</v>
      </c>
      <c r="C301" s="15">
        <f t="shared" si="178"/>
        <v>-1.9110275689223077</v>
      </c>
      <c r="D301" s="15">
        <f t="shared" si="178"/>
        <v>1.2493560020607974</v>
      </c>
      <c r="E301" s="15">
        <f t="shared" si="178"/>
        <v>0.27811769941039621</v>
      </c>
      <c r="F301" s="15">
        <f t="shared" si="178"/>
        <v>0.43983663210807045</v>
      </c>
      <c r="G301" s="15">
        <f t="shared" si="178"/>
        <v>8.2149982396440002E-2</v>
      </c>
      <c r="H301" s="15">
        <f t="shared" si="178"/>
        <v>1.7062702815869413</v>
      </c>
      <c r="I301" s="15">
        <f t="shared" si="178"/>
        <v>1.3635313149988448</v>
      </c>
      <c r="J301" s="15">
        <f t="shared" si="178"/>
        <v>3.2225866248395851</v>
      </c>
      <c r="K301" s="15">
        <f t="shared" si="178"/>
        <v>-2.1081576535288749</v>
      </c>
      <c r="L301" s="15">
        <f t="shared" si="178"/>
        <v>0.24452595309547576</v>
      </c>
      <c r="N301" s="15">
        <f>ROUND(B301*'Table Q8'!N78,2)</f>
        <v>0.34</v>
      </c>
      <c r="O301" s="15">
        <f>ROUND(C301*'Table Q8'!O78,2)</f>
        <v>-0.66</v>
      </c>
      <c r="P301" s="15">
        <f>ROUND(D301*'Table Q8'!P78,2)</f>
        <v>0.42</v>
      </c>
      <c r="Q301" s="15">
        <f>ROUND(E301*'Table Q8'!Q78,2)</f>
        <v>7.0000000000000007E-2</v>
      </c>
      <c r="R301" s="15">
        <f>ROUND(F301*'Table Q8'!R78,2)</f>
        <v>0.09</v>
      </c>
      <c r="S301" s="15">
        <f>ROUND(G301*'Table Q8'!S78,2)</f>
        <v>0.03</v>
      </c>
      <c r="T301" s="15">
        <f>ROUND(H301*'Table Q8'!T78,2)</f>
        <v>0.79</v>
      </c>
      <c r="U301" s="15">
        <f>ROUND(I301*'Table Q8'!U78,2)</f>
        <v>0.54</v>
      </c>
      <c r="V301" s="15">
        <f>ROUND(J301*'Table Q8'!V78,2)</f>
        <v>1.1100000000000001</v>
      </c>
      <c r="W301" s="15">
        <f>ROUND(K301*'Table Q8'!W78,2)</f>
        <v>-0.63</v>
      </c>
      <c r="X301" s="15">
        <f>ROUND(L301*'Table Q8'!X78,2)</f>
        <v>0.09</v>
      </c>
    </row>
    <row r="302" spans="1:24" x14ac:dyDescent="0.3">
      <c r="A302" s="13" t="str">
        <f t="shared" si="174"/>
        <v>2012 Q2</v>
      </c>
      <c r="B302" s="15">
        <f t="shared" ref="B302:L302" si="179">(B79/B75-1)*100</f>
        <v>0.67989300044584144</v>
      </c>
      <c r="C302" s="15">
        <f t="shared" si="179"/>
        <v>-1.7223272421760139</v>
      </c>
      <c r="D302" s="15">
        <f t="shared" si="179"/>
        <v>1.9151670951156996</v>
      </c>
      <c r="E302" s="15">
        <f t="shared" si="179"/>
        <v>0.40040040040039138</v>
      </c>
      <c r="F302" s="15">
        <f t="shared" si="179"/>
        <v>4.1981528127621459E-2</v>
      </c>
      <c r="G302" s="15">
        <f t="shared" si="179"/>
        <v>0.11763321962121598</v>
      </c>
      <c r="H302" s="15">
        <f t="shared" si="179"/>
        <v>1.5130961076907035</v>
      </c>
      <c r="I302" s="15">
        <f t="shared" si="179"/>
        <v>1.1512779184895239</v>
      </c>
      <c r="J302" s="15">
        <f t="shared" si="179"/>
        <v>3.2093878128092612</v>
      </c>
      <c r="K302" s="15">
        <f t="shared" si="179"/>
        <v>-2.3595764272559827</v>
      </c>
      <c r="L302" s="15">
        <f t="shared" si="179"/>
        <v>0.26687423551650102</v>
      </c>
      <c r="N302" s="15">
        <f>ROUND(B302*'Table Q8'!N79,2)</f>
        <v>0.49</v>
      </c>
      <c r="O302" s="15">
        <f>ROUND(C302*'Table Q8'!O79,2)</f>
        <v>-0.6</v>
      </c>
      <c r="P302" s="15">
        <f>ROUND(D302*'Table Q8'!P79,2)</f>
        <v>0.65</v>
      </c>
      <c r="Q302" s="15">
        <f>ROUND(E302*'Table Q8'!Q79,2)</f>
        <v>0.1</v>
      </c>
      <c r="R302" s="15">
        <f>ROUND(F302*'Table Q8'!R79,2)</f>
        <v>0.01</v>
      </c>
      <c r="S302" s="15">
        <f>ROUND(G302*'Table Q8'!S79,2)</f>
        <v>0.05</v>
      </c>
      <c r="T302" s="15">
        <f>ROUND(H302*'Table Q8'!T79,2)</f>
        <v>0.7</v>
      </c>
      <c r="U302" s="15">
        <f>ROUND(I302*'Table Q8'!U79,2)</f>
        <v>0.46</v>
      </c>
      <c r="V302" s="15">
        <f>ROUND(J302*'Table Q8'!V79,2)</f>
        <v>1.1100000000000001</v>
      </c>
      <c r="W302" s="15">
        <f>ROUND(K302*'Table Q8'!W79,2)</f>
        <v>-0.71</v>
      </c>
      <c r="X302" s="15">
        <f>ROUND(L302*'Table Q8'!X79,2)</f>
        <v>0.1</v>
      </c>
    </row>
    <row r="303" spans="1:24" x14ac:dyDescent="0.3">
      <c r="A303" s="13" t="str">
        <f t="shared" si="174"/>
        <v>2012 Q3</v>
      </c>
      <c r="B303" s="15">
        <f t="shared" ref="B303:L303" si="180">(B80/B76-1)*100</f>
        <v>0.98050139275764892</v>
      </c>
      <c r="C303" s="15">
        <f t="shared" si="180"/>
        <v>-1.5311510031678965</v>
      </c>
      <c r="D303" s="15">
        <f t="shared" si="180"/>
        <v>2.0194274028629833</v>
      </c>
      <c r="E303" s="15">
        <f t="shared" si="180"/>
        <v>0.46661482057548387</v>
      </c>
      <c r="F303" s="15">
        <f t="shared" si="180"/>
        <v>-0.38890056758461578</v>
      </c>
      <c r="G303" s="15">
        <f t="shared" si="180"/>
        <v>-3.525264394830252E-2</v>
      </c>
      <c r="H303" s="15">
        <f t="shared" si="180"/>
        <v>1.6749895963379169</v>
      </c>
      <c r="I303" s="15">
        <f t="shared" si="180"/>
        <v>0.66437571592210531</v>
      </c>
      <c r="J303" s="15">
        <f t="shared" si="180"/>
        <v>3.7510536667603178</v>
      </c>
      <c r="K303" s="15">
        <f t="shared" si="180"/>
        <v>-1.8808777429466961</v>
      </c>
      <c r="L303" s="15">
        <f t="shared" si="180"/>
        <v>0.27787040124485074</v>
      </c>
      <c r="N303" s="15">
        <f>ROUND(B303*'Table Q8'!N80,2)</f>
        <v>0.7</v>
      </c>
      <c r="O303" s="15">
        <f>ROUND(C303*'Table Q8'!O80,2)</f>
        <v>-0.53</v>
      </c>
      <c r="P303" s="15">
        <f>ROUND(D303*'Table Q8'!P80,2)</f>
        <v>0.69</v>
      </c>
      <c r="Q303" s="15">
        <f>ROUND(E303*'Table Q8'!Q80,2)</f>
        <v>0.12</v>
      </c>
      <c r="R303" s="15">
        <f>ROUND(F303*'Table Q8'!R80,2)</f>
        <v>-7.0000000000000007E-2</v>
      </c>
      <c r="S303" s="15">
        <f>ROUND(G303*'Table Q8'!S80,2)</f>
        <v>-0.01</v>
      </c>
      <c r="T303" s="15">
        <f>ROUND(H303*'Table Q8'!T80,2)</f>
        <v>0.78</v>
      </c>
      <c r="U303" s="15">
        <f>ROUND(I303*'Table Q8'!U80,2)</f>
        <v>0.27</v>
      </c>
      <c r="V303" s="15">
        <f>ROUND(J303*'Table Q8'!V80,2)</f>
        <v>1.3</v>
      </c>
      <c r="W303" s="15">
        <f>ROUND(K303*'Table Q8'!W80,2)</f>
        <v>-0.56000000000000005</v>
      </c>
      <c r="X303" s="15">
        <f>ROUND(L303*'Table Q8'!X80,2)</f>
        <v>0.11</v>
      </c>
    </row>
    <row r="304" spans="1:24" x14ac:dyDescent="0.3">
      <c r="A304" s="13" t="str">
        <f t="shared" si="174"/>
        <v>2012 Q4</v>
      </c>
      <c r="B304" s="15">
        <f t="shared" ref="B304:L304" si="181">(B81/B77-1)*100</f>
        <v>1.3021702838063476</v>
      </c>
      <c r="C304" s="15">
        <f t="shared" si="181"/>
        <v>-1.3368700265252054</v>
      </c>
      <c r="D304" s="15">
        <f t="shared" si="181"/>
        <v>3.0245022970903479</v>
      </c>
      <c r="E304" s="15">
        <f t="shared" si="181"/>
        <v>0.46594186820501093</v>
      </c>
      <c r="F304" s="15">
        <f t="shared" si="181"/>
        <v>-0.85836909871245259</v>
      </c>
      <c r="G304" s="15">
        <f t="shared" si="181"/>
        <v>-0.25833724753405729</v>
      </c>
      <c r="H304" s="15">
        <f t="shared" si="181"/>
        <v>2.1830913397178575</v>
      </c>
      <c r="I304" s="15">
        <f t="shared" si="181"/>
        <v>0.51393330287803352</v>
      </c>
      <c r="J304" s="15">
        <f t="shared" si="181"/>
        <v>3.9860627177700447</v>
      </c>
      <c r="K304" s="15">
        <f t="shared" si="181"/>
        <v>-1.5179822512844443</v>
      </c>
      <c r="L304" s="15">
        <f t="shared" si="181"/>
        <v>0.36646307606884587</v>
      </c>
      <c r="N304" s="15">
        <f>ROUND(B304*'Table Q8'!N81,2)</f>
        <v>0.93</v>
      </c>
      <c r="O304" s="15">
        <f>ROUND(C304*'Table Q8'!O81,2)</f>
        <v>-0.47</v>
      </c>
      <c r="P304" s="15">
        <f>ROUND(D304*'Table Q8'!P81,2)</f>
        <v>1.05</v>
      </c>
      <c r="Q304" s="15">
        <f>ROUND(E304*'Table Q8'!Q81,2)</f>
        <v>0.12</v>
      </c>
      <c r="R304" s="15">
        <f>ROUND(F304*'Table Q8'!R81,2)</f>
        <v>-0.16</v>
      </c>
      <c r="S304" s="15">
        <f>ROUND(G304*'Table Q8'!S81,2)</f>
        <v>-0.11</v>
      </c>
      <c r="T304" s="15">
        <f>ROUND(H304*'Table Q8'!T81,2)</f>
        <v>1.01</v>
      </c>
      <c r="U304" s="15">
        <f>ROUND(I304*'Table Q8'!U81,2)</f>
        <v>0.21</v>
      </c>
      <c r="V304" s="15">
        <f>ROUND(J304*'Table Q8'!V81,2)</f>
        <v>1.36</v>
      </c>
      <c r="W304" s="15">
        <f>ROUND(K304*'Table Q8'!W81,2)</f>
        <v>-0.45</v>
      </c>
      <c r="X304" s="15">
        <f>ROUND(L304*'Table Q8'!X81,2)</f>
        <v>0.14000000000000001</v>
      </c>
    </row>
    <row r="305" spans="1:24" x14ac:dyDescent="0.3">
      <c r="A305" s="13" t="str">
        <f t="shared" si="174"/>
        <v>2013 Q1</v>
      </c>
      <c r="B305" s="15">
        <f t="shared" ref="B305:L305" si="182">(B82/B78-1)*100</f>
        <v>1.4754825826492013</v>
      </c>
      <c r="C305" s="15">
        <f t="shared" si="182"/>
        <v>-1.2456084318109295</v>
      </c>
      <c r="D305" s="15">
        <f t="shared" si="182"/>
        <v>3.0276046304541282</v>
      </c>
      <c r="E305" s="15">
        <f t="shared" si="182"/>
        <v>0.55469270024406381</v>
      </c>
      <c r="F305" s="15">
        <f t="shared" si="182"/>
        <v>-1.7516421645292435</v>
      </c>
      <c r="G305" s="15">
        <f t="shared" si="182"/>
        <v>4.6904315196982793E-2</v>
      </c>
      <c r="H305" s="15">
        <f t="shared" si="182"/>
        <v>2.0893371757925161</v>
      </c>
      <c r="I305" s="15">
        <f t="shared" si="182"/>
        <v>0.28499772001824297</v>
      </c>
      <c r="J305" s="15">
        <f t="shared" si="182"/>
        <v>4.0475203757424971</v>
      </c>
      <c r="K305" s="15">
        <f t="shared" si="182"/>
        <v>-0.29260299625467612</v>
      </c>
      <c r="L305" s="15">
        <f t="shared" si="182"/>
        <v>0.33263111209667073</v>
      </c>
      <c r="N305" s="15">
        <f>ROUND(B305*'Table Q8'!N82,2)</f>
        <v>1.05</v>
      </c>
      <c r="O305" s="15">
        <f>ROUND(C305*'Table Q8'!O82,2)</f>
        <v>-0.44</v>
      </c>
      <c r="P305" s="15">
        <f>ROUND(D305*'Table Q8'!P82,2)</f>
        <v>1.06</v>
      </c>
      <c r="Q305" s="15">
        <f>ROUND(E305*'Table Q8'!Q82,2)</f>
        <v>0.15</v>
      </c>
      <c r="R305" s="15">
        <f>ROUND(F305*'Table Q8'!R82,2)</f>
        <v>-0.32</v>
      </c>
      <c r="S305" s="15">
        <f>ROUND(G305*'Table Q8'!S82,2)</f>
        <v>0.02</v>
      </c>
      <c r="T305" s="15">
        <f>ROUND(H305*'Table Q8'!T82,2)</f>
        <v>0.98</v>
      </c>
      <c r="U305" s="15">
        <f>ROUND(I305*'Table Q8'!U82,2)</f>
        <v>0.12</v>
      </c>
      <c r="V305" s="15">
        <f>ROUND(J305*'Table Q8'!V82,2)</f>
        <v>1.39</v>
      </c>
      <c r="W305" s="15">
        <f>ROUND(K305*'Table Q8'!W82,2)</f>
        <v>-0.09</v>
      </c>
      <c r="X305" s="15">
        <f>ROUND(L305*'Table Q8'!X82,2)</f>
        <v>0.13</v>
      </c>
    </row>
    <row r="306" spans="1:24" x14ac:dyDescent="0.3">
      <c r="A306" s="13" t="str">
        <f t="shared" si="174"/>
        <v>2013 Q2</v>
      </c>
      <c r="B306" s="15">
        <f t="shared" ref="B306:L306" si="183">(B83/B79-1)*100</f>
        <v>1.7934241115908467</v>
      </c>
      <c r="C306" s="15">
        <f t="shared" si="183"/>
        <v>-1.1647787988886549</v>
      </c>
      <c r="D306" s="15">
        <f t="shared" si="183"/>
        <v>2.6358935553032925</v>
      </c>
      <c r="E306" s="15">
        <f t="shared" si="183"/>
        <v>0.50958236401905666</v>
      </c>
      <c r="F306" s="15">
        <f t="shared" si="183"/>
        <v>-1.2484263533361295</v>
      </c>
      <c r="G306" s="15">
        <f t="shared" si="183"/>
        <v>0.70497003877334485</v>
      </c>
      <c r="H306" s="15">
        <f t="shared" si="183"/>
        <v>1.8400493421052655</v>
      </c>
      <c r="I306" s="15">
        <f t="shared" si="183"/>
        <v>3.414523104938727E-2</v>
      </c>
      <c r="J306" s="15">
        <f t="shared" si="183"/>
        <v>4.4383561643835501</v>
      </c>
      <c r="K306" s="15">
        <f t="shared" si="183"/>
        <v>1.1198868324885147</v>
      </c>
      <c r="L306" s="15">
        <f t="shared" si="183"/>
        <v>0.52123766219362988</v>
      </c>
      <c r="N306" s="15">
        <f>ROUND(B306*'Table Q8'!N83,2)</f>
        <v>1.27</v>
      </c>
      <c r="O306" s="15">
        <f>ROUND(C306*'Table Q8'!O83,2)</f>
        <v>-0.41</v>
      </c>
      <c r="P306" s="15">
        <f>ROUND(D306*'Table Q8'!P83,2)</f>
        <v>0.93</v>
      </c>
      <c r="Q306" s="15">
        <f>ROUND(E306*'Table Q8'!Q83,2)</f>
        <v>0.13</v>
      </c>
      <c r="R306" s="15">
        <f>ROUND(F306*'Table Q8'!R83,2)</f>
        <v>-0.22</v>
      </c>
      <c r="S306" s="15">
        <f>ROUND(G306*'Table Q8'!S83,2)</f>
        <v>0.28000000000000003</v>
      </c>
      <c r="T306" s="15">
        <f>ROUND(H306*'Table Q8'!T83,2)</f>
        <v>0.86</v>
      </c>
      <c r="U306" s="15">
        <f>ROUND(I306*'Table Q8'!U83,2)</f>
        <v>0.01</v>
      </c>
      <c r="V306" s="15">
        <f>ROUND(J306*'Table Q8'!V83,2)</f>
        <v>1.52</v>
      </c>
      <c r="W306" s="15">
        <f>ROUND(K306*'Table Q8'!W83,2)</f>
        <v>0.34</v>
      </c>
      <c r="X306" s="15">
        <f>ROUND(L306*'Table Q8'!X83,2)</f>
        <v>0.2</v>
      </c>
    </row>
    <row r="307" spans="1:24" x14ac:dyDescent="0.3">
      <c r="A307" s="13" t="str">
        <f t="shared" si="174"/>
        <v>2013 Q3</v>
      </c>
      <c r="B307" s="15">
        <f t="shared" ref="B307:L307" si="184">(B84/B80-1)*100</f>
        <v>2.0081650667549411</v>
      </c>
      <c r="C307" s="15">
        <f t="shared" si="184"/>
        <v>-0.9758713136729158</v>
      </c>
      <c r="D307" s="15">
        <f t="shared" si="184"/>
        <v>2.4304685542470672</v>
      </c>
      <c r="E307" s="15">
        <f t="shared" si="184"/>
        <v>0.38703969921485282</v>
      </c>
      <c r="F307" s="15">
        <f t="shared" si="184"/>
        <v>-0.82304526748970819</v>
      </c>
      <c r="G307" s="15">
        <f t="shared" si="184"/>
        <v>1.0344422240508022</v>
      </c>
      <c r="H307" s="15">
        <f t="shared" si="184"/>
        <v>1.4734472526348075</v>
      </c>
      <c r="I307" s="15">
        <f t="shared" si="184"/>
        <v>0.20482476103778069</v>
      </c>
      <c r="J307" s="15">
        <f t="shared" si="184"/>
        <v>4.5091401489505856</v>
      </c>
      <c r="K307" s="15">
        <f t="shared" si="184"/>
        <v>2.4849130280440113</v>
      </c>
      <c r="L307" s="15">
        <f t="shared" si="184"/>
        <v>0.69829306140545278</v>
      </c>
      <c r="N307" s="15">
        <f>ROUND(B307*'Table Q8'!N84,2)</f>
        <v>1.41</v>
      </c>
      <c r="O307" s="15">
        <f>ROUND(C307*'Table Q8'!O84,2)</f>
        <v>-0.34</v>
      </c>
      <c r="P307" s="15">
        <f>ROUND(D307*'Table Q8'!P84,2)</f>
        <v>0.87</v>
      </c>
      <c r="Q307" s="15">
        <f>ROUND(E307*'Table Q8'!Q84,2)</f>
        <v>0.1</v>
      </c>
      <c r="R307" s="15">
        <f>ROUND(F307*'Table Q8'!R84,2)</f>
        <v>-0.14000000000000001</v>
      </c>
      <c r="S307" s="15">
        <f>ROUND(G307*'Table Q8'!S84,2)</f>
        <v>0.41</v>
      </c>
      <c r="T307" s="15">
        <f>ROUND(H307*'Table Q8'!T84,2)</f>
        <v>0.69</v>
      </c>
      <c r="U307" s="15">
        <f>ROUND(I307*'Table Q8'!U84,2)</f>
        <v>0.08</v>
      </c>
      <c r="V307" s="15">
        <f>ROUND(J307*'Table Q8'!V84,2)</f>
        <v>1.55</v>
      </c>
      <c r="W307" s="15">
        <f>ROUND(K307*'Table Q8'!W84,2)</f>
        <v>0.76</v>
      </c>
      <c r="X307" s="15">
        <f>ROUND(L307*'Table Q8'!X84,2)</f>
        <v>0.26</v>
      </c>
    </row>
    <row r="308" spans="1:24" x14ac:dyDescent="0.3">
      <c r="A308" s="13" t="str">
        <f t="shared" si="174"/>
        <v>2013 Q4</v>
      </c>
      <c r="B308" s="15">
        <f t="shared" ref="B308:L308" si="185">(B85/B81-1)*100</f>
        <v>2.0544935179081625</v>
      </c>
      <c r="C308" s="15">
        <f t="shared" si="185"/>
        <v>-0.91407678244972423</v>
      </c>
      <c r="D308" s="15">
        <f t="shared" si="185"/>
        <v>1.4988232379536726</v>
      </c>
      <c r="E308" s="15">
        <f t="shared" si="185"/>
        <v>0.47482332155475149</v>
      </c>
      <c r="F308" s="15">
        <f t="shared" si="185"/>
        <v>-0.36954915003695188</v>
      </c>
      <c r="G308" s="15">
        <f t="shared" si="185"/>
        <v>1.4716270308453128</v>
      </c>
      <c r="H308" s="15">
        <f t="shared" si="185"/>
        <v>0.18139675501360752</v>
      </c>
      <c r="I308" s="15">
        <f t="shared" si="185"/>
        <v>0.37495739120554372</v>
      </c>
      <c r="J308" s="15">
        <f t="shared" si="185"/>
        <v>4.8518965286154625</v>
      </c>
      <c r="K308" s="15">
        <f t="shared" si="185"/>
        <v>3.3198956604221008</v>
      </c>
      <c r="L308" s="15">
        <f t="shared" si="185"/>
        <v>0.76344323965478189</v>
      </c>
      <c r="N308" s="15">
        <f>ROUND(B308*'Table Q8'!N85,2)</f>
        <v>1.44</v>
      </c>
      <c r="O308" s="15">
        <f>ROUND(C308*'Table Q8'!O85,2)</f>
        <v>-0.32</v>
      </c>
      <c r="P308" s="15">
        <f>ROUND(D308*'Table Q8'!P85,2)</f>
        <v>0.54</v>
      </c>
      <c r="Q308" s="15">
        <f>ROUND(E308*'Table Q8'!Q85,2)</f>
        <v>0.12</v>
      </c>
      <c r="R308" s="15">
        <f>ROUND(F308*'Table Q8'!R85,2)</f>
        <v>-0.06</v>
      </c>
      <c r="S308" s="15">
        <f>ROUND(G308*'Table Q8'!S85,2)</f>
        <v>0.57999999999999996</v>
      </c>
      <c r="T308" s="15">
        <f>ROUND(H308*'Table Q8'!T85,2)</f>
        <v>0.08</v>
      </c>
      <c r="U308" s="15">
        <f>ROUND(I308*'Table Q8'!U85,2)</f>
        <v>0.15</v>
      </c>
      <c r="V308" s="15">
        <f>ROUND(J308*'Table Q8'!V85,2)</f>
        <v>1.65</v>
      </c>
      <c r="W308" s="15">
        <f>ROUND(K308*'Table Q8'!W85,2)</f>
        <v>1.03</v>
      </c>
      <c r="X308" s="15">
        <f>ROUND(L308*'Table Q8'!X85,2)</f>
        <v>0.28999999999999998</v>
      </c>
    </row>
    <row r="309" spans="1:24" x14ac:dyDescent="0.3">
      <c r="A309" s="13" t="str">
        <f t="shared" si="174"/>
        <v>2014 Q1</v>
      </c>
      <c r="B309" s="15">
        <f t="shared" ref="B309:L309" si="186">(B86/B82-1)*100</f>
        <v>2.0115884989614141</v>
      </c>
      <c r="C309" s="15">
        <f t="shared" si="186"/>
        <v>-0.8624407072013951</v>
      </c>
      <c r="D309" s="15">
        <f t="shared" si="186"/>
        <v>1.6668724533893231</v>
      </c>
      <c r="E309" s="15">
        <f t="shared" si="186"/>
        <v>1.0812003530450198</v>
      </c>
      <c r="F309" s="15">
        <f t="shared" si="186"/>
        <v>0.25469595670168932</v>
      </c>
      <c r="G309" s="15">
        <f t="shared" si="186"/>
        <v>1.0548523206751037</v>
      </c>
      <c r="H309" s="15">
        <f t="shared" si="186"/>
        <v>0.35285815102330531</v>
      </c>
      <c r="I309" s="15">
        <f t="shared" si="186"/>
        <v>0.63658065249516671</v>
      </c>
      <c r="J309" s="15">
        <f t="shared" si="186"/>
        <v>5.0053106744556652</v>
      </c>
      <c r="K309" s="15">
        <f t="shared" si="186"/>
        <v>2.6763704660171417</v>
      </c>
      <c r="L309" s="15">
        <f t="shared" si="186"/>
        <v>0.90617747817438588</v>
      </c>
      <c r="N309" s="15">
        <f>ROUND(B309*'Table Q8'!N86,2)</f>
        <v>1.4</v>
      </c>
      <c r="O309" s="15">
        <f>ROUND(C309*'Table Q8'!O86,2)</f>
        <v>-0.3</v>
      </c>
      <c r="P309" s="15">
        <f>ROUND(D309*'Table Q8'!P86,2)</f>
        <v>0.61</v>
      </c>
      <c r="Q309" s="15">
        <f>ROUND(E309*'Table Q8'!Q86,2)</f>
        <v>0.28000000000000003</v>
      </c>
      <c r="R309" s="15">
        <f>ROUND(F309*'Table Q8'!R86,2)</f>
        <v>0.04</v>
      </c>
      <c r="S309" s="15">
        <f>ROUND(G309*'Table Q8'!S86,2)</f>
        <v>0.42</v>
      </c>
      <c r="T309" s="15">
        <f>ROUND(H309*'Table Q8'!T86,2)</f>
        <v>0.16</v>
      </c>
      <c r="U309" s="15">
        <f>ROUND(I309*'Table Q8'!U86,2)</f>
        <v>0.25</v>
      </c>
      <c r="V309" s="15">
        <f>ROUND(J309*'Table Q8'!V86,2)</f>
        <v>1.69</v>
      </c>
      <c r="W309" s="15">
        <f>ROUND(K309*'Table Q8'!W86,2)</f>
        <v>0.85</v>
      </c>
      <c r="X309" s="15">
        <f>ROUND(L309*'Table Q8'!X86,2)</f>
        <v>0.34</v>
      </c>
    </row>
    <row r="310" spans="1:24" x14ac:dyDescent="0.3">
      <c r="A310" s="13" t="str">
        <f t="shared" si="174"/>
        <v>2014 Q2</v>
      </c>
      <c r="B310" s="15">
        <f t="shared" ref="B310:L310" si="187">(B87/B83-1)*100</f>
        <v>2.0772158781946715</v>
      </c>
      <c r="C310" s="15">
        <f t="shared" si="187"/>
        <v>-0.65953076008217204</v>
      </c>
      <c r="D310" s="15">
        <f t="shared" si="187"/>
        <v>1.4499877119685589</v>
      </c>
      <c r="E310" s="15">
        <f t="shared" si="187"/>
        <v>1.4438443734156259</v>
      </c>
      <c r="F310" s="15">
        <f t="shared" si="187"/>
        <v>0.79677042388186514</v>
      </c>
      <c r="G310" s="15">
        <f t="shared" si="187"/>
        <v>1.0150507525376273</v>
      </c>
      <c r="H310" s="15">
        <f t="shared" si="187"/>
        <v>0.65610174624004536</v>
      </c>
      <c r="I310" s="15">
        <f t="shared" si="187"/>
        <v>1.0240072818295642</v>
      </c>
      <c r="J310" s="15">
        <f t="shared" si="187"/>
        <v>4.682581322140611</v>
      </c>
      <c r="K310" s="15">
        <f t="shared" si="187"/>
        <v>2.1100489624621188</v>
      </c>
      <c r="L310" s="15">
        <f t="shared" si="187"/>
        <v>1.1142983230362002</v>
      </c>
      <c r="N310" s="15">
        <f>ROUND(B310*'Table Q8'!N87,2)</f>
        <v>1.45</v>
      </c>
      <c r="O310" s="15">
        <f>ROUND(C310*'Table Q8'!O87,2)</f>
        <v>-0.23</v>
      </c>
      <c r="P310" s="15">
        <f>ROUND(D310*'Table Q8'!P87,2)</f>
        <v>0.54</v>
      </c>
      <c r="Q310" s="15">
        <f>ROUND(E310*'Table Q8'!Q87,2)</f>
        <v>0.39</v>
      </c>
      <c r="R310" s="15">
        <f>ROUND(F310*'Table Q8'!R87,2)</f>
        <v>0.14000000000000001</v>
      </c>
      <c r="S310" s="15">
        <f>ROUND(G310*'Table Q8'!S87,2)</f>
        <v>0.4</v>
      </c>
      <c r="T310" s="15">
        <f>ROUND(H310*'Table Q8'!T87,2)</f>
        <v>0.31</v>
      </c>
      <c r="U310" s="15">
        <f>ROUND(I310*'Table Q8'!U87,2)</f>
        <v>0.41</v>
      </c>
      <c r="V310" s="15">
        <f>ROUND(J310*'Table Q8'!V87,2)</f>
        <v>1.55</v>
      </c>
      <c r="W310" s="15">
        <f>ROUND(K310*'Table Q8'!W87,2)</f>
        <v>0.69</v>
      </c>
      <c r="X310" s="15">
        <f>ROUND(L310*'Table Q8'!X87,2)</f>
        <v>0.42</v>
      </c>
    </row>
    <row r="311" spans="1:24" x14ac:dyDescent="0.3">
      <c r="A311" s="13" t="str">
        <f t="shared" si="174"/>
        <v>2014 Q3</v>
      </c>
      <c r="B311" s="15">
        <f t="shared" ref="B311:L311" si="188">(B88/B84-1)*100</f>
        <v>1.9902650081125017</v>
      </c>
      <c r="C311" s="15">
        <f t="shared" si="188"/>
        <v>-0.47649989170456264</v>
      </c>
      <c r="D311" s="15">
        <f t="shared" si="188"/>
        <v>1.2964774951076175</v>
      </c>
      <c r="E311" s="15">
        <f t="shared" si="188"/>
        <v>1.9167217448777141</v>
      </c>
      <c r="F311" s="15">
        <f t="shared" si="188"/>
        <v>0.94690924566442902</v>
      </c>
      <c r="G311" s="15">
        <f t="shared" si="188"/>
        <v>0.94240837696335511</v>
      </c>
      <c r="H311" s="15">
        <f t="shared" si="188"/>
        <v>0.71594232126650503</v>
      </c>
      <c r="I311" s="15">
        <f t="shared" si="188"/>
        <v>1.1923688394276599</v>
      </c>
      <c r="J311" s="15">
        <f t="shared" si="188"/>
        <v>4.7421611816532705</v>
      </c>
      <c r="K311" s="15">
        <f t="shared" si="188"/>
        <v>1.0737790093522825</v>
      </c>
      <c r="L311" s="15">
        <f t="shared" si="188"/>
        <v>1.1997798569070017</v>
      </c>
      <c r="N311" s="15">
        <f>ROUND(B311*'Table Q8'!N88,2)</f>
        <v>1.39</v>
      </c>
      <c r="O311" s="15">
        <f>ROUND(C311*'Table Q8'!O88,2)</f>
        <v>-0.17</v>
      </c>
      <c r="P311" s="15">
        <f>ROUND(D311*'Table Q8'!P88,2)</f>
        <v>0.5</v>
      </c>
      <c r="Q311" s="15">
        <f>ROUND(E311*'Table Q8'!Q88,2)</f>
        <v>0.52</v>
      </c>
      <c r="R311" s="15">
        <f>ROUND(F311*'Table Q8'!R88,2)</f>
        <v>0.17</v>
      </c>
      <c r="S311" s="15">
        <f>ROUND(G311*'Table Q8'!S88,2)</f>
        <v>0.38</v>
      </c>
      <c r="T311" s="15">
        <f>ROUND(H311*'Table Q8'!T88,2)</f>
        <v>0.34</v>
      </c>
      <c r="U311" s="15">
        <f>ROUND(I311*'Table Q8'!U88,2)</f>
        <v>0.49</v>
      </c>
      <c r="V311" s="15">
        <f>ROUND(J311*'Table Q8'!V88,2)</f>
        <v>1.52</v>
      </c>
      <c r="W311" s="15">
        <f>ROUND(K311*'Table Q8'!W88,2)</f>
        <v>0.36</v>
      </c>
      <c r="X311" s="15">
        <f>ROUND(L311*'Table Q8'!X88,2)</f>
        <v>0.46</v>
      </c>
    </row>
    <row r="312" spans="1:24" x14ac:dyDescent="0.3">
      <c r="A312" s="13" t="str">
        <f t="shared" si="174"/>
        <v>2014 Q4</v>
      </c>
      <c r="B312" s="15">
        <f t="shared" ref="B312:L312" si="189">(B89/B85-1)*100</f>
        <v>2.0669609215200779</v>
      </c>
      <c r="C312" s="15">
        <f t="shared" si="189"/>
        <v>-4.3412198827874615E-2</v>
      </c>
      <c r="D312" s="15">
        <f t="shared" si="189"/>
        <v>1.2814254332438324</v>
      </c>
      <c r="E312" s="15">
        <f t="shared" si="189"/>
        <v>2.132102428838345</v>
      </c>
      <c r="F312" s="15">
        <f t="shared" si="189"/>
        <v>0.84781687155575103</v>
      </c>
      <c r="G312" s="15">
        <f t="shared" si="189"/>
        <v>1.113818308388459</v>
      </c>
      <c r="H312" s="15">
        <f t="shared" si="189"/>
        <v>0.17100895282164963</v>
      </c>
      <c r="I312" s="15">
        <f t="shared" si="189"/>
        <v>1.1885895404120328</v>
      </c>
      <c r="J312" s="15">
        <f t="shared" si="189"/>
        <v>4.3461587626230314</v>
      </c>
      <c r="K312" s="15">
        <f t="shared" si="189"/>
        <v>0.96396603167316908</v>
      </c>
      <c r="L312" s="15">
        <f t="shared" si="189"/>
        <v>1.2737454705171958</v>
      </c>
      <c r="N312" s="15">
        <f>ROUND(B312*'Table Q8'!N89,2)</f>
        <v>1.45</v>
      </c>
      <c r="O312" s="15">
        <f>ROUND(C312*'Table Q8'!O89,2)</f>
        <v>-0.02</v>
      </c>
      <c r="P312" s="15">
        <f>ROUND(D312*'Table Q8'!P89,2)</f>
        <v>0.5</v>
      </c>
      <c r="Q312" s="15">
        <f>ROUND(E312*'Table Q8'!Q89,2)</f>
        <v>0.59</v>
      </c>
      <c r="R312" s="15">
        <f>ROUND(F312*'Table Q8'!R89,2)</f>
        <v>0.15</v>
      </c>
      <c r="S312" s="15">
        <f>ROUND(G312*'Table Q8'!S89,2)</f>
        <v>0.45</v>
      </c>
      <c r="T312" s="15">
        <f>ROUND(H312*'Table Q8'!T89,2)</f>
        <v>0.08</v>
      </c>
      <c r="U312" s="15">
        <f>ROUND(I312*'Table Q8'!U89,2)</f>
        <v>0.49</v>
      </c>
      <c r="V312" s="15">
        <f>ROUND(J312*'Table Q8'!V89,2)</f>
        <v>1.36</v>
      </c>
      <c r="W312" s="15">
        <f>ROUND(K312*'Table Q8'!W89,2)</f>
        <v>0.33</v>
      </c>
      <c r="X312" s="15">
        <f>ROUND(L312*'Table Q8'!X89,2)</f>
        <v>0.49</v>
      </c>
    </row>
    <row r="313" spans="1:24" x14ac:dyDescent="0.3">
      <c r="A313" s="13" t="str">
        <f t="shared" si="174"/>
        <v>2015 Q1</v>
      </c>
      <c r="B313" s="15">
        <f t="shared" ref="B313:L313" si="190">(B90/B86-1)*100</f>
        <v>2.1326760261493938</v>
      </c>
      <c r="C313" s="15">
        <f t="shared" si="190"/>
        <v>0.48934319269247073</v>
      </c>
      <c r="D313" s="15">
        <f t="shared" si="190"/>
        <v>1.6273985912071964</v>
      </c>
      <c r="E313" s="15">
        <f t="shared" si="190"/>
        <v>1.7354289456450456</v>
      </c>
      <c r="F313" s="15">
        <f t="shared" si="190"/>
        <v>1.7042447337779265</v>
      </c>
      <c r="G313" s="15">
        <f t="shared" si="190"/>
        <v>1.0902342843887691</v>
      </c>
      <c r="H313" s="15">
        <f t="shared" si="190"/>
        <v>0.28129395218001729</v>
      </c>
      <c r="I313" s="15">
        <f t="shared" si="190"/>
        <v>1.4910199932226309</v>
      </c>
      <c r="J313" s="15">
        <f t="shared" si="190"/>
        <v>4.9058035149829315</v>
      </c>
      <c r="K313" s="15">
        <f t="shared" si="190"/>
        <v>0.53732708357150383</v>
      </c>
      <c r="L313" s="15">
        <f t="shared" si="190"/>
        <v>1.4894316066148328</v>
      </c>
      <c r="N313" s="15">
        <f>ROUND(B313*'Table Q8'!N90,2)</f>
        <v>1.48</v>
      </c>
      <c r="O313" s="15">
        <f>ROUND(C313*'Table Q8'!O90,2)</f>
        <v>0.18</v>
      </c>
      <c r="P313" s="15">
        <f>ROUND(D313*'Table Q8'!P90,2)</f>
        <v>0.64</v>
      </c>
      <c r="Q313" s="15">
        <f>ROUND(E313*'Table Q8'!Q90,2)</f>
        <v>0.49</v>
      </c>
      <c r="R313" s="15">
        <f>ROUND(F313*'Table Q8'!R90,2)</f>
        <v>0.3</v>
      </c>
      <c r="S313" s="15">
        <f>ROUND(G313*'Table Q8'!S90,2)</f>
        <v>0.44</v>
      </c>
      <c r="T313" s="15">
        <f>ROUND(H313*'Table Q8'!T90,2)</f>
        <v>0.13</v>
      </c>
      <c r="U313" s="15">
        <f>ROUND(I313*'Table Q8'!U90,2)</f>
        <v>0.61</v>
      </c>
      <c r="V313" s="15">
        <f>ROUND(J313*'Table Q8'!V90,2)</f>
        <v>1.52</v>
      </c>
      <c r="W313" s="15">
        <f>ROUND(K313*'Table Q8'!W90,2)</f>
        <v>0.19</v>
      </c>
      <c r="X313" s="15">
        <f>ROUND(L313*'Table Q8'!X90,2)</f>
        <v>0.57999999999999996</v>
      </c>
    </row>
    <row r="314" spans="1:24" x14ac:dyDescent="0.3">
      <c r="A314" s="13" t="str">
        <f t="shared" si="174"/>
        <v>2015 Q2</v>
      </c>
      <c r="B314" s="15">
        <f t="shared" ref="B314:L314" si="191">(B91/B87-1)*100</f>
        <v>2.0349456637545282</v>
      </c>
      <c r="C314" s="15">
        <f t="shared" si="191"/>
        <v>1.0666086199390579</v>
      </c>
      <c r="D314" s="15">
        <f t="shared" si="191"/>
        <v>2.5314922480620172</v>
      </c>
      <c r="E314" s="15">
        <f t="shared" si="191"/>
        <v>1.7057800956105984</v>
      </c>
      <c r="F314" s="15">
        <f t="shared" si="191"/>
        <v>1.612563237774034</v>
      </c>
      <c r="G314" s="15">
        <f t="shared" si="191"/>
        <v>0.68145068145069043</v>
      </c>
      <c r="H314" s="15">
        <f t="shared" si="191"/>
        <v>0.2206177296429912</v>
      </c>
      <c r="I314" s="15">
        <f t="shared" si="191"/>
        <v>1.9033674963396807</v>
      </c>
      <c r="J314" s="15">
        <f t="shared" si="191"/>
        <v>5.550682871820567</v>
      </c>
      <c r="K314" s="15">
        <f t="shared" si="191"/>
        <v>0.37675533736727385</v>
      </c>
      <c r="L314" s="15">
        <f t="shared" si="191"/>
        <v>1.6039279869067169</v>
      </c>
      <c r="N314" s="15">
        <f>ROUND(B314*'Table Q8'!N91,2)</f>
        <v>1.4</v>
      </c>
      <c r="O314" s="15">
        <f>ROUND(C314*'Table Q8'!O91,2)</f>
        <v>0.4</v>
      </c>
      <c r="P314" s="15">
        <f>ROUND(D314*'Table Q8'!P91,2)</f>
        <v>1</v>
      </c>
      <c r="Q314" s="15">
        <f>ROUND(E314*'Table Q8'!Q91,2)</f>
        <v>0.48</v>
      </c>
      <c r="R314" s="15">
        <f>ROUND(F314*'Table Q8'!R91,2)</f>
        <v>0.28999999999999998</v>
      </c>
      <c r="S314" s="15">
        <f>ROUND(G314*'Table Q8'!S91,2)</f>
        <v>0.27</v>
      </c>
      <c r="T314" s="15">
        <f>ROUND(H314*'Table Q8'!T91,2)</f>
        <v>0.1</v>
      </c>
      <c r="U314" s="15">
        <f>ROUND(I314*'Table Q8'!U91,2)</f>
        <v>0.79</v>
      </c>
      <c r="V314" s="15">
        <f>ROUND(J314*'Table Q8'!V91,2)</f>
        <v>1.77</v>
      </c>
      <c r="W314" s="15">
        <f>ROUND(K314*'Table Q8'!W91,2)</f>
        <v>0.13</v>
      </c>
      <c r="X314" s="15">
        <f>ROUND(L314*'Table Q8'!X91,2)</f>
        <v>0.62</v>
      </c>
    </row>
    <row r="315" spans="1:24" x14ac:dyDescent="0.3">
      <c r="A315" s="13" t="str">
        <f t="shared" si="174"/>
        <v>2015 Q3</v>
      </c>
      <c r="B315" s="15">
        <f t="shared" ref="B315:L315" si="192">(B92/B88-1)*100</f>
        <v>2.1423268639304327</v>
      </c>
      <c r="C315" s="15">
        <f t="shared" si="192"/>
        <v>1.4798694232861731</v>
      </c>
      <c r="D315" s="15">
        <f t="shared" si="192"/>
        <v>2.9944457860420215</v>
      </c>
      <c r="E315" s="15">
        <f t="shared" si="192"/>
        <v>1.610462602680518</v>
      </c>
      <c r="F315" s="15">
        <f t="shared" si="192"/>
        <v>1.6441821247892063</v>
      </c>
      <c r="G315" s="15">
        <f t="shared" si="192"/>
        <v>0.78377132319040754</v>
      </c>
      <c r="H315" s="15">
        <f t="shared" si="192"/>
        <v>-7.0084100921097292E-2</v>
      </c>
      <c r="I315" s="15">
        <f t="shared" si="192"/>
        <v>2.2668611828077667</v>
      </c>
      <c r="J315" s="15">
        <f t="shared" si="192"/>
        <v>5.3933696190004987</v>
      </c>
      <c r="K315" s="15">
        <f t="shared" si="192"/>
        <v>0.63970756225724124</v>
      </c>
      <c r="L315" s="15">
        <f t="shared" si="192"/>
        <v>1.7185120730911496</v>
      </c>
      <c r="N315" s="15">
        <f>ROUND(B315*'Table Q8'!N92,2)</f>
        <v>1.44</v>
      </c>
      <c r="O315" s="15">
        <f>ROUND(C315*'Table Q8'!O92,2)</f>
        <v>0.55000000000000004</v>
      </c>
      <c r="P315" s="15">
        <f>ROUND(D315*'Table Q8'!P92,2)</f>
        <v>1.17</v>
      </c>
      <c r="Q315" s="15">
        <f>ROUND(E315*'Table Q8'!Q92,2)</f>
        <v>0.45</v>
      </c>
      <c r="R315" s="15">
        <f>ROUND(F315*'Table Q8'!R92,2)</f>
        <v>0.3</v>
      </c>
      <c r="S315" s="15">
        <f>ROUND(G315*'Table Q8'!S92,2)</f>
        <v>0.31</v>
      </c>
      <c r="T315" s="15">
        <f>ROUND(H315*'Table Q8'!T92,2)</f>
        <v>-0.03</v>
      </c>
      <c r="U315" s="15">
        <f>ROUND(I315*'Table Q8'!U92,2)</f>
        <v>0.95</v>
      </c>
      <c r="V315" s="15">
        <f>ROUND(J315*'Table Q8'!V92,2)</f>
        <v>1.75</v>
      </c>
      <c r="W315" s="15">
        <f>ROUND(K315*'Table Q8'!W92,2)</f>
        <v>0.23</v>
      </c>
      <c r="X315" s="15">
        <f>ROUND(L315*'Table Q8'!X92,2)</f>
        <v>0.66</v>
      </c>
    </row>
    <row r="316" spans="1:24" x14ac:dyDescent="0.3">
      <c r="A316" s="13" t="str">
        <f t="shared" si="174"/>
        <v>2015 Q4</v>
      </c>
      <c r="B316" s="15">
        <f t="shared" ref="B316:L316" si="193">(B93/B89-1)*100</f>
        <v>2.2255036388566518</v>
      </c>
      <c r="C316" s="15">
        <f t="shared" si="193"/>
        <v>1.7372421281216077</v>
      </c>
      <c r="D316" s="15">
        <f t="shared" si="193"/>
        <v>3.3618508254006585</v>
      </c>
      <c r="E316" s="15">
        <f t="shared" si="193"/>
        <v>1.7002044549661033</v>
      </c>
      <c r="F316" s="15">
        <f t="shared" si="193"/>
        <v>2.427490542244648</v>
      </c>
      <c r="G316" s="15">
        <f t="shared" si="193"/>
        <v>1.0556511761330878</v>
      </c>
      <c r="H316" s="15">
        <f t="shared" si="193"/>
        <v>0.34143402289616986</v>
      </c>
      <c r="I316" s="15">
        <f t="shared" si="193"/>
        <v>2.7855464817093667</v>
      </c>
      <c r="J316" s="15">
        <f t="shared" si="193"/>
        <v>5.5004287639348393</v>
      </c>
      <c r="K316" s="15">
        <f t="shared" si="193"/>
        <v>0.96612866560581434</v>
      </c>
      <c r="L316" s="15">
        <f t="shared" si="193"/>
        <v>2.0383823051068006</v>
      </c>
      <c r="N316" s="15">
        <f>ROUND(B316*'Table Q8'!N93,2)</f>
        <v>1.47</v>
      </c>
      <c r="O316" s="15">
        <f>ROUND(C316*'Table Q8'!O93,2)</f>
        <v>0.64</v>
      </c>
      <c r="P316" s="15">
        <f>ROUND(D316*'Table Q8'!P93,2)</f>
        <v>1.3</v>
      </c>
      <c r="Q316" s="15">
        <f>ROUND(E316*'Table Q8'!Q93,2)</f>
        <v>0.47</v>
      </c>
      <c r="R316" s="15">
        <f>ROUND(F316*'Table Q8'!R93,2)</f>
        <v>0.44</v>
      </c>
      <c r="S316" s="15">
        <f>ROUND(G316*'Table Q8'!S93,2)</f>
        <v>0.42</v>
      </c>
      <c r="T316" s="15">
        <f>ROUND(H316*'Table Q8'!T93,2)</f>
        <v>0.15</v>
      </c>
      <c r="U316" s="15">
        <f>ROUND(I316*'Table Q8'!U93,2)</f>
        <v>1.18</v>
      </c>
      <c r="V316" s="15">
        <f>ROUND(J316*'Table Q8'!V93,2)</f>
        <v>1.81</v>
      </c>
      <c r="W316" s="15">
        <f>ROUND(K316*'Table Q8'!W93,2)</f>
        <v>0.34</v>
      </c>
      <c r="X316" s="15">
        <f>ROUND(L316*'Table Q8'!X93,2)</f>
        <v>0.78</v>
      </c>
    </row>
    <row r="317" spans="1:24" x14ac:dyDescent="0.3">
      <c r="A317" s="13" t="str">
        <f t="shared" si="174"/>
        <v>2016 Q1</v>
      </c>
      <c r="B317" s="15">
        <f t="shared" ref="B317:L317" si="194">(B94/B90-1)*100</f>
        <v>2.277019937040925</v>
      </c>
      <c r="C317" s="15">
        <f t="shared" si="194"/>
        <v>1.926198463369766</v>
      </c>
      <c r="D317" s="15">
        <f t="shared" si="194"/>
        <v>3.0951242829827752</v>
      </c>
      <c r="E317" s="15">
        <f t="shared" si="194"/>
        <v>1.7487394056431738</v>
      </c>
      <c r="F317" s="15">
        <f t="shared" si="194"/>
        <v>2.2585345545378832</v>
      </c>
      <c r="G317" s="15">
        <f t="shared" si="194"/>
        <v>2.4437815511702654</v>
      </c>
      <c r="H317" s="15">
        <f t="shared" si="194"/>
        <v>-7.0126227208966441E-2</v>
      </c>
      <c r="I317" s="15">
        <f t="shared" si="194"/>
        <v>3.171953255425719</v>
      </c>
      <c r="J317" s="15">
        <f t="shared" si="194"/>
        <v>4.6763890562854016</v>
      </c>
      <c r="K317" s="15">
        <f t="shared" si="194"/>
        <v>1.3304525813054413</v>
      </c>
      <c r="L317" s="15">
        <f t="shared" si="194"/>
        <v>2.1797777058379042</v>
      </c>
      <c r="N317" s="15">
        <f>ROUND(B317*'Table Q8'!N94,2)</f>
        <v>1.5</v>
      </c>
      <c r="O317" s="15">
        <f>ROUND(C317*'Table Q8'!O94,2)</f>
        <v>0.72</v>
      </c>
      <c r="P317" s="15">
        <f>ROUND(D317*'Table Q8'!P94,2)</f>
        <v>1.21</v>
      </c>
      <c r="Q317" s="15">
        <f>ROUND(E317*'Table Q8'!Q94,2)</f>
        <v>0.49</v>
      </c>
      <c r="R317" s="15">
        <f>ROUND(F317*'Table Q8'!R94,2)</f>
        <v>0.41</v>
      </c>
      <c r="S317" s="15">
        <f>ROUND(G317*'Table Q8'!S94,2)</f>
        <v>0.97</v>
      </c>
      <c r="T317" s="15">
        <f>ROUND(H317*'Table Q8'!T94,2)</f>
        <v>-0.03</v>
      </c>
      <c r="U317" s="15">
        <f>ROUND(I317*'Table Q8'!U94,2)</f>
        <v>1.34</v>
      </c>
      <c r="V317" s="15">
        <f>ROUND(J317*'Table Q8'!V94,2)</f>
        <v>1.54</v>
      </c>
      <c r="W317" s="15">
        <f>ROUND(K317*'Table Q8'!W94,2)</f>
        <v>0.48</v>
      </c>
      <c r="X317" s="15">
        <f>ROUND(L317*'Table Q8'!X94,2)</f>
        <v>0.84</v>
      </c>
    </row>
    <row r="318" spans="1:24" x14ac:dyDescent="0.3">
      <c r="A318" s="13" t="str">
        <f t="shared" si="174"/>
        <v>2016 Q2</v>
      </c>
      <c r="B318" s="15">
        <f t="shared" ref="B318:L318" si="195">(B95/B91-1)*100</f>
        <v>2.4224705022449777</v>
      </c>
      <c r="C318" s="15">
        <f t="shared" si="195"/>
        <v>1.9491707947447701</v>
      </c>
      <c r="D318" s="15">
        <f t="shared" si="195"/>
        <v>2.3981098641464804</v>
      </c>
      <c r="E318" s="15">
        <f t="shared" si="195"/>
        <v>1.7626321974148151</v>
      </c>
      <c r="F318" s="15">
        <f t="shared" si="195"/>
        <v>2.3648999066486986</v>
      </c>
      <c r="G318" s="15">
        <f t="shared" si="195"/>
        <v>3.6365722152116531</v>
      </c>
      <c r="H318" s="15">
        <f t="shared" si="195"/>
        <v>-0.19011406844106071</v>
      </c>
      <c r="I318" s="15">
        <f t="shared" si="195"/>
        <v>3.6914235190097067</v>
      </c>
      <c r="J318" s="15">
        <f t="shared" si="195"/>
        <v>4.131054131054146</v>
      </c>
      <c r="K318" s="15">
        <f t="shared" si="195"/>
        <v>1.8084622383985449</v>
      </c>
      <c r="L318" s="15">
        <f t="shared" si="195"/>
        <v>2.3625429553264521</v>
      </c>
      <c r="N318" s="15">
        <f>ROUND(B318*'Table Q8'!N95,2)</f>
        <v>1.58</v>
      </c>
      <c r="O318" s="15">
        <f>ROUND(C318*'Table Q8'!O95,2)</f>
        <v>0.72</v>
      </c>
      <c r="P318" s="15">
        <f>ROUND(D318*'Table Q8'!P95,2)</f>
        <v>0.93</v>
      </c>
      <c r="Q318" s="15">
        <f>ROUND(E318*'Table Q8'!Q95,2)</f>
        <v>0.48</v>
      </c>
      <c r="R318" s="15">
        <f>ROUND(F318*'Table Q8'!R95,2)</f>
        <v>0.42</v>
      </c>
      <c r="S318" s="15">
        <f>ROUND(G318*'Table Q8'!S95,2)</f>
        <v>1.45</v>
      </c>
      <c r="T318" s="15">
        <f>ROUND(H318*'Table Q8'!T95,2)</f>
        <v>-0.09</v>
      </c>
      <c r="U318" s="15">
        <f>ROUND(I318*'Table Q8'!U95,2)</f>
        <v>1.55</v>
      </c>
      <c r="V318" s="15">
        <f>ROUND(J318*'Table Q8'!V95,2)</f>
        <v>1.32</v>
      </c>
      <c r="W318" s="15">
        <f>ROUND(K318*'Table Q8'!W95,2)</f>
        <v>0.63</v>
      </c>
      <c r="X318" s="15">
        <f>ROUND(L318*'Table Q8'!X95,2)</f>
        <v>0.9</v>
      </c>
    </row>
    <row r="319" spans="1:24" x14ac:dyDescent="0.3">
      <c r="A319" s="13" t="str">
        <f t="shared" si="174"/>
        <v>2016 Q3</v>
      </c>
      <c r="B319" s="15">
        <f t="shared" ref="B319:L319" si="196">(B96/B92-1)*100</f>
        <v>2.4504205170802651</v>
      </c>
      <c r="C319" s="15">
        <f t="shared" si="196"/>
        <v>1.9300879262277526</v>
      </c>
      <c r="D319" s="15">
        <f t="shared" si="196"/>
        <v>2.1805392731535811</v>
      </c>
      <c r="E319" s="15">
        <f t="shared" si="196"/>
        <v>1.9466014253802788</v>
      </c>
      <c r="F319" s="15">
        <f t="shared" si="196"/>
        <v>2.9448361675653345</v>
      </c>
      <c r="G319" s="15">
        <f t="shared" si="196"/>
        <v>4.5974382433668692</v>
      </c>
      <c r="H319" s="15">
        <f t="shared" si="196"/>
        <v>-0.15028554253081472</v>
      </c>
      <c r="I319" s="15">
        <f t="shared" si="196"/>
        <v>3.6541204872160726</v>
      </c>
      <c r="J319" s="15">
        <f t="shared" si="196"/>
        <v>4.26056338028169</v>
      </c>
      <c r="K319" s="15">
        <f t="shared" si="196"/>
        <v>2.2020431328036549</v>
      </c>
      <c r="L319" s="15">
        <f t="shared" si="196"/>
        <v>2.5449101796407358</v>
      </c>
      <c r="N319" s="15">
        <f>ROUND(B319*'Table Q8'!N96,2)</f>
        <v>1.59</v>
      </c>
      <c r="O319" s="15">
        <f>ROUND(C319*'Table Q8'!O96,2)</f>
        <v>0.71</v>
      </c>
      <c r="P319" s="15">
        <f>ROUND(D319*'Table Q8'!P96,2)</f>
        <v>0.85</v>
      </c>
      <c r="Q319" s="15">
        <f>ROUND(E319*'Table Q8'!Q96,2)</f>
        <v>0.53</v>
      </c>
      <c r="R319" s="15">
        <f>ROUND(F319*'Table Q8'!R96,2)</f>
        <v>0.51</v>
      </c>
      <c r="S319" s="15">
        <f>ROUND(G319*'Table Q8'!S96,2)</f>
        <v>1.83</v>
      </c>
      <c r="T319" s="15">
        <f>ROUND(H319*'Table Q8'!T96,2)</f>
        <v>-7.0000000000000007E-2</v>
      </c>
      <c r="U319" s="15">
        <f>ROUND(I319*'Table Q8'!U96,2)</f>
        <v>1.52</v>
      </c>
      <c r="V319" s="15">
        <f>ROUND(J319*'Table Q8'!V96,2)</f>
        <v>1.34</v>
      </c>
      <c r="W319" s="15">
        <f>ROUND(K319*'Table Q8'!W96,2)</f>
        <v>0.76</v>
      </c>
      <c r="X319" s="15">
        <f>ROUND(L319*'Table Q8'!X96,2)</f>
        <v>0.97</v>
      </c>
    </row>
    <row r="320" spans="1:24" x14ac:dyDescent="0.3">
      <c r="A320" s="13" t="str">
        <f t="shared" si="174"/>
        <v>2016 Q4</v>
      </c>
      <c r="B320" s="15">
        <f t="shared" ref="B320:L320" si="197">(B97/B93-1)*100</f>
        <v>2.1667354519190996</v>
      </c>
      <c r="C320" s="15">
        <f t="shared" si="197"/>
        <v>1.6542155816435367</v>
      </c>
      <c r="D320" s="15">
        <f t="shared" si="197"/>
        <v>2.9377477267428231</v>
      </c>
      <c r="E320" s="15">
        <f t="shared" si="197"/>
        <v>2.0950164003809002</v>
      </c>
      <c r="F320" s="15">
        <f t="shared" si="197"/>
        <v>1.9698368728839677</v>
      </c>
      <c r="G320" s="15">
        <f t="shared" si="197"/>
        <v>4.6894515726127128</v>
      </c>
      <c r="H320" s="15">
        <f t="shared" si="197"/>
        <v>-0.59047237790232909</v>
      </c>
      <c r="I320" s="15">
        <f t="shared" si="197"/>
        <v>3.7657814540705381</v>
      </c>
      <c r="J320" s="15">
        <f t="shared" si="197"/>
        <v>4.2034370645610553</v>
      </c>
      <c r="K320" s="15">
        <f t="shared" si="197"/>
        <v>2.0601148260722679</v>
      </c>
      <c r="L320" s="15">
        <f t="shared" si="197"/>
        <v>2.3483158006587956</v>
      </c>
      <c r="N320" s="15">
        <f>ROUND(B320*'Table Q8'!N97,2)</f>
        <v>1.4</v>
      </c>
      <c r="O320" s="15">
        <f>ROUND(C320*'Table Q8'!O97,2)</f>
        <v>0.61</v>
      </c>
      <c r="P320" s="15">
        <f>ROUND(D320*'Table Q8'!P97,2)</f>
        <v>1.1399999999999999</v>
      </c>
      <c r="Q320" s="15">
        <f>ROUND(E320*'Table Q8'!Q97,2)</f>
        <v>0.56999999999999995</v>
      </c>
      <c r="R320" s="15">
        <f>ROUND(F320*'Table Q8'!R97,2)</f>
        <v>0.33</v>
      </c>
      <c r="S320" s="15">
        <f>ROUND(G320*'Table Q8'!S97,2)</f>
        <v>1.89</v>
      </c>
      <c r="T320" s="15">
        <f>ROUND(H320*'Table Q8'!T97,2)</f>
        <v>-0.28999999999999998</v>
      </c>
      <c r="U320" s="15">
        <f>ROUND(I320*'Table Q8'!U97,2)</f>
        <v>1.57</v>
      </c>
      <c r="V320" s="15">
        <f>ROUND(J320*'Table Q8'!V97,2)</f>
        <v>1.3</v>
      </c>
      <c r="W320" s="15">
        <f>ROUND(K320*'Table Q8'!W97,2)</f>
        <v>0.7</v>
      </c>
      <c r="X320" s="15">
        <f>ROUND(L320*'Table Q8'!X97,2)</f>
        <v>0.9</v>
      </c>
    </row>
    <row r="321" spans="1:24" x14ac:dyDescent="0.3">
      <c r="A321" s="13" t="str">
        <f t="shared" si="174"/>
        <v>2017 Q1</v>
      </c>
      <c r="B321" s="15">
        <f t="shared" ref="B321:L321" si="198">(B98/B94-1)*100</f>
        <v>1.9082794706063444</v>
      </c>
      <c r="C321" s="15">
        <f t="shared" si="198"/>
        <v>1.42265633294405</v>
      </c>
      <c r="D321" s="15">
        <f t="shared" si="198"/>
        <v>2.7703720876318449</v>
      </c>
      <c r="E321" s="15">
        <f t="shared" si="198"/>
        <v>2.3513285533530048</v>
      </c>
      <c r="F321" s="15">
        <f t="shared" si="198"/>
        <v>1.3842239185750671</v>
      </c>
      <c r="G321" s="15">
        <f t="shared" si="198"/>
        <v>4.2333967969537367</v>
      </c>
      <c r="H321" s="15">
        <f t="shared" si="198"/>
        <v>-0.35087719298244613</v>
      </c>
      <c r="I321" s="15">
        <f t="shared" si="198"/>
        <v>3.5275080906148837</v>
      </c>
      <c r="J321" s="15">
        <f t="shared" si="198"/>
        <v>4.548071387449637</v>
      </c>
      <c r="K321" s="15">
        <f t="shared" si="198"/>
        <v>3.0636292223095163</v>
      </c>
      <c r="L321" s="15">
        <f t="shared" si="198"/>
        <v>2.1966416728271154</v>
      </c>
      <c r="N321" s="15">
        <f>ROUND(B321*'Table Q8'!N98,2)</f>
        <v>1.24</v>
      </c>
      <c r="O321" s="15">
        <f>ROUND(C321*'Table Q8'!O98,2)</f>
        <v>0.53</v>
      </c>
      <c r="P321" s="15">
        <f>ROUND(D321*'Table Q8'!P98,2)</f>
        <v>1.08</v>
      </c>
      <c r="Q321" s="15">
        <f>ROUND(E321*'Table Q8'!Q98,2)</f>
        <v>0.63</v>
      </c>
      <c r="R321" s="15">
        <f>ROUND(F321*'Table Q8'!R98,2)</f>
        <v>0.23</v>
      </c>
      <c r="S321" s="15">
        <f>ROUND(G321*'Table Q8'!S98,2)</f>
        <v>1.7</v>
      </c>
      <c r="T321" s="15">
        <f>ROUND(H321*'Table Q8'!T98,2)</f>
        <v>-0.18</v>
      </c>
      <c r="U321" s="15">
        <f>ROUND(I321*'Table Q8'!U98,2)</f>
        <v>1.46</v>
      </c>
      <c r="V321" s="15">
        <f>ROUND(J321*'Table Q8'!V98,2)</f>
        <v>1.39</v>
      </c>
      <c r="W321" s="15">
        <f>ROUND(K321*'Table Q8'!W98,2)</f>
        <v>1.03</v>
      </c>
      <c r="X321" s="15">
        <f>ROUND(L321*'Table Q8'!X98,2)</f>
        <v>0.84</v>
      </c>
    </row>
    <row r="322" spans="1:24" x14ac:dyDescent="0.3">
      <c r="A322" s="13" t="str">
        <f t="shared" si="174"/>
        <v>2017 Q2</v>
      </c>
      <c r="B322" s="15">
        <f t="shared" ref="B322:L322" si="199">(B99/B95-1)*100</f>
        <v>1.4170659598327973</v>
      </c>
      <c r="C322" s="15">
        <f t="shared" si="199"/>
        <v>1.3098130347522829</v>
      </c>
      <c r="D322" s="15">
        <f t="shared" si="199"/>
        <v>2.7918781725888131</v>
      </c>
      <c r="E322" s="15">
        <f t="shared" si="199"/>
        <v>2.3094688221708903</v>
      </c>
      <c r="F322" s="15">
        <f t="shared" si="199"/>
        <v>1.600972742932405</v>
      </c>
      <c r="G322" s="15">
        <f t="shared" si="199"/>
        <v>4.2727473987159703</v>
      </c>
      <c r="H322" s="15">
        <f t="shared" si="199"/>
        <v>-0.3408521303258194</v>
      </c>
      <c r="I322" s="15">
        <f t="shared" si="199"/>
        <v>2.8245576636111824</v>
      </c>
      <c r="J322" s="15">
        <f t="shared" si="199"/>
        <v>4.765161878704971</v>
      </c>
      <c r="K322" s="15">
        <f t="shared" si="199"/>
        <v>3.2175175957993574</v>
      </c>
      <c r="L322" s="15">
        <f t="shared" si="199"/>
        <v>2.014267729752417</v>
      </c>
      <c r="N322" s="15">
        <f>ROUND(B322*'Table Q8'!N99,2)</f>
        <v>0.92</v>
      </c>
      <c r="O322" s="15">
        <f>ROUND(C322*'Table Q8'!O99,2)</f>
        <v>0.48</v>
      </c>
      <c r="P322" s="15">
        <f>ROUND(D322*'Table Q8'!P99,2)</f>
        <v>1.07</v>
      </c>
      <c r="Q322" s="15">
        <f>ROUND(E322*'Table Q8'!Q99,2)</f>
        <v>0.61</v>
      </c>
      <c r="R322" s="15">
        <f>ROUND(F322*'Table Q8'!R99,2)</f>
        <v>0.27</v>
      </c>
      <c r="S322" s="15">
        <f>ROUND(G322*'Table Q8'!S99,2)</f>
        <v>1.7</v>
      </c>
      <c r="T322" s="15">
        <f>ROUND(H322*'Table Q8'!T99,2)</f>
        <v>-0.17</v>
      </c>
      <c r="U322" s="15">
        <f>ROUND(I322*'Table Q8'!U99,2)</f>
        <v>1.1599999999999999</v>
      </c>
      <c r="V322" s="15">
        <f>ROUND(J322*'Table Q8'!V99,2)</f>
        <v>1.45</v>
      </c>
      <c r="W322" s="15">
        <f>ROUND(K322*'Table Q8'!W99,2)</f>
        <v>1.08</v>
      </c>
      <c r="X322" s="15">
        <f>ROUND(L322*'Table Q8'!X99,2)</f>
        <v>0.77</v>
      </c>
    </row>
    <row r="323" spans="1:24" x14ac:dyDescent="0.3">
      <c r="A323" s="13" t="str">
        <f t="shared" si="174"/>
        <v>2017 Q3</v>
      </c>
      <c r="B323" s="15">
        <f t="shared" ref="B323:L323" si="200">(B100/B96-1)*100</f>
        <v>0.90199655417046998</v>
      </c>
      <c r="C323" s="15">
        <f t="shared" si="200"/>
        <v>1.3780770039974799</v>
      </c>
      <c r="D323" s="15">
        <f t="shared" si="200"/>
        <v>3.0748049564020219</v>
      </c>
      <c r="E323" s="15">
        <f t="shared" si="200"/>
        <v>2.0346410684474181</v>
      </c>
      <c r="F323" s="15">
        <f t="shared" si="200"/>
        <v>1.5410958904109595</v>
      </c>
      <c r="G323" s="15">
        <f t="shared" si="200"/>
        <v>3.936146949486119</v>
      </c>
      <c r="H323" s="15">
        <f t="shared" si="200"/>
        <v>-0.22075055187638082</v>
      </c>
      <c r="I323" s="15">
        <f t="shared" si="200"/>
        <v>2.752487825534633</v>
      </c>
      <c r="J323" s="15">
        <f t="shared" si="200"/>
        <v>4.6605876393110535</v>
      </c>
      <c r="K323" s="15">
        <f t="shared" si="200"/>
        <v>4.098178587294532</v>
      </c>
      <c r="L323" s="15">
        <f t="shared" si="200"/>
        <v>1.8352450469238724</v>
      </c>
      <c r="N323" s="15">
        <f>ROUND(B323*'Table Q8'!N100,2)</f>
        <v>0.59</v>
      </c>
      <c r="O323" s="15">
        <f>ROUND(C323*'Table Q8'!O100,2)</f>
        <v>0.51</v>
      </c>
      <c r="P323" s="15">
        <f>ROUND(D323*'Table Q8'!P100,2)</f>
        <v>1.17</v>
      </c>
      <c r="Q323" s="15">
        <f>ROUND(E323*'Table Q8'!Q100,2)</f>
        <v>0.54</v>
      </c>
      <c r="R323" s="15">
        <f>ROUND(F323*'Table Q8'!R100,2)</f>
        <v>0.26</v>
      </c>
      <c r="S323" s="15">
        <f>ROUND(G323*'Table Q8'!S100,2)</f>
        <v>1.56</v>
      </c>
      <c r="T323" s="15">
        <f>ROUND(H323*'Table Q8'!T100,2)</f>
        <v>-0.11</v>
      </c>
      <c r="U323" s="15">
        <f>ROUND(I323*'Table Q8'!U100,2)</f>
        <v>1.1200000000000001</v>
      </c>
      <c r="V323" s="15">
        <f>ROUND(J323*'Table Q8'!V100,2)</f>
        <v>1.4</v>
      </c>
      <c r="W323" s="15">
        <f>ROUND(K323*'Table Q8'!W100,2)</f>
        <v>1.38</v>
      </c>
      <c r="X323" s="15">
        <f>ROUND(L323*'Table Q8'!X100,2)</f>
        <v>0.7</v>
      </c>
    </row>
    <row r="324" spans="1:24" x14ac:dyDescent="0.3">
      <c r="A324" s="13" t="str">
        <f t="shared" si="174"/>
        <v>2017 Q4</v>
      </c>
      <c r="B324" s="15">
        <f t="shared" ref="B324:L324" si="201">(B101/B97-1)*100</f>
        <v>0.61603716420925991</v>
      </c>
      <c r="C324" s="15">
        <f t="shared" si="201"/>
        <v>1.7952755905511708</v>
      </c>
      <c r="D324" s="15">
        <f t="shared" si="201"/>
        <v>2.8086070215175507</v>
      </c>
      <c r="E324" s="15">
        <f t="shared" si="201"/>
        <v>1.7100217639133719</v>
      </c>
      <c r="F324" s="15">
        <f t="shared" si="201"/>
        <v>2.1128886205855624</v>
      </c>
      <c r="G324" s="15">
        <f t="shared" si="201"/>
        <v>3.9804772234273367</v>
      </c>
      <c r="H324" s="15">
        <f t="shared" si="201"/>
        <v>0.50337259639585685</v>
      </c>
      <c r="I324" s="15">
        <f t="shared" si="201"/>
        <v>2.5802391441157813</v>
      </c>
      <c r="J324" s="15">
        <f t="shared" si="201"/>
        <v>4.4016046356140093</v>
      </c>
      <c r="K324" s="15">
        <f t="shared" si="201"/>
        <v>3.8826384292962812</v>
      </c>
      <c r="L324" s="15">
        <f t="shared" si="201"/>
        <v>1.8480066445182741</v>
      </c>
      <c r="N324" s="15">
        <f>ROUND(B324*'Table Q8'!N101,2)</f>
        <v>0.4</v>
      </c>
      <c r="O324" s="15">
        <f>ROUND(C324*'Table Q8'!O101,2)</f>
        <v>0.66</v>
      </c>
      <c r="P324" s="15">
        <f>ROUND(D324*'Table Q8'!P101,2)</f>
        <v>1.06</v>
      </c>
      <c r="Q324" s="15">
        <f>ROUND(E324*'Table Q8'!Q101,2)</f>
        <v>0.45</v>
      </c>
      <c r="R324" s="15">
        <f>ROUND(F324*'Table Q8'!R101,2)</f>
        <v>0.35</v>
      </c>
      <c r="S324" s="15">
        <f>ROUND(G324*'Table Q8'!S101,2)</f>
        <v>1.57</v>
      </c>
      <c r="T324" s="15">
        <f>ROUND(H324*'Table Q8'!T101,2)</f>
        <v>0.26</v>
      </c>
      <c r="U324" s="15">
        <f>ROUND(I324*'Table Q8'!U101,2)</f>
        <v>1.04</v>
      </c>
      <c r="V324" s="15">
        <f>ROUND(J324*'Table Q8'!V101,2)</f>
        <v>1.33</v>
      </c>
      <c r="W324" s="15">
        <f>ROUND(K324*'Table Q8'!W101,2)</f>
        <v>1.31</v>
      </c>
      <c r="X324" s="15">
        <f>ROUND(L324*'Table Q8'!X101,2)</f>
        <v>0.7</v>
      </c>
    </row>
    <row r="325" spans="1:24" x14ac:dyDescent="0.3">
      <c r="A325" s="13" t="str">
        <f t="shared" si="174"/>
        <v>2018 Q1</v>
      </c>
      <c r="B325" s="15">
        <f t="shared" ref="B325:L325" si="202">(B102/B98-1)*100</f>
        <v>0.31209100976543613</v>
      </c>
      <c r="C325" s="15">
        <f t="shared" si="202"/>
        <v>1.9993719250497088</v>
      </c>
      <c r="D325" s="15">
        <f t="shared" si="202"/>
        <v>3.2709226257613411</v>
      </c>
      <c r="E325" s="15">
        <f t="shared" si="202"/>
        <v>1.5452766045122024</v>
      </c>
      <c r="F325" s="15">
        <f t="shared" si="202"/>
        <v>1.1043067965063713</v>
      </c>
      <c r="G325" s="15">
        <f t="shared" si="202"/>
        <v>3.7176318899752925</v>
      </c>
      <c r="H325" s="15">
        <f t="shared" si="202"/>
        <v>0.57344064386317672</v>
      </c>
      <c r="I325" s="15">
        <f t="shared" si="202"/>
        <v>2.6883401062832046</v>
      </c>
      <c r="J325" s="15">
        <f t="shared" si="202"/>
        <v>4.6696035242290934</v>
      </c>
      <c r="K325" s="15">
        <f t="shared" si="202"/>
        <v>3.1032229965156644</v>
      </c>
      <c r="L325" s="15">
        <f t="shared" si="202"/>
        <v>1.6740725431435344</v>
      </c>
      <c r="N325" s="15">
        <f>ROUND(B325*'Table Q8'!N102,2)</f>
        <v>0.21</v>
      </c>
      <c r="O325" s="15">
        <f>ROUND(C325*'Table Q8'!O102,2)</f>
        <v>0.73</v>
      </c>
      <c r="P325" s="15">
        <f>ROUND(D325*'Table Q8'!P102,2)</f>
        <v>1.22</v>
      </c>
      <c r="Q325" s="15">
        <f>ROUND(E325*'Table Q8'!Q102,2)</f>
        <v>0.4</v>
      </c>
      <c r="R325" s="15">
        <f>ROUND(F325*'Table Q8'!R102,2)</f>
        <v>0.18</v>
      </c>
      <c r="S325" s="15">
        <f>ROUND(G325*'Table Q8'!S102,2)</f>
        <v>1.45</v>
      </c>
      <c r="T325" s="15">
        <f>ROUND(H325*'Table Q8'!T102,2)</f>
        <v>0.3</v>
      </c>
      <c r="U325" s="15">
        <f>ROUND(I325*'Table Q8'!U102,2)</f>
        <v>1.07</v>
      </c>
      <c r="V325" s="15">
        <f>ROUND(J325*'Table Q8'!V102,2)</f>
        <v>1.38</v>
      </c>
      <c r="W325" s="15">
        <f>ROUND(K325*'Table Q8'!W102,2)</f>
        <v>1.04</v>
      </c>
      <c r="X325" s="15">
        <f>ROUND(L325*'Table Q8'!X102,2)</f>
        <v>0.63</v>
      </c>
    </row>
    <row r="326" spans="1:24" x14ac:dyDescent="0.3">
      <c r="A326" s="13" t="str">
        <f t="shared" si="174"/>
        <v>2018 Q2</v>
      </c>
      <c r="B326" s="15">
        <f t="shared" ref="B326:L326" si="203">(B103/B99-1)*100</f>
        <v>0.17088862082830225</v>
      </c>
      <c r="C326" s="15">
        <f t="shared" si="203"/>
        <v>1.9914503180064713</v>
      </c>
      <c r="D326" s="15">
        <f t="shared" si="203"/>
        <v>3.7485970819304271</v>
      </c>
      <c r="E326" s="15">
        <f t="shared" si="203"/>
        <v>1.4980504822491358</v>
      </c>
      <c r="F326" s="15">
        <f t="shared" si="203"/>
        <v>-0.86765732522189332</v>
      </c>
      <c r="G326" s="15">
        <f t="shared" si="203"/>
        <v>3.1422505307855619</v>
      </c>
      <c r="H326" s="15">
        <f t="shared" si="203"/>
        <v>0.82486671361030606</v>
      </c>
      <c r="I326" s="15">
        <f t="shared" si="203"/>
        <v>3.0268477246812475</v>
      </c>
      <c r="J326" s="15">
        <f t="shared" si="203"/>
        <v>4.6137105549510338</v>
      </c>
      <c r="K326" s="15">
        <f t="shared" si="203"/>
        <v>3.6475809070245724</v>
      </c>
      <c r="L326" s="15">
        <f t="shared" si="203"/>
        <v>1.4294529000411282</v>
      </c>
      <c r="N326" s="15">
        <f>ROUND(B326*'Table Q8'!N103,2)</f>
        <v>0.11</v>
      </c>
      <c r="O326" s="15">
        <f>ROUND(C326*'Table Q8'!O103,2)</f>
        <v>0.73</v>
      </c>
      <c r="P326" s="15">
        <f>ROUND(D326*'Table Q8'!P103,2)</f>
        <v>1.4</v>
      </c>
      <c r="Q326" s="15">
        <f>ROUND(E326*'Table Q8'!Q103,2)</f>
        <v>0.39</v>
      </c>
      <c r="R326" s="15">
        <f>ROUND(F326*'Table Q8'!R103,2)</f>
        <v>-0.15</v>
      </c>
      <c r="S326" s="15">
        <f>ROUND(G326*'Table Q8'!S103,2)</f>
        <v>1.23</v>
      </c>
      <c r="T326" s="15">
        <f>ROUND(H326*'Table Q8'!T103,2)</f>
        <v>0.43</v>
      </c>
      <c r="U326" s="15">
        <f>ROUND(I326*'Table Q8'!U103,2)</f>
        <v>1.2</v>
      </c>
      <c r="V326" s="15">
        <f>ROUND(J326*'Table Q8'!V103,2)</f>
        <v>1.35</v>
      </c>
      <c r="W326" s="15">
        <f>ROUND(K326*'Table Q8'!W103,2)</f>
        <v>1.24</v>
      </c>
      <c r="X326" s="15">
        <f>ROUND(L326*'Table Q8'!X103,2)</f>
        <v>0.54</v>
      </c>
    </row>
    <row r="327" spans="1:24" x14ac:dyDescent="0.3">
      <c r="A327" s="13" t="str">
        <f t="shared" si="174"/>
        <v>2018 Q3</v>
      </c>
      <c r="B327" s="15">
        <f t="shared" ref="B327:L327" si="204">(B104/B100-1)*100</f>
        <v>6.0265166733630693E-2</v>
      </c>
      <c r="C327" s="15">
        <f t="shared" si="204"/>
        <v>2.0338279547577054</v>
      </c>
      <c r="D327" s="15">
        <f t="shared" si="204"/>
        <v>4.2297417631344647</v>
      </c>
      <c r="E327" s="15">
        <f t="shared" si="204"/>
        <v>1.4214132324368522</v>
      </c>
      <c r="F327" s="15">
        <f t="shared" si="204"/>
        <v>-1.2300367027080705</v>
      </c>
      <c r="G327" s="15">
        <f t="shared" si="204"/>
        <v>2.8929097412160765</v>
      </c>
      <c r="H327" s="15">
        <f t="shared" si="204"/>
        <v>0.74416733708770888</v>
      </c>
      <c r="I327" s="15">
        <f t="shared" si="204"/>
        <v>2.7405728415413</v>
      </c>
      <c r="J327" s="15">
        <f t="shared" si="204"/>
        <v>4.3454877917607826</v>
      </c>
      <c r="K327" s="15">
        <f t="shared" si="204"/>
        <v>3.6274405206443872</v>
      </c>
      <c r="L327" s="15">
        <f t="shared" si="204"/>
        <v>1.3004300634855692</v>
      </c>
      <c r="N327" s="15">
        <f>ROUND(B327*'Table Q8'!N104,2)</f>
        <v>0.04</v>
      </c>
      <c r="O327" s="15">
        <f>ROUND(C327*'Table Q8'!O104,2)</f>
        <v>0.74</v>
      </c>
      <c r="P327" s="15">
        <f>ROUND(D327*'Table Q8'!P104,2)</f>
        <v>1.58</v>
      </c>
      <c r="Q327" s="15">
        <f>ROUND(E327*'Table Q8'!Q104,2)</f>
        <v>0.37</v>
      </c>
      <c r="R327" s="15">
        <f>ROUND(F327*'Table Q8'!R104,2)</f>
        <v>-0.21</v>
      </c>
      <c r="S327" s="15">
        <f>ROUND(G327*'Table Q8'!S104,2)</f>
        <v>1.1200000000000001</v>
      </c>
      <c r="T327" s="15">
        <f>ROUND(H327*'Table Q8'!T104,2)</f>
        <v>0.39</v>
      </c>
      <c r="U327" s="15">
        <f>ROUND(I327*'Table Q8'!U104,2)</f>
        <v>1.08</v>
      </c>
      <c r="V327" s="15">
        <f>ROUND(J327*'Table Q8'!V104,2)</f>
        <v>1.26</v>
      </c>
      <c r="W327" s="15">
        <f>ROUND(K327*'Table Q8'!W104,2)</f>
        <v>1.23</v>
      </c>
      <c r="X327" s="15">
        <f>ROUND(L327*'Table Q8'!X104,2)</f>
        <v>0.49</v>
      </c>
    </row>
    <row r="328" spans="1:24" x14ac:dyDescent="0.3">
      <c r="A328" s="13" t="str">
        <f t="shared" si="174"/>
        <v>2018 Q4</v>
      </c>
      <c r="B328" s="15">
        <f t="shared" ref="B328:L328" si="205">(B105/B101-1)*100</f>
        <v>9.0334236675704283E-2</v>
      </c>
      <c r="C328" s="15">
        <f t="shared" si="205"/>
        <v>2.000825082508273</v>
      </c>
      <c r="D328" s="15">
        <f t="shared" si="205"/>
        <v>4.5935228023793906</v>
      </c>
      <c r="E328" s="15">
        <f t="shared" si="205"/>
        <v>1.1616058691664932</v>
      </c>
      <c r="F328" s="15">
        <f t="shared" si="205"/>
        <v>-1.2217952507636132</v>
      </c>
      <c r="G328" s="15">
        <f t="shared" si="205"/>
        <v>2.8580369250025939</v>
      </c>
      <c r="H328" s="15">
        <f t="shared" si="205"/>
        <v>9.0153260542935598E-2</v>
      </c>
      <c r="I328" s="15">
        <f t="shared" si="205"/>
        <v>2.1779141104294686</v>
      </c>
      <c r="J328" s="15">
        <f t="shared" si="205"/>
        <v>4.4721955384779521</v>
      </c>
      <c r="K328" s="15">
        <f t="shared" si="205"/>
        <v>4.0879167551497009</v>
      </c>
      <c r="L328" s="15">
        <f t="shared" si="205"/>
        <v>1.1824668705402663</v>
      </c>
      <c r="N328" s="15">
        <f>ROUND(B328*'Table Q8'!N105,2)</f>
        <v>0.06</v>
      </c>
      <c r="O328" s="15">
        <f>ROUND(C328*'Table Q8'!O105,2)</f>
        <v>0.72</v>
      </c>
      <c r="P328" s="15">
        <f>ROUND(D328*'Table Q8'!P105,2)</f>
        <v>1.7</v>
      </c>
      <c r="Q328" s="15">
        <f>ROUND(E328*'Table Q8'!Q105,2)</f>
        <v>0.3</v>
      </c>
      <c r="R328" s="15">
        <f>ROUND(F328*'Table Q8'!R105,2)</f>
        <v>-0.2</v>
      </c>
      <c r="S328" s="15">
        <f>ROUND(G328*'Table Q8'!S105,2)</f>
        <v>1.0900000000000001</v>
      </c>
      <c r="T328" s="15">
        <f>ROUND(H328*'Table Q8'!T105,2)</f>
        <v>0.05</v>
      </c>
      <c r="U328" s="15">
        <f>ROUND(I328*'Table Q8'!U105,2)</f>
        <v>0.84</v>
      </c>
      <c r="V328" s="15">
        <f>ROUND(J328*'Table Q8'!V105,2)</f>
        <v>1.24</v>
      </c>
      <c r="W328" s="15">
        <f>ROUND(K328*'Table Q8'!W105,2)</f>
        <v>1.39</v>
      </c>
      <c r="X328" s="15">
        <f>ROUND(L328*'Table Q8'!X105,2)</f>
        <v>0.44</v>
      </c>
    </row>
    <row r="329" spans="1:24" x14ac:dyDescent="0.3">
      <c r="A329" s="13" t="str">
        <f t="shared" si="174"/>
        <v>2019 Q1</v>
      </c>
      <c r="B329" s="15">
        <f t="shared" ref="B329:L329" si="206">(B106/B102-1)*100</f>
        <v>0.31112003211561934</v>
      </c>
      <c r="C329" s="15">
        <f t="shared" si="206"/>
        <v>2.0525451559934238</v>
      </c>
      <c r="D329" s="15">
        <f t="shared" si="206"/>
        <v>5.7121013543032007</v>
      </c>
      <c r="E329" s="15">
        <f t="shared" si="206"/>
        <v>1.0043623820635172</v>
      </c>
      <c r="F329" s="15">
        <f t="shared" si="206"/>
        <v>-0.4170390229371379</v>
      </c>
      <c r="G329" s="15">
        <f t="shared" si="206"/>
        <v>2.7763389619807288</v>
      </c>
      <c r="H329" s="15">
        <f t="shared" si="206"/>
        <v>5.0015004501346993E-2</v>
      </c>
      <c r="I329" s="15">
        <f t="shared" si="206"/>
        <v>1.6032470826991441</v>
      </c>
      <c r="J329" s="15">
        <f t="shared" si="206"/>
        <v>3.6510942760942688</v>
      </c>
      <c r="K329" s="15">
        <f t="shared" si="206"/>
        <v>4.2876755729221783</v>
      </c>
      <c r="L329" s="15">
        <f t="shared" si="206"/>
        <v>1.2704543144628433</v>
      </c>
      <c r="N329" s="15">
        <f>ROUND(B329*'Table Q8'!N106,2)</f>
        <v>0.21</v>
      </c>
      <c r="O329" s="15">
        <f>ROUND(C329*'Table Q8'!O106,2)</f>
        <v>0.74</v>
      </c>
      <c r="P329" s="15">
        <f>ROUND(D329*'Table Q8'!P106,2)</f>
        <v>2.13</v>
      </c>
      <c r="Q329" s="15">
        <f>ROUND(E329*'Table Q8'!Q106,2)</f>
        <v>0.26</v>
      </c>
      <c r="R329" s="15">
        <f>ROUND(F329*'Table Q8'!R106,2)</f>
        <v>-7.0000000000000007E-2</v>
      </c>
      <c r="S329" s="15">
        <f>ROUND(G329*'Table Q8'!S106,2)</f>
        <v>1.06</v>
      </c>
      <c r="T329" s="15">
        <f>ROUND(H329*'Table Q8'!T106,2)</f>
        <v>0.03</v>
      </c>
      <c r="U329" s="15">
        <f>ROUND(I329*'Table Q8'!U106,2)</f>
        <v>0.62</v>
      </c>
      <c r="V329" s="15">
        <f>ROUND(J329*'Table Q8'!V106,2)</f>
        <v>1.01</v>
      </c>
      <c r="W329" s="15">
        <f>ROUND(K329*'Table Q8'!W106,2)</f>
        <v>1.46</v>
      </c>
      <c r="X329" s="15">
        <f>ROUND(L329*'Table Q8'!X106,2)</f>
        <v>0.48</v>
      </c>
    </row>
    <row r="330" spans="1:24" x14ac:dyDescent="0.3">
      <c r="A330" s="13" t="s">
        <v>254</v>
      </c>
      <c r="B330" s="15">
        <f t="shared" ref="B330:L330" si="207">(B107/B103-1)*100</f>
        <v>0.34119417962867882</v>
      </c>
      <c r="C330" s="15">
        <f t="shared" si="207"/>
        <v>2.1161316704150668</v>
      </c>
      <c r="D330" s="15">
        <f t="shared" si="207"/>
        <v>6.9450454348766844</v>
      </c>
      <c r="E330" s="15">
        <f t="shared" si="207"/>
        <v>0.81884350990699684</v>
      </c>
      <c r="F330" s="15">
        <f t="shared" si="207"/>
        <v>0.48289738430582485</v>
      </c>
      <c r="G330" s="15">
        <f t="shared" si="207"/>
        <v>2.6657060518731956</v>
      </c>
      <c r="H330" s="15">
        <f t="shared" si="207"/>
        <v>-0.24942631946522908</v>
      </c>
      <c r="I330" s="15">
        <f t="shared" si="207"/>
        <v>0.4527618472683459</v>
      </c>
      <c r="J330" s="15">
        <f t="shared" si="207"/>
        <v>3.5677137507801104</v>
      </c>
      <c r="K330" s="15">
        <f t="shared" si="207"/>
        <v>3.9995822890559696</v>
      </c>
      <c r="L330" s="15">
        <f t="shared" si="207"/>
        <v>1.2369461624252232</v>
      </c>
      <c r="N330" s="15">
        <f>ROUND(B330*'Table Q8'!N107,2)</f>
        <v>0.23</v>
      </c>
      <c r="O330" s="15">
        <f>ROUND(C330*'Table Q8'!O107,2)</f>
        <v>0.76</v>
      </c>
      <c r="P330" s="15">
        <f>ROUND(D330*'Table Q8'!P107,2)</f>
        <v>2.57</v>
      </c>
      <c r="Q330" s="15">
        <f>ROUND(E330*'Table Q8'!Q107,2)</f>
        <v>0.21</v>
      </c>
      <c r="R330" s="15">
        <f>ROUND(F330*'Table Q8'!R107,2)</f>
        <v>0.08</v>
      </c>
      <c r="S330" s="15">
        <f>ROUND(G330*'Table Q8'!S107,2)</f>
        <v>1</v>
      </c>
      <c r="T330" s="15">
        <f>ROUND(H330*'Table Q8'!T107,2)</f>
        <v>-0.13</v>
      </c>
      <c r="U330" s="15">
        <f>ROUND(I330*'Table Q8'!U107,2)</f>
        <v>0.17</v>
      </c>
      <c r="V330" s="15">
        <f>ROUND(J330*'Table Q8'!V107,2)</f>
        <v>0.92</v>
      </c>
      <c r="W330" s="15">
        <f>ROUND(K330*'Table Q8'!W107,2)</f>
        <v>1.33</v>
      </c>
      <c r="X330" s="15">
        <f>ROUND(L330*'Table Q8'!X107,2)</f>
        <v>0.46</v>
      </c>
    </row>
    <row r="331" spans="1:24" x14ac:dyDescent="0.3">
      <c r="A331" s="13" t="str">
        <f t="shared" si="174"/>
        <v>2019 Q3</v>
      </c>
      <c r="B331" s="15">
        <f t="shared" ref="B331:L331" si="208">(B108/B104-1)*100</f>
        <v>0.41156394298333954</v>
      </c>
      <c r="C331" s="15">
        <f t="shared" si="208"/>
        <v>1.9729482355334005</v>
      </c>
      <c r="D331" s="15">
        <f t="shared" si="208"/>
        <v>8.052114480991035</v>
      </c>
      <c r="E331" s="15">
        <f t="shared" si="208"/>
        <v>1.1090945755192427</v>
      </c>
      <c r="F331" s="15">
        <f t="shared" si="208"/>
        <v>0.49211609922668043</v>
      </c>
      <c r="G331" s="15">
        <f t="shared" si="208"/>
        <v>2.6582149064512839</v>
      </c>
      <c r="H331" s="15">
        <f t="shared" si="208"/>
        <v>-0.10980235575964725</v>
      </c>
      <c r="I331" s="15">
        <f t="shared" si="208"/>
        <v>0.35098275170477589</v>
      </c>
      <c r="J331" s="15">
        <f t="shared" si="208"/>
        <v>3.5151015359241367</v>
      </c>
      <c r="K331" s="15">
        <f t="shared" si="208"/>
        <v>3.0577576443941101</v>
      </c>
      <c r="L331" s="15">
        <f t="shared" si="208"/>
        <v>1.2938441322146943</v>
      </c>
      <c r="N331" s="15">
        <f>ROUND(B331*'Table Q8'!N108,2)</f>
        <v>0.28000000000000003</v>
      </c>
      <c r="O331" s="15">
        <f>ROUND(C331*'Table Q8'!O108,2)</f>
        <v>0.71</v>
      </c>
      <c r="P331" s="15">
        <f>ROUND(D331*'Table Q8'!P108,2)</f>
        <v>3.01</v>
      </c>
      <c r="Q331" s="15">
        <f>ROUND(E331*'Table Q8'!Q108,2)</f>
        <v>0.28999999999999998</v>
      </c>
      <c r="R331" s="15">
        <f>ROUND(F331*'Table Q8'!R108,2)</f>
        <v>0.09</v>
      </c>
      <c r="S331" s="15">
        <f>ROUND(G331*'Table Q8'!S108,2)</f>
        <v>0.98</v>
      </c>
      <c r="T331" s="15">
        <f>ROUND(H331*'Table Q8'!T108,2)</f>
        <v>-0.06</v>
      </c>
      <c r="U331" s="15">
        <f>ROUND(I331*'Table Q8'!U108,2)</f>
        <v>0.13</v>
      </c>
      <c r="V331" s="15">
        <f>ROUND(J331*'Table Q8'!V108,2)</f>
        <v>0.85</v>
      </c>
      <c r="W331" s="15">
        <f>ROUND(K331*'Table Q8'!W108,2)</f>
        <v>1.02</v>
      </c>
      <c r="X331" s="15">
        <f>ROUND(L331*'Table Q8'!X108,2)</f>
        <v>0.48</v>
      </c>
    </row>
    <row r="332" spans="1:24" x14ac:dyDescent="0.3">
      <c r="A332" s="13" t="str">
        <f t="shared" si="174"/>
        <v>2019 Q4</v>
      </c>
      <c r="B332" s="15">
        <f t="shared" ref="B332:L332" si="209">(B109/B105-1)*100</f>
        <v>0.31087043722421992</v>
      </c>
      <c r="C332" s="15">
        <f t="shared" si="209"/>
        <v>1.5166835187057526</v>
      </c>
      <c r="D332" s="15">
        <f t="shared" si="209"/>
        <v>8.7835703001579724</v>
      </c>
      <c r="E332" s="15">
        <f t="shared" si="209"/>
        <v>1.1583400483481165</v>
      </c>
      <c r="F332" s="15">
        <f t="shared" si="209"/>
        <v>-0.47880299251871206</v>
      </c>
      <c r="G332" s="15">
        <f t="shared" si="209"/>
        <v>2.0586147449548786</v>
      </c>
      <c r="H332" s="15">
        <f t="shared" si="209"/>
        <v>0</v>
      </c>
      <c r="I332" s="15">
        <f t="shared" si="209"/>
        <v>3.0021014710279736E-2</v>
      </c>
      <c r="J332" s="15">
        <f t="shared" si="209"/>
        <v>3.7188393951777643</v>
      </c>
      <c r="K332" s="15">
        <f t="shared" si="209"/>
        <v>3.6213404059981524</v>
      </c>
      <c r="L332" s="15">
        <f t="shared" si="209"/>
        <v>1.0477533749748025</v>
      </c>
      <c r="N332" s="15">
        <f>ROUND(B332*'Table Q8'!N109,2)</f>
        <v>0.21</v>
      </c>
      <c r="O332" s="15">
        <f>ROUND(C332*'Table Q8'!O109,2)</f>
        <v>0.55000000000000004</v>
      </c>
      <c r="P332" s="15">
        <f>ROUND(D332*'Table Q8'!P109,2)</f>
        <v>3.33</v>
      </c>
      <c r="Q332" s="15">
        <f>ROUND(E332*'Table Q8'!Q109,2)</f>
        <v>0.31</v>
      </c>
      <c r="R332" s="15">
        <f>ROUND(F332*'Table Q8'!R109,2)</f>
        <v>-0.08</v>
      </c>
      <c r="S332" s="15">
        <f>ROUND(G332*'Table Q8'!S109,2)</f>
        <v>0.76</v>
      </c>
      <c r="T332" s="15">
        <f>ROUND(H332*'Table Q8'!T109,2)</f>
        <v>0</v>
      </c>
      <c r="U332" s="15">
        <f>ROUND(I332*'Table Q8'!U109,2)</f>
        <v>0.01</v>
      </c>
      <c r="V332" s="15">
        <f>ROUND(J332*'Table Q8'!V109,2)</f>
        <v>0.86</v>
      </c>
      <c r="W332" s="15">
        <f>ROUND(K332*'Table Q8'!W109,2)</f>
        <v>1.22</v>
      </c>
      <c r="X332" s="15">
        <f>ROUND(L332*'Table Q8'!X109,2)</f>
        <v>0.39</v>
      </c>
    </row>
    <row r="333" spans="1:24" x14ac:dyDescent="0.3">
      <c r="A333" s="13" t="str">
        <f t="shared" si="174"/>
        <v>2020 Q1</v>
      </c>
      <c r="B333" s="15">
        <f t="shared" ref="B333:L333" si="210">(B110/B106-1)*100</f>
        <v>0.14007003501750326</v>
      </c>
      <c r="C333" s="15">
        <f t="shared" si="210"/>
        <v>1.1564762670957407</v>
      </c>
      <c r="D333" s="15">
        <f t="shared" si="210"/>
        <v>9.4844508730240751</v>
      </c>
      <c r="E333" s="15">
        <f t="shared" si="210"/>
        <v>1.0245078344716774</v>
      </c>
      <c r="F333" s="15">
        <f t="shared" si="210"/>
        <v>-0.65809153454982061</v>
      </c>
      <c r="G333" s="15">
        <f t="shared" si="210"/>
        <v>1.7941739743977392</v>
      </c>
      <c r="H333" s="15">
        <f t="shared" si="210"/>
        <v>-0.28994201159767696</v>
      </c>
      <c r="I333" s="15">
        <f t="shared" si="210"/>
        <v>-0.22970138819533581</v>
      </c>
      <c r="J333" s="15">
        <f t="shared" si="210"/>
        <v>4.9436605420769331</v>
      </c>
      <c r="K333" s="15">
        <f t="shared" si="210"/>
        <v>3.7367088607594967</v>
      </c>
      <c r="L333" s="15">
        <f t="shared" si="210"/>
        <v>0.89321557607386914</v>
      </c>
      <c r="N333" s="15">
        <f>ROUND(B333*'Table Q8'!N110,2)</f>
        <v>0.1</v>
      </c>
      <c r="O333" s="15">
        <f>ROUND(C333*'Table Q8'!O110,2)</f>
        <v>0.42</v>
      </c>
      <c r="P333" s="15">
        <f>ROUND(D333*'Table Q8'!P110,2)</f>
        <v>3.55</v>
      </c>
      <c r="Q333" s="15">
        <f>ROUND(E333*'Table Q8'!Q110,2)</f>
        <v>0.28000000000000003</v>
      </c>
      <c r="R333" s="15">
        <f>ROUND(F333*'Table Q8'!R110,2)</f>
        <v>-0.11</v>
      </c>
      <c r="S333" s="15">
        <f>ROUND(G333*'Table Q8'!S110,2)</f>
        <v>0.64</v>
      </c>
      <c r="T333" s="15">
        <f>ROUND(H333*'Table Q8'!T110,2)</f>
        <v>-0.15</v>
      </c>
      <c r="U333" s="15">
        <f>ROUND(I333*'Table Q8'!U110,2)</f>
        <v>-0.09</v>
      </c>
      <c r="V333" s="15">
        <f>ROUND(J333*'Table Q8'!V110,2)</f>
        <v>1.1000000000000001</v>
      </c>
      <c r="W333" s="15">
        <f>ROUND(K333*'Table Q8'!W110,2)</f>
        <v>1.24</v>
      </c>
      <c r="X333" s="15">
        <f>ROUND(L333*'Table Q8'!X110,2)</f>
        <v>0.33</v>
      </c>
    </row>
    <row r="334" spans="1:24" x14ac:dyDescent="0.3">
      <c r="A334" s="13" t="s">
        <v>260</v>
      </c>
      <c r="B334" s="15">
        <f t="shared" ref="B334:L334" si="211">(B111/B107-1)*100</f>
        <v>-0.3100310031002973</v>
      </c>
      <c r="C334" s="15">
        <f t="shared" si="211"/>
        <v>0.43047352087295376</v>
      </c>
      <c r="D334" s="15">
        <f t="shared" si="211"/>
        <v>8.4159417357879907</v>
      </c>
      <c r="E334" s="15">
        <f t="shared" si="211"/>
        <v>0.28075804672615945</v>
      </c>
      <c r="F334" s="15">
        <f t="shared" si="211"/>
        <v>-1.0012014417300708</v>
      </c>
      <c r="G334" s="15">
        <f t="shared" si="211"/>
        <v>1.4837092731829538</v>
      </c>
      <c r="H334" s="15">
        <f t="shared" si="211"/>
        <v>-0.44008801760352378</v>
      </c>
      <c r="I334" s="15">
        <f t="shared" si="211"/>
        <v>-1.2620192307692402</v>
      </c>
      <c r="J334" s="15">
        <f t="shared" si="211"/>
        <v>4.9713769207592629</v>
      </c>
      <c r="K334" s="15">
        <f t="shared" si="211"/>
        <v>2.5604980419720924</v>
      </c>
      <c r="L334" s="15">
        <f t="shared" si="211"/>
        <v>0.30045067601403019</v>
      </c>
      <c r="N334" s="15">
        <f>ROUND(B334*'Table Q8'!N111,2)</f>
        <v>-0.22</v>
      </c>
      <c r="O334" s="15">
        <f>ROUND(C334*'Table Q8'!O111,2)</f>
        <v>0.16</v>
      </c>
      <c r="P334" s="15">
        <f>ROUND(D334*'Table Q8'!P111,2)</f>
        <v>3.13</v>
      </c>
      <c r="Q334" s="15">
        <f>ROUND(E334*'Table Q8'!Q111,2)</f>
        <v>0.08</v>
      </c>
      <c r="R334" s="15">
        <f>ROUND(F334*'Table Q8'!R111,2)</f>
        <v>-0.17</v>
      </c>
      <c r="S334" s="15">
        <f>ROUND(G334*'Table Q8'!S111,2)</f>
        <v>0.53</v>
      </c>
      <c r="T334" s="15">
        <f>ROUND(H334*'Table Q8'!T111,2)</f>
        <v>-0.22</v>
      </c>
      <c r="U334" s="15">
        <f>ROUND(I334*'Table Q8'!U111,2)</f>
        <v>-0.47</v>
      </c>
      <c r="V334" s="15">
        <f>ROUND(J334*'Table Q8'!V111,2)</f>
        <v>1.1399999999999999</v>
      </c>
      <c r="W334" s="15">
        <f>ROUND(K334*'Table Q8'!W111,2)</f>
        <v>0.87</v>
      </c>
      <c r="X334" s="15">
        <f>ROUND(L334*'Table Q8'!X111,2)</f>
        <v>0.11</v>
      </c>
    </row>
    <row r="335" spans="1:24" x14ac:dyDescent="0.3">
      <c r="A335" s="13" t="s">
        <v>261</v>
      </c>
      <c r="B335" s="15">
        <f t="shared" ref="B335:L340" si="212">(B112/B108-1)*100</f>
        <v>-0.63980805758272474</v>
      </c>
      <c r="C335" s="15">
        <f t="shared" si="212"/>
        <v>9.9730727036950739E-3</v>
      </c>
      <c r="D335" s="15">
        <f t="shared" si="212"/>
        <v>7.9363510575212404</v>
      </c>
      <c r="E335" s="15">
        <f t="shared" si="212"/>
        <v>-0.82768248903071218</v>
      </c>
      <c r="F335" s="15">
        <f t="shared" si="212"/>
        <v>-1.878872676394161</v>
      </c>
      <c r="G335" s="15">
        <f t="shared" si="212"/>
        <v>1.0755900806692642</v>
      </c>
      <c r="H335" s="15">
        <f t="shared" si="212"/>
        <v>-0.6195663035874821</v>
      </c>
      <c r="I335" s="15">
        <f t="shared" si="212"/>
        <v>-2.0985310282801928</v>
      </c>
      <c r="J335" s="15">
        <f t="shared" si="212"/>
        <v>5.2678749253136647</v>
      </c>
      <c r="K335" s="15">
        <f t="shared" si="212"/>
        <v>1.7582417582417742</v>
      </c>
      <c r="L335" s="15">
        <f t="shared" si="212"/>
        <v>-0.24947610018960509</v>
      </c>
      <c r="N335" s="15">
        <f>ROUND(B335*'Table Q8'!N112,2)</f>
        <v>-0.45</v>
      </c>
      <c r="O335" s="15">
        <f>ROUND(C335*'Table Q8'!O112,2)</f>
        <v>0</v>
      </c>
      <c r="P335" s="15">
        <f>ROUND(D335*'Table Q8'!P112,2)</f>
        <v>2.9</v>
      </c>
      <c r="Q335" s="15">
        <f>ROUND(E335*'Table Q8'!Q112,2)</f>
        <v>-0.22</v>
      </c>
      <c r="R335" s="15">
        <f>ROUND(F335*'Table Q8'!R112,2)</f>
        <v>-0.31</v>
      </c>
      <c r="S335" s="15">
        <f>ROUND(G335*'Table Q8'!S112,2)</f>
        <v>0.37</v>
      </c>
      <c r="T335" s="15">
        <f>ROUND(H335*'Table Q8'!T112,2)</f>
        <v>-0.31</v>
      </c>
      <c r="U335" s="15">
        <f>ROUND(I335*'Table Q8'!U112,2)</f>
        <v>-0.77</v>
      </c>
      <c r="V335" s="15">
        <f>ROUND(J335*'Table Q8'!V112,2)</f>
        <v>1.25</v>
      </c>
      <c r="W335" s="15">
        <f>ROUND(K335*'Table Q8'!W112,2)</f>
        <v>0.6</v>
      </c>
      <c r="X335" s="15">
        <f>ROUND(L335*'Table Q8'!X112,2)</f>
        <v>-0.09</v>
      </c>
    </row>
    <row r="336" spans="1:24" x14ac:dyDescent="0.3">
      <c r="A336" s="13" t="s">
        <v>290</v>
      </c>
      <c r="B336" s="15">
        <f t="shared" si="212"/>
        <v>-0.82975107467759823</v>
      </c>
      <c r="C336" s="15">
        <f t="shared" si="212"/>
        <v>-5.9760956175303193E-2</v>
      </c>
      <c r="D336" s="15">
        <f t="shared" si="212"/>
        <v>7.4547390841320338</v>
      </c>
      <c r="E336" s="15">
        <f t="shared" si="212"/>
        <v>-1.1849049088917818</v>
      </c>
      <c r="F336" s="15">
        <f t="shared" si="212"/>
        <v>-2.3053021950486086</v>
      </c>
      <c r="G336" s="15">
        <f t="shared" si="212"/>
        <v>1.2321144674085849</v>
      </c>
      <c r="H336" s="15">
        <f t="shared" si="212"/>
        <v>-0.77061649319455361</v>
      </c>
      <c r="I336" s="15">
        <f t="shared" si="212"/>
        <v>-2.1508603441376506</v>
      </c>
      <c r="J336" s="15">
        <f t="shared" si="212"/>
        <v>5.4373522458629031</v>
      </c>
      <c r="K336" s="15">
        <f t="shared" si="212"/>
        <v>0.41346721795629815</v>
      </c>
      <c r="L336" s="15">
        <f t="shared" si="212"/>
        <v>-0.45862412761714655</v>
      </c>
      <c r="N336" s="15">
        <f>ROUND(B336*'Table Q8'!N113,2)</f>
        <v>-0.59</v>
      </c>
      <c r="O336" s="15">
        <f>ROUND(C336*'Table Q8'!O113,2)</f>
        <v>-0.02</v>
      </c>
      <c r="P336" s="15">
        <f>ROUND(D336*'Table Q8'!P113,2)</f>
        <v>2.67</v>
      </c>
      <c r="Q336" s="15">
        <f>ROUND(E336*'Table Q8'!Q113,2)</f>
        <v>-0.32</v>
      </c>
      <c r="R336" s="15">
        <f>ROUND(F336*'Table Q8'!R113,2)</f>
        <v>-0.37</v>
      </c>
      <c r="S336" s="15">
        <f>ROUND(G336*'Table Q8'!S113,2)</f>
        <v>0.42</v>
      </c>
      <c r="T336" s="15">
        <f>ROUND(H336*'Table Q8'!T113,2)</f>
        <v>-0.38</v>
      </c>
      <c r="U336" s="15">
        <f>ROUND(I336*'Table Q8'!U113,2)</f>
        <v>-0.77</v>
      </c>
      <c r="V336" s="15">
        <f>ROUND(J336*'Table Q8'!V113,2)</f>
        <v>1.34</v>
      </c>
      <c r="W336" s="15">
        <f>ROUND(K336*'Table Q8'!W113,2)</f>
        <v>0.14000000000000001</v>
      </c>
      <c r="X336" s="15">
        <f>ROUND(L336*'Table Q8'!X113,2)</f>
        <v>-0.16</v>
      </c>
    </row>
    <row r="337" spans="1:24" x14ac:dyDescent="0.3">
      <c r="A337" s="13" t="s">
        <v>308</v>
      </c>
      <c r="B337" s="15">
        <f t="shared" si="212"/>
        <v>-0.87920871215906304</v>
      </c>
      <c r="C337" s="15">
        <f t="shared" si="212"/>
        <v>-0.24853365145640627</v>
      </c>
      <c r="D337" s="15">
        <f t="shared" si="212"/>
        <v>6.3791639143153667</v>
      </c>
      <c r="E337" s="15">
        <f t="shared" si="212"/>
        <v>-1.6703121893020367</v>
      </c>
      <c r="F337" s="15">
        <f t="shared" si="212"/>
        <v>-3.5029609555354724</v>
      </c>
      <c r="G337" s="15">
        <f t="shared" si="212"/>
        <v>0.84166749183087752</v>
      </c>
      <c r="H337" s="15">
        <f t="shared" si="212"/>
        <v>-0.98265316354156917</v>
      </c>
      <c r="I337" s="15">
        <f t="shared" si="212"/>
        <v>-2.6526526526526539</v>
      </c>
      <c r="J337" s="15">
        <f t="shared" si="212"/>
        <v>4.217450183787963</v>
      </c>
      <c r="K337" s="15">
        <f t="shared" si="212"/>
        <v>-0.77118313158921481</v>
      </c>
      <c r="L337" s="15">
        <f t="shared" si="212"/>
        <v>-0.89525514771710002</v>
      </c>
      <c r="N337" s="15">
        <f>ROUND(B337*'Table Q8'!N114,2)</f>
        <v>-0.63</v>
      </c>
      <c r="O337" s="15">
        <f>ROUND(C337*'Table Q8'!O114,2)</f>
        <v>-0.09</v>
      </c>
      <c r="P337" s="15">
        <f>ROUND(D337*'Table Q8'!P114,2)</f>
        <v>2.27</v>
      </c>
      <c r="Q337" s="15">
        <f>ROUND(E337*'Table Q8'!Q114,2)</f>
        <v>-0.45</v>
      </c>
      <c r="R337" s="15">
        <f>ROUND(F337*'Table Q8'!R114,2)</f>
        <v>-0.56000000000000005</v>
      </c>
      <c r="S337" s="15">
        <f>ROUND(G337*'Table Q8'!S114,2)</f>
        <v>0.28999999999999998</v>
      </c>
      <c r="T337" s="15">
        <f>ROUND(H337*'Table Q8'!T114,2)</f>
        <v>-0.49</v>
      </c>
      <c r="U337" s="15">
        <f>ROUND(I337*'Table Q8'!U114,2)</f>
        <v>-0.95</v>
      </c>
      <c r="V337" s="15">
        <f>ROUND(J337*'Table Q8'!V114,2)</f>
        <v>1.03</v>
      </c>
      <c r="W337" s="15">
        <f>ROUND(K337*'Table Q8'!W114,2)</f>
        <v>-0.27</v>
      </c>
      <c r="X337" s="15">
        <f>ROUND(L337*'Table Q8'!X114,2)</f>
        <v>-0.32</v>
      </c>
    </row>
    <row r="338" spans="1:24" x14ac:dyDescent="0.3">
      <c r="A338" s="13" t="s">
        <v>314</v>
      </c>
      <c r="B338" s="15">
        <f t="shared" si="212"/>
        <v>-0.49157303370787053</v>
      </c>
      <c r="C338" s="15">
        <f t="shared" si="212"/>
        <v>0.18939393939394478</v>
      </c>
      <c r="D338" s="15">
        <f t="shared" si="212"/>
        <v>6.9229333830938433</v>
      </c>
      <c r="E338" s="15">
        <f t="shared" si="212"/>
        <v>-0.94990500949905243</v>
      </c>
      <c r="F338" s="15">
        <f t="shared" si="212"/>
        <v>-3.8127022653721698</v>
      </c>
      <c r="G338" s="15">
        <f t="shared" si="212"/>
        <v>0.6421021436332941</v>
      </c>
      <c r="H338" s="15">
        <f t="shared" si="212"/>
        <v>-1.0347598955193882</v>
      </c>
      <c r="I338" s="15">
        <f t="shared" si="212"/>
        <v>-1.5621829985798308</v>
      </c>
      <c r="J338" s="15">
        <f t="shared" si="212"/>
        <v>3.8939915805587422</v>
      </c>
      <c r="K338" s="15">
        <f t="shared" si="212"/>
        <v>-0.77344820834149841</v>
      </c>
      <c r="L338" s="15">
        <f t="shared" si="212"/>
        <v>-0.53919121318023455</v>
      </c>
      <c r="N338" s="15">
        <f>ROUND(B338*'Table Q8'!N115,2)</f>
        <v>-0.36</v>
      </c>
      <c r="O338" s="15">
        <f>ROUND(C338*'Table Q8'!O115,2)</f>
        <v>7.0000000000000007E-2</v>
      </c>
      <c r="P338" s="15">
        <f>ROUND(D338*'Table Q8'!P115,2)</f>
        <v>2.46</v>
      </c>
      <c r="Q338" s="15">
        <f>ROUND(E338*'Table Q8'!Q115,2)</f>
        <v>-0.26</v>
      </c>
      <c r="R338" s="15">
        <f>ROUND(F338*'Table Q8'!R115,2)</f>
        <v>-0.61</v>
      </c>
      <c r="S338" s="15">
        <f>ROUND(G338*'Table Q8'!S115,2)</f>
        <v>0.22</v>
      </c>
      <c r="T338" s="15">
        <f>ROUND(H338*'Table Q8'!T115,2)</f>
        <v>-0.52</v>
      </c>
      <c r="U338" s="15">
        <f>ROUND(I338*'Table Q8'!U115,2)</f>
        <v>-0.56000000000000005</v>
      </c>
      <c r="V338" s="15">
        <f>ROUND(J338*'Table Q8'!V115,2)</f>
        <v>0.97</v>
      </c>
      <c r="W338" s="15">
        <f>ROUND(K338*'Table Q8'!W115,2)</f>
        <v>-0.27</v>
      </c>
      <c r="X338" s="15">
        <f>ROUND(L338*'Table Q8'!X115,2)</f>
        <v>-0.19</v>
      </c>
    </row>
    <row r="339" spans="1:24" x14ac:dyDescent="0.3">
      <c r="A339" s="13" t="s">
        <v>315</v>
      </c>
      <c r="B339" s="15">
        <f t="shared" si="212"/>
        <v>-0.20122748767481546</v>
      </c>
      <c r="C339" s="15">
        <f t="shared" si="212"/>
        <v>0.37893897088152606</v>
      </c>
      <c r="D339" s="15">
        <f t="shared" si="212"/>
        <v>6.8125629521106346</v>
      </c>
      <c r="E339" s="15">
        <f t="shared" si="212"/>
        <v>-0.22121669180492631</v>
      </c>
      <c r="F339" s="15">
        <f t="shared" si="212"/>
        <v>-4.24730087594215</v>
      </c>
      <c r="G339" s="15">
        <f t="shared" si="212"/>
        <v>0.50251256281408363</v>
      </c>
      <c r="H339" s="15">
        <f t="shared" si="212"/>
        <v>-1.1362493715434963</v>
      </c>
      <c r="I339" s="15">
        <f t="shared" si="212"/>
        <v>-1.1227926916402953</v>
      </c>
      <c r="J339" s="15">
        <f t="shared" si="212"/>
        <v>3.481222211711299</v>
      </c>
      <c r="K339" s="15">
        <f t="shared" si="212"/>
        <v>0.38287846063222997</v>
      </c>
      <c r="L339" s="15">
        <f t="shared" si="212"/>
        <v>-0.35014005602240772</v>
      </c>
      <c r="N339" s="15">
        <f>ROUND(B339*'Table Q8'!N116,2)</f>
        <v>-0.15</v>
      </c>
      <c r="O339" s="15">
        <f>ROUND(C339*'Table Q8'!O116,2)</f>
        <v>0.14000000000000001</v>
      </c>
      <c r="P339" s="15">
        <f>ROUND(D339*'Table Q8'!P116,2)</f>
        <v>2.4</v>
      </c>
      <c r="Q339" s="15">
        <f>ROUND(E339*'Table Q8'!Q116,2)</f>
        <v>-0.06</v>
      </c>
      <c r="R339" s="15">
        <f>ROUND(F339*'Table Q8'!R116,2)</f>
        <v>-0.68</v>
      </c>
      <c r="S339" s="15">
        <f>ROUND(G339*'Table Q8'!S116,2)</f>
        <v>0.17</v>
      </c>
      <c r="T339" s="15">
        <f>ROUND(H339*'Table Q8'!T116,2)</f>
        <v>-0.56999999999999995</v>
      </c>
      <c r="U339" s="15">
        <f>ROUND(I339*'Table Q8'!U116,2)</f>
        <v>-0.4</v>
      </c>
      <c r="V339" s="15">
        <f>ROUND(J339*'Table Q8'!V116,2)</f>
        <v>0.88</v>
      </c>
      <c r="W339" s="15">
        <f>ROUND(K339*'Table Q8'!W116,2)</f>
        <v>0.13</v>
      </c>
      <c r="X339" s="15">
        <f>ROUND(L339*'Table Q8'!X116,2)</f>
        <v>-0.13</v>
      </c>
    </row>
    <row r="340" spans="1:24" x14ac:dyDescent="0.3">
      <c r="A340" s="13" t="s">
        <v>316</v>
      </c>
      <c r="B340" s="15">
        <f t="shared" si="212"/>
        <v>-0.1612903225806428</v>
      </c>
      <c r="C340" s="15">
        <f t="shared" si="212"/>
        <v>0.49830576041458574</v>
      </c>
      <c r="D340" s="15">
        <f t="shared" si="212"/>
        <v>6.7393458870168566</v>
      </c>
      <c r="E340" s="15">
        <f t="shared" si="212"/>
        <v>0.36275695284160303</v>
      </c>
      <c r="F340" s="15">
        <f t="shared" si="212"/>
        <v>-4.1756437878321506</v>
      </c>
      <c r="G340" s="15">
        <f t="shared" si="212"/>
        <v>0.66745190420103295</v>
      </c>
      <c r="H340" s="15">
        <f t="shared" si="212"/>
        <v>-1.0892586989410091</v>
      </c>
      <c r="I340" s="15">
        <f t="shared" si="212"/>
        <v>-1.1450771904713219</v>
      </c>
      <c r="J340" s="15">
        <f t="shared" si="212"/>
        <v>2.8026905829596327</v>
      </c>
      <c r="K340" s="15">
        <f t="shared" si="212"/>
        <v>1.0098039215686194</v>
      </c>
      <c r="L340" s="15">
        <f t="shared" si="212"/>
        <v>-0.21033653846154188</v>
      </c>
      <c r="N340" s="15">
        <f>ROUND(B340*'Table Q8'!N117,2)</f>
        <v>-0.12</v>
      </c>
      <c r="O340" s="15">
        <f>ROUND(C340*'Table Q8'!O117,2)</f>
        <v>0.18</v>
      </c>
      <c r="P340" s="15">
        <f>ROUND(D340*'Table Q8'!P117,2)</f>
        <v>2.37</v>
      </c>
      <c r="Q340" s="15">
        <f>ROUND(E340*'Table Q8'!Q117,2)</f>
        <v>0.1</v>
      </c>
      <c r="R340" s="15">
        <f>ROUND(F340*'Table Q8'!R117,2)</f>
        <v>-0.68</v>
      </c>
      <c r="S340" s="15">
        <f>ROUND(G340*'Table Q8'!S117,2)</f>
        <v>0.24</v>
      </c>
      <c r="T340" s="15">
        <f>ROUND(H340*'Table Q8'!T117,2)</f>
        <v>-0.55000000000000004</v>
      </c>
      <c r="U340" s="15">
        <f>ROUND(I340*'Table Q8'!U117,2)</f>
        <v>-0.41</v>
      </c>
      <c r="V340" s="15">
        <f>ROUND(J340*'Table Q8'!V117,2)</f>
        <v>0.72</v>
      </c>
      <c r="W340" s="15">
        <f>ROUND(K340*'Table Q8'!W117,2)</f>
        <v>0.35</v>
      </c>
      <c r="X340" s="15">
        <f>ROUND(L340*'Table Q8'!X117,2)</f>
        <v>-0.08</v>
      </c>
    </row>
  </sheetData>
  <hyperlinks>
    <hyperlink ref="A1" location="Contents!A1" display="Back to Contents" xr:uid="{AF1CC738-D333-4F23-8A5D-2AB3E3562204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5" width="9.26953125" style="13" customWidth="1"/>
    <col min="26" max="16384" width="8.7265625" style="13"/>
  </cols>
  <sheetData>
    <row r="1" spans="1:33" ht="13" x14ac:dyDescent="0.3">
      <c r="A1" s="26" t="s">
        <v>183</v>
      </c>
      <c r="B1" s="9" t="s">
        <v>208</v>
      </c>
      <c r="N1" s="9" t="s">
        <v>209</v>
      </c>
    </row>
    <row r="2" spans="1:33" x14ac:dyDescent="0.3">
      <c r="B2" s="9" t="s">
        <v>159</v>
      </c>
      <c r="N2" s="9" t="s">
        <v>169</v>
      </c>
    </row>
    <row r="3" spans="1:33" x14ac:dyDescent="0.3">
      <c r="A3" s="16"/>
      <c r="B3" s="9"/>
    </row>
    <row r="4" spans="1:33" x14ac:dyDescent="0.3">
      <c r="A4" s="13" t="s">
        <v>237</v>
      </c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3">
      <c r="A5" s="17" t="str">
        <f>Base_year</f>
        <v>2019=100</v>
      </c>
    </row>
    <row r="6" spans="1:33" x14ac:dyDescent="0.3">
      <c r="A6" s="48" t="s">
        <v>52</v>
      </c>
      <c r="B6" s="34">
        <v>69.56</v>
      </c>
      <c r="C6" s="34">
        <v>114.23</v>
      </c>
      <c r="D6" s="34">
        <v>52.14</v>
      </c>
      <c r="E6" s="34">
        <v>55.86</v>
      </c>
      <c r="F6" s="34">
        <v>45.37</v>
      </c>
      <c r="G6" s="34">
        <v>46.39</v>
      </c>
      <c r="H6" s="34">
        <v>62.94</v>
      </c>
      <c r="I6" s="34">
        <v>56.27</v>
      </c>
      <c r="J6" s="34">
        <v>15.95</v>
      </c>
      <c r="K6" s="34">
        <v>80.19</v>
      </c>
      <c r="L6" s="34">
        <v>65.72</v>
      </c>
      <c r="M6" s="15"/>
    </row>
    <row r="7" spans="1:33" x14ac:dyDescent="0.3">
      <c r="A7" s="48" t="s">
        <v>53</v>
      </c>
      <c r="B7" s="34">
        <v>69.97</v>
      </c>
      <c r="C7" s="34">
        <v>114.35</v>
      </c>
      <c r="D7" s="34">
        <v>52.36</v>
      </c>
      <c r="E7" s="34">
        <v>56.1</v>
      </c>
      <c r="F7" s="34">
        <v>45.84</v>
      </c>
      <c r="G7" s="34">
        <v>47.35</v>
      </c>
      <c r="H7" s="34">
        <v>62.96</v>
      </c>
      <c r="I7" s="34">
        <v>56.71</v>
      </c>
      <c r="J7" s="34">
        <v>16.079999999999998</v>
      </c>
      <c r="K7" s="34">
        <v>81.040000000000006</v>
      </c>
      <c r="L7" s="34">
        <v>66.08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4">
        <v>70.319999999999993</v>
      </c>
      <c r="C8" s="34">
        <v>114.41</v>
      </c>
      <c r="D8" s="34">
        <v>52.58</v>
      </c>
      <c r="E8" s="34">
        <v>56.37</v>
      </c>
      <c r="F8" s="34">
        <v>46.3</v>
      </c>
      <c r="G8" s="34">
        <v>48.32</v>
      </c>
      <c r="H8" s="34">
        <v>63.03</v>
      </c>
      <c r="I8" s="34">
        <v>57.08</v>
      </c>
      <c r="J8" s="34">
        <v>16.18</v>
      </c>
      <c r="K8" s="34">
        <v>81.91</v>
      </c>
      <c r="L8" s="34">
        <v>66.44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4">
        <v>70.599999999999994</v>
      </c>
      <c r="C9" s="34">
        <v>114.27</v>
      </c>
      <c r="D9" s="34">
        <v>52.73</v>
      </c>
      <c r="E9" s="34">
        <v>56.75</v>
      </c>
      <c r="F9" s="34">
        <v>46.68</v>
      </c>
      <c r="G9" s="34">
        <v>49.24</v>
      </c>
      <c r="H9" s="34">
        <v>62.96</v>
      </c>
      <c r="I9" s="34">
        <v>57.41</v>
      </c>
      <c r="J9" s="34">
        <v>16.260000000000002</v>
      </c>
      <c r="K9" s="34">
        <v>82.79</v>
      </c>
      <c r="L9" s="34">
        <v>66.75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4">
        <v>70.84</v>
      </c>
      <c r="C10" s="34">
        <v>114.56</v>
      </c>
      <c r="D10" s="34">
        <v>52.78</v>
      </c>
      <c r="E10" s="34">
        <v>57.35</v>
      </c>
      <c r="F10" s="34">
        <v>46.95</v>
      </c>
      <c r="G10" s="34">
        <v>50.25</v>
      </c>
      <c r="H10" s="34">
        <v>63.01</v>
      </c>
      <c r="I10" s="34">
        <v>57.57</v>
      </c>
      <c r="J10" s="34">
        <v>16.37</v>
      </c>
      <c r="K10" s="34">
        <v>83.71</v>
      </c>
      <c r="L10" s="34">
        <v>67.09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4">
        <v>71.09</v>
      </c>
      <c r="C11" s="34">
        <v>114.92</v>
      </c>
      <c r="D11" s="34">
        <v>52.75</v>
      </c>
      <c r="E11" s="34">
        <v>58.13</v>
      </c>
      <c r="F11" s="34">
        <v>47.09</v>
      </c>
      <c r="G11" s="34">
        <v>51.34</v>
      </c>
      <c r="H11" s="34">
        <v>63.1</v>
      </c>
      <c r="I11" s="34">
        <v>57.6</v>
      </c>
      <c r="J11" s="34">
        <v>16.55</v>
      </c>
      <c r="K11" s="34">
        <v>84.66</v>
      </c>
      <c r="L11" s="34">
        <v>67.459999999999994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4">
        <v>71.34</v>
      </c>
      <c r="C12" s="34">
        <v>115.24</v>
      </c>
      <c r="D12" s="34">
        <v>52.7</v>
      </c>
      <c r="E12" s="34">
        <v>58.91</v>
      </c>
      <c r="F12" s="34">
        <v>47.15</v>
      </c>
      <c r="G12" s="34">
        <v>52.44</v>
      </c>
      <c r="H12" s="34">
        <v>63.25</v>
      </c>
      <c r="I12" s="34">
        <v>57.61</v>
      </c>
      <c r="J12" s="34">
        <v>16.75</v>
      </c>
      <c r="K12" s="34">
        <v>85.7</v>
      </c>
      <c r="L12" s="34">
        <v>67.83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4">
        <v>71.58</v>
      </c>
      <c r="C13" s="34">
        <v>115.32</v>
      </c>
      <c r="D13" s="34">
        <v>52.68</v>
      </c>
      <c r="E13" s="34">
        <v>59.61</v>
      </c>
      <c r="F13" s="34">
        <v>47.21</v>
      </c>
      <c r="G13" s="34">
        <v>53.64</v>
      </c>
      <c r="H13" s="34">
        <v>63.2</v>
      </c>
      <c r="I13" s="34">
        <v>57.87</v>
      </c>
      <c r="J13" s="34">
        <v>17.05</v>
      </c>
      <c r="K13" s="34">
        <v>86.9</v>
      </c>
      <c r="L13" s="34">
        <v>68.180000000000007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4">
        <v>71.81</v>
      </c>
      <c r="C14" s="34">
        <v>115.76</v>
      </c>
      <c r="D14" s="34">
        <v>52.73</v>
      </c>
      <c r="E14" s="34">
        <v>60.29</v>
      </c>
      <c r="F14" s="34">
        <v>47.31</v>
      </c>
      <c r="G14" s="34">
        <v>55.07</v>
      </c>
      <c r="H14" s="34">
        <v>63.28</v>
      </c>
      <c r="I14" s="34">
        <v>58.3</v>
      </c>
      <c r="J14" s="34">
        <v>17.46</v>
      </c>
      <c r="K14" s="34">
        <v>88.27</v>
      </c>
      <c r="L14" s="34">
        <v>68.61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4">
        <v>72.12</v>
      </c>
      <c r="C15" s="34">
        <v>116.2</v>
      </c>
      <c r="D15" s="34">
        <v>52.85</v>
      </c>
      <c r="E15" s="34">
        <v>60.98</v>
      </c>
      <c r="F15" s="34">
        <v>47.47</v>
      </c>
      <c r="G15" s="34">
        <v>56.76</v>
      </c>
      <c r="H15" s="34">
        <v>63.4</v>
      </c>
      <c r="I15" s="34">
        <v>58.9</v>
      </c>
      <c r="J15" s="34">
        <v>18.02</v>
      </c>
      <c r="K15" s="34">
        <v>89.82</v>
      </c>
      <c r="L15" s="34">
        <v>69.13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4">
        <v>72.44</v>
      </c>
      <c r="C16" s="34">
        <v>116.63</v>
      </c>
      <c r="D16" s="34">
        <v>53.06</v>
      </c>
      <c r="E16" s="34">
        <v>61.62</v>
      </c>
      <c r="F16" s="34">
        <v>47.7</v>
      </c>
      <c r="G16" s="34">
        <v>58.49</v>
      </c>
      <c r="H16" s="34">
        <v>63.61</v>
      </c>
      <c r="I16" s="34">
        <v>59.55</v>
      </c>
      <c r="J16" s="34">
        <v>18.54</v>
      </c>
      <c r="K16" s="34">
        <v>91.58</v>
      </c>
      <c r="L16" s="34">
        <v>69.7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4">
        <v>72.75</v>
      </c>
      <c r="C17" s="34">
        <v>116.83</v>
      </c>
      <c r="D17" s="34">
        <v>53.34</v>
      </c>
      <c r="E17" s="34">
        <v>62.29</v>
      </c>
      <c r="F17" s="34">
        <v>48.04</v>
      </c>
      <c r="G17" s="34">
        <v>60.17</v>
      </c>
      <c r="H17" s="34">
        <v>63.61</v>
      </c>
      <c r="I17" s="34">
        <v>60.31</v>
      </c>
      <c r="J17" s="34">
        <v>19.059999999999999</v>
      </c>
      <c r="K17" s="34">
        <v>93.54</v>
      </c>
      <c r="L17" s="34">
        <v>70.260000000000005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4">
        <v>73.209999999999994</v>
      </c>
      <c r="C18" s="34">
        <v>116.76</v>
      </c>
      <c r="D18" s="34">
        <v>53.23</v>
      </c>
      <c r="E18" s="34">
        <v>63.37</v>
      </c>
      <c r="F18" s="34">
        <v>49</v>
      </c>
      <c r="G18" s="34">
        <v>60.94</v>
      </c>
      <c r="H18" s="34">
        <v>64.34</v>
      </c>
      <c r="I18" s="34">
        <v>60.45</v>
      </c>
      <c r="J18" s="34">
        <v>20.07</v>
      </c>
      <c r="K18" s="34">
        <v>93.42</v>
      </c>
      <c r="L18" s="34">
        <v>70.75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4">
        <v>73.64</v>
      </c>
      <c r="C19" s="34">
        <v>117.01</v>
      </c>
      <c r="D19" s="34">
        <v>53.55</v>
      </c>
      <c r="E19" s="34">
        <v>64.489999999999995</v>
      </c>
      <c r="F19" s="34">
        <v>49.93</v>
      </c>
      <c r="G19" s="34">
        <v>61.51</v>
      </c>
      <c r="H19" s="34">
        <v>65.44</v>
      </c>
      <c r="I19" s="34">
        <v>60.87</v>
      </c>
      <c r="J19" s="34">
        <v>21.01</v>
      </c>
      <c r="K19" s="34">
        <v>93.38</v>
      </c>
      <c r="L19" s="34">
        <v>71.33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4">
        <v>74.19</v>
      </c>
      <c r="C20" s="34">
        <v>117.25</v>
      </c>
      <c r="D20" s="34">
        <v>54.16</v>
      </c>
      <c r="E20" s="34">
        <v>65.680000000000007</v>
      </c>
      <c r="F20" s="34">
        <v>50.23</v>
      </c>
      <c r="G20" s="34">
        <v>62.18</v>
      </c>
      <c r="H20" s="34">
        <v>66.77</v>
      </c>
      <c r="I20" s="34">
        <v>61.44</v>
      </c>
      <c r="J20" s="34">
        <v>21.98</v>
      </c>
      <c r="K20" s="34">
        <v>93.81</v>
      </c>
      <c r="L20" s="34">
        <v>71.97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4">
        <v>74.83</v>
      </c>
      <c r="C21" s="34">
        <v>117.53</v>
      </c>
      <c r="D21" s="34">
        <v>54.29</v>
      </c>
      <c r="E21" s="34">
        <v>67.13</v>
      </c>
      <c r="F21" s="34">
        <v>50.78</v>
      </c>
      <c r="G21" s="34">
        <v>62.86</v>
      </c>
      <c r="H21" s="34">
        <v>68.37</v>
      </c>
      <c r="I21" s="34">
        <v>61.87</v>
      </c>
      <c r="J21" s="34">
        <v>23.04</v>
      </c>
      <c r="K21" s="34">
        <v>94.29</v>
      </c>
      <c r="L21" s="34">
        <v>72.680000000000007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4">
        <v>75.5</v>
      </c>
      <c r="C22" s="34">
        <v>117.81</v>
      </c>
      <c r="D22" s="34">
        <v>54.69</v>
      </c>
      <c r="E22" s="34">
        <v>68.239999999999995</v>
      </c>
      <c r="F22" s="34">
        <v>52.22</v>
      </c>
      <c r="G22" s="34">
        <v>63.3</v>
      </c>
      <c r="H22" s="34">
        <v>69.97</v>
      </c>
      <c r="I22" s="34">
        <v>62.51</v>
      </c>
      <c r="J22" s="34">
        <v>24.04</v>
      </c>
      <c r="K22" s="34">
        <v>93.98</v>
      </c>
      <c r="L22" s="34">
        <v>73.430000000000007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4">
        <v>76.13</v>
      </c>
      <c r="C23" s="34">
        <v>117.99</v>
      </c>
      <c r="D23" s="34">
        <v>55.18</v>
      </c>
      <c r="E23" s="34">
        <v>69.37</v>
      </c>
      <c r="F23" s="34">
        <v>53.14</v>
      </c>
      <c r="G23" s="34">
        <v>63.71</v>
      </c>
      <c r="H23" s="34">
        <v>71.41</v>
      </c>
      <c r="I23" s="34">
        <v>62.92</v>
      </c>
      <c r="J23" s="34">
        <v>24.96</v>
      </c>
      <c r="K23" s="34">
        <v>93.68</v>
      </c>
      <c r="L23" s="34">
        <v>74.040000000000006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4">
        <v>76.66</v>
      </c>
      <c r="C24" s="34">
        <v>118.12</v>
      </c>
      <c r="D24" s="34">
        <v>55.9</v>
      </c>
      <c r="E24" s="34">
        <v>70.5</v>
      </c>
      <c r="F24" s="34">
        <v>53.73</v>
      </c>
      <c r="G24" s="34">
        <v>64</v>
      </c>
      <c r="H24" s="34">
        <v>72.209999999999994</v>
      </c>
      <c r="I24" s="34">
        <v>63.35</v>
      </c>
      <c r="J24" s="34">
        <v>25.98</v>
      </c>
      <c r="K24" s="34">
        <v>93.55</v>
      </c>
      <c r="L24" s="34">
        <v>74.599999999999994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4">
        <v>77.17</v>
      </c>
      <c r="C25" s="34">
        <v>118.23</v>
      </c>
      <c r="D25" s="34">
        <v>56.73</v>
      </c>
      <c r="E25" s="34">
        <v>71.510000000000005</v>
      </c>
      <c r="F25" s="34">
        <v>54.74</v>
      </c>
      <c r="G25" s="34">
        <v>64.400000000000006</v>
      </c>
      <c r="H25" s="34">
        <v>74.400000000000006</v>
      </c>
      <c r="I25" s="34">
        <v>63.81</v>
      </c>
      <c r="J25" s="34">
        <v>26.92</v>
      </c>
      <c r="K25" s="34">
        <v>93.6</v>
      </c>
      <c r="L25" s="34">
        <v>75.260000000000005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4">
        <v>77.67</v>
      </c>
      <c r="C26" s="34">
        <v>118.16</v>
      </c>
      <c r="D26" s="34">
        <v>57.29</v>
      </c>
      <c r="E26" s="34">
        <v>72.650000000000006</v>
      </c>
      <c r="F26" s="34">
        <v>55.89</v>
      </c>
      <c r="G26" s="34">
        <v>65.069999999999993</v>
      </c>
      <c r="H26" s="34">
        <v>75.56</v>
      </c>
      <c r="I26" s="34">
        <v>64.489999999999995</v>
      </c>
      <c r="J26" s="34">
        <v>27.72</v>
      </c>
      <c r="K26" s="34">
        <v>93.36</v>
      </c>
      <c r="L26" s="34">
        <v>75.900000000000006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4">
        <v>78.069999999999993</v>
      </c>
      <c r="C27" s="34">
        <v>118.01</v>
      </c>
      <c r="D27" s="34">
        <v>57.88</v>
      </c>
      <c r="E27" s="34">
        <v>73.63</v>
      </c>
      <c r="F27" s="34">
        <v>56.61</v>
      </c>
      <c r="G27" s="34">
        <v>65.75</v>
      </c>
      <c r="H27" s="34">
        <v>76.569999999999993</v>
      </c>
      <c r="I27" s="34">
        <v>65.25</v>
      </c>
      <c r="J27" s="34">
        <v>28.46</v>
      </c>
      <c r="K27" s="34">
        <v>93.45</v>
      </c>
      <c r="L27" s="34">
        <v>76.42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4">
        <v>78.44</v>
      </c>
      <c r="C28" s="34">
        <v>117.86</v>
      </c>
      <c r="D28" s="34">
        <v>58.37</v>
      </c>
      <c r="E28" s="34">
        <v>74.62</v>
      </c>
      <c r="F28" s="34">
        <v>57.36</v>
      </c>
      <c r="G28" s="34">
        <v>66.66</v>
      </c>
      <c r="H28" s="34">
        <v>77.540000000000006</v>
      </c>
      <c r="I28" s="34">
        <v>65.930000000000007</v>
      </c>
      <c r="J28" s="34">
        <v>29.49</v>
      </c>
      <c r="K28" s="34">
        <v>93.26</v>
      </c>
      <c r="L28" s="34">
        <v>77.010000000000005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4">
        <v>78.67</v>
      </c>
      <c r="C29" s="34">
        <v>117.78</v>
      </c>
      <c r="D29" s="34">
        <v>58.68</v>
      </c>
      <c r="E29" s="34">
        <v>75.62</v>
      </c>
      <c r="F29" s="34">
        <v>57.98</v>
      </c>
      <c r="G29" s="34">
        <v>67.400000000000006</v>
      </c>
      <c r="H29" s="34">
        <v>78.59</v>
      </c>
      <c r="I29" s="34">
        <v>66.510000000000005</v>
      </c>
      <c r="J29" s="34">
        <v>30.51</v>
      </c>
      <c r="K29" s="34">
        <v>93.39</v>
      </c>
      <c r="L29" s="34">
        <v>77.510000000000005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4">
        <v>78.78</v>
      </c>
      <c r="C30" s="34">
        <v>117.64</v>
      </c>
      <c r="D30" s="34">
        <v>59.24</v>
      </c>
      <c r="E30" s="34">
        <v>76.62</v>
      </c>
      <c r="F30" s="34">
        <v>58.53</v>
      </c>
      <c r="G30" s="34">
        <v>68.650000000000006</v>
      </c>
      <c r="H30" s="34">
        <v>79.599999999999994</v>
      </c>
      <c r="I30" s="34">
        <v>67.319999999999993</v>
      </c>
      <c r="J30" s="34">
        <v>31.29</v>
      </c>
      <c r="K30" s="34">
        <v>93.45</v>
      </c>
      <c r="L30" s="34">
        <v>78.03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4">
        <v>78.83</v>
      </c>
      <c r="C31" s="34">
        <v>117.43</v>
      </c>
      <c r="D31" s="34">
        <v>59.61</v>
      </c>
      <c r="E31" s="34">
        <v>77.459999999999994</v>
      </c>
      <c r="F31" s="34">
        <v>59.18</v>
      </c>
      <c r="G31" s="34">
        <v>72.11</v>
      </c>
      <c r="H31" s="34">
        <v>80.540000000000006</v>
      </c>
      <c r="I31" s="34">
        <v>67.89</v>
      </c>
      <c r="J31" s="34">
        <v>32.32</v>
      </c>
      <c r="K31" s="34">
        <v>93.48</v>
      </c>
      <c r="L31" s="34">
        <v>78.66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4">
        <v>78.87</v>
      </c>
      <c r="C32" s="34">
        <v>117.26</v>
      </c>
      <c r="D32" s="34">
        <v>59.9</v>
      </c>
      <c r="E32" s="34">
        <v>78.150000000000006</v>
      </c>
      <c r="F32" s="34">
        <v>59.66</v>
      </c>
      <c r="G32" s="34">
        <v>73.28</v>
      </c>
      <c r="H32" s="34">
        <v>81.540000000000006</v>
      </c>
      <c r="I32" s="34">
        <v>68.47</v>
      </c>
      <c r="J32" s="34">
        <v>33.22</v>
      </c>
      <c r="K32" s="34">
        <v>93.08</v>
      </c>
      <c r="L32" s="34">
        <v>79.09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4">
        <v>78.959999999999994</v>
      </c>
      <c r="C33" s="34">
        <v>117.03</v>
      </c>
      <c r="D33" s="34">
        <v>60.5</v>
      </c>
      <c r="E33" s="34">
        <v>78.77</v>
      </c>
      <c r="F33" s="34">
        <v>60.36</v>
      </c>
      <c r="G33" s="34">
        <v>74.73</v>
      </c>
      <c r="H33" s="34">
        <v>82.68</v>
      </c>
      <c r="I33" s="34">
        <v>69.33</v>
      </c>
      <c r="J33" s="34">
        <v>34.06</v>
      </c>
      <c r="K33" s="34">
        <v>92.64</v>
      </c>
      <c r="L33" s="34">
        <v>79.599999999999994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4">
        <v>78.94</v>
      </c>
      <c r="C34" s="34">
        <v>116.75</v>
      </c>
      <c r="D34" s="34">
        <v>61.52</v>
      </c>
      <c r="E34" s="34">
        <v>79.23</v>
      </c>
      <c r="F34" s="34">
        <v>61.46</v>
      </c>
      <c r="G34" s="34">
        <v>76.39</v>
      </c>
      <c r="H34" s="34">
        <v>83.44</v>
      </c>
      <c r="I34" s="34">
        <v>70.209999999999994</v>
      </c>
      <c r="J34" s="34">
        <v>35.03</v>
      </c>
      <c r="K34" s="34">
        <v>92.93</v>
      </c>
      <c r="L34" s="34">
        <v>80.11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4">
        <v>78.97</v>
      </c>
      <c r="C35" s="34">
        <v>116.46</v>
      </c>
      <c r="D35" s="34">
        <v>62.09</v>
      </c>
      <c r="E35" s="34">
        <v>79.650000000000006</v>
      </c>
      <c r="F35" s="34">
        <v>63.22</v>
      </c>
      <c r="G35" s="34">
        <v>77.77</v>
      </c>
      <c r="H35" s="34">
        <v>84.7</v>
      </c>
      <c r="I35" s="34">
        <v>71.3</v>
      </c>
      <c r="J35" s="34">
        <v>36.04</v>
      </c>
      <c r="K35" s="34">
        <v>93.59</v>
      </c>
      <c r="L35" s="34">
        <v>80.72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4">
        <v>79.069999999999993</v>
      </c>
      <c r="C36" s="34">
        <v>115.97</v>
      </c>
      <c r="D36" s="34">
        <v>63.03</v>
      </c>
      <c r="E36" s="34">
        <v>80.12</v>
      </c>
      <c r="F36" s="34">
        <v>64.5</v>
      </c>
      <c r="G36" s="34">
        <v>78.849999999999994</v>
      </c>
      <c r="H36" s="34">
        <v>85.32</v>
      </c>
      <c r="I36" s="34">
        <v>72.19</v>
      </c>
      <c r="J36" s="34">
        <v>36.51</v>
      </c>
      <c r="K36" s="34">
        <v>93.21</v>
      </c>
      <c r="L36" s="34">
        <v>81.209999999999994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4">
        <v>79.25</v>
      </c>
      <c r="C37" s="34">
        <v>115.47</v>
      </c>
      <c r="D37" s="34">
        <v>63.88</v>
      </c>
      <c r="E37" s="34">
        <v>80.7</v>
      </c>
      <c r="F37" s="34">
        <v>64.430000000000007</v>
      </c>
      <c r="G37" s="34">
        <v>79.760000000000005</v>
      </c>
      <c r="H37" s="34">
        <v>86.34</v>
      </c>
      <c r="I37" s="34">
        <v>73</v>
      </c>
      <c r="J37" s="34">
        <v>37.11</v>
      </c>
      <c r="K37" s="34">
        <v>93.36</v>
      </c>
      <c r="L37" s="34">
        <v>81.55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4">
        <v>79.48</v>
      </c>
      <c r="C38" s="34">
        <v>114.93</v>
      </c>
      <c r="D38" s="34">
        <v>64.55</v>
      </c>
      <c r="E38" s="34">
        <v>80.86</v>
      </c>
      <c r="F38" s="34">
        <v>65.23</v>
      </c>
      <c r="G38" s="34">
        <v>80.22</v>
      </c>
      <c r="H38" s="34">
        <v>86.96</v>
      </c>
      <c r="I38" s="34">
        <v>73.61</v>
      </c>
      <c r="J38" s="34">
        <v>37.68</v>
      </c>
      <c r="K38" s="34">
        <v>93.87</v>
      </c>
      <c r="L38" s="34">
        <v>81.83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4">
        <v>79.709999999999994</v>
      </c>
      <c r="C39" s="34">
        <v>114.43</v>
      </c>
      <c r="D39" s="34">
        <v>65.28</v>
      </c>
      <c r="E39" s="34">
        <v>81.16</v>
      </c>
      <c r="F39" s="34">
        <v>67.010000000000005</v>
      </c>
      <c r="G39" s="34">
        <v>80.64</v>
      </c>
      <c r="H39" s="34">
        <v>88.72</v>
      </c>
      <c r="I39" s="34">
        <v>74.09</v>
      </c>
      <c r="J39" s="34">
        <v>38.380000000000003</v>
      </c>
      <c r="K39" s="34">
        <v>94.52</v>
      </c>
      <c r="L39" s="34">
        <v>82.3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4">
        <v>79.930000000000007</v>
      </c>
      <c r="C40" s="34">
        <v>114.01</v>
      </c>
      <c r="D40" s="34">
        <v>66.27</v>
      </c>
      <c r="E40" s="34">
        <v>81.58</v>
      </c>
      <c r="F40" s="34">
        <v>68.180000000000007</v>
      </c>
      <c r="G40" s="34">
        <v>81.02</v>
      </c>
      <c r="H40" s="34">
        <v>89.36</v>
      </c>
      <c r="I40" s="34">
        <v>74.83</v>
      </c>
      <c r="J40" s="34">
        <v>38.97</v>
      </c>
      <c r="K40" s="34">
        <v>93.24</v>
      </c>
      <c r="L40" s="34">
        <v>82.69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4">
        <v>80.209999999999994</v>
      </c>
      <c r="C41" s="34">
        <v>113.56</v>
      </c>
      <c r="D41" s="34">
        <v>67.44</v>
      </c>
      <c r="E41" s="34">
        <v>82.08</v>
      </c>
      <c r="F41" s="34">
        <v>70.73</v>
      </c>
      <c r="G41" s="34">
        <v>81.61</v>
      </c>
      <c r="H41" s="34">
        <v>89.33</v>
      </c>
      <c r="I41" s="34">
        <v>75.400000000000006</v>
      </c>
      <c r="J41" s="34">
        <v>39.549999999999997</v>
      </c>
      <c r="K41" s="34">
        <v>92.62</v>
      </c>
      <c r="L41" s="34">
        <v>83.25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4">
        <v>80.5</v>
      </c>
      <c r="C42" s="34">
        <v>113.18</v>
      </c>
      <c r="D42" s="34">
        <v>68.459999999999994</v>
      </c>
      <c r="E42" s="34">
        <v>82.53</v>
      </c>
      <c r="F42" s="34">
        <v>73.510000000000005</v>
      </c>
      <c r="G42" s="34">
        <v>81.45</v>
      </c>
      <c r="H42" s="34">
        <v>89.77</v>
      </c>
      <c r="I42" s="34">
        <v>75.92</v>
      </c>
      <c r="J42" s="34">
        <v>40.43</v>
      </c>
      <c r="K42" s="34">
        <v>91.94</v>
      </c>
      <c r="L42" s="34">
        <v>83.76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4">
        <v>80.709999999999994</v>
      </c>
      <c r="C43" s="34">
        <v>112.65</v>
      </c>
      <c r="D43" s="34">
        <v>69.31</v>
      </c>
      <c r="E43" s="34">
        <v>83.06</v>
      </c>
      <c r="F43" s="34">
        <v>75.55</v>
      </c>
      <c r="G43" s="34">
        <v>81.36</v>
      </c>
      <c r="H43" s="34">
        <v>89.4</v>
      </c>
      <c r="I43" s="34">
        <v>76.510000000000005</v>
      </c>
      <c r="J43" s="34">
        <v>41.64</v>
      </c>
      <c r="K43" s="34">
        <v>90.83</v>
      </c>
      <c r="L43" s="34">
        <v>84.14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4">
        <v>80.819999999999993</v>
      </c>
      <c r="C44" s="34">
        <v>112.11</v>
      </c>
      <c r="D44" s="34">
        <v>70.319999999999993</v>
      </c>
      <c r="E44" s="34">
        <v>83.31</v>
      </c>
      <c r="F44" s="34">
        <v>77.2</v>
      </c>
      <c r="G44" s="34">
        <v>81.23</v>
      </c>
      <c r="H44" s="34">
        <v>90.78</v>
      </c>
      <c r="I44" s="34">
        <v>76.98</v>
      </c>
      <c r="J44" s="34">
        <v>42.79</v>
      </c>
      <c r="K44" s="34">
        <v>89.26</v>
      </c>
      <c r="L44" s="34">
        <v>84.49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4">
        <v>80.849999999999994</v>
      </c>
      <c r="C45" s="34">
        <v>111.51</v>
      </c>
      <c r="D45" s="34">
        <v>71.58</v>
      </c>
      <c r="E45" s="34">
        <v>83.57</v>
      </c>
      <c r="F45" s="34">
        <v>78.89</v>
      </c>
      <c r="G45" s="34">
        <v>81</v>
      </c>
      <c r="H45" s="34">
        <v>90.7</v>
      </c>
      <c r="I45" s="34">
        <v>77.61</v>
      </c>
      <c r="J45" s="34">
        <v>43.74</v>
      </c>
      <c r="K45" s="34">
        <v>88.54</v>
      </c>
      <c r="L45" s="34">
        <v>84.75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4">
        <v>80.930000000000007</v>
      </c>
      <c r="C46" s="34">
        <v>110.96</v>
      </c>
      <c r="D46" s="34">
        <v>72.16</v>
      </c>
      <c r="E46" s="34">
        <v>83.84</v>
      </c>
      <c r="F46" s="34">
        <v>81.180000000000007</v>
      </c>
      <c r="G46" s="34">
        <v>81.09</v>
      </c>
      <c r="H46" s="34">
        <v>90.41</v>
      </c>
      <c r="I46" s="34">
        <v>77.86</v>
      </c>
      <c r="J46" s="34">
        <v>44.54</v>
      </c>
      <c r="K46" s="34">
        <v>87.41</v>
      </c>
      <c r="L46" s="34">
        <v>85.02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4">
        <v>81.180000000000007</v>
      </c>
      <c r="C47" s="34">
        <v>110.51</v>
      </c>
      <c r="D47" s="34">
        <v>72.38</v>
      </c>
      <c r="E47" s="34">
        <v>83.98</v>
      </c>
      <c r="F47" s="34">
        <v>82.06</v>
      </c>
      <c r="G47" s="34">
        <v>81.25</v>
      </c>
      <c r="H47" s="34">
        <v>90.43</v>
      </c>
      <c r="I47" s="34">
        <v>78.2</v>
      </c>
      <c r="J47" s="34">
        <v>45.16</v>
      </c>
      <c r="K47" s="34">
        <v>87.23</v>
      </c>
      <c r="L47" s="34">
        <v>85.22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4">
        <v>81.47</v>
      </c>
      <c r="C48" s="34">
        <v>110.03</v>
      </c>
      <c r="D48" s="34">
        <v>72.64</v>
      </c>
      <c r="E48" s="34">
        <v>84.23</v>
      </c>
      <c r="F48" s="34">
        <v>82.65</v>
      </c>
      <c r="G48" s="34">
        <v>81.41</v>
      </c>
      <c r="H48" s="34">
        <v>90.43</v>
      </c>
      <c r="I48" s="34">
        <v>78.489999999999995</v>
      </c>
      <c r="J48" s="34">
        <v>46.02</v>
      </c>
      <c r="K48" s="34">
        <v>86.56</v>
      </c>
      <c r="L48" s="34">
        <v>85.39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4">
        <v>81.86</v>
      </c>
      <c r="C49" s="34">
        <v>109.59</v>
      </c>
      <c r="D49" s="34">
        <v>72.78</v>
      </c>
      <c r="E49" s="34">
        <v>84.47</v>
      </c>
      <c r="F49" s="34">
        <v>83.29</v>
      </c>
      <c r="G49" s="34">
        <v>81.489999999999995</v>
      </c>
      <c r="H49" s="34">
        <v>90.81</v>
      </c>
      <c r="I49" s="34">
        <v>78.58</v>
      </c>
      <c r="J49" s="34">
        <v>46.84</v>
      </c>
      <c r="K49" s="34">
        <v>86.09</v>
      </c>
      <c r="L49" s="34">
        <v>85.57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4">
        <v>82.03</v>
      </c>
      <c r="C50" s="34">
        <v>109.17</v>
      </c>
      <c r="D50" s="34">
        <v>72.83</v>
      </c>
      <c r="E50" s="34">
        <v>84.91</v>
      </c>
      <c r="F50" s="34">
        <v>83.52</v>
      </c>
      <c r="G50" s="34">
        <v>81.760000000000005</v>
      </c>
      <c r="H50" s="34">
        <v>91.3</v>
      </c>
      <c r="I50" s="34">
        <v>78.91</v>
      </c>
      <c r="J50" s="34">
        <v>48.14</v>
      </c>
      <c r="K50" s="34">
        <v>85.36</v>
      </c>
      <c r="L50" s="34">
        <v>85.74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4">
        <v>82.27</v>
      </c>
      <c r="C51" s="34">
        <v>109.03</v>
      </c>
      <c r="D51" s="34">
        <v>73.260000000000005</v>
      </c>
      <c r="E51" s="34">
        <v>85.31</v>
      </c>
      <c r="F51" s="34">
        <v>84.02</v>
      </c>
      <c r="G51" s="34">
        <v>82.32</v>
      </c>
      <c r="H51" s="34">
        <v>94.34</v>
      </c>
      <c r="I51" s="34">
        <v>79.599999999999994</v>
      </c>
      <c r="J51" s="34">
        <v>48.96</v>
      </c>
      <c r="K51" s="34">
        <v>84.79</v>
      </c>
      <c r="L51" s="34">
        <v>86.24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4">
        <v>82.51</v>
      </c>
      <c r="C52" s="34">
        <v>108.86</v>
      </c>
      <c r="D52" s="34">
        <v>73.75</v>
      </c>
      <c r="E52" s="34">
        <v>85.75</v>
      </c>
      <c r="F52" s="34">
        <v>84.36</v>
      </c>
      <c r="G52" s="34">
        <v>83.17</v>
      </c>
      <c r="H52" s="34">
        <v>94.5</v>
      </c>
      <c r="I52" s="34">
        <v>80.260000000000005</v>
      </c>
      <c r="J52" s="34">
        <v>49.74</v>
      </c>
      <c r="K52" s="34">
        <v>84.82</v>
      </c>
      <c r="L52" s="34">
        <v>86.59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4">
        <v>82.77</v>
      </c>
      <c r="C53" s="34">
        <v>108.69</v>
      </c>
      <c r="D53" s="34">
        <v>74.180000000000007</v>
      </c>
      <c r="E53" s="34">
        <v>86.09</v>
      </c>
      <c r="F53" s="34">
        <v>84.89</v>
      </c>
      <c r="G53" s="34">
        <v>84.07</v>
      </c>
      <c r="H53" s="34">
        <v>94.64</v>
      </c>
      <c r="I53" s="34">
        <v>81.08</v>
      </c>
      <c r="J53" s="34">
        <v>50.53</v>
      </c>
      <c r="K53" s="34">
        <v>85.26</v>
      </c>
      <c r="L53" s="34">
        <v>86.97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3">
      <c r="A54" s="48" t="s">
        <v>100</v>
      </c>
      <c r="B54" s="34">
        <v>83.21</v>
      </c>
      <c r="C54" s="34">
        <v>108.51</v>
      </c>
      <c r="D54" s="34">
        <v>74.69</v>
      </c>
      <c r="E54" s="34">
        <v>86.47</v>
      </c>
      <c r="F54" s="34">
        <v>85.35</v>
      </c>
      <c r="G54" s="34">
        <v>84.48</v>
      </c>
      <c r="H54" s="34">
        <v>94.82</v>
      </c>
      <c r="I54" s="34">
        <v>81.849999999999994</v>
      </c>
      <c r="J54" s="34">
        <v>51.14</v>
      </c>
      <c r="K54" s="34">
        <v>85.61</v>
      </c>
      <c r="L54" s="34">
        <v>87.36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3">
      <c r="A55" s="48" t="s">
        <v>101</v>
      </c>
      <c r="B55" s="34">
        <v>83.76</v>
      </c>
      <c r="C55" s="34">
        <v>108.23</v>
      </c>
      <c r="D55" s="34">
        <v>75.19</v>
      </c>
      <c r="E55" s="34">
        <v>86.96</v>
      </c>
      <c r="F55" s="34">
        <v>86.03</v>
      </c>
      <c r="G55" s="34">
        <v>84.77</v>
      </c>
      <c r="H55" s="34">
        <v>94.79</v>
      </c>
      <c r="I55" s="34">
        <v>82.39</v>
      </c>
      <c r="J55" s="34">
        <v>52.1</v>
      </c>
      <c r="K55" s="34">
        <v>86.39</v>
      </c>
      <c r="L55" s="34">
        <v>87.74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3">
      <c r="A56" s="48" t="s">
        <v>102</v>
      </c>
      <c r="B56" s="34">
        <v>84.34</v>
      </c>
      <c r="C56" s="34">
        <v>107.99</v>
      </c>
      <c r="D56" s="34">
        <v>75.739999999999995</v>
      </c>
      <c r="E56" s="34">
        <v>87.43</v>
      </c>
      <c r="F56" s="34">
        <v>86.51</v>
      </c>
      <c r="G56" s="34">
        <v>85.88</v>
      </c>
      <c r="H56" s="34">
        <v>95.37</v>
      </c>
      <c r="I56" s="34">
        <v>83.13</v>
      </c>
      <c r="J56" s="34">
        <v>53.03</v>
      </c>
      <c r="K56" s="34">
        <v>87.16</v>
      </c>
      <c r="L56" s="34">
        <v>88.25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3">
      <c r="A57" s="48" t="s">
        <v>103</v>
      </c>
      <c r="B57" s="34">
        <v>84.88</v>
      </c>
      <c r="C57" s="34">
        <v>107.76</v>
      </c>
      <c r="D57" s="34">
        <v>76.5</v>
      </c>
      <c r="E57" s="34">
        <v>87.97</v>
      </c>
      <c r="F57" s="34">
        <v>87.01</v>
      </c>
      <c r="G57" s="34">
        <v>86.44</v>
      </c>
      <c r="H57" s="34">
        <v>95.47</v>
      </c>
      <c r="I57" s="34">
        <v>84.15</v>
      </c>
      <c r="J57" s="34">
        <v>54.21</v>
      </c>
      <c r="K57" s="34">
        <v>88.35</v>
      </c>
      <c r="L57" s="34">
        <v>88.72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3">
      <c r="A58" s="48" t="s">
        <v>104</v>
      </c>
      <c r="B58" s="34">
        <v>85.41</v>
      </c>
      <c r="C58" s="34">
        <v>107.6</v>
      </c>
      <c r="D58" s="34">
        <v>76.95</v>
      </c>
      <c r="E58" s="34">
        <v>88.58</v>
      </c>
      <c r="F58" s="34">
        <v>87.35</v>
      </c>
      <c r="G58" s="34">
        <v>87.14</v>
      </c>
      <c r="H58" s="34">
        <v>96.23</v>
      </c>
      <c r="I58" s="34">
        <v>85.1</v>
      </c>
      <c r="J58" s="34">
        <v>55.37</v>
      </c>
      <c r="K58" s="34">
        <v>89.21</v>
      </c>
      <c r="L58" s="34">
        <v>89.26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3">
      <c r="A59" s="48" t="s">
        <v>105</v>
      </c>
      <c r="B59" s="34">
        <v>85.89</v>
      </c>
      <c r="C59" s="34">
        <v>107.5</v>
      </c>
      <c r="D59" s="34">
        <v>77.33</v>
      </c>
      <c r="E59" s="34">
        <v>89.08</v>
      </c>
      <c r="F59" s="34">
        <v>88.55</v>
      </c>
      <c r="G59" s="34">
        <v>87.72</v>
      </c>
      <c r="H59" s="34">
        <v>96.56</v>
      </c>
      <c r="I59" s="34">
        <v>85.88</v>
      </c>
      <c r="J59" s="34">
        <v>56.43</v>
      </c>
      <c r="K59" s="34">
        <v>89.67</v>
      </c>
      <c r="L59" s="34">
        <v>89.77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3">
      <c r="A60" s="48" t="s">
        <v>106</v>
      </c>
      <c r="B60" s="34">
        <v>86.46</v>
      </c>
      <c r="C60" s="34">
        <v>107.47</v>
      </c>
      <c r="D60" s="34">
        <v>77.900000000000006</v>
      </c>
      <c r="E60" s="34">
        <v>89.58</v>
      </c>
      <c r="F60" s="34">
        <v>89.32</v>
      </c>
      <c r="G60" s="34">
        <v>88.16</v>
      </c>
      <c r="H60" s="34">
        <v>97.04</v>
      </c>
      <c r="I60" s="34">
        <v>86.76</v>
      </c>
      <c r="J60" s="34">
        <v>57.7</v>
      </c>
      <c r="K60" s="34">
        <v>89.51</v>
      </c>
      <c r="L60" s="34">
        <v>90.28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3">
      <c r="A61" s="48" t="s">
        <v>107</v>
      </c>
      <c r="B61" s="34">
        <v>87.11</v>
      </c>
      <c r="C61" s="34">
        <v>107.7</v>
      </c>
      <c r="D61" s="34">
        <v>78.489999999999995</v>
      </c>
      <c r="E61" s="34">
        <v>90.27</v>
      </c>
      <c r="F61" s="34">
        <v>90.06</v>
      </c>
      <c r="G61" s="34">
        <v>88.67</v>
      </c>
      <c r="H61" s="34">
        <v>98.26</v>
      </c>
      <c r="I61" s="34">
        <v>87.44</v>
      </c>
      <c r="J61" s="34">
        <v>58.98</v>
      </c>
      <c r="K61" s="34">
        <v>89.72</v>
      </c>
      <c r="L61" s="34">
        <v>90.88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3">
      <c r="A62" s="48" t="s">
        <v>108</v>
      </c>
      <c r="B62" s="34">
        <v>87.65</v>
      </c>
      <c r="C62" s="34">
        <v>107.4</v>
      </c>
      <c r="D62" s="34">
        <v>79.13</v>
      </c>
      <c r="E62" s="34">
        <v>90.62</v>
      </c>
      <c r="F62" s="34">
        <v>90.36</v>
      </c>
      <c r="G62" s="34">
        <v>89.01</v>
      </c>
      <c r="H62" s="34">
        <v>98.45</v>
      </c>
      <c r="I62" s="34">
        <v>88.06</v>
      </c>
      <c r="J62" s="34">
        <v>60.2</v>
      </c>
      <c r="K62" s="34">
        <v>90.05</v>
      </c>
      <c r="L62" s="34">
        <v>91.27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3">
      <c r="A63" s="48" t="s">
        <v>109</v>
      </c>
      <c r="B63" s="34">
        <v>88.34</v>
      </c>
      <c r="C63" s="34">
        <v>106.91</v>
      </c>
      <c r="D63" s="34">
        <v>79.540000000000006</v>
      </c>
      <c r="E63" s="34">
        <v>90.98</v>
      </c>
      <c r="F63" s="34">
        <v>91.29</v>
      </c>
      <c r="G63" s="34">
        <v>89.3</v>
      </c>
      <c r="H63" s="34">
        <v>99.39</v>
      </c>
      <c r="I63" s="34">
        <v>88.5</v>
      </c>
      <c r="J63" s="34">
        <v>61.33</v>
      </c>
      <c r="K63" s="34">
        <v>89.97</v>
      </c>
      <c r="L63" s="34">
        <v>91.68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3">
      <c r="A64" s="48" t="s">
        <v>110</v>
      </c>
      <c r="B64" s="34">
        <v>88.82</v>
      </c>
      <c r="C64" s="34">
        <v>106.24</v>
      </c>
      <c r="D64" s="34">
        <v>79.849999999999994</v>
      </c>
      <c r="E64" s="34">
        <v>91.32</v>
      </c>
      <c r="F64" s="34">
        <v>91.94</v>
      </c>
      <c r="G64" s="34">
        <v>89.49</v>
      </c>
      <c r="H64" s="34">
        <v>99.33</v>
      </c>
      <c r="I64" s="34">
        <v>88.7</v>
      </c>
      <c r="J64" s="34">
        <v>62.45</v>
      </c>
      <c r="K64" s="34">
        <v>90.06</v>
      </c>
      <c r="L64" s="34">
        <v>91.91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3">
      <c r="A65" s="48" t="s">
        <v>111</v>
      </c>
      <c r="B65" s="34">
        <v>89.16</v>
      </c>
      <c r="C65" s="34">
        <v>105.22</v>
      </c>
      <c r="D65" s="34">
        <v>79.849999999999994</v>
      </c>
      <c r="E65" s="34">
        <v>91.49</v>
      </c>
      <c r="F65" s="34">
        <v>92.72</v>
      </c>
      <c r="G65" s="34">
        <v>89.39</v>
      </c>
      <c r="H65" s="34">
        <v>99.65</v>
      </c>
      <c r="I65" s="34">
        <v>88.66</v>
      </c>
      <c r="J65" s="34">
        <v>63.21</v>
      </c>
      <c r="K65" s="34">
        <v>90.16</v>
      </c>
      <c r="L65" s="34">
        <v>91.95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3">
      <c r="A66" s="48" t="s">
        <v>112</v>
      </c>
      <c r="B66" s="34">
        <v>89.46</v>
      </c>
      <c r="C66" s="34">
        <v>104.09</v>
      </c>
      <c r="D66" s="34">
        <v>79.540000000000006</v>
      </c>
      <c r="E66" s="34">
        <v>91.53</v>
      </c>
      <c r="F66" s="34">
        <v>92.79</v>
      </c>
      <c r="G66" s="34">
        <v>88.92</v>
      </c>
      <c r="H66" s="34">
        <v>99.54</v>
      </c>
      <c r="I66" s="34">
        <v>88.39</v>
      </c>
      <c r="J66" s="34">
        <v>64.02</v>
      </c>
      <c r="K66" s="34">
        <v>90.02</v>
      </c>
      <c r="L66" s="34">
        <v>91.83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3">
      <c r="A67" s="48" t="s">
        <v>113</v>
      </c>
      <c r="B67" s="34">
        <v>89.72</v>
      </c>
      <c r="C67" s="34">
        <v>102.91</v>
      </c>
      <c r="D67" s="34">
        <v>79.23</v>
      </c>
      <c r="E67" s="34">
        <v>91.33</v>
      </c>
      <c r="F67" s="34">
        <v>93.38</v>
      </c>
      <c r="G67" s="34">
        <v>88.26</v>
      </c>
      <c r="H67" s="34">
        <v>99.15</v>
      </c>
      <c r="I67" s="34">
        <v>87.98</v>
      </c>
      <c r="J67" s="34">
        <v>64.86</v>
      </c>
      <c r="K67" s="34">
        <v>89.51</v>
      </c>
      <c r="L67" s="34">
        <v>91.63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3">
      <c r="A68" s="48" t="s">
        <v>114</v>
      </c>
      <c r="B68" s="34">
        <v>89.96</v>
      </c>
      <c r="C68" s="34">
        <v>101.57</v>
      </c>
      <c r="D68" s="34">
        <v>78.790000000000006</v>
      </c>
      <c r="E68" s="34">
        <v>90.99</v>
      </c>
      <c r="F68" s="34">
        <v>93.63</v>
      </c>
      <c r="G68" s="34">
        <v>87.56</v>
      </c>
      <c r="H68" s="34">
        <v>98.54</v>
      </c>
      <c r="I68" s="34">
        <v>87.46</v>
      </c>
      <c r="J68" s="34">
        <v>65.48</v>
      </c>
      <c r="K68" s="34">
        <v>89.13</v>
      </c>
      <c r="L68" s="34">
        <v>91.33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3">
      <c r="A69" s="48" t="s">
        <v>115</v>
      </c>
      <c r="B69" s="34">
        <v>90.06</v>
      </c>
      <c r="C69" s="34">
        <v>100.31</v>
      </c>
      <c r="D69" s="34">
        <v>78.2</v>
      </c>
      <c r="E69" s="34">
        <v>90.61</v>
      </c>
      <c r="F69" s="34">
        <v>93.62</v>
      </c>
      <c r="G69" s="34">
        <v>87.02</v>
      </c>
      <c r="H69" s="34">
        <v>97.5</v>
      </c>
      <c r="I69" s="34">
        <v>87.12</v>
      </c>
      <c r="J69" s="34">
        <v>66.17</v>
      </c>
      <c r="K69" s="34">
        <v>88.87</v>
      </c>
      <c r="L69" s="34">
        <v>90.91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3">
      <c r="A70" s="48" t="s">
        <v>116</v>
      </c>
      <c r="B70" s="34">
        <v>90.03</v>
      </c>
      <c r="C70" s="34">
        <v>99.17</v>
      </c>
      <c r="D70" s="34">
        <v>77.900000000000006</v>
      </c>
      <c r="E70" s="34">
        <v>90.28</v>
      </c>
      <c r="F70" s="34">
        <v>93.92</v>
      </c>
      <c r="G70" s="34">
        <v>87.22</v>
      </c>
      <c r="H70" s="34">
        <v>96.8</v>
      </c>
      <c r="I70" s="34">
        <v>87.05</v>
      </c>
      <c r="J70" s="34">
        <v>66.849999999999994</v>
      </c>
      <c r="K70" s="34">
        <v>88.59</v>
      </c>
      <c r="L70" s="34">
        <v>90.72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3">
      <c r="A71" s="48" t="s">
        <v>117</v>
      </c>
      <c r="B71" s="34">
        <v>89.94</v>
      </c>
      <c r="C71" s="34">
        <v>98.09</v>
      </c>
      <c r="D71" s="34">
        <v>77.63</v>
      </c>
      <c r="E71" s="34">
        <v>90.16</v>
      </c>
      <c r="F71" s="34">
        <v>94.08</v>
      </c>
      <c r="G71" s="34">
        <v>86.59</v>
      </c>
      <c r="H71" s="34">
        <v>96.05</v>
      </c>
      <c r="I71" s="34">
        <v>86.77</v>
      </c>
      <c r="J71" s="34">
        <v>67.67</v>
      </c>
      <c r="K71" s="34">
        <v>88.47</v>
      </c>
      <c r="L71" s="34">
        <v>90.41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3">
      <c r="A72" s="48" t="s">
        <v>118</v>
      </c>
      <c r="B72" s="34">
        <v>89.83</v>
      </c>
      <c r="C72" s="34">
        <v>97.23</v>
      </c>
      <c r="D72" s="34">
        <v>77.59</v>
      </c>
      <c r="E72" s="34">
        <v>90.1</v>
      </c>
      <c r="F72" s="34">
        <v>94.45</v>
      </c>
      <c r="G72" s="34">
        <v>86.1</v>
      </c>
      <c r="H72" s="34">
        <v>95.78</v>
      </c>
      <c r="I72" s="34">
        <v>86.66</v>
      </c>
      <c r="J72" s="34">
        <v>68.510000000000005</v>
      </c>
      <c r="K72" s="34">
        <v>88.21</v>
      </c>
      <c r="L72" s="34">
        <v>90.24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3">
      <c r="A73" s="48" t="s">
        <v>119</v>
      </c>
      <c r="B73" s="34">
        <v>89.76</v>
      </c>
      <c r="C73" s="34">
        <v>96.49</v>
      </c>
      <c r="D73" s="34">
        <v>77.400000000000006</v>
      </c>
      <c r="E73" s="34">
        <v>89.87</v>
      </c>
      <c r="F73" s="34">
        <v>95.93</v>
      </c>
      <c r="G73" s="34">
        <v>85.69</v>
      </c>
      <c r="H73" s="34">
        <v>95.58</v>
      </c>
      <c r="I73" s="34">
        <v>86.44</v>
      </c>
      <c r="J73" s="34">
        <v>69.33</v>
      </c>
      <c r="K73" s="34">
        <v>87.7</v>
      </c>
      <c r="L73" s="34">
        <v>90.13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3">
      <c r="A74" s="48" t="s">
        <v>120</v>
      </c>
      <c r="B74" s="34">
        <v>89.72</v>
      </c>
      <c r="C74" s="34">
        <v>95.76</v>
      </c>
      <c r="D74" s="34">
        <v>77.64</v>
      </c>
      <c r="E74" s="34">
        <v>89.89</v>
      </c>
      <c r="F74" s="34">
        <v>95.49</v>
      </c>
      <c r="G74" s="34">
        <v>85.21</v>
      </c>
      <c r="H74" s="34">
        <v>95.53</v>
      </c>
      <c r="I74" s="34">
        <v>86.54</v>
      </c>
      <c r="J74" s="34">
        <v>70.13</v>
      </c>
      <c r="K74" s="34">
        <v>87.28</v>
      </c>
      <c r="L74" s="34">
        <v>89.97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3">
      <c r="A75" s="48" t="s">
        <v>121</v>
      </c>
      <c r="B75" s="34">
        <v>89.72</v>
      </c>
      <c r="C75" s="34">
        <v>95.22</v>
      </c>
      <c r="D75" s="34">
        <v>77.8</v>
      </c>
      <c r="E75" s="34">
        <v>89.91</v>
      </c>
      <c r="F75" s="34">
        <v>95.28</v>
      </c>
      <c r="G75" s="34">
        <v>85.01</v>
      </c>
      <c r="H75" s="34">
        <v>95.83</v>
      </c>
      <c r="I75" s="34">
        <v>86.86</v>
      </c>
      <c r="J75" s="34">
        <v>70.73</v>
      </c>
      <c r="K75" s="34">
        <v>86.88</v>
      </c>
      <c r="L75" s="34">
        <v>89.93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3">
      <c r="A76" s="48" t="s">
        <v>122</v>
      </c>
      <c r="B76" s="34">
        <v>89.75</v>
      </c>
      <c r="C76" s="34">
        <v>94.7</v>
      </c>
      <c r="D76" s="34">
        <v>78.239999999999995</v>
      </c>
      <c r="E76" s="34">
        <v>90.01</v>
      </c>
      <c r="F76" s="34">
        <v>95.14</v>
      </c>
      <c r="G76" s="34">
        <v>85.1</v>
      </c>
      <c r="H76" s="34">
        <v>96.12</v>
      </c>
      <c r="I76" s="34">
        <v>87.3</v>
      </c>
      <c r="J76" s="34">
        <v>71.180000000000007</v>
      </c>
      <c r="K76" s="34">
        <v>86.13</v>
      </c>
      <c r="L76" s="34">
        <v>89.97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3">
      <c r="A77" s="48" t="s">
        <v>123</v>
      </c>
      <c r="B77" s="34">
        <v>89.85</v>
      </c>
      <c r="C77" s="34">
        <v>94.25</v>
      </c>
      <c r="D77" s="34">
        <v>78.36</v>
      </c>
      <c r="E77" s="34">
        <v>90.14</v>
      </c>
      <c r="F77" s="34">
        <v>95.53</v>
      </c>
      <c r="G77" s="34">
        <v>85.16</v>
      </c>
      <c r="H77" s="34">
        <v>97.11</v>
      </c>
      <c r="I77" s="34">
        <v>87.56</v>
      </c>
      <c r="J77" s="34">
        <v>71.75</v>
      </c>
      <c r="K77" s="34">
        <v>85.64</v>
      </c>
      <c r="L77" s="34">
        <v>90.05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3">
      <c r="A78" s="48" t="s">
        <v>124</v>
      </c>
      <c r="B78" s="34">
        <v>90.14</v>
      </c>
      <c r="C78" s="34">
        <v>93.93</v>
      </c>
      <c r="D78" s="34">
        <v>78.61</v>
      </c>
      <c r="E78" s="34">
        <v>90.14</v>
      </c>
      <c r="F78" s="34">
        <v>95.91</v>
      </c>
      <c r="G78" s="34">
        <v>85.28</v>
      </c>
      <c r="H78" s="34">
        <v>97.16</v>
      </c>
      <c r="I78" s="34">
        <v>87.72</v>
      </c>
      <c r="J78" s="34">
        <v>72.39</v>
      </c>
      <c r="K78" s="34">
        <v>85.44</v>
      </c>
      <c r="L78" s="34">
        <v>90.19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3">
      <c r="A79" s="48" t="s">
        <v>125</v>
      </c>
      <c r="B79" s="34">
        <v>90.33</v>
      </c>
      <c r="C79" s="34">
        <v>93.58</v>
      </c>
      <c r="D79" s="34">
        <v>79.290000000000006</v>
      </c>
      <c r="E79" s="34">
        <v>90.27</v>
      </c>
      <c r="F79" s="34">
        <v>95.32</v>
      </c>
      <c r="G79" s="34">
        <v>85.11</v>
      </c>
      <c r="H79" s="34">
        <v>97.28</v>
      </c>
      <c r="I79" s="34">
        <v>87.86</v>
      </c>
      <c r="J79" s="34">
        <v>73</v>
      </c>
      <c r="K79" s="34">
        <v>84.83</v>
      </c>
      <c r="L79" s="34">
        <v>90.17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3">
      <c r="A80" s="48" t="s">
        <v>126</v>
      </c>
      <c r="B80" s="34">
        <v>90.63</v>
      </c>
      <c r="C80" s="34">
        <v>93.25</v>
      </c>
      <c r="D80" s="34">
        <v>79.819999999999993</v>
      </c>
      <c r="E80" s="34">
        <v>90.43</v>
      </c>
      <c r="F80" s="34">
        <v>94.77</v>
      </c>
      <c r="G80" s="34">
        <v>85.07</v>
      </c>
      <c r="H80" s="34">
        <v>97.73</v>
      </c>
      <c r="I80" s="34">
        <v>87.88</v>
      </c>
      <c r="J80" s="34">
        <v>73.849999999999994</v>
      </c>
      <c r="K80" s="34">
        <v>84.51</v>
      </c>
      <c r="L80" s="34">
        <v>90.22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3">
      <c r="A81" s="48" t="s">
        <v>127</v>
      </c>
      <c r="B81" s="34">
        <v>91.02</v>
      </c>
      <c r="C81" s="34">
        <v>92.99</v>
      </c>
      <c r="D81" s="34">
        <v>80.73</v>
      </c>
      <c r="E81" s="34">
        <v>90.56</v>
      </c>
      <c r="F81" s="34">
        <v>94.71</v>
      </c>
      <c r="G81" s="34">
        <v>84.94</v>
      </c>
      <c r="H81" s="34">
        <v>99.23</v>
      </c>
      <c r="I81" s="34">
        <v>88.01</v>
      </c>
      <c r="J81" s="34">
        <v>74.61</v>
      </c>
      <c r="K81" s="34">
        <v>84.34</v>
      </c>
      <c r="L81" s="34">
        <v>90.38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3">
      <c r="A82" s="48" t="s">
        <v>128</v>
      </c>
      <c r="B82" s="34">
        <v>91.47</v>
      </c>
      <c r="C82" s="34">
        <v>92.76</v>
      </c>
      <c r="D82" s="34">
        <v>80.989999999999995</v>
      </c>
      <c r="E82" s="34">
        <v>90.64</v>
      </c>
      <c r="F82" s="34">
        <v>94.23</v>
      </c>
      <c r="G82" s="34">
        <v>85.32</v>
      </c>
      <c r="H82" s="34">
        <v>99.19</v>
      </c>
      <c r="I82" s="34">
        <v>87.97</v>
      </c>
      <c r="J82" s="34">
        <v>75.319999999999993</v>
      </c>
      <c r="K82" s="34">
        <v>85.19</v>
      </c>
      <c r="L82" s="34">
        <v>90.49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3">
      <c r="A83" s="48" t="s">
        <v>129</v>
      </c>
      <c r="B83" s="34">
        <v>91.95</v>
      </c>
      <c r="C83" s="34">
        <v>92.49</v>
      </c>
      <c r="D83" s="34">
        <v>81.38</v>
      </c>
      <c r="E83" s="34">
        <v>90.73</v>
      </c>
      <c r="F83" s="34">
        <v>94.13</v>
      </c>
      <c r="G83" s="34">
        <v>85.71</v>
      </c>
      <c r="H83" s="34">
        <v>99.07</v>
      </c>
      <c r="I83" s="34">
        <v>87.89</v>
      </c>
      <c r="J83" s="34">
        <v>76.239999999999995</v>
      </c>
      <c r="K83" s="34">
        <v>85.78</v>
      </c>
      <c r="L83" s="34">
        <v>90.64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3">
      <c r="A84" s="48" t="s">
        <v>130</v>
      </c>
      <c r="B84" s="34">
        <v>92.45</v>
      </c>
      <c r="C84" s="34">
        <v>92.34</v>
      </c>
      <c r="D84" s="34">
        <v>81.760000000000005</v>
      </c>
      <c r="E84" s="34">
        <v>90.78</v>
      </c>
      <c r="F84" s="34">
        <v>93.99</v>
      </c>
      <c r="G84" s="34">
        <v>85.95</v>
      </c>
      <c r="H84" s="34">
        <v>99.17</v>
      </c>
      <c r="I84" s="34">
        <v>88.06</v>
      </c>
      <c r="J84" s="34">
        <v>77.180000000000007</v>
      </c>
      <c r="K84" s="34">
        <v>86.61</v>
      </c>
      <c r="L84" s="34">
        <v>90.85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3">
      <c r="A85" s="48" t="s">
        <v>131</v>
      </c>
      <c r="B85" s="34">
        <v>92.89</v>
      </c>
      <c r="C85" s="34">
        <v>92.14</v>
      </c>
      <c r="D85" s="34">
        <v>81.94</v>
      </c>
      <c r="E85" s="34">
        <v>90.99</v>
      </c>
      <c r="F85" s="34">
        <v>94.36</v>
      </c>
      <c r="G85" s="34">
        <v>86.19</v>
      </c>
      <c r="H85" s="34">
        <v>99.41</v>
      </c>
      <c r="I85" s="34">
        <v>88.34</v>
      </c>
      <c r="J85" s="34">
        <v>78.23</v>
      </c>
      <c r="K85" s="34">
        <v>87.14</v>
      </c>
      <c r="L85" s="34">
        <v>91.07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3">
      <c r="A86" s="48" t="s">
        <v>132</v>
      </c>
      <c r="B86" s="34">
        <v>93.31</v>
      </c>
      <c r="C86" s="34">
        <v>91.96</v>
      </c>
      <c r="D86" s="34">
        <v>82.34</v>
      </c>
      <c r="E86" s="34">
        <v>91.62</v>
      </c>
      <c r="F86" s="34">
        <v>94.47</v>
      </c>
      <c r="G86" s="34">
        <v>86.22</v>
      </c>
      <c r="H86" s="34">
        <v>99.54</v>
      </c>
      <c r="I86" s="34">
        <v>88.53</v>
      </c>
      <c r="J86" s="34">
        <v>79.09</v>
      </c>
      <c r="K86" s="34">
        <v>87.47</v>
      </c>
      <c r="L86" s="34">
        <v>91.31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3">
      <c r="A87" s="48" t="s">
        <v>133</v>
      </c>
      <c r="B87" s="34">
        <v>93.86</v>
      </c>
      <c r="C87" s="34">
        <v>91.88</v>
      </c>
      <c r="D87" s="34">
        <v>82.56</v>
      </c>
      <c r="E87" s="34">
        <v>92.04</v>
      </c>
      <c r="F87" s="34">
        <v>94.88</v>
      </c>
      <c r="G87" s="34">
        <v>86.58</v>
      </c>
      <c r="H87" s="34">
        <v>99.72</v>
      </c>
      <c r="I87" s="34">
        <v>88.79</v>
      </c>
      <c r="J87" s="34">
        <v>79.81</v>
      </c>
      <c r="K87" s="34">
        <v>87.59</v>
      </c>
      <c r="L87" s="34">
        <v>91.65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3">
      <c r="A88" s="48" t="s">
        <v>134</v>
      </c>
      <c r="B88" s="34">
        <v>94.29</v>
      </c>
      <c r="C88" s="34">
        <v>91.9</v>
      </c>
      <c r="D88" s="34">
        <v>82.82</v>
      </c>
      <c r="E88" s="34">
        <v>92.52</v>
      </c>
      <c r="F88" s="34">
        <v>94.88</v>
      </c>
      <c r="G88" s="34">
        <v>86.76</v>
      </c>
      <c r="H88" s="34">
        <v>99.88</v>
      </c>
      <c r="I88" s="34">
        <v>89.11</v>
      </c>
      <c r="J88" s="34">
        <v>80.84</v>
      </c>
      <c r="K88" s="34">
        <v>87.54</v>
      </c>
      <c r="L88" s="34">
        <v>91.94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3">
      <c r="A89" s="48" t="s">
        <v>135</v>
      </c>
      <c r="B89" s="34">
        <v>94.81</v>
      </c>
      <c r="C89" s="34">
        <v>92.1</v>
      </c>
      <c r="D89" s="34">
        <v>82.99</v>
      </c>
      <c r="E89" s="34">
        <v>92.93</v>
      </c>
      <c r="F89" s="34">
        <v>95.16</v>
      </c>
      <c r="G89" s="34">
        <v>87.15</v>
      </c>
      <c r="H89" s="34">
        <v>99.58</v>
      </c>
      <c r="I89" s="34">
        <v>89.39</v>
      </c>
      <c r="J89" s="34">
        <v>81.63</v>
      </c>
      <c r="K89" s="34">
        <v>87.98</v>
      </c>
      <c r="L89" s="34">
        <v>92.23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3">
      <c r="A90" s="48" t="s">
        <v>136</v>
      </c>
      <c r="B90" s="34">
        <v>95.3</v>
      </c>
      <c r="C90" s="34">
        <v>92.41</v>
      </c>
      <c r="D90" s="34">
        <v>83.68</v>
      </c>
      <c r="E90" s="34">
        <v>93.21</v>
      </c>
      <c r="F90" s="34">
        <v>96.08</v>
      </c>
      <c r="G90" s="34">
        <v>87.16</v>
      </c>
      <c r="H90" s="34">
        <v>99.82</v>
      </c>
      <c r="I90" s="34">
        <v>89.85</v>
      </c>
      <c r="J90" s="34">
        <v>82.97</v>
      </c>
      <c r="K90" s="34">
        <v>87.94</v>
      </c>
      <c r="L90" s="34">
        <v>92.67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3">
      <c r="A91" s="48" t="s">
        <v>137</v>
      </c>
      <c r="B91" s="34">
        <v>95.77</v>
      </c>
      <c r="C91" s="34">
        <v>92.86</v>
      </c>
      <c r="D91" s="34">
        <v>84.65</v>
      </c>
      <c r="E91" s="34">
        <v>93.61</v>
      </c>
      <c r="F91" s="34">
        <v>96.41</v>
      </c>
      <c r="G91" s="34">
        <v>87.17</v>
      </c>
      <c r="H91" s="34">
        <v>99.94</v>
      </c>
      <c r="I91" s="34">
        <v>90.48</v>
      </c>
      <c r="J91" s="34">
        <v>84.24</v>
      </c>
      <c r="K91" s="34">
        <v>87.92</v>
      </c>
      <c r="L91" s="34">
        <v>93.12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3">
      <c r="A92" s="48" t="s">
        <v>138</v>
      </c>
      <c r="B92" s="34">
        <v>96.31</v>
      </c>
      <c r="C92" s="34">
        <v>93.26</v>
      </c>
      <c r="D92" s="34">
        <v>85.3</v>
      </c>
      <c r="E92" s="34">
        <v>94.01</v>
      </c>
      <c r="F92" s="34">
        <v>96.44</v>
      </c>
      <c r="G92" s="34">
        <v>87.44</v>
      </c>
      <c r="H92" s="34">
        <v>99.81</v>
      </c>
      <c r="I92" s="34">
        <v>91.13</v>
      </c>
      <c r="J92" s="34">
        <v>85.2</v>
      </c>
      <c r="K92" s="34">
        <v>88.1</v>
      </c>
      <c r="L92" s="34">
        <v>93.52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3">
      <c r="A93" s="48" t="s">
        <v>139</v>
      </c>
      <c r="B93" s="34">
        <v>96.92</v>
      </c>
      <c r="C93" s="34">
        <v>93.7</v>
      </c>
      <c r="D93" s="34">
        <v>85.78</v>
      </c>
      <c r="E93" s="34">
        <v>94.51</v>
      </c>
      <c r="F93" s="34">
        <v>97.47</v>
      </c>
      <c r="G93" s="34">
        <v>88.07</v>
      </c>
      <c r="H93" s="34">
        <v>99.92</v>
      </c>
      <c r="I93" s="34">
        <v>91.88</v>
      </c>
      <c r="J93" s="34">
        <v>86.12</v>
      </c>
      <c r="K93" s="34">
        <v>88.83</v>
      </c>
      <c r="L93" s="34">
        <v>94.11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3">
      <c r="A94" s="48" t="s">
        <v>140</v>
      </c>
      <c r="B94" s="34">
        <v>97.47</v>
      </c>
      <c r="C94" s="34">
        <v>94.19</v>
      </c>
      <c r="D94" s="34">
        <v>86.27</v>
      </c>
      <c r="E94" s="34">
        <v>94.84</v>
      </c>
      <c r="F94" s="34">
        <v>98.25</v>
      </c>
      <c r="G94" s="34">
        <v>89.29</v>
      </c>
      <c r="H94" s="34">
        <v>99.75</v>
      </c>
      <c r="I94" s="34">
        <v>92.7</v>
      </c>
      <c r="J94" s="34">
        <v>86.85</v>
      </c>
      <c r="K94" s="34">
        <v>89.11</v>
      </c>
      <c r="L94" s="34">
        <v>94.69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3">
      <c r="A95" s="48" t="s">
        <v>141</v>
      </c>
      <c r="B95" s="34">
        <v>98.09</v>
      </c>
      <c r="C95" s="34">
        <v>94.67</v>
      </c>
      <c r="D95" s="34">
        <v>86.68</v>
      </c>
      <c r="E95" s="34">
        <v>95.26</v>
      </c>
      <c r="F95" s="34">
        <v>98.69</v>
      </c>
      <c r="G95" s="34">
        <v>90.34</v>
      </c>
      <c r="H95" s="34">
        <v>99.75</v>
      </c>
      <c r="I95" s="34">
        <v>93.82</v>
      </c>
      <c r="J95" s="34">
        <v>87.72</v>
      </c>
      <c r="K95" s="34">
        <v>89.51</v>
      </c>
      <c r="L95" s="34">
        <v>95.32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3">
      <c r="A96" s="48" t="s">
        <v>142</v>
      </c>
      <c r="B96" s="34">
        <v>98.67</v>
      </c>
      <c r="C96" s="34">
        <v>95.06</v>
      </c>
      <c r="D96" s="34">
        <v>87.16</v>
      </c>
      <c r="E96" s="34">
        <v>95.84</v>
      </c>
      <c r="F96" s="34">
        <v>99.28</v>
      </c>
      <c r="G96" s="34">
        <v>91.46</v>
      </c>
      <c r="H96" s="34">
        <v>99.66</v>
      </c>
      <c r="I96" s="34">
        <v>94.46</v>
      </c>
      <c r="J96" s="34">
        <v>88.83</v>
      </c>
      <c r="K96" s="34">
        <v>90.04</v>
      </c>
      <c r="L96" s="34">
        <v>95.9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3">
      <c r="A97" s="48" t="s">
        <v>143</v>
      </c>
      <c r="B97" s="34">
        <v>99.02</v>
      </c>
      <c r="C97" s="34">
        <v>95.25</v>
      </c>
      <c r="D97" s="34">
        <v>88.3</v>
      </c>
      <c r="E97" s="34">
        <v>96.49</v>
      </c>
      <c r="F97" s="34">
        <v>99.39</v>
      </c>
      <c r="G97" s="34">
        <v>92.2</v>
      </c>
      <c r="H97" s="34">
        <v>99.33</v>
      </c>
      <c r="I97" s="34">
        <v>95.34</v>
      </c>
      <c r="J97" s="34">
        <v>89.74</v>
      </c>
      <c r="K97" s="34">
        <v>90.66</v>
      </c>
      <c r="L97" s="34">
        <v>96.32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3">
      <c r="A98" s="48" t="s">
        <v>144</v>
      </c>
      <c r="B98" s="34">
        <v>99.33</v>
      </c>
      <c r="C98" s="34">
        <v>95.53</v>
      </c>
      <c r="D98" s="34">
        <v>88.66</v>
      </c>
      <c r="E98" s="34">
        <v>97.07</v>
      </c>
      <c r="F98" s="34">
        <v>99.61</v>
      </c>
      <c r="G98" s="34">
        <v>93.07</v>
      </c>
      <c r="H98" s="34">
        <v>99.4</v>
      </c>
      <c r="I98" s="34">
        <v>95.97</v>
      </c>
      <c r="J98" s="34">
        <v>90.8</v>
      </c>
      <c r="K98" s="34">
        <v>91.84</v>
      </c>
      <c r="L98" s="34">
        <v>96.77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3">
      <c r="A99" s="48" t="s">
        <v>145</v>
      </c>
      <c r="B99" s="34">
        <v>99.48</v>
      </c>
      <c r="C99" s="34">
        <v>95.91</v>
      </c>
      <c r="D99" s="34">
        <v>89.1</v>
      </c>
      <c r="E99" s="34">
        <v>97.46</v>
      </c>
      <c r="F99" s="34">
        <v>100.27</v>
      </c>
      <c r="G99" s="34">
        <v>94.2</v>
      </c>
      <c r="H99" s="34">
        <v>99.41</v>
      </c>
      <c r="I99" s="34">
        <v>96.47</v>
      </c>
      <c r="J99" s="34">
        <v>91.9</v>
      </c>
      <c r="K99" s="34">
        <v>92.39</v>
      </c>
      <c r="L99" s="34">
        <v>97.24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3">
      <c r="A100" s="48" t="s">
        <v>217</v>
      </c>
      <c r="B100" s="34">
        <v>99.56</v>
      </c>
      <c r="C100" s="34">
        <v>96.37</v>
      </c>
      <c r="D100" s="34">
        <v>89.84</v>
      </c>
      <c r="E100" s="34">
        <v>97.79</v>
      </c>
      <c r="F100" s="34">
        <v>100.81</v>
      </c>
      <c r="G100" s="34">
        <v>95.06</v>
      </c>
      <c r="H100" s="34">
        <v>99.44</v>
      </c>
      <c r="I100" s="34">
        <v>97.06</v>
      </c>
      <c r="J100" s="34">
        <v>92.97</v>
      </c>
      <c r="K100" s="34">
        <v>93.73</v>
      </c>
      <c r="L100" s="34">
        <v>97.66</v>
      </c>
    </row>
    <row r="101" spans="1:24" x14ac:dyDescent="0.3">
      <c r="A101" s="48" t="s">
        <v>218</v>
      </c>
      <c r="B101" s="34">
        <v>99.63</v>
      </c>
      <c r="C101" s="34">
        <v>96.96</v>
      </c>
      <c r="D101" s="34">
        <v>90.78</v>
      </c>
      <c r="E101" s="34">
        <v>98.14</v>
      </c>
      <c r="F101" s="34">
        <v>101.49</v>
      </c>
      <c r="G101" s="34">
        <v>95.87</v>
      </c>
      <c r="H101" s="34">
        <v>99.83</v>
      </c>
      <c r="I101" s="34">
        <v>97.8</v>
      </c>
      <c r="J101" s="34">
        <v>93.69</v>
      </c>
      <c r="K101" s="34">
        <v>94.18</v>
      </c>
      <c r="L101" s="34">
        <v>98.1</v>
      </c>
    </row>
    <row r="102" spans="1:24" x14ac:dyDescent="0.3">
      <c r="A102" s="48" t="s">
        <v>219</v>
      </c>
      <c r="B102" s="34">
        <v>99.64</v>
      </c>
      <c r="C102" s="34">
        <v>97.44</v>
      </c>
      <c r="D102" s="34">
        <v>91.56</v>
      </c>
      <c r="E102" s="34">
        <v>98.57</v>
      </c>
      <c r="F102" s="34">
        <v>100.71</v>
      </c>
      <c r="G102" s="34">
        <v>96.53</v>
      </c>
      <c r="H102" s="34">
        <v>99.97</v>
      </c>
      <c r="I102" s="34">
        <v>98.55</v>
      </c>
      <c r="J102" s="34">
        <v>95.04</v>
      </c>
      <c r="K102" s="34">
        <v>94.69</v>
      </c>
      <c r="L102" s="34">
        <v>98.39</v>
      </c>
    </row>
    <row r="103" spans="1:24" x14ac:dyDescent="0.3">
      <c r="A103" s="48" t="s">
        <v>220</v>
      </c>
      <c r="B103" s="34">
        <v>99.65</v>
      </c>
      <c r="C103" s="34">
        <v>97.82</v>
      </c>
      <c r="D103" s="34">
        <v>92.44</v>
      </c>
      <c r="E103" s="34">
        <v>98.92</v>
      </c>
      <c r="F103" s="34">
        <v>99.4</v>
      </c>
      <c r="G103" s="34">
        <v>97.16</v>
      </c>
      <c r="H103" s="34">
        <v>100.23</v>
      </c>
      <c r="I103" s="34">
        <v>99.39</v>
      </c>
      <c r="J103" s="34">
        <v>96.14</v>
      </c>
      <c r="K103" s="34">
        <v>95.76</v>
      </c>
      <c r="L103" s="34">
        <v>98.63</v>
      </c>
    </row>
    <row r="104" spans="1:24" x14ac:dyDescent="0.3">
      <c r="A104" s="48" t="s">
        <v>246</v>
      </c>
      <c r="B104" s="34">
        <v>99.62</v>
      </c>
      <c r="C104" s="34">
        <v>98.33</v>
      </c>
      <c r="D104" s="34">
        <v>93.64</v>
      </c>
      <c r="E104" s="34">
        <v>99.18</v>
      </c>
      <c r="F104" s="34">
        <v>99.57</v>
      </c>
      <c r="G104" s="34">
        <v>97.81</v>
      </c>
      <c r="H104" s="34">
        <v>100.18</v>
      </c>
      <c r="I104" s="34">
        <v>99.72</v>
      </c>
      <c r="J104" s="34">
        <v>97.01</v>
      </c>
      <c r="K104" s="34">
        <v>97.13</v>
      </c>
      <c r="L104" s="34">
        <v>98.93</v>
      </c>
    </row>
    <row r="105" spans="1:24" x14ac:dyDescent="0.3">
      <c r="A105" s="48" t="s">
        <v>250</v>
      </c>
      <c r="B105" s="34">
        <v>99.72</v>
      </c>
      <c r="C105" s="34">
        <v>98.9</v>
      </c>
      <c r="D105" s="34">
        <v>94.95</v>
      </c>
      <c r="E105" s="34">
        <v>99.28</v>
      </c>
      <c r="F105" s="34">
        <v>100.25</v>
      </c>
      <c r="G105" s="34">
        <v>98.61</v>
      </c>
      <c r="H105" s="34">
        <v>99.92</v>
      </c>
      <c r="I105" s="34">
        <v>99.93</v>
      </c>
      <c r="J105" s="34">
        <v>97.88</v>
      </c>
      <c r="K105" s="34">
        <v>98.03</v>
      </c>
      <c r="L105" s="34">
        <v>99.26</v>
      </c>
    </row>
    <row r="106" spans="1:24" x14ac:dyDescent="0.3">
      <c r="A106" s="48" t="s">
        <v>251</v>
      </c>
      <c r="B106" s="34">
        <v>99.95</v>
      </c>
      <c r="C106" s="34">
        <v>99.44</v>
      </c>
      <c r="D106" s="34">
        <v>96.79</v>
      </c>
      <c r="E106" s="34">
        <v>99.56</v>
      </c>
      <c r="F106" s="34">
        <v>100.29</v>
      </c>
      <c r="G106" s="34">
        <v>99.21</v>
      </c>
      <c r="H106" s="34">
        <v>100.02</v>
      </c>
      <c r="I106" s="34">
        <v>100.13</v>
      </c>
      <c r="J106" s="34">
        <v>98.51</v>
      </c>
      <c r="K106" s="34">
        <v>98.75</v>
      </c>
      <c r="L106" s="34">
        <v>99.64</v>
      </c>
    </row>
    <row r="107" spans="1:24" x14ac:dyDescent="0.3">
      <c r="A107" s="48" t="s">
        <v>254</v>
      </c>
      <c r="B107" s="34">
        <v>99.99</v>
      </c>
      <c r="C107" s="34">
        <v>99.89</v>
      </c>
      <c r="D107" s="34">
        <v>98.86</v>
      </c>
      <c r="E107" s="34">
        <v>99.73</v>
      </c>
      <c r="F107" s="34">
        <v>99.88</v>
      </c>
      <c r="G107" s="34">
        <v>99.75</v>
      </c>
      <c r="H107" s="34">
        <v>99.98</v>
      </c>
      <c r="I107" s="34">
        <v>99.84</v>
      </c>
      <c r="J107" s="34">
        <v>99.57</v>
      </c>
      <c r="K107" s="34">
        <v>99.59</v>
      </c>
      <c r="L107" s="34">
        <v>99.85</v>
      </c>
    </row>
    <row r="108" spans="1:24" x14ac:dyDescent="0.3">
      <c r="A108" s="48" t="s">
        <v>255</v>
      </c>
      <c r="B108" s="34">
        <v>100.03</v>
      </c>
      <c r="C108" s="34">
        <v>100.27</v>
      </c>
      <c r="D108" s="34">
        <v>101.18</v>
      </c>
      <c r="E108" s="34">
        <v>100.28</v>
      </c>
      <c r="F108" s="34">
        <v>100.06</v>
      </c>
      <c r="G108" s="34">
        <v>100.41</v>
      </c>
      <c r="H108" s="34">
        <v>100.07</v>
      </c>
      <c r="I108" s="34">
        <v>100.07</v>
      </c>
      <c r="J108" s="34">
        <v>100.42</v>
      </c>
      <c r="K108" s="34">
        <v>100.1</v>
      </c>
      <c r="L108" s="34">
        <v>100.21</v>
      </c>
    </row>
    <row r="109" spans="1:24" x14ac:dyDescent="0.3">
      <c r="A109" s="48" t="s">
        <v>257</v>
      </c>
      <c r="B109" s="34">
        <v>100.03</v>
      </c>
      <c r="C109" s="34">
        <v>100.4</v>
      </c>
      <c r="D109" s="34">
        <v>103.29</v>
      </c>
      <c r="E109" s="34">
        <v>100.43</v>
      </c>
      <c r="F109" s="34">
        <v>99.77</v>
      </c>
      <c r="G109" s="34">
        <v>100.64</v>
      </c>
      <c r="H109" s="34">
        <v>99.92</v>
      </c>
      <c r="I109" s="34">
        <v>99.96</v>
      </c>
      <c r="J109" s="34">
        <v>101.52</v>
      </c>
      <c r="K109" s="34">
        <v>101.58</v>
      </c>
      <c r="L109" s="34">
        <v>100.3</v>
      </c>
    </row>
    <row r="110" spans="1:24" x14ac:dyDescent="0.3">
      <c r="A110" s="48" t="s">
        <v>258</v>
      </c>
      <c r="B110" s="34">
        <v>100.09</v>
      </c>
      <c r="C110" s="34">
        <v>96.07</v>
      </c>
      <c r="D110" s="34">
        <v>100.32</v>
      </c>
      <c r="E110" s="34">
        <v>96.87</v>
      </c>
      <c r="F110" s="34">
        <v>93.94</v>
      </c>
      <c r="G110" s="34">
        <v>97.49</v>
      </c>
      <c r="H110" s="34">
        <v>97.2</v>
      </c>
      <c r="I110" s="34">
        <v>96.59</v>
      </c>
      <c r="J110" s="34">
        <v>102.05</v>
      </c>
      <c r="K110" s="34">
        <v>98.46</v>
      </c>
      <c r="L110" s="34">
        <v>96.84</v>
      </c>
    </row>
    <row r="111" spans="1:24" x14ac:dyDescent="0.3">
      <c r="A111" s="48" t="s">
        <v>260</v>
      </c>
      <c r="B111" s="34">
        <v>92.57</v>
      </c>
      <c r="C111" s="34">
        <v>81.099999999999994</v>
      </c>
      <c r="D111" s="34">
        <v>75.59</v>
      </c>
      <c r="E111" s="34">
        <v>68.930000000000007</v>
      </c>
      <c r="F111" s="34">
        <v>70.97</v>
      </c>
      <c r="G111" s="34">
        <v>89.66</v>
      </c>
      <c r="H111" s="34">
        <v>98.34</v>
      </c>
      <c r="I111" s="34">
        <v>79.930000000000007</v>
      </c>
      <c r="J111" s="34">
        <v>84.63</v>
      </c>
      <c r="K111" s="34">
        <v>63.5</v>
      </c>
      <c r="L111" s="34">
        <v>81.98</v>
      </c>
    </row>
    <row r="112" spans="1:24" x14ac:dyDescent="0.3">
      <c r="A112" s="48" t="s">
        <v>261</v>
      </c>
      <c r="B112" s="34">
        <v>96.3</v>
      </c>
      <c r="C112" s="34">
        <v>87.11</v>
      </c>
      <c r="D112" s="34">
        <v>88.79</v>
      </c>
      <c r="E112" s="34">
        <v>81.19</v>
      </c>
      <c r="F112" s="34">
        <v>74.260000000000005</v>
      </c>
      <c r="G112" s="34">
        <v>98.34</v>
      </c>
      <c r="H112" s="34">
        <v>98.1</v>
      </c>
      <c r="I112" s="34">
        <v>85.67</v>
      </c>
      <c r="J112" s="34">
        <v>91.51</v>
      </c>
      <c r="K112" s="34">
        <v>74.89</v>
      </c>
      <c r="L112" s="34">
        <v>88.28</v>
      </c>
    </row>
    <row r="113" spans="1:24" x14ac:dyDescent="0.3">
      <c r="A113" s="48" t="s">
        <v>290</v>
      </c>
      <c r="B113" s="34">
        <v>94.74</v>
      </c>
      <c r="C113" s="34">
        <v>95.4</v>
      </c>
      <c r="D113" s="34">
        <v>105.18</v>
      </c>
      <c r="E113" s="34">
        <v>86.02</v>
      </c>
      <c r="F113" s="34">
        <v>89.39</v>
      </c>
      <c r="G113" s="34">
        <v>100.05</v>
      </c>
      <c r="H113" s="34">
        <v>99</v>
      </c>
      <c r="I113" s="34">
        <v>88.71</v>
      </c>
      <c r="J113" s="34">
        <v>99.15</v>
      </c>
      <c r="K113" s="34">
        <v>80.790000000000006</v>
      </c>
      <c r="L113" s="34">
        <v>93.25</v>
      </c>
    </row>
    <row r="114" spans="1:24" x14ac:dyDescent="0.3">
      <c r="A114" s="48" t="s">
        <v>308</v>
      </c>
      <c r="B114" s="34">
        <v>98.01</v>
      </c>
      <c r="C114" s="34">
        <v>94.87</v>
      </c>
      <c r="D114" s="34">
        <v>103.47</v>
      </c>
      <c r="E114" s="34">
        <v>80.5</v>
      </c>
      <c r="F114" s="34">
        <v>84.02</v>
      </c>
      <c r="G114" s="34">
        <v>99.62</v>
      </c>
      <c r="H114" s="34">
        <v>97.69</v>
      </c>
      <c r="I114" s="34">
        <v>86.77</v>
      </c>
      <c r="J114" s="34">
        <v>105.69</v>
      </c>
      <c r="K114" s="34">
        <v>71.739999999999995</v>
      </c>
      <c r="L114" s="34">
        <v>91.99</v>
      </c>
    </row>
    <row r="115" spans="1:24" x14ac:dyDescent="0.3">
      <c r="A115" s="48" t="s">
        <v>314</v>
      </c>
      <c r="B115" s="34">
        <v>97.48</v>
      </c>
      <c r="C115" s="34">
        <v>98.61</v>
      </c>
      <c r="D115" s="34">
        <v>114.69</v>
      </c>
      <c r="E115" s="34">
        <v>91.4</v>
      </c>
      <c r="F115" s="34">
        <v>91.45</v>
      </c>
      <c r="G115" s="34">
        <v>99.56</v>
      </c>
      <c r="H115" s="34">
        <v>97.06</v>
      </c>
      <c r="I115" s="34">
        <v>92.11</v>
      </c>
      <c r="J115" s="34">
        <v>108.49</v>
      </c>
      <c r="K115" s="34">
        <v>93.93</v>
      </c>
      <c r="L115" s="34">
        <v>96.16</v>
      </c>
    </row>
    <row r="116" spans="1:24" x14ac:dyDescent="0.3">
      <c r="A116" s="48" t="s">
        <v>315</v>
      </c>
      <c r="B116" s="34">
        <v>96.53</v>
      </c>
      <c r="C116" s="34">
        <v>98.68</v>
      </c>
      <c r="D116" s="34">
        <v>116.51</v>
      </c>
      <c r="E116" s="34">
        <v>95.94</v>
      </c>
      <c r="F116" s="34">
        <v>89.29</v>
      </c>
      <c r="G116" s="34">
        <v>98.74</v>
      </c>
      <c r="H116" s="34">
        <v>96.4</v>
      </c>
      <c r="I116" s="34">
        <v>95.15</v>
      </c>
      <c r="J116" s="34">
        <v>109.37</v>
      </c>
      <c r="K116" s="34">
        <v>102.28</v>
      </c>
      <c r="L116" s="34">
        <v>96.9</v>
      </c>
    </row>
    <row r="117" spans="1:24" x14ac:dyDescent="0.3">
      <c r="A117" s="48" t="s">
        <v>316</v>
      </c>
      <c r="B117" s="34">
        <v>99.04</v>
      </c>
      <c r="C117" s="34">
        <v>100.84</v>
      </c>
      <c r="D117" s="34">
        <v>118.47</v>
      </c>
      <c r="E117" s="34">
        <v>99.6</v>
      </c>
      <c r="F117" s="34">
        <v>93.4</v>
      </c>
      <c r="G117" s="34">
        <v>102.56</v>
      </c>
      <c r="H117" s="34">
        <v>98.07</v>
      </c>
      <c r="I117" s="34">
        <v>96.69</v>
      </c>
      <c r="J117" s="34">
        <v>110.04</v>
      </c>
      <c r="K117" s="34">
        <v>103.03</v>
      </c>
      <c r="L117" s="34">
        <v>99.63</v>
      </c>
    </row>
    <row r="119" spans="1:24" x14ac:dyDescent="0.3">
      <c r="A119" s="9" t="s">
        <v>287</v>
      </c>
    </row>
    <row r="120" spans="1:24" x14ac:dyDescent="0.3">
      <c r="A120" s="13" t="str">
        <f>A7</f>
        <v>1994 Q2</v>
      </c>
      <c r="B120" s="11">
        <f t="shared" ref="B120:L120" si="0">(B7/B6-1)*100</f>
        <v>0.58941920644048906</v>
      </c>
      <c r="C120" s="11">
        <f t="shared" si="0"/>
        <v>0.10505121246606741</v>
      </c>
      <c r="D120" s="11">
        <f t="shared" si="0"/>
        <v>0.42194092827003704</v>
      </c>
      <c r="E120" s="11">
        <f t="shared" si="0"/>
        <v>0.42964554242750363</v>
      </c>
      <c r="F120" s="11">
        <f t="shared" si="0"/>
        <v>1.0359268238924635</v>
      </c>
      <c r="G120" s="11">
        <f t="shared" si="0"/>
        <v>2.0694115111015376</v>
      </c>
      <c r="H120" s="11">
        <f t="shared" si="0"/>
        <v>3.1776294884022782E-2</v>
      </c>
      <c r="I120" s="11">
        <f t="shared" si="0"/>
        <v>0.78194419761861145</v>
      </c>
      <c r="J120" s="11">
        <f t="shared" si="0"/>
        <v>0.81504702194357126</v>
      </c>
      <c r="K120" s="11">
        <f t="shared" si="0"/>
        <v>1.059982541464044</v>
      </c>
      <c r="L120" s="11">
        <f t="shared" si="0"/>
        <v>0.54777845404747616</v>
      </c>
      <c r="N120" s="15">
        <f>ROUND(B120*'Table Q8'!N7,2)</f>
        <v>0.43</v>
      </c>
      <c r="O120" s="15">
        <f>ROUND(C120*'Table Q8'!O7,2)</f>
        <v>0.04</v>
      </c>
      <c r="P120" s="15">
        <f>ROUND(D120*'Table Q8'!P7,2)</f>
        <v>0.13</v>
      </c>
      <c r="Q120" s="15">
        <f>ROUND(E120*'Table Q8'!Q7,2)</f>
        <v>0.17</v>
      </c>
      <c r="R120" s="15">
        <f>ROUND(F120*'Table Q8'!R7,2)</f>
        <v>0.15</v>
      </c>
      <c r="S120" s="15">
        <f>ROUND(G120*'Table Q8'!S7,2)</f>
        <v>1</v>
      </c>
      <c r="T120" s="15">
        <f>ROUND(H120*'Table Q8'!T7,2)</f>
        <v>0.01</v>
      </c>
      <c r="U120" s="15">
        <f>ROUND(I120*'Table Q8'!U7,2)</f>
        <v>0.35</v>
      </c>
      <c r="V120" s="15">
        <f>ROUND(J120*'Table Q8'!V7,2)</f>
        <v>0.26</v>
      </c>
      <c r="W120" s="15">
        <f>ROUND(K120*'Table Q8'!W7,2)</f>
        <v>0.38</v>
      </c>
      <c r="X120" s="15">
        <f>ROUND(L120*'Table Q8'!X7,2)</f>
        <v>0.22</v>
      </c>
    </row>
    <row r="121" spans="1:24" x14ac:dyDescent="0.3">
      <c r="A121" s="13" t="str">
        <f t="shared" ref="A121:A184" si="1">A8</f>
        <v>1994 Q3</v>
      </c>
      <c r="B121" s="11">
        <f t="shared" ref="B121:L121" si="2">(B8/B7-1)*100</f>
        <v>0.50021437759038001</v>
      </c>
      <c r="C121" s="11">
        <f t="shared" si="2"/>
        <v>5.2470485351996388E-2</v>
      </c>
      <c r="D121" s="11">
        <f t="shared" si="2"/>
        <v>0.42016806722688926</v>
      </c>
      <c r="E121" s="11">
        <f t="shared" si="2"/>
        <v>0.48128342245987721</v>
      </c>
      <c r="F121" s="11">
        <f t="shared" si="2"/>
        <v>1.0034904013961565</v>
      </c>
      <c r="G121" s="11">
        <f t="shared" si="2"/>
        <v>2.0485744456177457</v>
      </c>
      <c r="H121" s="11">
        <f t="shared" si="2"/>
        <v>0.11118170266835037</v>
      </c>
      <c r="I121" s="11">
        <f t="shared" si="2"/>
        <v>0.65244225004408296</v>
      </c>
      <c r="J121" s="11">
        <f t="shared" si="2"/>
        <v>0.62189054726369264</v>
      </c>
      <c r="K121" s="11">
        <f t="shared" si="2"/>
        <v>1.0735439289239812</v>
      </c>
      <c r="L121" s="11">
        <f t="shared" si="2"/>
        <v>0.5447941888619745</v>
      </c>
      <c r="N121" s="15">
        <f>ROUND(B121*'Table Q8'!N8,2)</f>
        <v>0.36</v>
      </c>
      <c r="O121" s="15">
        <f>ROUND(C121*'Table Q8'!O8,2)</f>
        <v>0.02</v>
      </c>
      <c r="P121" s="15">
        <f>ROUND(D121*'Table Q8'!P8,2)</f>
        <v>0.13</v>
      </c>
      <c r="Q121" s="15">
        <f>ROUND(E121*'Table Q8'!Q8,2)</f>
        <v>0.18</v>
      </c>
      <c r="R121" s="15">
        <f>ROUND(F121*'Table Q8'!R8,2)</f>
        <v>0.15</v>
      </c>
      <c r="S121" s="15">
        <f>ROUND(G121*'Table Q8'!S8,2)</f>
        <v>1</v>
      </c>
      <c r="T121" s="15">
        <f>ROUND(H121*'Table Q8'!T8,2)</f>
        <v>0.05</v>
      </c>
      <c r="U121" s="15">
        <f>ROUND(I121*'Table Q8'!U8,2)</f>
        <v>0.28999999999999998</v>
      </c>
      <c r="V121" s="15">
        <f>ROUND(J121*'Table Q8'!V8,2)</f>
        <v>0.2</v>
      </c>
      <c r="W121" s="15">
        <f>ROUND(K121*'Table Q8'!W8,2)</f>
        <v>0.38</v>
      </c>
      <c r="X121" s="15">
        <f>ROUND(L121*'Table Q8'!X8,2)</f>
        <v>0.22</v>
      </c>
    </row>
    <row r="122" spans="1:24" x14ac:dyDescent="0.3">
      <c r="A122" s="13" t="str">
        <f t="shared" si="1"/>
        <v>1994 Q4</v>
      </c>
      <c r="B122" s="11">
        <f t="shared" ref="B122:L122" si="3">(B9/B8-1)*100</f>
        <v>0.39817974971558812</v>
      </c>
      <c r="C122" s="11">
        <f t="shared" si="3"/>
        <v>-0.12236692596800935</v>
      </c>
      <c r="D122" s="11">
        <f t="shared" si="3"/>
        <v>0.28527957398249981</v>
      </c>
      <c r="E122" s="11">
        <f t="shared" si="3"/>
        <v>0.6741174383537496</v>
      </c>
      <c r="F122" s="11">
        <f t="shared" si="3"/>
        <v>0.82073434125271572</v>
      </c>
      <c r="G122" s="11">
        <f t="shared" si="3"/>
        <v>1.9039735099337873</v>
      </c>
      <c r="H122" s="11">
        <f t="shared" si="3"/>
        <v>-0.11105822624146722</v>
      </c>
      <c r="I122" s="11">
        <f t="shared" si="3"/>
        <v>0.57813594954450043</v>
      </c>
      <c r="J122" s="11">
        <f t="shared" si="3"/>
        <v>0.49443757725589066</v>
      </c>
      <c r="K122" s="11">
        <f t="shared" si="3"/>
        <v>1.0743498962275888</v>
      </c>
      <c r="L122" s="11">
        <f t="shared" si="3"/>
        <v>0.46658639373871047</v>
      </c>
      <c r="N122" s="15">
        <f>ROUND(B122*'Table Q8'!N9,2)</f>
        <v>0.28999999999999998</v>
      </c>
      <c r="O122" s="15">
        <f>ROUND(C122*'Table Q8'!O9,2)</f>
        <v>-0.04</v>
      </c>
      <c r="P122" s="15">
        <f>ROUND(D122*'Table Q8'!P9,2)</f>
        <v>0.09</v>
      </c>
      <c r="Q122" s="15">
        <f>ROUND(E122*'Table Q8'!Q9,2)</f>
        <v>0.26</v>
      </c>
      <c r="R122" s="15">
        <f>ROUND(F122*'Table Q8'!R9,2)</f>
        <v>0.12</v>
      </c>
      <c r="S122" s="15">
        <f>ROUND(G122*'Table Q8'!S9,2)</f>
        <v>0.93</v>
      </c>
      <c r="T122" s="15">
        <f>ROUND(H122*'Table Q8'!T9,2)</f>
        <v>-0.05</v>
      </c>
      <c r="U122" s="15">
        <f>ROUND(I122*'Table Q8'!U9,2)</f>
        <v>0.26</v>
      </c>
      <c r="V122" s="15">
        <f>ROUND(J122*'Table Q8'!V9,2)</f>
        <v>0.16</v>
      </c>
      <c r="W122" s="15">
        <f>ROUND(K122*'Table Q8'!W9,2)</f>
        <v>0.38</v>
      </c>
      <c r="X122" s="15">
        <f>ROUND(L122*'Table Q8'!X9,2)</f>
        <v>0.19</v>
      </c>
    </row>
    <row r="123" spans="1:24" x14ac:dyDescent="0.3">
      <c r="A123" s="13" t="str">
        <f t="shared" si="1"/>
        <v>1995 Q1</v>
      </c>
      <c r="B123" s="11">
        <f t="shared" ref="B123:L123" si="4">(B10/B9-1)*100</f>
        <v>0.33994334277622773</v>
      </c>
      <c r="C123" s="11">
        <f t="shared" si="4"/>
        <v>0.25378489542313698</v>
      </c>
      <c r="D123" s="11">
        <f t="shared" si="4"/>
        <v>9.4822681585449153E-2</v>
      </c>
      <c r="E123" s="11">
        <f t="shared" si="4"/>
        <v>1.0572687224669641</v>
      </c>
      <c r="F123" s="11">
        <f t="shared" si="4"/>
        <v>0.57840616966582381</v>
      </c>
      <c r="G123" s="11">
        <f t="shared" si="4"/>
        <v>2.0511779041429756</v>
      </c>
      <c r="H123" s="11">
        <f t="shared" si="4"/>
        <v>7.9415501905977237E-2</v>
      </c>
      <c r="I123" s="11">
        <f t="shared" si="4"/>
        <v>0.27869709109911156</v>
      </c>
      <c r="J123" s="11">
        <f t="shared" si="4"/>
        <v>0.67650676506765262</v>
      </c>
      <c r="K123" s="11">
        <f t="shared" si="4"/>
        <v>1.1112453194830119</v>
      </c>
      <c r="L123" s="11">
        <f t="shared" si="4"/>
        <v>0.50936329588016083</v>
      </c>
      <c r="N123" s="15">
        <f>ROUND(B123*'Table Q8'!N10,2)</f>
        <v>0.26</v>
      </c>
      <c r="O123" s="15">
        <f>ROUND(C123*'Table Q8'!O10,2)</f>
        <v>0.09</v>
      </c>
      <c r="P123" s="15">
        <f>ROUND(D123*'Table Q8'!P10,2)</f>
        <v>0.03</v>
      </c>
      <c r="Q123" s="15">
        <f>ROUND(E123*'Table Q8'!Q10,2)</f>
        <v>0.41</v>
      </c>
      <c r="R123" s="15">
        <f>ROUND(F123*'Table Q8'!R10,2)</f>
        <v>0.09</v>
      </c>
      <c r="S123" s="15">
        <f>ROUND(G123*'Table Q8'!S10,2)</f>
        <v>1</v>
      </c>
      <c r="T123" s="15">
        <f>ROUND(H123*'Table Q8'!T10,2)</f>
        <v>0.04</v>
      </c>
      <c r="U123" s="15">
        <f>ROUND(I123*'Table Q8'!U10,2)</f>
        <v>0.13</v>
      </c>
      <c r="V123" s="15">
        <f>ROUND(J123*'Table Q8'!V10,2)</f>
        <v>0.23</v>
      </c>
      <c r="W123" s="15">
        <f>ROUND(K123*'Table Q8'!W10,2)</f>
        <v>0.4</v>
      </c>
      <c r="X123" s="15">
        <f>ROUND(L123*'Table Q8'!X10,2)</f>
        <v>0.21</v>
      </c>
    </row>
    <row r="124" spans="1:24" x14ac:dyDescent="0.3">
      <c r="A124" s="13" t="str">
        <f t="shared" si="1"/>
        <v>1995 Q2</v>
      </c>
      <c r="B124" s="11">
        <f t="shared" ref="B124:L124" si="5">(B11/B10-1)*100</f>
        <v>0.35290796160361015</v>
      </c>
      <c r="C124" s="11">
        <f t="shared" si="5"/>
        <v>0.31424581005585761</v>
      </c>
      <c r="D124" s="11">
        <f t="shared" si="5"/>
        <v>-5.6839712012124455E-2</v>
      </c>
      <c r="E124" s="11">
        <f t="shared" si="5"/>
        <v>1.3600697471665146</v>
      </c>
      <c r="F124" s="11">
        <f t="shared" si="5"/>
        <v>0.29818956336529201</v>
      </c>
      <c r="G124" s="11">
        <f t="shared" si="5"/>
        <v>2.1691542288557297</v>
      </c>
      <c r="H124" s="11">
        <f t="shared" si="5"/>
        <v>0.1428344707189444</v>
      </c>
      <c r="I124" s="11">
        <f t="shared" si="5"/>
        <v>5.2110474205324664E-2</v>
      </c>
      <c r="J124" s="11">
        <f t="shared" si="5"/>
        <v>1.0995723885155684</v>
      </c>
      <c r="K124" s="11">
        <f t="shared" si="5"/>
        <v>1.134870385855935</v>
      </c>
      <c r="L124" s="11">
        <f t="shared" si="5"/>
        <v>0.55149798777760495</v>
      </c>
      <c r="N124" s="15">
        <f>ROUND(B124*'Table Q8'!N11,2)</f>
        <v>0.27</v>
      </c>
      <c r="O124" s="15">
        <f>ROUND(C124*'Table Q8'!O11,2)</f>
        <v>0.11</v>
      </c>
      <c r="P124" s="15">
        <f>ROUND(D124*'Table Q8'!P11,2)</f>
        <v>-0.02</v>
      </c>
      <c r="Q124" s="15">
        <f>ROUND(E124*'Table Q8'!Q11,2)</f>
        <v>0.53</v>
      </c>
      <c r="R124" s="15">
        <f>ROUND(F124*'Table Q8'!R11,2)</f>
        <v>0.05</v>
      </c>
      <c r="S124" s="15">
        <f>ROUND(G124*'Table Q8'!S11,2)</f>
        <v>1.05</v>
      </c>
      <c r="T124" s="15">
        <f>ROUND(H124*'Table Q8'!T11,2)</f>
        <v>7.0000000000000007E-2</v>
      </c>
      <c r="U124" s="15">
        <f>ROUND(I124*'Table Q8'!U11,2)</f>
        <v>0.02</v>
      </c>
      <c r="V124" s="15">
        <f>ROUND(J124*'Table Q8'!V11,2)</f>
        <v>0.38</v>
      </c>
      <c r="W124" s="15">
        <f>ROUND(K124*'Table Q8'!W11,2)</f>
        <v>0.41</v>
      </c>
      <c r="X124" s="15">
        <f>ROUND(L124*'Table Q8'!X11,2)</f>
        <v>0.23</v>
      </c>
    </row>
    <row r="125" spans="1:24" x14ac:dyDescent="0.3">
      <c r="A125" s="13" t="str">
        <f t="shared" si="1"/>
        <v>1995 Q3</v>
      </c>
      <c r="B125" s="11">
        <f t="shared" ref="B125:L125" si="6">(B12/B11-1)*100</f>
        <v>0.35166690111125831</v>
      </c>
      <c r="C125" s="11">
        <f t="shared" si="6"/>
        <v>0.27845457709709809</v>
      </c>
      <c r="D125" s="11">
        <f t="shared" si="6"/>
        <v>-9.4786729857809782E-2</v>
      </c>
      <c r="E125" s="11">
        <f t="shared" si="6"/>
        <v>1.3418200584895734</v>
      </c>
      <c r="F125" s="11">
        <f t="shared" si="6"/>
        <v>0.127415587173485</v>
      </c>
      <c r="G125" s="11">
        <f t="shared" si="6"/>
        <v>2.1425788858589589</v>
      </c>
      <c r="H125" s="11">
        <f t="shared" si="6"/>
        <v>0.23771790808240212</v>
      </c>
      <c r="I125" s="11">
        <f t="shared" si="6"/>
        <v>1.7361111111102723E-2</v>
      </c>
      <c r="J125" s="11">
        <f t="shared" si="6"/>
        <v>1.2084592145015005</v>
      </c>
      <c r="K125" s="11">
        <f t="shared" si="6"/>
        <v>1.2284431845027255</v>
      </c>
      <c r="L125" s="11">
        <f t="shared" si="6"/>
        <v>0.5484731692855016</v>
      </c>
      <c r="N125" s="15">
        <f>ROUND(B125*'Table Q8'!N12,2)</f>
        <v>0.27</v>
      </c>
      <c r="O125" s="15">
        <f>ROUND(C125*'Table Q8'!O12,2)</f>
        <v>0.1</v>
      </c>
      <c r="P125" s="15">
        <f>ROUND(D125*'Table Q8'!P12,2)</f>
        <v>-0.03</v>
      </c>
      <c r="Q125" s="15">
        <f>ROUND(E125*'Table Q8'!Q12,2)</f>
        <v>0.52</v>
      </c>
      <c r="R125" s="15">
        <f>ROUND(F125*'Table Q8'!R12,2)</f>
        <v>0.02</v>
      </c>
      <c r="S125" s="15">
        <f>ROUND(G125*'Table Q8'!S12,2)</f>
        <v>1.02</v>
      </c>
      <c r="T125" s="15">
        <f>ROUND(H125*'Table Q8'!T12,2)</f>
        <v>0.11</v>
      </c>
      <c r="U125" s="15">
        <f>ROUND(I125*'Table Q8'!U12,2)</f>
        <v>0.01</v>
      </c>
      <c r="V125" s="15">
        <f>ROUND(J125*'Table Q8'!V12,2)</f>
        <v>0.43</v>
      </c>
      <c r="W125" s="15">
        <f>ROUND(K125*'Table Q8'!W12,2)</f>
        <v>0.45</v>
      </c>
      <c r="X125" s="15">
        <f>ROUND(L125*'Table Q8'!X12,2)</f>
        <v>0.23</v>
      </c>
    </row>
    <row r="126" spans="1:24" x14ac:dyDescent="0.3">
      <c r="A126" s="13" t="str">
        <f t="shared" si="1"/>
        <v>1995 Q4</v>
      </c>
      <c r="B126" s="11">
        <f t="shared" ref="B126:L126" si="7">(B13/B12-1)*100</f>
        <v>0.3364171572750152</v>
      </c>
      <c r="C126" s="11">
        <f t="shared" si="7"/>
        <v>6.9420340159664917E-2</v>
      </c>
      <c r="D126" s="11">
        <f t="shared" si="7"/>
        <v>-3.7950664136632284E-2</v>
      </c>
      <c r="E126" s="11">
        <f t="shared" si="7"/>
        <v>1.188253267696493</v>
      </c>
      <c r="F126" s="11">
        <f t="shared" si="7"/>
        <v>0.12725344644750614</v>
      </c>
      <c r="G126" s="11">
        <f t="shared" si="7"/>
        <v>2.2883295194508158</v>
      </c>
      <c r="H126" s="11">
        <f t="shared" si="7"/>
        <v>-7.905138339920903E-2</v>
      </c>
      <c r="I126" s="11">
        <f t="shared" si="7"/>
        <v>0.45131053636520146</v>
      </c>
      <c r="J126" s="11">
        <f t="shared" si="7"/>
        <v>1.7910447761193993</v>
      </c>
      <c r="K126" s="11">
        <f t="shared" si="7"/>
        <v>1.4002333722286986</v>
      </c>
      <c r="L126" s="11">
        <f t="shared" si="7"/>
        <v>0.5159958720330371</v>
      </c>
      <c r="N126" s="15">
        <f>ROUND(B126*'Table Q8'!N13,2)</f>
        <v>0.26</v>
      </c>
      <c r="O126" s="15">
        <f>ROUND(C126*'Table Q8'!O13,2)</f>
        <v>0.02</v>
      </c>
      <c r="P126" s="15">
        <f>ROUND(D126*'Table Q8'!P13,2)</f>
        <v>-0.01</v>
      </c>
      <c r="Q126" s="15">
        <f>ROUND(E126*'Table Q8'!Q13,2)</f>
        <v>0.46</v>
      </c>
      <c r="R126" s="15">
        <f>ROUND(F126*'Table Q8'!R13,2)</f>
        <v>0.02</v>
      </c>
      <c r="S126" s="15">
        <f>ROUND(G126*'Table Q8'!S13,2)</f>
        <v>1.08</v>
      </c>
      <c r="T126" s="15">
        <f>ROUND(H126*'Table Q8'!T13,2)</f>
        <v>-0.04</v>
      </c>
      <c r="U126" s="15">
        <f>ROUND(I126*'Table Q8'!U13,2)</f>
        <v>0.2</v>
      </c>
      <c r="V126" s="15">
        <f>ROUND(J126*'Table Q8'!V13,2)</f>
        <v>0.64</v>
      </c>
      <c r="W126" s="15">
        <f>ROUND(K126*'Table Q8'!W13,2)</f>
        <v>0.52</v>
      </c>
      <c r="X126" s="15">
        <f>ROUND(L126*'Table Q8'!X13,2)</f>
        <v>0.21</v>
      </c>
    </row>
    <row r="127" spans="1:24" x14ac:dyDescent="0.3">
      <c r="A127" s="13" t="str">
        <f t="shared" si="1"/>
        <v>1996 Q1</v>
      </c>
      <c r="B127" s="11">
        <f t="shared" ref="B127:L127" si="8">(B14/B13-1)*100</f>
        <v>0.32131880413523994</v>
      </c>
      <c r="C127" s="11">
        <f t="shared" si="8"/>
        <v>0.38154699965315952</v>
      </c>
      <c r="D127" s="11">
        <f t="shared" si="8"/>
        <v>9.4912680334080513E-2</v>
      </c>
      <c r="E127" s="11">
        <f t="shared" si="8"/>
        <v>1.1407481966112964</v>
      </c>
      <c r="F127" s="11">
        <f t="shared" si="8"/>
        <v>0.21181952976063734</v>
      </c>
      <c r="G127" s="11">
        <f t="shared" si="8"/>
        <v>2.665920954511547</v>
      </c>
      <c r="H127" s="11">
        <f t="shared" si="8"/>
        <v>0.12658227848101333</v>
      </c>
      <c r="I127" s="11">
        <f t="shared" si="8"/>
        <v>0.74304475548643278</v>
      </c>
      <c r="J127" s="11">
        <f t="shared" si="8"/>
        <v>2.4046920821114481</v>
      </c>
      <c r="K127" s="11">
        <f t="shared" si="8"/>
        <v>1.5765247410816974</v>
      </c>
      <c r="L127" s="11">
        <f t="shared" si="8"/>
        <v>0.63068348489292436</v>
      </c>
      <c r="N127" s="15">
        <f>ROUND(B127*'Table Q8'!N14,2)</f>
        <v>0.25</v>
      </c>
      <c r="O127" s="15">
        <f>ROUND(C127*'Table Q8'!O14,2)</f>
        <v>0.13</v>
      </c>
      <c r="P127" s="15">
        <f>ROUND(D127*'Table Q8'!P14,2)</f>
        <v>0.03</v>
      </c>
      <c r="Q127" s="15">
        <f>ROUND(E127*'Table Q8'!Q14,2)</f>
        <v>0.44</v>
      </c>
      <c r="R127" s="15">
        <f>ROUND(F127*'Table Q8'!R14,2)</f>
        <v>0.03</v>
      </c>
      <c r="S127" s="15">
        <f>ROUND(G127*'Table Q8'!S14,2)</f>
        <v>1.25</v>
      </c>
      <c r="T127" s="15">
        <f>ROUND(H127*'Table Q8'!T14,2)</f>
        <v>0.06</v>
      </c>
      <c r="U127" s="15">
        <f>ROUND(I127*'Table Q8'!U14,2)</f>
        <v>0.33</v>
      </c>
      <c r="V127" s="15">
        <f>ROUND(J127*'Table Q8'!V14,2)</f>
        <v>0.88</v>
      </c>
      <c r="W127" s="15">
        <f>ROUND(K127*'Table Q8'!W14,2)</f>
        <v>0.59</v>
      </c>
      <c r="X127" s="15">
        <f>ROUND(L127*'Table Q8'!X14,2)</f>
        <v>0.26</v>
      </c>
    </row>
    <row r="128" spans="1:24" x14ac:dyDescent="0.3">
      <c r="A128" s="13" t="str">
        <f t="shared" si="1"/>
        <v>1996 Q2</v>
      </c>
      <c r="B128" s="11">
        <f t="shared" ref="B128:L128" si="9">(B15/B14-1)*100</f>
        <v>0.43169475003481672</v>
      </c>
      <c r="C128" s="11">
        <f t="shared" si="9"/>
        <v>0.38009675190047165</v>
      </c>
      <c r="D128" s="11">
        <f t="shared" si="9"/>
        <v>0.22757443580505576</v>
      </c>
      <c r="E128" s="11">
        <f t="shared" si="9"/>
        <v>1.1444684027201779</v>
      </c>
      <c r="F128" s="11">
        <f t="shared" si="9"/>
        <v>0.33819488480235638</v>
      </c>
      <c r="G128" s="11">
        <f t="shared" si="9"/>
        <v>3.0688214999092134</v>
      </c>
      <c r="H128" s="11">
        <f t="shared" si="9"/>
        <v>0.18963337547408532</v>
      </c>
      <c r="I128" s="11">
        <f t="shared" si="9"/>
        <v>1.0291595197255532</v>
      </c>
      <c r="J128" s="11">
        <f t="shared" si="9"/>
        <v>3.2073310423825774</v>
      </c>
      <c r="K128" s="11">
        <f t="shared" si="9"/>
        <v>1.7559759827801003</v>
      </c>
      <c r="L128" s="11">
        <f t="shared" si="9"/>
        <v>0.75790701063984667</v>
      </c>
      <c r="N128" s="15">
        <f>ROUND(B128*'Table Q8'!N15,2)</f>
        <v>0.33</v>
      </c>
      <c r="O128" s="15">
        <f>ROUND(C128*'Table Q8'!O15,2)</f>
        <v>0.13</v>
      </c>
      <c r="P128" s="15">
        <f>ROUND(D128*'Table Q8'!P15,2)</f>
        <v>0.08</v>
      </c>
      <c r="Q128" s="15">
        <f>ROUND(E128*'Table Q8'!Q15,2)</f>
        <v>0.45</v>
      </c>
      <c r="R128" s="15">
        <f>ROUND(F128*'Table Q8'!R15,2)</f>
        <v>0.05</v>
      </c>
      <c r="S128" s="15">
        <f>ROUND(G128*'Table Q8'!S15,2)</f>
        <v>1.45</v>
      </c>
      <c r="T128" s="15">
        <f>ROUND(H128*'Table Q8'!T15,2)</f>
        <v>0.09</v>
      </c>
      <c r="U128" s="15">
        <f>ROUND(I128*'Table Q8'!U15,2)</f>
        <v>0.46</v>
      </c>
      <c r="V128" s="15">
        <f>ROUND(J128*'Table Q8'!V15,2)</f>
        <v>1.18</v>
      </c>
      <c r="W128" s="15">
        <f>ROUND(K128*'Table Q8'!W15,2)</f>
        <v>0.68</v>
      </c>
      <c r="X128" s="15">
        <f>ROUND(L128*'Table Q8'!X15,2)</f>
        <v>0.32</v>
      </c>
    </row>
    <row r="129" spans="1:24" x14ac:dyDescent="0.3">
      <c r="A129" s="13" t="str">
        <f t="shared" si="1"/>
        <v>1996 Q3</v>
      </c>
      <c r="B129" s="11">
        <f t="shared" ref="B129:L129" si="10">(B16/B15-1)*100</f>
        <v>0.44370493621741502</v>
      </c>
      <c r="C129" s="11">
        <f t="shared" si="10"/>
        <v>0.37005163511187877</v>
      </c>
      <c r="D129" s="11">
        <f t="shared" si="10"/>
        <v>0.39735099337747659</v>
      </c>
      <c r="E129" s="11">
        <f t="shared" si="10"/>
        <v>1.0495244342407339</v>
      </c>
      <c r="F129" s="11">
        <f t="shared" si="10"/>
        <v>0.48451653676007123</v>
      </c>
      <c r="G129" s="11">
        <f t="shared" si="10"/>
        <v>3.0479210711768845</v>
      </c>
      <c r="H129" s="11">
        <f t="shared" si="10"/>
        <v>0.33123028391166542</v>
      </c>
      <c r="I129" s="11">
        <f t="shared" si="10"/>
        <v>1.1035653650254718</v>
      </c>
      <c r="J129" s="11">
        <f t="shared" si="10"/>
        <v>2.8856825749167481</v>
      </c>
      <c r="K129" s="11">
        <f t="shared" si="10"/>
        <v>1.9594745045646844</v>
      </c>
      <c r="L129" s="11">
        <f t="shared" si="10"/>
        <v>0.82453348763200651</v>
      </c>
      <c r="N129" s="15">
        <f>ROUND(B129*'Table Q8'!N16,2)</f>
        <v>0.34</v>
      </c>
      <c r="O129" s="15">
        <f>ROUND(C129*'Table Q8'!O16,2)</f>
        <v>0.13</v>
      </c>
      <c r="P129" s="15">
        <f>ROUND(D129*'Table Q8'!P16,2)</f>
        <v>0.14000000000000001</v>
      </c>
      <c r="Q129" s="15">
        <f>ROUND(E129*'Table Q8'!Q16,2)</f>
        <v>0.42</v>
      </c>
      <c r="R129" s="15">
        <f>ROUND(F129*'Table Q8'!R16,2)</f>
        <v>0.08</v>
      </c>
      <c r="S129" s="15">
        <f>ROUND(G129*'Table Q8'!S16,2)</f>
        <v>1.44</v>
      </c>
      <c r="T129" s="15">
        <f>ROUND(H129*'Table Q8'!T16,2)</f>
        <v>0.16</v>
      </c>
      <c r="U129" s="15">
        <f>ROUND(I129*'Table Q8'!U16,2)</f>
        <v>0.5</v>
      </c>
      <c r="V129" s="15">
        <f>ROUND(J129*'Table Q8'!V16,2)</f>
        <v>1.06</v>
      </c>
      <c r="W129" s="15">
        <f>ROUND(K129*'Table Q8'!W16,2)</f>
        <v>0.76</v>
      </c>
      <c r="X129" s="15">
        <f>ROUND(L129*'Table Q8'!X16,2)</f>
        <v>0.35</v>
      </c>
    </row>
    <row r="130" spans="1:24" x14ac:dyDescent="0.3">
      <c r="A130" s="13" t="str">
        <f t="shared" si="1"/>
        <v>1996 Q4</v>
      </c>
      <c r="B130" s="11">
        <f t="shared" ref="B130:L130" si="11">(B17/B16-1)*100</f>
        <v>0.42794036443953853</v>
      </c>
      <c r="C130" s="11">
        <f t="shared" si="11"/>
        <v>0.17148246591787153</v>
      </c>
      <c r="D130" s="11">
        <f t="shared" si="11"/>
        <v>0.52770448548813409</v>
      </c>
      <c r="E130" s="11">
        <f t="shared" si="11"/>
        <v>1.0873093151574142</v>
      </c>
      <c r="F130" s="11">
        <f t="shared" si="11"/>
        <v>0.71278825995806372</v>
      </c>
      <c r="G130" s="11">
        <f t="shared" si="11"/>
        <v>2.8722858608309032</v>
      </c>
      <c r="H130" s="11">
        <f t="shared" si="11"/>
        <v>0</v>
      </c>
      <c r="I130" s="11">
        <f t="shared" si="11"/>
        <v>1.2762384550797812</v>
      </c>
      <c r="J130" s="11">
        <f t="shared" si="11"/>
        <v>2.8047464940668787</v>
      </c>
      <c r="K130" s="11">
        <f t="shared" si="11"/>
        <v>2.1402052849967435</v>
      </c>
      <c r="L130" s="11">
        <f t="shared" si="11"/>
        <v>0.80344332855093459</v>
      </c>
      <c r="N130" s="15">
        <f>ROUND(B130*'Table Q8'!N17,2)</f>
        <v>0.33</v>
      </c>
      <c r="O130" s="15">
        <f>ROUND(C130*'Table Q8'!O17,2)</f>
        <v>0.06</v>
      </c>
      <c r="P130" s="15">
        <f>ROUND(D130*'Table Q8'!P17,2)</f>
        <v>0.19</v>
      </c>
      <c r="Q130" s="15">
        <f>ROUND(E130*'Table Q8'!Q17,2)</f>
        <v>0.43</v>
      </c>
      <c r="R130" s="15">
        <f>ROUND(F130*'Table Q8'!R17,2)</f>
        <v>0.11</v>
      </c>
      <c r="S130" s="15">
        <f>ROUND(G130*'Table Q8'!S17,2)</f>
        <v>1.36</v>
      </c>
      <c r="T130" s="15">
        <f>ROUND(H130*'Table Q8'!T17,2)</f>
        <v>0</v>
      </c>
      <c r="U130" s="15">
        <f>ROUND(I130*'Table Q8'!U17,2)</f>
        <v>0.57999999999999996</v>
      </c>
      <c r="V130" s="15">
        <f>ROUND(J130*'Table Q8'!V17,2)</f>
        <v>1.05</v>
      </c>
      <c r="W130" s="15">
        <f>ROUND(K130*'Table Q8'!W17,2)</f>
        <v>0.84</v>
      </c>
      <c r="X130" s="15">
        <f>ROUND(L130*'Table Q8'!X17,2)</f>
        <v>0.34</v>
      </c>
    </row>
    <row r="131" spans="1:24" x14ac:dyDescent="0.3">
      <c r="A131" s="13" t="str">
        <f t="shared" si="1"/>
        <v>1997 Q1</v>
      </c>
      <c r="B131" s="11">
        <f t="shared" ref="B131:L131" si="12">(B18/B17-1)*100</f>
        <v>0.6323024054982751</v>
      </c>
      <c r="C131" s="11">
        <f t="shared" si="12"/>
        <v>-5.9916117435587779E-2</v>
      </c>
      <c r="D131" s="11">
        <f t="shared" si="12"/>
        <v>-0.20622422197226209</v>
      </c>
      <c r="E131" s="11">
        <f t="shared" si="12"/>
        <v>1.7338256541981067</v>
      </c>
      <c r="F131" s="11">
        <f t="shared" si="12"/>
        <v>1.9983347210657865</v>
      </c>
      <c r="G131" s="11">
        <f t="shared" si="12"/>
        <v>1.279707495429605</v>
      </c>
      <c r="H131" s="11">
        <f t="shared" si="12"/>
        <v>1.1476182990096007</v>
      </c>
      <c r="I131" s="11">
        <f t="shared" si="12"/>
        <v>0.23213397446526507</v>
      </c>
      <c r="J131" s="11">
        <f t="shared" si="12"/>
        <v>5.2990556138510003</v>
      </c>
      <c r="K131" s="11">
        <f t="shared" si="12"/>
        <v>-0.12828736369467908</v>
      </c>
      <c r="L131" s="11">
        <f t="shared" si="12"/>
        <v>0.69740962140620866</v>
      </c>
      <c r="N131" s="15">
        <f>ROUND(B131*'Table Q8'!N18,2)</f>
        <v>0.49</v>
      </c>
      <c r="O131" s="15">
        <f>ROUND(C131*'Table Q8'!O18,2)</f>
        <v>-0.02</v>
      </c>
      <c r="P131" s="15">
        <f>ROUND(D131*'Table Q8'!P18,2)</f>
        <v>-7.0000000000000007E-2</v>
      </c>
      <c r="Q131" s="15">
        <f>ROUND(E131*'Table Q8'!Q18,2)</f>
        <v>0.69</v>
      </c>
      <c r="R131" s="15">
        <f>ROUND(F131*'Table Q8'!R18,2)</f>
        <v>0.32</v>
      </c>
      <c r="S131" s="15">
        <f>ROUND(G131*'Table Q8'!S18,2)</f>
        <v>0.6</v>
      </c>
      <c r="T131" s="15">
        <f>ROUND(H131*'Table Q8'!T18,2)</f>
        <v>0.56000000000000005</v>
      </c>
      <c r="U131" s="15">
        <f>ROUND(I131*'Table Q8'!U18,2)</f>
        <v>0.1</v>
      </c>
      <c r="V131" s="15">
        <f>ROUND(J131*'Table Q8'!V18,2)</f>
        <v>1.98</v>
      </c>
      <c r="W131" s="15">
        <f>ROUND(K131*'Table Q8'!W18,2)</f>
        <v>-0.05</v>
      </c>
      <c r="X131" s="15">
        <f>ROUND(L131*'Table Q8'!X18,2)</f>
        <v>0.3</v>
      </c>
    </row>
    <row r="132" spans="1:24" x14ac:dyDescent="0.3">
      <c r="A132" s="13" t="str">
        <f t="shared" si="1"/>
        <v>1997 Q2</v>
      </c>
      <c r="B132" s="11">
        <f t="shared" ref="B132:L132" si="13">(B19/B18-1)*100</f>
        <v>0.58735145471930927</v>
      </c>
      <c r="C132" s="11">
        <f t="shared" si="13"/>
        <v>0.21411442274752446</v>
      </c>
      <c r="D132" s="11">
        <f t="shared" si="13"/>
        <v>0.60116475671614378</v>
      </c>
      <c r="E132" s="11">
        <f t="shared" si="13"/>
        <v>1.7673978223133879</v>
      </c>
      <c r="F132" s="11">
        <f t="shared" si="13"/>
        <v>1.8979591836734588</v>
      </c>
      <c r="G132" s="11">
        <f t="shared" si="13"/>
        <v>0.93534624220545926</v>
      </c>
      <c r="H132" s="11">
        <f t="shared" si="13"/>
        <v>1.7096673919801075</v>
      </c>
      <c r="I132" s="11">
        <f t="shared" si="13"/>
        <v>0.69478908188584931</v>
      </c>
      <c r="J132" s="11">
        <f t="shared" si="13"/>
        <v>4.683607374190335</v>
      </c>
      <c r="K132" s="11">
        <f t="shared" si="13"/>
        <v>-4.281738385785161E-2</v>
      </c>
      <c r="L132" s="11">
        <f t="shared" si="13"/>
        <v>0.81978798586572754</v>
      </c>
      <c r="N132" s="15">
        <f>ROUND(B132*'Table Q8'!N19,2)</f>
        <v>0.45</v>
      </c>
      <c r="O132" s="15">
        <f>ROUND(C132*'Table Q8'!O19,2)</f>
        <v>0.08</v>
      </c>
      <c r="P132" s="15">
        <f>ROUND(D132*'Table Q8'!P19,2)</f>
        <v>0.21</v>
      </c>
      <c r="Q132" s="15">
        <f>ROUND(E132*'Table Q8'!Q19,2)</f>
        <v>0.7</v>
      </c>
      <c r="R132" s="15">
        <f>ROUND(F132*'Table Q8'!R19,2)</f>
        <v>0.31</v>
      </c>
      <c r="S132" s="15">
        <f>ROUND(G132*'Table Q8'!S19,2)</f>
        <v>0.43</v>
      </c>
      <c r="T132" s="15">
        <f>ROUND(H132*'Table Q8'!T19,2)</f>
        <v>0.85</v>
      </c>
      <c r="U132" s="15">
        <f>ROUND(I132*'Table Q8'!U19,2)</f>
        <v>0.31</v>
      </c>
      <c r="V132" s="15">
        <f>ROUND(J132*'Table Q8'!V19,2)</f>
        <v>1.72</v>
      </c>
      <c r="W132" s="15">
        <f>ROUND(K132*'Table Q8'!W19,2)</f>
        <v>-0.02</v>
      </c>
      <c r="X132" s="15">
        <f>ROUND(L132*'Table Q8'!X19,2)</f>
        <v>0.34</v>
      </c>
    </row>
    <row r="133" spans="1:24" x14ac:dyDescent="0.3">
      <c r="A133" s="13" t="str">
        <f t="shared" si="1"/>
        <v>1997 Q3</v>
      </c>
      <c r="B133" s="11">
        <f t="shared" ref="B133:L133" si="14">(B20/B19-1)*100</f>
        <v>0.74687669744704088</v>
      </c>
      <c r="C133" s="11">
        <f t="shared" si="14"/>
        <v>0.20511067430133423</v>
      </c>
      <c r="D133" s="11">
        <f t="shared" si="14"/>
        <v>1.1391223155928998</v>
      </c>
      <c r="E133" s="11">
        <f t="shared" si="14"/>
        <v>1.8452473251667101</v>
      </c>
      <c r="F133" s="11">
        <f t="shared" si="14"/>
        <v>0.60084117764869216</v>
      </c>
      <c r="G133" s="11">
        <f t="shared" si="14"/>
        <v>1.0892537798731894</v>
      </c>
      <c r="H133" s="11">
        <f t="shared" si="14"/>
        <v>2.0323960880195502</v>
      </c>
      <c r="I133" s="11">
        <f t="shared" si="14"/>
        <v>0.93642188270084414</v>
      </c>
      <c r="J133" s="11">
        <f t="shared" si="14"/>
        <v>4.6168491194669148</v>
      </c>
      <c r="K133" s="11">
        <f t="shared" si="14"/>
        <v>0.4604840436924551</v>
      </c>
      <c r="L133" s="11">
        <f t="shared" si="14"/>
        <v>0.89723818870039995</v>
      </c>
      <c r="N133" s="15">
        <f>ROUND(B133*'Table Q8'!N20,2)</f>
        <v>0.56999999999999995</v>
      </c>
      <c r="O133" s="15">
        <f>ROUND(C133*'Table Q8'!O20,2)</f>
        <v>7.0000000000000007E-2</v>
      </c>
      <c r="P133" s="15">
        <f>ROUND(D133*'Table Q8'!P20,2)</f>
        <v>0.38</v>
      </c>
      <c r="Q133" s="15">
        <f>ROUND(E133*'Table Q8'!Q20,2)</f>
        <v>0.72</v>
      </c>
      <c r="R133" s="15">
        <f>ROUND(F133*'Table Q8'!R20,2)</f>
        <v>0.1</v>
      </c>
      <c r="S133" s="15">
        <f>ROUND(G133*'Table Q8'!S20,2)</f>
        <v>0.49</v>
      </c>
      <c r="T133" s="15">
        <f>ROUND(H133*'Table Q8'!T20,2)</f>
        <v>1.04</v>
      </c>
      <c r="U133" s="15">
        <f>ROUND(I133*'Table Q8'!U20,2)</f>
        <v>0.41</v>
      </c>
      <c r="V133" s="15">
        <f>ROUND(J133*'Table Q8'!V20,2)</f>
        <v>1.67</v>
      </c>
      <c r="W133" s="15">
        <f>ROUND(K133*'Table Q8'!W20,2)</f>
        <v>0.18</v>
      </c>
      <c r="X133" s="15">
        <f>ROUND(L133*'Table Q8'!X20,2)</f>
        <v>0.37</v>
      </c>
    </row>
    <row r="134" spans="1:24" x14ac:dyDescent="0.3">
      <c r="A134" s="13" t="str">
        <f t="shared" si="1"/>
        <v>1997 Q4</v>
      </c>
      <c r="B134" s="11">
        <f t="shared" ref="B134:L134" si="15">(B21/B20-1)*100</f>
        <v>0.86264995282383516</v>
      </c>
      <c r="C134" s="11">
        <f t="shared" si="15"/>
        <v>0.23880597014924732</v>
      </c>
      <c r="D134" s="11">
        <f t="shared" si="15"/>
        <v>0.24002954209749738</v>
      </c>
      <c r="E134" s="11">
        <f t="shared" si="15"/>
        <v>2.2076735688185023</v>
      </c>
      <c r="F134" s="11">
        <f t="shared" si="15"/>
        <v>1.0949631694206818</v>
      </c>
      <c r="G134" s="11">
        <f t="shared" si="15"/>
        <v>1.0935992280475926</v>
      </c>
      <c r="H134" s="11">
        <f t="shared" si="15"/>
        <v>2.396285757076555</v>
      </c>
      <c r="I134" s="11">
        <f t="shared" si="15"/>
        <v>0.69986979166667407</v>
      </c>
      <c r="J134" s="11">
        <f t="shared" si="15"/>
        <v>4.8225659690627865</v>
      </c>
      <c r="K134" s="11">
        <f t="shared" si="15"/>
        <v>0.51167252958106424</v>
      </c>
      <c r="L134" s="11">
        <f t="shared" si="15"/>
        <v>0.98652216201196019</v>
      </c>
      <c r="N134" s="15">
        <f>ROUND(B134*'Table Q8'!N21,2)</f>
        <v>0.65</v>
      </c>
      <c r="O134" s="15">
        <f>ROUND(C134*'Table Q8'!O21,2)</f>
        <v>0.08</v>
      </c>
      <c r="P134" s="15">
        <f>ROUND(D134*'Table Q8'!P21,2)</f>
        <v>7.0000000000000007E-2</v>
      </c>
      <c r="Q134" s="15">
        <f>ROUND(E134*'Table Q8'!Q21,2)</f>
        <v>0.83</v>
      </c>
      <c r="R134" s="15">
        <f>ROUND(F134*'Table Q8'!R21,2)</f>
        <v>0.17</v>
      </c>
      <c r="S134" s="15">
        <f>ROUND(G134*'Table Q8'!S21,2)</f>
        <v>0.47</v>
      </c>
      <c r="T134" s="15">
        <f>ROUND(H134*'Table Q8'!T21,2)</f>
        <v>1.24</v>
      </c>
      <c r="U134" s="15">
        <f>ROUND(I134*'Table Q8'!U21,2)</f>
        <v>0.3</v>
      </c>
      <c r="V134" s="15">
        <f>ROUND(J134*'Table Q8'!V21,2)</f>
        <v>1.67</v>
      </c>
      <c r="W134" s="15">
        <f>ROUND(K134*'Table Q8'!W21,2)</f>
        <v>0.19</v>
      </c>
      <c r="X134" s="15">
        <f>ROUND(L134*'Table Q8'!X21,2)</f>
        <v>0.4</v>
      </c>
    </row>
    <row r="135" spans="1:24" x14ac:dyDescent="0.3">
      <c r="A135" s="13" t="str">
        <f t="shared" si="1"/>
        <v>1998 Q1</v>
      </c>
      <c r="B135" s="11">
        <f t="shared" ref="B135:L135" si="16">(B22/B21-1)*100</f>
        <v>0.89536282239743858</v>
      </c>
      <c r="C135" s="11">
        <f t="shared" si="16"/>
        <v>0.23823704586063421</v>
      </c>
      <c r="D135" s="11">
        <f t="shared" si="16"/>
        <v>0.73678393811014153</v>
      </c>
      <c r="E135" s="11">
        <f t="shared" si="16"/>
        <v>1.6535081185758971</v>
      </c>
      <c r="F135" s="11">
        <f t="shared" si="16"/>
        <v>2.8357621110673525</v>
      </c>
      <c r="G135" s="11">
        <f t="shared" si="16"/>
        <v>0.69996818326438781</v>
      </c>
      <c r="H135" s="11">
        <f t="shared" si="16"/>
        <v>2.3402076934327942</v>
      </c>
      <c r="I135" s="11">
        <f t="shared" si="16"/>
        <v>1.034427024406015</v>
      </c>
      <c r="J135" s="11">
        <f t="shared" si="16"/>
        <v>4.3402777777777679</v>
      </c>
      <c r="K135" s="11">
        <f t="shared" si="16"/>
        <v>-0.32877293456358148</v>
      </c>
      <c r="L135" s="11">
        <f t="shared" si="16"/>
        <v>1.0319207484865256</v>
      </c>
      <c r="N135" s="15">
        <f>ROUND(B135*'Table Q8'!N22,2)</f>
        <v>0.67</v>
      </c>
      <c r="O135" s="15">
        <f>ROUND(C135*'Table Q8'!O22,2)</f>
        <v>0.08</v>
      </c>
      <c r="P135" s="15">
        <f>ROUND(D135*'Table Q8'!P22,2)</f>
        <v>0.23</v>
      </c>
      <c r="Q135" s="15">
        <f>ROUND(E135*'Table Q8'!Q22,2)</f>
        <v>0.62</v>
      </c>
      <c r="R135" s="15">
        <f>ROUND(F135*'Table Q8'!R22,2)</f>
        <v>0.45</v>
      </c>
      <c r="S135" s="15">
        <f>ROUND(G135*'Table Q8'!S22,2)</f>
        <v>0.3</v>
      </c>
      <c r="T135" s="15">
        <f>ROUND(H135*'Table Q8'!T22,2)</f>
        <v>1.24</v>
      </c>
      <c r="U135" s="15">
        <f>ROUND(I135*'Table Q8'!U22,2)</f>
        <v>0.44</v>
      </c>
      <c r="V135" s="15">
        <f>ROUND(J135*'Table Q8'!V22,2)</f>
        <v>1.51</v>
      </c>
      <c r="W135" s="15">
        <f>ROUND(K135*'Table Q8'!W22,2)</f>
        <v>-0.12</v>
      </c>
      <c r="X135" s="15">
        <f>ROUND(L135*'Table Q8'!X22,2)</f>
        <v>0.42</v>
      </c>
    </row>
    <row r="136" spans="1:24" x14ac:dyDescent="0.3">
      <c r="A136" s="13" t="str">
        <f t="shared" si="1"/>
        <v>1998 Q2</v>
      </c>
      <c r="B136" s="11">
        <f t="shared" ref="B136:L136" si="17">(B23/B22-1)*100</f>
        <v>0.83443708609269862</v>
      </c>
      <c r="C136" s="11">
        <f t="shared" si="17"/>
        <v>0.15278838808250317</v>
      </c>
      <c r="D136" s="11">
        <f t="shared" si="17"/>
        <v>0.89595904187238506</v>
      </c>
      <c r="E136" s="11">
        <f t="shared" si="17"/>
        <v>1.6559202813599239</v>
      </c>
      <c r="F136" s="11">
        <f t="shared" si="17"/>
        <v>1.7617770968977542</v>
      </c>
      <c r="G136" s="11">
        <f t="shared" si="17"/>
        <v>0.64770932069511122</v>
      </c>
      <c r="H136" s="11">
        <f t="shared" si="17"/>
        <v>2.0580248678004898</v>
      </c>
      <c r="I136" s="11">
        <f t="shared" si="17"/>
        <v>0.65589505679091165</v>
      </c>
      <c r="J136" s="11">
        <f t="shared" si="17"/>
        <v>3.8269550748752046</v>
      </c>
      <c r="K136" s="11">
        <f t="shared" si="17"/>
        <v>-0.31921685464991745</v>
      </c>
      <c r="L136" s="11">
        <f t="shared" si="17"/>
        <v>0.83072313768215444</v>
      </c>
      <c r="N136" s="15">
        <f>ROUND(B136*'Table Q8'!N23,2)</f>
        <v>0.62</v>
      </c>
      <c r="O136" s="15">
        <f>ROUND(C136*'Table Q8'!O23,2)</f>
        <v>0.05</v>
      </c>
      <c r="P136" s="15">
        <f>ROUND(D136*'Table Q8'!P23,2)</f>
        <v>0.28000000000000003</v>
      </c>
      <c r="Q136" s="15">
        <f>ROUND(E136*'Table Q8'!Q23,2)</f>
        <v>0.62</v>
      </c>
      <c r="R136" s="15">
        <f>ROUND(F136*'Table Q8'!R23,2)</f>
        <v>0.28000000000000003</v>
      </c>
      <c r="S136" s="15">
        <f>ROUND(G136*'Table Q8'!S23,2)</f>
        <v>0.28000000000000003</v>
      </c>
      <c r="T136" s="15">
        <f>ROUND(H136*'Table Q8'!T23,2)</f>
        <v>1.0900000000000001</v>
      </c>
      <c r="U136" s="15">
        <f>ROUND(I136*'Table Q8'!U23,2)</f>
        <v>0.28000000000000003</v>
      </c>
      <c r="V136" s="15">
        <f>ROUND(J136*'Table Q8'!V23,2)</f>
        <v>1.33</v>
      </c>
      <c r="W136" s="15">
        <f>ROUND(K136*'Table Q8'!W23,2)</f>
        <v>-0.11</v>
      </c>
      <c r="X136" s="15">
        <f>ROUND(L136*'Table Q8'!X23,2)</f>
        <v>0.33</v>
      </c>
    </row>
    <row r="137" spans="1:24" x14ac:dyDescent="0.3">
      <c r="A137" s="13" t="str">
        <f t="shared" si="1"/>
        <v>1998 Q3</v>
      </c>
      <c r="B137" s="11">
        <f t="shared" ref="B137:L137" si="18">(B24/B23-1)*100</f>
        <v>0.69617759096283205</v>
      </c>
      <c r="C137" s="11">
        <f t="shared" si="18"/>
        <v>0.1101788287143135</v>
      </c>
      <c r="D137" s="11">
        <f t="shared" si="18"/>
        <v>1.3048205871692531</v>
      </c>
      <c r="E137" s="11">
        <f t="shared" si="18"/>
        <v>1.6289462303589408</v>
      </c>
      <c r="F137" s="11">
        <f t="shared" si="18"/>
        <v>1.1102747459540874</v>
      </c>
      <c r="G137" s="11">
        <f t="shared" si="18"/>
        <v>0.45518756867053423</v>
      </c>
      <c r="H137" s="11">
        <f t="shared" si="18"/>
        <v>1.1202912757316774</v>
      </c>
      <c r="I137" s="11">
        <f t="shared" si="18"/>
        <v>0.68340750158932817</v>
      </c>
      <c r="J137" s="11">
        <f t="shared" si="18"/>
        <v>4.0865384615384581</v>
      </c>
      <c r="K137" s="11">
        <f t="shared" si="18"/>
        <v>-0.13877028181042972</v>
      </c>
      <c r="L137" s="11">
        <f t="shared" si="18"/>
        <v>0.75634792004319884</v>
      </c>
      <c r="N137" s="15">
        <f>ROUND(B137*'Table Q8'!N24,2)</f>
        <v>0.52</v>
      </c>
      <c r="O137" s="15">
        <f>ROUND(C137*'Table Q8'!O24,2)</f>
        <v>0.04</v>
      </c>
      <c r="P137" s="15">
        <f>ROUND(D137*'Table Q8'!P24,2)</f>
        <v>0.41</v>
      </c>
      <c r="Q137" s="15">
        <f>ROUND(E137*'Table Q8'!Q24,2)</f>
        <v>0.6</v>
      </c>
      <c r="R137" s="15">
        <f>ROUND(F137*'Table Q8'!R24,2)</f>
        <v>0.17</v>
      </c>
      <c r="S137" s="15">
        <f>ROUND(G137*'Table Q8'!S24,2)</f>
        <v>0.2</v>
      </c>
      <c r="T137" s="15">
        <f>ROUND(H137*'Table Q8'!T24,2)</f>
        <v>0.59</v>
      </c>
      <c r="U137" s="15">
        <f>ROUND(I137*'Table Q8'!U24,2)</f>
        <v>0.28999999999999998</v>
      </c>
      <c r="V137" s="15">
        <f>ROUND(J137*'Table Q8'!V24,2)</f>
        <v>1.4</v>
      </c>
      <c r="W137" s="15">
        <f>ROUND(K137*'Table Q8'!W24,2)</f>
        <v>-0.05</v>
      </c>
      <c r="X137" s="15">
        <f>ROUND(L137*'Table Q8'!X24,2)</f>
        <v>0.3</v>
      </c>
    </row>
    <row r="138" spans="1:24" x14ac:dyDescent="0.3">
      <c r="A138" s="13" t="str">
        <f t="shared" si="1"/>
        <v>1998 Q4</v>
      </c>
      <c r="B138" s="11">
        <f t="shared" ref="B138:L138" si="19">(B25/B24-1)*100</f>
        <v>0.665275241325336</v>
      </c>
      <c r="C138" s="11">
        <f t="shared" si="19"/>
        <v>9.3125634947499591E-2</v>
      </c>
      <c r="D138" s="11">
        <f t="shared" si="19"/>
        <v>1.4847942754919519</v>
      </c>
      <c r="E138" s="11">
        <f t="shared" si="19"/>
        <v>1.4326241134751783</v>
      </c>
      <c r="F138" s="11">
        <f t="shared" si="19"/>
        <v>1.8797692164526536</v>
      </c>
      <c r="G138" s="11">
        <f t="shared" si="19"/>
        <v>0.62500000000000888</v>
      </c>
      <c r="H138" s="11">
        <f t="shared" si="19"/>
        <v>3.032820938928138</v>
      </c>
      <c r="I138" s="11">
        <f t="shared" si="19"/>
        <v>0.72612470402526608</v>
      </c>
      <c r="J138" s="11">
        <f t="shared" si="19"/>
        <v>3.6181678214010748</v>
      </c>
      <c r="K138" s="11">
        <f t="shared" si="19"/>
        <v>5.3447354355951049E-2</v>
      </c>
      <c r="L138" s="11">
        <f t="shared" si="19"/>
        <v>0.88471849865954244</v>
      </c>
      <c r="N138" s="15">
        <f>ROUND(B138*'Table Q8'!N25,2)</f>
        <v>0.49</v>
      </c>
      <c r="O138" s="15">
        <f>ROUND(C138*'Table Q8'!O25,2)</f>
        <v>0.03</v>
      </c>
      <c r="P138" s="15">
        <f>ROUND(D138*'Table Q8'!P25,2)</f>
        <v>0.48</v>
      </c>
      <c r="Q138" s="15">
        <f>ROUND(E138*'Table Q8'!Q25,2)</f>
        <v>0.53</v>
      </c>
      <c r="R138" s="15">
        <f>ROUND(F138*'Table Q8'!R25,2)</f>
        <v>0.3</v>
      </c>
      <c r="S138" s="15">
        <f>ROUND(G138*'Table Q8'!S25,2)</f>
        <v>0.28000000000000003</v>
      </c>
      <c r="T138" s="15">
        <f>ROUND(H138*'Table Q8'!T25,2)</f>
        <v>1.58</v>
      </c>
      <c r="U138" s="15">
        <f>ROUND(I138*'Table Q8'!U25,2)</f>
        <v>0.31</v>
      </c>
      <c r="V138" s="15">
        <f>ROUND(J138*'Table Q8'!V25,2)</f>
        <v>1.24</v>
      </c>
      <c r="W138" s="15">
        <f>ROUND(K138*'Table Q8'!W25,2)</f>
        <v>0.02</v>
      </c>
      <c r="X138" s="15">
        <f>ROUND(L138*'Table Q8'!X25,2)</f>
        <v>0.35</v>
      </c>
    </row>
    <row r="139" spans="1:24" x14ac:dyDescent="0.3">
      <c r="A139" s="13" t="str">
        <f t="shared" si="1"/>
        <v>1999 Q1</v>
      </c>
      <c r="B139" s="11">
        <f t="shared" ref="B139:L139" si="20">(B26/B25-1)*100</f>
        <v>0.64792017623429565</v>
      </c>
      <c r="C139" s="11">
        <f t="shared" si="20"/>
        <v>-5.9206631142694199E-2</v>
      </c>
      <c r="D139" s="11">
        <f t="shared" si="20"/>
        <v>0.98713202890887697</v>
      </c>
      <c r="E139" s="11">
        <f t="shared" si="20"/>
        <v>1.5941826317997565</v>
      </c>
      <c r="F139" s="11">
        <f t="shared" si="20"/>
        <v>2.1008403361344463</v>
      </c>
      <c r="G139" s="11">
        <f t="shared" si="20"/>
        <v>1.0403726708074323</v>
      </c>
      <c r="H139" s="11">
        <f t="shared" si="20"/>
        <v>1.5591397849462396</v>
      </c>
      <c r="I139" s="11">
        <f t="shared" si="20"/>
        <v>1.0656636890769455</v>
      </c>
      <c r="J139" s="11">
        <f t="shared" si="20"/>
        <v>2.9717682020802272</v>
      </c>
      <c r="K139" s="11">
        <f t="shared" si="20"/>
        <v>-0.2564102564102555</v>
      </c>
      <c r="L139" s="11">
        <f t="shared" si="20"/>
        <v>0.85038533085304291</v>
      </c>
      <c r="N139" s="15">
        <f>ROUND(B139*'Table Q8'!N26,2)</f>
        <v>0.48</v>
      </c>
      <c r="O139" s="15">
        <f>ROUND(C139*'Table Q8'!O26,2)</f>
        <v>-0.02</v>
      </c>
      <c r="P139" s="15">
        <f>ROUND(D139*'Table Q8'!P26,2)</f>
        <v>0.32</v>
      </c>
      <c r="Q139" s="15">
        <f>ROUND(E139*'Table Q8'!Q26,2)</f>
        <v>0.57999999999999996</v>
      </c>
      <c r="R139" s="15">
        <f>ROUND(F139*'Table Q8'!R26,2)</f>
        <v>0.34</v>
      </c>
      <c r="S139" s="15">
        <f>ROUND(G139*'Table Q8'!S26,2)</f>
        <v>0.46</v>
      </c>
      <c r="T139" s="15">
        <f>ROUND(H139*'Table Q8'!T26,2)</f>
        <v>0.8</v>
      </c>
      <c r="U139" s="15">
        <f>ROUND(I139*'Table Q8'!U26,2)</f>
        <v>0.45</v>
      </c>
      <c r="V139" s="15">
        <f>ROUND(J139*'Table Q8'!V26,2)</f>
        <v>1</v>
      </c>
      <c r="W139" s="15">
        <f>ROUND(K139*'Table Q8'!W26,2)</f>
        <v>-0.08</v>
      </c>
      <c r="X139" s="15">
        <f>ROUND(L139*'Table Q8'!X26,2)</f>
        <v>0.34</v>
      </c>
    </row>
    <row r="140" spans="1:24" x14ac:dyDescent="0.3">
      <c r="A140" s="13" t="str">
        <f t="shared" si="1"/>
        <v>1999 Q2</v>
      </c>
      <c r="B140" s="11">
        <f t="shared" ref="B140:L140" si="21">(B27/B26-1)*100</f>
        <v>0.5149993562507893</v>
      </c>
      <c r="C140" s="11">
        <f t="shared" si="21"/>
        <v>-0.12694651320243056</v>
      </c>
      <c r="D140" s="11">
        <f t="shared" si="21"/>
        <v>1.0298481410368376</v>
      </c>
      <c r="E140" s="11">
        <f t="shared" si="21"/>
        <v>1.3489332415691502</v>
      </c>
      <c r="F140" s="11">
        <f t="shared" si="21"/>
        <v>1.2882447665056418</v>
      </c>
      <c r="G140" s="11">
        <f t="shared" si="21"/>
        <v>1.0450284309205582</v>
      </c>
      <c r="H140" s="11">
        <f t="shared" si="21"/>
        <v>1.3366860772895617</v>
      </c>
      <c r="I140" s="11">
        <f t="shared" si="21"/>
        <v>1.1784772832997392</v>
      </c>
      <c r="J140" s="11">
        <f t="shared" si="21"/>
        <v>2.6695526695526661</v>
      </c>
      <c r="K140" s="11">
        <f t="shared" si="21"/>
        <v>9.6401028277637302E-2</v>
      </c>
      <c r="L140" s="11">
        <f t="shared" si="21"/>
        <v>0.68511198945981899</v>
      </c>
      <c r="N140" s="15">
        <f>ROUND(B140*'Table Q8'!N27,2)</f>
        <v>0.37</v>
      </c>
      <c r="O140" s="15">
        <f>ROUND(C140*'Table Q8'!O27,2)</f>
        <v>-0.04</v>
      </c>
      <c r="P140" s="15">
        <f>ROUND(D140*'Table Q8'!P27,2)</f>
        <v>0.33</v>
      </c>
      <c r="Q140" s="15">
        <f>ROUND(E140*'Table Q8'!Q27,2)</f>
        <v>0.48</v>
      </c>
      <c r="R140" s="15">
        <f>ROUND(F140*'Table Q8'!R27,2)</f>
        <v>0.21</v>
      </c>
      <c r="S140" s="15">
        <f>ROUND(G140*'Table Q8'!S27,2)</f>
        <v>0.45</v>
      </c>
      <c r="T140" s="15">
        <f>ROUND(H140*'Table Q8'!T27,2)</f>
        <v>0.65</v>
      </c>
      <c r="U140" s="15">
        <f>ROUND(I140*'Table Q8'!U27,2)</f>
        <v>0.49</v>
      </c>
      <c r="V140" s="15">
        <f>ROUND(J140*'Table Q8'!V27,2)</f>
        <v>0.85</v>
      </c>
      <c r="W140" s="15">
        <f>ROUND(K140*'Table Q8'!W27,2)</f>
        <v>0.03</v>
      </c>
      <c r="X140" s="15">
        <f>ROUND(L140*'Table Q8'!X27,2)</f>
        <v>0.26</v>
      </c>
    </row>
    <row r="141" spans="1:24" x14ac:dyDescent="0.3">
      <c r="A141" s="13" t="str">
        <f t="shared" si="1"/>
        <v>1999 Q3</v>
      </c>
      <c r="B141" s="11">
        <f t="shared" ref="B141:L141" si="22">(B28/B27-1)*100</f>
        <v>0.47393364928911552</v>
      </c>
      <c r="C141" s="11">
        <f t="shared" si="22"/>
        <v>-0.12710787221422715</v>
      </c>
      <c r="D141" s="11">
        <f t="shared" si="22"/>
        <v>0.84657912923289391</v>
      </c>
      <c r="E141" s="11">
        <f t="shared" si="22"/>
        <v>1.3445606410430688</v>
      </c>
      <c r="F141" s="11">
        <f t="shared" si="22"/>
        <v>1.3248542660307283</v>
      </c>
      <c r="G141" s="11">
        <f t="shared" si="22"/>
        <v>1.3840304182509477</v>
      </c>
      <c r="H141" s="11">
        <f t="shared" si="22"/>
        <v>1.2668146793783697</v>
      </c>
      <c r="I141" s="11">
        <f t="shared" si="22"/>
        <v>1.0421455938697477</v>
      </c>
      <c r="J141" s="11">
        <f t="shared" si="22"/>
        <v>3.6191145467322494</v>
      </c>
      <c r="K141" s="11">
        <f t="shared" si="22"/>
        <v>-0.20331728196896215</v>
      </c>
      <c r="L141" s="11">
        <f t="shared" si="22"/>
        <v>0.77204920177964542</v>
      </c>
      <c r="N141" s="15">
        <f>ROUND(B141*'Table Q8'!N28,2)</f>
        <v>0.34</v>
      </c>
      <c r="O141" s="15">
        <f>ROUND(C141*'Table Q8'!O28,2)</f>
        <v>-0.04</v>
      </c>
      <c r="P141" s="15">
        <f>ROUND(D141*'Table Q8'!P28,2)</f>
        <v>0.27</v>
      </c>
      <c r="Q141" s="15">
        <f>ROUND(E141*'Table Q8'!Q28,2)</f>
        <v>0.47</v>
      </c>
      <c r="R141" s="15">
        <f>ROUND(F141*'Table Q8'!R28,2)</f>
        <v>0.22</v>
      </c>
      <c r="S141" s="15">
        <f>ROUND(G141*'Table Q8'!S28,2)</f>
        <v>0.57999999999999996</v>
      </c>
      <c r="T141" s="15">
        <f>ROUND(H141*'Table Q8'!T28,2)</f>
        <v>0.59</v>
      </c>
      <c r="U141" s="15">
        <f>ROUND(I141*'Table Q8'!U28,2)</f>
        <v>0.42</v>
      </c>
      <c r="V141" s="15">
        <f>ROUND(J141*'Table Q8'!V28,2)</f>
        <v>1.1000000000000001</v>
      </c>
      <c r="W141" s="15">
        <f>ROUND(K141*'Table Q8'!W28,2)</f>
        <v>-0.06</v>
      </c>
      <c r="X141" s="15">
        <f>ROUND(L141*'Table Q8'!X28,2)</f>
        <v>0.28999999999999998</v>
      </c>
    </row>
    <row r="142" spans="1:24" x14ac:dyDescent="0.3">
      <c r="A142" s="13" t="str">
        <f t="shared" si="1"/>
        <v>1999 Q4</v>
      </c>
      <c r="B142" s="11">
        <f t="shared" ref="B142:L142" si="23">(B29/B28-1)*100</f>
        <v>0.29321774604793571</v>
      </c>
      <c r="C142" s="11">
        <f t="shared" si="23"/>
        <v>-6.7877142372307908E-2</v>
      </c>
      <c r="D142" s="11">
        <f t="shared" si="23"/>
        <v>0.53109474044885641</v>
      </c>
      <c r="E142" s="11">
        <f t="shared" si="23"/>
        <v>1.3401232913428096</v>
      </c>
      <c r="F142" s="11">
        <f t="shared" si="23"/>
        <v>1.0808926080892567</v>
      </c>
      <c r="G142" s="11">
        <f t="shared" si="23"/>
        <v>1.1101110111011225</v>
      </c>
      <c r="H142" s="11">
        <f t="shared" si="23"/>
        <v>1.354139798813514</v>
      </c>
      <c r="I142" s="11">
        <f t="shared" si="23"/>
        <v>0.87972091612316117</v>
      </c>
      <c r="J142" s="11">
        <f t="shared" si="23"/>
        <v>3.4587995930824178</v>
      </c>
      <c r="K142" s="11">
        <f t="shared" si="23"/>
        <v>0.13939523911643548</v>
      </c>
      <c r="L142" s="11">
        <f t="shared" si="23"/>
        <v>0.64926632904818149</v>
      </c>
      <c r="N142" s="15">
        <f>ROUND(B142*'Table Q8'!N29,2)</f>
        <v>0.21</v>
      </c>
      <c r="O142" s="15">
        <f>ROUND(C142*'Table Q8'!O29,2)</f>
        <v>-0.02</v>
      </c>
      <c r="P142" s="15">
        <f>ROUND(D142*'Table Q8'!P29,2)</f>
        <v>0.17</v>
      </c>
      <c r="Q142" s="15">
        <f>ROUND(E142*'Table Q8'!Q29,2)</f>
        <v>0.46</v>
      </c>
      <c r="R142" s="15">
        <f>ROUND(F142*'Table Q8'!R29,2)</f>
        <v>0.18</v>
      </c>
      <c r="S142" s="15">
        <f>ROUND(G142*'Table Q8'!S29,2)</f>
        <v>0.45</v>
      </c>
      <c r="T142" s="15">
        <f>ROUND(H142*'Table Q8'!T29,2)</f>
        <v>0.6</v>
      </c>
      <c r="U142" s="15">
        <f>ROUND(I142*'Table Q8'!U29,2)</f>
        <v>0.35</v>
      </c>
      <c r="V142" s="15">
        <f>ROUND(J142*'Table Q8'!V29,2)</f>
        <v>1.01</v>
      </c>
      <c r="W142" s="15">
        <f>ROUND(K142*'Table Q8'!W29,2)</f>
        <v>0.04</v>
      </c>
      <c r="X142" s="15">
        <f>ROUND(L142*'Table Q8'!X29,2)</f>
        <v>0.24</v>
      </c>
    </row>
    <row r="143" spans="1:24" x14ac:dyDescent="0.3">
      <c r="A143" s="13" t="str">
        <f t="shared" si="1"/>
        <v>2000 Q1</v>
      </c>
      <c r="B143" s="11">
        <f t="shared" ref="B143:L143" si="24">(B30/B29-1)*100</f>
        <v>0.13982458370407347</v>
      </c>
      <c r="C143" s="11">
        <f t="shared" si="24"/>
        <v>-0.11886568177958967</v>
      </c>
      <c r="D143" s="11">
        <f t="shared" si="24"/>
        <v>0.95432856169053171</v>
      </c>
      <c r="E143" s="11">
        <f t="shared" si="24"/>
        <v>1.3224014810896634</v>
      </c>
      <c r="F143" s="11">
        <f t="shared" si="24"/>
        <v>0.94860296654020182</v>
      </c>
      <c r="G143" s="11">
        <f t="shared" si="24"/>
        <v>1.8545994065281901</v>
      </c>
      <c r="H143" s="11">
        <f t="shared" si="24"/>
        <v>1.2851507825422992</v>
      </c>
      <c r="I143" s="11">
        <f t="shared" si="24"/>
        <v>1.2178619756427533</v>
      </c>
      <c r="J143" s="11">
        <f t="shared" si="24"/>
        <v>2.5565388397246647</v>
      </c>
      <c r="K143" s="11">
        <f t="shared" si="24"/>
        <v>6.4246707356252486E-2</v>
      </c>
      <c r="L143" s="11">
        <f t="shared" si="24"/>
        <v>0.67088117662237323</v>
      </c>
      <c r="N143" s="15">
        <f>ROUND(B143*'Table Q8'!N30,2)</f>
        <v>0.1</v>
      </c>
      <c r="O143" s="15">
        <f>ROUND(C143*'Table Q8'!O30,2)</f>
        <v>-0.04</v>
      </c>
      <c r="P143" s="15">
        <f>ROUND(D143*'Table Q8'!P30,2)</f>
        <v>0.3</v>
      </c>
      <c r="Q143" s="15">
        <f>ROUND(E143*'Table Q8'!Q30,2)</f>
        <v>0.44</v>
      </c>
      <c r="R143" s="15">
        <f>ROUND(F143*'Table Q8'!R30,2)</f>
        <v>0.16</v>
      </c>
      <c r="S143" s="15">
        <f>ROUND(G143*'Table Q8'!S30,2)</f>
        <v>0.74</v>
      </c>
      <c r="T143" s="15">
        <f>ROUND(H143*'Table Q8'!T30,2)</f>
        <v>0.54</v>
      </c>
      <c r="U143" s="15">
        <f>ROUND(I143*'Table Q8'!U30,2)</f>
        <v>0.47</v>
      </c>
      <c r="V143" s="15">
        <f>ROUND(J143*'Table Q8'!V30,2)</f>
        <v>0.72</v>
      </c>
      <c r="W143" s="15">
        <f>ROUND(K143*'Table Q8'!W30,2)</f>
        <v>0.02</v>
      </c>
      <c r="X143" s="15">
        <f>ROUND(L143*'Table Q8'!X30,2)</f>
        <v>0.24</v>
      </c>
    </row>
    <row r="144" spans="1:24" x14ac:dyDescent="0.3">
      <c r="A144" s="13" t="str">
        <f t="shared" si="1"/>
        <v>2000 Q2</v>
      </c>
      <c r="B144" s="11">
        <f t="shared" ref="B144:L144" si="25">(B31/B30-1)*100</f>
        <v>6.3467885250068079E-2</v>
      </c>
      <c r="C144" s="11">
        <f t="shared" si="25"/>
        <v>-0.17851071064263202</v>
      </c>
      <c r="D144" s="11">
        <f t="shared" si="25"/>
        <v>0.62457798784605334</v>
      </c>
      <c r="E144" s="11">
        <f t="shared" si="25"/>
        <v>1.09631949882536</v>
      </c>
      <c r="F144" s="11">
        <f t="shared" si="25"/>
        <v>1.1105416025969594</v>
      </c>
      <c r="G144" s="11">
        <f t="shared" si="25"/>
        <v>5.040058266569547</v>
      </c>
      <c r="H144" s="11">
        <f t="shared" si="25"/>
        <v>1.1809045226130799</v>
      </c>
      <c r="I144" s="11">
        <f t="shared" si="25"/>
        <v>0.84670231729055967</v>
      </c>
      <c r="J144" s="11">
        <f t="shared" si="25"/>
        <v>3.2917865132630286</v>
      </c>
      <c r="K144" s="11">
        <f t="shared" si="25"/>
        <v>3.2102728731953079E-2</v>
      </c>
      <c r="L144" s="11">
        <f t="shared" si="25"/>
        <v>0.8073817762399127</v>
      </c>
      <c r="N144" s="15">
        <f>ROUND(B144*'Table Q8'!N31,2)</f>
        <v>0.05</v>
      </c>
      <c r="O144" s="15">
        <f>ROUND(C144*'Table Q8'!O31,2)</f>
        <v>-0.06</v>
      </c>
      <c r="P144" s="15">
        <f>ROUND(D144*'Table Q8'!P31,2)</f>
        <v>0.2</v>
      </c>
      <c r="Q144" s="15">
        <f>ROUND(E144*'Table Q8'!Q31,2)</f>
        <v>0.36</v>
      </c>
      <c r="R144" s="15">
        <f>ROUND(F144*'Table Q8'!R31,2)</f>
        <v>0.19</v>
      </c>
      <c r="S144" s="15">
        <f>ROUND(G144*'Table Q8'!S31,2)</f>
        <v>2.0099999999999998</v>
      </c>
      <c r="T144" s="15">
        <f>ROUND(H144*'Table Q8'!T31,2)</f>
        <v>0.47</v>
      </c>
      <c r="U144" s="15">
        <f>ROUND(I144*'Table Q8'!U31,2)</f>
        <v>0.33</v>
      </c>
      <c r="V144" s="15">
        <f>ROUND(J144*'Table Q8'!V31,2)</f>
        <v>0.93</v>
      </c>
      <c r="W144" s="15">
        <f>ROUND(K144*'Table Q8'!W31,2)</f>
        <v>0.01</v>
      </c>
      <c r="X144" s="15">
        <f>ROUND(L144*'Table Q8'!X31,2)</f>
        <v>0.28999999999999998</v>
      </c>
    </row>
    <row r="145" spans="1:24" x14ac:dyDescent="0.3">
      <c r="A145" s="13" t="str">
        <f t="shared" si="1"/>
        <v>2000 Q3</v>
      </c>
      <c r="B145" s="11">
        <f t="shared" ref="B145:L145" si="26">(B32/B31-1)*100</f>
        <v>5.0742103260192906E-2</v>
      </c>
      <c r="C145" s="11">
        <f t="shared" si="26"/>
        <v>-0.14476709529080978</v>
      </c>
      <c r="D145" s="11">
        <f t="shared" si="26"/>
        <v>0.48649555443718295</v>
      </c>
      <c r="E145" s="11">
        <f t="shared" si="26"/>
        <v>0.89078233927188943</v>
      </c>
      <c r="F145" s="11">
        <f t="shared" si="26"/>
        <v>0.81108482595471099</v>
      </c>
      <c r="G145" s="11">
        <f t="shared" si="26"/>
        <v>1.622521148245748</v>
      </c>
      <c r="H145" s="11">
        <f t="shared" si="26"/>
        <v>1.2416190712689401</v>
      </c>
      <c r="I145" s="11">
        <f t="shared" si="26"/>
        <v>0.8543231698335596</v>
      </c>
      <c r="J145" s="11">
        <f t="shared" si="26"/>
        <v>2.7846534653465316</v>
      </c>
      <c r="K145" s="11">
        <f t="shared" si="26"/>
        <v>-0.42789901583226708</v>
      </c>
      <c r="L145" s="11">
        <f t="shared" si="26"/>
        <v>0.54665649631324698</v>
      </c>
      <c r="N145" s="15">
        <f>ROUND(B145*'Table Q8'!N32,2)</f>
        <v>0.04</v>
      </c>
      <c r="O145" s="15">
        <f>ROUND(C145*'Table Q8'!O32,2)</f>
        <v>-0.05</v>
      </c>
      <c r="P145" s="15">
        <f>ROUND(D145*'Table Q8'!P32,2)</f>
        <v>0.16</v>
      </c>
      <c r="Q145" s="15">
        <f>ROUND(E145*'Table Q8'!Q32,2)</f>
        <v>0.28999999999999998</v>
      </c>
      <c r="R145" s="15">
        <f>ROUND(F145*'Table Q8'!R32,2)</f>
        <v>0.15</v>
      </c>
      <c r="S145" s="15">
        <f>ROUND(G145*'Table Q8'!S32,2)</f>
        <v>0.64</v>
      </c>
      <c r="T145" s="15">
        <f>ROUND(H145*'Table Q8'!T32,2)</f>
        <v>0.47</v>
      </c>
      <c r="U145" s="15">
        <f>ROUND(I145*'Table Q8'!U32,2)</f>
        <v>0.33</v>
      </c>
      <c r="V145" s="15">
        <f>ROUND(J145*'Table Q8'!V32,2)</f>
        <v>0.77</v>
      </c>
      <c r="W145" s="15">
        <f>ROUND(K145*'Table Q8'!W32,2)</f>
        <v>-0.11</v>
      </c>
      <c r="X145" s="15">
        <f>ROUND(L145*'Table Q8'!X32,2)</f>
        <v>0.2</v>
      </c>
    </row>
    <row r="146" spans="1:24" x14ac:dyDescent="0.3">
      <c r="A146" s="13" t="str">
        <f t="shared" si="1"/>
        <v>2000 Q4</v>
      </c>
      <c r="B146" s="11">
        <f t="shared" ref="B146:L146" si="27">(B33/B32-1)*100</f>
        <v>0.11411182959297772</v>
      </c>
      <c r="C146" s="11">
        <f t="shared" si="27"/>
        <v>-0.19614531809654112</v>
      </c>
      <c r="D146" s="11">
        <f t="shared" si="27"/>
        <v>1.001669449081799</v>
      </c>
      <c r="E146" s="11">
        <f t="shared" si="27"/>
        <v>0.79334612923862569</v>
      </c>
      <c r="F146" s="11">
        <f t="shared" si="27"/>
        <v>1.1733154542407087</v>
      </c>
      <c r="G146" s="11">
        <f t="shared" si="27"/>
        <v>1.9787117903930174</v>
      </c>
      <c r="H146" s="11">
        <f t="shared" si="27"/>
        <v>1.3980868285504044</v>
      </c>
      <c r="I146" s="11">
        <f t="shared" si="27"/>
        <v>1.2560245362932765</v>
      </c>
      <c r="J146" s="11">
        <f t="shared" si="27"/>
        <v>2.5285972305840065</v>
      </c>
      <c r="K146" s="11">
        <f t="shared" si="27"/>
        <v>-0.47271164589599568</v>
      </c>
      <c r="L146" s="11">
        <f t="shared" si="27"/>
        <v>0.64483499810341627</v>
      </c>
      <c r="N146" s="15">
        <f>ROUND(B146*'Table Q8'!N33,2)</f>
        <v>0.08</v>
      </c>
      <c r="O146" s="15">
        <f>ROUND(C146*'Table Q8'!O33,2)</f>
        <v>-0.06</v>
      </c>
      <c r="P146" s="15">
        <f>ROUND(D146*'Table Q8'!P33,2)</f>
        <v>0.33</v>
      </c>
      <c r="Q146" s="15">
        <f>ROUND(E146*'Table Q8'!Q33,2)</f>
        <v>0.25</v>
      </c>
      <c r="R146" s="15">
        <f>ROUND(F146*'Table Q8'!R33,2)</f>
        <v>0.21</v>
      </c>
      <c r="S146" s="15">
        <f>ROUND(G146*'Table Q8'!S33,2)</f>
        <v>0.76</v>
      </c>
      <c r="T146" s="15">
        <f>ROUND(H146*'Table Q8'!T33,2)</f>
        <v>0.5</v>
      </c>
      <c r="U146" s="15">
        <f>ROUND(I146*'Table Q8'!U33,2)</f>
        <v>0.48</v>
      </c>
      <c r="V146" s="15">
        <f>ROUND(J146*'Table Q8'!V33,2)</f>
        <v>0.69</v>
      </c>
      <c r="W146" s="15">
        <f>ROUND(K146*'Table Q8'!W33,2)</f>
        <v>-0.12</v>
      </c>
      <c r="X146" s="15">
        <f>ROUND(L146*'Table Q8'!X33,2)</f>
        <v>0.23</v>
      </c>
    </row>
    <row r="147" spans="1:24" x14ac:dyDescent="0.3">
      <c r="A147" s="13" t="str">
        <f t="shared" si="1"/>
        <v>2001 Q1</v>
      </c>
      <c r="B147" s="11">
        <f t="shared" ref="B147:L147" si="28">(B34/B33-1)*100</f>
        <v>-2.5329280648422881E-2</v>
      </c>
      <c r="C147" s="11">
        <f t="shared" si="28"/>
        <v>-0.23925489190805838</v>
      </c>
      <c r="D147" s="11">
        <f t="shared" si="28"/>
        <v>1.6859504132231473</v>
      </c>
      <c r="E147" s="11">
        <f t="shared" si="28"/>
        <v>0.58397867208328513</v>
      </c>
      <c r="F147" s="11">
        <f t="shared" si="28"/>
        <v>1.8223989396951579</v>
      </c>
      <c r="G147" s="11">
        <f t="shared" si="28"/>
        <v>2.221330121771703</v>
      </c>
      <c r="H147" s="11">
        <f t="shared" si="28"/>
        <v>0.91920657958393104</v>
      </c>
      <c r="I147" s="11">
        <f t="shared" si="28"/>
        <v>1.2692917928746494</v>
      </c>
      <c r="J147" s="11">
        <f t="shared" si="28"/>
        <v>2.8479154433352916</v>
      </c>
      <c r="K147" s="11">
        <f t="shared" si="28"/>
        <v>0.31303972366150123</v>
      </c>
      <c r="L147" s="11">
        <f t="shared" si="28"/>
        <v>0.6407035175879372</v>
      </c>
      <c r="N147" s="15">
        <f>ROUND(B147*'Table Q8'!N34,2)</f>
        <v>-0.02</v>
      </c>
      <c r="O147" s="15">
        <f>ROUND(C147*'Table Q8'!O34,2)</f>
        <v>-7.0000000000000007E-2</v>
      </c>
      <c r="P147" s="15">
        <f>ROUND(D147*'Table Q8'!P34,2)</f>
        <v>0.56000000000000005</v>
      </c>
      <c r="Q147" s="15">
        <f>ROUND(E147*'Table Q8'!Q34,2)</f>
        <v>0.19</v>
      </c>
      <c r="R147" s="15">
        <f>ROUND(F147*'Table Q8'!R34,2)</f>
        <v>0.33</v>
      </c>
      <c r="S147" s="15">
        <f>ROUND(G147*'Table Q8'!S34,2)</f>
        <v>0.84</v>
      </c>
      <c r="T147" s="15">
        <f>ROUND(H147*'Table Q8'!T34,2)</f>
        <v>0.31</v>
      </c>
      <c r="U147" s="15">
        <f>ROUND(I147*'Table Q8'!U34,2)</f>
        <v>0.48</v>
      </c>
      <c r="V147" s="15">
        <f>ROUND(J147*'Table Q8'!V34,2)</f>
        <v>0.77</v>
      </c>
      <c r="W147" s="15">
        <f>ROUND(K147*'Table Q8'!W34,2)</f>
        <v>0.08</v>
      </c>
      <c r="X147" s="15">
        <f>ROUND(L147*'Table Q8'!X34,2)</f>
        <v>0.23</v>
      </c>
    </row>
    <row r="148" spans="1:24" x14ac:dyDescent="0.3">
      <c r="A148" s="13" t="str">
        <f t="shared" si="1"/>
        <v>2001 Q2</v>
      </c>
      <c r="B148" s="11">
        <f t="shared" ref="B148:L148" si="29">(B35/B34-1)*100</f>
        <v>3.8003546997722459E-2</v>
      </c>
      <c r="C148" s="11">
        <f t="shared" si="29"/>
        <v>-0.24839400428265934</v>
      </c>
      <c r="D148" s="11">
        <f t="shared" si="29"/>
        <v>0.92652795838752411</v>
      </c>
      <c r="E148" s="11">
        <f t="shared" si="29"/>
        <v>0.53010223400227208</v>
      </c>
      <c r="F148" s="11">
        <f t="shared" si="29"/>
        <v>2.8636511552229127</v>
      </c>
      <c r="G148" s="11">
        <f t="shared" si="29"/>
        <v>1.8065191779028655</v>
      </c>
      <c r="H148" s="11">
        <f t="shared" si="29"/>
        <v>1.5100671140939603</v>
      </c>
      <c r="I148" s="11">
        <f t="shared" si="29"/>
        <v>1.5524854009400402</v>
      </c>
      <c r="J148" s="11">
        <f t="shared" si="29"/>
        <v>2.8832429346274502</v>
      </c>
      <c r="K148" s="11">
        <f t="shared" si="29"/>
        <v>0.71021198751748393</v>
      </c>
      <c r="L148" s="11">
        <f t="shared" si="29"/>
        <v>0.76145300212209222</v>
      </c>
      <c r="N148" s="15">
        <f>ROUND(B148*'Table Q8'!N35,2)</f>
        <v>0.03</v>
      </c>
      <c r="O148" s="15">
        <f>ROUND(C148*'Table Q8'!O35,2)</f>
        <v>-7.0000000000000007E-2</v>
      </c>
      <c r="P148" s="15">
        <f>ROUND(D148*'Table Q8'!P35,2)</f>
        <v>0.3</v>
      </c>
      <c r="Q148" s="15">
        <f>ROUND(E148*'Table Q8'!Q35,2)</f>
        <v>0.17</v>
      </c>
      <c r="R148" s="15">
        <f>ROUND(F148*'Table Q8'!R35,2)</f>
        <v>0.5</v>
      </c>
      <c r="S148" s="15">
        <f>ROUND(G148*'Table Q8'!S35,2)</f>
        <v>0.68</v>
      </c>
      <c r="T148" s="15">
        <f>ROUND(H148*'Table Q8'!T35,2)</f>
        <v>0.51</v>
      </c>
      <c r="U148" s="15">
        <f>ROUND(I148*'Table Q8'!U35,2)</f>
        <v>0.57999999999999996</v>
      </c>
      <c r="V148" s="15">
        <f>ROUND(J148*'Table Q8'!V35,2)</f>
        <v>0.78</v>
      </c>
      <c r="W148" s="15">
        <f>ROUND(K148*'Table Q8'!W35,2)</f>
        <v>0.17</v>
      </c>
      <c r="X148" s="15">
        <f>ROUND(L148*'Table Q8'!X35,2)</f>
        <v>0.26</v>
      </c>
    </row>
    <row r="149" spans="1:24" x14ac:dyDescent="0.3">
      <c r="A149" s="13" t="str">
        <f t="shared" si="1"/>
        <v>2001 Q3</v>
      </c>
      <c r="B149" s="11">
        <f t="shared" ref="B149:L149" si="30">(B36/B35-1)*100</f>
        <v>0.12663036596174404</v>
      </c>
      <c r="C149" s="11">
        <f t="shared" si="30"/>
        <v>-0.42074532028163469</v>
      </c>
      <c r="D149" s="11">
        <f t="shared" si="30"/>
        <v>1.5139313899178664</v>
      </c>
      <c r="E149" s="11">
        <f t="shared" si="30"/>
        <v>0.59008160703075685</v>
      </c>
      <c r="F149" s="11">
        <f t="shared" si="30"/>
        <v>2.0246757355267375</v>
      </c>
      <c r="G149" s="11">
        <f t="shared" si="30"/>
        <v>1.3887102996013923</v>
      </c>
      <c r="H149" s="11">
        <f t="shared" si="30"/>
        <v>0.73199527744980397</v>
      </c>
      <c r="I149" s="11">
        <f t="shared" si="30"/>
        <v>1.248246844319767</v>
      </c>
      <c r="J149" s="11">
        <f t="shared" si="30"/>
        <v>1.3041065482796821</v>
      </c>
      <c r="K149" s="11">
        <f t="shared" si="30"/>
        <v>-0.40602628485950643</v>
      </c>
      <c r="L149" s="11">
        <f t="shared" si="30"/>
        <v>0.60703666997026229</v>
      </c>
      <c r="N149" s="15">
        <f>ROUND(B149*'Table Q8'!N36,2)</f>
        <v>0.09</v>
      </c>
      <c r="O149" s="15">
        <f>ROUND(C149*'Table Q8'!O36,2)</f>
        <v>-0.12</v>
      </c>
      <c r="P149" s="15">
        <f>ROUND(D149*'Table Q8'!P36,2)</f>
        <v>0.49</v>
      </c>
      <c r="Q149" s="15">
        <f>ROUND(E149*'Table Q8'!Q36,2)</f>
        <v>0.19</v>
      </c>
      <c r="R149" s="15">
        <f>ROUND(F149*'Table Q8'!R36,2)</f>
        <v>0.34</v>
      </c>
      <c r="S149" s="15">
        <f>ROUND(G149*'Table Q8'!S36,2)</f>
        <v>0.52</v>
      </c>
      <c r="T149" s="15">
        <f>ROUND(H149*'Table Q8'!T36,2)</f>
        <v>0.25</v>
      </c>
      <c r="U149" s="15">
        <f>ROUND(I149*'Table Q8'!U36,2)</f>
        <v>0.46</v>
      </c>
      <c r="V149" s="15">
        <f>ROUND(J149*'Table Q8'!V36,2)</f>
        <v>0.36</v>
      </c>
      <c r="W149" s="15">
        <f>ROUND(K149*'Table Q8'!W36,2)</f>
        <v>-0.1</v>
      </c>
      <c r="X149" s="15">
        <f>ROUND(L149*'Table Q8'!X36,2)</f>
        <v>0.21</v>
      </c>
    </row>
    <row r="150" spans="1:24" x14ac:dyDescent="0.3">
      <c r="A150" s="13" t="str">
        <f t="shared" si="1"/>
        <v>2001 Q4</v>
      </c>
      <c r="B150" s="11">
        <f t="shared" ref="B150:L150" si="31">(B37/B36-1)*100</f>
        <v>0.22764638927532665</v>
      </c>
      <c r="C150" s="11">
        <f t="shared" si="31"/>
        <v>-0.43114598603086751</v>
      </c>
      <c r="D150" s="11">
        <f t="shared" si="31"/>
        <v>1.3485641757893019</v>
      </c>
      <c r="E150" s="11">
        <f t="shared" si="31"/>
        <v>0.72391412880679074</v>
      </c>
      <c r="F150" s="11">
        <f t="shared" si="31"/>
        <v>-0.10852713178293172</v>
      </c>
      <c r="G150" s="11">
        <f t="shared" si="31"/>
        <v>1.1540900443880897</v>
      </c>
      <c r="H150" s="11">
        <f t="shared" si="31"/>
        <v>1.1954992967651235</v>
      </c>
      <c r="I150" s="11">
        <f t="shared" si="31"/>
        <v>1.1220390635822142</v>
      </c>
      <c r="J150" s="11">
        <f t="shared" si="31"/>
        <v>1.6433853738701876</v>
      </c>
      <c r="K150" s="11">
        <f t="shared" si="31"/>
        <v>0.16092693916962553</v>
      </c>
      <c r="L150" s="11">
        <f t="shared" si="31"/>
        <v>0.41866765176703513</v>
      </c>
      <c r="N150" s="15">
        <f>ROUND(B150*'Table Q8'!N37,2)</f>
        <v>0.17</v>
      </c>
      <c r="O150" s="15">
        <f>ROUND(C150*'Table Q8'!O37,2)</f>
        <v>-0.13</v>
      </c>
      <c r="P150" s="15">
        <f>ROUND(D150*'Table Q8'!P37,2)</f>
        <v>0.43</v>
      </c>
      <c r="Q150" s="15">
        <f>ROUND(E150*'Table Q8'!Q37,2)</f>
        <v>0.24</v>
      </c>
      <c r="R150" s="15">
        <f>ROUND(F150*'Table Q8'!R37,2)</f>
        <v>-0.02</v>
      </c>
      <c r="S150" s="15">
        <f>ROUND(G150*'Table Q8'!S37,2)</f>
        <v>0.44</v>
      </c>
      <c r="T150" s="15">
        <f>ROUND(H150*'Table Q8'!T37,2)</f>
        <v>0.43</v>
      </c>
      <c r="U150" s="15">
        <f>ROUND(I150*'Table Q8'!U37,2)</f>
        <v>0.42</v>
      </c>
      <c r="V150" s="15">
        <f>ROUND(J150*'Table Q8'!V37,2)</f>
        <v>0.46</v>
      </c>
      <c r="W150" s="15">
        <f>ROUND(K150*'Table Q8'!W37,2)</f>
        <v>0.04</v>
      </c>
      <c r="X150" s="15">
        <f>ROUND(L150*'Table Q8'!X37,2)</f>
        <v>0.15</v>
      </c>
    </row>
    <row r="151" spans="1:24" x14ac:dyDescent="0.3">
      <c r="A151" s="13" t="str">
        <f t="shared" si="1"/>
        <v>2002 Q1</v>
      </c>
      <c r="B151" s="11">
        <f t="shared" ref="B151:L151" si="32">(B38/B37-1)*100</f>
        <v>0.29022082018927975</v>
      </c>
      <c r="C151" s="11">
        <f t="shared" si="32"/>
        <v>-0.46765393608728667</v>
      </c>
      <c r="D151" s="11">
        <f t="shared" si="32"/>
        <v>1.0488415779586591</v>
      </c>
      <c r="E151" s="11">
        <f t="shared" si="32"/>
        <v>0.19826517967782564</v>
      </c>
      <c r="F151" s="11">
        <f t="shared" si="32"/>
        <v>1.2416576129132384</v>
      </c>
      <c r="G151" s="11">
        <f t="shared" si="32"/>
        <v>0.57673019057171704</v>
      </c>
      <c r="H151" s="11">
        <f t="shared" si="32"/>
        <v>0.71809126708362037</v>
      </c>
      <c r="I151" s="11">
        <f t="shared" si="32"/>
        <v>0.83561643835616817</v>
      </c>
      <c r="J151" s="11">
        <f t="shared" si="32"/>
        <v>1.5359741309620034</v>
      </c>
      <c r="K151" s="11">
        <f t="shared" si="32"/>
        <v>0.54627249357326324</v>
      </c>
      <c r="L151" s="11">
        <f t="shared" si="32"/>
        <v>0.34334763948498104</v>
      </c>
      <c r="N151" s="15">
        <f>ROUND(B151*'Table Q8'!N38,2)</f>
        <v>0.21</v>
      </c>
      <c r="O151" s="15">
        <f>ROUND(C151*'Table Q8'!O38,2)</f>
        <v>-0.14000000000000001</v>
      </c>
      <c r="P151" s="15">
        <f>ROUND(D151*'Table Q8'!P38,2)</f>
        <v>0.33</v>
      </c>
      <c r="Q151" s="15">
        <f>ROUND(E151*'Table Q8'!Q38,2)</f>
        <v>0.06</v>
      </c>
      <c r="R151" s="15">
        <f>ROUND(F151*'Table Q8'!R38,2)</f>
        <v>0.2</v>
      </c>
      <c r="S151" s="15">
        <f>ROUND(G151*'Table Q8'!S38,2)</f>
        <v>0.21</v>
      </c>
      <c r="T151" s="15">
        <f>ROUND(H151*'Table Q8'!T38,2)</f>
        <v>0.25</v>
      </c>
      <c r="U151" s="15">
        <f>ROUND(I151*'Table Q8'!U38,2)</f>
        <v>0.31</v>
      </c>
      <c r="V151" s="15">
        <f>ROUND(J151*'Table Q8'!V38,2)</f>
        <v>0.43</v>
      </c>
      <c r="W151" s="15">
        <f>ROUND(K151*'Table Q8'!W38,2)</f>
        <v>0.14000000000000001</v>
      </c>
      <c r="X151" s="15">
        <f>ROUND(L151*'Table Q8'!X38,2)</f>
        <v>0.12</v>
      </c>
    </row>
    <row r="152" spans="1:24" x14ac:dyDescent="0.3">
      <c r="A152" s="13" t="str">
        <f t="shared" si="1"/>
        <v>2002 Q2</v>
      </c>
      <c r="B152" s="11">
        <f t="shared" ref="B152:L152" si="33">(B39/B38-1)*100</f>
        <v>0.28938097634623183</v>
      </c>
      <c r="C152" s="11">
        <f t="shared" si="33"/>
        <v>-0.43504742016879927</v>
      </c>
      <c r="D152" s="11">
        <f t="shared" si="33"/>
        <v>1.1309062742060449</v>
      </c>
      <c r="E152" s="11">
        <f t="shared" si="33"/>
        <v>0.37101162503090368</v>
      </c>
      <c r="F152" s="11">
        <f t="shared" si="33"/>
        <v>2.7288057642189223</v>
      </c>
      <c r="G152" s="11">
        <f t="shared" si="33"/>
        <v>0.52356020942407877</v>
      </c>
      <c r="H152" s="11">
        <f t="shared" si="33"/>
        <v>2.023919043238287</v>
      </c>
      <c r="I152" s="11">
        <f t="shared" si="33"/>
        <v>0.65208531449532092</v>
      </c>
      <c r="J152" s="11">
        <f t="shared" si="33"/>
        <v>1.8577494692144425</v>
      </c>
      <c r="K152" s="11">
        <f t="shared" si="33"/>
        <v>0.69244700117181424</v>
      </c>
      <c r="L152" s="11">
        <f t="shared" si="33"/>
        <v>0.57436148111940089</v>
      </c>
      <c r="N152" s="15">
        <f>ROUND(B152*'Table Q8'!N39,2)</f>
        <v>0.21</v>
      </c>
      <c r="O152" s="15">
        <f>ROUND(C152*'Table Q8'!O39,2)</f>
        <v>-0.13</v>
      </c>
      <c r="P152" s="15">
        <f>ROUND(D152*'Table Q8'!P39,2)</f>
        <v>0.36</v>
      </c>
      <c r="Q152" s="15">
        <f>ROUND(E152*'Table Q8'!Q39,2)</f>
        <v>0.12</v>
      </c>
      <c r="R152" s="15">
        <f>ROUND(F152*'Table Q8'!R39,2)</f>
        <v>0.44</v>
      </c>
      <c r="S152" s="15">
        <f>ROUND(G152*'Table Q8'!S39,2)</f>
        <v>0.19</v>
      </c>
      <c r="T152" s="15">
        <f>ROUND(H152*'Table Q8'!T39,2)</f>
        <v>0.74</v>
      </c>
      <c r="U152" s="15">
        <f>ROUND(I152*'Table Q8'!U39,2)</f>
        <v>0.24</v>
      </c>
      <c r="V152" s="15">
        <f>ROUND(J152*'Table Q8'!V39,2)</f>
        <v>0.52</v>
      </c>
      <c r="W152" s="15">
        <f>ROUND(K152*'Table Q8'!W39,2)</f>
        <v>0.17</v>
      </c>
      <c r="X152" s="15">
        <f>ROUND(L152*'Table Q8'!X39,2)</f>
        <v>0.2</v>
      </c>
    </row>
    <row r="153" spans="1:24" x14ac:dyDescent="0.3">
      <c r="A153" s="13" t="str">
        <f t="shared" si="1"/>
        <v>2002 Q3</v>
      </c>
      <c r="B153" s="11">
        <f t="shared" ref="B153:L153" si="34">(B40/B39-1)*100</f>
        <v>0.27600050181910696</v>
      </c>
      <c r="C153" s="11">
        <f t="shared" si="34"/>
        <v>-0.36703661627195405</v>
      </c>
      <c r="D153" s="11">
        <f t="shared" si="34"/>
        <v>1.5165441176470562</v>
      </c>
      <c r="E153" s="11">
        <f t="shared" si="34"/>
        <v>0.51749630359783083</v>
      </c>
      <c r="F153" s="11">
        <f t="shared" si="34"/>
        <v>1.7460080584987381</v>
      </c>
      <c r="G153" s="11">
        <f t="shared" si="34"/>
        <v>0.47123015873016261</v>
      </c>
      <c r="H153" s="11">
        <f t="shared" si="34"/>
        <v>0.72137060414787513</v>
      </c>
      <c r="I153" s="11">
        <f t="shared" si="34"/>
        <v>0.99878526116883304</v>
      </c>
      <c r="J153" s="11">
        <f t="shared" si="34"/>
        <v>1.5372589890567889</v>
      </c>
      <c r="K153" s="11">
        <f t="shared" si="34"/>
        <v>-1.3542107490478239</v>
      </c>
      <c r="L153" s="11">
        <f t="shared" si="34"/>
        <v>0.47387606318347597</v>
      </c>
      <c r="N153" s="15">
        <f>ROUND(B153*'Table Q8'!N40,2)</f>
        <v>0.2</v>
      </c>
      <c r="O153" s="15">
        <f>ROUND(C153*'Table Q8'!O40,2)</f>
        <v>-0.11</v>
      </c>
      <c r="P153" s="15">
        <f>ROUND(D153*'Table Q8'!P40,2)</f>
        <v>0.5</v>
      </c>
      <c r="Q153" s="15">
        <f>ROUND(E153*'Table Q8'!Q40,2)</f>
        <v>0.17</v>
      </c>
      <c r="R153" s="15">
        <f>ROUND(F153*'Table Q8'!R40,2)</f>
        <v>0.28000000000000003</v>
      </c>
      <c r="S153" s="15">
        <f>ROUND(G153*'Table Q8'!S40,2)</f>
        <v>0.17</v>
      </c>
      <c r="T153" s="15">
        <f>ROUND(H153*'Table Q8'!T40,2)</f>
        <v>0.27</v>
      </c>
      <c r="U153" s="15">
        <f>ROUND(I153*'Table Q8'!U40,2)</f>
        <v>0.37</v>
      </c>
      <c r="V153" s="15">
        <f>ROUND(J153*'Table Q8'!V40,2)</f>
        <v>0.44</v>
      </c>
      <c r="W153" s="15">
        <f>ROUND(K153*'Table Q8'!W40,2)</f>
        <v>-0.34</v>
      </c>
      <c r="X153" s="15">
        <f>ROUND(L153*'Table Q8'!X40,2)</f>
        <v>0.17</v>
      </c>
    </row>
    <row r="154" spans="1:24" x14ac:dyDescent="0.3">
      <c r="A154" s="13" t="str">
        <f t="shared" si="1"/>
        <v>2002 Q4</v>
      </c>
      <c r="B154" s="11">
        <f t="shared" ref="B154:L154" si="35">(B41/B40-1)*100</f>
        <v>0.35030651820340264</v>
      </c>
      <c r="C154" s="11">
        <f t="shared" si="35"/>
        <v>-0.39470221910359315</v>
      </c>
      <c r="D154" s="11">
        <f t="shared" si="35"/>
        <v>1.7655047532820323</v>
      </c>
      <c r="E154" s="11">
        <f t="shared" si="35"/>
        <v>0.61289531747976689</v>
      </c>
      <c r="F154" s="11">
        <f t="shared" si="35"/>
        <v>3.7400997359929633</v>
      </c>
      <c r="G154" s="11">
        <f t="shared" si="35"/>
        <v>0.72821525549247035</v>
      </c>
      <c r="H154" s="11">
        <f t="shared" si="35"/>
        <v>-3.3572068039389169E-2</v>
      </c>
      <c r="I154" s="11">
        <f t="shared" si="35"/>
        <v>0.76172658024857842</v>
      </c>
      <c r="J154" s="11">
        <f t="shared" si="35"/>
        <v>1.4883243520656952</v>
      </c>
      <c r="K154" s="11">
        <f t="shared" si="35"/>
        <v>-0.66495066495065869</v>
      </c>
      <c r="L154" s="11">
        <f t="shared" si="35"/>
        <v>0.6772282017172504</v>
      </c>
      <c r="N154" s="15">
        <f>ROUND(B154*'Table Q8'!N41,2)</f>
        <v>0.26</v>
      </c>
      <c r="O154" s="15">
        <f>ROUND(C154*'Table Q8'!O41,2)</f>
        <v>-0.12</v>
      </c>
      <c r="P154" s="15">
        <f>ROUND(D154*'Table Q8'!P41,2)</f>
        <v>0.6</v>
      </c>
      <c r="Q154" s="15">
        <f>ROUND(E154*'Table Q8'!Q41,2)</f>
        <v>0.2</v>
      </c>
      <c r="R154" s="15">
        <f>ROUND(F154*'Table Q8'!R41,2)</f>
        <v>0.59</v>
      </c>
      <c r="S154" s="15">
        <f>ROUND(G154*'Table Q8'!S41,2)</f>
        <v>0.27</v>
      </c>
      <c r="T154" s="15">
        <f>ROUND(H154*'Table Q8'!T41,2)</f>
        <v>-0.01</v>
      </c>
      <c r="U154" s="15">
        <f>ROUND(I154*'Table Q8'!U41,2)</f>
        <v>0.28999999999999998</v>
      </c>
      <c r="V154" s="15">
        <f>ROUND(J154*'Table Q8'!V41,2)</f>
        <v>0.43</v>
      </c>
      <c r="W154" s="15">
        <f>ROUND(K154*'Table Q8'!W41,2)</f>
        <v>-0.17</v>
      </c>
      <c r="X154" s="15">
        <f>ROUND(L154*'Table Q8'!X41,2)</f>
        <v>0.24</v>
      </c>
    </row>
    <row r="155" spans="1:24" x14ac:dyDescent="0.3">
      <c r="A155" s="13" t="str">
        <f t="shared" si="1"/>
        <v>2003 Q1</v>
      </c>
      <c r="B155" s="11">
        <f t="shared" ref="B155:L155" si="36">(B42/B41-1)*100</f>
        <v>0.36155092881187123</v>
      </c>
      <c r="C155" s="11">
        <f t="shared" si="36"/>
        <v>-0.33462486791123736</v>
      </c>
      <c r="D155" s="11">
        <f t="shared" si="36"/>
        <v>1.5124555160142217</v>
      </c>
      <c r="E155" s="11">
        <f t="shared" si="36"/>
        <v>0.5482456140350811</v>
      </c>
      <c r="F155" s="11">
        <f t="shared" si="36"/>
        <v>3.9304397002686287</v>
      </c>
      <c r="G155" s="11">
        <f t="shared" si="36"/>
        <v>-0.19605440509741223</v>
      </c>
      <c r="H155" s="11">
        <f t="shared" si="36"/>
        <v>0.49255569237658392</v>
      </c>
      <c r="I155" s="11">
        <f t="shared" si="36"/>
        <v>0.68965517241379448</v>
      </c>
      <c r="J155" s="11">
        <f t="shared" si="36"/>
        <v>2.2250316055625774</v>
      </c>
      <c r="K155" s="11">
        <f t="shared" si="36"/>
        <v>-0.73418268192615432</v>
      </c>
      <c r="L155" s="11">
        <f t="shared" si="36"/>
        <v>0.61261261261262856</v>
      </c>
      <c r="N155" s="15">
        <f>ROUND(B155*'Table Q8'!N42,2)</f>
        <v>0.27</v>
      </c>
      <c r="O155" s="15">
        <f>ROUND(C155*'Table Q8'!O42,2)</f>
        <v>-0.1</v>
      </c>
      <c r="P155" s="15">
        <f>ROUND(D155*'Table Q8'!P42,2)</f>
        <v>0.51</v>
      </c>
      <c r="Q155" s="15">
        <f>ROUND(E155*'Table Q8'!Q42,2)</f>
        <v>0.18</v>
      </c>
      <c r="R155" s="15">
        <f>ROUND(F155*'Table Q8'!R42,2)</f>
        <v>0.62</v>
      </c>
      <c r="S155" s="15">
        <f>ROUND(G155*'Table Q8'!S42,2)</f>
        <v>-7.0000000000000007E-2</v>
      </c>
      <c r="T155" s="15">
        <f>ROUND(H155*'Table Q8'!T42,2)</f>
        <v>0.2</v>
      </c>
      <c r="U155" s="15">
        <f>ROUND(I155*'Table Q8'!U42,2)</f>
        <v>0.26</v>
      </c>
      <c r="V155" s="15">
        <f>ROUND(J155*'Table Q8'!V42,2)</f>
        <v>0.65</v>
      </c>
      <c r="W155" s="15">
        <f>ROUND(K155*'Table Q8'!W42,2)</f>
        <v>-0.2</v>
      </c>
      <c r="X155" s="15">
        <f>ROUND(L155*'Table Q8'!X42,2)</f>
        <v>0.22</v>
      </c>
    </row>
    <row r="156" spans="1:24" x14ac:dyDescent="0.3">
      <c r="A156" s="13" t="str">
        <f t="shared" si="1"/>
        <v>2003 Q2</v>
      </c>
      <c r="B156" s="11">
        <f t="shared" ref="B156:L156" si="37">(B43/B42-1)*100</f>
        <v>0.26086956521738092</v>
      </c>
      <c r="C156" s="11">
        <f t="shared" si="37"/>
        <v>-0.46828061494963436</v>
      </c>
      <c r="D156" s="11">
        <f t="shared" si="37"/>
        <v>1.2416009348524826</v>
      </c>
      <c r="E156" s="11">
        <f t="shared" si="37"/>
        <v>0.64219071852660292</v>
      </c>
      <c r="F156" s="11">
        <f t="shared" si="37"/>
        <v>2.7751326350156313</v>
      </c>
      <c r="G156" s="11">
        <f t="shared" si="37"/>
        <v>-0.11049723756906271</v>
      </c>
      <c r="H156" s="11">
        <f t="shared" si="37"/>
        <v>-0.41216442018490174</v>
      </c>
      <c r="I156" s="11">
        <f t="shared" si="37"/>
        <v>0.77713382507904605</v>
      </c>
      <c r="J156" s="11">
        <f t="shared" si="37"/>
        <v>2.9928271085827296</v>
      </c>
      <c r="K156" s="11">
        <f t="shared" si="37"/>
        <v>-1.2073091146399872</v>
      </c>
      <c r="L156" s="11">
        <f t="shared" si="37"/>
        <v>0.45367717287487785</v>
      </c>
      <c r="N156" s="15">
        <f>ROUND(B156*'Table Q8'!N43,2)</f>
        <v>0.19</v>
      </c>
      <c r="O156" s="15">
        <f>ROUND(C156*'Table Q8'!O43,2)</f>
        <v>-0.15</v>
      </c>
      <c r="P156" s="15">
        <f>ROUND(D156*'Table Q8'!P43,2)</f>
        <v>0.42</v>
      </c>
      <c r="Q156" s="15">
        <f>ROUND(E156*'Table Q8'!Q43,2)</f>
        <v>0.21</v>
      </c>
      <c r="R156" s="15">
        <f>ROUND(F156*'Table Q8'!R43,2)</f>
        <v>0.45</v>
      </c>
      <c r="S156" s="15">
        <f>ROUND(G156*'Table Q8'!S43,2)</f>
        <v>-0.04</v>
      </c>
      <c r="T156" s="15">
        <f>ROUND(H156*'Table Q8'!T43,2)</f>
        <v>-0.17</v>
      </c>
      <c r="U156" s="15">
        <f>ROUND(I156*'Table Q8'!U43,2)</f>
        <v>0.3</v>
      </c>
      <c r="V156" s="15">
        <f>ROUND(J156*'Table Q8'!V43,2)</f>
        <v>0.88</v>
      </c>
      <c r="W156" s="15">
        <f>ROUND(K156*'Table Q8'!W43,2)</f>
        <v>-0.34</v>
      </c>
      <c r="X156" s="15">
        <f>ROUND(L156*'Table Q8'!X43,2)</f>
        <v>0.17</v>
      </c>
    </row>
    <row r="157" spans="1:24" x14ac:dyDescent="0.3">
      <c r="A157" s="13" t="str">
        <f t="shared" si="1"/>
        <v>2003 Q3</v>
      </c>
      <c r="B157" s="11">
        <f t="shared" ref="B157:L157" si="38">(B44/B43-1)*100</f>
        <v>0.13629042250031809</v>
      </c>
      <c r="C157" s="11">
        <f t="shared" si="38"/>
        <v>-0.47936085219707492</v>
      </c>
      <c r="D157" s="11">
        <f t="shared" si="38"/>
        <v>1.4572211802048596</v>
      </c>
      <c r="E157" s="11">
        <f t="shared" si="38"/>
        <v>0.30098723814109274</v>
      </c>
      <c r="F157" s="11">
        <f t="shared" si="38"/>
        <v>2.183984116479154</v>
      </c>
      <c r="G157" s="11">
        <f t="shared" si="38"/>
        <v>-0.15978367748278322</v>
      </c>
      <c r="H157" s="11">
        <f t="shared" si="38"/>
        <v>1.543624161073831</v>
      </c>
      <c r="I157" s="11">
        <f t="shared" si="38"/>
        <v>0.6142987844726111</v>
      </c>
      <c r="J157" s="11">
        <f t="shared" si="38"/>
        <v>2.7617675312199719</v>
      </c>
      <c r="K157" s="11">
        <f t="shared" si="38"/>
        <v>-1.7285037983045148</v>
      </c>
      <c r="L157" s="11">
        <f t="shared" si="38"/>
        <v>0.41597337770382659</v>
      </c>
      <c r="N157" s="15">
        <f>ROUND(B157*'Table Q8'!N44,2)</f>
        <v>0.1</v>
      </c>
      <c r="O157" s="15">
        <f>ROUND(C157*'Table Q8'!O44,2)</f>
        <v>-0.15</v>
      </c>
      <c r="P157" s="15">
        <f>ROUND(D157*'Table Q8'!P44,2)</f>
        <v>0.5</v>
      </c>
      <c r="Q157" s="15">
        <f>ROUND(E157*'Table Q8'!Q44,2)</f>
        <v>0.1</v>
      </c>
      <c r="R157" s="15">
        <f>ROUND(F157*'Table Q8'!R44,2)</f>
        <v>0.36</v>
      </c>
      <c r="S157" s="15">
        <f>ROUND(G157*'Table Q8'!S44,2)</f>
        <v>-0.06</v>
      </c>
      <c r="T157" s="15">
        <f>ROUND(H157*'Table Q8'!T44,2)</f>
        <v>0.66</v>
      </c>
      <c r="U157" s="15">
        <f>ROUND(I157*'Table Q8'!U44,2)</f>
        <v>0.24</v>
      </c>
      <c r="V157" s="15">
        <f>ROUND(J157*'Table Q8'!V44,2)</f>
        <v>0.81</v>
      </c>
      <c r="W157" s="15">
        <f>ROUND(K157*'Table Q8'!W44,2)</f>
        <v>-0.5</v>
      </c>
      <c r="X157" s="15">
        <f>ROUND(L157*'Table Q8'!X44,2)</f>
        <v>0.15</v>
      </c>
    </row>
    <row r="158" spans="1:24" x14ac:dyDescent="0.3">
      <c r="A158" s="13" t="str">
        <f t="shared" si="1"/>
        <v>2003 Q4</v>
      </c>
      <c r="B158" s="11">
        <f t="shared" ref="B158:L158" si="39">(B45/B44-1)*100</f>
        <v>3.7119524870088405E-2</v>
      </c>
      <c r="C158" s="11">
        <f t="shared" si="39"/>
        <v>-0.53518865400052906</v>
      </c>
      <c r="D158" s="11">
        <f t="shared" si="39"/>
        <v>1.7918088737201465</v>
      </c>
      <c r="E158" s="11">
        <f t="shared" si="39"/>
        <v>0.31208738446764084</v>
      </c>
      <c r="F158" s="11">
        <f t="shared" si="39"/>
        <v>2.1891191709844549</v>
      </c>
      <c r="G158" s="11">
        <f t="shared" si="39"/>
        <v>-0.28314662070664243</v>
      </c>
      <c r="H158" s="11">
        <f t="shared" si="39"/>
        <v>-8.8125137695527211E-2</v>
      </c>
      <c r="I158" s="11">
        <f t="shared" si="39"/>
        <v>0.81839438815276555</v>
      </c>
      <c r="J158" s="11">
        <f t="shared" si="39"/>
        <v>2.2201448936667534</v>
      </c>
      <c r="K158" s="11">
        <f t="shared" si="39"/>
        <v>-0.80663231010530412</v>
      </c>
      <c r="L158" s="11">
        <f t="shared" si="39"/>
        <v>0.30772872529294393</v>
      </c>
      <c r="N158" s="15">
        <f>ROUND(B158*'Table Q8'!N45,2)</f>
        <v>0.03</v>
      </c>
      <c r="O158" s="15">
        <f>ROUND(C158*'Table Q8'!O45,2)</f>
        <v>-0.17</v>
      </c>
      <c r="P158" s="15">
        <f>ROUND(D158*'Table Q8'!P45,2)</f>
        <v>0.61</v>
      </c>
      <c r="Q158" s="15">
        <f>ROUND(E158*'Table Q8'!Q45,2)</f>
        <v>0.1</v>
      </c>
      <c r="R158" s="15">
        <f>ROUND(F158*'Table Q8'!R45,2)</f>
        <v>0.36</v>
      </c>
      <c r="S158" s="15">
        <f>ROUND(G158*'Table Q8'!S45,2)</f>
        <v>-0.11</v>
      </c>
      <c r="T158" s="15">
        <f>ROUND(H158*'Table Q8'!T45,2)</f>
        <v>-0.04</v>
      </c>
      <c r="U158" s="15">
        <f>ROUND(I158*'Table Q8'!U45,2)</f>
        <v>0.31</v>
      </c>
      <c r="V158" s="15">
        <f>ROUND(J158*'Table Q8'!V45,2)</f>
        <v>0.65</v>
      </c>
      <c r="W158" s="15">
        <f>ROUND(K158*'Table Q8'!W45,2)</f>
        <v>-0.24</v>
      </c>
      <c r="X158" s="15">
        <f>ROUND(L158*'Table Q8'!X45,2)</f>
        <v>0.11</v>
      </c>
    </row>
    <row r="159" spans="1:24" x14ac:dyDescent="0.3">
      <c r="A159" s="13" t="str">
        <f t="shared" si="1"/>
        <v>2004 Q1</v>
      </c>
      <c r="B159" s="11">
        <f t="shared" ref="B159:L159" si="40">(B46/B45-1)*100</f>
        <v>9.8948670377252412E-2</v>
      </c>
      <c r="C159" s="11">
        <f t="shared" si="40"/>
        <v>-0.49322930678863397</v>
      </c>
      <c r="D159" s="11">
        <f t="shared" si="40"/>
        <v>0.81028220173231524</v>
      </c>
      <c r="E159" s="11">
        <f t="shared" si="40"/>
        <v>0.32308244585379509</v>
      </c>
      <c r="F159" s="11">
        <f t="shared" si="40"/>
        <v>2.9027760172392059</v>
      </c>
      <c r="G159" s="11">
        <f t="shared" si="40"/>
        <v>0.11111111111110628</v>
      </c>
      <c r="H159" s="11">
        <f t="shared" si="40"/>
        <v>-0.31973539140022211</v>
      </c>
      <c r="I159" s="11">
        <f t="shared" si="40"/>
        <v>0.32212343770132712</v>
      </c>
      <c r="J159" s="11">
        <f t="shared" si="40"/>
        <v>1.8289894833104725</v>
      </c>
      <c r="K159" s="11">
        <f t="shared" si="40"/>
        <v>-1.276259317822459</v>
      </c>
      <c r="L159" s="11">
        <f t="shared" si="40"/>
        <v>0.31858407079645712</v>
      </c>
      <c r="N159" s="15">
        <f>ROUND(B159*'Table Q8'!N46,2)</f>
        <v>7.0000000000000007E-2</v>
      </c>
      <c r="O159" s="15">
        <f>ROUND(C159*'Table Q8'!O46,2)</f>
        <v>-0.16</v>
      </c>
      <c r="P159" s="15">
        <f>ROUND(D159*'Table Q8'!P46,2)</f>
        <v>0.28000000000000003</v>
      </c>
      <c r="Q159" s="15">
        <f>ROUND(E159*'Table Q8'!Q46,2)</f>
        <v>0.1</v>
      </c>
      <c r="R159" s="15">
        <f>ROUND(F159*'Table Q8'!R46,2)</f>
        <v>0.48</v>
      </c>
      <c r="S159" s="15">
        <f>ROUND(G159*'Table Q8'!S46,2)</f>
        <v>0.04</v>
      </c>
      <c r="T159" s="15">
        <f>ROUND(H159*'Table Q8'!T46,2)</f>
        <v>-0.14000000000000001</v>
      </c>
      <c r="U159" s="15">
        <f>ROUND(I159*'Table Q8'!U46,2)</f>
        <v>0.12</v>
      </c>
      <c r="V159" s="15">
        <f>ROUND(J159*'Table Q8'!V46,2)</f>
        <v>0.54</v>
      </c>
      <c r="W159" s="15">
        <f>ROUND(K159*'Table Q8'!W46,2)</f>
        <v>-0.39</v>
      </c>
      <c r="X159" s="15">
        <f>ROUND(L159*'Table Q8'!X46,2)</f>
        <v>0.12</v>
      </c>
    </row>
    <row r="160" spans="1:24" x14ac:dyDescent="0.3">
      <c r="A160" s="13" t="str">
        <f t="shared" si="1"/>
        <v>2004 Q2</v>
      </c>
      <c r="B160" s="11">
        <f t="shared" ref="B160:L160" si="41">(B47/B46-1)*100</f>
        <v>0.30890893364636796</v>
      </c>
      <c r="C160" s="11">
        <f t="shared" si="41"/>
        <v>-0.40555155010814081</v>
      </c>
      <c r="D160" s="11">
        <f t="shared" si="41"/>
        <v>0.30487804878047697</v>
      </c>
      <c r="E160" s="11">
        <f t="shared" si="41"/>
        <v>0.16698473282443782</v>
      </c>
      <c r="F160" s="11">
        <f t="shared" si="41"/>
        <v>1.0840108401083848</v>
      </c>
      <c r="G160" s="11">
        <f t="shared" si="41"/>
        <v>0.19731162905414212</v>
      </c>
      <c r="H160" s="11">
        <f t="shared" si="41"/>
        <v>2.2121446742628947E-2</v>
      </c>
      <c r="I160" s="11">
        <f t="shared" si="41"/>
        <v>0.4366812227074357</v>
      </c>
      <c r="J160" s="11">
        <f t="shared" si="41"/>
        <v>1.3920071845532123</v>
      </c>
      <c r="K160" s="11">
        <f t="shared" si="41"/>
        <v>-0.20592609541241202</v>
      </c>
      <c r="L160" s="11">
        <f t="shared" si="41"/>
        <v>0.2352387673488554</v>
      </c>
      <c r="N160" s="15">
        <f>ROUND(B160*'Table Q8'!N47,2)</f>
        <v>0.23</v>
      </c>
      <c r="O160" s="15">
        <f>ROUND(C160*'Table Q8'!O47,2)</f>
        <v>-0.13</v>
      </c>
      <c r="P160" s="15">
        <f>ROUND(D160*'Table Q8'!P47,2)</f>
        <v>0.11</v>
      </c>
      <c r="Q160" s="15">
        <f>ROUND(E160*'Table Q8'!Q47,2)</f>
        <v>0.05</v>
      </c>
      <c r="R160" s="15">
        <f>ROUND(F160*'Table Q8'!R47,2)</f>
        <v>0.18</v>
      </c>
      <c r="S160" s="15">
        <f>ROUND(G160*'Table Q8'!S47,2)</f>
        <v>0.08</v>
      </c>
      <c r="T160" s="15">
        <f>ROUND(H160*'Table Q8'!T47,2)</f>
        <v>0.01</v>
      </c>
      <c r="U160" s="15">
        <f>ROUND(I160*'Table Q8'!U47,2)</f>
        <v>0.16</v>
      </c>
      <c r="V160" s="15">
        <f>ROUND(J160*'Table Q8'!V47,2)</f>
        <v>0.42</v>
      </c>
      <c r="W160" s="15">
        <f>ROUND(K160*'Table Q8'!W47,2)</f>
        <v>-0.06</v>
      </c>
      <c r="X160" s="15">
        <f>ROUND(L160*'Table Q8'!X47,2)</f>
        <v>0.09</v>
      </c>
    </row>
    <row r="161" spans="1:24" x14ac:dyDescent="0.3">
      <c r="A161" s="13" t="str">
        <f t="shared" si="1"/>
        <v>2004 Q3</v>
      </c>
      <c r="B161" s="11">
        <f t="shared" ref="B161:L161" si="42">(B48/B47-1)*100</f>
        <v>0.35723084503571645</v>
      </c>
      <c r="C161" s="11">
        <f t="shared" si="42"/>
        <v>-0.43434983259433846</v>
      </c>
      <c r="D161" s="11">
        <f t="shared" si="42"/>
        <v>0.35921525283229006</v>
      </c>
      <c r="E161" s="11">
        <f t="shared" si="42"/>
        <v>0.29768992617289491</v>
      </c>
      <c r="F161" s="11">
        <f t="shared" si="42"/>
        <v>0.71898610772604954</v>
      </c>
      <c r="G161" s="11">
        <f t="shared" si="42"/>
        <v>0.19692307692307232</v>
      </c>
      <c r="H161" s="11">
        <f t="shared" si="42"/>
        <v>0</v>
      </c>
      <c r="I161" s="11">
        <f t="shared" si="42"/>
        <v>0.37084398976980903</v>
      </c>
      <c r="J161" s="11">
        <f t="shared" si="42"/>
        <v>1.9043401240035562</v>
      </c>
      <c r="K161" s="11">
        <f t="shared" si="42"/>
        <v>-0.76808437464175316</v>
      </c>
      <c r="L161" s="11">
        <f t="shared" si="42"/>
        <v>0.1994836892748264</v>
      </c>
      <c r="N161" s="15">
        <f>ROUND(B161*'Table Q8'!N48,2)</f>
        <v>0.27</v>
      </c>
      <c r="O161" s="15">
        <f>ROUND(C161*'Table Q8'!O48,2)</f>
        <v>-0.14000000000000001</v>
      </c>
      <c r="P161" s="15">
        <f>ROUND(D161*'Table Q8'!P48,2)</f>
        <v>0.13</v>
      </c>
      <c r="Q161" s="15">
        <f>ROUND(E161*'Table Q8'!Q48,2)</f>
        <v>0.09</v>
      </c>
      <c r="R161" s="15">
        <f>ROUND(F161*'Table Q8'!R48,2)</f>
        <v>0.12</v>
      </c>
      <c r="S161" s="15">
        <f>ROUND(G161*'Table Q8'!S48,2)</f>
        <v>0.08</v>
      </c>
      <c r="T161" s="15">
        <f>ROUND(H161*'Table Q8'!T48,2)</f>
        <v>0</v>
      </c>
      <c r="U161" s="15">
        <f>ROUND(I161*'Table Q8'!U48,2)</f>
        <v>0.14000000000000001</v>
      </c>
      <c r="V161" s="15">
        <f>ROUND(J161*'Table Q8'!V48,2)</f>
        <v>0.56999999999999995</v>
      </c>
      <c r="W161" s="15">
        <f>ROUND(K161*'Table Q8'!W48,2)</f>
        <v>-0.24</v>
      </c>
      <c r="X161" s="15">
        <f>ROUND(L161*'Table Q8'!X48,2)</f>
        <v>7.0000000000000007E-2</v>
      </c>
    </row>
    <row r="162" spans="1:24" x14ac:dyDescent="0.3">
      <c r="A162" s="13" t="str">
        <f t="shared" si="1"/>
        <v>2004 Q4</v>
      </c>
      <c r="B162" s="11">
        <f t="shared" ref="B162:L162" si="43">(B49/B48-1)*100</f>
        <v>0.47870381735608536</v>
      </c>
      <c r="C162" s="11">
        <f t="shared" si="43"/>
        <v>-0.39989093883485705</v>
      </c>
      <c r="D162" s="11">
        <f t="shared" si="43"/>
        <v>0.19273127753303143</v>
      </c>
      <c r="E162" s="11">
        <f t="shared" si="43"/>
        <v>0.28493410898728921</v>
      </c>
      <c r="F162" s="11">
        <f t="shared" si="43"/>
        <v>0.77434966727163435</v>
      </c>
      <c r="G162" s="11">
        <f t="shared" si="43"/>
        <v>9.8268026041026246E-2</v>
      </c>
      <c r="H162" s="11">
        <f t="shared" si="43"/>
        <v>0.42021453057612401</v>
      </c>
      <c r="I162" s="11">
        <f t="shared" si="43"/>
        <v>0.11466428844439935</v>
      </c>
      <c r="J162" s="11">
        <f t="shared" si="43"/>
        <v>1.7818339852238241</v>
      </c>
      <c r="K162" s="11">
        <f t="shared" si="43"/>
        <v>-0.54297597042514134</v>
      </c>
      <c r="L162" s="11">
        <f t="shared" si="43"/>
        <v>0.21079751727368645</v>
      </c>
      <c r="N162" s="15">
        <f>ROUND(B162*'Table Q8'!N49,2)</f>
        <v>0.36</v>
      </c>
      <c r="O162" s="15">
        <f>ROUND(C162*'Table Q8'!O49,2)</f>
        <v>-0.13</v>
      </c>
      <c r="P162" s="15">
        <f>ROUND(D162*'Table Q8'!P49,2)</f>
        <v>7.0000000000000007E-2</v>
      </c>
      <c r="Q162" s="15">
        <f>ROUND(E162*'Table Q8'!Q49,2)</f>
        <v>0.09</v>
      </c>
      <c r="R162" s="15">
        <f>ROUND(F162*'Table Q8'!R49,2)</f>
        <v>0.13</v>
      </c>
      <c r="S162" s="15">
        <f>ROUND(G162*'Table Q8'!S49,2)</f>
        <v>0.04</v>
      </c>
      <c r="T162" s="15">
        <f>ROUND(H162*'Table Q8'!T49,2)</f>
        <v>0.19</v>
      </c>
      <c r="U162" s="15">
        <f>ROUND(I162*'Table Q8'!U49,2)</f>
        <v>0.04</v>
      </c>
      <c r="V162" s="15">
        <f>ROUND(J162*'Table Q8'!V49,2)</f>
        <v>0.54</v>
      </c>
      <c r="W162" s="15">
        <f>ROUND(K162*'Table Q8'!W49,2)</f>
        <v>-0.17</v>
      </c>
      <c r="X162" s="15">
        <f>ROUND(L162*'Table Q8'!X49,2)</f>
        <v>0.08</v>
      </c>
    </row>
    <row r="163" spans="1:24" x14ac:dyDescent="0.3">
      <c r="A163" s="13" t="str">
        <f t="shared" si="1"/>
        <v>2005 Q1</v>
      </c>
      <c r="B163" s="11">
        <f t="shared" ref="B163:L163" si="44">(B50/B49-1)*100</f>
        <v>0.20767163449793014</v>
      </c>
      <c r="C163" s="11">
        <f t="shared" si="44"/>
        <v>-0.38324664659183938</v>
      </c>
      <c r="D163" s="11">
        <f t="shared" si="44"/>
        <v>6.8700192360537926E-2</v>
      </c>
      <c r="E163" s="11">
        <f t="shared" si="44"/>
        <v>0.5208949923049655</v>
      </c>
      <c r="F163" s="11">
        <f t="shared" si="44"/>
        <v>0.27614359466920924</v>
      </c>
      <c r="G163" s="11">
        <f t="shared" si="44"/>
        <v>0.33132899742300825</v>
      </c>
      <c r="H163" s="11">
        <f t="shared" si="44"/>
        <v>0.53958815108468006</v>
      </c>
      <c r="I163" s="11">
        <f t="shared" si="44"/>
        <v>0.41995418681597396</v>
      </c>
      <c r="J163" s="11">
        <f t="shared" si="44"/>
        <v>2.7754056362083723</v>
      </c>
      <c r="K163" s="11">
        <f t="shared" si="44"/>
        <v>-0.84794981995586216</v>
      </c>
      <c r="L163" s="11">
        <f t="shared" si="44"/>
        <v>0.19866775739161291</v>
      </c>
      <c r="N163" s="15">
        <f>ROUND(B163*'Table Q8'!N50,2)</f>
        <v>0.16</v>
      </c>
      <c r="O163" s="15">
        <f>ROUND(C163*'Table Q8'!O50,2)</f>
        <v>-0.12</v>
      </c>
      <c r="P163" s="15">
        <f>ROUND(D163*'Table Q8'!P50,2)</f>
        <v>0.02</v>
      </c>
      <c r="Q163" s="15">
        <f>ROUND(E163*'Table Q8'!Q50,2)</f>
        <v>0.16</v>
      </c>
      <c r="R163" s="15">
        <f>ROUND(F163*'Table Q8'!R50,2)</f>
        <v>0.05</v>
      </c>
      <c r="S163" s="15">
        <f>ROUND(G163*'Table Q8'!S50,2)</f>
        <v>0.13</v>
      </c>
      <c r="T163" s="15">
        <f>ROUND(H163*'Table Q8'!T50,2)</f>
        <v>0.24</v>
      </c>
      <c r="U163" s="15">
        <f>ROUND(I163*'Table Q8'!U50,2)</f>
        <v>0.15</v>
      </c>
      <c r="V163" s="15">
        <f>ROUND(J163*'Table Q8'!V50,2)</f>
        <v>0.83</v>
      </c>
      <c r="W163" s="15">
        <f>ROUND(K163*'Table Q8'!W50,2)</f>
        <v>-0.27</v>
      </c>
      <c r="X163" s="15">
        <f>ROUND(L163*'Table Q8'!X50,2)</f>
        <v>7.0000000000000007E-2</v>
      </c>
    </row>
    <row r="164" spans="1:24" x14ac:dyDescent="0.3">
      <c r="A164" s="13" t="str">
        <f t="shared" si="1"/>
        <v>2005 Q2</v>
      </c>
      <c r="B164" s="11">
        <f t="shared" ref="B164:L164" si="45">(B51/B50-1)*100</f>
        <v>0.29257588687066072</v>
      </c>
      <c r="C164" s="11">
        <f t="shared" si="45"/>
        <v>-0.12824035907300635</v>
      </c>
      <c r="D164" s="11">
        <f t="shared" si="45"/>
        <v>0.59041603734726333</v>
      </c>
      <c r="E164" s="11">
        <f t="shared" si="45"/>
        <v>0.47108703332940927</v>
      </c>
      <c r="F164" s="11">
        <f t="shared" si="45"/>
        <v>0.59865900383142545</v>
      </c>
      <c r="G164" s="11">
        <f t="shared" si="45"/>
        <v>0.6849315068492956</v>
      </c>
      <c r="H164" s="11">
        <f t="shared" si="45"/>
        <v>3.3296823658269581</v>
      </c>
      <c r="I164" s="11">
        <f t="shared" si="45"/>
        <v>0.87441388924089924</v>
      </c>
      <c r="J164" s="11">
        <f t="shared" si="45"/>
        <v>1.7033651848774367</v>
      </c>
      <c r="K164" s="11">
        <f t="shared" si="45"/>
        <v>-0.66776007497656442</v>
      </c>
      <c r="L164" s="11">
        <f t="shared" si="45"/>
        <v>0.58315838581759483</v>
      </c>
      <c r="N164" s="15">
        <f>ROUND(B164*'Table Q8'!N51,2)</f>
        <v>0.22</v>
      </c>
      <c r="O164" s="15">
        <f>ROUND(C164*'Table Q8'!O51,2)</f>
        <v>-0.04</v>
      </c>
      <c r="P164" s="15">
        <f>ROUND(D164*'Table Q8'!P51,2)</f>
        <v>0.21</v>
      </c>
      <c r="Q164" s="15">
        <f>ROUND(E164*'Table Q8'!Q51,2)</f>
        <v>0.14000000000000001</v>
      </c>
      <c r="R164" s="15">
        <f>ROUND(F164*'Table Q8'!R51,2)</f>
        <v>0.1</v>
      </c>
      <c r="S164" s="15">
        <f>ROUND(G164*'Table Q8'!S51,2)</f>
        <v>0.27</v>
      </c>
      <c r="T164" s="15">
        <f>ROUND(H164*'Table Q8'!T51,2)</f>
        <v>1.51</v>
      </c>
      <c r="U164" s="15">
        <f>ROUND(I164*'Table Q8'!U51,2)</f>
        <v>0.32</v>
      </c>
      <c r="V164" s="15">
        <f>ROUND(J164*'Table Q8'!V51,2)</f>
        <v>0.51</v>
      </c>
      <c r="W164" s="15">
        <f>ROUND(K164*'Table Q8'!W51,2)</f>
        <v>-0.21</v>
      </c>
      <c r="X164" s="15">
        <f>ROUND(L164*'Table Q8'!X51,2)</f>
        <v>0.21</v>
      </c>
    </row>
    <row r="165" spans="1:24" x14ac:dyDescent="0.3">
      <c r="A165" s="13" t="str">
        <f t="shared" si="1"/>
        <v>2005 Q3</v>
      </c>
      <c r="B165" s="11">
        <f t="shared" ref="B165:L165" si="46">(B52/B51-1)*100</f>
        <v>0.2917223775373845</v>
      </c>
      <c r="C165" s="11">
        <f t="shared" si="46"/>
        <v>-0.15592038888379012</v>
      </c>
      <c r="D165" s="11">
        <f t="shared" si="46"/>
        <v>0.66885066885065125</v>
      </c>
      <c r="E165" s="11">
        <f t="shared" si="46"/>
        <v>0.51576602977376762</v>
      </c>
      <c r="F165" s="11">
        <f t="shared" si="46"/>
        <v>0.40466555582003849</v>
      </c>
      <c r="G165" s="11">
        <f t="shared" si="46"/>
        <v>1.0325558794946676</v>
      </c>
      <c r="H165" s="11">
        <f t="shared" si="46"/>
        <v>0.16959932160272029</v>
      </c>
      <c r="I165" s="11">
        <f t="shared" si="46"/>
        <v>0.82914572864323244</v>
      </c>
      <c r="J165" s="11">
        <f t="shared" si="46"/>
        <v>1.5931372549019551</v>
      </c>
      <c r="K165" s="11">
        <f t="shared" si="46"/>
        <v>3.5381530840883357E-2</v>
      </c>
      <c r="L165" s="11">
        <f t="shared" si="46"/>
        <v>0.40584415584417055</v>
      </c>
      <c r="N165" s="15">
        <f>ROUND(B165*'Table Q8'!N52,2)</f>
        <v>0.22</v>
      </c>
      <c r="O165" s="15">
        <f>ROUND(C165*'Table Q8'!O52,2)</f>
        <v>-0.05</v>
      </c>
      <c r="P165" s="15">
        <f>ROUND(D165*'Table Q8'!P52,2)</f>
        <v>0.24</v>
      </c>
      <c r="Q165" s="15">
        <f>ROUND(E165*'Table Q8'!Q52,2)</f>
        <v>0.15</v>
      </c>
      <c r="R165" s="15">
        <f>ROUND(F165*'Table Q8'!R52,2)</f>
        <v>7.0000000000000007E-2</v>
      </c>
      <c r="S165" s="15">
        <f>ROUND(G165*'Table Q8'!S52,2)</f>
        <v>0.4</v>
      </c>
      <c r="T165" s="15">
        <f>ROUND(H165*'Table Q8'!T52,2)</f>
        <v>0.08</v>
      </c>
      <c r="U165" s="15">
        <f>ROUND(I165*'Table Q8'!U52,2)</f>
        <v>0.3</v>
      </c>
      <c r="V165" s="15">
        <f>ROUND(J165*'Table Q8'!V52,2)</f>
        <v>0.47</v>
      </c>
      <c r="W165" s="15">
        <f>ROUND(K165*'Table Q8'!W52,2)</f>
        <v>0.01</v>
      </c>
      <c r="X165" s="15">
        <f>ROUND(L165*'Table Q8'!X52,2)</f>
        <v>0.15</v>
      </c>
    </row>
    <row r="166" spans="1:24" x14ac:dyDescent="0.3">
      <c r="A166" s="13" t="str">
        <f t="shared" si="1"/>
        <v>2005 Q4</v>
      </c>
      <c r="B166" s="11">
        <f t="shared" ref="B166:L166" si="47">(B53/B52-1)*100</f>
        <v>0.31511331959761524</v>
      </c>
      <c r="C166" s="11">
        <f t="shared" si="47"/>
        <v>-0.15616388021312266</v>
      </c>
      <c r="D166" s="11">
        <f t="shared" si="47"/>
        <v>0.58305084745764457</v>
      </c>
      <c r="E166" s="11">
        <f t="shared" si="47"/>
        <v>0.39650145772596179</v>
      </c>
      <c r="F166" s="11">
        <f t="shared" si="47"/>
        <v>0.62825983878616043</v>
      </c>
      <c r="G166" s="11">
        <f t="shared" si="47"/>
        <v>1.0821209570758494</v>
      </c>
      <c r="H166" s="11">
        <f t="shared" si="47"/>
        <v>0.1481481481481417</v>
      </c>
      <c r="I166" s="11">
        <f t="shared" si="47"/>
        <v>1.0216795414901503</v>
      </c>
      <c r="J166" s="11">
        <f t="shared" si="47"/>
        <v>1.5882589465219032</v>
      </c>
      <c r="K166" s="11">
        <f t="shared" si="47"/>
        <v>0.51874557887292561</v>
      </c>
      <c r="L166" s="11">
        <f t="shared" si="47"/>
        <v>0.43884975170342955</v>
      </c>
      <c r="N166" s="15">
        <f>ROUND(B166*'Table Q8'!N53,2)</f>
        <v>0.24</v>
      </c>
      <c r="O166" s="15">
        <f>ROUND(C166*'Table Q8'!O53,2)</f>
        <v>-0.05</v>
      </c>
      <c r="P166" s="15">
        <f>ROUND(D166*'Table Q8'!P53,2)</f>
        <v>0.21</v>
      </c>
      <c r="Q166" s="15">
        <f>ROUND(E166*'Table Q8'!Q53,2)</f>
        <v>0.12</v>
      </c>
      <c r="R166" s="15">
        <f>ROUND(F166*'Table Q8'!R53,2)</f>
        <v>0.11</v>
      </c>
      <c r="S166" s="15">
        <f>ROUND(G166*'Table Q8'!S53,2)</f>
        <v>0.42</v>
      </c>
      <c r="T166" s="15">
        <f>ROUND(H166*'Table Q8'!T53,2)</f>
        <v>7.0000000000000007E-2</v>
      </c>
      <c r="U166" s="15">
        <f>ROUND(I166*'Table Q8'!U53,2)</f>
        <v>0.37</v>
      </c>
      <c r="V166" s="15">
        <f>ROUND(J166*'Table Q8'!V53,2)</f>
        <v>0.46</v>
      </c>
      <c r="W166" s="15">
        <f>ROUND(K166*'Table Q8'!W53,2)</f>
        <v>0.17</v>
      </c>
      <c r="X166" s="15">
        <f>ROUND(L166*'Table Q8'!X53,2)</f>
        <v>0.16</v>
      </c>
    </row>
    <row r="167" spans="1:24" x14ac:dyDescent="0.3">
      <c r="A167" s="13" t="str">
        <f t="shared" si="1"/>
        <v>2006 Q1</v>
      </c>
      <c r="B167" s="11">
        <f t="shared" ref="B167:L167" si="48">(B54/B53-1)*100</f>
        <v>0.53159357255043727</v>
      </c>
      <c r="C167" s="11">
        <f t="shared" si="48"/>
        <v>-0.16560861164779395</v>
      </c>
      <c r="D167" s="11">
        <f t="shared" si="48"/>
        <v>0.68751685090320258</v>
      </c>
      <c r="E167" s="11">
        <f t="shared" si="48"/>
        <v>0.44139853641538274</v>
      </c>
      <c r="F167" s="11">
        <f t="shared" si="48"/>
        <v>0.54187772411355972</v>
      </c>
      <c r="G167" s="11">
        <f t="shared" si="48"/>
        <v>0.48768883073631031</v>
      </c>
      <c r="H167" s="11">
        <f t="shared" si="48"/>
        <v>0.19019442096364081</v>
      </c>
      <c r="I167" s="11">
        <f t="shared" si="48"/>
        <v>0.94967932905771768</v>
      </c>
      <c r="J167" s="11">
        <f t="shared" si="48"/>
        <v>1.2072036414011444</v>
      </c>
      <c r="K167" s="11">
        <f t="shared" si="48"/>
        <v>0.41050903119868032</v>
      </c>
      <c r="L167" s="11">
        <f t="shared" si="48"/>
        <v>0.4484304932735439</v>
      </c>
      <c r="N167" s="15">
        <f>ROUND(B167*'Table Q8'!N54,2)</f>
        <v>0.4</v>
      </c>
      <c r="O167" s="15">
        <f>ROUND(C167*'Table Q8'!O54,2)</f>
        <v>-0.05</v>
      </c>
      <c r="P167" s="15">
        <f>ROUND(D167*'Table Q8'!P54,2)</f>
        <v>0.25</v>
      </c>
      <c r="Q167" s="15">
        <f>ROUND(E167*'Table Q8'!Q54,2)</f>
        <v>0.13</v>
      </c>
      <c r="R167" s="15">
        <f>ROUND(F167*'Table Q8'!R54,2)</f>
        <v>0.1</v>
      </c>
      <c r="S167" s="15">
        <f>ROUND(G167*'Table Q8'!S54,2)</f>
        <v>0.19</v>
      </c>
      <c r="T167" s="15">
        <f>ROUND(H167*'Table Q8'!T54,2)</f>
        <v>0.09</v>
      </c>
      <c r="U167" s="15">
        <f>ROUND(I167*'Table Q8'!U54,2)</f>
        <v>0.35</v>
      </c>
      <c r="V167" s="15">
        <f>ROUND(J167*'Table Q8'!V54,2)</f>
        <v>0.35</v>
      </c>
      <c r="W167" s="15">
        <f>ROUND(K167*'Table Q8'!W54,2)</f>
        <v>0.13</v>
      </c>
      <c r="X167" s="15">
        <f>ROUND(L167*'Table Q8'!X54,2)</f>
        <v>0.17</v>
      </c>
    </row>
    <row r="168" spans="1:24" x14ac:dyDescent="0.3">
      <c r="A168" s="13" t="str">
        <f t="shared" si="1"/>
        <v>2006 Q2</v>
      </c>
      <c r="B168" s="11">
        <f t="shared" ref="B168:L168" si="49">(B55/B54-1)*100</f>
        <v>0.66097824780677605</v>
      </c>
      <c r="C168" s="11">
        <f t="shared" si="49"/>
        <v>-0.25804073357293955</v>
      </c>
      <c r="D168" s="11">
        <f t="shared" si="49"/>
        <v>0.66943365912437436</v>
      </c>
      <c r="E168" s="11">
        <f t="shared" si="49"/>
        <v>0.56667052156815778</v>
      </c>
      <c r="F168" s="11">
        <f t="shared" si="49"/>
        <v>0.796719390743994</v>
      </c>
      <c r="G168" s="11">
        <f t="shared" si="49"/>
        <v>0.34327651515151381</v>
      </c>
      <c r="H168" s="11">
        <f t="shared" si="49"/>
        <v>-3.1638894747931801E-2</v>
      </c>
      <c r="I168" s="11">
        <f t="shared" si="49"/>
        <v>0.65974343310934991</v>
      </c>
      <c r="J168" s="11">
        <f t="shared" si="49"/>
        <v>1.8771998435666903</v>
      </c>
      <c r="K168" s="11">
        <f t="shared" si="49"/>
        <v>0.91110851536035931</v>
      </c>
      <c r="L168" s="11">
        <f t="shared" si="49"/>
        <v>0.43498168498168344</v>
      </c>
      <c r="N168" s="15">
        <f>ROUND(B168*'Table Q8'!N55,2)</f>
        <v>0.5</v>
      </c>
      <c r="O168" s="15">
        <f>ROUND(C168*'Table Q8'!O55,2)</f>
        <v>-0.08</v>
      </c>
      <c r="P168" s="15">
        <f>ROUND(D168*'Table Q8'!P55,2)</f>
        <v>0.24</v>
      </c>
      <c r="Q168" s="15">
        <f>ROUND(E168*'Table Q8'!Q55,2)</f>
        <v>0.17</v>
      </c>
      <c r="R168" s="15">
        <f>ROUND(F168*'Table Q8'!R55,2)</f>
        <v>0.14000000000000001</v>
      </c>
      <c r="S168" s="15">
        <f>ROUND(G168*'Table Q8'!S55,2)</f>
        <v>0.13</v>
      </c>
      <c r="T168" s="15">
        <f>ROUND(H168*'Table Q8'!T55,2)</f>
        <v>-0.01</v>
      </c>
      <c r="U168" s="15">
        <f>ROUND(I168*'Table Q8'!U55,2)</f>
        <v>0.24</v>
      </c>
      <c r="V168" s="15">
        <f>ROUND(J168*'Table Q8'!V55,2)</f>
        <v>0.54</v>
      </c>
      <c r="W168" s="15">
        <f>ROUND(K168*'Table Q8'!W55,2)</f>
        <v>0.28999999999999998</v>
      </c>
      <c r="X168" s="15">
        <f>ROUND(L168*'Table Q8'!X55,2)</f>
        <v>0.16</v>
      </c>
    </row>
    <row r="169" spans="1:24" x14ac:dyDescent="0.3">
      <c r="A169" s="13" t="str">
        <f t="shared" si="1"/>
        <v>2006 Q3</v>
      </c>
      <c r="B169" s="11">
        <f t="shared" ref="B169:L169" si="50">(B56/B55-1)*100</f>
        <v>0.69245463228271298</v>
      </c>
      <c r="C169" s="11">
        <f t="shared" si="50"/>
        <v>-0.22174997690105336</v>
      </c>
      <c r="D169" s="11">
        <f t="shared" si="50"/>
        <v>0.73148025003324513</v>
      </c>
      <c r="E169" s="11">
        <f t="shared" si="50"/>
        <v>0.54047838086477284</v>
      </c>
      <c r="F169" s="11">
        <f t="shared" si="50"/>
        <v>0.55794490294083232</v>
      </c>
      <c r="G169" s="11">
        <f t="shared" si="50"/>
        <v>1.3094255043057723</v>
      </c>
      <c r="H169" s="11">
        <f t="shared" si="50"/>
        <v>0.61187889017828567</v>
      </c>
      <c r="I169" s="11">
        <f t="shared" si="50"/>
        <v>0.89816725330742475</v>
      </c>
      <c r="J169" s="11">
        <f t="shared" si="50"/>
        <v>1.7850287907869467</v>
      </c>
      <c r="K169" s="11">
        <f t="shared" si="50"/>
        <v>0.89130686422038696</v>
      </c>
      <c r="L169" s="11">
        <f t="shared" si="50"/>
        <v>0.58126282197401569</v>
      </c>
      <c r="N169" s="15">
        <f>ROUND(B169*'Table Q8'!N56,2)</f>
        <v>0.53</v>
      </c>
      <c r="O169" s="15">
        <f>ROUND(C169*'Table Q8'!O56,2)</f>
        <v>-7.0000000000000007E-2</v>
      </c>
      <c r="P169" s="15">
        <f>ROUND(D169*'Table Q8'!P56,2)</f>
        <v>0.26</v>
      </c>
      <c r="Q169" s="15">
        <f>ROUND(E169*'Table Q8'!Q56,2)</f>
        <v>0.16</v>
      </c>
      <c r="R169" s="15">
        <f>ROUND(F169*'Table Q8'!R56,2)</f>
        <v>0.09</v>
      </c>
      <c r="S169" s="15">
        <f>ROUND(G169*'Table Q8'!S56,2)</f>
        <v>0.52</v>
      </c>
      <c r="T169" s="15">
        <f>ROUND(H169*'Table Q8'!T56,2)</f>
        <v>0.28000000000000003</v>
      </c>
      <c r="U169" s="15">
        <f>ROUND(I169*'Table Q8'!U56,2)</f>
        <v>0.32</v>
      </c>
      <c r="V169" s="15">
        <f>ROUND(J169*'Table Q8'!V56,2)</f>
        <v>0.52</v>
      </c>
      <c r="W169" s="15">
        <f>ROUND(K169*'Table Q8'!W56,2)</f>
        <v>0.28999999999999998</v>
      </c>
      <c r="X169" s="15">
        <f>ROUND(L169*'Table Q8'!X56,2)</f>
        <v>0.21</v>
      </c>
    </row>
    <row r="170" spans="1:24" x14ac:dyDescent="0.3">
      <c r="A170" s="13" t="str">
        <f t="shared" si="1"/>
        <v>2006 Q4</v>
      </c>
      <c r="B170" s="11">
        <f t="shared" ref="B170:L170" si="51">(B57/B56-1)*100</f>
        <v>0.64026559165282215</v>
      </c>
      <c r="C170" s="11">
        <f t="shared" si="51"/>
        <v>-0.21298268358180827</v>
      </c>
      <c r="D170" s="11">
        <f t="shared" si="51"/>
        <v>1.0034327964087764</v>
      </c>
      <c r="E170" s="11">
        <f t="shared" si="51"/>
        <v>0.61763696671621737</v>
      </c>
      <c r="F170" s="11">
        <f t="shared" si="51"/>
        <v>0.57796786498671704</v>
      </c>
      <c r="G170" s="11">
        <f t="shared" si="51"/>
        <v>0.652072659524916</v>
      </c>
      <c r="H170" s="11">
        <f t="shared" si="51"/>
        <v>0.10485477613504379</v>
      </c>
      <c r="I170" s="11">
        <f t="shared" si="51"/>
        <v>1.22699386503069</v>
      </c>
      <c r="J170" s="11">
        <f t="shared" si="51"/>
        <v>2.2251555723175498</v>
      </c>
      <c r="K170" s="11">
        <f t="shared" si="51"/>
        <v>1.3653051858650622</v>
      </c>
      <c r="L170" s="11">
        <f t="shared" si="51"/>
        <v>0.53257790368270719</v>
      </c>
      <c r="N170" s="15">
        <f>ROUND(B170*'Table Q8'!N57,2)</f>
        <v>0.48</v>
      </c>
      <c r="O170" s="15">
        <f>ROUND(C170*'Table Q8'!O57,2)</f>
        <v>-7.0000000000000007E-2</v>
      </c>
      <c r="P170" s="15">
        <f>ROUND(D170*'Table Q8'!P57,2)</f>
        <v>0.34</v>
      </c>
      <c r="Q170" s="15">
        <f>ROUND(E170*'Table Q8'!Q57,2)</f>
        <v>0.17</v>
      </c>
      <c r="R170" s="15">
        <f>ROUND(F170*'Table Q8'!R57,2)</f>
        <v>0.09</v>
      </c>
      <c r="S170" s="15">
        <f>ROUND(G170*'Table Q8'!S57,2)</f>
        <v>0.26</v>
      </c>
      <c r="T170" s="15">
        <f>ROUND(H170*'Table Q8'!T57,2)</f>
        <v>0.05</v>
      </c>
      <c r="U170" s="15">
        <f>ROUND(I170*'Table Q8'!U57,2)</f>
        <v>0.43</v>
      </c>
      <c r="V170" s="15">
        <f>ROUND(J170*'Table Q8'!V57,2)</f>
        <v>0.63</v>
      </c>
      <c r="W170" s="15">
        <f>ROUND(K170*'Table Q8'!W57,2)</f>
        <v>0.43</v>
      </c>
      <c r="X170" s="15">
        <f>ROUND(L170*'Table Q8'!X57,2)</f>
        <v>0.19</v>
      </c>
    </row>
    <row r="171" spans="1:24" x14ac:dyDescent="0.3">
      <c r="A171" s="13" t="str">
        <f t="shared" si="1"/>
        <v>2007 Q1</v>
      </c>
      <c r="B171" s="11">
        <f t="shared" ref="B171:L171" si="52">(B58/B57-1)*100</f>
        <v>0.62441093308200912</v>
      </c>
      <c r="C171" s="11">
        <f t="shared" si="52"/>
        <v>-0.14847809948033142</v>
      </c>
      <c r="D171" s="11">
        <f t="shared" si="52"/>
        <v>0.58823529411764497</v>
      </c>
      <c r="E171" s="11">
        <f t="shared" si="52"/>
        <v>0.69341821075366017</v>
      </c>
      <c r="F171" s="11">
        <f t="shared" si="52"/>
        <v>0.39075968279507212</v>
      </c>
      <c r="G171" s="11">
        <f t="shared" si="52"/>
        <v>0.80981027302176045</v>
      </c>
      <c r="H171" s="11">
        <f t="shared" si="52"/>
        <v>0.79606159002829635</v>
      </c>
      <c r="I171" s="11">
        <f t="shared" si="52"/>
        <v>1.12893642305405</v>
      </c>
      <c r="J171" s="11">
        <f t="shared" si="52"/>
        <v>2.1398266002582433</v>
      </c>
      <c r="K171" s="11">
        <f t="shared" si="52"/>
        <v>0.97340124504809999</v>
      </c>
      <c r="L171" s="11">
        <f t="shared" si="52"/>
        <v>0.60865644724978907</v>
      </c>
      <c r="N171" s="15">
        <f>ROUND(B171*'Table Q8'!N58,2)</f>
        <v>0.47</v>
      </c>
      <c r="O171" s="15">
        <f>ROUND(C171*'Table Q8'!O58,2)</f>
        <v>-0.05</v>
      </c>
      <c r="P171" s="15">
        <f>ROUND(D171*'Table Q8'!P58,2)</f>
        <v>0.2</v>
      </c>
      <c r="Q171" s="15">
        <f>ROUND(E171*'Table Q8'!Q58,2)</f>
        <v>0.2</v>
      </c>
      <c r="R171" s="15">
        <f>ROUND(F171*'Table Q8'!R58,2)</f>
        <v>0.06</v>
      </c>
      <c r="S171" s="15">
        <f>ROUND(G171*'Table Q8'!S58,2)</f>
        <v>0.32</v>
      </c>
      <c r="T171" s="15">
        <f>ROUND(H171*'Table Q8'!T58,2)</f>
        <v>0.34</v>
      </c>
      <c r="U171" s="15">
        <f>ROUND(I171*'Table Q8'!U58,2)</f>
        <v>0.4</v>
      </c>
      <c r="V171" s="15">
        <f>ROUND(J171*'Table Q8'!V58,2)</f>
        <v>0.6</v>
      </c>
      <c r="W171" s="15">
        <f>ROUND(K171*'Table Q8'!W58,2)</f>
        <v>0.31</v>
      </c>
      <c r="X171" s="15">
        <f>ROUND(L171*'Table Q8'!X58,2)</f>
        <v>0.22</v>
      </c>
    </row>
    <row r="172" spans="1:24" x14ac:dyDescent="0.3">
      <c r="A172" s="13" t="str">
        <f t="shared" si="1"/>
        <v>2007 Q2</v>
      </c>
      <c r="B172" s="11">
        <f t="shared" ref="B172:L172" si="53">(B59/B58-1)*100</f>
        <v>0.56199508254304309</v>
      </c>
      <c r="C172" s="11">
        <f t="shared" si="53"/>
        <v>-9.2936802973975219E-2</v>
      </c>
      <c r="D172" s="11">
        <f t="shared" si="53"/>
        <v>0.49382716049382047</v>
      </c>
      <c r="E172" s="11">
        <f t="shared" si="53"/>
        <v>0.56446150372544412</v>
      </c>
      <c r="F172" s="11">
        <f t="shared" si="53"/>
        <v>1.3737836290784289</v>
      </c>
      <c r="G172" s="11">
        <f t="shared" si="53"/>
        <v>0.66559559329812945</v>
      </c>
      <c r="H172" s="11">
        <f t="shared" si="53"/>
        <v>0.34292840070664354</v>
      </c>
      <c r="I172" s="11">
        <f t="shared" si="53"/>
        <v>0.91656874265571009</v>
      </c>
      <c r="J172" s="11">
        <f t="shared" si="53"/>
        <v>1.914394076214565</v>
      </c>
      <c r="K172" s="11">
        <f t="shared" si="53"/>
        <v>0.51563726039682845</v>
      </c>
      <c r="L172" s="11">
        <f t="shared" si="53"/>
        <v>0.57136455299124922</v>
      </c>
      <c r="N172" s="15">
        <f>ROUND(B172*'Table Q8'!N59,2)</f>
        <v>0.42</v>
      </c>
      <c r="O172" s="15">
        <f>ROUND(C172*'Table Q8'!O59,2)</f>
        <v>-0.03</v>
      </c>
      <c r="P172" s="15">
        <f>ROUND(D172*'Table Q8'!P59,2)</f>
        <v>0.17</v>
      </c>
      <c r="Q172" s="15">
        <f>ROUND(E172*'Table Q8'!Q59,2)</f>
        <v>0.16</v>
      </c>
      <c r="R172" s="15">
        <f>ROUND(F172*'Table Q8'!R59,2)</f>
        <v>0.22</v>
      </c>
      <c r="S172" s="15">
        <f>ROUND(G172*'Table Q8'!S59,2)</f>
        <v>0.26</v>
      </c>
      <c r="T172" s="15">
        <f>ROUND(H172*'Table Q8'!T59,2)</f>
        <v>0.15</v>
      </c>
      <c r="U172" s="15">
        <f>ROUND(I172*'Table Q8'!U59,2)</f>
        <v>0.31</v>
      </c>
      <c r="V172" s="15">
        <f>ROUND(J172*'Table Q8'!V59,2)</f>
        <v>0.54</v>
      </c>
      <c r="W172" s="15">
        <f>ROUND(K172*'Table Q8'!W59,2)</f>
        <v>0.16</v>
      </c>
      <c r="X172" s="15">
        <f>ROUND(L172*'Table Q8'!X59,2)</f>
        <v>0.2</v>
      </c>
    </row>
    <row r="173" spans="1:24" x14ac:dyDescent="0.3">
      <c r="A173" s="13" t="str">
        <f t="shared" si="1"/>
        <v>2007 Q3</v>
      </c>
      <c r="B173" s="11">
        <f t="shared" ref="B173:L173" si="54">(B60/B59-1)*100</f>
        <v>0.66363953894514882</v>
      </c>
      <c r="C173" s="11">
        <f t="shared" si="54"/>
        <v>-2.7906976744185297E-2</v>
      </c>
      <c r="D173" s="11">
        <f t="shared" si="54"/>
        <v>0.73710073710073765</v>
      </c>
      <c r="E173" s="11">
        <f t="shared" si="54"/>
        <v>0.56129321957791856</v>
      </c>
      <c r="F173" s="11">
        <f t="shared" si="54"/>
        <v>0.86956521739129933</v>
      </c>
      <c r="G173" s="11">
        <f t="shared" si="54"/>
        <v>0.5015959872320952</v>
      </c>
      <c r="H173" s="11">
        <f t="shared" si="54"/>
        <v>0.49710024855011969</v>
      </c>
      <c r="I173" s="11">
        <f t="shared" si="54"/>
        <v>1.0246856078248934</v>
      </c>
      <c r="J173" s="11">
        <f t="shared" si="54"/>
        <v>2.2505759347864585</v>
      </c>
      <c r="K173" s="11">
        <f t="shared" si="54"/>
        <v>-0.17843202854912477</v>
      </c>
      <c r="L173" s="11">
        <f t="shared" si="54"/>
        <v>0.56811852511975403</v>
      </c>
      <c r="N173" s="15">
        <f>ROUND(B173*'Table Q8'!N60,2)</f>
        <v>0.49</v>
      </c>
      <c r="O173" s="15">
        <f>ROUND(C173*'Table Q8'!O60,2)</f>
        <v>-0.01</v>
      </c>
      <c r="P173" s="15">
        <f>ROUND(D173*'Table Q8'!P60,2)</f>
        <v>0.25</v>
      </c>
      <c r="Q173" s="15">
        <f>ROUND(E173*'Table Q8'!Q60,2)</f>
        <v>0.15</v>
      </c>
      <c r="R173" s="15">
        <f>ROUND(F173*'Table Q8'!R60,2)</f>
        <v>0.14000000000000001</v>
      </c>
      <c r="S173" s="15">
        <f>ROUND(G173*'Table Q8'!S60,2)</f>
        <v>0.19</v>
      </c>
      <c r="T173" s="15">
        <f>ROUND(H173*'Table Q8'!T60,2)</f>
        <v>0.22</v>
      </c>
      <c r="U173" s="15">
        <f>ROUND(I173*'Table Q8'!U60,2)</f>
        <v>0.35</v>
      </c>
      <c r="V173" s="15">
        <f>ROUND(J173*'Table Q8'!V60,2)</f>
        <v>0.63</v>
      </c>
      <c r="W173" s="15">
        <f>ROUND(K173*'Table Q8'!W60,2)</f>
        <v>-0.06</v>
      </c>
      <c r="X173" s="15">
        <f>ROUND(L173*'Table Q8'!X60,2)</f>
        <v>0.2</v>
      </c>
    </row>
    <row r="174" spans="1:24" x14ac:dyDescent="0.3">
      <c r="A174" s="13" t="str">
        <f t="shared" si="1"/>
        <v>2007 Q4</v>
      </c>
      <c r="B174" s="11">
        <f t="shared" ref="B174:L174" si="55">(B61/B60-1)*100</f>
        <v>0.75179273652556944</v>
      </c>
      <c r="C174" s="11">
        <f t="shared" si="55"/>
        <v>0.21401321298968323</v>
      </c>
      <c r="D174" s="11">
        <f t="shared" si="55"/>
        <v>0.7573812580230932</v>
      </c>
      <c r="E174" s="11">
        <f t="shared" si="55"/>
        <v>0.77026121902210587</v>
      </c>
      <c r="F174" s="11">
        <f t="shared" si="55"/>
        <v>0.82848186296462512</v>
      </c>
      <c r="G174" s="11">
        <f t="shared" si="55"/>
        <v>0.57849364791289215</v>
      </c>
      <c r="H174" s="11">
        <f t="shared" si="55"/>
        <v>1.2572135201978529</v>
      </c>
      <c r="I174" s="11">
        <f t="shared" si="55"/>
        <v>0.78377132319040754</v>
      </c>
      <c r="J174" s="11">
        <f t="shared" si="55"/>
        <v>2.2183708838821481</v>
      </c>
      <c r="K174" s="11">
        <f t="shared" si="55"/>
        <v>0.23461065802703462</v>
      </c>
      <c r="L174" s="11">
        <f t="shared" si="55"/>
        <v>0.6645990252547529</v>
      </c>
      <c r="N174" s="15">
        <f>ROUND(B174*'Table Q8'!N61,2)</f>
        <v>0.56000000000000005</v>
      </c>
      <c r="O174" s="15">
        <f>ROUND(C174*'Table Q8'!O61,2)</f>
        <v>7.0000000000000007E-2</v>
      </c>
      <c r="P174" s="15">
        <f>ROUND(D174*'Table Q8'!P61,2)</f>
        <v>0.26</v>
      </c>
      <c r="Q174" s="15">
        <f>ROUND(E174*'Table Q8'!Q61,2)</f>
        <v>0.21</v>
      </c>
      <c r="R174" s="15">
        <f>ROUND(F174*'Table Q8'!R61,2)</f>
        <v>0.13</v>
      </c>
      <c r="S174" s="15">
        <f>ROUND(G174*'Table Q8'!S61,2)</f>
        <v>0.22</v>
      </c>
      <c r="T174" s="15">
        <f>ROUND(H174*'Table Q8'!T61,2)</f>
        <v>0.57999999999999996</v>
      </c>
      <c r="U174" s="15">
        <f>ROUND(I174*'Table Q8'!U61,2)</f>
        <v>0.27</v>
      </c>
      <c r="V174" s="15">
        <f>ROUND(J174*'Table Q8'!V61,2)</f>
        <v>0.62</v>
      </c>
      <c r="W174" s="15">
        <f>ROUND(K174*'Table Q8'!W61,2)</f>
        <v>0.08</v>
      </c>
      <c r="X174" s="15">
        <f>ROUND(L174*'Table Q8'!X61,2)</f>
        <v>0.24</v>
      </c>
    </row>
    <row r="175" spans="1:24" x14ac:dyDescent="0.3">
      <c r="A175" s="13" t="str">
        <f t="shared" si="1"/>
        <v>2008 Q1</v>
      </c>
      <c r="B175" s="11">
        <f t="shared" ref="B175:L175" si="56">(B62/B61-1)*100</f>
        <v>0.6199058661462642</v>
      </c>
      <c r="C175" s="11">
        <f t="shared" si="56"/>
        <v>-0.27855153203342198</v>
      </c>
      <c r="D175" s="11">
        <f t="shared" si="56"/>
        <v>0.81539049560452881</v>
      </c>
      <c r="E175" s="11">
        <f t="shared" si="56"/>
        <v>0.38772571175362813</v>
      </c>
      <c r="F175" s="11">
        <f t="shared" si="56"/>
        <v>0.33311125916055673</v>
      </c>
      <c r="G175" s="11">
        <f t="shared" si="56"/>
        <v>0.38344423141987161</v>
      </c>
      <c r="H175" s="11">
        <f t="shared" si="56"/>
        <v>0.19336454304905715</v>
      </c>
      <c r="I175" s="11">
        <f t="shared" si="56"/>
        <v>0.7090576395242465</v>
      </c>
      <c r="J175" s="11">
        <f t="shared" si="56"/>
        <v>2.0684977958630224</v>
      </c>
      <c r="K175" s="11">
        <f t="shared" si="56"/>
        <v>0.3678109674543073</v>
      </c>
      <c r="L175" s="11">
        <f t="shared" si="56"/>
        <v>0.42913732394367354</v>
      </c>
      <c r="N175" s="15">
        <f>ROUND(B175*'Table Q8'!N62,2)</f>
        <v>0.45</v>
      </c>
      <c r="O175" s="15">
        <f>ROUND(C175*'Table Q8'!O62,2)</f>
        <v>-0.09</v>
      </c>
      <c r="P175" s="15">
        <f>ROUND(D175*'Table Q8'!P62,2)</f>
        <v>0.28000000000000003</v>
      </c>
      <c r="Q175" s="15">
        <f>ROUND(E175*'Table Q8'!Q62,2)</f>
        <v>0.11</v>
      </c>
      <c r="R175" s="15">
        <f>ROUND(F175*'Table Q8'!R62,2)</f>
        <v>0.05</v>
      </c>
      <c r="S175" s="15">
        <f>ROUND(G175*'Table Q8'!S62,2)</f>
        <v>0.15</v>
      </c>
      <c r="T175" s="15">
        <f>ROUND(H175*'Table Q8'!T62,2)</f>
        <v>0.09</v>
      </c>
      <c r="U175" s="15">
        <f>ROUND(I175*'Table Q8'!U62,2)</f>
        <v>0.24</v>
      </c>
      <c r="V175" s="15">
        <f>ROUND(J175*'Table Q8'!V62,2)</f>
        <v>0.57999999999999996</v>
      </c>
      <c r="W175" s="15">
        <f>ROUND(K175*'Table Q8'!W62,2)</f>
        <v>0.12</v>
      </c>
      <c r="X175" s="15">
        <f>ROUND(L175*'Table Q8'!X62,2)</f>
        <v>0.15</v>
      </c>
    </row>
    <row r="176" spans="1:24" x14ac:dyDescent="0.3">
      <c r="A176" s="13" t="str">
        <f t="shared" si="1"/>
        <v>2008 Q2</v>
      </c>
      <c r="B176" s="11">
        <f t="shared" ref="B176:L176" si="57">(B63/B62-1)*100</f>
        <v>0.78722190530517988</v>
      </c>
      <c r="C176" s="11">
        <f t="shared" si="57"/>
        <v>-0.45623836126630346</v>
      </c>
      <c r="D176" s="11">
        <f t="shared" si="57"/>
        <v>0.51813471502593078</v>
      </c>
      <c r="E176" s="11">
        <f t="shared" si="57"/>
        <v>0.39726329728537735</v>
      </c>
      <c r="F176" s="11">
        <f t="shared" si="57"/>
        <v>1.0292164674634785</v>
      </c>
      <c r="G176" s="11">
        <f t="shared" si="57"/>
        <v>0.32580608920345089</v>
      </c>
      <c r="H176" s="11">
        <f t="shared" si="57"/>
        <v>0.95479939055358454</v>
      </c>
      <c r="I176" s="11">
        <f t="shared" si="57"/>
        <v>0.49965932318873918</v>
      </c>
      <c r="J176" s="11">
        <f t="shared" si="57"/>
        <v>1.8770764119601324</v>
      </c>
      <c r="K176" s="11">
        <f t="shared" si="57"/>
        <v>-8.883953359244412E-2</v>
      </c>
      <c r="L176" s="11">
        <f t="shared" si="57"/>
        <v>0.44921661005807856</v>
      </c>
      <c r="N176" s="15">
        <f>ROUND(B176*'Table Q8'!N63,2)</f>
        <v>0.57999999999999996</v>
      </c>
      <c r="O176" s="15">
        <f>ROUND(C176*'Table Q8'!O63,2)</f>
        <v>-0.14000000000000001</v>
      </c>
      <c r="P176" s="15">
        <f>ROUND(D176*'Table Q8'!P63,2)</f>
        <v>0.18</v>
      </c>
      <c r="Q176" s="15">
        <f>ROUND(E176*'Table Q8'!Q63,2)</f>
        <v>0.11</v>
      </c>
      <c r="R176" s="15">
        <f>ROUND(F176*'Table Q8'!R63,2)</f>
        <v>0.16</v>
      </c>
      <c r="S176" s="15">
        <f>ROUND(G176*'Table Q8'!S63,2)</f>
        <v>0.13</v>
      </c>
      <c r="T176" s="15">
        <f>ROUND(H176*'Table Q8'!T63,2)</f>
        <v>0.42</v>
      </c>
      <c r="U176" s="15">
        <f>ROUND(I176*'Table Q8'!U63,2)</f>
        <v>0.17</v>
      </c>
      <c r="V176" s="15">
        <f>ROUND(J176*'Table Q8'!V63,2)</f>
        <v>0.55000000000000004</v>
      </c>
      <c r="W176" s="15">
        <f>ROUND(K176*'Table Q8'!W63,2)</f>
        <v>-0.03</v>
      </c>
      <c r="X176" s="15">
        <f>ROUND(L176*'Table Q8'!X63,2)</f>
        <v>0.16</v>
      </c>
    </row>
    <row r="177" spans="1:24" x14ac:dyDescent="0.3">
      <c r="A177" s="13" t="str">
        <f t="shared" si="1"/>
        <v>2008 Q3</v>
      </c>
      <c r="B177" s="11">
        <f t="shared" ref="B177:L177" si="58">(B64/B63-1)*100</f>
        <v>0.54335521847406199</v>
      </c>
      <c r="C177" s="11">
        <f t="shared" si="58"/>
        <v>-0.62669535123001108</v>
      </c>
      <c r="D177" s="11">
        <f t="shared" si="58"/>
        <v>0.38974101081215018</v>
      </c>
      <c r="E177" s="11">
        <f t="shared" si="58"/>
        <v>0.37370850736424543</v>
      </c>
      <c r="F177" s="11">
        <f t="shared" si="58"/>
        <v>0.71201665023550298</v>
      </c>
      <c r="G177" s="11">
        <f t="shared" si="58"/>
        <v>0.21276595744681437</v>
      </c>
      <c r="H177" s="11">
        <f t="shared" si="58"/>
        <v>-6.0368246302444639E-2</v>
      </c>
      <c r="I177" s="11">
        <f t="shared" si="58"/>
        <v>0.22598870056498299</v>
      </c>
      <c r="J177" s="11">
        <f t="shared" si="58"/>
        <v>1.8261862057720624</v>
      </c>
      <c r="K177" s="11">
        <f t="shared" si="58"/>
        <v>0.10003334444814715</v>
      </c>
      <c r="L177" s="11">
        <f t="shared" si="58"/>
        <v>0.25087260034903913</v>
      </c>
      <c r="N177" s="15">
        <f>ROUND(B177*'Table Q8'!N64,2)</f>
        <v>0.41</v>
      </c>
      <c r="O177" s="15">
        <f>ROUND(C177*'Table Q8'!O64,2)</f>
        <v>-0.2</v>
      </c>
      <c r="P177" s="15">
        <f>ROUND(D177*'Table Q8'!P64,2)</f>
        <v>0.14000000000000001</v>
      </c>
      <c r="Q177" s="15">
        <f>ROUND(E177*'Table Q8'!Q64,2)</f>
        <v>0.11</v>
      </c>
      <c r="R177" s="15">
        <f>ROUND(F177*'Table Q8'!R64,2)</f>
        <v>0.11</v>
      </c>
      <c r="S177" s="15">
        <f>ROUND(G177*'Table Q8'!S64,2)</f>
        <v>0.08</v>
      </c>
      <c r="T177" s="15">
        <f>ROUND(H177*'Table Q8'!T64,2)</f>
        <v>-0.03</v>
      </c>
      <c r="U177" s="15">
        <f>ROUND(I177*'Table Q8'!U64,2)</f>
        <v>0.08</v>
      </c>
      <c r="V177" s="15">
        <f>ROUND(J177*'Table Q8'!V64,2)</f>
        <v>0.56000000000000005</v>
      </c>
      <c r="W177" s="15">
        <f>ROUND(K177*'Table Q8'!W64,2)</f>
        <v>0.03</v>
      </c>
      <c r="X177" s="15">
        <f>ROUND(L177*'Table Q8'!X64,2)</f>
        <v>0.09</v>
      </c>
    </row>
    <row r="178" spans="1:24" x14ac:dyDescent="0.3">
      <c r="A178" s="13" t="str">
        <f t="shared" si="1"/>
        <v>2008 Q4</v>
      </c>
      <c r="B178" s="11">
        <f t="shared" ref="B178:L178" si="59">(B65/B64-1)*100</f>
        <v>0.38279666741725116</v>
      </c>
      <c r="C178" s="11">
        <f t="shared" si="59"/>
        <v>-0.96009036144577564</v>
      </c>
      <c r="D178" s="11">
        <f t="shared" si="59"/>
        <v>0</v>
      </c>
      <c r="E178" s="11">
        <f t="shared" si="59"/>
        <v>0.18615856329391445</v>
      </c>
      <c r="F178" s="11">
        <f t="shared" si="59"/>
        <v>0.84837937785513517</v>
      </c>
      <c r="G178" s="11">
        <f t="shared" si="59"/>
        <v>-0.11174432897529396</v>
      </c>
      <c r="H178" s="11">
        <f t="shared" si="59"/>
        <v>0.32215846169334483</v>
      </c>
      <c r="I178" s="11">
        <f t="shared" si="59"/>
        <v>-4.5095828635854929E-2</v>
      </c>
      <c r="J178" s="11">
        <f t="shared" si="59"/>
        <v>1.2169735788630787</v>
      </c>
      <c r="K178" s="11">
        <f t="shared" si="59"/>
        <v>0.11103708638684484</v>
      </c>
      <c r="L178" s="11">
        <f t="shared" si="59"/>
        <v>4.3520835600041607E-2</v>
      </c>
      <c r="N178" s="15">
        <f>ROUND(B178*'Table Q8'!N65,2)</f>
        <v>0.28999999999999998</v>
      </c>
      <c r="O178" s="15">
        <f>ROUND(C178*'Table Q8'!O65,2)</f>
        <v>-0.3</v>
      </c>
      <c r="P178" s="15">
        <f>ROUND(D178*'Table Q8'!P65,2)</f>
        <v>0</v>
      </c>
      <c r="Q178" s="15">
        <f>ROUND(E178*'Table Q8'!Q65,2)</f>
        <v>0.05</v>
      </c>
      <c r="R178" s="15">
        <f>ROUND(F178*'Table Q8'!R65,2)</f>
        <v>0.13</v>
      </c>
      <c r="S178" s="15">
        <f>ROUND(G178*'Table Q8'!S65,2)</f>
        <v>-0.04</v>
      </c>
      <c r="T178" s="15">
        <f>ROUND(H178*'Table Q8'!T65,2)</f>
        <v>0.14000000000000001</v>
      </c>
      <c r="U178" s="15">
        <f>ROUND(I178*'Table Q8'!U65,2)</f>
        <v>-0.02</v>
      </c>
      <c r="V178" s="15">
        <f>ROUND(J178*'Table Q8'!V65,2)</f>
        <v>0.38</v>
      </c>
      <c r="W178" s="15">
        <f>ROUND(K178*'Table Q8'!W65,2)</f>
        <v>0.03</v>
      </c>
      <c r="X178" s="15">
        <f>ROUND(L178*'Table Q8'!X65,2)</f>
        <v>0.02</v>
      </c>
    </row>
    <row r="179" spans="1:24" x14ac:dyDescent="0.3">
      <c r="A179" s="13" t="str">
        <f t="shared" si="1"/>
        <v>2009 Q1</v>
      </c>
      <c r="B179" s="11">
        <f t="shared" ref="B179:L179" si="60">(B66/B65-1)*100</f>
        <v>0.33647375504710642</v>
      </c>
      <c r="C179" s="11">
        <f t="shared" si="60"/>
        <v>-1.0739403155293648</v>
      </c>
      <c r="D179" s="11">
        <f t="shared" si="60"/>
        <v>-0.38822792736379341</v>
      </c>
      <c r="E179" s="11">
        <f t="shared" si="60"/>
        <v>4.3720625204946018E-2</v>
      </c>
      <c r="F179" s="11">
        <f t="shared" si="60"/>
        <v>7.5496117342543911E-2</v>
      </c>
      <c r="G179" s="11">
        <f t="shared" si="60"/>
        <v>-0.52578588208971322</v>
      </c>
      <c r="H179" s="11">
        <f t="shared" si="60"/>
        <v>-0.11038635223281634</v>
      </c>
      <c r="I179" s="11">
        <f t="shared" si="60"/>
        <v>-0.30453417550191375</v>
      </c>
      <c r="J179" s="11">
        <f t="shared" si="60"/>
        <v>1.2814428096820096</v>
      </c>
      <c r="K179" s="11">
        <f t="shared" si="60"/>
        <v>-0.15527950310558758</v>
      </c>
      <c r="L179" s="11">
        <f t="shared" si="60"/>
        <v>-0.13050570962480634</v>
      </c>
      <c r="N179" s="15">
        <f>ROUND(B179*'Table Q8'!N66,2)</f>
        <v>0.25</v>
      </c>
      <c r="O179" s="15">
        <f>ROUND(C179*'Table Q8'!O66,2)</f>
        <v>-0.33</v>
      </c>
      <c r="P179" s="15">
        <f>ROUND(D179*'Table Q8'!P66,2)</f>
        <v>-0.14000000000000001</v>
      </c>
      <c r="Q179" s="15">
        <f>ROUND(E179*'Table Q8'!Q66,2)</f>
        <v>0.01</v>
      </c>
      <c r="R179" s="15">
        <f>ROUND(F179*'Table Q8'!R66,2)</f>
        <v>0.01</v>
      </c>
      <c r="S179" s="15">
        <f>ROUND(G179*'Table Q8'!S66,2)</f>
        <v>-0.21</v>
      </c>
      <c r="T179" s="15">
        <f>ROUND(H179*'Table Q8'!T66,2)</f>
        <v>-0.05</v>
      </c>
      <c r="U179" s="15">
        <f>ROUND(I179*'Table Q8'!U66,2)</f>
        <v>-0.11</v>
      </c>
      <c r="V179" s="15">
        <f>ROUND(J179*'Table Q8'!V66,2)</f>
        <v>0.42</v>
      </c>
      <c r="W179" s="15">
        <f>ROUND(K179*'Table Q8'!W66,2)</f>
        <v>-0.05</v>
      </c>
      <c r="X179" s="15">
        <f>ROUND(L179*'Table Q8'!X66,2)</f>
        <v>-0.05</v>
      </c>
    </row>
    <row r="180" spans="1:24" x14ac:dyDescent="0.3">
      <c r="A180" s="13" t="str">
        <f t="shared" si="1"/>
        <v>2009 Q2</v>
      </c>
      <c r="B180" s="11">
        <f t="shared" ref="B180:L180" si="61">(B67/B66-1)*100</f>
        <v>0.29063268499889272</v>
      </c>
      <c r="C180" s="11">
        <f t="shared" si="61"/>
        <v>-1.1336343548852046</v>
      </c>
      <c r="D180" s="11">
        <f t="shared" si="61"/>
        <v>-0.38974101081217238</v>
      </c>
      <c r="E180" s="11">
        <f t="shared" si="61"/>
        <v>-0.21850759313886137</v>
      </c>
      <c r="F180" s="11">
        <f t="shared" si="61"/>
        <v>0.63584437978230213</v>
      </c>
      <c r="G180" s="11">
        <f t="shared" si="61"/>
        <v>-0.7422402159244279</v>
      </c>
      <c r="H180" s="11">
        <f t="shared" si="61"/>
        <v>-0.39180229053646931</v>
      </c>
      <c r="I180" s="11">
        <f t="shared" si="61"/>
        <v>-0.46385337707884888</v>
      </c>
      <c r="J180" s="11">
        <f t="shared" si="61"/>
        <v>1.3120899718837897</v>
      </c>
      <c r="K180" s="11">
        <f t="shared" si="61"/>
        <v>-0.56654076871804904</v>
      </c>
      <c r="L180" s="11">
        <f t="shared" si="61"/>
        <v>-0.21779374931939488</v>
      </c>
      <c r="N180" s="15">
        <f>ROUND(B180*'Table Q8'!N67,2)</f>
        <v>0.22</v>
      </c>
      <c r="O180" s="15">
        <f>ROUND(C180*'Table Q8'!O67,2)</f>
        <v>-0.35</v>
      </c>
      <c r="P180" s="15">
        <f>ROUND(D180*'Table Q8'!P67,2)</f>
        <v>-0.13</v>
      </c>
      <c r="Q180" s="15">
        <f>ROUND(E180*'Table Q8'!Q67,2)</f>
        <v>-0.06</v>
      </c>
      <c r="R180" s="15">
        <f>ROUND(F180*'Table Q8'!R67,2)</f>
        <v>0.09</v>
      </c>
      <c r="S180" s="15">
        <f>ROUND(G180*'Table Q8'!S67,2)</f>
        <v>-0.3</v>
      </c>
      <c r="T180" s="15">
        <f>ROUND(H180*'Table Q8'!T67,2)</f>
        <v>-0.18</v>
      </c>
      <c r="U180" s="15">
        <f>ROUND(I180*'Table Q8'!U67,2)</f>
        <v>-0.17</v>
      </c>
      <c r="V180" s="15">
        <f>ROUND(J180*'Table Q8'!V67,2)</f>
        <v>0.44</v>
      </c>
      <c r="W180" s="15">
        <f>ROUND(K180*'Table Q8'!W67,2)</f>
        <v>-0.16</v>
      </c>
      <c r="X180" s="15">
        <f>ROUND(L180*'Table Q8'!X67,2)</f>
        <v>-0.08</v>
      </c>
    </row>
    <row r="181" spans="1:24" x14ac:dyDescent="0.3">
      <c r="A181" s="13" t="str">
        <f t="shared" si="1"/>
        <v>2009 Q3</v>
      </c>
      <c r="B181" s="11">
        <f t="shared" ref="B181:L181" si="62">(B68/B67-1)*100</f>
        <v>0.26749888542130229</v>
      </c>
      <c r="C181" s="11">
        <f t="shared" si="62"/>
        <v>-1.3021086386162728</v>
      </c>
      <c r="D181" s="11">
        <f t="shared" si="62"/>
        <v>-0.55534519752619138</v>
      </c>
      <c r="E181" s="11">
        <f t="shared" si="62"/>
        <v>-0.37227636045111812</v>
      </c>
      <c r="F181" s="11">
        <f t="shared" si="62"/>
        <v>0.26772328121653644</v>
      </c>
      <c r="G181" s="11">
        <f t="shared" si="62"/>
        <v>-0.79311126217992411</v>
      </c>
      <c r="H181" s="11">
        <f t="shared" si="62"/>
        <v>-0.61522945032778109</v>
      </c>
      <c r="I181" s="11">
        <f t="shared" si="62"/>
        <v>-0.5910434189588698</v>
      </c>
      <c r="J181" s="11">
        <f t="shared" si="62"/>
        <v>0.95590502621030193</v>
      </c>
      <c r="K181" s="11">
        <f t="shared" si="62"/>
        <v>-0.42453357166798433</v>
      </c>
      <c r="L181" s="11">
        <f t="shared" si="62"/>
        <v>-0.327403688748229</v>
      </c>
      <c r="N181" s="15">
        <f>ROUND(B181*'Table Q8'!N68,2)</f>
        <v>0.2</v>
      </c>
      <c r="O181" s="15">
        <f>ROUND(C181*'Table Q8'!O68,2)</f>
        <v>-0.4</v>
      </c>
      <c r="P181" s="15">
        <f>ROUND(D181*'Table Q8'!P68,2)</f>
        <v>-0.18</v>
      </c>
      <c r="Q181" s="15">
        <f>ROUND(E181*'Table Q8'!Q68,2)</f>
        <v>-0.1</v>
      </c>
      <c r="R181" s="15">
        <f>ROUND(F181*'Table Q8'!R68,2)</f>
        <v>0.03</v>
      </c>
      <c r="S181" s="15">
        <f>ROUND(G181*'Table Q8'!S68,2)</f>
        <v>-0.32</v>
      </c>
      <c r="T181" s="15">
        <f>ROUND(H181*'Table Q8'!T68,2)</f>
        <v>-0.28999999999999998</v>
      </c>
      <c r="U181" s="15">
        <f>ROUND(I181*'Table Q8'!U68,2)</f>
        <v>-0.22</v>
      </c>
      <c r="V181" s="15">
        <f>ROUND(J181*'Table Q8'!V68,2)</f>
        <v>0.32</v>
      </c>
      <c r="W181" s="15">
        <f>ROUND(K181*'Table Q8'!W68,2)</f>
        <v>-0.12</v>
      </c>
      <c r="X181" s="15">
        <f>ROUND(L181*'Table Q8'!X68,2)</f>
        <v>-0.12</v>
      </c>
    </row>
    <row r="182" spans="1:24" x14ac:dyDescent="0.3">
      <c r="A182" s="13" t="str">
        <f t="shared" si="1"/>
        <v>2009 Q4</v>
      </c>
      <c r="B182" s="11">
        <f t="shared" ref="B182:L182" si="63">(B69/B68-1)*100</f>
        <v>0.11116051578479169</v>
      </c>
      <c r="C182" s="11">
        <f t="shared" si="63"/>
        <v>-1.2405237767057153</v>
      </c>
      <c r="D182" s="11">
        <f t="shared" si="63"/>
        <v>-0.74882599314634035</v>
      </c>
      <c r="E182" s="11">
        <f t="shared" si="63"/>
        <v>-0.41762831080337515</v>
      </c>
      <c r="F182" s="11">
        <f t="shared" si="63"/>
        <v>-1.0680337498658599E-2</v>
      </c>
      <c r="G182" s="11">
        <f t="shared" si="63"/>
        <v>-0.616719963453638</v>
      </c>
      <c r="H182" s="11">
        <f t="shared" si="63"/>
        <v>-1.0554089709762571</v>
      </c>
      <c r="I182" s="11">
        <f t="shared" si="63"/>
        <v>-0.38874914246511683</v>
      </c>
      <c r="J182" s="11">
        <f t="shared" si="63"/>
        <v>1.0537568723274271</v>
      </c>
      <c r="K182" s="11">
        <f t="shared" si="63"/>
        <v>-0.29170874004262881</v>
      </c>
      <c r="L182" s="11">
        <f t="shared" si="63"/>
        <v>-0.45987079820432042</v>
      </c>
      <c r="N182" s="15">
        <f>ROUND(B182*'Table Q8'!N69,2)</f>
        <v>0.08</v>
      </c>
      <c r="O182" s="15">
        <f>ROUND(C182*'Table Q8'!O69,2)</f>
        <v>-0.38</v>
      </c>
      <c r="P182" s="15">
        <f>ROUND(D182*'Table Q8'!P69,2)</f>
        <v>-0.23</v>
      </c>
      <c r="Q182" s="15">
        <f>ROUND(E182*'Table Q8'!Q69,2)</f>
        <v>-0.11</v>
      </c>
      <c r="R182" s="15">
        <f>ROUND(F182*'Table Q8'!R69,2)</f>
        <v>0</v>
      </c>
      <c r="S182" s="15">
        <f>ROUND(G182*'Table Q8'!S69,2)</f>
        <v>-0.25</v>
      </c>
      <c r="T182" s="15">
        <f>ROUND(H182*'Table Q8'!T69,2)</f>
        <v>-0.5</v>
      </c>
      <c r="U182" s="15">
        <f>ROUND(I182*'Table Q8'!U69,2)</f>
        <v>-0.14000000000000001</v>
      </c>
      <c r="V182" s="15">
        <f>ROUND(J182*'Table Q8'!V69,2)</f>
        <v>0.35</v>
      </c>
      <c r="W182" s="15">
        <f>ROUND(K182*'Table Q8'!W69,2)</f>
        <v>-0.08</v>
      </c>
      <c r="X182" s="15">
        <f>ROUND(L182*'Table Q8'!X69,2)</f>
        <v>-0.17</v>
      </c>
    </row>
    <row r="183" spans="1:24" x14ac:dyDescent="0.3">
      <c r="A183" s="13" t="str">
        <f t="shared" si="1"/>
        <v>2010 Q1</v>
      </c>
      <c r="B183" s="11">
        <f t="shared" ref="B183:L183" si="64">(B70/B69-1)*100</f>
        <v>-3.3311125916057893E-2</v>
      </c>
      <c r="C183" s="11">
        <f t="shared" si="64"/>
        <v>-1.1364769215432169</v>
      </c>
      <c r="D183" s="11">
        <f t="shared" si="64"/>
        <v>-0.38363171355498826</v>
      </c>
      <c r="E183" s="11">
        <f t="shared" si="64"/>
        <v>-0.36419821211786108</v>
      </c>
      <c r="F183" s="11">
        <f t="shared" si="64"/>
        <v>0.32044434949796141</v>
      </c>
      <c r="G183" s="11">
        <f t="shared" si="64"/>
        <v>0.22983222247758839</v>
      </c>
      <c r="H183" s="11">
        <f t="shared" si="64"/>
        <v>-0.71794871794872428</v>
      </c>
      <c r="I183" s="11">
        <f t="shared" si="64"/>
        <v>-8.0348943985319998E-2</v>
      </c>
      <c r="J183" s="11">
        <f t="shared" si="64"/>
        <v>1.0276560374792076</v>
      </c>
      <c r="K183" s="11">
        <f t="shared" si="64"/>
        <v>-0.31506695172723864</v>
      </c>
      <c r="L183" s="11">
        <f t="shared" si="64"/>
        <v>-0.20899791002090273</v>
      </c>
      <c r="N183" s="15">
        <f>ROUND(B183*'Table Q8'!N70,2)</f>
        <v>-0.02</v>
      </c>
      <c r="O183" s="15">
        <f>ROUND(C183*'Table Q8'!O70,2)</f>
        <v>-0.35</v>
      </c>
      <c r="P183" s="15">
        <f>ROUND(D183*'Table Q8'!P70,2)</f>
        <v>-0.12</v>
      </c>
      <c r="Q183" s="15">
        <f>ROUND(E183*'Table Q8'!Q70,2)</f>
        <v>-0.1</v>
      </c>
      <c r="R183" s="15">
        <f>ROUND(F183*'Table Q8'!R70,2)</f>
        <v>0.04</v>
      </c>
      <c r="S183" s="15">
        <f>ROUND(G183*'Table Q8'!S70,2)</f>
        <v>0.09</v>
      </c>
      <c r="T183" s="15">
        <f>ROUND(H183*'Table Q8'!T70,2)</f>
        <v>-0.35</v>
      </c>
      <c r="U183" s="15">
        <f>ROUND(I183*'Table Q8'!U70,2)</f>
        <v>-0.03</v>
      </c>
      <c r="V183" s="15">
        <f>ROUND(J183*'Table Q8'!V70,2)</f>
        <v>0.35</v>
      </c>
      <c r="W183" s="15">
        <f>ROUND(K183*'Table Q8'!W70,2)</f>
        <v>-0.08</v>
      </c>
      <c r="X183" s="15">
        <f>ROUND(L183*'Table Q8'!X70,2)</f>
        <v>-0.08</v>
      </c>
    </row>
    <row r="184" spans="1:24" x14ac:dyDescent="0.3">
      <c r="A184" s="13" t="str">
        <f t="shared" si="1"/>
        <v>2010 Q2</v>
      </c>
      <c r="B184" s="11">
        <f t="shared" ref="B184:L184" si="65">(B71/B70-1)*100</f>
        <v>-9.9966677774077084E-2</v>
      </c>
      <c r="C184" s="11">
        <f t="shared" si="65"/>
        <v>-1.0890390238983527</v>
      </c>
      <c r="D184" s="11">
        <f t="shared" si="65"/>
        <v>-0.34659820282414433</v>
      </c>
      <c r="E184" s="11">
        <f t="shared" si="65"/>
        <v>-0.13291980505095724</v>
      </c>
      <c r="F184" s="11">
        <f t="shared" si="65"/>
        <v>0.17035775127767216</v>
      </c>
      <c r="G184" s="11">
        <f t="shared" si="65"/>
        <v>-0.72231139646870002</v>
      </c>
      <c r="H184" s="11">
        <f t="shared" si="65"/>
        <v>-0.77479338842975087</v>
      </c>
      <c r="I184" s="11">
        <f t="shared" si="65"/>
        <v>-0.32165422171166469</v>
      </c>
      <c r="J184" s="11">
        <f t="shared" si="65"/>
        <v>1.2266267763650029</v>
      </c>
      <c r="K184" s="11">
        <f t="shared" si="65"/>
        <v>-0.13545546901456706</v>
      </c>
      <c r="L184" s="11">
        <f t="shared" si="65"/>
        <v>-0.3417107583774226</v>
      </c>
      <c r="N184" s="15">
        <f>ROUND(B184*'Table Q8'!N71,2)</f>
        <v>-7.0000000000000007E-2</v>
      </c>
      <c r="O184" s="15">
        <f>ROUND(C184*'Table Q8'!O71,2)</f>
        <v>-0.34</v>
      </c>
      <c r="P184" s="15">
        <f>ROUND(D184*'Table Q8'!P71,2)</f>
        <v>-0.11</v>
      </c>
      <c r="Q184" s="15">
        <f>ROUND(E184*'Table Q8'!Q71,2)</f>
        <v>-0.04</v>
      </c>
      <c r="R184" s="15">
        <f>ROUND(F184*'Table Q8'!R71,2)</f>
        <v>0.02</v>
      </c>
      <c r="S184" s="15">
        <f>ROUND(G184*'Table Q8'!S71,2)</f>
        <v>-0.3</v>
      </c>
      <c r="T184" s="15">
        <f>ROUND(H184*'Table Q8'!T71,2)</f>
        <v>-0.37</v>
      </c>
      <c r="U184" s="15">
        <f>ROUND(I184*'Table Q8'!U71,2)</f>
        <v>-0.12</v>
      </c>
      <c r="V184" s="15">
        <f>ROUND(J184*'Table Q8'!V71,2)</f>
        <v>0.41</v>
      </c>
      <c r="W184" s="15">
        <f>ROUND(K184*'Table Q8'!W71,2)</f>
        <v>-0.04</v>
      </c>
      <c r="X184" s="15">
        <f>ROUND(L184*'Table Q8'!X71,2)</f>
        <v>-0.13</v>
      </c>
    </row>
    <row r="185" spans="1:24" x14ac:dyDescent="0.3">
      <c r="A185" s="13" t="str">
        <f t="shared" ref="A185:A223" si="66">A72</f>
        <v>2010 Q3</v>
      </c>
      <c r="B185" s="11">
        <f t="shared" ref="B185:L185" si="67">(B72/B71-1)*100</f>
        <v>-0.12230375806092653</v>
      </c>
      <c r="C185" s="11">
        <f t="shared" si="67"/>
        <v>-0.87674584565194946</v>
      </c>
      <c r="D185" s="11">
        <f t="shared" si="67"/>
        <v>-5.1526471724838707E-2</v>
      </c>
      <c r="E185" s="11">
        <f t="shared" si="67"/>
        <v>-6.6548358473828007E-2</v>
      </c>
      <c r="F185" s="11">
        <f t="shared" si="67"/>
        <v>0.39328231292516946</v>
      </c>
      <c r="G185" s="11">
        <f t="shared" si="67"/>
        <v>-0.56588520614391236</v>
      </c>
      <c r="H185" s="11">
        <f t="shared" si="67"/>
        <v>-0.28110359187922818</v>
      </c>
      <c r="I185" s="11">
        <f t="shared" si="67"/>
        <v>-0.12677192578079977</v>
      </c>
      <c r="J185" s="11">
        <f t="shared" si="67"/>
        <v>1.2413181616669267</v>
      </c>
      <c r="K185" s="11">
        <f t="shared" si="67"/>
        <v>-0.29388493274556948</v>
      </c>
      <c r="L185" s="11">
        <f t="shared" si="67"/>
        <v>-0.18803229731224613</v>
      </c>
      <c r="N185" s="15">
        <f>ROUND(B185*'Table Q8'!N72,2)</f>
        <v>-0.09</v>
      </c>
      <c r="O185" s="15">
        <f>ROUND(C185*'Table Q8'!O72,2)</f>
        <v>-0.28000000000000003</v>
      </c>
      <c r="P185" s="15">
        <f>ROUND(D185*'Table Q8'!P72,2)</f>
        <v>-0.02</v>
      </c>
      <c r="Q185" s="15">
        <f>ROUND(E185*'Table Q8'!Q72,2)</f>
        <v>-0.02</v>
      </c>
      <c r="R185" s="15">
        <f>ROUND(F185*'Table Q8'!R72,2)</f>
        <v>0.05</v>
      </c>
      <c r="S185" s="15">
        <f>ROUND(G185*'Table Q8'!S72,2)</f>
        <v>-0.23</v>
      </c>
      <c r="T185" s="15">
        <f>ROUND(H185*'Table Q8'!T72,2)</f>
        <v>-0.13</v>
      </c>
      <c r="U185" s="15">
        <f>ROUND(I185*'Table Q8'!U72,2)</f>
        <v>-0.05</v>
      </c>
      <c r="V185" s="15">
        <f>ROUND(J185*'Table Q8'!V72,2)</f>
        <v>0.41</v>
      </c>
      <c r="W185" s="15">
        <f>ROUND(K185*'Table Q8'!W72,2)</f>
        <v>-0.08</v>
      </c>
      <c r="X185" s="15">
        <f>ROUND(L185*'Table Q8'!X72,2)</f>
        <v>-7.0000000000000007E-2</v>
      </c>
    </row>
    <row r="186" spans="1:24" x14ac:dyDescent="0.3">
      <c r="A186" s="13" t="str">
        <f t="shared" si="66"/>
        <v>2010 Q4</v>
      </c>
      <c r="B186" s="11">
        <f t="shared" ref="B186:L186" si="68">(B73/B72-1)*100</f>
        <v>-7.7924969386611309E-2</v>
      </c>
      <c r="C186" s="11">
        <f t="shared" si="68"/>
        <v>-0.76108197058522009</v>
      </c>
      <c r="D186" s="11">
        <f t="shared" si="68"/>
        <v>-0.24487691712848925</v>
      </c>
      <c r="E186" s="11">
        <f t="shared" si="68"/>
        <v>-0.2552719200887843</v>
      </c>
      <c r="F186" s="11">
        <f t="shared" si="68"/>
        <v>1.5669666490206513</v>
      </c>
      <c r="G186" s="11">
        <f t="shared" si="68"/>
        <v>-0.4761904761904745</v>
      </c>
      <c r="H186" s="11">
        <f t="shared" si="68"/>
        <v>-0.20881186051368017</v>
      </c>
      <c r="I186" s="11">
        <f t="shared" si="68"/>
        <v>-0.25386568197554027</v>
      </c>
      <c r="J186" s="11">
        <f t="shared" si="68"/>
        <v>1.1969055612319313</v>
      </c>
      <c r="K186" s="11">
        <f t="shared" si="68"/>
        <v>-0.57816574084570416</v>
      </c>
      <c r="L186" s="11">
        <f t="shared" si="68"/>
        <v>-0.12189716312056564</v>
      </c>
      <c r="N186" s="15">
        <f>ROUND(B186*'Table Q8'!N73,2)</f>
        <v>-0.06</v>
      </c>
      <c r="O186" s="15">
        <f>ROUND(C186*'Table Q8'!O73,2)</f>
        <v>-0.26</v>
      </c>
      <c r="P186" s="15">
        <f>ROUND(D186*'Table Q8'!P73,2)</f>
        <v>-0.08</v>
      </c>
      <c r="Q186" s="15">
        <f>ROUND(E186*'Table Q8'!Q73,2)</f>
        <v>-7.0000000000000007E-2</v>
      </c>
      <c r="R186" s="15">
        <f>ROUND(F186*'Table Q8'!R73,2)</f>
        <v>0.22</v>
      </c>
      <c r="S186" s="15">
        <f>ROUND(G186*'Table Q8'!S73,2)</f>
        <v>-0.2</v>
      </c>
      <c r="T186" s="15">
        <f>ROUND(H186*'Table Q8'!T73,2)</f>
        <v>-0.1</v>
      </c>
      <c r="U186" s="15">
        <f>ROUND(I186*'Table Q8'!U73,2)</f>
        <v>-0.1</v>
      </c>
      <c r="V186" s="15">
        <f>ROUND(J186*'Table Q8'!V73,2)</f>
        <v>0.41</v>
      </c>
      <c r="W186" s="15">
        <f>ROUND(K186*'Table Q8'!W73,2)</f>
        <v>-0.16</v>
      </c>
      <c r="X186" s="15">
        <f>ROUND(L186*'Table Q8'!X73,2)</f>
        <v>-0.05</v>
      </c>
    </row>
    <row r="187" spans="1:24" x14ac:dyDescent="0.3">
      <c r="A187" s="13" t="str">
        <f t="shared" si="66"/>
        <v>2011 Q1</v>
      </c>
      <c r="B187" s="11">
        <f t="shared" ref="B187:L187" si="69">(B74/B73-1)*100</f>
        <v>-4.4563279857401383E-2</v>
      </c>
      <c r="C187" s="11">
        <f t="shared" si="69"/>
        <v>-0.75655508342832301</v>
      </c>
      <c r="D187" s="11">
        <f t="shared" si="69"/>
        <v>0.31007751937983663</v>
      </c>
      <c r="E187" s="11">
        <f t="shared" si="69"/>
        <v>2.2254367419605181E-2</v>
      </c>
      <c r="F187" s="11">
        <f t="shared" si="69"/>
        <v>-0.45866777858856178</v>
      </c>
      <c r="G187" s="11">
        <f t="shared" si="69"/>
        <v>-0.56015871163497266</v>
      </c>
      <c r="H187" s="11">
        <f t="shared" si="69"/>
        <v>-5.2312199204851417E-2</v>
      </c>
      <c r="I187" s="11">
        <f t="shared" si="69"/>
        <v>0.11568718186025784</v>
      </c>
      <c r="J187" s="11">
        <f t="shared" si="69"/>
        <v>1.1539016298860449</v>
      </c>
      <c r="K187" s="11">
        <f t="shared" si="69"/>
        <v>-0.478905359179016</v>
      </c>
      <c r="L187" s="11">
        <f t="shared" si="69"/>
        <v>-0.17752135803839053</v>
      </c>
      <c r="N187" s="15">
        <f>ROUND(B187*'Table Q8'!N74,2)</f>
        <v>-0.03</v>
      </c>
      <c r="O187" s="15">
        <f>ROUND(C187*'Table Q8'!O74,2)</f>
        <v>-0.26</v>
      </c>
      <c r="P187" s="15">
        <f>ROUND(D187*'Table Q8'!P74,2)</f>
        <v>0.1</v>
      </c>
      <c r="Q187" s="15">
        <f>ROUND(E187*'Table Q8'!Q74,2)</f>
        <v>0.01</v>
      </c>
      <c r="R187" s="15">
        <f>ROUND(F187*'Table Q8'!R74,2)</f>
        <v>-7.0000000000000007E-2</v>
      </c>
      <c r="S187" s="15">
        <f>ROUND(G187*'Table Q8'!S74,2)</f>
        <v>-0.23</v>
      </c>
      <c r="T187" s="15">
        <f>ROUND(H187*'Table Q8'!T74,2)</f>
        <v>-0.02</v>
      </c>
      <c r="U187" s="15">
        <f>ROUND(I187*'Table Q8'!U74,2)</f>
        <v>0.04</v>
      </c>
      <c r="V187" s="15">
        <f>ROUND(J187*'Table Q8'!V74,2)</f>
        <v>0.39</v>
      </c>
      <c r="W187" s="15">
        <f>ROUND(K187*'Table Q8'!W74,2)</f>
        <v>-0.13</v>
      </c>
      <c r="X187" s="15">
        <f>ROUND(L187*'Table Q8'!X74,2)</f>
        <v>-7.0000000000000007E-2</v>
      </c>
    </row>
    <row r="188" spans="1:24" x14ac:dyDescent="0.3">
      <c r="A188" s="13" t="str">
        <f t="shared" si="66"/>
        <v>2011 Q2</v>
      </c>
      <c r="B188" s="11">
        <f t="shared" ref="B188:L188" si="70">(B75/B74-1)*100</f>
        <v>0</v>
      </c>
      <c r="C188" s="11">
        <f t="shared" si="70"/>
        <v>-0.56390977443609991</v>
      </c>
      <c r="D188" s="11">
        <f t="shared" si="70"/>
        <v>0.20607934054610588</v>
      </c>
      <c r="E188" s="11">
        <f t="shared" si="70"/>
        <v>2.224941595283525E-2</v>
      </c>
      <c r="F188" s="11">
        <f t="shared" si="70"/>
        <v>-0.21991831605403522</v>
      </c>
      <c r="G188" s="11">
        <f t="shared" si="70"/>
        <v>-0.23471423541836511</v>
      </c>
      <c r="H188" s="11">
        <f t="shared" si="70"/>
        <v>0.3140374751386954</v>
      </c>
      <c r="I188" s="11">
        <f t="shared" si="70"/>
        <v>0.36977120406747055</v>
      </c>
      <c r="J188" s="11">
        <f t="shared" si="70"/>
        <v>0.85555397119636556</v>
      </c>
      <c r="K188" s="11">
        <f t="shared" si="70"/>
        <v>-0.45829514207149646</v>
      </c>
      <c r="L188" s="11">
        <f t="shared" si="70"/>
        <v>-4.4459264199170345E-2</v>
      </c>
      <c r="N188" s="15">
        <f>ROUND(B188*'Table Q8'!N75,2)</f>
        <v>0</v>
      </c>
      <c r="O188" s="15">
        <f>ROUND(C188*'Table Q8'!O75,2)</f>
        <v>-0.19</v>
      </c>
      <c r="P188" s="15">
        <f>ROUND(D188*'Table Q8'!P75,2)</f>
        <v>7.0000000000000007E-2</v>
      </c>
      <c r="Q188" s="15">
        <f>ROUND(E188*'Table Q8'!Q75,2)</f>
        <v>0.01</v>
      </c>
      <c r="R188" s="15">
        <f>ROUND(F188*'Table Q8'!R75,2)</f>
        <v>-0.04</v>
      </c>
      <c r="S188" s="15">
        <f>ROUND(G188*'Table Q8'!S75,2)</f>
        <v>-0.1</v>
      </c>
      <c r="T188" s="15">
        <f>ROUND(H188*'Table Q8'!T75,2)</f>
        <v>0.14000000000000001</v>
      </c>
      <c r="U188" s="15">
        <f>ROUND(I188*'Table Q8'!U75,2)</f>
        <v>0.14000000000000001</v>
      </c>
      <c r="V188" s="15">
        <f>ROUND(J188*'Table Q8'!V75,2)</f>
        <v>0.28999999999999998</v>
      </c>
      <c r="W188" s="15">
        <f>ROUND(K188*'Table Q8'!W75,2)</f>
        <v>-0.13</v>
      </c>
      <c r="X188" s="15">
        <f>ROUND(L188*'Table Q8'!X75,2)</f>
        <v>-0.02</v>
      </c>
    </row>
    <row r="189" spans="1:24" x14ac:dyDescent="0.3">
      <c r="A189" s="13" t="str">
        <f t="shared" si="66"/>
        <v>2011 Q3</v>
      </c>
      <c r="B189" s="11">
        <f t="shared" ref="B189:L189" si="71">(B76/B75-1)*100</f>
        <v>3.3437360677668337E-2</v>
      </c>
      <c r="C189" s="11">
        <f t="shared" si="71"/>
        <v>-0.54610375971434477</v>
      </c>
      <c r="D189" s="11">
        <f t="shared" si="71"/>
        <v>0.56555269922879958</v>
      </c>
      <c r="E189" s="11">
        <f t="shared" si="71"/>
        <v>0.11122233344456056</v>
      </c>
      <c r="F189" s="11">
        <f t="shared" si="71"/>
        <v>-0.14693534844668621</v>
      </c>
      <c r="G189" s="11">
        <f t="shared" si="71"/>
        <v>0.10586989765908328</v>
      </c>
      <c r="H189" s="11">
        <f t="shared" si="71"/>
        <v>0.30261922153813625</v>
      </c>
      <c r="I189" s="11">
        <f t="shared" si="71"/>
        <v>0.50656228413539228</v>
      </c>
      <c r="J189" s="11">
        <f t="shared" si="71"/>
        <v>0.63622225364061702</v>
      </c>
      <c r="K189" s="11">
        <f t="shared" si="71"/>
        <v>-0.86325966850828717</v>
      </c>
      <c r="L189" s="11">
        <f t="shared" si="71"/>
        <v>4.4479039252753871E-2</v>
      </c>
      <c r="N189" s="15">
        <f>ROUND(B189*'Table Q8'!N76,2)</f>
        <v>0.02</v>
      </c>
      <c r="O189" s="15">
        <f>ROUND(C189*'Table Q8'!O76,2)</f>
        <v>-0.19</v>
      </c>
      <c r="P189" s="15">
        <f>ROUND(D189*'Table Q8'!P76,2)</f>
        <v>0.19</v>
      </c>
      <c r="Q189" s="15">
        <f>ROUND(E189*'Table Q8'!Q76,2)</f>
        <v>0.03</v>
      </c>
      <c r="R189" s="15">
        <f>ROUND(F189*'Table Q8'!R76,2)</f>
        <v>-0.03</v>
      </c>
      <c r="S189" s="15">
        <f>ROUND(G189*'Table Q8'!S76,2)</f>
        <v>0.04</v>
      </c>
      <c r="T189" s="15">
        <f>ROUND(H189*'Table Q8'!T76,2)</f>
        <v>0.14000000000000001</v>
      </c>
      <c r="U189" s="15">
        <f>ROUND(I189*'Table Q8'!U76,2)</f>
        <v>0.2</v>
      </c>
      <c r="V189" s="15">
        <f>ROUND(J189*'Table Q8'!V76,2)</f>
        <v>0.22</v>
      </c>
      <c r="W189" s="15">
        <f>ROUND(K189*'Table Q8'!W76,2)</f>
        <v>-0.25</v>
      </c>
      <c r="X189" s="15">
        <f>ROUND(L189*'Table Q8'!X76,2)</f>
        <v>0.02</v>
      </c>
    </row>
    <row r="190" spans="1:24" x14ac:dyDescent="0.3">
      <c r="A190" s="13" t="str">
        <f t="shared" si="66"/>
        <v>2011 Q4</v>
      </c>
      <c r="B190" s="11">
        <f t="shared" ref="B190:L190" si="72">(B77/B76-1)*100</f>
        <v>0.11142061281337323</v>
      </c>
      <c r="C190" s="11">
        <f t="shared" si="72"/>
        <v>-0.47518479408659164</v>
      </c>
      <c r="D190" s="11">
        <f t="shared" si="72"/>
        <v>0.15337423312884457</v>
      </c>
      <c r="E190" s="11">
        <f t="shared" si="72"/>
        <v>0.14442839684478681</v>
      </c>
      <c r="F190" s="11">
        <f t="shared" si="72"/>
        <v>0.4099222198864938</v>
      </c>
      <c r="G190" s="11">
        <f t="shared" si="72"/>
        <v>7.050528789660504E-2</v>
      </c>
      <c r="H190" s="11">
        <f t="shared" si="72"/>
        <v>1.0299625468164653</v>
      </c>
      <c r="I190" s="11">
        <f t="shared" si="72"/>
        <v>0.2978235967926679</v>
      </c>
      <c r="J190" s="11">
        <f t="shared" si="72"/>
        <v>0.80078673784769183</v>
      </c>
      <c r="K190" s="11">
        <f t="shared" si="72"/>
        <v>-0.56890746545917859</v>
      </c>
      <c r="L190" s="11">
        <f t="shared" si="72"/>
        <v>8.8918528398362895E-2</v>
      </c>
      <c r="N190" s="15">
        <f>ROUND(B190*'Table Q8'!N77,2)</f>
        <v>0.08</v>
      </c>
      <c r="O190" s="15">
        <f>ROUND(C190*'Table Q8'!O77,2)</f>
        <v>-0.16</v>
      </c>
      <c r="P190" s="15">
        <f>ROUND(D190*'Table Q8'!P77,2)</f>
        <v>0.05</v>
      </c>
      <c r="Q190" s="15">
        <f>ROUND(E190*'Table Q8'!Q77,2)</f>
        <v>0.04</v>
      </c>
      <c r="R190" s="15">
        <f>ROUND(F190*'Table Q8'!R77,2)</f>
        <v>0.08</v>
      </c>
      <c r="S190" s="15">
        <f>ROUND(G190*'Table Q8'!S77,2)</f>
        <v>0.03</v>
      </c>
      <c r="T190" s="15">
        <f>ROUND(H190*'Table Q8'!T77,2)</f>
        <v>0.47</v>
      </c>
      <c r="U190" s="15">
        <f>ROUND(I190*'Table Q8'!U77,2)</f>
        <v>0.12</v>
      </c>
      <c r="V190" s="15">
        <f>ROUND(J190*'Table Q8'!V77,2)</f>
        <v>0.28000000000000003</v>
      </c>
      <c r="W190" s="15">
        <f>ROUND(K190*'Table Q8'!W77,2)</f>
        <v>-0.17</v>
      </c>
      <c r="X190" s="15">
        <f>ROUND(L190*'Table Q8'!X77,2)</f>
        <v>0.03</v>
      </c>
    </row>
    <row r="191" spans="1:24" x14ac:dyDescent="0.3">
      <c r="A191" s="13" t="str">
        <f t="shared" si="66"/>
        <v>2012 Q1</v>
      </c>
      <c r="B191" s="11">
        <f t="shared" ref="B191:L191" si="73">(B78/B77-1)*100</f>
        <v>0.32276015581524931</v>
      </c>
      <c r="C191" s="11">
        <f t="shared" si="73"/>
        <v>-0.33952254641909096</v>
      </c>
      <c r="D191" s="11">
        <f t="shared" si="73"/>
        <v>0.31904032669729521</v>
      </c>
      <c r="E191" s="11">
        <f t="shared" si="73"/>
        <v>0</v>
      </c>
      <c r="F191" s="11">
        <f t="shared" si="73"/>
        <v>0.3977808018423401</v>
      </c>
      <c r="G191" s="11">
        <f t="shared" si="73"/>
        <v>0.14091122592767569</v>
      </c>
      <c r="H191" s="11">
        <f t="shared" si="73"/>
        <v>5.1488003295219187E-2</v>
      </c>
      <c r="I191" s="11">
        <f t="shared" si="73"/>
        <v>0.18273184102328699</v>
      </c>
      <c r="J191" s="11">
        <f t="shared" si="73"/>
        <v>0.89198606271776448</v>
      </c>
      <c r="K191" s="11">
        <f t="shared" si="73"/>
        <v>-0.23353573096683844</v>
      </c>
      <c r="L191" s="11">
        <f t="shared" si="73"/>
        <v>0.15546918378679386</v>
      </c>
      <c r="N191" s="15">
        <f>ROUND(B191*'Table Q8'!N78,2)</f>
        <v>0.23</v>
      </c>
      <c r="O191" s="15">
        <f>ROUND(C191*'Table Q8'!O78,2)</f>
        <v>-0.12</v>
      </c>
      <c r="P191" s="15">
        <f>ROUND(D191*'Table Q8'!P78,2)</f>
        <v>0.11</v>
      </c>
      <c r="Q191" s="15">
        <f>ROUND(E191*'Table Q8'!Q78,2)</f>
        <v>0</v>
      </c>
      <c r="R191" s="15">
        <f>ROUND(F191*'Table Q8'!R78,2)</f>
        <v>0.08</v>
      </c>
      <c r="S191" s="15">
        <f>ROUND(G191*'Table Q8'!S78,2)</f>
        <v>0.06</v>
      </c>
      <c r="T191" s="15">
        <f>ROUND(H191*'Table Q8'!T78,2)</f>
        <v>0.02</v>
      </c>
      <c r="U191" s="15">
        <f>ROUND(I191*'Table Q8'!U78,2)</f>
        <v>7.0000000000000007E-2</v>
      </c>
      <c r="V191" s="15">
        <f>ROUND(J191*'Table Q8'!V78,2)</f>
        <v>0.31</v>
      </c>
      <c r="W191" s="15">
        <f>ROUND(K191*'Table Q8'!W78,2)</f>
        <v>-7.0000000000000007E-2</v>
      </c>
      <c r="X191" s="15">
        <f>ROUND(L191*'Table Q8'!X78,2)</f>
        <v>0.06</v>
      </c>
    </row>
    <row r="192" spans="1:24" x14ac:dyDescent="0.3">
      <c r="A192" s="13" t="str">
        <f t="shared" si="66"/>
        <v>2012 Q2</v>
      </c>
      <c r="B192" s="11">
        <f t="shared" ref="B192:L192" si="74">(B79/B78-1)*100</f>
        <v>0.2107832260927367</v>
      </c>
      <c r="C192" s="11">
        <f t="shared" si="74"/>
        <v>-0.3726179069519997</v>
      </c>
      <c r="D192" s="11">
        <f t="shared" si="74"/>
        <v>0.86502989441548106</v>
      </c>
      <c r="E192" s="11">
        <f t="shared" si="74"/>
        <v>0.14422010206345259</v>
      </c>
      <c r="F192" s="11">
        <f t="shared" si="74"/>
        <v>-0.61516004587635065</v>
      </c>
      <c r="G192" s="11">
        <f t="shared" si="74"/>
        <v>-0.19934333958724348</v>
      </c>
      <c r="H192" s="11">
        <f t="shared" si="74"/>
        <v>0.12350761630302021</v>
      </c>
      <c r="I192" s="11">
        <f t="shared" si="74"/>
        <v>0.15959872321020807</v>
      </c>
      <c r="J192" s="11">
        <f t="shared" si="74"/>
        <v>0.84265782566652625</v>
      </c>
      <c r="K192" s="11">
        <f t="shared" si="74"/>
        <v>-0.71395131086142705</v>
      </c>
      <c r="L192" s="11">
        <f t="shared" si="74"/>
        <v>-2.2175407473112863E-2</v>
      </c>
      <c r="N192" s="15">
        <f>ROUND(B192*'Table Q8'!N79,2)</f>
        <v>0.15</v>
      </c>
      <c r="O192" s="15">
        <f>ROUND(C192*'Table Q8'!O79,2)</f>
        <v>-0.13</v>
      </c>
      <c r="P192" s="15">
        <f>ROUND(D192*'Table Q8'!P79,2)</f>
        <v>0.28999999999999998</v>
      </c>
      <c r="Q192" s="15">
        <f>ROUND(E192*'Table Q8'!Q79,2)</f>
        <v>0.04</v>
      </c>
      <c r="R192" s="15">
        <f>ROUND(F192*'Table Q8'!R79,2)</f>
        <v>-0.12</v>
      </c>
      <c r="S192" s="15">
        <f>ROUND(G192*'Table Q8'!S79,2)</f>
        <v>-0.08</v>
      </c>
      <c r="T192" s="15">
        <f>ROUND(H192*'Table Q8'!T79,2)</f>
        <v>0.06</v>
      </c>
      <c r="U192" s="15">
        <f>ROUND(I192*'Table Q8'!U79,2)</f>
        <v>0.06</v>
      </c>
      <c r="V192" s="15">
        <f>ROUND(J192*'Table Q8'!V79,2)</f>
        <v>0.28999999999999998</v>
      </c>
      <c r="W192" s="15">
        <f>ROUND(K192*'Table Q8'!W79,2)</f>
        <v>-0.21</v>
      </c>
      <c r="X192" s="15">
        <f>ROUND(L192*'Table Q8'!X79,2)</f>
        <v>-0.01</v>
      </c>
    </row>
    <row r="193" spans="1:24" x14ac:dyDescent="0.3">
      <c r="A193" s="13" t="str">
        <f t="shared" si="66"/>
        <v>2012 Q3</v>
      </c>
      <c r="B193" s="11">
        <f t="shared" ref="B193:L193" si="75">(B80/B79-1)*100</f>
        <v>0.33211557622052634</v>
      </c>
      <c r="C193" s="11">
        <f t="shared" si="75"/>
        <v>-0.35263945287454801</v>
      </c>
      <c r="D193" s="11">
        <f t="shared" si="75"/>
        <v>0.66843233699078741</v>
      </c>
      <c r="E193" s="11">
        <f t="shared" si="75"/>
        <v>0.17724603965880714</v>
      </c>
      <c r="F193" s="11">
        <f t="shared" si="75"/>
        <v>-0.57700377675199421</v>
      </c>
      <c r="G193" s="11">
        <f t="shared" si="75"/>
        <v>-4.6998002584897058E-2</v>
      </c>
      <c r="H193" s="11">
        <f t="shared" si="75"/>
        <v>0.46258223684210176</v>
      </c>
      <c r="I193" s="11">
        <f t="shared" si="75"/>
        <v>2.2763487366250779E-2</v>
      </c>
      <c r="J193" s="11">
        <f t="shared" si="75"/>
        <v>1.1643835616438336</v>
      </c>
      <c r="K193" s="11">
        <f t="shared" si="75"/>
        <v>-0.37722503831191245</v>
      </c>
      <c r="L193" s="11">
        <f t="shared" si="75"/>
        <v>5.5450815126989461E-2</v>
      </c>
      <c r="N193" s="15">
        <f>ROUND(B193*'Table Q8'!N80,2)</f>
        <v>0.24</v>
      </c>
      <c r="O193" s="15">
        <f>ROUND(C193*'Table Q8'!O80,2)</f>
        <v>-0.12</v>
      </c>
      <c r="P193" s="15">
        <f>ROUND(D193*'Table Q8'!P80,2)</f>
        <v>0.23</v>
      </c>
      <c r="Q193" s="15">
        <f>ROUND(E193*'Table Q8'!Q80,2)</f>
        <v>0.05</v>
      </c>
      <c r="R193" s="15">
        <f>ROUND(F193*'Table Q8'!R80,2)</f>
        <v>-0.11</v>
      </c>
      <c r="S193" s="15">
        <f>ROUND(G193*'Table Q8'!S80,2)</f>
        <v>-0.02</v>
      </c>
      <c r="T193" s="15">
        <f>ROUND(H193*'Table Q8'!T80,2)</f>
        <v>0.21</v>
      </c>
      <c r="U193" s="15">
        <f>ROUND(I193*'Table Q8'!U80,2)</f>
        <v>0.01</v>
      </c>
      <c r="V193" s="15">
        <f>ROUND(J193*'Table Q8'!V80,2)</f>
        <v>0.4</v>
      </c>
      <c r="W193" s="15">
        <f>ROUND(K193*'Table Q8'!W80,2)</f>
        <v>-0.11</v>
      </c>
      <c r="X193" s="15">
        <f>ROUND(L193*'Table Q8'!X80,2)</f>
        <v>0.02</v>
      </c>
    </row>
    <row r="194" spans="1:24" x14ac:dyDescent="0.3">
      <c r="A194" s="13" t="str">
        <f t="shared" si="66"/>
        <v>2012 Q4</v>
      </c>
      <c r="B194" s="11">
        <f t="shared" ref="B194:L194" si="76">(B81/B80-1)*100</f>
        <v>0.43032108573319849</v>
      </c>
      <c r="C194" s="11">
        <f t="shared" si="76"/>
        <v>-0.27882037533513149</v>
      </c>
      <c r="D194" s="11">
        <f t="shared" si="76"/>
        <v>1.1400651465798273</v>
      </c>
      <c r="E194" s="11">
        <f t="shared" si="76"/>
        <v>0.14375760256550851</v>
      </c>
      <c r="F194" s="11">
        <f t="shared" si="76"/>
        <v>-6.3311174422286953E-2</v>
      </c>
      <c r="G194" s="11">
        <f t="shared" si="76"/>
        <v>-0.15281532855294655</v>
      </c>
      <c r="H194" s="11">
        <f t="shared" si="76"/>
        <v>1.5348408881612707</v>
      </c>
      <c r="I194" s="11">
        <f t="shared" si="76"/>
        <v>0.14792899408284654</v>
      </c>
      <c r="J194" s="11">
        <f t="shared" si="76"/>
        <v>1.0291130670277759</v>
      </c>
      <c r="K194" s="11">
        <f t="shared" si="76"/>
        <v>-0.20115962607976101</v>
      </c>
      <c r="L194" s="11">
        <f t="shared" si="76"/>
        <v>0.17734426956328431</v>
      </c>
      <c r="N194" s="15">
        <f>ROUND(B194*'Table Q8'!N81,2)</f>
        <v>0.31</v>
      </c>
      <c r="O194" s="15">
        <f>ROUND(C194*'Table Q8'!O81,2)</f>
        <v>-0.1</v>
      </c>
      <c r="P194" s="15">
        <f>ROUND(D194*'Table Q8'!P81,2)</f>
        <v>0.4</v>
      </c>
      <c r="Q194" s="15">
        <f>ROUND(E194*'Table Q8'!Q81,2)</f>
        <v>0.04</v>
      </c>
      <c r="R194" s="15">
        <f>ROUND(F194*'Table Q8'!R81,2)</f>
        <v>-0.01</v>
      </c>
      <c r="S194" s="15">
        <f>ROUND(G194*'Table Q8'!S81,2)</f>
        <v>-0.06</v>
      </c>
      <c r="T194" s="15">
        <f>ROUND(H194*'Table Q8'!T81,2)</f>
        <v>0.71</v>
      </c>
      <c r="U194" s="15">
        <f>ROUND(I194*'Table Q8'!U81,2)</f>
        <v>0.06</v>
      </c>
      <c r="V194" s="15">
        <f>ROUND(J194*'Table Q8'!V81,2)</f>
        <v>0.35</v>
      </c>
      <c r="W194" s="15">
        <f>ROUND(K194*'Table Q8'!W81,2)</f>
        <v>-0.06</v>
      </c>
      <c r="X194" s="15">
        <f>ROUND(L194*'Table Q8'!X81,2)</f>
        <v>7.0000000000000007E-2</v>
      </c>
    </row>
    <row r="195" spans="1:24" x14ac:dyDescent="0.3">
      <c r="A195" s="13" t="str">
        <f t="shared" si="66"/>
        <v>2013 Q1</v>
      </c>
      <c r="B195" s="11">
        <f t="shared" ref="B195:L195" si="77">(B82/B81-1)*100</f>
        <v>0.49439683586025573</v>
      </c>
      <c r="C195" s="11">
        <f t="shared" si="77"/>
        <v>-0.24733842348638735</v>
      </c>
      <c r="D195" s="11">
        <f t="shared" si="77"/>
        <v>0.32206119162638824</v>
      </c>
      <c r="E195" s="11">
        <f t="shared" si="77"/>
        <v>8.8339222614841617E-2</v>
      </c>
      <c r="F195" s="11">
        <f t="shared" si="77"/>
        <v>-0.50681026290780862</v>
      </c>
      <c r="G195" s="11">
        <f t="shared" si="77"/>
        <v>0.44737461737696105</v>
      </c>
      <c r="H195" s="11">
        <f t="shared" si="77"/>
        <v>-4.0310390003028829E-2</v>
      </c>
      <c r="I195" s="11">
        <f t="shared" si="77"/>
        <v>-4.5449380752193846E-2</v>
      </c>
      <c r="J195" s="11">
        <f t="shared" si="77"/>
        <v>0.95161506500467397</v>
      </c>
      <c r="K195" s="11">
        <f t="shared" si="77"/>
        <v>1.0078254683424159</v>
      </c>
      <c r="L195" s="11">
        <f t="shared" si="77"/>
        <v>0.12170834255367247</v>
      </c>
      <c r="N195" s="15">
        <f>ROUND(B195*'Table Q8'!N82,2)</f>
        <v>0.35</v>
      </c>
      <c r="O195" s="15">
        <f>ROUND(C195*'Table Q8'!O82,2)</f>
        <v>-0.09</v>
      </c>
      <c r="P195" s="15">
        <f>ROUND(D195*'Table Q8'!P82,2)</f>
        <v>0.11</v>
      </c>
      <c r="Q195" s="15">
        <f>ROUND(E195*'Table Q8'!Q82,2)</f>
        <v>0.02</v>
      </c>
      <c r="R195" s="15">
        <f>ROUND(F195*'Table Q8'!R82,2)</f>
        <v>-0.09</v>
      </c>
      <c r="S195" s="15">
        <f>ROUND(G195*'Table Q8'!S82,2)</f>
        <v>0.18</v>
      </c>
      <c r="T195" s="15">
        <f>ROUND(H195*'Table Q8'!T82,2)</f>
        <v>-0.02</v>
      </c>
      <c r="U195" s="15">
        <f>ROUND(I195*'Table Q8'!U82,2)</f>
        <v>-0.02</v>
      </c>
      <c r="V195" s="15">
        <f>ROUND(J195*'Table Q8'!V82,2)</f>
        <v>0.33</v>
      </c>
      <c r="W195" s="15">
        <f>ROUND(K195*'Table Q8'!W82,2)</f>
        <v>0.3</v>
      </c>
      <c r="X195" s="15">
        <f>ROUND(L195*'Table Q8'!X82,2)</f>
        <v>0.05</v>
      </c>
    </row>
    <row r="196" spans="1:24" x14ac:dyDescent="0.3">
      <c r="A196" s="13" t="str">
        <f t="shared" si="66"/>
        <v>2013 Q2</v>
      </c>
      <c r="B196" s="11">
        <f t="shared" ref="B196:L196" si="78">(B83/B82-1)*100</f>
        <v>0.52476221712036697</v>
      </c>
      <c r="C196" s="11">
        <f t="shared" si="78"/>
        <v>-0.2910737386804807</v>
      </c>
      <c r="D196" s="11">
        <f t="shared" si="78"/>
        <v>0.48154093097914075</v>
      </c>
      <c r="E196" s="11">
        <f t="shared" si="78"/>
        <v>9.9293909973519057E-2</v>
      </c>
      <c r="F196" s="11">
        <f t="shared" si="78"/>
        <v>-0.1061233152923835</v>
      </c>
      <c r="G196" s="11">
        <f t="shared" si="78"/>
        <v>0.45710267229255308</v>
      </c>
      <c r="H196" s="11">
        <f t="shared" si="78"/>
        <v>-0.12097993749370373</v>
      </c>
      <c r="I196" s="11">
        <f t="shared" si="78"/>
        <v>-9.0940093213598416E-2</v>
      </c>
      <c r="J196" s="11">
        <f t="shared" si="78"/>
        <v>1.2214551248008521</v>
      </c>
      <c r="K196" s="11">
        <f t="shared" si="78"/>
        <v>0.69256955041672175</v>
      </c>
      <c r="L196" s="11">
        <f t="shared" si="78"/>
        <v>0.1657641728367798</v>
      </c>
      <c r="N196" s="15">
        <f>ROUND(B196*'Table Q8'!N83,2)</f>
        <v>0.37</v>
      </c>
      <c r="O196" s="15">
        <f>ROUND(C196*'Table Q8'!O83,2)</f>
        <v>-0.1</v>
      </c>
      <c r="P196" s="15">
        <f>ROUND(D196*'Table Q8'!P83,2)</f>
        <v>0.17</v>
      </c>
      <c r="Q196" s="15">
        <f>ROUND(E196*'Table Q8'!Q83,2)</f>
        <v>0.03</v>
      </c>
      <c r="R196" s="15">
        <f>ROUND(F196*'Table Q8'!R83,2)</f>
        <v>-0.02</v>
      </c>
      <c r="S196" s="15">
        <f>ROUND(G196*'Table Q8'!S83,2)</f>
        <v>0.18</v>
      </c>
      <c r="T196" s="15">
        <f>ROUND(H196*'Table Q8'!T83,2)</f>
        <v>-0.06</v>
      </c>
      <c r="U196" s="15">
        <f>ROUND(I196*'Table Q8'!U83,2)</f>
        <v>-0.04</v>
      </c>
      <c r="V196" s="15">
        <f>ROUND(J196*'Table Q8'!V83,2)</f>
        <v>0.42</v>
      </c>
      <c r="W196" s="15">
        <f>ROUND(K196*'Table Q8'!W83,2)</f>
        <v>0.21</v>
      </c>
      <c r="X196" s="15">
        <f>ROUND(L196*'Table Q8'!X83,2)</f>
        <v>0.06</v>
      </c>
    </row>
    <row r="197" spans="1:24" x14ac:dyDescent="0.3">
      <c r="A197" s="13" t="str">
        <f t="shared" si="66"/>
        <v>2013 Q3</v>
      </c>
      <c r="B197" s="11">
        <f t="shared" ref="B197:L197" si="79">(B84/B83-1)*100</f>
        <v>0.54377379010330795</v>
      </c>
      <c r="C197" s="11">
        <f t="shared" si="79"/>
        <v>-0.16217969510216035</v>
      </c>
      <c r="D197" s="11">
        <f t="shared" si="79"/>
        <v>0.4669451953797088</v>
      </c>
      <c r="E197" s="11">
        <f t="shared" si="79"/>
        <v>5.5108563870831517E-2</v>
      </c>
      <c r="F197" s="11">
        <f t="shared" si="79"/>
        <v>-0.14873047912461468</v>
      </c>
      <c r="G197" s="11">
        <f t="shared" si="79"/>
        <v>0.28001400070003513</v>
      </c>
      <c r="H197" s="11">
        <f t="shared" si="79"/>
        <v>0.10093873019079158</v>
      </c>
      <c r="I197" s="11">
        <f t="shared" si="79"/>
        <v>0.19342359767891004</v>
      </c>
      <c r="J197" s="11">
        <f t="shared" si="79"/>
        <v>1.2329485834208009</v>
      </c>
      <c r="K197" s="11">
        <f t="shared" si="79"/>
        <v>0.96759151317322711</v>
      </c>
      <c r="L197" s="11">
        <f t="shared" si="79"/>
        <v>0.23168578993821853</v>
      </c>
      <c r="N197" s="15">
        <f>ROUND(B197*'Table Q8'!N84,2)</f>
        <v>0.38</v>
      </c>
      <c r="O197" s="15">
        <f>ROUND(C197*'Table Q8'!O84,2)</f>
        <v>-0.06</v>
      </c>
      <c r="P197" s="15">
        <f>ROUND(D197*'Table Q8'!P84,2)</f>
        <v>0.17</v>
      </c>
      <c r="Q197" s="15">
        <f>ROUND(E197*'Table Q8'!Q84,2)</f>
        <v>0.01</v>
      </c>
      <c r="R197" s="15">
        <f>ROUND(F197*'Table Q8'!R84,2)</f>
        <v>-0.03</v>
      </c>
      <c r="S197" s="15">
        <f>ROUND(G197*'Table Q8'!S84,2)</f>
        <v>0.11</v>
      </c>
      <c r="T197" s="15">
        <f>ROUND(H197*'Table Q8'!T84,2)</f>
        <v>0.05</v>
      </c>
      <c r="U197" s="15">
        <f>ROUND(I197*'Table Q8'!U84,2)</f>
        <v>0.08</v>
      </c>
      <c r="V197" s="15">
        <f>ROUND(J197*'Table Q8'!V84,2)</f>
        <v>0.42</v>
      </c>
      <c r="W197" s="15">
        <f>ROUND(K197*'Table Q8'!W84,2)</f>
        <v>0.3</v>
      </c>
      <c r="X197" s="15">
        <f>ROUND(L197*'Table Q8'!X84,2)</f>
        <v>0.09</v>
      </c>
    </row>
    <row r="198" spans="1:24" x14ac:dyDescent="0.3">
      <c r="A198" s="13" t="str">
        <f t="shared" si="66"/>
        <v>2013 Q4</v>
      </c>
      <c r="B198" s="11">
        <f t="shared" ref="B198:L198" si="80">(B85/B84-1)*100</f>
        <v>0.47593293672254511</v>
      </c>
      <c r="C198" s="11">
        <f t="shared" si="80"/>
        <v>-0.21659085986571736</v>
      </c>
      <c r="D198" s="11">
        <f t="shared" si="80"/>
        <v>0.22015655577298787</v>
      </c>
      <c r="E198" s="11">
        <f t="shared" si="80"/>
        <v>0.23132848645075477</v>
      </c>
      <c r="F198" s="11">
        <f t="shared" si="80"/>
        <v>0.39365889988296487</v>
      </c>
      <c r="G198" s="11">
        <f t="shared" si="80"/>
        <v>0.27923211169282869</v>
      </c>
      <c r="H198" s="11">
        <f t="shared" si="80"/>
        <v>0.24200867197741172</v>
      </c>
      <c r="I198" s="11">
        <f t="shared" si="80"/>
        <v>0.31796502384737746</v>
      </c>
      <c r="J198" s="11">
        <f t="shared" si="80"/>
        <v>1.3604560767038087</v>
      </c>
      <c r="K198" s="11">
        <f t="shared" si="80"/>
        <v>0.61193857522225947</v>
      </c>
      <c r="L198" s="11">
        <f t="shared" si="80"/>
        <v>0.24215740231150473</v>
      </c>
      <c r="N198" s="15">
        <f>ROUND(B198*'Table Q8'!N85,2)</f>
        <v>0.33</v>
      </c>
      <c r="O198" s="15">
        <f>ROUND(C198*'Table Q8'!O85,2)</f>
        <v>-0.08</v>
      </c>
      <c r="P198" s="15">
        <f>ROUND(D198*'Table Q8'!P85,2)</f>
        <v>0.08</v>
      </c>
      <c r="Q198" s="15">
        <f>ROUND(E198*'Table Q8'!Q85,2)</f>
        <v>0.06</v>
      </c>
      <c r="R198" s="15">
        <f>ROUND(F198*'Table Q8'!R85,2)</f>
        <v>7.0000000000000007E-2</v>
      </c>
      <c r="S198" s="15">
        <f>ROUND(G198*'Table Q8'!S85,2)</f>
        <v>0.11</v>
      </c>
      <c r="T198" s="15">
        <f>ROUND(H198*'Table Q8'!T85,2)</f>
        <v>0.11</v>
      </c>
      <c r="U198" s="15">
        <f>ROUND(I198*'Table Q8'!U85,2)</f>
        <v>0.13</v>
      </c>
      <c r="V198" s="15">
        <f>ROUND(J198*'Table Q8'!V85,2)</f>
        <v>0.46</v>
      </c>
      <c r="W198" s="15">
        <f>ROUND(K198*'Table Q8'!W85,2)</f>
        <v>0.19</v>
      </c>
      <c r="X198" s="15">
        <f>ROUND(L198*'Table Q8'!X85,2)</f>
        <v>0.09</v>
      </c>
    </row>
    <row r="199" spans="1:24" x14ac:dyDescent="0.3">
      <c r="A199" s="13" t="str">
        <f t="shared" si="66"/>
        <v>2014 Q1</v>
      </c>
      <c r="B199" s="11">
        <f t="shared" ref="B199:L199" si="81">(B86/B85-1)*100</f>
        <v>0.45214770158252815</v>
      </c>
      <c r="C199" s="11">
        <f t="shared" si="81"/>
        <v>-0.19535489472543022</v>
      </c>
      <c r="D199" s="11">
        <f t="shared" si="81"/>
        <v>0.48816206980717425</v>
      </c>
      <c r="E199" s="11">
        <f t="shared" si="81"/>
        <v>0.69238377843721111</v>
      </c>
      <c r="F199" s="11">
        <f t="shared" si="81"/>
        <v>0.11657481983891049</v>
      </c>
      <c r="G199" s="11">
        <f t="shared" si="81"/>
        <v>3.4806822137145588E-2</v>
      </c>
      <c r="H199" s="11">
        <f t="shared" si="81"/>
        <v>0.13077155215774905</v>
      </c>
      <c r="I199" s="11">
        <f t="shared" si="81"/>
        <v>0.21507810731264954</v>
      </c>
      <c r="J199" s="11">
        <f t="shared" si="81"/>
        <v>1.0993225105458304</v>
      </c>
      <c r="K199" s="11">
        <f t="shared" si="81"/>
        <v>0.37870094101446483</v>
      </c>
      <c r="L199" s="11">
        <f t="shared" si="81"/>
        <v>0.26353354562425046</v>
      </c>
      <c r="N199" s="15">
        <f>ROUND(B199*'Table Q8'!N86,2)</f>
        <v>0.32</v>
      </c>
      <c r="O199" s="15">
        <f>ROUND(C199*'Table Q8'!O86,2)</f>
        <v>-7.0000000000000007E-2</v>
      </c>
      <c r="P199" s="15">
        <f>ROUND(D199*'Table Q8'!P86,2)</f>
        <v>0.18</v>
      </c>
      <c r="Q199" s="15">
        <f>ROUND(E199*'Table Q8'!Q86,2)</f>
        <v>0.18</v>
      </c>
      <c r="R199" s="15">
        <f>ROUND(F199*'Table Q8'!R86,2)</f>
        <v>0.02</v>
      </c>
      <c r="S199" s="15">
        <f>ROUND(G199*'Table Q8'!S86,2)</f>
        <v>0.01</v>
      </c>
      <c r="T199" s="15">
        <f>ROUND(H199*'Table Q8'!T86,2)</f>
        <v>0.06</v>
      </c>
      <c r="U199" s="15">
        <f>ROUND(I199*'Table Q8'!U86,2)</f>
        <v>0.09</v>
      </c>
      <c r="V199" s="15">
        <f>ROUND(J199*'Table Q8'!V86,2)</f>
        <v>0.37</v>
      </c>
      <c r="W199" s="15">
        <f>ROUND(K199*'Table Q8'!W86,2)</f>
        <v>0.12</v>
      </c>
      <c r="X199" s="15">
        <f>ROUND(L199*'Table Q8'!X86,2)</f>
        <v>0.1</v>
      </c>
    </row>
    <row r="200" spans="1:24" x14ac:dyDescent="0.3">
      <c r="A200" s="13" t="str">
        <f t="shared" si="66"/>
        <v>2014 Q2</v>
      </c>
      <c r="B200" s="11">
        <f t="shared" ref="B200:L200" si="82">(B87/B86-1)*100</f>
        <v>0.58943307255385768</v>
      </c>
      <c r="C200" s="11">
        <f t="shared" si="82"/>
        <v>-8.6994345367552572E-2</v>
      </c>
      <c r="D200" s="11">
        <f t="shared" si="82"/>
        <v>0.26718484333252412</v>
      </c>
      <c r="E200" s="11">
        <f t="shared" si="82"/>
        <v>0.45841519318925439</v>
      </c>
      <c r="F200" s="11">
        <f t="shared" si="82"/>
        <v>0.43400021170740821</v>
      </c>
      <c r="G200" s="11">
        <f t="shared" si="82"/>
        <v>0.41753653444676075</v>
      </c>
      <c r="H200" s="11">
        <f t="shared" si="82"/>
        <v>0.18083182640142859</v>
      </c>
      <c r="I200" s="11">
        <f t="shared" si="82"/>
        <v>0.2936857562408246</v>
      </c>
      <c r="J200" s="11">
        <f t="shared" si="82"/>
        <v>0.91035529144012362</v>
      </c>
      <c r="K200" s="11">
        <f t="shared" si="82"/>
        <v>0.13718989367783596</v>
      </c>
      <c r="L200" s="11">
        <f t="shared" si="82"/>
        <v>0.37235790165370819</v>
      </c>
      <c r="N200" s="15">
        <f>ROUND(B200*'Table Q8'!N87,2)</f>
        <v>0.41</v>
      </c>
      <c r="O200" s="15">
        <f>ROUND(C200*'Table Q8'!O87,2)</f>
        <v>-0.03</v>
      </c>
      <c r="P200" s="15">
        <f>ROUND(D200*'Table Q8'!P87,2)</f>
        <v>0.1</v>
      </c>
      <c r="Q200" s="15">
        <f>ROUND(E200*'Table Q8'!Q87,2)</f>
        <v>0.12</v>
      </c>
      <c r="R200" s="15">
        <f>ROUND(F200*'Table Q8'!R87,2)</f>
        <v>7.0000000000000007E-2</v>
      </c>
      <c r="S200" s="15">
        <f>ROUND(G200*'Table Q8'!S87,2)</f>
        <v>0.17</v>
      </c>
      <c r="T200" s="15">
        <f>ROUND(H200*'Table Q8'!T87,2)</f>
        <v>0.09</v>
      </c>
      <c r="U200" s="15">
        <f>ROUND(I200*'Table Q8'!U87,2)</f>
        <v>0.12</v>
      </c>
      <c r="V200" s="15">
        <f>ROUND(J200*'Table Q8'!V87,2)</f>
        <v>0.3</v>
      </c>
      <c r="W200" s="15">
        <f>ROUND(K200*'Table Q8'!W87,2)</f>
        <v>0.04</v>
      </c>
      <c r="X200" s="15">
        <f>ROUND(L200*'Table Q8'!X87,2)</f>
        <v>0.14000000000000001</v>
      </c>
    </row>
    <row r="201" spans="1:24" x14ac:dyDescent="0.3">
      <c r="A201" s="13" t="str">
        <f t="shared" si="66"/>
        <v>2014 Q3</v>
      </c>
      <c r="B201" s="11">
        <f t="shared" ref="B201:L201" si="83">(B88/B87-1)*100</f>
        <v>0.45812912848923748</v>
      </c>
      <c r="C201" s="11">
        <f t="shared" si="83"/>
        <v>2.1767522855919985E-2</v>
      </c>
      <c r="D201" s="11">
        <f t="shared" si="83"/>
        <v>0.31492248062015005</v>
      </c>
      <c r="E201" s="11">
        <f t="shared" si="83"/>
        <v>0.52151238591915394</v>
      </c>
      <c r="F201" s="11">
        <f t="shared" si="83"/>
        <v>0</v>
      </c>
      <c r="G201" s="11">
        <f t="shared" si="83"/>
        <v>0.20790020790022457</v>
      </c>
      <c r="H201" s="11">
        <f t="shared" si="83"/>
        <v>0.16044925792217946</v>
      </c>
      <c r="I201" s="11">
        <f t="shared" si="83"/>
        <v>0.36040094605247486</v>
      </c>
      <c r="J201" s="11">
        <f t="shared" si="83"/>
        <v>1.2905650920937317</v>
      </c>
      <c r="K201" s="11">
        <f t="shared" si="83"/>
        <v>-5.7084142025343176E-2</v>
      </c>
      <c r="L201" s="11">
        <f t="shared" si="83"/>
        <v>0.3164211674849815</v>
      </c>
      <c r="N201" s="15">
        <f>ROUND(B201*'Table Q8'!N88,2)</f>
        <v>0.32</v>
      </c>
      <c r="O201" s="15">
        <f>ROUND(C201*'Table Q8'!O88,2)</f>
        <v>0.01</v>
      </c>
      <c r="P201" s="15">
        <f>ROUND(D201*'Table Q8'!P88,2)</f>
        <v>0.12</v>
      </c>
      <c r="Q201" s="15">
        <f>ROUND(E201*'Table Q8'!Q88,2)</f>
        <v>0.14000000000000001</v>
      </c>
      <c r="R201" s="15">
        <f>ROUND(F201*'Table Q8'!R88,2)</f>
        <v>0</v>
      </c>
      <c r="S201" s="15">
        <f>ROUND(G201*'Table Q8'!S88,2)</f>
        <v>0.08</v>
      </c>
      <c r="T201" s="15">
        <f>ROUND(H201*'Table Q8'!T88,2)</f>
        <v>0.08</v>
      </c>
      <c r="U201" s="15">
        <f>ROUND(I201*'Table Q8'!U88,2)</f>
        <v>0.15</v>
      </c>
      <c r="V201" s="15">
        <f>ROUND(J201*'Table Q8'!V88,2)</f>
        <v>0.41</v>
      </c>
      <c r="W201" s="15">
        <f>ROUND(K201*'Table Q8'!W88,2)</f>
        <v>-0.02</v>
      </c>
      <c r="X201" s="15">
        <f>ROUND(L201*'Table Q8'!X88,2)</f>
        <v>0.12</v>
      </c>
    </row>
    <row r="202" spans="1:24" x14ac:dyDescent="0.3">
      <c r="A202" s="13" t="str">
        <f t="shared" si="66"/>
        <v>2014 Q4</v>
      </c>
      <c r="B202" s="11">
        <f t="shared" ref="B202:L202" si="84">(B89/B88-1)*100</f>
        <v>0.5514900837840564</v>
      </c>
      <c r="C202" s="11">
        <f t="shared" si="84"/>
        <v>0.21762785636560977</v>
      </c>
      <c r="D202" s="11">
        <f t="shared" si="84"/>
        <v>0.20526442888191276</v>
      </c>
      <c r="E202" s="11">
        <f t="shared" si="84"/>
        <v>0.44314742758324588</v>
      </c>
      <c r="F202" s="11">
        <f t="shared" si="84"/>
        <v>0.29510961214165299</v>
      </c>
      <c r="G202" s="11">
        <f t="shared" si="84"/>
        <v>0.44951590594743962</v>
      </c>
      <c r="H202" s="11">
        <f t="shared" si="84"/>
        <v>-0.30036043251902012</v>
      </c>
      <c r="I202" s="11">
        <f t="shared" si="84"/>
        <v>0.31421838177534411</v>
      </c>
      <c r="J202" s="11">
        <f t="shared" si="84"/>
        <v>0.97723899059869446</v>
      </c>
      <c r="K202" s="11">
        <f t="shared" si="84"/>
        <v>0.50262737034498794</v>
      </c>
      <c r="L202" s="11">
        <f t="shared" si="84"/>
        <v>0.31542310202306023</v>
      </c>
      <c r="N202" s="15">
        <f>ROUND(B202*'Table Q8'!N89,2)</f>
        <v>0.39</v>
      </c>
      <c r="O202" s="15">
        <f>ROUND(C202*'Table Q8'!O89,2)</f>
        <v>0.08</v>
      </c>
      <c r="P202" s="15">
        <f>ROUND(D202*'Table Q8'!P89,2)</f>
        <v>0.08</v>
      </c>
      <c r="Q202" s="15">
        <f>ROUND(E202*'Table Q8'!Q89,2)</f>
        <v>0.12</v>
      </c>
      <c r="R202" s="15">
        <f>ROUND(F202*'Table Q8'!R89,2)</f>
        <v>0.05</v>
      </c>
      <c r="S202" s="15">
        <f>ROUND(G202*'Table Q8'!S89,2)</f>
        <v>0.18</v>
      </c>
      <c r="T202" s="15">
        <f>ROUND(H202*'Table Q8'!T89,2)</f>
        <v>-0.14000000000000001</v>
      </c>
      <c r="U202" s="15">
        <f>ROUND(I202*'Table Q8'!U89,2)</f>
        <v>0.13</v>
      </c>
      <c r="V202" s="15">
        <f>ROUND(J202*'Table Q8'!V89,2)</f>
        <v>0.31</v>
      </c>
      <c r="W202" s="15">
        <f>ROUND(K202*'Table Q8'!W89,2)</f>
        <v>0.17</v>
      </c>
      <c r="X202" s="15">
        <f>ROUND(L202*'Table Q8'!X89,2)</f>
        <v>0.12</v>
      </c>
    </row>
    <row r="203" spans="1:24" x14ac:dyDescent="0.3">
      <c r="A203" s="13" t="str">
        <f t="shared" si="66"/>
        <v>2015 Q1</v>
      </c>
      <c r="B203" s="11">
        <f t="shared" ref="B203:L203" si="85">(B90/B89-1)*100</f>
        <v>0.51682311992404806</v>
      </c>
      <c r="C203" s="11">
        <f t="shared" si="85"/>
        <v>0.33659066232356594</v>
      </c>
      <c r="D203" s="11">
        <f t="shared" si="85"/>
        <v>0.83142547294856595</v>
      </c>
      <c r="E203" s="11">
        <f t="shared" si="85"/>
        <v>0.3013020553104262</v>
      </c>
      <c r="F203" s="11">
        <f t="shared" si="85"/>
        <v>0.96679277007145625</v>
      </c>
      <c r="G203" s="11">
        <f t="shared" si="85"/>
        <v>1.147446930578333E-2</v>
      </c>
      <c r="H203" s="11">
        <f t="shared" si="85"/>
        <v>0.2410122514561186</v>
      </c>
      <c r="I203" s="11">
        <f t="shared" si="85"/>
        <v>0.51459894842822429</v>
      </c>
      <c r="J203" s="11">
        <f t="shared" si="85"/>
        <v>1.6415533504839042</v>
      </c>
      <c r="K203" s="11">
        <f t="shared" si="85"/>
        <v>-4.5464878381462626E-2</v>
      </c>
      <c r="L203" s="11">
        <f t="shared" si="85"/>
        <v>0.47706819906754294</v>
      </c>
      <c r="N203" s="15">
        <f>ROUND(B203*'Table Q8'!N90,2)</f>
        <v>0.36</v>
      </c>
      <c r="O203" s="15">
        <f>ROUND(C203*'Table Q8'!O90,2)</f>
        <v>0.12</v>
      </c>
      <c r="P203" s="15">
        <f>ROUND(D203*'Table Q8'!P90,2)</f>
        <v>0.33</v>
      </c>
      <c r="Q203" s="15">
        <f>ROUND(E203*'Table Q8'!Q90,2)</f>
        <v>0.08</v>
      </c>
      <c r="R203" s="15">
        <f>ROUND(F203*'Table Q8'!R90,2)</f>
        <v>0.17</v>
      </c>
      <c r="S203" s="15">
        <f>ROUND(G203*'Table Q8'!S90,2)</f>
        <v>0</v>
      </c>
      <c r="T203" s="15">
        <f>ROUND(H203*'Table Q8'!T90,2)</f>
        <v>0.11</v>
      </c>
      <c r="U203" s="15">
        <f>ROUND(I203*'Table Q8'!U90,2)</f>
        <v>0.21</v>
      </c>
      <c r="V203" s="15">
        <f>ROUND(J203*'Table Q8'!V90,2)</f>
        <v>0.51</v>
      </c>
      <c r="W203" s="15">
        <f>ROUND(K203*'Table Q8'!W90,2)</f>
        <v>-0.02</v>
      </c>
      <c r="X203" s="15">
        <f>ROUND(L203*'Table Q8'!X90,2)</f>
        <v>0.18</v>
      </c>
    </row>
    <row r="204" spans="1:24" x14ac:dyDescent="0.3">
      <c r="A204" s="13" t="str">
        <f t="shared" si="66"/>
        <v>2015 Q2</v>
      </c>
      <c r="B204" s="11">
        <f t="shared" ref="B204:L204" si="86">(B91/B90-1)*100</f>
        <v>0.49317943336830705</v>
      </c>
      <c r="C204" s="11">
        <f t="shared" si="86"/>
        <v>0.4869602856833799</v>
      </c>
      <c r="D204" s="11">
        <f t="shared" si="86"/>
        <v>1.1591778202676872</v>
      </c>
      <c r="E204" s="11">
        <f t="shared" si="86"/>
        <v>0.42913850445231994</v>
      </c>
      <c r="F204" s="11">
        <f t="shared" si="86"/>
        <v>0.34346378018317303</v>
      </c>
      <c r="G204" s="11">
        <f t="shared" si="86"/>
        <v>1.1473152822394361E-2</v>
      </c>
      <c r="H204" s="11">
        <f t="shared" si="86"/>
        <v>0.12021638950110436</v>
      </c>
      <c r="I204" s="11">
        <f t="shared" si="86"/>
        <v>0.70116861435727262</v>
      </c>
      <c r="J204" s="11">
        <f t="shared" si="86"/>
        <v>1.5306737374954693</v>
      </c>
      <c r="K204" s="11">
        <f t="shared" si="86"/>
        <v>-2.2742779167606031E-2</v>
      </c>
      <c r="L204" s="11">
        <f t="shared" si="86"/>
        <v>0.48559404337973344</v>
      </c>
      <c r="N204" s="15">
        <f>ROUND(B204*'Table Q8'!N91,2)</f>
        <v>0.34</v>
      </c>
      <c r="O204" s="15">
        <f>ROUND(C204*'Table Q8'!O91,2)</f>
        <v>0.18</v>
      </c>
      <c r="P204" s="15">
        <f>ROUND(D204*'Table Q8'!P91,2)</f>
        <v>0.46</v>
      </c>
      <c r="Q204" s="15">
        <f>ROUND(E204*'Table Q8'!Q91,2)</f>
        <v>0.12</v>
      </c>
      <c r="R204" s="15">
        <f>ROUND(F204*'Table Q8'!R91,2)</f>
        <v>0.06</v>
      </c>
      <c r="S204" s="15">
        <f>ROUND(G204*'Table Q8'!S91,2)</f>
        <v>0</v>
      </c>
      <c r="T204" s="15">
        <f>ROUND(H204*'Table Q8'!T91,2)</f>
        <v>0.06</v>
      </c>
      <c r="U204" s="15">
        <f>ROUND(I204*'Table Q8'!U91,2)</f>
        <v>0.28999999999999998</v>
      </c>
      <c r="V204" s="15">
        <f>ROUND(J204*'Table Q8'!V91,2)</f>
        <v>0.49</v>
      </c>
      <c r="W204" s="15">
        <f>ROUND(K204*'Table Q8'!W91,2)</f>
        <v>-0.01</v>
      </c>
      <c r="X204" s="15">
        <f>ROUND(L204*'Table Q8'!X91,2)</f>
        <v>0.19</v>
      </c>
    </row>
    <row r="205" spans="1:24" x14ac:dyDescent="0.3">
      <c r="A205" s="13" t="str">
        <f t="shared" si="66"/>
        <v>2015 Q3</v>
      </c>
      <c r="B205" s="11">
        <f t="shared" ref="B205:L205" si="87">(B92/B91-1)*100</f>
        <v>0.56385089276391742</v>
      </c>
      <c r="C205" s="11">
        <f t="shared" si="87"/>
        <v>0.43075597673918331</v>
      </c>
      <c r="D205" s="11">
        <f t="shared" si="87"/>
        <v>0.76786769049024262</v>
      </c>
      <c r="E205" s="11">
        <f t="shared" si="87"/>
        <v>0.42730477513086562</v>
      </c>
      <c r="F205" s="11">
        <f t="shared" si="87"/>
        <v>3.1117104034850129E-2</v>
      </c>
      <c r="G205" s="11">
        <f t="shared" si="87"/>
        <v>0.30973958930824441</v>
      </c>
      <c r="H205" s="11">
        <f t="shared" si="87"/>
        <v>-0.13007804682809709</v>
      </c>
      <c r="I205" s="11">
        <f t="shared" si="87"/>
        <v>0.71839080459770166</v>
      </c>
      <c r="J205" s="11">
        <f t="shared" si="87"/>
        <v>1.139601139601143</v>
      </c>
      <c r="K205" s="11">
        <f t="shared" si="87"/>
        <v>0.20473157415832333</v>
      </c>
      <c r="L205" s="11">
        <f t="shared" si="87"/>
        <v>0.42955326460480947</v>
      </c>
      <c r="N205" s="15">
        <f>ROUND(B205*'Table Q8'!N92,2)</f>
        <v>0.38</v>
      </c>
      <c r="O205" s="15">
        <f>ROUND(C205*'Table Q8'!O92,2)</f>
        <v>0.16</v>
      </c>
      <c r="P205" s="15">
        <f>ROUND(D205*'Table Q8'!P92,2)</f>
        <v>0.3</v>
      </c>
      <c r="Q205" s="15">
        <f>ROUND(E205*'Table Q8'!Q92,2)</f>
        <v>0.12</v>
      </c>
      <c r="R205" s="15">
        <f>ROUND(F205*'Table Q8'!R92,2)</f>
        <v>0.01</v>
      </c>
      <c r="S205" s="15">
        <f>ROUND(G205*'Table Q8'!S92,2)</f>
        <v>0.12</v>
      </c>
      <c r="T205" s="15">
        <f>ROUND(H205*'Table Q8'!T92,2)</f>
        <v>-0.06</v>
      </c>
      <c r="U205" s="15">
        <f>ROUND(I205*'Table Q8'!U92,2)</f>
        <v>0.3</v>
      </c>
      <c r="V205" s="15">
        <f>ROUND(J205*'Table Q8'!V92,2)</f>
        <v>0.37</v>
      </c>
      <c r="W205" s="15">
        <f>ROUND(K205*'Table Q8'!W92,2)</f>
        <v>7.0000000000000007E-2</v>
      </c>
      <c r="X205" s="15">
        <f>ROUND(L205*'Table Q8'!X92,2)</f>
        <v>0.17</v>
      </c>
    </row>
    <row r="206" spans="1:24" x14ac:dyDescent="0.3">
      <c r="A206" s="13" t="str">
        <f t="shared" si="66"/>
        <v>2015 Q4</v>
      </c>
      <c r="B206" s="11">
        <f t="shared" ref="B206:L206" si="88">(B93/B92-1)*100</f>
        <v>0.63337140483854526</v>
      </c>
      <c r="C206" s="11">
        <f t="shared" si="88"/>
        <v>0.4717992708556773</v>
      </c>
      <c r="D206" s="11">
        <f t="shared" si="88"/>
        <v>0.56271981242672631</v>
      </c>
      <c r="E206" s="11">
        <f t="shared" si="88"/>
        <v>0.5318583129454213</v>
      </c>
      <c r="F206" s="11">
        <f t="shared" si="88"/>
        <v>1.0680215678141813</v>
      </c>
      <c r="G206" s="11">
        <f t="shared" si="88"/>
        <v>0.72049405306495728</v>
      </c>
      <c r="H206" s="11">
        <f t="shared" si="88"/>
        <v>0.11020939785593153</v>
      </c>
      <c r="I206" s="11">
        <f t="shared" si="88"/>
        <v>0.82300010973335169</v>
      </c>
      <c r="J206" s="11">
        <f t="shared" si="88"/>
        <v>1.0798122065727611</v>
      </c>
      <c r="K206" s="11">
        <f t="shared" si="88"/>
        <v>0.82860385925085378</v>
      </c>
      <c r="L206" s="11">
        <f t="shared" si="88"/>
        <v>0.63088109495295086</v>
      </c>
      <c r="N206" s="15">
        <f>ROUND(B206*'Table Q8'!N93,2)</f>
        <v>0.42</v>
      </c>
      <c r="O206" s="15">
        <f>ROUND(C206*'Table Q8'!O93,2)</f>
        <v>0.17</v>
      </c>
      <c r="P206" s="15">
        <f>ROUND(D206*'Table Q8'!P93,2)</f>
        <v>0.22</v>
      </c>
      <c r="Q206" s="15">
        <f>ROUND(E206*'Table Q8'!Q93,2)</f>
        <v>0.15</v>
      </c>
      <c r="R206" s="15">
        <f>ROUND(F206*'Table Q8'!R93,2)</f>
        <v>0.19</v>
      </c>
      <c r="S206" s="15">
        <f>ROUND(G206*'Table Q8'!S93,2)</f>
        <v>0.28000000000000003</v>
      </c>
      <c r="T206" s="15">
        <f>ROUND(H206*'Table Q8'!T93,2)</f>
        <v>0.05</v>
      </c>
      <c r="U206" s="15">
        <f>ROUND(I206*'Table Q8'!U93,2)</f>
        <v>0.35</v>
      </c>
      <c r="V206" s="15">
        <f>ROUND(J206*'Table Q8'!V93,2)</f>
        <v>0.36</v>
      </c>
      <c r="W206" s="15">
        <f>ROUND(K206*'Table Q8'!W93,2)</f>
        <v>0.28999999999999998</v>
      </c>
      <c r="X206" s="15">
        <f>ROUND(L206*'Table Q8'!X93,2)</f>
        <v>0.24</v>
      </c>
    </row>
    <row r="207" spans="1:24" x14ac:dyDescent="0.3">
      <c r="A207" s="13" t="str">
        <f t="shared" si="66"/>
        <v>2016 Q1</v>
      </c>
      <c r="B207" s="11">
        <f t="shared" ref="B207:L207" si="89">(B94/B93-1)*100</f>
        <v>0.56747833264547687</v>
      </c>
      <c r="C207" s="11">
        <f t="shared" si="89"/>
        <v>0.52294557097118943</v>
      </c>
      <c r="D207" s="11">
        <f t="shared" si="89"/>
        <v>0.57122872464443475</v>
      </c>
      <c r="E207" s="11">
        <f t="shared" si="89"/>
        <v>0.34916940006348707</v>
      </c>
      <c r="F207" s="11">
        <f t="shared" si="89"/>
        <v>0.80024622960910285</v>
      </c>
      <c r="G207" s="11">
        <f t="shared" si="89"/>
        <v>1.3852617236289388</v>
      </c>
      <c r="H207" s="11">
        <f t="shared" si="89"/>
        <v>-0.17013610888710895</v>
      </c>
      <c r="I207" s="11">
        <f t="shared" si="89"/>
        <v>0.89246843709187562</v>
      </c>
      <c r="J207" s="11">
        <f t="shared" si="89"/>
        <v>0.84765443567114129</v>
      </c>
      <c r="K207" s="11">
        <f t="shared" si="89"/>
        <v>0.31520882584712417</v>
      </c>
      <c r="L207" s="11">
        <f t="shared" si="89"/>
        <v>0.61630007438104872</v>
      </c>
      <c r="N207" s="15">
        <f>ROUND(B207*'Table Q8'!N94,2)</f>
        <v>0.37</v>
      </c>
      <c r="O207" s="15">
        <f>ROUND(C207*'Table Q8'!O94,2)</f>
        <v>0.2</v>
      </c>
      <c r="P207" s="15">
        <f>ROUND(D207*'Table Q8'!P94,2)</f>
        <v>0.22</v>
      </c>
      <c r="Q207" s="15">
        <f>ROUND(E207*'Table Q8'!Q94,2)</f>
        <v>0.1</v>
      </c>
      <c r="R207" s="15">
        <f>ROUND(F207*'Table Q8'!R94,2)</f>
        <v>0.15</v>
      </c>
      <c r="S207" s="15">
        <f>ROUND(G207*'Table Q8'!S94,2)</f>
        <v>0.55000000000000004</v>
      </c>
      <c r="T207" s="15">
        <f>ROUND(H207*'Table Q8'!T94,2)</f>
        <v>-0.08</v>
      </c>
      <c r="U207" s="15">
        <f>ROUND(I207*'Table Q8'!U94,2)</f>
        <v>0.38</v>
      </c>
      <c r="V207" s="15">
        <f>ROUND(J207*'Table Q8'!V94,2)</f>
        <v>0.28000000000000003</v>
      </c>
      <c r="W207" s="15">
        <f>ROUND(K207*'Table Q8'!W94,2)</f>
        <v>0.11</v>
      </c>
      <c r="X207" s="15">
        <f>ROUND(L207*'Table Q8'!X94,2)</f>
        <v>0.24</v>
      </c>
    </row>
    <row r="208" spans="1:24" x14ac:dyDescent="0.3">
      <c r="A208" s="13" t="str">
        <f t="shared" si="66"/>
        <v>2016 Q2</v>
      </c>
      <c r="B208" s="11">
        <f t="shared" ref="B208:L208" si="90">(B95/B94-1)*100</f>
        <v>0.63609315686878887</v>
      </c>
      <c r="C208" s="11">
        <f t="shared" si="90"/>
        <v>0.50960823866652571</v>
      </c>
      <c r="D208" s="11">
        <f t="shared" si="90"/>
        <v>0.47525211545149659</v>
      </c>
      <c r="E208" s="11">
        <f t="shared" si="90"/>
        <v>0.44285111767186081</v>
      </c>
      <c r="F208" s="11">
        <f t="shared" si="90"/>
        <v>0.44783715012721714</v>
      </c>
      <c r="G208" s="11">
        <f t="shared" si="90"/>
        <v>1.1759435547093799</v>
      </c>
      <c r="H208" s="11">
        <f t="shared" si="90"/>
        <v>0</v>
      </c>
      <c r="I208" s="11">
        <f t="shared" si="90"/>
        <v>1.2081984897518883</v>
      </c>
      <c r="J208" s="11">
        <f t="shared" si="90"/>
        <v>1.0017271157167551</v>
      </c>
      <c r="K208" s="11">
        <f t="shared" si="90"/>
        <v>0.44888340253619319</v>
      </c>
      <c r="L208" s="11">
        <f t="shared" si="90"/>
        <v>0.66532896821205334</v>
      </c>
      <c r="N208" s="15">
        <f>ROUND(B208*'Table Q8'!N95,2)</f>
        <v>0.42</v>
      </c>
      <c r="O208" s="15">
        <f>ROUND(C208*'Table Q8'!O95,2)</f>
        <v>0.19</v>
      </c>
      <c r="P208" s="15">
        <f>ROUND(D208*'Table Q8'!P95,2)</f>
        <v>0.18</v>
      </c>
      <c r="Q208" s="15">
        <f>ROUND(E208*'Table Q8'!Q95,2)</f>
        <v>0.12</v>
      </c>
      <c r="R208" s="15">
        <f>ROUND(F208*'Table Q8'!R95,2)</f>
        <v>0.08</v>
      </c>
      <c r="S208" s="15">
        <f>ROUND(G208*'Table Q8'!S95,2)</f>
        <v>0.47</v>
      </c>
      <c r="T208" s="15">
        <f>ROUND(H208*'Table Q8'!T95,2)</f>
        <v>0</v>
      </c>
      <c r="U208" s="15">
        <f>ROUND(I208*'Table Q8'!U95,2)</f>
        <v>0.51</v>
      </c>
      <c r="V208" s="15">
        <f>ROUND(J208*'Table Q8'!V95,2)</f>
        <v>0.32</v>
      </c>
      <c r="W208" s="15">
        <f>ROUND(K208*'Table Q8'!W95,2)</f>
        <v>0.16</v>
      </c>
      <c r="X208" s="15">
        <f>ROUND(L208*'Table Q8'!X95,2)</f>
        <v>0.25</v>
      </c>
    </row>
    <row r="209" spans="1:24" x14ac:dyDescent="0.3">
      <c r="A209" s="13" t="str">
        <f t="shared" si="66"/>
        <v>2016 Q3</v>
      </c>
      <c r="B209" s="11">
        <f t="shared" ref="B209:L209" si="91">(B96/B95-1)*100</f>
        <v>0.59129370985828711</v>
      </c>
      <c r="C209" s="11">
        <f t="shared" si="91"/>
        <v>0.41195732544627717</v>
      </c>
      <c r="D209" s="11">
        <f t="shared" si="91"/>
        <v>0.55376095985231188</v>
      </c>
      <c r="E209" s="11">
        <f t="shared" si="91"/>
        <v>0.60885996220869654</v>
      </c>
      <c r="F209" s="11">
        <f t="shared" si="91"/>
        <v>0.59783159387982732</v>
      </c>
      <c r="G209" s="11">
        <f t="shared" si="91"/>
        <v>1.2397609032543722</v>
      </c>
      <c r="H209" s="11">
        <f t="shared" si="91"/>
        <v>-9.0225563909773765E-2</v>
      </c>
      <c r="I209" s="11">
        <f t="shared" si="91"/>
        <v>0.68215732253251726</v>
      </c>
      <c r="J209" s="11">
        <f t="shared" si="91"/>
        <v>1.2653898768809846</v>
      </c>
      <c r="K209" s="11">
        <f t="shared" si="91"/>
        <v>0.59211261311584718</v>
      </c>
      <c r="L209" s="11">
        <f t="shared" si="91"/>
        <v>0.60847671002939308</v>
      </c>
      <c r="N209" s="15">
        <f>ROUND(B209*'Table Q8'!N96,2)</f>
        <v>0.38</v>
      </c>
      <c r="O209" s="15">
        <f>ROUND(C209*'Table Q8'!O96,2)</f>
        <v>0.15</v>
      </c>
      <c r="P209" s="15">
        <f>ROUND(D209*'Table Q8'!P96,2)</f>
        <v>0.22</v>
      </c>
      <c r="Q209" s="15">
        <f>ROUND(E209*'Table Q8'!Q96,2)</f>
        <v>0.17</v>
      </c>
      <c r="R209" s="15">
        <f>ROUND(F209*'Table Q8'!R96,2)</f>
        <v>0.1</v>
      </c>
      <c r="S209" s="15">
        <f>ROUND(G209*'Table Q8'!S96,2)</f>
        <v>0.49</v>
      </c>
      <c r="T209" s="15">
        <f>ROUND(H209*'Table Q8'!T96,2)</f>
        <v>-0.04</v>
      </c>
      <c r="U209" s="15">
        <f>ROUND(I209*'Table Q8'!U96,2)</f>
        <v>0.28000000000000003</v>
      </c>
      <c r="V209" s="15">
        <f>ROUND(J209*'Table Q8'!V96,2)</f>
        <v>0.4</v>
      </c>
      <c r="W209" s="15">
        <f>ROUND(K209*'Table Q8'!W96,2)</f>
        <v>0.2</v>
      </c>
      <c r="X209" s="15">
        <f>ROUND(L209*'Table Q8'!X96,2)</f>
        <v>0.23</v>
      </c>
    </row>
    <row r="210" spans="1:24" x14ac:dyDescent="0.3">
      <c r="A210" s="13" t="str">
        <f t="shared" si="66"/>
        <v>2016 Q4</v>
      </c>
      <c r="B210" s="11">
        <f t="shared" ref="B210:L210" si="92">(B97/B96-1)*100</f>
        <v>0.35471774602209294</v>
      </c>
      <c r="C210" s="11">
        <f t="shared" si="92"/>
        <v>0.19987376393855172</v>
      </c>
      <c r="D210" s="11">
        <f t="shared" si="92"/>
        <v>1.3079394217530904</v>
      </c>
      <c r="E210" s="11">
        <f t="shared" si="92"/>
        <v>0.6782136894824653</v>
      </c>
      <c r="F210" s="11">
        <f t="shared" si="92"/>
        <v>0.11079774375504226</v>
      </c>
      <c r="G210" s="11">
        <f t="shared" si="92"/>
        <v>0.8090968729499437</v>
      </c>
      <c r="H210" s="11">
        <f t="shared" si="92"/>
        <v>-0.33112582781457123</v>
      </c>
      <c r="I210" s="11">
        <f t="shared" si="92"/>
        <v>0.93161126402712124</v>
      </c>
      <c r="J210" s="11">
        <f t="shared" si="92"/>
        <v>1.0244286840031425</v>
      </c>
      <c r="K210" s="11">
        <f t="shared" si="92"/>
        <v>0.68858285206574443</v>
      </c>
      <c r="L210" s="11">
        <f t="shared" si="92"/>
        <v>0.43795620437954152</v>
      </c>
      <c r="N210" s="15">
        <f>ROUND(B210*'Table Q8'!N97,2)</f>
        <v>0.23</v>
      </c>
      <c r="O210" s="15">
        <f>ROUND(C210*'Table Q8'!O97,2)</f>
        <v>7.0000000000000007E-2</v>
      </c>
      <c r="P210" s="15">
        <f>ROUND(D210*'Table Q8'!P97,2)</f>
        <v>0.51</v>
      </c>
      <c r="Q210" s="15">
        <f>ROUND(E210*'Table Q8'!Q97,2)</f>
        <v>0.18</v>
      </c>
      <c r="R210" s="15">
        <f>ROUND(F210*'Table Q8'!R97,2)</f>
        <v>0.02</v>
      </c>
      <c r="S210" s="15">
        <f>ROUND(G210*'Table Q8'!S97,2)</f>
        <v>0.33</v>
      </c>
      <c r="T210" s="15">
        <f>ROUND(H210*'Table Q8'!T97,2)</f>
        <v>-0.16</v>
      </c>
      <c r="U210" s="15">
        <f>ROUND(I210*'Table Q8'!U97,2)</f>
        <v>0.39</v>
      </c>
      <c r="V210" s="15">
        <f>ROUND(J210*'Table Q8'!V97,2)</f>
        <v>0.32</v>
      </c>
      <c r="W210" s="15">
        <f>ROUND(K210*'Table Q8'!W97,2)</f>
        <v>0.23</v>
      </c>
      <c r="X210" s="15">
        <f>ROUND(L210*'Table Q8'!X97,2)</f>
        <v>0.17</v>
      </c>
    </row>
    <row r="211" spans="1:24" x14ac:dyDescent="0.3">
      <c r="A211" s="13" t="str">
        <f t="shared" si="66"/>
        <v>2017 Q1</v>
      </c>
      <c r="B211" s="11">
        <f t="shared" ref="B211:L211" si="93">(B98/B97-1)*100</f>
        <v>0.31306806705715395</v>
      </c>
      <c r="C211" s="11">
        <f t="shared" si="93"/>
        <v>0.29396325459318806</v>
      </c>
      <c r="D211" s="11">
        <f t="shared" si="93"/>
        <v>0.40770101925253766</v>
      </c>
      <c r="E211" s="11">
        <f t="shared" si="93"/>
        <v>0.60109855943621948</v>
      </c>
      <c r="F211" s="11">
        <f t="shared" si="93"/>
        <v>0.22135023644229701</v>
      </c>
      <c r="G211" s="11">
        <f t="shared" si="93"/>
        <v>0.94360086767895091</v>
      </c>
      <c r="H211" s="11">
        <f t="shared" si="93"/>
        <v>7.0472163495427509E-2</v>
      </c>
      <c r="I211" s="11">
        <f t="shared" si="93"/>
        <v>0.66079295154184425</v>
      </c>
      <c r="J211" s="11">
        <f t="shared" si="93"/>
        <v>1.181190104747043</v>
      </c>
      <c r="K211" s="11">
        <f t="shared" si="93"/>
        <v>1.3015662916390891</v>
      </c>
      <c r="L211" s="11">
        <f t="shared" si="93"/>
        <v>0.46719269102990513</v>
      </c>
      <c r="N211" s="15">
        <f>ROUND(B211*'Table Q8'!N98,2)</f>
        <v>0.2</v>
      </c>
      <c r="O211" s="15">
        <f>ROUND(C211*'Table Q8'!O98,2)</f>
        <v>0.11</v>
      </c>
      <c r="P211" s="15">
        <f>ROUND(D211*'Table Q8'!P98,2)</f>
        <v>0.16</v>
      </c>
      <c r="Q211" s="15">
        <f>ROUND(E211*'Table Q8'!Q98,2)</f>
        <v>0.16</v>
      </c>
      <c r="R211" s="15">
        <f>ROUND(F211*'Table Q8'!R98,2)</f>
        <v>0.04</v>
      </c>
      <c r="S211" s="15">
        <f>ROUND(G211*'Table Q8'!S98,2)</f>
        <v>0.38</v>
      </c>
      <c r="T211" s="15">
        <f>ROUND(H211*'Table Q8'!T98,2)</f>
        <v>0.04</v>
      </c>
      <c r="U211" s="15">
        <f>ROUND(I211*'Table Q8'!U98,2)</f>
        <v>0.27</v>
      </c>
      <c r="V211" s="15">
        <f>ROUND(J211*'Table Q8'!V98,2)</f>
        <v>0.36</v>
      </c>
      <c r="W211" s="15">
        <f>ROUND(K211*'Table Q8'!W98,2)</f>
        <v>0.44</v>
      </c>
      <c r="X211" s="15">
        <f>ROUND(L211*'Table Q8'!X98,2)</f>
        <v>0.18</v>
      </c>
    </row>
    <row r="212" spans="1:24" x14ac:dyDescent="0.3">
      <c r="A212" s="13" t="str">
        <f t="shared" si="66"/>
        <v>2017 Q2</v>
      </c>
      <c r="B212" s="11">
        <f t="shared" ref="B212:L212" si="94">(B99/B98-1)*100</f>
        <v>0.15101177891876372</v>
      </c>
      <c r="C212" s="11">
        <f t="shared" si="94"/>
        <v>0.3977808018423401</v>
      </c>
      <c r="D212" s="11">
        <f t="shared" si="94"/>
        <v>0.49627791563275903</v>
      </c>
      <c r="E212" s="11">
        <f t="shared" si="94"/>
        <v>0.40177191717316596</v>
      </c>
      <c r="F212" s="11">
        <f t="shared" si="94"/>
        <v>0.66258407790382723</v>
      </c>
      <c r="G212" s="11">
        <f t="shared" si="94"/>
        <v>1.2141398947029147</v>
      </c>
      <c r="H212" s="11">
        <f t="shared" si="94"/>
        <v>1.006036217303663E-2</v>
      </c>
      <c r="I212" s="11">
        <f t="shared" si="94"/>
        <v>0.52099614462852717</v>
      </c>
      <c r="J212" s="11">
        <f t="shared" si="94"/>
        <v>1.211453744493407</v>
      </c>
      <c r="K212" s="11">
        <f t="shared" si="94"/>
        <v>0.59886759581881943</v>
      </c>
      <c r="L212" s="11">
        <f t="shared" si="94"/>
        <v>0.48568771313424186</v>
      </c>
      <c r="N212" s="15">
        <f>ROUND(B212*'Table Q8'!N99,2)</f>
        <v>0.1</v>
      </c>
      <c r="O212" s="15">
        <f>ROUND(C212*'Table Q8'!O99,2)</f>
        <v>0.15</v>
      </c>
      <c r="P212" s="15">
        <f>ROUND(D212*'Table Q8'!P99,2)</f>
        <v>0.19</v>
      </c>
      <c r="Q212" s="15">
        <f>ROUND(E212*'Table Q8'!Q99,2)</f>
        <v>0.11</v>
      </c>
      <c r="R212" s="15">
        <f>ROUND(F212*'Table Q8'!R99,2)</f>
        <v>0.11</v>
      </c>
      <c r="S212" s="15">
        <f>ROUND(G212*'Table Q8'!S99,2)</f>
        <v>0.48</v>
      </c>
      <c r="T212" s="15">
        <f>ROUND(H212*'Table Q8'!T99,2)</f>
        <v>0.01</v>
      </c>
      <c r="U212" s="15">
        <f>ROUND(I212*'Table Q8'!U99,2)</f>
        <v>0.21</v>
      </c>
      <c r="V212" s="15">
        <f>ROUND(J212*'Table Q8'!V99,2)</f>
        <v>0.37</v>
      </c>
      <c r="W212" s="15">
        <f>ROUND(K212*'Table Q8'!W99,2)</f>
        <v>0.2</v>
      </c>
      <c r="X212" s="15">
        <f>ROUND(L212*'Table Q8'!X99,2)</f>
        <v>0.18</v>
      </c>
    </row>
    <row r="213" spans="1:24" x14ac:dyDescent="0.3">
      <c r="A213" s="13" t="str">
        <f t="shared" si="66"/>
        <v>2017 Q3</v>
      </c>
      <c r="B213" s="11">
        <f t="shared" ref="B213:L213" si="95">(B100/B99-1)*100</f>
        <v>8.0418174507435047E-2</v>
      </c>
      <c r="C213" s="11">
        <f t="shared" si="95"/>
        <v>0.47961630695445567</v>
      </c>
      <c r="D213" s="11">
        <f t="shared" si="95"/>
        <v>0.83052749719416674</v>
      </c>
      <c r="E213" s="11">
        <f t="shared" si="95"/>
        <v>0.33860045146727469</v>
      </c>
      <c r="F213" s="11">
        <f t="shared" si="95"/>
        <v>0.53854592599980045</v>
      </c>
      <c r="G213" s="11">
        <f t="shared" si="95"/>
        <v>0.91295116772822649</v>
      </c>
      <c r="H213" s="11">
        <f t="shared" si="95"/>
        <v>3.0178050497942088E-2</v>
      </c>
      <c r="I213" s="11">
        <f t="shared" si="95"/>
        <v>0.61158909505545367</v>
      </c>
      <c r="J213" s="11">
        <f t="shared" si="95"/>
        <v>1.1643090315560212</v>
      </c>
      <c r="K213" s="11">
        <f t="shared" si="95"/>
        <v>1.4503734170364879</v>
      </c>
      <c r="L213" s="11">
        <f t="shared" si="95"/>
        <v>0.43192102015632283</v>
      </c>
      <c r="N213" s="15">
        <f>ROUND(B213*'Table Q8'!N100,2)</f>
        <v>0.05</v>
      </c>
      <c r="O213" s="15">
        <f>ROUND(C213*'Table Q8'!O100,2)</f>
        <v>0.18</v>
      </c>
      <c r="P213" s="15">
        <f>ROUND(D213*'Table Q8'!P100,2)</f>
        <v>0.32</v>
      </c>
      <c r="Q213" s="15">
        <f>ROUND(E213*'Table Q8'!Q100,2)</f>
        <v>0.09</v>
      </c>
      <c r="R213" s="15">
        <f>ROUND(F213*'Table Q8'!R100,2)</f>
        <v>0.09</v>
      </c>
      <c r="S213" s="15">
        <f>ROUND(G213*'Table Q8'!S100,2)</f>
        <v>0.36</v>
      </c>
      <c r="T213" s="15">
        <f>ROUND(H213*'Table Q8'!T100,2)</f>
        <v>0.02</v>
      </c>
      <c r="U213" s="15">
        <f>ROUND(I213*'Table Q8'!U100,2)</f>
        <v>0.25</v>
      </c>
      <c r="V213" s="15">
        <f>ROUND(J213*'Table Q8'!V100,2)</f>
        <v>0.35</v>
      </c>
      <c r="W213" s="15">
        <f>ROUND(K213*'Table Q8'!W100,2)</f>
        <v>0.49</v>
      </c>
      <c r="X213" s="15">
        <f>ROUND(L213*'Table Q8'!X100,2)</f>
        <v>0.16</v>
      </c>
    </row>
    <row r="214" spans="1:24" x14ac:dyDescent="0.3">
      <c r="A214" s="13" t="str">
        <f t="shared" si="66"/>
        <v>2017 Q4</v>
      </c>
      <c r="B214" s="11">
        <f t="shared" ref="B214:L214" si="96">(B101/B100-1)*100</f>
        <v>7.0309361189235808E-2</v>
      </c>
      <c r="C214" s="11">
        <f t="shared" si="96"/>
        <v>0.61222372107501144</v>
      </c>
      <c r="D214" s="11">
        <f t="shared" si="96"/>
        <v>1.0463045414069505</v>
      </c>
      <c r="E214" s="11">
        <f t="shared" si="96"/>
        <v>0.35790980672869566</v>
      </c>
      <c r="F214" s="11">
        <f t="shared" si="96"/>
        <v>0.67453625632376557</v>
      </c>
      <c r="G214" s="11">
        <f t="shared" si="96"/>
        <v>0.85209341468546196</v>
      </c>
      <c r="H214" s="11">
        <f t="shared" si="96"/>
        <v>0.39219629927593758</v>
      </c>
      <c r="I214" s="11">
        <f t="shared" si="96"/>
        <v>0.76241500103029214</v>
      </c>
      <c r="J214" s="11">
        <f t="shared" si="96"/>
        <v>0.77444336882865894</v>
      </c>
      <c r="K214" s="11">
        <f t="shared" si="96"/>
        <v>0.48010242184999274</v>
      </c>
      <c r="L214" s="11">
        <f t="shared" si="96"/>
        <v>0.45054269916033896</v>
      </c>
      <c r="N214" s="15">
        <f>ROUND(B214*'Table Q8'!N101,2)</f>
        <v>0.05</v>
      </c>
      <c r="O214" s="15">
        <f>ROUND(C214*'Table Q8'!O101,2)</f>
        <v>0.23</v>
      </c>
      <c r="P214" s="15">
        <f>ROUND(D214*'Table Q8'!P101,2)</f>
        <v>0.4</v>
      </c>
      <c r="Q214" s="15">
        <f>ROUND(E214*'Table Q8'!Q101,2)</f>
        <v>0.09</v>
      </c>
      <c r="R214" s="15">
        <f>ROUND(F214*'Table Q8'!R101,2)</f>
        <v>0.11</v>
      </c>
      <c r="S214" s="15">
        <f>ROUND(G214*'Table Q8'!S101,2)</f>
        <v>0.34</v>
      </c>
      <c r="T214" s="15">
        <f>ROUND(H214*'Table Q8'!T101,2)</f>
        <v>0.2</v>
      </c>
      <c r="U214" s="15">
        <f>ROUND(I214*'Table Q8'!U101,2)</f>
        <v>0.31</v>
      </c>
      <c r="V214" s="15">
        <f>ROUND(J214*'Table Q8'!V101,2)</f>
        <v>0.23</v>
      </c>
      <c r="W214" s="15">
        <f>ROUND(K214*'Table Q8'!W101,2)</f>
        <v>0.16</v>
      </c>
      <c r="X214" s="15">
        <f>ROUND(L214*'Table Q8'!X101,2)</f>
        <v>0.17</v>
      </c>
    </row>
    <row r="215" spans="1:24" x14ac:dyDescent="0.3">
      <c r="A215" s="13" t="str">
        <f t="shared" si="66"/>
        <v>2018 Q1</v>
      </c>
      <c r="B215" s="11">
        <f t="shared" ref="B215:L215" si="97">(B102/B101-1)*100</f>
        <v>1.0037137408414054E-2</v>
      </c>
      <c r="C215" s="11">
        <f t="shared" si="97"/>
        <v>0.49504950495049549</v>
      </c>
      <c r="D215" s="11">
        <f t="shared" si="97"/>
        <v>0.85922009253138754</v>
      </c>
      <c r="E215" s="11">
        <f t="shared" si="97"/>
        <v>0.43814958222945233</v>
      </c>
      <c r="F215" s="11">
        <f t="shared" si="97"/>
        <v>-0.76854862548034752</v>
      </c>
      <c r="G215" s="11">
        <f t="shared" si="97"/>
        <v>0.68843225200792002</v>
      </c>
      <c r="H215" s="11">
        <f t="shared" si="97"/>
        <v>0.14023840528898379</v>
      </c>
      <c r="I215" s="11">
        <f t="shared" si="97"/>
        <v>0.76687116564417845</v>
      </c>
      <c r="J215" s="11">
        <f t="shared" si="97"/>
        <v>1.4409221902017322</v>
      </c>
      <c r="K215" s="11">
        <f t="shared" si="97"/>
        <v>0.54151624548735011</v>
      </c>
      <c r="L215" s="11">
        <f t="shared" si="97"/>
        <v>0.29561671763507213</v>
      </c>
      <c r="N215" s="15">
        <f>ROUND(B215*'Table Q8'!N102,2)</f>
        <v>0.01</v>
      </c>
      <c r="O215" s="15">
        <f>ROUND(C215*'Table Q8'!O102,2)</f>
        <v>0.18</v>
      </c>
      <c r="P215" s="15">
        <f>ROUND(D215*'Table Q8'!P102,2)</f>
        <v>0.32</v>
      </c>
      <c r="Q215" s="15">
        <f>ROUND(E215*'Table Q8'!Q102,2)</f>
        <v>0.11</v>
      </c>
      <c r="R215" s="15">
        <f>ROUND(F215*'Table Q8'!R102,2)</f>
        <v>-0.13</v>
      </c>
      <c r="S215" s="15">
        <f>ROUND(G215*'Table Q8'!S102,2)</f>
        <v>0.27</v>
      </c>
      <c r="T215" s="15">
        <f>ROUND(H215*'Table Q8'!T102,2)</f>
        <v>7.0000000000000007E-2</v>
      </c>
      <c r="U215" s="15">
        <f>ROUND(I215*'Table Q8'!U102,2)</f>
        <v>0.31</v>
      </c>
      <c r="V215" s="15">
        <f>ROUND(J215*'Table Q8'!V102,2)</f>
        <v>0.43</v>
      </c>
      <c r="W215" s="15">
        <f>ROUND(K215*'Table Q8'!W102,2)</f>
        <v>0.18</v>
      </c>
      <c r="X215" s="15">
        <f>ROUND(L215*'Table Q8'!X102,2)</f>
        <v>0.11</v>
      </c>
    </row>
    <row r="216" spans="1:24" x14ac:dyDescent="0.3">
      <c r="A216" s="13" t="str">
        <f t="shared" si="66"/>
        <v>2018 Q2</v>
      </c>
      <c r="B216" s="11">
        <f t="shared" ref="B216:L216" si="98">(B103/B102-1)*100</f>
        <v>1.0036130068247218E-2</v>
      </c>
      <c r="C216" s="11">
        <f t="shared" si="98"/>
        <v>0.38998357963875296</v>
      </c>
      <c r="D216" s="11">
        <f t="shared" si="98"/>
        <v>0.96111839231105556</v>
      </c>
      <c r="E216" s="11">
        <f t="shared" si="98"/>
        <v>0.35507760982043113</v>
      </c>
      <c r="F216" s="11">
        <f t="shared" si="98"/>
        <v>-1.3007645715420346</v>
      </c>
      <c r="G216" s="11">
        <f t="shared" si="98"/>
        <v>0.6526468455402501</v>
      </c>
      <c r="H216" s="11">
        <f t="shared" si="98"/>
        <v>0.26007802340701769</v>
      </c>
      <c r="I216" s="11">
        <f t="shared" si="98"/>
        <v>0.85235920852360092</v>
      </c>
      <c r="J216" s="11">
        <f t="shared" si="98"/>
        <v>1.1574074074073959</v>
      </c>
      <c r="K216" s="11">
        <f t="shared" si="98"/>
        <v>1.1300031682331957</v>
      </c>
      <c r="L216" s="11">
        <f t="shared" si="98"/>
        <v>0.24392722837687231</v>
      </c>
      <c r="N216" s="15">
        <f>ROUND(B216*'Table Q8'!N103,2)</f>
        <v>0.01</v>
      </c>
      <c r="O216" s="15">
        <f>ROUND(C216*'Table Q8'!O103,2)</f>
        <v>0.14000000000000001</v>
      </c>
      <c r="P216" s="15">
        <f>ROUND(D216*'Table Q8'!P103,2)</f>
        <v>0.36</v>
      </c>
      <c r="Q216" s="15">
        <f>ROUND(E216*'Table Q8'!Q103,2)</f>
        <v>0.09</v>
      </c>
      <c r="R216" s="15">
        <f>ROUND(F216*'Table Q8'!R103,2)</f>
        <v>-0.22</v>
      </c>
      <c r="S216" s="15">
        <f>ROUND(G216*'Table Q8'!S103,2)</f>
        <v>0.26</v>
      </c>
      <c r="T216" s="15">
        <f>ROUND(H216*'Table Q8'!T103,2)</f>
        <v>0.14000000000000001</v>
      </c>
      <c r="U216" s="15">
        <f>ROUND(I216*'Table Q8'!U103,2)</f>
        <v>0.34</v>
      </c>
      <c r="V216" s="15">
        <f>ROUND(J216*'Table Q8'!V103,2)</f>
        <v>0.34</v>
      </c>
      <c r="W216" s="15">
        <f>ROUND(K216*'Table Q8'!W103,2)</f>
        <v>0.38</v>
      </c>
      <c r="X216" s="15">
        <f>ROUND(L216*'Table Q8'!X103,2)</f>
        <v>0.09</v>
      </c>
    </row>
    <row r="217" spans="1:24" x14ac:dyDescent="0.3">
      <c r="A217" s="13" t="str">
        <f t="shared" si="66"/>
        <v>2018 Q3</v>
      </c>
      <c r="B217" s="11">
        <f t="shared" ref="B217:L217" si="99">(B104/B103-1)*100</f>
        <v>-3.0105368790767084E-2</v>
      </c>
      <c r="C217" s="11">
        <f t="shared" si="99"/>
        <v>0.52136577387038585</v>
      </c>
      <c r="D217" s="11">
        <f t="shared" si="99"/>
        <v>1.2981393336218172</v>
      </c>
      <c r="E217" s="11">
        <f t="shared" si="99"/>
        <v>0.26283865750100777</v>
      </c>
      <c r="F217" s="11">
        <f t="shared" si="99"/>
        <v>0.17102615694164491</v>
      </c>
      <c r="G217" s="11">
        <f t="shared" si="99"/>
        <v>0.66899958830795025</v>
      </c>
      <c r="H217" s="11">
        <f t="shared" si="99"/>
        <v>-4.9885263893045817E-2</v>
      </c>
      <c r="I217" s="11">
        <f t="shared" si="99"/>
        <v>0.33202535466343441</v>
      </c>
      <c r="J217" s="11">
        <f t="shared" si="99"/>
        <v>0.90493030996463553</v>
      </c>
      <c r="K217" s="11">
        <f t="shared" si="99"/>
        <v>1.430659983291549</v>
      </c>
      <c r="L217" s="11">
        <f t="shared" si="99"/>
        <v>0.3041670891209769</v>
      </c>
      <c r="N217" s="15">
        <f>ROUND(B217*'Table Q8'!N104,2)</f>
        <v>-0.02</v>
      </c>
      <c r="O217" s="15">
        <f>ROUND(C217*'Table Q8'!O104,2)</f>
        <v>0.19</v>
      </c>
      <c r="P217" s="15">
        <f>ROUND(D217*'Table Q8'!P104,2)</f>
        <v>0.49</v>
      </c>
      <c r="Q217" s="15">
        <f>ROUND(E217*'Table Q8'!Q104,2)</f>
        <v>7.0000000000000007E-2</v>
      </c>
      <c r="R217" s="15">
        <f>ROUND(F217*'Table Q8'!R104,2)</f>
        <v>0.03</v>
      </c>
      <c r="S217" s="15">
        <f>ROUND(G217*'Table Q8'!S104,2)</f>
        <v>0.26</v>
      </c>
      <c r="T217" s="15">
        <f>ROUND(H217*'Table Q8'!T104,2)</f>
        <v>-0.03</v>
      </c>
      <c r="U217" s="15">
        <f>ROUND(I217*'Table Q8'!U104,2)</f>
        <v>0.13</v>
      </c>
      <c r="V217" s="15">
        <f>ROUND(J217*'Table Q8'!V104,2)</f>
        <v>0.26</v>
      </c>
      <c r="W217" s="15">
        <f>ROUND(K217*'Table Q8'!W104,2)</f>
        <v>0.49</v>
      </c>
      <c r="X217" s="15">
        <f>ROUND(L217*'Table Q8'!X104,2)</f>
        <v>0.11</v>
      </c>
    </row>
    <row r="218" spans="1:24" x14ac:dyDescent="0.3">
      <c r="A218" s="13" t="str">
        <f t="shared" si="66"/>
        <v>2018 Q4</v>
      </c>
      <c r="B218" s="11">
        <f t="shared" ref="B218:L218" si="100">(B105/B104-1)*100</f>
        <v>0.10038144950812455</v>
      </c>
      <c r="C218" s="11">
        <f t="shared" si="100"/>
        <v>0.57968066714126909</v>
      </c>
      <c r="D218" s="11">
        <f t="shared" si="100"/>
        <v>1.3989747970952537</v>
      </c>
      <c r="E218" s="11">
        <f t="shared" si="100"/>
        <v>0.1008267795926443</v>
      </c>
      <c r="F218" s="11">
        <f t="shared" si="100"/>
        <v>0.68293662749825401</v>
      </c>
      <c r="G218" s="11">
        <f t="shared" si="100"/>
        <v>0.81791227890808393</v>
      </c>
      <c r="H218" s="11">
        <f t="shared" si="100"/>
        <v>-0.25953284088641171</v>
      </c>
      <c r="I218" s="11">
        <f t="shared" si="100"/>
        <v>0.21058965102287441</v>
      </c>
      <c r="J218" s="11">
        <f t="shared" si="100"/>
        <v>0.89681476136480587</v>
      </c>
      <c r="K218" s="11">
        <f t="shared" si="100"/>
        <v>0.9265932255739795</v>
      </c>
      <c r="L218" s="11">
        <f t="shared" si="100"/>
        <v>0.33356919033660226</v>
      </c>
      <c r="N218" s="15">
        <f>ROUND(B218*'Table Q8'!N105,2)</f>
        <v>7.0000000000000007E-2</v>
      </c>
      <c r="O218" s="15">
        <f>ROUND(C218*'Table Q8'!O105,2)</f>
        <v>0.21</v>
      </c>
      <c r="P218" s="15">
        <f>ROUND(D218*'Table Q8'!P105,2)</f>
        <v>0.52</v>
      </c>
      <c r="Q218" s="15">
        <f>ROUND(E218*'Table Q8'!Q105,2)</f>
        <v>0.03</v>
      </c>
      <c r="R218" s="15">
        <f>ROUND(F218*'Table Q8'!R105,2)</f>
        <v>0.11</v>
      </c>
      <c r="S218" s="15">
        <f>ROUND(G218*'Table Q8'!S105,2)</f>
        <v>0.31</v>
      </c>
      <c r="T218" s="15">
        <f>ROUND(H218*'Table Q8'!T105,2)</f>
        <v>-0.13</v>
      </c>
      <c r="U218" s="15">
        <f>ROUND(I218*'Table Q8'!U105,2)</f>
        <v>0.08</v>
      </c>
      <c r="V218" s="15">
        <f>ROUND(J218*'Table Q8'!V105,2)</f>
        <v>0.25</v>
      </c>
      <c r="W218" s="15">
        <f>ROUND(K218*'Table Q8'!W105,2)</f>
        <v>0.31</v>
      </c>
      <c r="X218" s="15">
        <f>ROUND(L218*'Table Q8'!X105,2)</f>
        <v>0.12</v>
      </c>
    </row>
    <row r="219" spans="1:24" x14ac:dyDescent="0.3">
      <c r="A219" s="13" t="str">
        <f t="shared" si="66"/>
        <v>2019 Q1</v>
      </c>
      <c r="B219" s="11">
        <f t="shared" ref="B219:L219" si="101">(B106/B105-1)*100</f>
        <v>0.23064580826313019</v>
      </c>
      <c r="C219" s="11">
        <f t="shared" si="101"/>
        <v>0.5460060667340727</v>
      </c>
      <c r="D219" s="11">
        <f t="shared" si="101"/>
        <v>1.9378620326487628</v>
      </c>
      <c r="E219" s="11">
        <f t="shared" si="101"/>
        <v>0.28203062046736616</v>
      </c>
      <c r="F219" s="11">
        <f t="shared" si="101"/>
        <v>3.9900249376567665E-2</v>
      </c>
      <c r="G219" s="11">
        <f t="shared" si="101"/>
        <v>0.60845756008518492</v>
      </c>
      <c r="H219" s="11">
        <f t="shared" si="101"/>
        <v>0.10008006405124448</v>
      </c>
      <c r="I219" s="11">
        <f t="shared" si="101"/>
        <v>0.2001400980686352</v>
      </c>
      <c r="J219" s="11">
        <f t="shared" si="101"/>
        <v>0.64364527993461262</v>
      </c>
      <c r="K219" s="11">
        <f t="shared" si="101"/>
        <v>0.734469040089758</v>
      </c>
      <c r="L219" s="11">
        <f t="shared" si="101"/>
        <v>0.38283296393311073</v>
      </c>
      <c r="N219" s="15">
        <f>ROUND(B219*'Table Q8'!N106,2)</f>
        <v>0.16</v>
      </c>
      <c r="O219" s="15">
        <f>ROUND(C219*'Table Q8'!O106,2)</f>
        <v>0.2</v>
      </c>
      <c r="P219" s="15">
        <f>ROUND(D219*'Table Q8'!P106,2)</f>
        <v>0.72</v>
      </c>
      <c r="Q219" s="15">
        <f>ROUND(E219*'Table Q8'!Q106,2)</f>
        <v>7.0000000000000007E-2</v>
      </c>
      <c r="R219" s="15">
        <f>ROUND(F219*'Table Q8'!R106,2)</f>
        <v>0.01</v>
      </c>
      <c r="S219" s="15">
        <f>ROUND(G219*'Table Q8'!S106,2)</f>
        <v>0.23</v>
      </c>
      <c r="T219" s="15">
        <f>ROUND(H219*'Table Q8'!T106,2)</f>
        <v>0.05</v>
      </c>
      <c r="U219" s="15">
        <f>ROUND(I219*'Table Q8'!U106,2)</f>
        <v>0.08</v>
      </c>
      <c r="V219" s="15">
        <f>ROUND(J219*'Table Q8'!V106,2)</f>
        <v>0.18</v>
      </c>
      <c r="W219" s="15">
        <f>ROUND(K219*'Table Q8'!W106,2)</f>
        <v>0.25</v>
      </c>
      <c r="X219" s="15">
        <f>ROUND(L219*'Table Q8'!X106,2)</f>
        <v>0.14000000000000001</v>
      </c>
    </row>
    <row r="220" spans="1:24" x14ac:dyDescent="0.3">
      <c r="A220" s="13" t="s">
        <v>254</v>
      </c>
      <c r="B220" s="11">
        <f t="shared" ref="B220:L220" si="102">(B107/B106-1)*100</f>
        <v>4.0020010005004103E-2</v>
      </c>
      <c r="C220" s="11">
        <f t="shared" si="102"/>
        <v>0.4525341914722425</v>
      </c>
      <c r="D220" s="11">
        <f t="shared" si="102"/>
        <v>2.1386506870544331</v>
      </c>
      <c r="E220" s="11">
        <f t="shared" si="102"/>
        <v>0.17075130574528696</v>
      </c>
      <c r="F220" s="11">
        <f t="shared" si="102"/>
        <v>-0.40881443812943452</v>
      </c>
      <c r="G220" s="11">
        <f t="shared" si="102"/>
        <v>0.54429996976110839</v>
      </c>
      <c r="H220" s="11">
        <f t="shared" si="102"/>
        <v>-3.9992001599675753E-2</v>
      </c>
      <c r="I220" s="11">
        <f t="shared" si="102"/>
        <v>-0.28962348946368621</v>
      </c>
      <c r="J220" s="11">
        <f t="shared" si="102"/>
        <v>1.0760328900619065</v>
      </c>
      <c r="K220" s="11">
        <f t="shared" si="102"/>
        <v>0.8506329113924016</v>
      </c>
      <c r="L220" s="11">
        <f t="shared" si="102"/>
        <v>0.21075873143314716</v>
      </c>
      <c r="N220" s="15">
        <f>ROUND(B220*'Table Q8'!N107,2)</f>
        <v>0.03</v>
      </c>
      <c r="O220" s="15">
        <f>ROUND(C220*'Table Q8'!O107,2)</f>
        <v>0.16</v>
      </c>
      <c r="P220" s="15">
        <f>ROUND(D220*'Table Q8'!P107,2)</f>
        <v>0.79</v>
      </c>
      <c r="Q220" s="15">
        <f>ROUND(E220*'Table Q8'!Q107,2)</f>
        <v>0.04</v>
      </c>
      <c r="R220" s="15">
        <f>ROUND(F220*'Table Q8'!R107,2)</f>
        <v>-7.0000000000000007E-2</v>
      </c>
      <c r="S220" s="15">
        <f>ROUND(G220*'Table Q8'!S107,2)</f>
        <v>0.2</v>
      </c>
      <c r="T220" s="15">
        <f>ROUND(H220*'Table Q8'!T107,2)</f>
        <v>-0.02</v>
      </c>
      <c r="U220" s="15">
        <f>ROUND(I220*'Table Q8'!U107,2)</f>
        <v>-0.11</v>
      </c>
      <c r="V220" s="15">
        <f>ROUND(J220*'Table Q8'!V107,2)</f>
        <v>0.28000000000000003</v>
      </c>
      <c r="W220" s="15">
        <f>ROUND(K220*'Table Q8'!W107,2)</f>
        <v>0.28000000000000003</v>
      </c>
      <c r="X220" s="15">
        <f>ROUND(L220*'Table Q8'!X107,2)</f>
        <v>0.08</v>
      </c>
    </row>
    <row r="221" spans="1:24" x14ac:dyDescent="0.3">
      <c r="A221" s="13" t="str">
        <f t="shared" si="66"/>
        <v>2019 Q3</v>
      </c>
      <c r="B221" s="11">
        <f t="shared" ref="B221:L221" si="103">(B108/B107-1)*100</f>
        <v>4.0004000400051254E-2</v>
      </c>
      <c r="C221" s="11">
        <f t="shared" si="103"/>
        <v>0.38041846030634208</v>
      </c>
      <c r="D221" s="11">
        <f t="shared" si="103"/>
        <v>2.3467529840178081</v>
      </c>
      <c r="E221" s="11">
        <f t="shared" si="103"/>
        <v>0.55148902035495606</v>
      </c>
      <c r="F221" s="11">
        <f t="shared" si="103"/>
        <v>0.18021625951141207</v>
      </c>
      <c r="G221" s="11">
        <f t="shared" si="103"/>
        <v>0.66165413533834094</v>
      </c>
      <c r="H221" s="11">
        <f t="shared" si="103"/>
        <v>9.0018003600711438E-2</v>
      </c>
      <c r="I221" s="11">
        <f t="shared" si="103"/>
        <v>0.23036858974359031</v>
      </c>
      <c r="J221" s="11">
        <f t="shared" si="103"/>
        <v>0.85367078437281751</v>
      </c>
      <c r="K221" s="11">
        <f t="shared" si="103"/>
        <v>0.51209960839440072</v>
      </c>
      <c r="L221" s="11">
        <f t="shared" si="103"/>
        <v>0.36054081121681403</v>
      </c>
      <c r="N221" s="15">
        <f>ROUND(B221*'Table Q8'!N108,2)</f>
        <v>0.03</v>
      </c>
      <c r="O221" s="15">
        <f>ROUND(C221*'Table Q8'!O108,2)</f>
        <v>0.14000000000000001</v>
      </c>
      <c r="P221" s="15">
        <f>ROUND(D221*'Table Q8'!P108,2)</f>
        <v>0.88</v>
      </c>
      <c r="Q221" s="15">
        <f>ROUND(E221*'Table Q8'!Q108,2)</f>
        <v>0.15</v>
      </c>
      <c r="R221" s="15">
        <f>ROUND(F221*'Table Q8'!R108,2)</f>
        <v>0.03</v>
      </c>
      <c r="S221" s="15">
        <f>ROUND(G221*'Table Q8'!S108,2)</f>
        <v>0.24</v>
      </c>
      <c r="T221" s="15">
        <f>ROUND(H221*'Table Q8'!T108,2)</f>
        <v>0.05</v>
      </c>
      <c r="U221" s="15">
        <f>ROUND(I221*'Table Q8'!U108,2)</f>
        <v>0.09</v>
      </c>
      <c r="V221" s="15">
        <f>ROUND(J221*'Table Q8'!V108,2)</f>
        <v>0.21</v>
      </c>
      <c r="W221" s="15">
        <f>ROUND(K221*'Table Q8'!W108,2)</f>
        <v>0.17</v>
      </c>
      <c r="X221" s="15">
        <f>ROUND(L221*'Table Q8'!X108,2)</f>
        <v>0.13</v>
      </c>
    </row>
    <row r="222" spans="1:24" x14ac:dyDescent="0.3">
      <c r="A222" s="13" t="str">
        <f t="shared" si="66"/>
        <v>2019 Q4</v>
      </c>
      <c r="B222" s="11">
        <f t="shared" ref="B222:L222" si="104">(B109/B108-1)*100</f>
        <v>0</v>
      </c>
      <c r="C222" s="11">
        <f t="shared" si="104"/>
        <v>0.12964994514810257</v>
      </c>
      <c r="D222" s="11">
        <f t="shared" si="104"/>
        <v>2.0853923700336008</v>
      </c>
      <c r="E222" s="11">
        <f t="shared" si="104"/>
        <v>0.14958117271639537</v>
      </c>
      <c r="F222" s="11">
        <f t="shared" si="104"/>
        <v>-0.28982610433739842</v>
      </c>
      <c r="G222" s="11">
        <f t="shared" si="104"/>
        <v>0.2290608505129077</v>
      </c>
      <c r="H222" s="11">
        <f t="shared" si="104"/>
        <v>-0.14989507344858044</v>
      </c>
      <c r="I222" s="11">
        <f t="shared" si="104"/>
        <v>-0.10992305386229306</v>
      </c>
      <c r="J222" s="11">
        <f t="shared" si="104"/>
        <v>1.0953993228440595</v>
      </c>
      <c r="K222" s="11">
        <f t="shared" si="104"/>
        <v>1.4785214785214773</v>
      </c>
      <c r="L222" s="11">
        <f t="shared" si="104"/>
        <v>8.981139606825117E-2</v>
      </c>
      <c r="N222" s="15">
        <f>ROUND(B222*'Table Q8'!N109,2)</f>
        <v>0</v>
      </c>
      <c r="O222" s="15">
        <f>ROUND(C222*'Table Q8'!O109,2)</f>
        <v>0.05</v>
      </c>
      <c r="P222" s="15">
        <f>ROUND(D222*'Table Q8'!P109,2)</f>
        <v>0.79</v>
      </c>
      <c r="Q222" s="15">
        <f>ROUND(E222*'Table Q8'!Q109,2)</f>
        <v>0.04</v>
      </c>
      <c r="R222" s="15">
        <f>ROUND(F222*'Table Q8'!R109,2)</f>
        <v>-0.05</v>
      </c>
      <c r="S222" s="15">
        <f>ROUND(G222*'Table Q8'!S109,2)</f>
        <v>0.08</v>
      </c>
      <c r="T222" s="15">
        <f>ROUND(H222*'Table Q8'!T109,2)</f>
        <v>-0.08</v>
      </c>
      <c r="U222" s="15">
        <f>ROUND(I222*'Table Q8'!U109,2)</f>
        <v>-0.04</v>
      </c>
      <c r="V222" s="15">
        <f>ROUND(J222*'Table Q8'!V109,2)</f>
        <v>0.25</v>
      </c>
      <c r="W222" s="15">
        <f>ROUND(K222*'Table Q8'!W109,2)</f>
        <v>0.5</v>
      </c>
      <c r="X222" s="15">
        <f>ROUND(L222*'Table Q8'!X109,2)</f>
        <v>0.03</v>
      </c>
    </row>
    <row r="223" spans="1:24" x14ac:dyDescent="0.3">
      <c r="A223" s="13" t="str">
        <f t="shared" si="66"/>
        <v>2020 Q1</v>
      </c>
      <c r="B223" s="11">
        <f t="shared" ref="B223:L223" si="105">(B110/B109-1)*100</f>
        <v>5.9982005398384608E-2</v>
      </c>
      <c r="C223" s="11">
        <f t="shared" si="105"/>
        <v>-4.3127490039840737</v>
      </c>
      <c r="D223" s="11">
        <f t="shared" si="105"/>
        <v>-2.8753993610223794</v>
      </c>
      <c r="E223" s="11">
        <f t="shared" si="105"/>
        <v>-3.5447575425669675</v>
      </c>
      <c r="F223" s="11">
        <f t="shared" si="105"/>
        <v>-5.8434399117971321</v>
      </c>
      <c r="G223" s="11">
        <f t="shared" si="105"/>
        <v>-3.1299682034976239</v>
      </c>
      <c r="H223" s="11">
        <f t="shared" si="105"/>
        <v>-2.7221777421937543</v>
      </c>
      <c r="I223" s="11">
        <f t="shared" si="105"/>
        <v>-3.3713485394157527</v>
      </c>
      <c r="J223" s="11">
        <f t="shared" si="105"/>
        <v>0.52206461780930358</v>
      </c>
      <c r="K223" s="11">
        <f t="shared" si="105"/>
        <v>-3.071470761961026</v>
      </c>
      <c r="L223" s="11">
        <f t="shared" si="105"/>
        <v>-3.4496510468594144</v>
      </c>
      <c r="N223" s="15">
        <f>ROUND(B223*'Table Q8'!N110,2)</f>
        <v>0.04</v>
      </c>
      <c r="O223" s="15">
        <f>ROUND(C223*'Table Q8'!O110,2)</f>
        <v>-1.56</v>
      </c>
      <c r="P223" s="15">
        <f>ROUND(D223*'Table Q8'!P110,2)</f>
        <v>-1.08</v>
      </c>
      <c r="Q223" s="15">
        <f>ROUND(E223*'Table Q8'!Q110,2)</f>
        <v>-0.96</v>
      </c>
      <c r="R223" s="15">
        <f>ROUND(F223*'Table Q8'!R110,2)</f>
        <v>-1.02</v>
      </c>
      <c r="S223" s="15">
        <f>ROUND(G223*'Table Q8'!S110,2)</f>
        <v>-1.1200000000000001</v>
      </c>
      <c r="T223" s="15">
        <f>ROUND(H223*'Table Q8'!T110,2)</f>
        <v>-1.37</v>
      </c>
      <c r="U223" s="15">
        <f>ROUND(I223*'Table Q8'!U110,2)</f>
        <v>-1.26</v>
      </c>
      <c r="V223" s="15">
        <f>ROUND(J223*'Table Q8'!V110,2)</f>
        <v>0.12</v>
      </c>
      <c r="W223" s="15">
        <f>ROUND(K223*'Table Q8'!W110,2)</f>
        <v>-1.02</v>
      </c>
      <c r="X223" s="15">
        <f>ROUND(L223*'Table Q8'!X110,2)</f>
        <v>-1.26</v>
      </c>
    </row>
    <row r="224" spans="1:24" x14ac:dyDescent="0.3">
      <c r="A224" s="13" t="s">
        <v>260</v>
      </c>
      <c r="B224" s="11">
        <f t="shared" ref="B224:L224" si="106">(B111/B110-1)*100</f>
        <v>-7.513238085722862</v>
      </c>
      <c r="C224" s="11">
        <f t="shared" si="106"/>
        <v>-15.582387842198397</v>
      </c>
      <c r="D224" s="11">
        <f t="shared" si="106"/>
        <v>-24.651116427432207</v>
      </c>
      <c r="E224" s="11">
        <f t="shared" si="106"/>
        <v>-28.842778982141017</v>
      </c>
      <c r="F224" s="11">
        <f t="shared" si="106"/>
        <v>-24.451777730466251</v>
      </c>
      <c r="G224" s="11">
        <f t="shared" si="106"/>
        <v>-8.031592983895786</v>
      </c>
      <c r="H224" s="11">
        <f t="shared" si="106"/>
        <v>1.1728395061728403</v>
      </c>
      <c r="I224" s="11">
        <f t="shared" si="106"/>
        <v>-17.24816233564551</v>
      </c>
      <c r="J224" s="11">
        <f t="shared" si="106"/>
        <v>-17.070063694267525</v>
      </c>
      <c r="K224" s="11">
        <f t="shared" si="106"/>
        <v>-35.506804793824898</v>
      </c>
      <c r="L224" s="11">
        <f t="shared" si="106"/>
        <v>-15.344898802147878</v>
      </c>
      <c r="N224" s="15">
        <f>ROUND(B224*'Table Q8'!N111,2)</f>
        <v>-5.23</v>
      </c>
      <c r="O224" s="15">
        <f>ROUND(C224*'Table Q8'!O111,2)</f>
        <v>-5.68</v>
      </c>
      <c r="P224" s="15">
        <f>ROUND(D224*'Table Q8'!P111,2)</f>
        <v>-9.18</v>
      </c>
      <c r="Q224" s="15">
        <f>ROUND(E224*'Table Q8'!Q111,2)</f>
        <v>-7.87</v>
      </c>
      <c r="R224" s="15">
        <f>ROUND(F224*'Table Q8'!R111,2)</f>
        <v>-4.22</v>
      </c>
      <c r="S224" s="15">
        <f>ROUND(G224*'Table Q8'!S111,2)</f>
        <v>-2.86</v>
      </c>
      <c r="T224" s="15">
        <f>ROUND(H224*'Table Q8'!T111,2)</f>
        <v>0.59</v>
      </c>
      <c r="U224" s="15">
        <f>ROUND(I224*'Table Q8'!U111,2)</f>
        <v>-6.42</v>
      </c>
      <c r="V224" s="15">
        <f>ROUND(J224*'Table Q8'!V111,2)</f>
        <v>-3.9</v>
      </c>
      <c r="W224" s="15">
        <f>ROUND(K224*'Table Q8'!W111,2)</f>
        <v>-12.02</v>
      </c>
      <c r="X224" s="15">
        <f>ROUND(L224*'Table Q8'!X111,2)</f>
        <v>-5.61</v>
      </c>
    </row>
    <row r="225" spans="1:24" x14ac:dyDescent="0.3">
      <c r="A225" s="13" t="s">
        <v>261</v>
      </c>
      <c r="B225" s="11">
        <f t="shared" ref="B225:L230" si="107">(B112/B111-1)*100</f>
        <v>4.0293831694933502</v>
      </c>
      <c r="C225" s="11">
        <f t="shared" si="107"/>
        <v>7.4106041923551302</v>
      </c>
      <c r="D225" s="11">
        <f t="shared" si="107"/>
        <v>17.462627331657622</v>
      </c>
      <c r="E225" s="11">
        <f t="shared" si="107"/>
        <v>17.786159872334228</v>
      </c>
      <c r="F225" s="11">
        <f t="shared" si="107"/>
        <v>4.635761589403975</v>
      </c>
      <c r="G225" s="11">
        <f t="shared" si="107"/>
        <v>9.68101717599823</v>
      </c>
      <c r="H225" s="11">
        <f t="shared" si="107"/>
        <v>-0.24405125076266687</v>
      </c>
      <c r="I225" s="11">
        <f t="shared" si="107"/>
        <v>7.1812836231702759</v>
      </c>
      <c r="J225" s="11">
        <f t="shared" si="107"/>
        <v>8.129504903698459</v>
      </c>
      <c r="K225" s="11">
        <f t="shared" si="107"/>
        <v>17.937007874015755</v>
      </c>
      <c r="L225" s="11">
        <f t="shared" si="107"/>
        <v>7.6848011710173081</v>
      </c>
      <c r="N225" s="15">
        <f>ROUND(B225*'Table Q8'!N112,2)</f>
        <v>2.84</v>
      </c>
      <c r="O225" s="15">
        <f>ROUND(C225*'Table Q8'!O112,2)</f>
        <v>2.69</v>
      </c>
      <c r="P225" s="15">
        <f>ROUND(D225*'Table Q8'!P112,2)</f>
        <v>6.38</v>
      </c>
      <c r="Q225" s="15">
        <f>ROUND(E225*'Table Q8'!Q112,2)</f>
        <v>4.82</v>
      </c>
      <c r="R225" s="15">
        <f>ROUND(F225*'Table Q8'!R112,2)</f>
        <v>0.77</v>
      </c>
      <c r="S225" s="15">
        <f>ROUND(G225*'Table Q8'!S112,2)</f>
        <v>3.37</v>
      </c>
      <c r="T225" s="15">
        <f>ROUND(H225*'Table Q8'!T112,2)</f>
        <v>-0.12</v>
      </c>
      <c r="U225" s="15">
        <f>ROUND(I225*'Table Q8'!U112,2)</f>
        <v>2.63</v>
      </c>
      <c r="V225" s="15">
        <f>ROUND(J225*'Table Q8'!V112,2)</f>
        <v>1.93</v>
      </c>
      <c r="W225" s="15">
        <f>ROUND(K225*'Table Q8'!W112,2)</f>
        <v>6.12</v>
      </c>
      <c r="X225" s="15">
        <f>ROUND(L225*'Table Q8'!X112,2)</f>
        <v>2.79</v>
      </c>
    </row>
    <row r="226" spans="1:24" x14ac:dyDescent="0.3">
      <c r="A226" s="13" t="s">
        <v>290</v>
      </c>
      <c r="B226" s="11">
        <f t="shared" si="107"/>
        <v>-1.6199376947040545</v>
      </c>
      <c r="C226" s="11">
        <f t="shared" si="107"/>
        <v>9.5167030191711799</v>
      </c>
      <c r="D226" s="11">
        <f t="shared" si="107"/>
        <v>18.459285955625624</v>
      </c>
      <c r="E226" s="11">
        <f t="shared" si="107"/>
        <v>5.9490084985835745</v>
      </c>
      <c r="F226" s="11">
        <f t="shared" si="107"/>
        <v>20.374360355507658</v>
      </c>
      <c r="G226" s="11">
        <f t="shared" si="107"/>
        <v>1.7388651616839557</v>
      </c>
      <c r="H226" s="11">
        <f t="shared" si="107"/>
        <v>0.91743119266056716</v>
      </c>
      <c r="I226" s="11">
        <f t="shared" si="107"/>
        <v>3.5485000583634685</v>
      </c>
      <c r="J226" s="11">
        <f t="shared" si="107"/>
        <v>8.3488143372309143</v>
      </c>
      <c r="K226" s="11">
        <f t="shared" si="107"/>
        <v>7.8782213913740184</v>
      </c>
      <c r="L226" s="11">
        <f t="shared" si="107"/>
        <v>5.6298142274580965</v>
      </c>
      <c r="N226" s="15">
        <f>ROUND(B226*'Table Q8'!N113,2)</f>
        <v>-1.1599999999999999</v>
      </c>
      <c r="O226" s="15">
        <f>ROUND(C226*'Table Q8'!O113,2)</f>
        <v>3.43</v>
      </c>
      <c r="P226" s="15">
        <f>ROUND(D226*'Table Q8'!P113,2)</f>
        <v>6.6</v>
      </c>
      <c r="Q226" s="15">
        <f>ROUND(E226*'Table Q8'!Q113,2)</f>
        <v>1.6</v>
      </c>
      <c r="R226" s="15">
        <f>ROUND(F226*'Table Q8'!R113,2)</f>
        <v>3.27</v>
      </c>
      <c r="S226" s="15">
        <f>ROUND(G226*'Table Q8'!S113,2)</f>
        <v>0.59</v>
      </c>
      <c r="T226" s="15">
        <f>ROUND(H226*'Table Q8'!T113,2)</f>
        <v>0.46</v>
      </c>
      <c r="U226" s="15">
        <f>ROUND(I226*'Table Q8'!U113,2)</f>
        <v>1.27</v>
      </c>
      <c r="V226" s="15">
        <f>ROUND(J226*'Table Q8'!V113,2)</f>
        <v>2.06</v>
      </c>
      <c r="W226" s="15">
        <f>ROUND(K226*'Table Q8'!W113,2)</f>
        <v>2.7</v>
      </c>
      <c r="X226" s="15">
        <f>ROUND(L226*'Table Q8'!X113,2)</f>
        <v>2.02</v>
      </c>
    </row>
    <row r="227" spans="1:24" x14ac:dyDescent="0.3">
      <c r="A227" s="13" t="s">
        <v>308</v>
      </c>
      <c r="B227" s="11">
        <f t="shared" si="107"/>
        <v>3.4515516149461689</v>
      </c>
      <c r="C227" s="11">
        <f t="shared" si="107"/>
        <v>-0.55555555555555358</v>
      </c>
      <c r="D227" s="11">
        <f t="shared" si="107"/>
        <v>-1.625784369652028</v>
      </c>
      <c r="E227" s="11">
        <f t="shared" si="107"/>
        <v>-6.4171122994652325</v>
      </c>
      <c r="F227" s="11">
        <f t="shared" si="107"/>
        <v>-6.0073833762165796</v>
      </c>
      <c r="G227" s="11">
        <f t="shared" si="107"/>
        <v>-0.42978510744626774</v>
      </c>
      <c r="H227" s="11">
        <f t="shared" si="107"/>
        <v>-1.3232323232323262</v>
      </c>
      <c r="I227" s="11">
        <f t="shared" si="107"/>
        <v>-2.1869011385413084</v>
      </c>
      <c r="J227" s="11">
        <f t="shared" si="107"/>
        <v>6.5960665658093776</v>
      </c>
      <c r="K227" s="11">
        <f t="shared" si="107"/>
        <v>-11.201881420967952</v>
      </c>
      <c r="L227" s="11">
        <f t="shared" si="107"/>
        <v>-1.3512064343163543</v>
      </c>
      <c r="N227" s="15">
        <f>ROUND(B227*'Table Q8'!N114,2)</f>
        <v>2.4900000000000002</v>
      </c>
      <c r="O227" s="15">
        <f>ROUND(C227*'Table Q8'!O114,2)</f>
        <v>-0.2</v>
      </c>
      <c r="P227" s="15">
        <f>ROUND(D227*'Table Q8'!P114,2)</f>
        <v>-0.57999999999999996</v>
      </c>
      <c r="Q227" s="15">
        <f>ROUND(E227*'Table Q8'!Q114,2)</f>
        <v>-1.74</v>
      </c>
      <c r="R227" s="15">
        <f>ROUND(F227*'Table Q8'!R114,2)</f>
        <v>-0.96</v>
      </c>
      <c r="S227" s="15">
        <f>ROUND(G227*'Table Q8'!S114,2)</f>
        <v>-0.15</v>
      </c>
      <c r="T227" s="15">
        <f>ROUND(H227*'Table Q8'!T114,2)</f>
        <v>-0.66</v>
      </c>
      <c r="U227" s="15">
        <f>ROUND(I227*'Table Q8'!U114,2)</f>
        <v>-0.78</v>
      </c>
      <c r="V227" s="15">
        <f>ROUND(J227*'Table Q8'!V114,2)</f>
        <v>1.61</v>
      </c>
      <c r="W227" s="15">
        <f>ROUND(K227*'Table Q8'!W114,2)</f>
        <v>-3.86</v>
      </c>
      <c r="X227" s="15">
        <f>ROUND(L227*'Table Q8'!X114,2)</f>
        <v>-0.49</v>
      </c>
    </row>
    <row r="228" spans="1:24" x14ac:dyDescent="0.3">
      <c r="A228" s="13" t="s">
        <v>314</v>
      </c>
      <c r="B228" s="11">
        <f t="shared" si="107"/>
        <v>-0.54076114682175547</v>
      </c>
      <c r="C228" s="11">
        <f t="shared" si="107"/>
        <v>3.9422367450195006</v>
      </c>
      <c r="D228" s="11">
        <f t="shared" si="107"/>
        <v>10.843722818208178</v>
      </c>
      <c r="E228" s="11">
        <f t="shared" si="107"/>
        <v>13.540372670807454</v>
      </c>
      <c r="F228" s="11">
        <f t="shared" si="107"/>
        <v>8.8431325874791753</v>
      </c>
      <c r="G228" s="11">
        <f t="shared" si="107"/>
        <v>-6.0228869704881394E-2</v>
      </c>
      <c r="H228" s="11">
        <f t="shared" si="107"/>
        <v>-0.64489712355410012</v>
      </c>
      <c r="I228" s="11">
        <f t="shared" si="107"/>
        <v>6.1542007606315563</v>
      </c>
      <c r="J228" s="11">
        <f t="shared" si="107"/>
        <v>2.6492572618033838</v>
      </c>
      <c r="K228" s="11">
        <f t="shared" si="107"/>
        <v>30.931140228603304</v>
      </c>
      <c r="L228" s="11">
        <f t="shared" si="107"/>
        <v>4.5331014240678424</v>
      </c>
      <c r="N228" s="15">
        <f>ROUND(B228*'Table Q8'!N115,2)</f>
        <v>-0.39</v>
      </c>
      <c r="O228" s="15">
        <f>ROUND(C228*'Table Q8'!O115,2)</f>
        <v>1.43</v>
      </c>
      <c r="P228" s="15">
        <f>ROUND(D228*'Table Q8'!P115,2)</f>
        <v>3.85</v>
      </c>
      <c r="Q228" s="15">
        <f>ROUND(E228*'Table Q8'!Q115,2)</f>
        <v>3.69</v>
      </c>
      <c r="R228" s="15">
        <f>ROUND(F228*'Table Q8'!R115,2)</f>
        <v>1.41</v>
      </c>
      <c r="S228" s="15">
        <f>ROUND(G228*'Table Q8'!S115,2)</f>
        <v>-0.02</v>
      </c>
      <c r="T228" s="15">
        <f>ROUND(H228*'Table Q8'!T115,2)</f>
        <v>-0.32</v>
      </c>
      <c r="U228" s="15">
        <f>ROUND(I228*'Table Q8'!U115,2)</f>
        <v>2.2000000000000002</v>
      </c>
      <c r="V228" s="15">
        <f>ROUND(J228*'Table Q8'!V115,2)</f>
        <v>0.66</v>
      </c>
      <c r="W228" s="15">
        <f>ROUND(K228*'Table Q8'!W115,2)</f>
        <v>10.78</v>
      </c>
      <c r="X228" s="15">
        <f>ROUND(L228*'Table Q8'!X115,2)</f>
        <v>1.64</v>
      </c>
    </row>
    <row r="229" spans="1:24" x14ac:dyDescent="0.3">
      <c r="A229" s="13" t="s">
        <v>315</v>
      </c>
      <c r="B229" s="11">
        <f t="shared" si="107"/>
        <v>-0.97455888387362188</v>
      </c>
      <c r="C229" s="11">
        <f t="shared" si="107"/>
        <v>7.0986715343268614E-2</v>
      </c>
      <c r="D229" s="11">
        <f t="shared" si="107"/>
        <v>1.5868863893975238</v>
      </c>
      <c r="E229" s="11">
        <f t="shared" si="107"/>
        <v>4.9671772428883987</v>
      </c>
      <c r="F229" s="11">
        <f t="shared" si="107"/>
        <v>-2.3619464188080919</v>
      </c>
      <c r="G229" s="11">
        <f t="shared" si="107"/>
        <v>-0.82362394535958616</v>
      </c>
      <c r="H229" s="11">
        <f t="shared" si="107"/>
        <v>-0.67999175767565756</v>
      </c>
      <c r="I229" s="11">
        <f t="shared" si="107"/>
        <v>3.3004016936271974</v>
      </c>
      <c r="J229" s="11">
        <f t="shared" si="107"/>
        <v>0.81113466678957025</v>
      </c>
      <c r="K229" s="11">
        <f t="shared" si="107"/>
        <v>8.8895986372830684</v>
      </c>
      <c r="L229" s="11">
        <f t="shared" si="107"/>
        <v>0.76955074875209029</v>
      </c>
      <c r="N229" s="15">
        <f>ROUND(B229*'Table Q8'!N116,2)</f>
        <v>-0.71</v>
      </c>
      <c r="O229" s="15">
        <f>ROUND(C229*'Table Q8'!O116,2)</f>
        <v>0.03</v>
      </c>
      <c r="P229" s="15">
        <f>ROUND(D229*'Table Q8'!P116,2)</f>
        <v>0.56000000000000005</v>
      </c>
      <c r="Q229" s="15">
        <f>ROUND(E229*'Table Q8'!Q116,2)</f>
        <v>1.36</v>
      </c>
      <c r="R229" s="15">
        <f>ROUND(F229*'Table Q8'!R116,2)</f>
        <v>-0.38</v>
      </c>
      <c r="S229" s="15">
        <f>ROUND(G229*'Table Q8'!S116,2)</f>
        <v>-0.28999999999999998</v>
      </c>
      <c r="T229" s="15">
        <f>ROUND(H229*'Table Q8'!T116,2)</f>
        <v>-0.34</v>
      </c>
      <c r="U229" s="15">
        <f>ROUND(I229*'Table Q8'!U116,2)</f>
        <v>1.17</v>
      </c>
      <c r="V229" s="15">
        <f>ROUND(J229*'Table Q8'!V116,2)</f>
        <v>0.21</v>
      </c>
      <c r="W229" s="15">
        <f>ROUND(K229*'Table Q8'!W116,2)</f>
        <v>3.1</v>
      </c>
      <c r="X229" s="15">
        <f>ROUND(L229*'Table Q8'!X116,2)</f>
        <v>0.28000000000000003</v>
      </c>
    </row>
    <row r="230" spans="1:24" x14ac:dyDescent="0.3">
      <c r="A230" s="13" t="s">
        <v>316</v>
      </c>
      <c r="B230" s="11">
        <f t="shared" si="107"/>
        <v>2.6002279084222479</v>
      </c>
      <c r="C230" s="11">
        <f t="shared" si="107"/>
        <v>2.1888933927847631</v>
      </c>
      <c r="D230" s="11">
        <f t="shared" si="107"/>
        <v>1.6822590335593413</v>
      </c>
      <c r="E230" s="11">
        <f t="shared" si="107"/>
        <v>3.8148843026891699</v>
      </c>
      <c r="F230" s="11">
        <f t="shared" si="107"/>
        <v>4.6029790570052631</v>
      </c>
      <c r="G230" s="11">
        <f t="shared" si="107"/>
        <v>3.8687462021470553</v>
      </c>
      <c r="H230" s="11">
        <f t="shared" si="107"/>
        <v>1.7323651452282096</v>
      </c>
      <c r="I230" s="11">
        <f t="shared" si="107"/>
        <v>1.6184971098265777</v>
      </c>
      <c r="J230" s="11">
        <f t="shared" si="107"/>
        <v>0.61259943311693377</v>
      </c>
      <c r="K230" s="11">
        <f t="shared" si="107"/>
        <v>0.73328118889324223</v>
      </c>
      <c r="L230" s="11">
        <f t="shared" si="107"/>
        <v>2.8173374613003066</v>
      </c>
      <c r="N230" s="15">
        <f>ROUND(B230*'Table Q8'!N117,2)</f>
        <v>1.91</v>
      </c>
      <c r="O230" s="15">
        <f>ROUND(C230*'Table Q8'!O117,2)</f>
        <v>0.79</v>
      </c>
      <c r="P230" s="15">
        <f>ROUND(D230*'Table Q8'!P117,2)</f>
        <v>0.59</v>
      </c>
      <c r="Q230" s="15">
        <f>ROUND(E230*'Table Q8'!Q117,2)</f>
        <v>1.05</v>
      </c>
      <c r="R230" s="15">
        <f>ROUND(F230*'Table Q8'!R117,2)</f>
        <v>0.74</v>
      </c>
      <c r="S230" s="15">
        <f>ROUND(G230*'Table Q8'!S117,2)</f>
        <v>1.36</v>
      </c>
      <c r="T230" s="15">
        <f>ROUND(H230*'Table Q8'!T117,2)</f>
        <v>0.87</v>
      </c>
      <c r="U230" s="15">
        <f>ROUND(I230*'Table Q8'!U117,2)</f>
        <v>0.57999999999999996</v>
      </c>
      <c r="V230" s="15">
        <f>ROUND(J230*'Table Q8'!V117,2)</f>
        <v>0.16</v>
      </c>
      <c r="W230" s="15">
        <f>ROUND(K230*'Table Q8'!W117,2)</f>
        <v>0.26</v>
      </c>
      <c r="X230" s="15">
        <f>ROUND(L230*'Table Q8'!X117,2)</f>
        <v>1.02</v>
      </c>
    </row>
    <row r="231" spans="1:24" x14ac:dyDescent="0.3"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</row>
    <row r="232" spans="1:24" x14ac:dyDescent="0.3">
      <c r="A232" s="9" t="s">
        <v>288</v>
      </c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</row>
    <row r="233" spans="1:24" x14ac:dyDescent="0.3">
      <c r="A233" s="13" t="str">
        <f>A10</f>
        <v>1995 Q1</v>
      </c>
      <c r="B233" s="15">
        <f t="shared" ref="B233:L233" si="108">(B10/B6-1)*100</f>
        <v>1.840138010350767</v>
      </c>
      <c r="C233" s="15">
        <f t="shared" si="108"/>
        <v>0.28889083428171869</v>
      </c>
      <c r="D233" s="15">
        <f t="shared" si="108"/>
        <v>1.2274645186037603</v>
      </c>
      <c r="E233" s="15">
        <f t="shared" si="108"/>
        <v>2.6673827425707231</v>
      </c>
      <c r="F233" s="15">
        <f t="shared" si="108"/>
        <v>3.4824774079788456</v>
      </c>
      <c r="G233" s="15">
        <f t="shared" si="108"/>
        <v>8.3207587842207396</v>
      </c>
      <c r="H233" s="15">
        <f t="shared" si="108"/>
        <v>0.11121703209406864</v>
      </c>
      <c r="I233" s="15">
        <f t="shared" si="108"/>
        <v>2.3102896747822843</v>
      </c>
      <c r="J233" s="15">
        <f t="shared" si="108"/>
        <v>2.6332288401254011</v>
      </c>
      <c r="K233" s="15">
        <f t="shared" si="108"/>
        <v>4.3895747599451251</v>
      </c>
      <c r="L233" s="15">
        <f t="shared" si="108"/>
        <v>2.0846013390140028</v>
      </c>
      <c r="N233" s="15">
        <f>ROUND(B233*'Table Q8'!N10,2)</f>
        <v>1.38</v>
      </c>
      <c r="O233" s="15">
        <f>ROUND(C233*'Table Q8'!O10,2)</f>
        <v>0.1</v>
      </c>
      <c r="P233" s="15">
        <f>ROUND(D233*'Table Q8'!P10,2)</f>
        <v>0.41</v>
      </c>
      <c r="Q233" s="15">
        <f>ROUND(E233*'Table Q8'!Q10,2)</f>
        <v>1.04</v>
      </c>
      <c r="R233" s="15">
        <f>ROUND(F233*'Table Q8'!R10,2)</f>
        <v>0.53</v>
      </c>
      <c r="S233" s="15">
        <f>ROUND(G233*'Table Q8'!S10,2)</f>
        <v>4.07</v>
      </c>
      <c r="T233" s="15">
        <f>ROUND(H233*'Table Q8'!T10,2)</f>
        <v>0.05</v>
      </c>
      <c r="U233" s="15">
        <f>ROUND(I233*'Table Q8'!U10,2)</f>
        <v>1.06</v>
      </c>
      <c r="V233" s="15">
        <f>ROUND(J233*'Table Q8'!V10,2)</f>
        <v>0.9</v>
      </c>
      <c r="W233" s="15">
        <f>ROUND(K233*'Table Q8'!W10,2)</f>
        <v>1.6</v>
      </c>
      <c r="X233" s="15">
        <f>ROUND(L233*'Table Q8'!X10,2)</f>
        <v>0.86</v>
      </c>
    </row>
    <row r="234" spans="1:24" x14ac:dyDescent="0.3">
      <c r="A234" s="13" t="str">
        <f t="shared" ref="A234:A297" si="109">A11</f>
        <v>1995 Q2</v>
      </c>
      <c r="B234" s="15">
        <f t="shared" ref="B234:L234" si="110">(B11/B7-1)*100</f>
        <v>1.6006860082892649</v>
      </c>
      <c r="C234" s="15">
        <f t="shared" si="110"/>
        <v>0.49846961084389907</v>
      </c>
      <c r="D234" s="15">
        <f t="shared" si="110"/>
        <v>0.74484339190221682</v>
      </c>
      <c r="E234" s="15">
        <f t="shared" si="110"/>
        <v>3.6185383244206726</v>
      </c>
      <c r="F234" s="15">
        <f t="shared" si="110"/>
        <v>2.7268760907504408</v>
      </c>
      <c r="G234" s="15">
        <f t="shared" si="110"/>
        <v>8.4266103484688557</v>
      </c>
      <c r="H234" s="15">
        <f t="shared" si="110"/>
        <v>0.22236340533672294</v>
      </c>
      <c r="I234" s="15">
        <f t="shared" si="110"/>
        <v>1.5693881149709155</v>
      </c>
      <c r="J234" s="15">
        <f t="shared" si="110"/>
        <v>2.922885572139311</v>
      </c>
      <c r="K234" s="15">
        <f t="shared" si="110"/>
        <v>4.4669299111549821</v>
      </c>
      <c r="L234" s="15">
        <f t="shared" si="110"/>
        <v>2.0883777239709467</v>
      </c>
      <c r="N234" s="15">
        <f>ROUND(B234*'Table Q8'!N11,2)</f>
        <v>1.21</v>
      </c>
      <c r="O234" s="15">
        <f>ROUND(C234*'Table Q8'!O11,2)</f>
        <v>0.18</v>
      </c>
      <c r="P234" s="15">
        <f>ROUND(D234*'Table Q8'!P11,2)</f>
        <v>0.25</v>
      </c>
      <c r="Q234" s="15">
        <f>ROUND(E234*'Table Q8'!Q11,2)</f>
        <v>1.4</v>
      </c>
      <c r="R234" s="15">
        <f>ROUND(F234*'Table Q8'!R11,2)</f>
        <v>0.41</v>
      </c>
      <c r="S234" s="15">
        <f>ROUND(G234*'Table Q8'!S11,2)</f>
        <v>4.0599999999999996</v>
      </c>
      <c r="T234" s="15">
        <f>ROUND(H234*'Table Q8'!T11,2)</f>
        <v>0.11</v>
      </c>
      <c r="U234" s="15">
        <f>ROUND(I234*'Table Q8'!U11,2)</f>
        <v>0.71</v>
      </c>
      <c r="V234" s="15">
        <f>ROUND(J234*'Table Q8'!V11,2)</f>
        <v>1.02</v>
      </c>
      <c r="W234" s="15">
        <f>ROUND(K234*'Table Q8'!W11,2)</f>
        <v>1.63</v>
      </c>
      <c r="X234" s="15">
        <f>ROUND(L234*'Table Q8'!X11,2)</f>
        <v>0.86</v>
      </c>
    </row>
    <row r="235" spans="1:24" x14ac:dyDescent="0.3">
      <c r="A235" s="13" t="str">
        <f t="shared" si="109"/>
        <v>1995 Q3</v>
      </c>
      <c r="B235" s="15">
        <f t="shared" ref="B235:L235" si="111">(B12/B8-1)*100</f>
        <v>1.4505119453924964</v>
      </c>
      <c r="C235" s="15">
        <f t="shared" si="111"/>
        <v>0.72546106109605546</v>
      </c>
      <c r="D235" s="15">
        <f t="shared" si="111"/>
        <v>0.22822365918599985</v>
      </c>
      <c r="E235" s="15">
        <f t="shared" si="111"/>
        <v>4.5059428774170573</v>
      </c>
      <c r="F235" s="15">
        <f t="shared" si="111"/>
        <v>1.8358531317494542</v>
      </c>
      <c r="G235" s="15">
        <f t="shared" si="111"/>
        <v>8.5264900662251684</v>
      </c>
      <c r="H235" s="15">
        <f t="shared" si="111"/>
        <v>0.34904013961605251</v>
      </c>
      <c r="I235" s="15">
        <f t="shared" si="111"/>
        <v>0.92852137351087105</v>
      </c>
      <c r="J235" s="15">
        <f t="shared" si="111"/>
        <v>3.5228677379480766</v>
      </c>
      <c r="K235" s="15">
        <f t="shared" si="111"/>
        <v>4.6270296667073607</v>
      </c>
      <c r="L235" s="15">
        <f t="shared" si="111"/>
        <v>2.0921131848284258</v>
      </c>
      <c r="N235" s="15">
        <f>ROUND(B235*'Table Q8'!N12,2)</f>
        <v>1.1000000000000001</v>
      </c>
      <c r="O235" s="15">
        <f>ROUND(C235*'Table Q8'!O12,2)</f>
        <v>0.25</v>
      </c>
      <c r="P235" s="15">
        <f>ROUND(D235*'Table Q8'!P12,2)</f>
        <v>0.08</v>
      </c>
      <c r="Q235" s="15">
        <f>ROUND(E235*'Table Q8'!Q12,2)</f>
        <v>1.75</v>
      </c>
      <c r="R235" s="15">
        <f>ROUND(F235*'Table Q8'!R12,2)</f>
        <v>0.28000000000000003</v>
      </c>
      <c r="S235" s="15">
        <f>ROUND(G235*'Table Q8'!S12,2)</f>
        <v>4.07</v>
      </c>
      <c r="T235" s="15">
        <f>ROUND(H235*'Table Q8'!T12,2)</f>
        <v>0.16</v>
      </c>
      <c r="U235" s="15">
        <f>ROUND(I235*'Table Q8'!U12,2)</f>
        <v>0.42</v>
      </c>
      <c r="V235" s="15">
        <f>ROUND(J235*'Table Q8'!V12,2)</f>
        <v>1.25</v>
      </c>
      <c r="W235" s="15">
        <f>ROUND(K235*'Table Q8'!W12,2)</f>
        <v>1.71</v>
      </c>
      <c r="X235" s="15">
        <f>ROUND(L235*'Table Q8'!X12,2)</f>
        <v>0.86</v>
      </c>
    </row>
    <row r="236" spans="1:24" x14ac:dyDescent="0.3">
      <c r="A236" s="13" t="str">
        <f t="shared" si="109"/>
        <v>1995 Q4</v>
      </c>
      <c r="B236" s="15">
        <f t="shared" ref="B236:L236" si="112">(B13/B9-1)*100</f>
        <v>1.3881019830028318</v>
      </c>
      <c r="C236" s="15">
        <f t="shared" si="112"/>
        <v>0.91887634549749908</v>
      </c>
      <c r="D236" s="15">
        <f t="shared" si="112"/>
        <v>-9.4822681585426949E-2</v>
      </c>
      <c r="E236" s="15">
        <f t="shared" si="112"/>
        <v>5.0396475770925209</v>
      </c>
      <c r="F236" s="15">
        <f t="shared" si="112"/>
        <v>1.1353898886032665</v>
      </c>
      <c r="G236" s="15">
        <f t="shared" si="112"/>
        <v>8.9358245329000709</v>
      </c>
      <c r="H236" s="15">
        <f t="shared" si="112"/>
        <v>0.38119440914867742</v>
      </c>
      <c r="I236" s="15">
        <f t="shared" si="112"/>
        <v>0.80125413690994574</v>
      </c>
      <c r="J236" s="15">
        <f t="shared" si="112"/>
        <v>4.8585485854858446</v>
      </c>
      <c r="K236" s="15">
        <f t="shared" si="112"/>
        <v>4.9643676772556988</v>
      </c>
      <c r="L236" s="15">
        <f t="shared" si="112"/>
        <v>2.1423220973782797</v>
      </c>
      <c r="N236" s="15">
        <f>ROUND(B236*'Table Q8'!N13,2)</f>
        <v>1.06</v>
      </c>
      <c r="O236" s="15">
        <f>ROUND(C236*'Table Q8'!O13,2)</f>
        <v>0.32</v>
      </c>
      <c r="P236" s="15">
        <f>ROUND(D236*'Table Q8'!P13,2)</f>
        <v>-0.03</v>
      </c>
      <c r="Q236" s="15">
        <f>ROUND(E236*'Table Q8'!Q13,2)</f>
        <v>1.95</v>
      </c>
      <c r="R236" s="15">
        <f>ROUND(F236*'Table Q8'!R13,2)</f>
        <v>0.18</v>
      </c>
      <c r="S236" s="15">
        <f>ROUND(G236*'Table Q8'!S13,2)</f>
        <v>4.22</v>
      </c>
      <c r="T236" s="15">
        <f>ROUND(H236*'Table Q8'!T13,2)</f>
        <v>0.18</v>
      </c>
      <c r="U236" s="15">
        <f>ROUND(I236*'Table Q8'!U13,2)</f>
        <v>0.36</v>
      </c>
      <c r="V236" s="15">
        <f>ROUND(J236*'Table Q8'!V13,2)</f>
        <v>1.74</v>
      </c>
      <c r="W236" s="15">
        <f>ROUND(K236*'Table Q8'!W13,2)</f>
        <v>1.84</v>
      </c>
      <c r="X236" s="15">
        <f>ROUND(L236*'Table Q8'!X13,2)</f>
        <v>0.88</v>
      </c>
    </row>
    <row r="237" spans="1:24" x14ac:dyDescent="0.3">
      <c r="A237" s="13" t="str">
        <f t="shared" si="109"/>
        <v>1996 Q1</v>
      </c>
      <c r="B237" s="15">
        <f t="shared" ref="B237:L237" si="113">(B14/B10-1)*100</f>
        <v>1.3692828910220278</v>
      </c>
      <c r="C237" s="15">
        <f t="shared" si="113"/>
        <v>1.0474860335195624</v>
      </c>
      <c r="D237" s="15">
        <f t="shared" si="113"/>
        <v>-9.473285335355186E-2</v>
      </c>
      <c r="E237" s="15">
        <f t="shared" si="113"/>
        <v>5.12641673931995</v>
      </c>
      <c r="F237" s="15">
        <f t="shared" si="113"/>
        <v>0.76677316293929376</v>
      </c>
      <c r="G237" s="15">
        <f t="shared" si="113"/>
        <v>9.5920398009950336</v>
      </c>
      <c r="H237" s="15">
        <f t="shared" si="113"/>
        <v>0.42850341215681098</v>
      </c>
      <c r="I237" s="15">
        <f t="shared" si="113"/>
        <v>1.2680215389959892</v>
      </c>
      <c r="J237" s="15">
        <f t="shared" si="113"/>
        <v>6.6585216860109986</v>
      </c>
      <c r="K237" s="15">
        <f t="shared" si="113"/>
        <v>5.4473778521084704</v>
      </c>
      <c r="L237" s="15">
        <f t="shared" si="113"/>
        <v>2.2656133551945068</v>
      </c>
      <c r="N237" s="15">
        <f>ROUND(B237*'Table Q8'!N14,2)</f>
        <v>1.05</v>
      </c>
      <c r="O237" s="15">
        <f>ROUND(C237*'Table Q8'!O14,2)</f>
        <v>0.37</v>
      </c>
      <c r="P237" s="15">
        <f>ROUND(D237*'Table Q8'!P14,2)</f>
        <v>-0.03</v>
      </c>
      <c r="Q237" s="15">
        <f>ROUND(E237*'Table Q8'!Q14,2)</f>
        <v>1.98</v>
      </c>
      <c r="R237" s="15">
        <f>ROUND(F237*'Table Q8'!R14,2)</f>
        <v>0.12</v>
      </c>
      <c r="S237" s="15">
        <f>ROUND(G237*'Table Q8'!S14,2)</f>
        <v>4.4800000000000004</v>
      </c>
      <c r="T237" s="15">
        <f>ROUND(H237*'Table Q8'!T14,2)</f>
        <v>0.2</v>
      </c>
      <c r="U237" s="15">
        <f>ROUND(I237*'Table Q8'!U14,2)</f>
        <v>0.56999999999999995</v>
      </c>
      <c r="V237" s="15">
        <f>ROUND(J237*'Table Q8'!V14,2)</f>
        <v>2.4300000000000002</v>
      </c>
      <c r="W237" s="15">
        <f>ROUND(K237*'Table Q8'!W14,2)</f>
        <v>2.04</v>
      </c>
      <c r="X237" s="15">
        <f>ROUND(L237*'Table Q8'!X14,2)</f>
        <v>0.93</v>
      </c>
    </row>
    <row r="238" spans="1:24" x14ac:dyDescent="0.3">
      <c r="A238" s="13" t="str">
        <f t="shared" si="109"/>
        <v>1996 Q2</v>
      </c>
      <c r="B238" s="15">
        <f t="shared" ref="B238:L238" si="114">(B15/B11-1)*100</f>
        <v>1.4488676325784322</v>
      </c>
      <c r="C238" s="15">
        <f t="shared" si="114"/>
        <v>1.1138183083884368</v>
      </c>
      <c r="D238" s="15">
        <f t="shared" si="114"/>
        <v>0.18957345971564177</v>
      </c>
      <c r="E238" s="15">
        <f t="shared" si="114"/>
        <v>4.9028040598658063</v>
      </c>
      <c r="F238" s="15">
        <f t="shared" si="114"/>
        <v>0.80696538543214569</v>
      </c>
      <c r="G238" s="15">
        <f t="shared" si="114"/>
        <v>10.55707051032333</v>
      </c>
      <c r="H238" s="15">
        <f t="shared" si="114"/>
        <v>0.47543581616480424</v>
      </c>
      <c r="I238" s="15">
        <f t="shared" si="114"/>
        <v>2.256944444444442</v>
      </c>
      <c r="J238" s="15">
        <f t="shared" si="114"/>
        <v>8.8821752265860976</v>
      </c>
      <c r="K238" s="15">
        <f t="shared" si="114"/>
        <v>6.0949681077250073</v>
      </c>
      <c r="L238" s="15">
        <f t="shared" si="114"/>
        <v>2.4755410613697126</v>
      </c>
      <c r="N238" s="15">
        <f>ROUND(B238*'Table Q8'!N15,2)</f>
        <v>1.1200000000000001</v>
      </c>
      <c r="O238" s="15">
        <f>ROUND(C238*'Table Q8'!O15,2)</f>
        <v>0.4</v>
      </c>
      <c r="P238" s="15">
        <f>ROUND(D238*'Table Q8'!P15,2)</f>
        <v>7.0000000000000007E-2</v>
      </c>
      <c r="Q238" s="15">
        <f>ROUND(E238*'Table Q8'!Q15,2)</f>
        <v>1.92</v>
      </c>
      <c r="R238" s="15">
        <f>ROUND(F238*'Table Q8'!R15,2)</f>
        <v>0.13</v>
      </c>
      <c r="S238" s="15">
        <f>ROUND(G238*'Table Q8'!S15,2)</f>
        <v>4.9800000000000004</v>
      </c>
      <c r="T238" s="15">
        <f>ROUND(H238*'Table Q8'!T15,2)</f>
        <v>0.22</v>
      </c>
      <c r="U238" s="15">
        <f>ROUND(I238*'Table Q8'!U15,2)</f>
        <v>1.02</v>
      </c>
      <c r="V238" s="15">
        <f>ROUND(J238*'Table Q8'!V15,2)</f>
        <v>3.28</v>
      </c>
      <c r="W238" s="15">
        <f>ROUND(K238*'Table Q8'!W15,2)</f>
        <v>2.35</v>
      </c>
      <c r="X238" s="15">
        <f>ROUND(L238*'Table Q8'!X15,2)</f>
        <v>1.03</v>
      </c>
    </row>
    <row r="239" spans="1:24" x14ac:dyDescent="0.3">
      <c r="A239" s="13" t="str">
        <f t="shared" si="109"/>
        <v>1996 Q3</v>
      </c>
      <c r="B239" s="15">
        <f t="shared" ref="B239:L239" si="115">(B16/B12-1)*100</f>
        <v>1.5419119708438345</v>
      </c>
      <c r="C239" s="15">
        <f t="shared" si="115"/>
        <v>1.2061784102742168</v>
      </c>
      <c r="D239" s="15">
        <f t="shared" si="115"/>
        <v>0.68311195445920347</v>
      </c>
      <c r="E239" s="15">
        <f t="shared" si="115"/>
        <v>4.6002376506535381</v>
      </c>
      <c r="F239" s="15">
        <f t="shared" si="115"/>
        <v>1.166489925768821</v>
      </c>
      <c r="G239" s="15">
        <f t="shared" si="115"/>
        <v>11.53699466056446</v>
      </c>
      <c r="H239" s="15">
        <f t="shared" si="115"/>
        <v>0.5691699604743139</v>
      </c>
      <c r="I239" s="15">
        <f t="shared" si="115"/>
        <v>3.3674709251865886</v>
      </c>
      <c r="J239" s="15">
        <f t="shared" si="115"/>
        <v>10.686567164179106</v>
      </c>
      <c r="K239" s="15">
        <f t="shared" si="115"/>
        <v>6.8611435239206431</v>
      </c>
      <c r="L239" s="15">
        <f t="shared" si="115"/>
        <v>2.7568922305764465</v>
      </c>
      <c r="N239" s="15">
        <f>ROUND(B239*'Table Q8'!N16,2)</f>
        <v>1.19</v>
      </c>
      <c r="O239" s="15">
        <f>ROUND(C239*'Table Q8'!O16,2)</f>
        <v>0.43</v>
      </c>
      <c r="P239" s="15">
        <f>ROUND(D239*'Table Q8'!P16,2)</f>
        <v>0.24</v>
      </c>
      <c r="Q239" s="15">
        <f>ROUND(E239*'Table Q8'!Q16,2)</f>
        <v>1.82</v>
      </c>
      <c r="R239" s="15">
        <f>ROUND(F239*'Table Q8'!R16,2)</f>
        <v>0.19</v>
      </c>
      <c r="S239" s="15">
        <f>ROUND(G239*'Table Q8'!S16,2)</f>
        <v>5.44</v>
      </c>
      <c r="T239" s="15">
        <f>ROUND(H239*'Table Q8'!T16,2)</f>
        <v>0.27</v>
      </c>
      <c r="U239" s="15">
        <f>ROUND(I239*'Table Q8'!U16,2)</f>
        <v>1.52</v>
      </c>
      <c r="V239" s="15">
        <f>ROUND(J239*'Table Q8'!V16,2)</f>
        <v>3.93</v>
      </c>
      <c r="W239" s="15">
        <f>ROUND(K239*'Table Q8'!W16,2)</f>
        <v>2.66</v>
      </c>
      <c r="X239" s="15">
        <f>ROUND(L239*'Table Q8'!X16,2)</f>
        <v>1.1599999999999999</v>
      </c>
    </row>
    <row r="240" spans="1:24" x14ac:dyDescent="0.3">
      <c r="A240" s="13" t="str">
        <f t="shared" si="109"/>
        <v>1996 Q4</v>
      </c>
      <c r="B240" s="15">
        <f t="shared" ref="B240:L240" si="116">(B17/B13-1)*100</f>
        <v>1.6345347862531501</v>
      </c>
      <c r="C240" s="15">
        <f t="shared" si="116"/>
        <v>1.3093999306278192</v>
      </c>
      <c r="D240" s="15">
        <f t="shared" si="116"/>
        <v>1.2528473804100271</v>
      </c>
      <c r="E240" s="15">
        <f t="shared" si="116"/>
        <v>4.4958899513504402</v>
      </c>
      <c r="F240" s="15">
        <f t="shared" si="116"/>
        <v>1.7581020970133476</v>
      </c>
      <c r="G240" s="15">
        <f t="shared" si="116"/>
        <v>12.173750932140193</v>
      </c>
      <c r="H240" s="15">
        <f t="shared" si="116"/>
        <v>0.64873417721518223</v>
      </c>
      <c r="I240" s="15">
        <f t="shared" si="116"/>
        <v>4.2163469846207002</v>
      </c>
      <c r="J240" s="15">
        <f t="shared" si="116"/>
        <v>11.788856304985318</v>
      </c>
      <c r="K240" s="15">
        <f t="shared" si="116"/>
        <v>7.6409666283083988</v>
      </c>
      <c r="L240" s="15">
        <f t="shared" si="116"/>
        <v>3.0507480199472026</v>
      </c>
      <c r="N240" s="15">
        <f>ROUND(B240*'Table Q8'!N17,2)</f>
        <v>1.26</v>
      </c>
      <c r="O240" s="15">
        <f>ROUND(C240*'Table Q8'!O17,2)</f>
        <v>0.47</v>
      </c>
      <c r="P240" s="15">
        <f>ROUND(D240*'Table Q8'!P17,2)</f>
        <v>0.45</v>
      </c>
      <c r="Q240" s="15">
        <f>ROUND(E240*'Table Q8'!Q17,2)</f>
        <v>1.8</v>
      </c>
      <c r="R240" s="15">
        <f>ROUND(F240*'Table Q8'!R17,2)</f>
        <v>0.28000000000000003</v>
      </c>
      <c r="S240" s="15">
        <f>ROUND(G240*'Table Q8'!S17,2)</f>
        <v>5.78</v>
      </c>
      <c r="T240" s="15">
        <f>ROUND(H240*'Table Q8'!T17,2)</f>
        <v>0.31</v>
      </c>
      <c r="U240" s="15">
        <f>ROUND(I240*'Table Q8'!U17,2)</f>
        <v>1.91</v>
      </c>
      <c r="V240" s="15">
        <f>ROUND(J240*'Table Q8'!V17,2)</f>
        <v>4.41</v>
      </c>
      <c r="W240" s="15">
        <f>ROUND(K240*'Table Q8'!W17,2)</f>
        <v>3</v>
      </c>
      <c r="X240" s="15">
        <f>ROUND(L240*'Table Q8'!X17,2)</f>
        <v>1.29</v>
      </c>
    </row>
    <row r="241" spans="1:24" x14ac:dyDescent="0.3">
      <c r="A241" s="13" t="str">
        <f t="shared" si="109"/>
        <v>1997 Q1</v>
      </c>
      <c r="B241" s="15">
        <f t="shared" ref="B241:L241" si="117">(B18/B14-1)*100</f>
        <v>1.9495891937056031</v>
      </c>
      <c r="C241" s="15">
        <f t="shared" si="117"/>
        <v>0.86385625431928403</v>
      </c>
      <c r="D241" s="15">
        <f t="shared" si="117"/>
        <v>0.94822681585435831</v>
      </c>
      <c r="E241" s="15">
        <f t="shared" si="117"/>
        <v>5.1086415657654705</v>
      </c>
      <c r="F241" s="15">
        <f t="shared" si="117"/>
        <v>3.57218347072501</v>
      </c>
      <c r="G241" s="15">
        <f t="shared" si="117"/>
        <v>10.65916106773197</v>
      </c>
      <c r="H241" s="15">
        <f t="shared" si="117"/>
        <v>1.67509481668775</v>
      </c>
      <c r="I241" s="15">
        <f t="shared" si="117"/>
        <v>3.6878216123499286</v>
      </c>
      <c r="J241" s="15">
        <f t="shared" si="117"/>
        <v>14.948453608247414</v>
      </c>
      <c r="K241" s="15">
        <f t="shared" si="117"/>
        <v>5.8343718137532585</v>
      </c>
      <c r="L241" s="15">
        <f t="shared" si="117"/>
        <v>3.1190788514793732</v>
      </c>
      <c r="N241" s="15">
        <f>ROUND(B241*'Table Q8'!N18,2)</f>
        <v>1.51</v>
      </c>
      <c r="O241" s="15">
        <f>ROUND(C241*'Table Q8'!O18,2)</f>
        <v>0.31</v>
      </c>
      <c r="P241" s="15">
        <f>ROUND(D241*'Table Q8'!P18,2)</f>
        <v>0.34</v>
      </c>
      <c r="Q241" s="15">
        <f>ROUND(E241*'Table Q8'!Q18,2)</f>
        <v>2.04</v>
      </c>
      <c r="R241" s="15">
        <f>ROUND(F241*'Table Q8'!R18,2)</f>
        <v>0.57999999999999996</v>
      </c>
      <c r="S241" s="15">
        <f>ROUND(G241*'Table Q8'!S18,2)</f>
        <v>5.01</v>
      </c>
      <c r="T241" s="15">
        <f>ROUND(H241*'Table Q8'!T18,2)</f>
        <v>0.82</v>
      </c>
      <c r="U241" s="15">
        <f>ROUND(I241*'Table Q8'!U18,2)</f>
        <v>1.66</v>
      </c>
      <c r="V241" s="15">
        <f>ROUND(J241*'Table Q8'!V18,2)</f>
        <v>5.59</v>
      </c>
      <c r="W241" s="15">
        <f>ROUND(K241*'Table Q8'!W18,2)</f>
        <v>2.31</v>
      </c>
      <c r="X241" s="15">
        <f>ROUND(L241*'Table Q8'!X18,2)</f>
        <v>1.32</v>
      </c>
    </row>
    <row r="242" spans="1:24" x14ac:dyDescent="0.3">
      <c r="A242" s="13" t="str">
        <f t="shared" si="109"/>
        <v>1997 Q2</v>
      </c>
      <c r="B242" s="15">
        <f t="shared" ref="B242:L242" si="118">(B19/B15-1)*100</f>
        <v>2.1075984470327214</v>
      </c>
      <c r="C242" s="15">
        <f t="shared" si="118"/>
        <v>0.69707401032701455</v>
      </c>
      <c r="D242" s="15">
        <f t="shared" si="118"/>
        <v>1.3245033112582627</v>
      </c>
      <c r="E242" s="15">
        <f t="shared" si="118"/>
        <v>5.7559855690390238</v>
      </c>
      <c r="F242" s="15">
        <f t="shared" si="118"/>
        <v>5.1822203496945551</v>
      </c>
      <c r="G242" s="15">
        <f t="shared" si="118"/>
        <v>8.3685694150810406</v>
      </c>
      <c r="H242" s="15">
        <f t="shared" si="118"/>
        <v>3.2176656151419625</v>
      </c>
      <c r="I242" s="15">
        <f t="shared" si="118"/>
        <v>3.3446519524618079</v>
      </c>
      <c r="J242" s="15">
        <f t="shared" si="118"/>
        <v>16.592674805771381</v>
      </c>
      <c r="K242" s="15">
        <f t="shared" si="118"/>
        <v>3.9634825205967505</v>
      </c>
      <c r="L242" s="15">
        <f t="shared" si="118"/>
        <v>3.1824099522638649</v>
      </c>
      <c r="N242" s="15">
        <f>ROUND(B242*'Table Q8'!N19,2)</f>
        <v>1.62</v>
      </c>
      <c r="O242" s="15">
        <f>ROUND(C242*'Table Q8'!O19,2)</f>
        <v>0.25</v>
      </c>
      <c r="P242" s="15">
        <f>ROUND(D242*'Table Q8'!P19,2)</f>
        <v>0.46</v>
      </c>
      <c r="Q242" s="15">
        <f>ROUND(E242*'Table Q8'!Q19,2)</f>
        <v>2.2799999999999998</v>
      </c>
      <c r="R242" s="15">
        <f>ROUND(F242*'Table Q8'!R19,2)</f>
        <v>0.84</v>
      </c>
      <c r="S242" s="15">
        <f>ROUND(G242*'Table Q8'!S19,2)</f>
        <v>3.83</v>
      </c>
      <c r="T242" s="15">
        <f>ROUND(H242*'Table Q8'!T19,2)</f>
        <v>1.6</v>
      </c>
      <c r="U242" s="15">
        <f>ROUND(I242*'Table Q8'!U19,2)</f>
        <v>1.49</v>
      </c>
      <c r="V242" s="15">
        <f>ROUND(J242*'Table Q8'!V19,2)</f>
        <v>6.1</v>
      </c>
      <c r="W242" s="15">
        <f>ROUND(K242*'Table Q8'!W19,2)</f>
        <v>1.52</v>
      </c>
      <c r="X242" s="15">
        <f>ROUND(L242*'Table Q8'!X19,2)</f>
        <v>1.34</v>
      </c>
    </row>
    <row r="243" spans="1:24" x14ac:dyDescent="0.3">
      <c r="A243" s="13" t="str">
        <f t="shared" si="109"/>
        <v>1997 Q3</v>
      </c>
      <c r="B243" s="15">
        <f t="shared" ref="B243:L243" si="119">(B20/B16-1)*100</f>
        <v>2.4157923799006165</v>
      </c>
      <c r="C243" s="15">
        <f t="shared" si="119"/>
        <v>0.53159564434537288</v>
      </c>
      <c r="D243" s="15">
        <f t="shared" si="119"/>
        <v>2.0731247644176332</v>
      </c>
      <c r="E243" s="15">
        <f t="shared" si="119"/>
        <v>6.5887698799091288</v>
      </c>
      <c r="F243" s="15">
        <f t="shared" si="119"/>
        <v>5.3039832285115107</v>
      </c>
      <c r="G243" s="15">
        <f t="shared" si="119"/>
        <v>6.3087707300393259</v>
      </c>
      <c r="H243" s="15">
        <f t="shared" si="119"/>
        <v>4.9677723628360315</v>
      </c>
      <c r="I243" s="15">
        <f t="shared" si="119"/>
        <v>3.1738035264483599</v>
      </c>
      <c r="J243" s="15">
        <f t="shared" si="119"/>
        <v>18.554476806904006</v>
      </c>
      <c r="K243" s="15">
        <f t="shared" si="119"/>
        <v>2.4350294824197372</v>
      </c>
      <c r="L243" s="15">
        <f t="shared" si="119"/>
        <v>3.2568149210903785</v>
      </c>
      <c r="N243" s="15">
        <f>ROUND(B243*'Table Q8'!N20,2)</f>
        <v>1.85</v>
      </c>
      <c r="O243" s="15">
        <f>ROUND(C243*'Table Q8'!O20,2)</f>
        <v>0.19</v>
      </c>
      <c r="P243" s="15">
        <f>ROUND(D243*'Table Q8'!P20,2)</f>
        <v>0.68</v>
      </c>
      <c r="Q243" s="15">
        <f>ROUND(E243*'Table Q8'!Q20,2)</f>
        <v>2.57</v>
      </c>
      <c r="R243" s="15">
        <f>ROUND(F243*'Table Q8'!R20,2)</f>
        <v>0.86</v>
      </c>
      <c r="S243" s="15">
        <f>ROUND(G243*'Table Q8'!S20,2)</f>
        <v>2.84</v>
      </c>
      <c r="T243" s="15">
        <f>ROUND(H243*'Table Q8'!T20,2)</f>
        <v>2.5299999999999998</v>
      </c>
      <c r="U243" s="15">
        <f>ROUND(I243*'Table Q8'!U20,2)</f>
        <v>1.4</v>
      </c>
      <c r="V243" s="15">
        <f>ROUND(J243*'Table Q8'!V20,2)</f>
        <v>6.73</v>
      </c>
      <c r="W243" s="15">
        <f>ROUND(K243*'Table Q8'!W20,2)</f>
        <v>0.93</v>
      </c>
      <c r="X243" s="15">
        <f>ROUND(L243*'Table Q8'!X20,2)</f>
        <v>1.35</v>
      </c>
    </row>
    <row r="244" spans="1:24" x14ac:dyDescent="0.3">
      <c r="A244" s="13" t="str">
        <f t="shared" si="109"/>
        <v>1997 Q4</v>
      </c>
      <c r="B244" s="15">
        <f t="shared" ref="B244:L244" si="120">(B21/B17-1)*100</f>
        <v>2.8591065292096207</v>
      </c>
      <c r="C244" s="15">
        <f t="shared" si="120"/>
        <v>0.59916117435589999</v>
      </c>
      <c r="D244" s="15">
        <f t="shared" si="120"/>
        <v>1.7810273715785474</v>
      </c>
      <c r="E244" s="15">
        <f t="shared" si="120"/>
        <v>7.7701075614063253</v>
      </c>
      <c r="F244" s="15">
        <f t="shared" si="120"/>
        <v>5.7035803497085702</v>
      </c>
      <c r="G244" s="15">
        <f t="shared" si="120"/>
        <v>4.4706664450723022</v>
      </c>
      <c r="H244" s="15">
        <f t="shared" si="120"/>
        <v>7.4831001414871867</v>
      </c>
      <c r="I244" s="15">
        <f t="shared" si="120"/>
        <v>2.5866357154700648</v>
      </c>
      <c r="J244" s="15">
        <f t="shared" si="120"/>
        <v>20.881427072402946</v>
      </c>
      <c r="K244" s="15">
        <f t="shared" si="120"/>
        <v>0.80179602309171649</v>
      </c>
      <c r="L244" s="15">
        <f t="shared" si="120"/>
        <v>3.4443495587816786</v>
      </c>
      <c r="N244" s="15">
        <f>ROUND(B244*'Table Q8'!N21,2)</f>
        <v>2.16</v>
      </c>
      <c r="O244" s="15">
        <f>ROUND(C244*'Table Q8'!O21,2)</f>
        <v>0.21</v>
      </c>
      <c r="P244" s="15">
        <f>ROUND(D244*'Table Q8'!P21,2)</f>
        <v>0.54</v>
      </c>
      <c r="Q244" s="15">
        <f>ROUND(E244*'Table Q8'!Q21,2)</f>
        <v>2.92</v>
      </c>
      <c r="R244" s="15">
        <f>ROUND(F244*'Table Q8'!R21,2)</f>
        <v>0.9</v>
      </c>
      <c r="S244" s="15">
        <f>ROUND(G244*'Table Q8'!S21,2)</f>
        <v>1.94</v>
      </c>
      <c r="T244" s="15">
        <f>ROUND(H244*'Table Q8'!T21,2)</f>
        <v>3.88</v>
      </c>
      <c r="U244" s="15">
        <f>ROUND(I244*'Table Q8'!U21,2)</f>
        <v>1.1100000000000001</v>
      </c>
      <c r="V244" s="15">
        <f>ROUND(J244*'Table Q8'!V21,2)</f>
        <v>7.24</v>
      </c>
      <c r="W244" s="15">
        <f>ROUND(K244*'Table Q8'!W21,2)</f>
        <v>0.3</v>
      </c>
      <c r="X244" s="15">
        <f>ROUND(L244*'Table Q8'!X21,2)</f>
        <v>1.39</v>
      </c>
    </row>
    <row r="245" spans="1:24" x14ac:dyDescent="0.3">
      <c r="A245" s="13" t="str">
        <f t="shared" si="109"/>
        <v>1998 Q1</v>
      </c>
      <c r="B245" s="15">
        <f t="shared" ref="B245:L245" si="121">(B22/B18-1)*100</f>
        <v>3.127987979784197</v>
      </c>
      <c r="C245" s="15">
        <f t="shared" si="121"/>
        <v>0.89928057553956275</v>
      </c>
      <c r="D245" s="15">
        <f t="shared" si="121"/>
        <v>2.7428142025173852</v>
      </c>
      <c r="E245" s="15">
        <f t="shared" si="121"/>
        <v>7.6850244595234374</v>
      </c>
      <c r="F245" s="15">
        <f t="shared" si="121"/>
        <v>6.5714285714285614</v>
      </c>
      <c r="G245" s="15">
        <f t="shared" si="121"/>
        <v>3.8726616343944809</v>
      </c>
      <c r="H245" s="15">
        <f t="shared" si="121"/>
        <v>8.7503885607709044</v>
      </c>
      <c r="I245" s="15">
        <f t="shared" si="121"/>
        <v>3.4077750206782387</v>
      </c>
      <c r="J245" s="15">
        <f t="shared" si="121"/>
        <v>19.780767314399593</v>
      </c>
      <c r="K245" s="15">
        <f t="shared" si="121"/>
        <v>0.59944337400985592</v>
      </c>
      <c r="L245" s="15">
        <f t="shared" si="121"/>
        <v>3.787985865724397</v>
      </c>
      <c r="N245" s="15">
        <f>ROUND(B245*'Table Q8'!N22,2)</f>
        <v>2.35</v>
      </c>
      <c r="O245" s="15">
        <f>ROUND(C245*'Table Q8'!O22,2)</f>
        <v>0.31</v>
      </c>
      <c r="P245" s="15">
        <f>ROUND(D245*'Table Q8'!P22,2)</f>
        <v>0.84</v>
      </c>
      <c r="Q245" s="15">
        <f>ROUND(E245*'Table Q8'!Q22,2)</f>
        <v>2.88</v>
      </c>
      <c r="R245" s="15">
        <f>ROUND(F245*'Table Q8'!R22,2)</f>
        <v>1.04</v>
      </c>
      <c r="S245" s="15">
        <f>ROUND(G245*'Table Q8'!S22,2)</f>
        <v>1.68</v>
      </c>
      <c r="T245" s="15">
        <f>ROUND(H245*'Table Q8'!T22,2)</f>
        <v>4.6399999999999997</v>
      </c>
      <c r="U245" s="15">
        <f>ROUND(I245*'Table Q8'!U22,2)</f>
        <v>1.46</v>
      </c>
      <c r="V245" s="15">
        <f>ROUND(J245*'Table Q8'!V22,2)</f>
        <v>6.88</v>
      </c>
      <c r="W245" s="15">
        <f>ROUND(K245*'Table Q8'!W22,2)</f>
        <v>0.22</v>
      </c>
      <c r="X245" s="15">
        <f>ROUND(L245*'Table Q8'!X22,2)</f>
        <v>1.53</v>
      </c>
    </row>
    <row r="246" spans="1:24" x14ac:dyDescent="0.3">
      <c r="A246" s="13" t="str">
        <f t="shared" si="109"/>
        <v>1998 Q2</v>
      </c>
      <c r="B246" s="15">
        <f t="shared" ref="B246:L246" si="122">(B23/B19-1)*100</f>
        <v>3.3813145029875091</v>
      </c>
      <c r="C246" s="15">
        <f t="shared" si="122"/>
        <v>0.83753525339713697</v>
      </c>
      <c r="D246" s="15">
        <f t="shared" si="122"/>
        <v>3.04388422035482</v>
      </c>
      <c r="E246" s="15">
        <f t="shared" si="122"/>
        <v>7.5670646611877945</v>
      </c>
      <c r="F246" s="15">
        <f t="shared" si="122"/>
        <v>6.4290006008411726</v>
      </c>
      <c r="G246" s="15">
        <f t="shared" si="122"/>
        <v>3.5766542025686965</v>
      </c>
      <c r="H246" s="15">
        <f t="shared" si="122"/>
        <v>9.1228606356968278</v>
      </c>
      <c r="I246" s="15">
        <f t="shared" si="122"/>
        <v>3.3678330869065354</v>
      </c>
      <c r="J246" s="15">
        <f t="shared" si="122"/>
        <v>18.800571156592106</v>
      </c>
      <c r="K246" s="15">
        <f t="shared" si="122"/>
        <v>0.32126793745985704</v>
      </c>
      <c r="L246" s="15">
        <f t="shared" si="122"/>
        <v>3.7992429552782925</v>
      </c>
      <c r="N246" s="15">
        <f>ROUND(B246*'Table Q8'!N23,2)</f>
        <v>2.5299999999999998</v>
      </c>
      <c r="O246" s="15">
        <f>ROUND(C246*'Table Q8'!O23,2)</f>
        <v>0.28999999999999998</v>
      </c>
      <c r="P246" s="15">
        <f>ROUND(D246*'Table Q8'!P23,2)</f>
        <v>0.95</v>
      </c>
      <c r="Q246" s="15">
        <f>ROUND(E246*'Table Q8'!Q23,2)</f>
        <v>2.82</v>
      </c>
      <c r="R246" s="15">
        <f>ROUND(F246*'Table Q8'!R23,2)</f>
        <v>1.02</v>
      </c>
      <c r="S246" s="15">
        <f>ROUND(G246*'Table Q8'!S23,2)</f>
        <v>1.56</v>
      </c>
      <c r="T246" s="15">
        <f>ROUND(H246*'Table Q8'!T23,2)</f>
        <v>4.82</v>
      </c>
      <c r="U246" s="15">
        <f>ROUND(I246*'Table Q8'!U23,2)</f>
        <v>1.44</v>
      </c>
      <c r="V246" s="15">
        <f>ROUND(J246*'Table Q8'!V23,2)</f>
        <v>6.53</v>
      </c>
      <c r="W246" s="15">
        <f>ROUND(K246*'Table Q8'!W23,2)</f>
        <v>0.11</v>
      </c>
      <c r="X246" s="15">
        <f>ROUND(L246*'Table Q8'!X23,2)</f>
        <v>1.53</v>
      </c>
    </row>
    <row r="247" spans="1:24" x14ac:dyDescent="0.3">
      <c r="A247" s="13" t="str">
        <f t="shared" si="109"/>
        <v>1998 Q3</v>
      </c>
      <c r="B247" s="15">
        <f t="shared" ref="B247:L247" si="123">(B24/B20-1)*100</f>
        <v>3.3292896616794687</v>
      </c>
      <c r="C247" s="15">
        <f t="shared" si="123"/>
        <v>0.74200426439232636</v>
      </c>
      <c r="D247" s="15">
        <f t="shared" si="123"/>
        <v>3.2127031019202335</v>
      </c>
      <c r="E247" s="15">
        <f t="shared" si="123"/>
        <v>7.3386114494518706</v>
      </c>
      <c r="F247" s="15">
        <f t="shared" si="123"/>
        <v>6.9679474417678744</v>
      </c>
      <c r="G247" s="15">
        <f t="shared" si="123"/>
        <v>2.9269861691862298</v>
      </c>
      <c r="H247" s="15">
        <f t="shared" si="123"/>
        <v>8.1473715740602017</v>
      </c>
      <c r="I247" s="15">
        <f t="shared" si="123"/>
        <v>3.1087239583333481</v>
      </c>
      <c r="J247" s="15">
        <f t="shared" si="123"/>
        <v>18.198362147406733</v>
      </c>
      <c r="K247" s="15">
        <f t="shared" si="123"/>
        <v>-0.27715595352308942</v>
      </c>
      <c r="L247" s="15">
        <f t="shared" si="123"/>
        <v>3.654300402945676</v>
      </c>
      <c r="N247" s="15">
        <f>ROUND(B247*'Table Q8'!N24,2)</f>
        <v>2.4700000000000002</v>
      </c>
      <c r="O247" s="15">
        <f>ROUND(C247*'Table Q8'!O24,2)</f>
        <v>0.25</v>
      </c>
      <c r="P247" s="15">
        <f>ROUND(D247*'Table Q8'!P24,2)</f>
        <v>1.01</v>
      </c>
      <c r="Q247" s="15">
        <f>ROUND(E247*'Table Q8'!Q24,2)</f>
        <v>2.7</v>
      </c>
      <c r="R247" s="15">
        <f>ROUND(F247*'Table Q8'!R24,2)</f>
        <v>1.1000000000000001</v>
      </c>
      <c r="S247" s="15">
        <f>ROUND(G247*'Table Q8'!S24,2)</f>
        <v>1.28</v>
      </c>
      <c r="T247" s="15">
        <f>ROUND(H247*'Table Q8'!T24,2)</f>
        <v>4.26</v>
      </c>
      <c r="U247" s="15">
        <f>ROUND(I247*'Table Q8'!U24,2)</f>
        <v>1.33</v>
      </c>
      <c r="V247" s="15">
        <f>ROUND(J247*'Table Q8'!V24,2)</f>
        <v>6.24</v>
      </c>
      <c r="W247" s="15">
        <f>ROUND(K247*'Table Q8'!W24,2)</f>
        <v>-0.09</v>
      </c>
      <c r="X247" s="15">
        <f>ROUND(L247*'Table Q8'!X24,2)</f>
        <v>1.46</v>
      </c>
    </row>
    <row r="248" spans="1:24" x14ac:dyDescent="0.3">
      <c r="A248" s="13" t="str">
        <f t="shared" si="109"/>
        <v>1998 Q4</v>
      </c>
      <c r="B248" s="15">
        <f t="shared" ref="B248:L248" si="124">(B25/B21-1)*100</f>
        <v>3.1270880662835898</v>
      </c>
      <c r="C248" s="15">
        <f t="shared" si="124"/>
        <v>0.59559261465158553</v>
      </c>
      <c r="D248" s="15">
        <f t="shared" si="124"/>
        <v>4.4943820224718989</v>
      </c>
      <c r="E248" s="15">
        <f t="shared" si="124"/>
        <v>6.5246536570832792</v>
      </c>
      <c r="F248" s="15">
        <f t="shared" si="124"/>
        <v>7.7983458054352139</v>
      </c>
      <c r="G248" s="15">
        <f t="shared" si="124"/>
        <v>2.4498886414253906</v>
      </c>
      <c r="H248" s="15">
        <f t="shared" si="124"/>
        <v>8.8196577446248305</v>
      </c>
      <c r="I248" s="15">
        <f t="shared" si="124"/>
        <v>3.1356069177307377</v>
      </c>
      <c r="J248" s="15">
        <f t="shared" si="124"/>
        <v>16.840277777777789</v>
      </c>
      <c r="K248" s="15">
        <f t="shared" si="124"/>
        <v>-0.73178491886733976</v>
      </c>
      <c r="L248" s="15">
        <f t="shared" si="124"/>
        <v>3.5498073747936232</v>
      </c>
      <c r="N248" s="15">
        <f>ROUND(B248*'Table Q8'!N25,2)</f>
        <v>2.3199999999999998</v>
      </c>
      <c r="O248" s="15">
        <f>ROUND(C248*'Table Q8'!O25,2)</f>
        <v>0.2</v>
      </c>
      <c r="P248" s="15">
        <f>ROUND(D248*'Table Q8'!P25,2)</f>
        <v>1.46</v>
      </c>
      <c r="Q248" s="15">
        <f>ROUND(E248*'Table Q8'!Q25,2)</f>
        <v>2.41</v>
      </c>
      <c r="R248" s="15">
        <f>ROUND(F248*'Table Q8'!R25,2)</f>
        <v>1.24</v>
      </c>
      <c r="S248" s="15">
        <f>ROUND(G248*'Table Q8'!S25,2)</f>
        <v>1.0900000000000001</v>
      </c>
      <c r="T248" s="15">
        <f>ROUND(H248*'Table Q8'!T25,2)</f>
        <v>4.58</v>
      </c>
      <c r="U248" s="15">
        <f>ROUND(I248*'Table Q8'!U25,2)</f>
        <v>1.35</v>
      </c>
      <c r="V248" s="15">
        <f>ROUND(J248*'Table Q8'!V25,2)</f>
        <v>5.76</v>
      </c>
      <c r="W248" s="15">
        <f>ROUND(K248*'Table Q8'!W25,2)</f>
        <v>-0.24</v>
      </c>
      <c r="X248" s="15">
        <f>ROUND(L248*'Table Q8'!X25,2)</f>
        <v>1.42</v>
      </c>
    </row>
    <row r="249" spans="1:24" x14ac:dyDescent="0.3">
      <c r="A249" s="13" t="str">
        <f t="shared" si="109"/>
        <v>1999 Q1</v>
      </c>
      <c r="B249" s="15">
        <f t="shared" ref="B249:L249" si="125">(B26/B22-1)*100</f>
        <v>2.874172185430468</v>
      </c>
      <c r="C249" s="15">
        <f t="shared" si="125"/>
        <v>0.29708853238263888</v>
      </c>
      <c r="D249" s="15">
        <f t="shared" si="125"/>
        <v>4.7540683854452315</v>
      </c>
      <c r="E249" s="15">
        <f t="shared" si="125"/>
        <v>6.4624853458382425</v>
      </c>
      <c r="F249" s="15">
        <f t="shared" si="125"/>
        <v>7.0279586365377344</v>
      </c>
      <c r="G249" s="15">
        <f t="shared" si="125"/>
        <v>2.7962085308056883</v>
      </c>
      <c r="H249" s="15">
        <f t="shared" si="125"/>
        <v>7.9891382020866208</v>
      </c>
      <c r="I249" s="15">
        <f t="shared" si="125"/>
        <v>3.1674932010878232</v>
      </c>
      <c r="J249" s="15">
        <f t="shared" si="125"/>
        <v>15.30782029950084</v>
      </c>
      <c r="K249" s="15">
        <f t="shared" si="125"/>
        <v>-0.65971483294318123</v>
      </c>
      <c r="L249" s="15">
        <f t="shared" si="125"/>
        <v>3.3637477870080312</v>
      </c>
      <c r="N249" s="15">
        <f>ROUND(B249*'Table Q8'!N26,2)</f>
        <v>2.11</v>
      </c>
      <c r="O249" s="15">
        <f>ROUND(C249*'Table Q8'!O26,2)</f>
        <v>0.1</v>
      </c>
      <c r="P249" s="15">
        <f>ROUND(D249*'Table Q8'!P26,2)</f>
        <v>1.54</v>
      </c>
      <c r="Q249" s="15">
        <f>ROUND(E249*'Table Q8'!Q26,2)</f>
        <v>2.35</v>
      </c>
      <c r="R249" s="15">
        <f>ROUND(F249*'Table Q8'!R26,2)</f>
        <v>1.1200000000000001</v>
      </c>
      <c r="S249" s="15">
        <f>ROUND(G249*'Table Q8'!S26,2)</f>
        <v>1.24</v>
      </c>
      <c r="T249" s="15">
        <f>ROUND(H249*'Table Q8'!T26,2)</f>
        <v>4.09</v>
      </c>
      <c r="U249" s="15">
        <f>ROUND(I249*'Table Q8'!U26,2)</f>
        <v>1.35</v>
      </c>
      <c r="V249" s="15">
        <f>ROUND(J249*'Table Q8'!V26,2)</f>
        <v>5.13</v>
      </c>
      <c r="W249" s="15">
        <f>ROUND(K249*'Table Q8'!W26,2)</f>
        <v>-0.21</v>
      </c>
      <c r="X249" s="15">
        <f>ROUND(L249*'Table Q8'!X26,2)</f>
        <v>1.33</v>
      </c>
    </row>
    <row r="250" spans="1:24" x14ac:dyDescent="0.3">
      <c r="A250" s="13" t="str">
        <f t="shared" si="109"/>
        <v>1999 Q2</v>
      </c>
      <c r="B250" s="15">
        <f t="shared" ref="B250:L250" si="126">(B27/B23-1)*100</f>
        <v>2.5482726914488385</v>
      </c>
      <c r="C250" s="15">
        <f t="shared" si="126"/>
        <v>1.6950589032971308E-2</v>
      </c>
      <c r="D250" s="15">
        <f t="shared" si="126"/>
        <v>4.8930772018847435</v>
      </c>
      <c r="E250" s="15">
        <f t="shared" si="126"/>
        <v>6.1409831339195531</v>
      </c>
      <c r="F250" s="15">
        <f t="shared" si="126"/>
        <v>6.5299209634926525</v>
      </c>
      <c r="G250" s="15">
        <f t="shared" si="126"/>
        <v>3.2020091037513687</v>
      </c>
      <c r="H250" s="15">
        <f t="shared" si="126"/>
        <v>7.2258787284694037</v>
      </c>
      <c r="I250" s="15">
        <f t="shared" si="126"/>
        <v>3.7031150667514279</v>
      </c>
      <c r="J250" s="15">
        <f t="shared" si="126"/>
        <v>14.022435897435903</v>
      </c>
      <c r="K250" s="15">
        <f t="shared" si="126"/>
        <v>-0.24551665243381926</v>
      </c>
      <c r="L250" s="15">
        <f t="shared" si="126"/>
        <v>3.2144786601836728</v>
      </c>
      <c r="N250" s="15">
        <f>ROUND(B250*'Table Q8'!N27,2)</f>
        <v>1.84</v>
      </c>
      <c r="O250" s="15">
        <f>ROUND(C250*'Table Q8'!O27,2)</f>
        <v>0.01</v>
      </c>
      <c r="P250" s="15">
        <f>ROUND(D250*'Table Q8'!P27,2)</f>
        <v>1.56</v>
      </c>
      <c r="Q250" s="15">
        <f>ROUND(E250*'Table Q8'!Q27,2)</f>
        <v>2.1800000000000002</v>
      </c>
      <c r="R250" s="15">
        <f>ROUND(F250*'Table Q8'!R27,2)</f>
        <v>1.05</v>
      </c>
      <c r="S250" s="15">
        <f>ROUND(G250*'Table Q8'!S27,2)</f>
        <v>1.38</v>
      </c>
      <c r="T250" s="15">
        <f>ROUND(H250*'Table Q8'!T27,2)</f>
        <v>3.54</v>
      </c>
      <c r="U250" s="15">
        <f>ROUND(I250*'Table Q8'!U27,2)</f>
        <v>1.53</v>
      </c>
      <c r="V250" s="15">
        <f>ROUND(J250*'Table Q8'!V27,2)</f>
        <v>4.45</v>
      </c>
      <c r="W250" s="15">
        <f>ROUND(K250*'Table Q8'!W27,2)</f>
        <v>-0.08</v>
      </c>
      <c r="X250" s="15">
        <f>ROUND(L250*'Table Q8'!X27,2)</f>
        <v>1.24</v>
      </c>
    </row>
    <row r="251" spans="1:24" x14ac:dyDescent="0.3">
      <c r="A251" s="13" t="str">
        <f t="shared" si="109"/>
        <v>1999 Q3</v>
      </c>
      <c r="B251" s="15">
        <f t="shared" ref="B251:L251" si="127">(B28/B24-1)*100</f>
        <v>2.3219410383511718</v>
      </c>
      <c r="C251" s="15">
        <f t="shared" si="127"/>
        <v>-0.2201151371486687</v>
      </c>
      <c r="D251" s="15">
        <f t="shared" si="127"/>
        <v>4.4186046511627941</v>
      </c>
      <c r="E251" s="15">
        <f t="shared" si="127"/>
        <v>5.8439716312056911</v>
      </c>
      <c r="F251" s="15">
        <f t="shared" si="127"/>
        <v>6.7560022333891689</v>
      </c>
      <c r="G251" s="15">
        <f t="shared" si="127"/>
        <v>4.1562499999999947</v>
      </c>
      <c r="H251" s="15">
        <f t="shared" si="127"/>
        <v>7.3812491344689368</v>
      </c>
      <c r="I251" s="15">
        <f t="shared" si="127"/>
        <v>4.0726124704025368</v>
      </c>
      <c r="J251" s="15">
        <f t="shared" si="127"/>
        <v>13.51039260969975</v>
      </c>
      <c r="K251" s="15">
        <f t="shared" si="127"/>
        <v>-0.30999465526455605</v>
      </c>
      <c r="L251" s="15">
        <f t="shared" si="127"/>
        <v>3.2305630026809862</v>
      </c>
      <c r="N251" s="15">
        <f>ROUND(B251*'Table Q8'!N28,2)</f>
        <v>1.66</v>
      </c>
      <c r="O251" s="15">
        <f>ROUND(C251*'Table Q8'!O28,2)</f>
        <v>-7.0000000000000007E-2</v>
      </c>
      <c r="P251" s="15">
        <f>ROUND(D251*'Table Q8'!P28,2)</f>
        <v>1.4</v>
      </c>
      <c r="Q251" s="15">
        <f>ROUND(E251*'Table Q8'!Q28,2)</f>
        <v>2.0299999999999998</v>
      </c>
      <c r="R251" s="15">
        <f>ROUND(F251*'Table Q8'!R28,2)</f>
        <v>1.1000000000000001</v>
      </c>
      <c r="S251" s="15">
        <f>ROUND(G251*'Table Q8'!S28,2)</f>
        <v>1.75</v>
      </c>
      <c r="T251" s="15">
        <f>ROUND(H251*'Table Q8'!T28,2)</f>
        <v>3.45</v>
      </c>
      <c r="U251" s="15">
        <f>ROUND(I251*'Table Q8'!U28,2)</f>
        <v>1.65</v>
      </c>
      <c r="V251" s="15">
        <f>ROUND(J251*'Table Q8'!V28,2)</f>
        <v>4.12</v>
      </c>
      <c r="W251" s="15">
        <f>ROUND(K251*'Table Q8'!W28,2)</f>
        <v>-0.1</v>
      </c>
      <c r="X251" s="15">
        <f>ROUND(L251*'Table Q8'!X28,2)</f>
        <v>1.22</v>
      </c>
    </row>
    <row r="252" spans="1:24" x14ac:dyDescent="0.3">
      <c r="A252" s="13" t="str">
        <f t="shared" si="109"/>
        <v>1999 Q4</v>
      </c>
      <c r="B252" s="15">
        <f t="shared" ref="B252:L252" si="128">(B29/B25-1)*100</f>
        <v>1.9437605287028648</v>
      </c>
      <c r="C252" s="15">
        <f t="shared" si="128"/>
        <v>-0.38061405734585163</v>
      </c>
      <c r="D252" s="15">
        <f t="shared" si="128"/>
        <v>3.437334743521947</v>
      </c>
      <c r="E252" s="15">
        <f t="shared" si="128"/>
        <v>5.7474479093833075</v>
      </c>
      <c r="F252" s="15">
        <f t="shared" si="128"/>
        <v>5.9188892948483618</v>
      </c>
      <c r="G252" s="15">
        <f t="shared" si="128"/>
        <v>4.658385093167694</v>
      </c>
      <c r="H252" s="15">
        <f t="shared" si="128"/>
        <v>5.6317204301075341</v>
      </c>
      <c r="I252" s="15">
        <f t="shared" si="128"/>
        <v>4.2313117066290484</v>
      </c>
      <c r="J252" s="15">
        <f t="shared" si="128"/>
        <v>13.335809806835064</v>
      </c>
      <c r="K252" s="15">
        <f t="shared" si="128"/>
        <v>-0.22435897435896246</v>
      </c>
      <c r="L252" s="15">
        <f t="shared" si="128"/>
        <v>2.9896359287802321</v>
      </c>
      <c r="N252" s="15">
        <f>ROUND(B252*'Table Q8'!N29,2)</f>
        <v>1.37</v>
      </c>
      <c r="O252" s="15">
        <f>ROUND(C252*'Table Q8'!O29,2)</f>
        <v>-0.12</v>
      </c>
      <c r="P252" s="15">
        <f>ROUND(D252*'Table Q8'!P29,2)</f>
        <v>1.08</v>
      </c>
      <c r="Q252" s="15">
        <f>ROUND(E252*'Table Q8'!Q29,2)</f>
        <v>1.95</v>
      </c>
      <c r="R252" s="15">
        <f>ROUND(F252*'Table Q8'!R29,2)</f>
        <v>0.98</v>
      </c>
      <c r="S252" s="15">
        <f>ROUND(G252*'Table Q8'!S29,2)</f>
        <v>1.9</v>
      </c>
      <c r="T252" s="15">
        <f>ROUND(H252*'Table Q8'!T29,2)</f>
        <v>2.5</v>
      </c>
      <c r="U252" s="15">
        <f>ROUND(I252*'Table Q8'!U29,2)</f>
        <v>1.67</v>
      </c>
      <c r="V252" s="15">
        <f>ROUND(J252*'Table Q8'!V29,2)</f>
        <v>3.88</v>
      </c>
      <c r="W252" s="15">
        <f>ROUND(K252*'Table Q8'!W29,2)</f>
        <v>-7.0000000000000007E-2</v>
      </c>
      <c r="X252" s="15">
        <f>ROUND(L252*'Table Q8'!X29,2)</f>
        <v>1.1000000000000001</v>
      </c>
    </row>
    <row r="253" spans="1:24" x14ac:dyDescent="0.3">
      <c r="A253" s="13" t="str">
        <f t="shared" si="109"/>
        <v>2000 Q1</v>
      </c>
      <c r="B253" s="15">
        <f t="shared" ref="B253:L253" si="129">(B30/B26-1)*100</f>
        <v>1.4291232135959842</v>
      </c>
      <c r="C253" s="15">
        <f t="shared" si="129"/>
        <v>-0.44008124576844221</v>
      </c>
      <c r="D253" s="15">
        <f t="shared" si="129"/>
        <v>3.4037353813929139</v>
      </c>
      <c r="E253" s="15">
        <f t="shared" si="129"/>
        <v>5.4645560908465285</v>
      </c>
      <c r="F253" s="15">
        <f t="shared" si="129"/>
        <v>4.7235641438539977</v>
      </c>
      <c r="G253" s="15">
        <f t="shared" si="129"/>
        <v>5.5017673274934786</v>
      </c>
      <c r="H253" s="15">
        <f t="shared" si="129"/>
        <v>5.3467443091582689</v>
      </c>
      <c r="I253" s="15">
        <f t="shared" si="129"/>
        <v>4.3882772522871649</v>
      </c>
      <c r="J253" s="15">
        <f t="shared" si="129"/>
        <v>12.87878787878789</v>
      </c>
      <c r="K253" s="15">
        <f t="shared" si="129"/>
        <v>9.6401028277637302E-2</v>
      </c>
      <c r="L253" s="15">
        <f t="shared" si="129"/>
        <v>2.8063241106719206</v>
      </c>
      <c r="N253" s="15">
        <f>ROUND(B253*'Table Q8'!N30,2)</f>
        <v>1.01</v>
      </c>
      <c r="O253" s="15">
        <f>ROUND(C253*'Table Q8'!O30,2)</f>
        <v>-0.14000000000000001</v>
      </c>
      <c r="P253" s="15">
        <f>ROUND(D253*'Table Q8'!P30,2)</f>
        <v>1.06</v>
      </c>
      <c r="Q253" s="15">
        <f>ROUND(E253*'Table Q8'!Q30,2)</f>
        <v>1.81</v>
      </c>
      <c r="R253" s="15">
        <f>ROUND(F253*'Table Q8'!R30,2)</f>
        <v>0.79</v>
      </c>
      <c r="S253" s="15">
        <f>ROUND(G253*'Table Q8'!S30,2)</f>
        <v>2.21</v>
      </c>
      <c r="T253" s="15">
        <f>ROUND(H253*'Table Q8'!T30,2)</f>
        <v>2.2599999999999998</v>
      </c>
      <c r="U253" s="15">
        <f>ROUND(I253*'Table Q8'!U30,2)</f>
        <v>1.7</v>
      </c>
      <c r="V253" s="15">
        <f>ROUND(J253*'Table Q8'!V30,2)</f>
        <v>3.63</v>
      </c>
      <c r="W253" s="15">
        <f>ROUND(K253*'Table Q8'!W30,2)</f>
        <v>0.03</v>
      </c>
      <c r="X253" s="15">
        <f>ROUND(L253*'Table Q8'!X30,2)</f>
        <v>1.01</v>
      </c>
    </row>
    <row r="254" spans="1:24" x14ac:dyDescent="0.3">
      <c r="A254" s="13" t="str">
        <f t="shared" si="109"/>
        <v>2000 Q2</v>
      </c>
      <c r="B254" s="15">
        <f t="shared" ref="B254:L254" si="130">(B31/B27-1)*100</f>
        <v>0.97348533367491719</v>
      </c>
      <c r="C254" s="15">
        <f t="shared" si="130"/>
        <v>-0.49148377256164055</v>
      </c>
      <c r="D254" s="15">
        <f t="shared" si="130"/>
        <v>2.9889426399447139</v>
      </c>
      <c r="E254" s="15">
        <f t="shared" si="130"/>
        <v>5.201684096156467</v>
      </c>
      <c r="F254" s="15">
        <f t="shared" si="130"/>
        <v>4.5398339515986486</v>
      </c>
      <c r="G254" s="15">
        <f t="shared" si="130"/>
        <v>9.6730038022813769</v>
      </c>
      <c r="H254" s="15">
        <f t="shared" si="130"/>
        <v>5.1847982238474755</v>
      </c>
      <c r="I254" s="15">
        <f t="shared" si="130"/>
        <v>4.0459770114942506</v>
      </c>
      <c r="J254" s="15">
        <f t="shared" si="130"/>
        <v>13.562895291637389</v>
      </c>
      <c r="K254" s="15">
        <f t="shared" si="130"/>
        <v>3.2102728731953079E-2</v>
      </c>
      <c r="L254" s="15">
        <f t="shared" si="130"/>
        <v>2.9311698508243778</v>
      </c>
      <c r="N254" s="15">
        <f>ROUND(B254*'Table Q8'!N31,2)</f>
        <v>0.7</v>
      </c>
      <c r="O254" s="15">
        <f>ROUND(C254*'Table Q8'!O31,2)</f>
        <v>-0.15</v>
      </c>
      <c r="P254" s="15">
        <f>ROUND(D254*'Table Q8'!P31,2)</f>
        <v>0.96</v>
      </c>
      <c r="Q254" s="15">
        <f>ROUND(E254*'Table Q8'!Q31,2)</f>
        <v>1.72</v>
      </c>
      <c r="R254" s="15">
        <f>ROUND(F254*'Table Q8'!R31,2)</f>
        <v>0.79</v>
      </c>
      <c r="S254" s="15">
        <f>ROUND(G254*'Table Q8'!S31,2)</f>
        <v>3.86</v>
      </c>
      <c r="T254" s="15">
        <f>ROUND(H254*'Table Q8'!T31,2)</f>
        <v>2.08</v>
      </c>
      <c r="U254" s="15">
        <f>ROUND(I254*'Table Q8'!U31,2)</f>
        <v>1.57</v>
      </c>
      <c r="V254" s="15">
        <f>ROUND(J254*'Table Q8'!V31,2)</f>
        <v>3.81</v>
      </c>
      <c r="W254" s="15">
        <f>ROUND(K254*'Table Q8'!W31,2)</f>
        <v>0.01</v>
      </c>
      <c r="X254" s="15">
        <f>ROUND(L254*'Table Q8'!X31,2)</f>
        <v>1.06</v>
      </c>
    </row>
    <row r="255" spans="1:24" x14ac:dyDescent="0.3">
      <c r="A255" s="13" t="str">
        <f t="shared" si="109"/>
        <v>2000 Q3</v>
      </c>
      <c r="B255" s="15">
        <f t="shared" ref="B255:L255" si="131">(B32/B28-1)*100</f>
        <v>0.54818969913310589</v>
      </c>
      <c r="C255" s="15">
        <f t="shared" si="131"/>
        <v>-0.50907856779228711</v>
      </c>
      <c r="D255" s="15">
        <f t="shared" si="131"/>
        <v>2.6212095254411594</v>
      </c>
      <c r="E255" s="15">
        <f t="shared" si="131"/>
        <v>4.7306352184401046</v>
      </c>
      <c r="F255" s="15">
        <f t="shared" si="131"/>
        <v>4.009762900976277</v>
      </c>
      <c r="G255" s="15">
        <f t="shared" si="131"/>
        <v>9.9309930993099371</v>
      </c>
      <c r="H255" s="15">
        <f t="shared" si="131"/>
        <v>5.1586278050038681</v>
      </c>
      <c r="I255" s="15">
        <f t="shared" si="131"/>
        <v>3.8525709085393434</v>
      </c>
      <c r="J255" s="15">
        <f t="shared" si="131"/>
        <v>12.648355374703302</v>
      </c>
      <c r="K255" s="15">
        <f t="shared" si="131"/>
        <v>-0.19300879262278414</v>
      </c>
      <c r="L255" s="15">
        <f t="shared" si="131"/>
        <v>2.7009479288404137</v>
      </c>
      <c r="N255" s="15">
        <f>ROUND(B255*'Table Q8'!N32,2)</f>
        <v>0.4</v>
      </c>
      <c r="O255" s="15">
        <f>ROUND(C255*'Table Q8'!O32,2)</f>
        <v>-0.16</v>
      </c>
      <c r="P255" s="15">
        <f>ROUND(D255*'Table Q8'!P32,2)</f>
        <v>0.86</v>
      </c>
      <c r="Q255" s="15">
        <f>ROUND(E255*'Table Q8'!Q32,2)</f>
        <v>1.54</v>
      </c>
      <c r="R255" s="15">
        <f>ROUND(F255*'Table Q8'!R32,2)</f>
        <v>0.72</v>
      </c>
      <c r="S255" s="15">
        <f>ROUND(G255*'Table Q8'!S32,2)</f>
        <v>3.92</v>
      </c>
      <c r="T255" s="15">
        <f>ROUND(H255*'Table Q8'!T32,2)</f>
        <v>1.97</v>
      </c>
      <c r="U255" s="15">
        <f>ROUND(I255*'Table Q8'!U32,2)</f>
        <v>1.49</v>
      </c>
      <c r="V255" s="15">
        <f>ROUND(J255*'Table Q8'!V32,2)</f>
        <v>3.51</v>
      </c>
      <c r="W255" s="15">
        <f>ROUND(K255*'Table Q8'!W32,2)</f>
        <v>-0.05</v>
      </c>
      <c r="X255" s="15">
        <f>ROUND(L255*'Table Q8'!X32,2)</f>
        <v>0.97</v>
      </c>
    </row>
    <row r="256" spans="1:24" x14ac:dyDescent="0.3">
      <c r="A256" s="13" t="str">
        <f t="shared" si="109"/>
        <v>2000 Q4</v>
      </c>
      <c r="B256" s="15">
        <f t="shared" ref="B256:L256" si="132">(B33/B29-1)*100</f>
        <v>0.36862844794711691</v>
      </c>
      <c r="C256" s="15">
        <f t="shared" si="132"/>
        <v>-0.63678043810494467</v>
      </c>
      <c r="D256" s="15">
        <f t="shared" si="132"/>
        <v>3.1015678254942003</v>
      </c>
      <c r="E256" s="15">
        <f t="shared" si="132"/>
        <v>4.1655646654324086</v>
      </c>
      <c r="F256" s="15">
        <f t="shared" si="132"/>
        <v>4.1048637461193582</v>
      </c>
      <c r="G256" s="15">
        <f t="shared" si="132"/>
        <v>10.875370919881311</v>
      </c>
      <c r="H256" s="15">
        <f t="shared" si="132"/>
        <v>5.204224456037676</v>
      </c>
      <c r="I256" s="15">
        <f t="shared" si="132"/>
        <v>4.2399639152007174</v>
      </c>
      <c r="J256" s="15">
        <f t="shared" si="132"/>
        <v>11.635529334644378</v>
      </c>
      <c r="K256" s="15">
        <f t="shared" si="132"/>
        <v>-0.80308384195310056</v>
      </c>
      <c r="L256" s="15">
        <f t="shared" si="132"/>
        <v>2.6964262675783557</v>
      </c>
      <c r="N256" s="15">
        <f>ROUND(B256*'Table Q8'!N33,2)</f>
        <v>0.27</v>
      </c>
      <c r="O256" s="15">
        <f>ROUND(C256*'Table Q8'!O33,2)</f>
        <v>-0.2</v>
      </c>
      <c r="P256" s="15">
        <f>ROUND(D256*'Table Q8'!P33,2)</f>
        <v>1.03</v>
      </c>
      <c r="Q256" s="15">
        <f>ROUND(E256*'Table Q8'!Q33,2)</f>
        <v>1.32</v>
      </c>
      <c r="R256" s="15">
        <f>ROUND(F256*'Table Q8'!R33,2)</f>
        <v>0.75</v>
      </c>
      <c r="S256" s="15">
        <f>ROUND(G256*'Table Q8'!S33,2)</f>
        <v>4.2</v>
      </c>
      <c r="T256" s="15">
        <f>ROUND(H256*'Table Q8'!T33,2)</f>
        <v>1.88</v>
      </c>
      <c r="U256" s="15">
        <f>ROUND(I256*'Table Q8'!U33,2)</f>
        <v>1.61</v>
      </c>
      <c r="V256" s="15">
        <f>ROUND(J256*'Table Q8'!V33,2)</f>
        <v>3.17</v>
      </c>
      <c r="W256" s="15">
        <f>ROUND(K256*'Table Q8'!W33,2)</f>
        <v>-0.2</v>
      </c>
      <c r="X256" s="15">
        <f>ROUND(L256*'Table Q8'!X33,2)</f>
        <v>0.96</v>
      </c>
    </row>
    <row r="257" spans="1:24" x14ac:dyDescent="0.3">
      <c r="A257" s="13" t="str">
        <f t="shared" si="109"/>
        <v>2001 Q1</v>
      </c>
      <c r="B257" s="15">
        <f t="shared" ref="B257:L257" si="133">(B34/B30-1)*100</f>
        <v>0.20309723280020897</v>
      </c>
      <c r="C257" s="15">
        <f t="shared" si="133"/>
        <v>-0.75654539272356214</v>
      </c>
      <c r="D257" s="15">
        <f t="shared" si="133"/>
        <v>3.8487508440243179</v>
      </c>
      <c r="E257" s="15">
        <f t="shared" si="133"/>
        <v>3.4064212999216803</v>
      </c>
      <c r="F257" s="15">
        <f t="shared" si="133"/>
        <v>5.0059798393985888</v>
      </c>
      <c r="G257" s="15">
        <f t="shared" si="133"/>
        <v>11.274581209031309</v>
      </c>
      <c r="H257" s="15">
        <f t="shared" si="133"/>
        <v>4.8241206030150696</v>
      </c>
      <c r="I257" s="15">
        <f t="shared" si="133"/>
        <v>4.2929292929293039</v>
      </c>
      <c r="J257" s="15">
        <f t="shared" si="133"/>
        <v>11.952700543304573</v>
      </c>
      <c r="K257" s="15">
        <f t="shared" si="133"/>
        <v>-0.55644729802032389</v>
      </c>
      <c r="L257" s="15">
        <f t="shared" si="133"/>
        <v>2.66564141996668</v>
      </c>
      <c r="N257" s="15">
        <f>ROUND(B257*'Table Q8'!N34,2)</f>
        <v>0.15</v>
      </c>
      <c r="O257" s="15">
        <f>ROUND(C257*'Table Q8'!O34,2)</f>
        <v>-0.23</v>
      </c>
      <c r="P257" s="15">
        <f>ROUND(D257*'Table Q8'!P34,2)</f>
        <v>1.28</v>
      </c>
      <c r="Q257" s="15">
        <f>ROUND(E257*'Table Q8'!Q34,2)</f>
        <v>1.08</v>
      </c>
      <c r="R257" s="15">
        <f>ROUND(F257*'Table Q8'!R34,2)</f>
        <v>0.91</v>
      </c>
      <c r="S257" s="15">
        <f>ROUND(G257*'Table Q8'!S34,2)</f>
        <v>4.28</v>
      </c>
      <c r="T257" s="15">
        <f>ROUND(H257*'Table Q8'!T34,2)</f>
        <v>1.65</v>
      </c>
      <c r="U257" s="15">
        <f>ROUND(I257*'Table Q8'!U34,2)</f>
        <v>1.62</v>
      </c>
      <c r="V257" s="15">
        <f>ROUND(J257*'Table Q8'!V34,2)</f>
        <v>3.24</v>
      </c>
      <c r="W257" s="15">
        <f>ROUND(K257*'Table Q8'!W34,2)</f>
        <v>-0.14000000000000001</v>
      </c>
      <c r="X257" s="15">
        <f>ROUND(L257*'Table Q8'!X34,2)</f>
        <v>0.94</v>
      </c>
    </row>
    <row r="258" spans="1:24" x14ac:dyDescent="0.3">
      <c r="A258" s="13" t="str">
        <f t="shared" si="109"/>
        <v>2001 Q2</v>
      </c>
      <c r="B258" s="15">
        <f t="shared" ref="B258:L258" si="134">(B35/B31-1)*100</f>
        <v>0.17759736141063076</v>
      </c>
      <c r="C258" s="15">
        <f t="shared" si="134"/>
        <v>-0.82602401430640349</v>
      </c>
      <c r="D258" s="15">
        <f t="shared" si="134"/>
        <v>4.1603757758765347</v>
      </c>
      <c r="E258" s="15">
        <f t="shared" si="134"/>
        <v>2.8272656855151235</v>
      </c>
      <c r="F258" s="15">
        <f t="shared" si="134"/>
        <v>6.8266306184521675</v>
      </c>
      <c r="G258" s="15">
        <f t="shared" si="134"/>
        <v>7.8491194009152609</v>
      </c>
      <c r="H258" s="15">
        <f t="shared" si="134"/>
        <v>5.1651353364787544</v>
      </c>
      <c r="I258" s="15">
        <f t="shared" si="134"/>
        <v>5.0228310502283158</v>
      </c>
      <c r="J258" s="15">
        <f t="shared" si="134"/>
        <v>11.509900990099009</v>
      </c>
      <c r="K258" s="15">
        <f t="shared" si="134"/>
        <v>0.11767222935388233</v>
      </c>
      <c r="L258" s="15">
        <f t="shared" si="134"/>
        <v>2.6188660055936896</v>
      </c>
      <c r="N258" s="15">
        <f>ROUND(B258*'Table Q8'!N35,2)</f>
        <v>0.13</v>
      </c>
      <c r="O258" s="15">
        <f>ROUND(C258*'Table Q8'!O35,2)</f>
        <v>-0.25</v>
      </c>
      <c r="P258" s="15">
        <f>ROUND(D258*'Table Q8'!P35,2)</f>
        <v>1.36</v>
      </c>
      <c r="Q258" s="15">
        <f>ROUND(E258*'Table Q8'!Q35,2)</f>
        <v>0.9</v>
      </c>
      <c r="R258" s="15">
        <f>ROUND(F258*'Table Q8'!R35,2)</f>
        <v>1.2</v>
      </c>
      <c r="S258" s="15">
        <f>ROUND(G258*'Table Q8'!S35,2)</f>
        <v>2.94</v>
      </c>
      <c r="T258" s="15">
        <f>ROUND(H258*'Table Q8'!T35,2)</f>
        <v>1.76</v>
      </c>
      <c r="U258" s="15">
        <f>ROUND(I258*'Table Q8'!U35,2)</f>
        <v>1.87</v>
      </c>
      <c r="V258" s="15">
        <f>ROUND(J258*'Table Q8'!V35,2)</f>
        <v>3.11</v>
      </c>
      <c r="W258" s="15">
        <f>ROUND(K258*'Table Q8'!W35,2)</f>
        <v>0.03</v>
      </c>
      <c r="X258" s="15">
        <f>ROUND(L258*'Table Q8'!X35,2)</f>
        <v>0.91</v>
      </c>
    </row>
    <row r="259" spans="1:24" x14ac:dyDescent="0.3">
      <c r="A259" s="13" t="str">
        <f t="shared" si="109"/>
        <v>2001 Q3</v>
      </c>
      <c r="B259" s="15">
        <f t="shared" ref="B259:L259" si="135">(B36/B32-1)*100</f>
        <v>0.25358184353998503</v>
      </c>
      <c r="C259" s="15">
        <f t="shared" si="135"/>
        <v>-1.1001193928023234</v>
      </c>
      <c r="D259" s="15">
        <f t="shared" si="135"/>
        <v>5.2253756260434159</v>
      </c>
      <c r="E259" s="15">
        <f t="shared" si="135"/>
        <v>2.5207933461292464</v>
      </c>
      <c r="F259" s="15">
        <f t="shared" si="135"/>
        <v>8.1126382836071098</v>
      </c>
      <c r="G259" s="15">
        <f t="shared" si="135"/>
        <v>7.6009825327510772</v>
      </c>
      <c r="H259" s="15">
        <f t="shared" si="135"/>
        <v>4.6357615894039528</v>
      </c>
      <c r="I259" s="15">
        <f t="shared" si="135"/>
        <v>5.4330363662917991</v>
      </c>
      <c r="J259" s="15">
        <f t="shared" si="135"/>
        <v>9.9036724864539405</v>
      </c>
      <c r="K259" s="15">
        <f t="shared" si="135"/>
        <v>0.13966480446927498</v>
      </c>
      <c r="L259" s="15">
        <f t="shared" si="135"/>
        <v>2.6804905803514911</v>
      </c>
      <c r="N259" s="15">
        <f>ROUND(B259*'Table Q8'!N36,2)</f>
        <v>0.19</v>
      </c>
      <c r="O259" s="15">
        <f>ROUND(C259*'Table Q8'!O36,2)</f>
        <v>-0.32</v>
      </c>
      <c r="P259" s="15">
        <f>ROUND(D259*'Table Q8'!P36,2)</f>
        <v>1.67</v>
      </c>
      <c r="Q259" s="15">
        <f>ROUND(E259*'Table Q8'!Q36,2)</f>
        <v>0.81</v>
      </c>
      <c r="R259" s="15">
        <f>ROUND(F259*'Table Q8'!R36,2)</f>
        <v>1.38</v>
      </c>
      <c r="S259" s="15">
        <f>ROUND(G259*'Table Q8'!S36,2)</f>
        <v>2.85</v>
      </c>
      <c r="T259" s="15">
        <f>ROUND(H259*'Table Q8'!T36,2)</f>
        <v>1.6</v>
      </c>
      <c r="U259" s="15">
        <f>ROUND(I259*'Table Q8'!U36,2)</f>
        <v>2</v>
      </c>
      <c r="V259" s="15">
        <f>ROUND(J259*'Table Q8'!V36,2)</f>
        <v>2.73</v>
      </c>
      <c r="W259" s="15">
        <f>ROUND(K259*'Table Q8'!W36,2)</f>
        <v>0.03</v>
      </c>
      <c r="X259" s="15">
        <f>ROUND(L259*'Table Q8'!X36,2)</f>
        <v>0.93</v>
      </c>
    </row>
    <row r="260" spans="1:24" x14ac:dyDescent="0.3">
      <c r="A260" s="13" t="str">
        <f t="shared" si="109"/>
        <v>2001 Q4</v>
      </c>
      <c r="B260" s="15">
        <f t="shared" ref="B260:L260" si="136">(B37/B33-1)*100</f>
        <v>0.36727456940224279</v>
      </c>
      <c r="C260" s="15">
        <f t="shared" si="136"/>
        <v>-1.3329915406306125</v>
      </c>
      <c r="D260" s="15">
        <f t="shared" si="136"/>
        <v>5.5867768595041278</v>
      </c>
      <c r="E260" s="15">
        <f t="shared" si="136"/>
        <v>2.4501713850450857</v>
      </c>
      <c r="F260" s="15">
        <f t="shared" si="136"/>
        <v>6.7428760768721174</v>
      </c>
      <c r="G260" s="15">
        <f t="shared" si="136"/>
        <v>6.7308978991034385</v>
      </c>
      <c r="H260" s="15">
        <f t="shared" si="136"/>
        <v>4.4267053701015913</v>
      </c>
      <c r="I260" s="15">
        <f t="shared" si="136"/>
        <v>5.2935237271022562</v>
      </c>
      <c r="J260" s="15">
        <f t="shared" si="136"/>
        <v>8.9547856723429131</v>
      </c>
      <c r="K260" s="15">
        <f t="shared" si="136"/>
        <v>0.77720207253886286</v>
      </c>
      <c r="L260" s="15">
        <f t="shared" si="136"/>
        <v>2.4497487437185939</v>
      </c>
      <c r="N260" s="15">
        <f>ROUND(B260*'Table Q8'!N37,2)</f>
        <v>0.27</v>
      </c>
      <c r="O260" s="15">
        <f>ROUND(C260*'Table Q8'!O37,2)</f>
        <v>-0.39</v>
      </c>
      <c r="P260" s="15">
        <f>ROUND(D260*'Table Q8'!P37,2)</f>
        <v>1.77</v>
      </c>
      <c r="Q260" s="15">
        <f>ROUND(E260*'Table Q8'!Q37,2)</f>
        <v>0.8</v>
      </c>
      <c r="R260" s="15">
        <f>ROUND(F260*'Table Q8'!R37,2)</f>
        <v>1.1299999999999999</v>
      </c>
      <c r="S260" s="15">
        <f>ROUND(G260*'Table Q8'!S37,2)</f>
        <v>2.54</v>
      </c>
      <c r="T260" s="15">
        <f>ROUND(H260*'Table Q8'!T37,2)</f>
        <v>1.59</v>
      </c>
      <c r="U260" s="15">
        <f>ROUND(I260*'Table Q8'!U37,2)</f>
        <v>1.97</v>
      </c>
      <c r="V260" s="15">
        <f>ROUND(J260*'Table Q8'!V37,2)</f>
        <v>2.5299999999999998</v>
      </c>
      <c r="W260" s="15">
        <f>ROUND(K260*'Table Q8'!W37,2)</f>
        <v>0.19</v>
      </c>
      <c r="X260" s="15">
        <f>ROUND(L260*'Table Q8'!X37,2)</f>
        <v>0.85</v>
      </c>
    </row>
    <row r="261" spans="1:24" x14ac:dyDescent="0.3">
      <c r="A261" s="13" t="str">
        <f t="shared" si="109"/>
        <v>2002 Q1</v>
      </c>
      <c r="B261" s="15">
        <f t="shared" ref="B261:L261" si="137">(B38/B34-1)*100</f>
        <v>0.68406384595895986</v>
      </c>
      <c r="C261" s="15">
        <f t="shared" si="137"/>
        <v>-1.5588865096359705</v>
      </c>
      <c r="D261" s="15">
        <f t="shared" si="137"/>
        <v>4.9252275682704738</v>
      </c>
      <c r="E261" s="15">
        <f t="shared" si="137"/>
        <v>2.0573015271992956</v>
      </c>
      <c r="F261" s="15">
        <f t="shared" si="137"/>
        <v>6.1340709404490878</v>
      </c>
      <c r="G261" s="15">
        <f t="shared" si="137"/>
        <v>5.0137452546144656</v>
      </c>
      <c r="H261" s="15">
        <f t="shared" si="137"/>
        <v>4.2186001917545513</v>
      </c>
      <c r="I261" s="15">
        <f t="shared" si="137"/>
        <v>4.8426150121065437</v>
      </c>
      <c r="J261" s="15">
        <f t="shared" si="137"/>
        <v>7.5649443334284916</v>
      </c>
      <c r="K261" s="15">
        <f t="shared" si="137"/>
        <v>1.0115140428279323</v>
      </c>
      <c r="L261" s="15">
        <f t="shared" si="137"/>
        <v>2.1470478092622702</v>
      </c>
      <c r="N261" s="15">
        <f>ROUND(B261*'Table Q8'!N38,2)</f>
        <v>0.5</v>
      </c>
      <c r="O261" s="15">
        <f>ROUND(C261*'Table Q8'!O38,2)</f>
        <v>-0.45</v>
      </c>
      <c r="P261" s="15">
        <f>ROUND(D261*'Table Q8'!P38,2)</f>
        <v>1.55</v>
      </c>
      <c r="Q261" s="15">
        <f>ROUND(E261*'Table Q8'!Q38,2)</f>
        <v>0.67</v>
      </c>
      <c r="R261" s="15">
        <f>ROUND(F261*'Table Q8'!R38,2)</f>
        <v>0.99</v>
      </c>
      <c r="S261" s="15">
        <f>ROUND(G261*'Table Q8'!S38,2)</f>
        <v>1.87</v>
      </c>
      <c r="T261" s="15">
        <f>ROUND(H261*'Table Q8'!T38,2)</f>
        <v>1.49</v>
      </c>
      <c r="U261" s="15">
        <f>ROUND(I261*'Table Q8'!U38,2)</f>
        <v>1.77</v>
      </c>
      <c r="V261" s="15">
        <f>ROUND(J261*'Table Q8'!V38,2)</f>
        <v>2.11</v>
      </c>
      <c r="W261" s="15">
        <f>ROUND(K261*'Table Q8'!W38,2)</f>
        <v>0.25</v>
      </c>
      <c r="X261" s="15">
        <f>ROUND(L261*'Table Q8'!X38,2)</f>
        <v>0.74</v>
      </c>
    </row>
    <row r="262" spans="1:24" x14ac:dyDescent="0.3">
      <c r="A262" s="13" t="str">
        <f t="shared" si="109"/>
        <v>2002 Q2</v>
      </c>
      <c r="B262" s="15">
        <f t="shared" ref="B262:L262" si="138">(B39/B35-1)*100</f>
        <v>0.93706470811700804</v>
      </c>
      <c r="C262" s="15">
        <f t="shared" si="138"/>
        <v>-1.7430877554524993</v>
      </c>
      <c r="D262" s="15">
        <f t="shared" si="138"/>
        <v>5.1377033338701805</v>
      </c>
      <c r="E262" s="15">
        <f t="shared" si="138"/>
        <v>1.8957940991839228</v>
      </c>
      <c r="F262" s="15">
        <f t="shared" si="138"/>
        <v>5.994938310661202</v>
      </c>
      <c r="G262" s="15">
        <f t="shared" si="138"/>
        <v>3.6903690369036957</v>
      </c>
      <c r="H262" s="15">
        <f t="shared" si="138"/>
        <v>4.7461629279811124</v>
      </c>
      <c r="I262" s="15">
        <f t="shared" si="138"/>
        <v>3.9130434782608692</v>
      </c>
      <c r="J262" s="15">
        <f t="shared" si="138"/>
        <v>6.4927857935627165</v>
      </c>
      <c r="K262" s="15">
        <f t="shared" si="138"/>
        <v>0.99369590768243476</v>
      </c>
      <c r="L262" s="15">
        <f t="shared" si="138"/>
        <v>1.9573835480673818</v>
      </c>
      <c r="N262" s="15">
        <f>ROUND(B262*'Table Q8'!N39,2)</f>
        <v>0.69</v>
      </c>
      <c r="O262" s="15">
        <f>ROUND(C262*'Table Q8'!O39,2)</f>
        <v>-0.51</v>
      </c>
      <c r="P262" s="15">
        <f>ROUND(D262*'Table Q8'!P39,2)</f>
        <v>1.64</v>
      </c>
      <c r="Q262" s="15">
        <f>ROUND(E262*'Table Q8'!Q39,2)</f>
        <v>0.61</v>
      </c>
      <c r="R262" s="15">
        <f>ROUND(F262*'Table Q8'!R39,2)</f>
        <v>0.96</v>
      </c>
      <c r="S262" s="15">
        <f>ROUND(G262*'Table Q8'!S39,2)</f>
        <v>1.36</v>
      </c>
      <c r="T262" s="15">
        <f>ROUND(H262*'Table Q8'!T39,2)</f>
        <v>1.74</v>
      </c>
      <c r="U262" s="15">
        <f>ROUND(I262*'Table Q8'!U39,2)</f>
        <v>1.44</v>
      </c>
      <c r="V262" s="15">
        <f>ROUND(J262*'Table Q8'!V39,2)</f>
        <v>1.83</v>
      </c>
      <c r="W262" s="15">
        <f>ROUND(K262*'Table Q8'!W39,2)</f>
        <v>0.25</v>
      </c>
      <c r="X262" s="15">
        <f>ROUND(L262*'Table Q8'!X39,2)</f>
        <v>0.68</v>
      </c>
    </row>
    <row r="263" spans="1:24" x14ac:dyDescent="0.3">
      <c r="A263" s="13" t="str">
        <f t="shared" si="109"/>
        <v>2002 Q3</v>
      </c>
      <c r="B263" s="15">
        <f t="shared" ref="B263:L263" si="139">(B40/B36-1)*100</f>
        <v>1.0876438598710125</v>
      </c>
      <c r="C263" s="15">
        <f t="shared" si="139"/>
        <v>-1.6900922652410055</v>
      </c>
      <c r="D263" s="15">
        <f t="shared" si="139"/>
        <v>5.1404093288909936</v>
      </c>
      <c r="E263" s="15">
        <f t="shared" si="139"/>
        <v>1.8222666000998533</v>
      </c>
      <c r="F263" s="15">
        <f t="shared" si="139"/>
        <v>5.7054263565891494</v>
      </c>
      <c r="G263" s="15">
        <f t="shared" si="139"/>
        <v>2.7520608750792652</v>
      </c>
      <c r="H263" s="15">
        <f t="shared" si="139"/>
        <v>4.7351148616971539</v>
      </c>
      <c r="I263" s="15">
        <f t="shared" si="139"/>
        <v>3.657016207230912</v>
      </c>
      <c r="J263" s="15">
        <f t="shared" si="139"/>
        <v>6.7378800328677046</v>
      </c>
      <c r="K263" s="15">
        <f t="shared" si="139"/>
        <v>3.2185387833916224E-2</v>
      </c>
      <c r="L263" s="15">
        <f t="shared" si="139"/>
        <v>1.8224356606329373</v>
      </c>
      <c r="N263" s="15">
        <f>ROUND(B263*'Table Q8'!N40,2)</f>
        <v>0.8</v>
      </c>
      <c r="O263" s="15">
        <f>ROUND(C263*'Table Q8'!O40,2)</f>
        <v>-0.51</v>
      </c>
      <c r="P263" s="15">
        <f>ROUND(D263*'Table Q8'!P40,2)</f>
        <v>1.68</v>
      </c>
      <c r="Q263" s="15">
        <f>ROUND(E263*'Table Q8'!Q40,2)</f>
        <v>0.59</v>
      </c>
      <c r="R263" s="15">
        <f>ROUND(F263*'Table Q8'!R40,2)</f>
        <v>0.91</v>
      </c>
      <c r="S263" s="15">
        <f>ROUND(G263*'Table Q8'!S40,2)</f>
        <v>1.01</v>
      </c>
      <c r="T263" s="15">
        <f>ROUND(H263*'Table Q8'!T40,2)</f>
        <v>1.79</v>
      </c>
      <c r="U263" s="15">
        <f>ROUND(I263*'Table Q8'!U40,2)</f>
        <v>1.37</v>
      </c>
      <c r="V263" s="15">
        <f>ROUND(J263*'Table Q8'!V40,2)</f>
        <v>1.92</v>
      </c>
      <c r="W263" s="15">
        <f>ROUND(K263*'Table Q8'!W40,2)</f>
        <v>0.01</v>
      </c>
      <c r="X263" s="15">
        <f>ROUND(L263*'Table Q8'!X40,2)</f>
        <v>0.64</v>
      </c>
    </row>
    <row r="264" spans="1:24" x14ac:dyDescent="0.3">
      <c r="A264" s="13" t="str">
        <f t="shared" si="109"/>
        <v>2002 Q4</v>
      </c>
      <c r="B264" s="15">
        <f t="shared" ref="B264:L264" si="140">(B41/B37-1)*100</f>
        <v>1.2113564668769561</v>
      </c>
      <c r="C264" s="15">
        <f t="shared" si="140"/>
        <v>-1.6541092924569067</v>
      </c>
      <c r="D264" s="15">
        <f t="shared" si="140"/>
        <v>5.572949279899797</v>
      </c>
      <c r="E264" s="15">
        <f t="shared" si="140"/>
        <v>1.7100371747211796</v>
      </c>
      <c r="F264" s="15">
        <f t="shared" si="140"/>
        <v>9.778053701691757</v>
      </c>
      <c r="G264" s="15">
        <f t="shared" si="140"/>
        <v>2.3194583751253717</v>
      </c>
      <c r="H264" s="15">
        <f t="shared" si="140"/>
        <v>3.4630530460968201</v>
      </c>
      <c r="I264" s="15">
        <f t="shared" si="140"/>
        <v>3.287671232876721</v>
      </c>
      <c r="J264" s="15">
        <f t="shared" si="140"/>
        <v>6.5750471571005109</v>
      </c>
      <c r="K264" s="15">
        <f t="shared" si="140"/>
        <v>-0.79263067694943512</v>
      </c>
      <c r="L264" s="15">
        <f t="shared" si="140"/>
        <v>2.0846106683016563</v>
      </c>
      <c r="N264" s="15">
        <f>ROUND(B264*'Table Q8'!N41,2)</f>
        <v>0.9</v>
      </c>
      <c r="O264" s="15">
        <f>ROUND(C264*'Table Q8'!O41,2)</f>
        <v>-0.51</v>
      </c>
      <c r="P264" s="15">
        <f>ROUND(D264*'Table Q8'!P41,2)</f>
        <v>1.88</v>
      </c>
      <c r="Q264" s="15">
        <f>ROUND(E264*'Table Q8'!Q41,2)</f>
        <v>0.56000000000000005</v>
      </c>
      <c r="R264" s="15">
        <f>ROUND(F264*'Table Q8'!R41,2)</f>
        <v>1.55</v>
      </c>
      <c r="S264" s="15">
        <f>ROUND(G264*'Table Q8'!S41,2)</f>
        <v>0.86</v>
      </c>
      <c r="T264" s="15">
        <f>ROUND(H264*'Table Q8'!T41,2)</f>
        <v>1.36</v>
      </c>
      <c r="U264" s="15">
        <f>ROUND(I264*'Table Q8'!U41,2)</f>
        <v>1.26</v>
      </c>
      <c r="V264" s="15">
        <f>ROUND(J264*'Table Q8'!V41,2)</f>
        <v>1.91</v>
      </c>
      <c r="W264" s="15">
        <f>ROUND(K264*'Table Q8'!W41,2)</f>
        <v>-0.21</v>
      </c>
      <c r="X264" s="15">
        <f>ROUND(L264*'Table Q8'!X41,2)</f>
        <v>0.75</v>
      </c>
    </row>
    <row r="265" spans="1:24" x14ac:dyDescent="0.3">
      <c r="A265" s="13" t="str">
        <f t="shared" si="109"/>
        <v>2003 Q1</v>
      </c>
      <c r="B265" s="15">
        <f t="shared" ref="B265:L265" si="141">(B42/B38-1)*100</f>
        <v>1.2833417211877141</v>
      </c>
      <c r="C265" s="15">
        <f t="shared" si="141"/>
        <v>-1.5226659705907974</v>
      </c>
      <c r="D265" s="15">
        <f t="shared" si="141"/>
        <v>6.057319907048786</v>
      </c>
      <c r="E265" s="15">
        <f t="shared" si="141"/>
        <v>2.0652980460054371</v>
      </c>
      <c r="F265" s="15">
        <f t="shared" si="141"/>
        <v>12.69354591445655</v>
      </c>
      <c r="G265" s="15">
        <f t="shared" si="141"/>
        <v>1.5332834704562481</v>
      </c>
      <c r="H265" s="15">
        <f t="shared" si="141"/>
        <v>3.2313707451701923</v>
      </c>
      <c r="I265" s="15">
        <f t="shared" si="141"/>
        <v>3.1381605760087083</v>
      </c>
      <c r="J265" s="15">
        <f t="shared" si="141"/>
        <v>7.2983014861995654</v>
      </c>
      <c r="K265" s="15">
        <f t="shared" si="141"/>
        <v>-2.0560349419409873</v>
      </c>
      <c r="L265" s="15">
        <f t="shared" si="141"/>
        <v>2.3585482097030486</v>
      </c>
      <c r="N265" s="15">
        <f>ROUND(B265*'Table Q8'!N42,2)</f>
        <v>0.95</v>
      </c>
      <c r="O265" s="15">
        <f>ROUND(C265*'Table Q8'!O42,2)</f>
        <v>-0.48</v>
      </c>
      <c r="P265" s="15">
        <f>ROUND(D265*'Table Q8'!P42,2)</f>
        <v>2.04</v>
      </c>
      <c r="Q265" s="15">
        <f>ROUND(E265*'Table Q8'!Q42,2)</f>
        <v>0.67</v>
      </c>
      <c r="R265" s="15">
        <f>ROUND(F265*'Table Q8'!R42,2)</f>
        <v>2.0099999999999998</v>
      </c>
      <c r="S265" s="15">
        <f>ROUND(G265*'Table Q8'!S42,2)</f>
        <v>0.56999999999999995</v>
      </c>
      <c r="T265" s="15">
        <f>ROUND(H265*'Table Q8'!T42,2)</f>
        <v>1.32</v>
      </c>
      <c r="U265" s="15">
        <f>ROUND(I265*'Table Q8'!U42,2)</f>
        <v>1.21</v>
      </c>
      <c r="V265" s="15">
        <f>ROUND(J265*'Table Q8'!V42,2)</f>
        <v>2.14</v>
      </c>
      <c r="W265" s="15">
        <f>ROUND(K265*'Table Q8'!W42,2)</f>
        <v>-0.55000000000000004</v>
      </c>
      <c r="X265" s="15">
        <f>ROUND(L265*'Table Q8'!X42,2)</f>
        <v>0.85</v>
      </c>
    </row>
    <row r="266" spans="1:24" x14ac:dyDescent="0.3">
      <c r="A266" s="13" t="str">
        <f t="shared" si="109"/>
        <v>2003 Q2</v>
      </c>
      <c r="B266" s="15">
        <f t="shared" ref="B266:L266" si="142">(B43/B39-1)*100</f>
        <v>1.2545477355413448</v>
      </c>
      <c r="C266" s="15">
        <f t="shared" si="142"/>
        <v>-1.5555361356287656</v>
      </c>
      <c r="D266" s="15">
        <f t="shared" si="142"/>
        <v>6.1734068627451011</v>
      </c>
      <c r="E266" s="15">
        <f t="shared" si="142"/>
        <v>2.3410547067520993</v>
      </c>
      <c r="F266" s="15">
        <f t="shared" si="142"/>
        <v>12.744366512460804</v>
      </c>
      <c r="G266" s="15">
        <f t="shared" si="142"/>
        <v>0.89285714285713969</v>
      </c>
      <c r="H266" s="15">
        <f t="shared" si="142"/>
        <v>0.76645626690712287</v>
      </c>
      <c r="I266" s="15">
        <f t="shared" si="142"/>
        <v>3.2662977459846143</v>
      </c>
      <c r="J266" s="15">
        <f t="shared" si="142"/>
        <v>8.494007295466389</v>
      </c>
      <c r="K266" s="15">
        <f t="shared" si="142"/>
        <v>-3.9039356749894227</v>
      </c>
      <c r="L266" s="15">
        <f t="shared" si="142"/>
        <v>2.235722964763065</v>
      </c>
      <c r="N266" s="15">
        <f>ROUND(B266*'Table Q8'!N43,2)</f>
        <v>0.94</v>
      </c>
      <c r="O266" s="15">
        <f>ROUND(C266*'Table Q8'!O43,2)</f>
        <v>-0.49</v>
      </c>
      <c r="P266" s="15">
        <f>ROUND(D266*'Table Q8'!P43,2)</f>
        <v>2.09</v>
      </c>
      <c r="Q266" s="15">
        <f>ROUND(E266*'Table Q8'!Q43,2)</f>
        <v>0.76</v>
      </c>
      <c r="R266" s="15">
        <f>ROUND(F266*'Table Q8'!R43,2)</f>
        <v>2.0499999999999998</v>
      </c>
      <c r="S266" s="15">
        <f>ROUND(G266*'Table Q8'!S43,2)</f>
        <v>0.34</v>
      </c>
      <c r="T266" s="15">
        <f>ROUND(H266*'Table Q8'!T43,2)</f>
        <v>0.32</v>
      </c>
      <c r="U266" s="15">
        <f>ROUND(I266*'Table Q8'!U43,2)</f>
        <v>1.27</v>
      </c>
      <c r="V266" s="15">
        <f>ROUND(J266*'Table Q8'!V43,2)</f>
        <v>2.5099999999999998</v>
      </c>
      <c r="W266" s="15">
        <f>ROUND(K266*'Table Q8'!W43,2)</f>
        <v>-1.1000000000000001</v>
      </c>
      <c r="X266" s="15">
        <f>ROUND(L266*'Table Q8'!X43,2)</f>
        <v>0.81</v>
      </c>
    </row>
    <row r="267" spans="1:24" x14ac:dyDescent="0.3">
      <c r="A267" s="13" t="str">
        <f t="shared" si="109"/>
        <v>2003 Q3</v>
      </c>
      <c r="B267" s="15">
        <f t="shared" ref="B267:L267" si="143">(B44/B40-1)*100</f>
        <v>1.1134742900037464</v>
      </c>
      <c r="C267" s="15">
        <f t="shared" si="143"/>
        <v>-1.6665204806595946</v>
      </c>
      <c r="D267" s="15">
        <f t="shared" si="143"/>
        <v>6.1113626075147032</v>
      </c>
      <c r="E267" s="15">
        <f t="shared" si="143"/>
        <v>2.120617798480029</v>
      </c>
      <c r="F267" s="15">
        <f t="shared" si="143"/>
        <v>13.229686124963337</v>
      </c>
      <c r="G267" s="15">
        <f t="shared" si="143"/>
        <v>0.25919526042952334</v>
      </c>
      <c r="H267" s="15">
        <f t="shared" si="143"/>
        <v>1.5890778871978428</v>
      </c>
      <c r="I267" s="15">
        <f t="shared" si="143"/>
        <v>2.8731792062007377</v>
      </c>
      <c r="J267" s="15">
        <f t="shared" si="143"/>
        <v>9.8024121118809315</v>
      </c>
      <c r="K267" s="15">
        <f t="shared" si="143"/>
        <v>-4.2685542685542588</v>
      </c>
      <c r="L267" s="15">
        <f t="shared" si="143"/>
        <v>2.176804934091181</v>
      </c>
      <c r="N267" s="15">
        <f>ROUND(B267*'Table Q8'!N44,2)</f>
        <v>0.84</v>
      </c>
      <c r="O267" s="15">
        <f>ROUND(C267*'Table Q8'!O44,2)</f>
        <v>-0.53</v>
      </c>
      <c r="P267" s="15">
        <f>ROUND(D267*'Table Q8'!P44,2)</f>
        <v>2.08</v>
      </c>
      <c r="Q267" s="15">
        <f>ROUND(E267*'Table Q8'!Q44,2)</f>
        <v>0.69</v>
      </c>
      <c r="R267" s="15">
        <f>ROUND(F267*'Table Q8'!R44,2)</f>
        <v>2.16</v>
      </c>
      <c r="S267" s="15">
        <f>ROUND(G267*'Table Q8'!S44,2)</f>
        <v>0.1</v>
      </c>
      <c r="T267" s="15">
        <f>ROUND(H267*'Table Q8'!T44,2)</f>
        <v>0.68</v>
      </c>
      <c r="U267" s="15">
        <f>ROUND(I267*'Table Q8'!U44,2)</f>
        <v>1.1100000000000001</v>
      </c>
      <c r="V267" s="15">
        <f>ROUND(J267*'Table Q8'!V44,2)</f>
        <v>2.88</v>
      </c>
      <c r="W267" s="15">
        <f>ROUND(K267*'Table Q8'!W44,2)</f>
        <v>-1.24</v>
      </c>
      <c r="X267" s="15">
        <f>ROUND(L267*'Table Q8'!X44,2)</f>
        <v>0.8</v>
      </c>
    </row>
    <row r="268" spans="1:24" x14ac:dyDescent="0.3">
      <c r="A268" s="13" t="str">
        <f t="shared" si="109"/>
        <v>2003 Q4</v>
      </c>
      <c r="B268" s="15">
        <f t="shared" ref="B268:L268" si="144">(B45/B41-1)*100</f>
        <v>0.79790549806757483</v>
      </c>
      <c r="C268" s="15">
        <f t="shared" si="144"/>
        <v>-1.8052131032053498</v>
      </c>
      <c r="D268" s="15">
        <f t="shared" si="144"/>
        <v>6.1387900355871938</v>
      </c>
      <c r="E268" s="15">
        <f t="shared" si="144"/>
        <v>1.8153021442494977</v>
      </c>
      <c r="F268" s="15">
        <f t="shared" si="144"/>
        <v>11.536830199349634</v>
      </c>
      <c r="G268" s="15">
        <f t="shared" si="144"/>
        <v>-0.74745741943389454</v>
      </c>
      <c r="H268" s="15">
        <f t="shared" si="144"/>
        <v>1.533639314899804</v>
      </c>
      <c r="I268" s="15">
        <f t="shared" si="144"/>
        <v>2.931034482758621</v>
      </c>
      <c r="J268" s="15">
        <f t="shared" si="144"/>
        <v>10.594184576485466</v>
      </c>
      <c r="K268" s="15">
        <f t="shared" si="144"/>
        <v>-4.4050960915568922</v>
      </c>
      <c r="L268" s="15">
        <f t="shared" si="144"/>
        <v>1.8018018018018056</v>
      </c>
      <c r="N268" s="15">
        <f>ROUND(B268*'Table Q8'!N45,2)</f>
        <v>0.6</v>
      </c>
      <c r="O268" s="15">
        <f>ROUND(C268*'Table Q8'!O45,2)</f>
        <v>-0.57999999999999996</v>
      </c>
      <c r="P268" s="15">
        <f>ROUND(D268*'Table Q8'!P45,2)</f>
        <v>2.0699999999999998</v>
      </c>
      <c r="Q268" s="15">
        <f>ROUND(E268*'Table Q8'!Q45,2)</f>
        <v>0.57999999999999996</v>
      </c>
      <c r="R268" s="15">
        <f>ROUND(F268*'Table Q8'!R45,2)</f>
        <v>1.9</v>
      </c>
      <c r="S268" s="15">
        <f>ROUND(G268*'Table Q8'!S45,2)</f>
        <v>-0.28000000000000003</v>
      </c>
      <c r="T268" s="15">
        <f>ROUND(H268*'Table Q8'!T45,2)</f>
        <v>0.67</v>
      </c>
      <c r="U268" s="15">
        <f>ROUND(I268*'Table Q8'!U45,2)</f>
        <v>1.1200000000000001</v>
      </c>
      <c r="V268" s="15">
        <f>ROUND(J268*'Table Q8'!V45,2)</f>
        <v>3.1</v>
      </c>
      <c r="W268" s="15">
        <f>ROUND(K268*'Table Q8'!W45,2)</f>
        <v>-1.3</v>
      </c>
      <c r="X268" s="15">
        <f>ROUND(L268*'Table Q8'!X45,2)</f>
        <v>0.66</v>
      </c>
    </row>
    <row r="269" spans="1:24" x14ac:dyDescent="0.3">
      <c r="A269" s="13" t="str">
        <f t="shared" si="109"/>
        <v>2004 Q1</v>
      </c>
      <c r="B269" s="15">
        <f t="shared" ref="B269:L269" si="145">(B46/B42-1)*100</f>
        <v>0.53416149068323815</v>
      </c>
      <c r="C269" s="15">
        <f t="shared" si="145"/>
        <v>-1.9614772928079227</v>
      </c>
      <c r="D269" s="15">
        <f t="shared" si="145"/>
        <v>5.4046158340636863</v>
      </c>
      <c r="E269" s="15">
        <f t="shared" si="145"/>
        <v>1.5873015873015817</v>
      </c>
      <c r="F269" s="15">
        <f t="shared" si="145"/>
        <v>10.433954564004889</v>
      </c>
      <c r="G269" s="15">
        <f t="shared" si="145"/>
        <v>-0.44198895027623974</v>
      </c>
      <c r="H269" s="15">
        <f t="shared" si="145"/>
        <v>0.71293305113067085</v>
      </c>
      <c r="I269" s="15">
        <f t="shared" si="145"/>
        <v>2.5553213909378369</v>
      </c>
      <c r="J269" s="15">
        <f t="shared" si="145"/>
        <v>10.165718525847133</v>
      </c>
      <c r="K269" s="15">
        <f t="shared" si="145"/>
        <v>-4.927126386773983</v>
      </c>
      <c r="L269" s="15">
        <f t="shared" si="145"/>
        <v>1.5042979942693213</v>
      </c>
      <c r="N269" s="15">
        <f>ROUND(B269*'Table Q8'!N46,2)</f>
        <v>0.4</v>
      </c>
      <c r="O269" s="15">
        <f>ROUND(C269*'Table Q8'!O46,2)</f>
        <v>-0.63</v>
      </c>
      <c r="P269" s="15">
        <f>ROUND(D269*'Table Q8'!P46,2)</f>
        <v>1.85</v>
      </c>
      <c r="Q269" s="15">
        <f>ROUND(E269*'Table Q8'!Q46,2)</f>
        <v>0.5</v>
      </c>
      <c r="R269" s="15">
        <f>ROUND(F269*'Table Q8'!R46,2)</f>
        <v>1.73</v>
      </c>
      <c r="S269" s="15">
        <f>ROUND(G269*'Table Q8'!S46,2)</f>
        <v>-0.17</v>
      </c>
      <c r="T269" s="15">
        <f>ROUND(H269*'Table Q8'!T46,2)</f>
        <v>0.31</v>
      </c>
      <c r="U269" s="15">
        <f>ROUND(I269*'Table Q8'!U46,2)</f>
        <v>0.98</v>
      </c>
      <c r="V269" s="15">
        <f>ROUND(J269*'Table Q8'!V46,2)</f>
        <v>3.02</v>
      </c>
      <c r="W269" s="15">
        <f>ROUND(K269*'Table Q8'!W46,2)</f>
        <v>-1.51</v>
      </c>
      <c r="X269" s="15">
        <f>ROUND(L269*'Table Q8'!X46,2)</f>
        <v>0.55000000000000004</v>
      </c>
    </row>
    <row r="270" spans="1:24" x14ac:dyDescent="0.3">
      <c r="A270" s="13" t="str">
        <f t="shared" si="109"/>
        <v>2004 Q2</v>
      </c>
      <c r="B270" s="15">
        <f t="shared" ref="B270:L270" si="146">(B47/B43-1)*100</f>
        <v>0.58233180522861971</v>
      </c>
      <c r="C270" s="15">
        <f t="shared" si="146"/>
        <v>-1.8996893031513529</v>
      </c>
      <c r="D270" s="15">
        <f t="shared" si="146"/>
        <v>4.4293752705237166</v>
      </c>
      <c r="E270" s="15">
        <f t="shared" si="146"/>
        <v>1.1076330363592568</v>
      </c>
      <c r="F270" s="15">
        <f t="shared" si="146"/>
        <v>8.6168100595632069</v>
      </c>
      <c r="G270" s="15">
        <f t="shared" si="146"/>
        <v>-0.13520157325467297</v>
      </c>
      <c r="H270" s="15">
        <f t="shared" si="146"/>
        <v>1.1521252796420578</v>
      </c>
      <c r="I270" s="15">
        <f t="shared" si="146"/>
        <v>2.2088615867206896</v>
      </c>
      <c r="J270" s="15">
        <f t="shared" si="146"/>
        <v>8.4534101825167962</v>
      </c>
      <c r="K270" s="15">
        <f t="shared" si="146"/>
        <v>-3.9634481999339388</v>
      </c>
      <c r="L270" s="15">
        <f t="shared" si="146"/>
        <v>1.2835749940575125</v>
      </c>
      <c r="N270" s="15">
        <f>ROUND(B270*'Table Q8'!N47,2)</f>
        <v>0.44</v>
      </c>
      <c r="O270" s="15">
        <f>ROUND(C270*'Table Q8'!O47,2)</f>
        <v>-0.62</v>
      </c>
      <c r="P270" s="15">
        <f>ROUND(D270*'Table Q8'!P47,2)</f>
        <v>1.54</v>
      </c>
      <c r="Q270" s="15">
        <f>ROUND(E270*'Table Q8'!Q47,2)</f>
        <v>0.35</v>
      </c>
      <c r="R270" s="15">
        <f>ROUND(F270*'Table Q8'!R47,2)</f>
        <v>1.44</v>
      </c>
      <c r="S270" s="15">
        <f>ROUND(G270*'Table Q8'!S47,2)</f>
        <v>-0.05</v>
      </c>
      <c r="T270" s="15">
        <f>ROUND(H270*'Table Q8'!T47,2)</f>
        <v>0.51</v>
      </c>
      <c r="U270" s="15">
        <f>ROUND(I270*'Table Q8'!U47,2)</f>
        <v>0.83</v>
      </c>
      <c r="V270" s="15">
        <f>ROUND(J270*'Table Q8'!V47,2)</f>
        <v>2.5299999999999998</v>
      </c>
      <c r="W270" s="15">
        <f>ROUND(K270*'Table Q8'!W47,2)</f>
        <v>-1.23</v>
      </c>
      <c r="X270" s="15">
        <f>ROUND(L270*'Table Q8'!X47,2)</f>
        <v>0.47</v>
      </c>
    </row>
    <row r="271" spans="1:24" x14ac:dyDescent="0.3">
      <c r="A271" s="13" t="str">
        <f t="shared" si="109"/>
        <v>2004 Q3</v>
      </c>
      <c r="B271" s="15">
        <f t="shared" ref="B271:L271" si="147">(B48/B44-1)*100</f>
        <v>0.80425637218510815</v>
      </c>
      <c r="C271" s="15">
        <f t="shared" si="147"/>
        <v>-1.8553206672018541</v>
      </c>
      <c r="D271" s="15">
        <f t="shared" si="147"/>
        <v>3.2992036405005809</v>
      </c>
      <c r="E271" s="15">
        <f t="shared" si="147"/>
        <v>1.104309206577847</v>
      </c>
      <c r="F271" s="15">
        <f t="shared" si="147"/>
        <v>7.0595854922279822</v>
      </c>
      <c r="G271" s="15">
        <f t="shared" si="147"/>
        <v>0.22159300750952404</v>
      </c>
      <c r="H271" s="15">
        <f t="shared" si="147"/>
        <v>-0.38554747741792461</v>
      </c>
      <c r="I271" s="15">
        <f t="shared" si="147"/>
        <v>1.9615484541439132</v>
      </c>
      <c r="J271" s="15">
        <f t="shared" si="147"/>
        <v>7.5484926384669304</v>
      </c>
      <c r="K271" s="15">
        <f t="shared" si="147"/>
        <v>-3.0248711628949154</v>
      </c>
      <c r="L271" s="15">
        <f t="shared" si="147"/>
        <v>1.0652148183216914</v>
      </c>
      <c r="N271" s="15">
        <f>ROUND(B271*'Table Q8'!N48,2)</f>
        <v>0.61</v>
      </c>
      <c r="O271" s="15">
        <f>ROUND(C271*'Table Q8'!O48,2)</f>
        <v>-0.6</v>
      </c>
      <c r="P271" s="15">
        <f>ROUND(D271*'Table Q8'!P48,2)</f>
        <v>1.1599999999999999</v>
      </c>
      <c r="Q271" s="15">
        <f>ROUND(E271*'Table Q8'!Q48,2)</f>
        <v>0.34</v>
      </c>
      <c r="R271" s="15">
        <f>ROUND(F271*'Table Q8'!R48,2)</f>
        <v>1.18</v>
      </c>
      <c r="S271" s="15">
        <f>ROUND(G271*'Table Q8'!S48,2)</f>
        <v>0.09</v>
      </c>
      <c r="T271" s="15">
        <f>ROUND(H271*'Table Q8'!T48,2)</f>
        <v>-0.17</v>
      </c>
      <c r="U271" s="15">
        <f>ROUND(I271*'Table Q8'!U48,2)</f>
        <v>0.72</v>
      </c>
      <c r="V271" s="15">
        <f>ROUND(J271*'Table Q8'!V48,2)</f>
        <v>2.2799999999999998</v>
      </c>
      <c r="W271" s="15">
        <f>ROUND(K271*'Table Q8'!W48,2)</f>
        <v>-0.94</v>
      </c>
      <c r="X271" s="15">
        <f>ROUND(L271*'Table Q8'!X48,2)</f>
        <v>0.39</v>
      </c>
    </row>
    <row r="272" spans="1:24" x14ac:dyDescent="0.3">
      <c r="A272" s="13" t="str">
        <f t="shared" si="109"/>
        <v>2004 Q4</v>
      </c>
      <c r="B272" s="15">
        <f t="shared" ref="B272:L272" si="148">(B49/B45-1)*100</f>
        <v>1.249226963512684</v>
      </c>
      <c r="C272" s="15">
        <f t="shared" si="148"/>
        <v>-1.7218186709712202</v>
      </c>
      <c r="D272" s="15">
        <f t="shared" si="148"/>
        <v>1.67644593461862</v>
      </c>
      <c r="E272" s="15">
        <f t="shared" si="148"/>
        <v>1.0769414861792503</v>
      </c>
      <c r="F272" s="15">
        <f t="shared" si="148"/>
        <v>5.5773862339967062</v>
      </c>
      <c r="G272" s="15">
        <f t="shared" si="148"/>
        <v>0.60493827160492675</v>
      </c>
      <c r="H272" s="15">
        <f t="shared" si="148"/>
        <v>0.1212789415655946</v>
      </c>
      <c r="I272" s="15">
        <f t="shared" si="148"/>
        <v>1.2498389382811448</v>
      </c>
      <c r="J272" s="15">
        <f t="shared" si="148"/>
        <v>7.087334247828081</v>
      </c>
      <c r="K272" s="15">
        <f t="shared" si="148"/>
        <v>-2.7671109103230229</v>
      </c>
      <c r="L272" s="15">
        <f t="shared" si="148"/>
        <v>0.96755162241886072</v>
      </c>
      <c r="N272" s="15">
        <f>ROUND(B272*'Table Q8'!N49,2)</f>
        <v>0.94</v>
      </c>
      <c r="O272" s="15">
        <f>ROUND(C272*'Table Q8'!O49,2)</f>
        <v>-0.56000000000000005</v>
      </c>
      <c r="P272" s="15">
        <f>ROUND(D272*'Table Q8'!P49,2)</f>
        <v>0.59</v>
      </c>
      <c r="Q272" s="15">
        <f>ROUND(E272*'Table Q8'!Q49,2)</f>
        <v>0.33</v>
      </c>
      <c r="R272" s="15">
        <f>ROUND(F272*'Table Q8'!R49,2)</f>
        <v>0.93</v>
      </c>
      <c r="S272" s="15">
        <f>ROUND(G272*'Table Q8'!S49,2)</f>
        <v>0.23</v>
      </c>
      <c r="T272" s="15">
        <f>ROUND(H272*'Table Q8'!T49,2)</f>
        <v>0.05</v>
      </c>
      <c r="U272" s="15">
        <f>ROUND(I272*'Table Q8'!U49,2)</f>
        <v>0.45</v>
      </c>
      <c r="V272" s="15">
        <f>ROUND(J272*'Table Q8'!V49,2)</f>
        <v>2.14</v>
      </c>
      <c r="W272" s="15">
        <f>ROUND(K272*'Table Q8'!W49,2)</f>
        <v>-0.87</v>
      </c>
      <c r="X272" s="15">
        <f>ROUND(L272*'Table Q8'!X49,2)</f>
        <v>0.35</v>
      </c>
    </row>
    <row r="273" spans="1:24" x14ac:dyDescent="0.3">
      <c r="A273" s="13" t="str">
        <f t="shared" si="109"/>
        <v>2005 Q1</v>
      </c>
      <c r="B273" s="15">
        <f t="shared" ref="B273:L273" si="149">(B50/B46-1)*100</f>
        <v>1.359199308043979</v>
      </c>
      <c r="C273" s="15">
        <f t="shared" si="149"/>
        <v>-1.6131939437635134</v>
      </c>
      <c r="D273" s="15">
        <f t="shared" si="149"/>
        <v>0.92849223946784853</v>
      </c>
      <c r="E273" s="15">
        <f t="shared" si="149"/>
        <v>1.2762404580152653</v>
      </c>
      <c r="F273" s="15">
        <f t="shared" si="149"/>
        <v>2.8824833702882247</v>
      </c>
      <c r="G273" s="15">
        <f t="shared" si="149"/>
        <v>0.82624244666420488</v>
      </c>
      <c r="H273" s="15">
        <f t="shared" si="149"/>
        <v>0.98440438004645525</v>
      </c>
      <c r="I273" s="15">
        <f t="shared" si="149"/>
        <v>1.3485743642435155</v>
      </c>
      <c r="J273" s="15">
        <f t="shared" si="149"/>
        <v>8.0826223619218762</v>
      </c>
      <c r="K273" s="15">
        <f t="shared" si="149"/>
        <v>-2.345269419974827</v>
      </c>
      <c r="L273" s="15">
        <f t="shared" si="149"/>
        <v>0.84685956245589278</v>
      </c>
      <c r="N273" s="15">
        <f>ROUND(B273*'Table Q8'!N50,2)</f>
        <v>1.03</v>
      </c>
      <c r="O273" s="15">
        <f>ROUND(C273*'Table Q8'!O50,2)</f>
        <v>-0.53</v>
      </c>
      <c r="P273" s="15">
        <f>ROUND(D273*'Table Q8'!P50,2)</f>
        <v>0.33</v>
      </c>
      <c r="Q273" s="15">
        <f>ROUND(E273*'Table Q8'!Q50,2)</f>
        <v>0.38</v>
      </c>
      <c r="R273" s="15">
        <f>ROUND(F273*'Table Q8'!R50,2)</f>
        <v>0.48</v>
      </c>
      <c r="S273" s="15">
        <f>ROUND(G273*'Table Q8'!S50,2)</f>
        <v>0.32</v>
      </c>
      <c r="T273" s="15">
        <f>ROUND(H273*'Table Q8'!T50,2)</f>
        <v>0.44</v>
      </c>
      <c r="U273" s="15">
        <f>ROUND(I273*'Table Q8'!U50,2)</f>
        <v>0.48</v>
      </c>
      <c r="V273" s="15">
        <f>ROUND(J273*'Table Q8'!V50,2)</f>
        <v>2.42</v>
      </c>
      <c r="W273" s="15">
        <f>ROUND(K273*'Table Q8'!W50,2)</f>
        <v>-0.74</v>
      </c>
      <c r="X273" s="15">
        <f>ROUND(L273*'Table Q8'!X50,2)</f>
        <v>0.31</v>
      </c>
    </row>
    <row r="274" spans="1:24" x14ac:dyDescent="0.3">
      <c r="A274" s="13" t="str">
        <f t="shared" si="109"/>
        <v>2005 Q2</v>
      </c>
      <c r="B274" s="15">
        <f t="shared" ref="B274:L274" si="150">(B51/B47-1)*100</f>
        <v>1.3426952451342622</v>
      </c>
      <c r="C274" s="15">
        <f t="shared" si="150"/>
        <v>-1.3392453171658714</v>
      </c>
      <c r="D274" s="15">
        <f t="shared" si="150"/>
        <v>1.2158054711246313</v>
      </c>
      <c r="E274" s="15">
        <f t="shared" si="150"/>
        <v>1.5837104072398134</v>
      </c>
      <c r="F274" s="15">
        <f t="shared" si="150"/>
        <v>2.3884962222763706</v>
      </c>
      <c r="G274" s="15">
        <f t="shared" si="150"/>
        <v>1.31692307692306</v>
      </c>
      <c r="H274" s="15">
        <f t="shared" si="150"/>
        <v>4.3237863540860344</v>
      </c>
      <c r="I274" s="15">
        <f t="shared" si="150"/>
        <v>1.7902813299232712</v>
      </c>
      <c r="J274" s="15">
        <f t="shared" si="150"/>
        <v>8.4145261293179896</v>
      </c>
      <c r="K274" s="15">
        <f t="shared" si="150"/>
        <v>-2.7972027972027913</v>
      </c>
      <c r="L274" s="15">
        <f t="shared" si="150"/>
        <v>1.196902135648914</v>
      </c>
      <c r="N274" s="15">
        <f>ROUND(B274*'Table Q8'!N51,2)</f>
        <v>1.02</v>
      </c>
      <c r="O274" s="15">
        <f>ROUND(C274*'Table Q8'!O51,2)</f>
        <v>-0.44</v>
      </c>
      <c r="P274" s="15">
        <f>ROUND(D274*'Table Q8'!P51,2)</f>
        <v>0.44</v>
      </c>
      <c r="Q274" s="15">
        <f>ROUND(E274*'Table Q8'!Q51,2)</f>
        <v>0.47</v>
      </c>
      <c r="R274" s="15">
        <f>ROUND(F274*'Table Q8'!R51,2)</f>
        <v>0.41</v>
      </c>
      <c r="S274" s="15">
        <f>ROUND(G274*'Table Q8'!S51,2)</f>
        <v>0.51</v>
      </c>
      <c r="T274" s="15">
        <f>ROUND(H274*'Table Q8'!T51,2)</f>
        <v>1.96</v>
      </c>
      <c r="U274" s="15">
        <f>ROUND(I274*'Table Q8'!U51,2)</f>
        <v>0.65</v>
      </c>
      <c r="V274" s="15">
        <f>ROUND(J274*'Table Q8'!V51,2)</f>
        <v>2.52</v>
      </c>
      <c r="W274" s="15">
        <f>ROUND(K274*'Table Q8'!W51,2)</f>
        <v>-0.89</v>
      </c>
      <c r="X274" s="15">
        <f>ROUND(L274*'Table Q8'!X51,2)</f>
        <v>0.44</v>
      </c>
    </row>
    <row r="275" spans="1:24" x14ac:dyDescent="0.3">
      <c r="A275" s="13" t="str">
        <f t="shared" si="109"/>
        <v>2005 Q3</v>
      </c>
      <c r="B275" s="15">
        <f t="shared" ref="B275:L275" si="151">(B52/B48-1)*100</f>
        <v>1.2765435129495684</v>
      </c>
      <c r="C275" s="15">
        <f t="shared" si="151"/>
        <v>-1.0633463600836168</v>
      </c>
      <c r="D275" s="15">
        <f t="shared" si="151"/>
        <v>1.5280837004405301</v>
      </c>
      <c r="E275" s="15">
        <f t="shared" si="151"/>
        <v>1.8045826902528761</v>
      </c>
      <c r="F275" s="15">
        <f t="shared" si="151"/>
        <v>2.0689655172413612</v>
      </c>
      <c r="G275" s="15">
        <f t="shared" si="151"/>
        <v>2.1618965729025996</v>
      </c>
      <c r="H275" s="15">
        <f t="shared" si="151"/>
        <v>4.5007187880128141</v>
      </c>
      <c r="I275" s="15">
        <f t="shared" si="151"/>
        <v>2.2550643394062986</v>
      </c>
      <c r="J275" s="15">
        <f t="shared" si="151"/>
        <v>8.0834419817470646</v>
      </c>
      <c r="K275" s="15">
        <f t="shared" si="151"/>
        <v>-2.0101663585952001</v>
      </c>
      <c r="L275" s="15">
        <f t="shared" si="151"/>
        <v>1.4053167818245837</v>
      </c>
      <c r="N275" s="15">
        <f>ROUND(B275*'Table Q8'!N52,2)</f>
        <v>0.97</v>
      </c>
      <c r="O275" s="15">
        <f>ROUND(C275*'Table Q8'!O52,2)</f>
        <v>-0.35</v>
      </c>
      <c r="P275" s="15">
        <f>ROUND(D275*'Table Q8'!P52,2)</f>
        <v>0.55000000000000004</v>
      </c>
      <c r="Q275" s="15">
        <f>ROUND(E275*'Table Q8'!Q52,2)</f>
        <v>0.54</v>
      </c>
      <c r="R275" s="15">
        <f>ROUND(F275*'Table Q8'!R52,2)</f>
        <v>0.35</v>
      </c>
      <c r="S275" s="15">
        <f>ROUND(G275*'Table Q8'!S52,2)</f>
        <v>0.84</v>
      </c>
      <c r="T275" s="15">
        <f>ROUND(H275*'Table Q8'!T52,2)</f>
        <v>2.0699999999999998</v>
      </c>
      <c r="U275" s="15">
        <f>ROUND(I275*'Table Q8'!U52,2)</f>
        <v>0.82</v>
      </c>
      <c r="V275" s="15">
        <f>ROUND(J275*'Table Q8'!V52,2)</f>
        <v>2.38</v>
      </c>
      <c r="W275" s="15">
        <f>ROUND(K275*'Table Q8'!W52,2)</f>
        <v>-0.64</v>
      </c>
      <c r="X275" s="15">
        <f>ROUND(L275*'Table Q8'!X52,2)</f>
        <v>0.52</v>
      </c>
    </row>
    <row r="276" spans="1:24" x14ac:dyDescent="0.3">
      <c r="A276" s="13" t="str">
        <f t="shared" si="109"/>
        <v>2005 Q4</v>
      </c>
      <c r="B276" s="15">
        <f t="shared" ref="B276:L276" si="152">(B53/B49-1)*100</f>
        <v>1.1116540434888744</v>
      </c>
      <c r="C276" s="15">
        <f t="shared" si="152"/>
        <v>-0.82124281412537803</v>
      </c>
      <c r="D276" s="15">
        <f t="shared" si="152"/>
        <v>1.9236053860950841</v>
      </c>
      <c r="E276" s="15">
        <f t="shared" si="152"/>
        <v>1.9178406534864578</v>
      </c>
      <c r="F276" s="15">
        <f t="shared" si="152"/>
        <v>1.9209989194381105</v>
      </c>
      <c r="G276" s="15">
        <f t="shared" si="152"/>
        <v>3.1660326420419604</v>
      </c>
      <c r="H276" s="15">
        <f t="shared" si="152"/>
        <v>4.2175971809272017</v>
      </c>
      <c r="I276" s="15">
        <f t="shared" si="152"/>
        <v>3.1814711122422956</v>
      </c>
      <c r="J276" s="15">
        <f t="shared" si="152"/>
        <v>7.877882152006821</v>
      </c>
      <c r="K276" s="15">
        <f t="shared" si="152"/>
        <v>-0.9641073295388547</v>
      </c>
      <c r="L276" s="15">
        <f t="shared" si="152"/>
        <v>1.6360874138132697</v>
      </c>
      <c r="N276" s="15">
        <f>ROUND(B276*'Table Q8'!N53,2)</f>
        <v>0.84</v>
      </c>
      <c r="O276" s="15">
        <f>ROUND(C276*'Table Q8'!O53,2)</f>
        <v>-0.27</v>
      </c>
      <c r="P276" s="15">
        <f>ROUND(D276*'Table Q8'!P53,2)</f>
        <v>0.69</v>
      </c>
      <c r="Q276" s="15">
        <f>ROUND(E276*'Table Q8'!Q53,2)</f>
        <v>0.56999999999999995</v>
      </c>
      <c r="R276" s="15">
        <f>ROUND(F276*'Table Q8'!R53,2)</f>
        <v>0.34</v>
      </c>
      <c r="S276" s="15">
        <f>ROUND(G276*'Table Q8'!S53,2)</f>
        <v>1.23</v>
      </c>
      <c r="T276" s="15">
        <f>ROUND(H276*'Table Q8'!T53,2)</f>
        <v>2</v>
      </c>
      <c r="U276" s="15">
        <f>ROUND(I276*'Table Q8'!U53,2)</f>
        <v>1.17</v>
      </c>
      <c r="V276" s="15">
        <f>ROUND(J276*'Table Q8'!V53,2)</f>
        <v>2.2999999999999998</v>
      </c>
      <c r="W276" s="15">
        <f>ROUND(K276*'Table Q8'!W53,2)</f>
        <v>-0.31</v>
      </c>
      <c r="X276" s="15">
        <f>ROUND(L276*'Table Q8'!X53,2)</f>
        <v>0.61</v>
      </c>
    </row>
    <row r="277" spans="1:24" x14ac:dyDescent="0.3">
      <c r="A277" s="13" t="str">
        <f t="shared" si="109"/>
        <v>2006 Q1</v>
      </c>
      <c r="B277" s="15">
        <f t="shared" ref="B277:L277" si="153">(B54/B50-1)*100</f>
        <v>1.4384981104473837</v>
      </c>
      <c r="C277" s="15">
        <f t="shared" si="153"/>
        <v>-0.60456169277273153</v>
      </c>
      <c r="D277" s="15">
        <f t="shared" si="153"/>
        <v>2.5538926266648332</v>
      </c>
      <c r="E277" s="15">
        <f t="shared" si="153"/>
        <v>1.8372394299846828</v>
      </c>
      <c r="F277" s="15">
        <f t="shared" si="153"/>
        <v>2.1910919540229834</v>
      </c>
      <c r="G277" s="15">
        <f t="shared" si="153"/>
        <v>3.3268101761252389</v>
      </c>
      <c r="H277" s="15">
        <f t="shared" si="153"/>
        <v>3.8554216867469737</v>
      </c>
      <c r="I277" s="15">
        <f t="shared" si="153"/>
        <v>3.7257635280699475</v>
      </c>
      <c r="J277" s="15">
        <f t="shared" si="153"/>
        <v>6.2318238471125831</v>
      </c>
      <c r="K277" s="15">
        <f t="shared" si="153"/>
        <v>0.29287722586692766</v>
      </c>
      <c r="L277" s="15">
        <f t="shared" si="153"/>
        <v>1.889433170048993</v>
      </c>
      <c r="N277" s="15">
        <f>ROUND(B277*'Table Q8'!N54,2)</f>
        <v>1.0900000000000001</v>
      </c>
      <c r="O277" s="15">
        <f>ROUND(C277*'Table Q8'!O54,2)</f>
        <v>-0.2</v>
      </c>
      <c r="P277" s="15">
        <f>ROUND(D277*'Table Q8'!P54,2)</f>
        <v>0.92</v>
      </c>
      <c r="Q277" s="15">
        <f>ROUND(E277*'Table Q8'!Q54,2)</f>
        <v>0.54</v>
      </c>
      <c r="R277" s="15">
        <f>ROUND(F277*'Table Q8'!R54,2)</f>
        <v>0.38</v>
      </c>
      <c r="S277" s="15">
        <f>ROUND(G277*'Table Q8'!S54,2)</f>
        <v>1.3</v>
      </c>
      <c r="T277" s="15">
        <f>ROUND(H277*'Table Q8'!T54,2)</f>
        <v>1.8</v>
      </c>
      <c r="U277" s="15">
        <f>ROUND(I277*'Table Q8'!U54,2)</f>
        <v>1.37</v>
      </c>
      <c r="V277" s="15">
        <f>ROUND(J277*'Table Q8'!V54,2)</f>
        <v>1.82</v>
      </c>
      <c r="W277" s="15">
        <f>ROUND(K277*'Table Q8'!W54,2)</f>
        <v>0.09</v>
      </c>
      <c r="X277" s="15">
        <f>ROUND(L277*'Table Q8'!X54,2)</f>
        <v>0.7</v>
      </c>
    </row>
    <row r="278" spans="1:24" x14ac:dyDescent="0.3">
      <c r="A278" s="13" t="str">
        <f t="shared" si="109"/>
        <v>2006 Q2</v>
      </c>
      <c r="B278" s="15">
        <f t="shared" ref="B278:L278" si="154">(B55/B51-1)*100</f>
        <v>1.8111097605445492</v>
      </c>
      <c r="C278" s="15">
        <f t="shared" si="154"/>
        <v>-0.73374300651196656</v>
      </c>
      <c r="D278" s="15">
        <f t="shared" si="154"/>
        <v>2.6344526344526331</v>
      </c>
      <c r="E278" s="15">
        <f t="shared" si="154"/>
        <v>1.934122611651623</v>
      </c>
      <c r="F278" s="15">
        <f t="shared" si="154"/>
        <v>2.3922875505832053</v>
      </c>
      <c r="G278" s="15">
        <f t="shared" si="154"/>
        <v>2.9761904761904878</v>
      </c>
      <c r="H278" s="15">
        <f t="shared" si="154"/>
        <v>0.47699809200762999</v>
      </c>
      <c r="I278" s="15">
        <f t="shared" si="154"/>
        <v>3.5050251256281584</v>
      </c>
      <c r="J278" s="15">
        <f t="shared" si="154"/>
        <v>6.4133986928104569</v>
      </c>
      <c r="K278" s="15">
        <f t="shared" si="154"/>
        <v>1.8870149781813783</v>
      </c>
      <c r="L278" s="15">
        <f t="shared" si="154"/>
        <v>1.7393320964749437</v>
      </c>
      <c r="N278" s="15">
        <f>ROUND(B278*'Table Q8'!N55,2)</f>
        <v>1.37</v>
      </c>
      <c r="O278" s="15">
        <f>ROUND(C278*'Table Q8'!O55,2)</f>
        <v>-0.24</v>
      </c>
      <c r="P278" s="15">
        <f>ROUND(D278*'Table Q8'!P55,2)</f>
        <v>0.93</v>
      </c>
      <c r="Q278" s="15">
        <f>ROUND(E278*'Table Q8'!Q55,2)</f>
        <v>0.56999999999999995</v>
      </c>
      <c r="R278" s="15">
        <f>ROUND(F278*'Table Q8'!R55,2)</f>
        <v>0.41</v>
      </c>
      <c r="S278" s="15">
        <f>ROUND(G278*'Table Q8'!S55,2)</f>
        <v>1.1599999999999999</v>
      </c>
      <c r="T278" s="15">
        <f>ROUND(H278*'Table Q8'!T55,2)</f>
        <v>0.22</v>
      </c>
      <c r="U278" s="15">
        <f>ROUND(I278*'Table Q8'!U55,2)</f>
        <v>1.27</v>
      </c>
      <c r="V278" s="15">
        <f>ROUND(J278*'Table Q8'!V55,2)</f>
        <v>1.86</v>
      </c>
      <c r="W278" s="15">
        <f>ROUND(K278*'Table Q8'!W55,2)</f>
        <v>0.61</v>
      </c>
      <c r="X278" s="15">
        <f>ROUND(L278*'Table Q8'!X55,2)</f>
        <v>0.64</v>
      </c>
    </row>
    <row r="279" spans="1:24" x14ac:dyDescent="0.3">
      <c r="A279" s="13" t="str">
        <f t="shared" si="109"/>
        <v>2006 Q3</v>
      </c>
      <c r="B279" s="15">
        <f t="shared" ref="B279:L279" si="155">(B56/B52-1)*100</f>
        <v>2.2179129802448072</v>
      </c>
      <c r="C279" s="15">
        <f t="shared" si="155"/>
        <v>-0.79919162226713691</v>
      </c>
      <c r="D279" s="15">
        <f t="shared" si="155"/>
        <v>2.6983050847457557</v>
      </c>
      <c r="E279" s="15">
        <f t="shared" si="155"/>
        <v>1.959183673469389</v>
      </c>
      <c r="F279" s="15">
        <f t="shared" si="155"/>
        <v>2.5486012328117758</v>
      </c>
      <c r="G279" s="15">
        <f t="shared" si="155"/>
        <v>3.2583864374173377</v>
      </c>
      <c r="H279" s="15">
        <f t="shared" si="155"/>
        <v>0.92063492063492181</v>
      </c>
      <c r="I279" s="15">
        <f t="shared" si="155"/>
        <v>3.5758783952155371</v>
      </c>
      <c r="J279" s="15">
        <f t="shared" si="155"/>
        <v>6.6143948532368269</v>
      </c>
      <c r="K279" s="15">
        <f t="shared" si="155"/>
        <v>2.7587833058241085</v>
      </c>
      <c r="L279" s="15">
        <f t="shared" si="155"/>
        <v>1.9170804942834074</v>
      </c>
      <c r="N279" s="15">
        <f>ROUND(B279*'Table Q8'!N56,2)</f>
        <v>1.69</v>
      </c>
      <c r="O279" s="15">
        <f>ROUND(C279*'Table Q8'!O56,2)</f>
        <v>-0.27</v>
      </c>
      <c r="P279" s="15">
        <f>ROUND(D279*'Table Q8'!P56,2)</f>
        <v>0.95</v>
      </c>
      <c r="Q279" s="15">
        <f>ROUND(E279*'Table Q8'!Q56,2)</f>
        <v>0.56999999999999995</v>
      </c>
      <c r="R279" s="15">
        <f>ROUND(F279*'Table Q8'!R56,2)</f>
        <v>0.43</v>
      </c>
      <c r="S279" s="15">
        <f>ROUND(G279*'Table Q8'!S56,2)</f>
        <v>1.3</v>
      </c>
      <c r="T279" s="15">
        <f>ROUND(H279*'Table Q8'!T56,2)</f>
        <v>0.41</v>
      </c>
      <c r="U279" s="15">
        <f>ROUND(I279*'Table Q8'!U56,2)</f>
        <v>1.29</v>
      </c>
      <c r="V279" s="15">
        <f>ROUND(J279*'Table Q8'!V56,2)</f>
        <v>1.92</v>
      </c>
      <c r="W279" s="15">
        <f>ROUND(K279*'Table Q8'!W56,2)</f>
        <v>0.89</v>
      </c>
      <c r="X279" s="15">
        <f>ROUND(L279*'Table Q8'!X56,2)</f>
        <v>0.71</v>
      </c>
    </row>
    <row r="280" spans="1:24" x14ac:dyDescent="0.3">
      <c r="A280" s="13" t="str">
        <f t="shared" si="109"/>
        <v>2006 Q4</v>
      </c>
      <c r="B280" s="15">
        <f t="shared" ref="B280:L280" si="156">(B57/B53-1)*100</f>
        <v>2.5492328138214226</v>
      </c>
      <c r="C280" s="15">
        <f t="shared" si="156"/>
        <v>-0.85564449351365202</v>
      </c>
      <c r="D280" s="15">
        <f t="shared" si="156"/>
        <v>3.1275276354812531</v>
      </c>
      <c r="E280" s="15">
        <f t="shared" si="156"/>
        <v>2.1837611801602819</v>
      </c>
      <c r="F280" s="15">
        <f t="shared" si="156"/>
        <v>2.4973495111320521</v>
      </c>
      <c r="G280" s="15">
        <f t="shared" si="156"/>
        <v>2.8190793386463797</v>
      </c>
      <c r="H280" s="15">
        <f t="shared" si="156"/>
        <v>0.87700760777684739</v>
      </c>
      <c r="I280" s="15">
        <f t="shared" si="156"/>
        <v>3.7863838184509113</v>
      </c>
      <c r="J280" s="15">
        <f t="shared" si="156"/>
        <v>7.2828022956659355</v>
      </c>
      <c r="K280" s="15">
        <f t="shared" si="156"/>
        <v>3.6242083040112449</v>
      </c>
      <c r="L280" s="15">
        <f t="shared" si="156"/>
        <v>2.0121881108428274</v>
      </c>
      <c r="N280" s="15">
        <f>ROUND(B280*'Table Q8'!N57,2)</f>
        <v>1.93</v>
      </c>
      <c r="O280" s="15">
        <f>ROUND(C280*'Table Q8'!O57,2)</f>
        <v>-0.28000000000000003</v>
      </c>
      <c r="P280" s="15">
        <f>ROUND(D280*'Table Q8'!P57,2)</f>
        <v>1.07</v>
      </c>
      <c r="Q280" s="15">
        <f>ROUND(E280*'Table Q8'!Q57,2)</f>
        <v>0.62</v>
      </c>
      <c r="R280" s="15">
        <f>ROUND(F280*'Table Q8'!R57,2)</f>
        <v>0.41</v>
      </c>
      <c r="S280" s="15">
        <f>ROUND(G280*'Table Q8'!S57,2)</f>
        <v>1.1100000000000001</v>
      </c>
      <c r="T280" s="15">
        <f>ROUND(H280*'Table Q8'!T57,2)</f>
        <v>0.38</v>
      </c>
      <c r="U280" s="15">
        <f>ROUND(I280*'Table Q8'!U57,2)</f>
        <v>1.33</v>
      </c>
      <c r="V280" s="15">
        <f>ROUND(J280*'Table Q8'!V57,2)</f>
        <v>2.06</v>
      </c>
      <c r="W280" s="15">
        <f>ROUND(K280*'Table Q8'!W57,2)</f>
        <v>1.1399999999999999</v>
      </c>
      <c r="X280" s="15">
        <f>ROUND(L280*'Table Q8'!X57,2)</f>
        <v>0.73</v>
      </c>
    </row>
    <row r="281" spans="1:24" x14ac:dyDescent="0.3">
      <c r="A281" s="13" t="str">
        <f t="shared" si="109"/>
        <v>2007 Q1</v>
      </c>
      <c r="B281" s="15">
        <f t="shared" ref="B281:L281" si="157">(B58/B54-1)*100</f>
        <v>2.6439129912270154</v>
      </c>
      <c r="C281" s="15">
        <f t="shared" si="157"/>
        <v>-0.83863238411207019</v>
      </c>
      <c r="D281" s="15">
        <f t="shared" si="157"/>
        <v>3.0258401392422085</v>
      </c>
      <c r="E281" s="15">
        <f t="shared" si="157"/>
        <v>2.4401526540996921</v>
      </c>
      <c r="F281" s="15">
        <f t="shared" si="157"/>
        <v>2.3432923257176386</v>
      </c>
      <c r="G281" s="15">
        <f t="shared" si="157"/>
        <v>3.1486742424242431</v>
      </c>
      <c r="H281" s="15">
        <f t="shared" si="157"/>
        <v>1.4870280531533497</v>
      </c>
      <c r="I281" s="15">
        <f t="shared" si="157"/>
        <v>3.9706780696395771</v>
      </c>
      <c r="J281" s="15">
        <f t="shared" si="157"/>
        <v>8.2714118107156676</v>
      </c>
      <c r="K281" s="15">
        <f t="shared" si="157"/>
        <v>4.2051162247400908</v>
      </c>
      <c r="L281" s="15">
        <f t="shared" si="157"/>
        <v>2.1749084249084394</v>
      </c>
      <c r="N281" s="15">
        <f>ROUND(B281*'Table Q8'!N58,2)</f>
        <v>2</v>
      </c>
      <c r="O281" s="15">
        <f>ROUND(C281*'Table Q8'!O58,2)</f>
        <v>-0.27</v>
      </c>
      <c r="P281" s="15">
        <f>ROUND(D281*'Table Q8'!P58,2)</f>
        <v>1.05</v>
      </c>
      <c r="Q281" s="15">
        <f>ROUND(E281*'Table Q8'!Q58,2)</f>
        <v>0.69</v>
      </c>
      <c r="R281" s="15">
        <f>ROUND(F281*'Table Q8'!R58,2)</f>
        <v>0.38</v>
      </c>
      <c r="S281" s="15">
        <f>ROUND(G281*'Table Q8'!S58,2)</f>
        <v>1.25</v>
      </c>
      <c r="T281" s="15">
        <f>ROUND(H281*'Table Q8'!T58,2)</f>
        <v>0.63</v>
      </c>
      <c r="U281" s="15">
        <f>ROUND(I281*'Table Q8'!U58,2)</f>
        <v>1.39</v>
      </c>
      <c r="V281" s="15">
        <f>ROUND(J281*'Table Q8'!V58,2)</f>
        <v>2.34</v>
      </c>
      <c r="W281" s="15">
        <f>ROUND(K281*'Table Q8'!W58,2)</f>
        <v>1.33</v>
      </c>
      <c r="X281" s="15">
        <f>ROUND(L281*'Table Q8'!X58,2)</f>
        <v>0.79</v>
      </c>
    </row>
    <row r="282" spans="1:24" x14ac:dyDescent="0.3">
      <c r="A282" s="13" t="str">
        <f t="shared" si="109"/>
        <v>2007 Q2</v>
      </c>
      <c r="B282" s="15">
        <f t="shared" ref="B282:L282" si="158">(B59/B55-1)*100</f>
        <v>2.542979942693413</v>
      </c>
      <c r="C282" s="15">
        <f t="shared" si="158"/>
        <v>-0.67448951307401694</v>
      </c>
      <c r="D282" s="15">
        <f t="shared" si="158"/>
        <v>2.8461231546748289</v>
      </c>
      <c r="E282" s="15">
        <f t="shared" si="158"/>
        <v>2.4379024839006558</v>
      </c>
      <c r="F282" s="15">
        <f t="shared" si="158"/>
        <v>2.9292107404393697</v>
      </c>
      <c r="G282" s="15">
        <f t="shared" si="158"/>
        <v>3.4800047186504646</v>
      </c>
      <c r="H282" s="15">
        <f t="shared" si="158"/>
        <v>1.8672855786475262</v>
      </c>
      <c r="I282" s="15">
        <f t="shared" si="158"/>
        <v>4.2359509649229299</v>
      </c>
      <c r="J282" s="15">
        <f t="shared" si="158"/>
        <v>8.31094049904031</v>
      </c>
      <c r="K282" s="15">
        <f t="shared" si="158"/>
        <v>3.7967357333024587</v>
      </c>
      <c r="L282" s="15">
        <f t="shared" si="158"/>
        <v>2.3136539776612786</v>
      </c>
      <c r="N282" s="15">
        <f>ROUND(B282*'Table Q8'!N59,2)</f>
        <v>1.9</v>
      </c>
      <c r="O282" s="15">
        <f>ROUND(C282*'Table Q8'!O59,2)</f>
        <v>-0.22</v>
      </c>
      <c r="P282" s="15">
        <f>ROUND(D282*'Table Q8'!P59,2)</f>
        <v>0.98</v>
      </c>
      <c r="Q282" s="15">
        <f>ROUND(E282*'Table Q8'!Q59,2)</f>
        <v>0.68</v>
      </c>
      <c r="R282" s="15">
        <f>ROUND(F282*'Table Q8'!R59,2)</f>
        <v>0.46</v>
      </c>
      <c r="S282" s="15">
        <f>ROUND(G282*'Table Q8'!S59,2)</f>
        <v>1.37</v>
      </c>
      <c r="T282" s="15">
        <f>ROUND(H282*'Table Q8'!T59,2)</f>
        <v>0.81</v>
      </c>
      <c r="U282" s="15">
        <f>ROUND(I282*'Table Q8'!U59,2)</f>
        <v>1.45</v>
      </c>
      <c r="V282" s="15">
        <f>ROUND(J282*'Table Q8'!V59,2)</f>
        <v>2.33</v>
      </c>
      <c r="W282" s="15">
        <f>ROUND(K282*'Table Q8'!W59,2)</f>
        <v>1.2</v>
      </c>
      <c r="X282" s="15">
        <f>ROUND(L282*'Table Q8'!X59,2)</f>
        <v>0.83</v>
      </c>
    </row>
    <row r="283" spans="1:24" x14ac:dyDescent="0.3">
      <c r="A283" s="13" t="str">
        <f t="shared" si="109"/>
        <v>2007 Q3</v>
      </c>
      <c r="B283" s="15">
        <f t="shared" ref="B283:L283" si="159">(B60/B56-1)*100</f>
        <v>2.5136352857481503</v>
      </c>
      <c r="C283" s="15">
        <f t="shared" si="159"/>
        <v>-0.48152606722844382</v>
      </c>
      <c r="D283" s="15">
        <f t="shared" si="159"/>
        <v>2.8518616318986112</v>
      </c>
      <c r="E283" s="15">
        <f t="shared" si="159"/>
        <v>2.459110145259058</v>
      </c>
      <c r="F283" s="15">
        <f t="shared" si="159"/>
        <v>3.2481794012252818</v>
      </c>
      <c r="G283" s="15">
        <f t="shared" si="159"/>
        <v>2.6548672566371723</v>
      </c>
      <c r="H283" s="15">
        <f t="shared" si="159"/>
        <v>1.7510747614553956</v>
      </c>
      <c r="I283" s="15">
        <f t="shared" si="159"/>
        <v>4.3666546373150705</v>
      </c>
      <c r="J283" s="15">
        <f t="shared" si="159"/>
        <v>8.8063360362059306</v>
      </c>
      <c r="K283" s="15">
        <f t="shared" si="159"/>
        <v>2.6961909132629636</v>
      </c>
      <c r="L283" s="15">
        <f t="shared" si="159"/>
        <v>2.3002832861189759</v>
      </c>
      <c r="N283" s="15">
        <f>ROUND(B283*'Table Q8'!N60,2)</f>
        <v>1.86</v>
      </c>
      <c r="O283" s="15">
        <f>ROUND(C283*'Table Q8'!O60,2)</f>
        <v>-0.15</v>
      </c>
      <c r="P283" s="15">
        <f>ROUND(D283*'Table Q8'!P60,2)</f>
        <v>0.98</v>
      </c>
      <c r="Q283" s="15">
        <f>ROUND(E283*'Table Q8'!Q60,2)</f>
        <v>0.67</v>
      </c>
      <c r="R283" s="15">
        <f>ROUND(F283*'Table Q8'!R60,2)</f>
        <v>0.5</v>
      </c>
      <c r="S283" s="15">
        <f>ROUND(G283*'Table Q8'!S60,2)</f>
        <v>1.03</v>
      </c>
      <c r="T283" s="15">
        <f>ROUND(H283*'Table Q8'!T60,2)</f>
        <v>0.77</v>
      </c>
      <c r="U283" s="15">
        <f>ROUND(I283*'Table Q8'!U60,2)</f>
        <v>1.48</v>
      </c>
      <c r="V283" s="15">
        <f>ROUND(J283*'Table Q8'!V60,2)</f>
        <v>2.4500000000000002</v>
      </c>
      <c r="W283" s="15">
        <f>ROUND(K283*'Table Q8'!W60,2)</f>
        <v>0.85</v>
      </c>
      <c r="X283" s="15">
        <f>ROUND(L283*'Table Q8'!X60,2)</f>
        <v>0.82</v>
      </c>
    </row>
    <row r="284" spans="1:24" x14ac:dyDescent="0.3">
      <c r="A284" s="13" t="str">
        <f t="shared" si="109"/>
        <v>2007 Q4</v>
      </c>
      <c r="B284" s="15">
        <f t="shared" ref="B284:L284" si="160">(B61/B57-1)*100</f>
        <v>2.6272384542884053</v>
      </c>
      <c r="C284" s="15">
        <f t="shared" si="160"/>
        <v>-5.5679287305121505E-2</v>
      </c>
      <c r="D284" s="15">
        <f t="shared" si="160"/>
        <v>2.6013071895424789</v>
      </c>
      <c r="E284" s="15">
        <f t="shared" si="160"/>
        <v>2.6145276798908768</v>
      </c>
      <c r="F284" s="15">
        <f t="shared" si="160"/>
        <v>3.5053442133088142</v>
      </c>
      <c r="G284" s="15">
        <f t="shared" si="160"/>
        <v>2.5798241554835677</v>
      </c>
      <c r="H284" s="15">
        <f t="shared" si="160"/>
        <v>2.9223839949722441</v>
      </c>
      <c r="I284" s="15">
        <f t="shared" si="160"/>
        <v>3.9096850861556565</v>
      </c>
      <c r="J284" s="15">
        <f t="shared" si="160"/>
        <v>8.7991145545102345</v>
      </c>
      <c r="K284" s="15">
        <f t="shared" si="160"/>
        <v>1.5506508205998859</v>
      </c>
      <c r="L284" s="15">
        <f t="shared" si="160"/>
        <v>2.4346257889990897</v>
      </c>
      <c r="N284" s="15">
        <f>ROUND(B284*'Table Q8'!N61,2)</f>
        <v>1.94</v>
      </c>
      <c r="O284" s="15">
        <f>ROUND(C284*'Table Q8'!O61,2)</f>
        <v>-0.02</v>
      </c>
      <c r="P284" s="15">
        <f>ROUND(D284*'Table Q8'!P61,2)</f>
        <v>0.91</v>
      </c>
      <c r="Q284" s="15">
        <f>ROUND(E284*'Table Q8'!Q61,2)</f>
        <v>0.72</v>
      </c>
      <c r="R284" s="15">
        <f>ROUND(F284*'Table Q8'!R61,2)</f>
        <v>0.55000000000000004</v>
      </c>
      <c r="S284" s="15">
        <f>ROUND(G284*'Table Q8'!S61,2)</f>
        <v>1</v>
      </c>
      <c r="T284" s="15">
        <f>ROUND(H284*'Table Q8'!T61,2)</f>
        <v>1.34</v>
      </c>
      <c r="U284" s="15">
        <f>ROUND(I284*'Table Q8'!U61,2)</f>
        <v>1.32</v>
      </c>
      <c r="V284" s="15">
        <f>ROUND(J284*'Table Q8'!V61,2)</f>
        <v>2.4700000000000002</v>
      </c>
      <c r="W284" s="15">
        <f>ROUND(K284*'Table Q8'!W61,2)</f>
        <v>0.5</v>
      </c>
      <c r="X284" s="15">
        <f>ROUND(L284*'Table Q8'!X61,2)</f>
        <v>0.87</v>
      </c>
    </row>
    <row r="285" spans="1:24" x14ac:dyDescent="0.3">
      <c r="A285" s="13" t="str">
        <f t="shared" si="109"/>
        <v>2008 Q1</v>
      </c>
      <c r="B285" s="15">
        <f t="shared" ref="B285:L285" si="161">(B62/B58-1)*100</f>
        <v>2.6226437185341345</v>
      </c>
      <c r="C285" s="15">
        <f t="shared" si="161"/>
        <v>-0.18587360594793934</v>
      </c>
      <c r="D285" s="15">
        <f t="shared" si="161"/>
        <v>2.8330084470435279</v>
      </c>
      <c r="E285" s="15">
        <f t="shared" si="161"/>
        <v>2.3030029351998271</v>
      </c>
      <c r="F285" s="15">
        <f t="shared" si="161"/>
        <v>3.445907269605053</v>
      </c>
      <c r="G285" s="15">
        <f t="shared" si="161"/>
        <v>2.1459719990819526</v>
      </c>
      <c r="H285" s="15">
        <f t="shared" si="161"/>
        <v>2.3069728774810283</v>
      </c>
      <c r="I285" s="15">
        <f t="shared" si="161"/>
        <v>3.4782608695652195</v>
      </c>
      <c r="J285" s="15">
        <f t="shared" si="161"/>
        <v>8.723135271807859</v>
      </c>
      <c r="K285" s="15">
        <f t="shared" si="161"/>
        <v>0.94159847550723264</v>
      </c>
      <c r="L285" s="15">
        <f t="shared" si="161"/>
        <v>2.2518485323773207</v>
      </c>
      <c r="N285" s="15">
        <f>ROUND(B285*'Table Q8'!N62,2)</f>
        <v>1.92</v>
      </c>
      <c r="O285" s="15">
        <f>ROUND(C285*'Table Q8'!O62,2)</f>
        <v>-0.06</v>
      </c>
      <c r="P285" s="15">
        <f>ROUND(D285*'Table Q8'!P62,2)</f>
        <v>0.98</v>
      </c>
      <c r="Q285" s="15">
        <f>ROUND(E285*'Table Q8'!Q62,2)</f>
        <v>0.63</v>
      </c>
      <c r="R285" s="15">
        <f>ROUND(F285*'Table Q8'!R62,2)</f>
        <v>0.53</v>
      </c>
      <c r="S285" s="15">
        <f>ROUND(G285*'Table Q8'!S62,2)</f>
        <v>0.83</v>
      </c>
      <c r="T285" s="15">
        <f>ROUND(H285*'Table Q8'!T62,2)</f>
        <v>1.02</v>
      </c>
      <c r="U285" s="15">
        <f>ROUND(I285*'Table Q8'!U62,2)</f>
        <v>1.17</v>
      </c>
      <c r="V285" s="15">
        <f>ROUND(J285*'Table Q8'!V62,2)</f>
        <v>2.4500000000000002</v>
      </c>
      <c r="W285" s="15">
        <f>ROUND(K285*'Table Q8'!W62,2)</f>
        <v>0.3</v>
      </c>
      <c r="X285" s="15">
        <f>ROUND(L285*'Table Q8'!X62,2)</f>
        <v>0.8</v>
      </c>
    </row>
    <row r="286" spans="1:24" x14ac:dyDescent="0.3">
      <c r="A286" s="13" t="str">
        <f t="shared" si="109"/>
        <v>2008 Q2</v>
      </c>
      <c r="B286" s="15">
        <f t="shared" ref="B286:L286" si="162">(B63/B59-1)*100</f>
        <v>2.8524857375713086</v>
      </c>
      <c r="C286" s="15">
        <f t="shared" si="162"/>
        <v>-0.54883720930233304</v>
      </c>
      <c r="D286" s="15">
        <f t="shared" si="162"/>
        <v>2.8578818052502397</v>
      </c>
      <c r="E286" s="15">
        <f t="shared" si="162"/>
        <v>2.132914234396055</v>
      </c>
      <c r="F286" s="15">
        <f t="shared" si="162"/>
        <v>3.0942970073404963</v>
      </c>
      <c r="G286" s="15">
        <f t="shared" si="162"/>
        <v>1.8011855905152752</v>
      </c>
      <c r="H286" s="15">
        <f t="shared" si="162"/>
        <v>2.9308202154101126</v>
      </c>
      <c r="I286" s="15">
        <f t="shared" si="162"/>
        <v>3.0507685142058705</v>
      </c>
      <c r="J286" s="15">
        <f t="shared" si="162"/>
        <v>8.6833244727981587</v>
      </c>
      <c r="K286" s="15">
        <f t="shared" si="162"/>
        <v>0.33456005352960894</v>
      </c>
      <c r="L286" s="15">
        <f t="shared" si="162"/>
        <v>2.1276595744680993</v>
      </c>
      <c r="N286" s="15">
        <f>ROUND(B286*'Table Q8'!N63,2)</f>
        <v>2.12</v>
      </c>
      <c r="O286" s="15">
        <f>ROUND(C286*'Table Q8'!O63,2)</f>
        <v>-0.17</v>
      </c>
      <c r="P286" s="15">
        <f>ROUND(D286*'Table Q8'!P63,2)</f>
        <v>1.01</v>
      </c>
      <c r="Q286" s="15">
        <f>ROUND(E286*'Table Q8'!Q63,2)</f>
        <v>0.59</v>
      </c>
      <c r="R286" s="15">
        <f>ROUND(F286*'Table Q8'!R63,2)</f>
        <v>0.48</v>
      </c>
      <c r="S286" s="15">
        <f>ROUND(G286*'Table Q8'!S63,2)</f>
        <v>0.7</v>
      </c>
      <c r="T286" s="15">
        <f>ROUND(H286*'Table Q8'!T63,2)</f>
        <v>1.29</v>
      </c>
      <c r="U286" s="15">
        <f>ROUND(I286*'Table Q8'!U63,2)</f>
        <v>1.05</v>
      </c>
      <c r="V286" s="15">
        <f>ROUND(J286*'Table Q8'!V63,2)</f>
        <v>2.5299999999999998</v>
      </c>
      <c r="W286" s="15">
        <f>ROUND(K286*'Table Q8'!W63,2)</f>
        <v>0.11</v>
      </c>
      <c r="X286" s="15">
        <f>ROUND(L286*'Table Q8'!X63,2)</f>
        <v>0.77</v>
      </c>
    </row>
    <row r="287" spans="1:24" x14ac:dyDescent="0.3">
      <c r="A287" s="13" t="str">
        <f t="shared" si="109"/>
        <v>2008 Q3</v>
      </c>
      <c r="B287" s="15">
        <f t="shared" ref="B287:L287" si="163">(B64/B60-1)*100</f>
        <v>2.7295859356928132</v>
      </c>
      <c r="C287" s="15">
        <f t="shared" si="163"/>
        <v>-1.144505443379551</v>
      </c>
      <c r="D287" s="15">
        <f t="shared" si="163"/>
        <v>2.5032092426187313</v>
      </c>
      <c r="E287" s="15">
        <f t="shared" si="163"/>
        <v>1.9423978566644351</v>
      </c>
      <c r="F287" s="15">
        <f t="shared" si="163"/>
        <v>2.9332736229288114</v>
      </c>
      <c r="G287" s="15">
        <f t="shared" si="163"/>
        <v>1.5086206896551602</v>
      </c>
      <c r="H287" s="15">
        <f t="shared" si="163"/>
        <v>2.3598516075844955</v>
      </c>
      <c r="I287" s="15">
        <f t="shared" si="163"/>
        <v>2.2360534808667509</v>
      </c>
      <c r="J287" s="15">
        <f t="shared" si="163"/>
        <v>8.2322357019064096</v>
      </c>
      <c r="K287" s="15">
        <f t="shared" si="163"/>
        <v>0.61445648530891184</v>
      </c>
      <c r="L287" s="15">
        <f t="shared" si="163"/>
        <v>1.8054940186087665</v>
      </c>
      <c r="N287" s="15">
        <f>ROUND(B287*'Table Q8'!N64,2)</f>
        <v>2.04</v>
      </c>
      <c r="O287" s="15">
        <f>ROUND(C287*'Table Q8'!O64,2)</f>
        <v>-0.36</v>
      </c>
      <c r="P287" s="15">
        <f>ROUND(D287*'Table Q8'!P64,2)</f>
        <v>0.9</v>
      </c>
      <c r="Q287" s="15">
        <f>ROUND(E287*'Table Q8'!Q64,2)</f>
        <v>0.55000000000000004</v>
      </c>
      <c r="R287" s="15">
        <f>ROUND(F287*'Table Q8'!R64,2)</f>
        <v>0.45</v>
      </c>
      <c r="S287" s="15">
        <f>ROUND(G287*'Table Q8'!S64,2)</f>
        <v>0.59</v>
      </c>
      <c r="T287" s="15">
        <f>ROUND(H287*'Table Q8'!T64,2)</f>
        <v>1.05</v>
      </c>
      <c r="U287" s="15">
        <f>ROUND(I287*'Table Q8'!U64,2)</f>
        <v>0.78</v>
      </c>
      <c r="V287" s="15">
        <f>ROUND(J287*'Table Q8'!V64,2)</f>
        <v>2.54</v>
      </c>
      <c r="W287" s="15">
        <f>ROUND(K287*'Table Q8'!W64,2)</f>
        <v>0.19</v>
      </c>
      <c r="X287" s="15">
        <f>ROUND(L287*'Table Q8'!X64,2)</f>
        <v>0.66</v>
      </c>
    </row>
    <row r="288" spans="1:24" x14ac:dyDescent="0.3">
      <c r="A288" s="13" t="str">
        <f t="shared" si="109"/>
        <v>2008 Q4</v>
      </c>
      <c r="B288" s="15">
        <f t="shared" ref="B288:L288" si="164">(B65/B61-1)*100</f>
        <v>2.3533463437033664</v>
      </c>
      <c r="C288" s="15">
        <f t="shared" si="164"/>
        <v>-2.302692664809658</v>
      </c>
      <c r="D288" s="15">
        <f t="shared" si="164"/>
        <v>1.7327048031596348</v>
      </c>
      <c r="E288" s="15">
        <f t="shared" si="164"/>
        <v>1.3515010523983628</v>
      </c>
      <c r="F288" s="15">
        <f t="shared" si="164"/>
        <v>2.9535864978902815</v>
      </c>
      <c r="G288" s="15">
        <f t="shared" si="164"/>
        <v>0.81199954888913073</v>
      </c>
      <c r="H288" s="15">
        <f t="shared" si="164"/>
        <v>1.4146142886220181</v>
      </c>
      <c r="I288" s="15">
        <f t="shared" si="164"/>
        <v>1.3952424519670714</v>
      </c>
      <c r="J288" s="15">
        <f t="shared" si="164"/>
        <v>7.1719226856561624</v>
      </c>
      <c r="K288" s="15">
        <f t="shared" si="164"/>
        <v>0.49041462327239493</v>
      </c>
      <c r="L288" s="15">
        <f t="shared" si="164"/>
        <v>1.1773767605633978</v>
      </c>
      <c r="N288" s="15">
        <f>ROUND(B288*'Table Q8'!N65,2)</f>
        <v>1.77</v>
      </c>
      <c r="O288" s="15">
        <f>ROUND(C288*'Table Q8'!O65,2)</f>
        <v>-0.72</v>
      </c>
      <c r="P288" s="15">
        <f>ROUND(D288*'Table Q8'!P65,2)</f>
        <v>0.64</v>
      </c>
      <c r="Q288" s="15">
        <f>ROUND(E288*'Table Q8'!Q65,2)</f>
        <v>0.38</v>
      </c>
      <c r="R288" s="15">
        <f>ROUND(F288*'Table Q8'!R65,2)</f>
        <v>0.46</v>
      </c>
      <c r="S288" s="15">
        <f>ROUND(G288*'Table Q8'!S65,2)</f>
        <v>0.32</v>
      </c>
      <c r="T288" s="15">
        <f>ROUND(H288*'Table Q8'!T65,2)</f>
        <v>0.62</v>
      </c>
      <c r="U288" s="15">
        <f>ROUND(I288*'Table Q8'!U65,2)</f>
        <v>0.5</v>
      </c>
      <c r="V288" s="15">
        <f>ROUND(J288*'Table Q8'!V65,2)</f>
        <v>2.27</v>
      </c>
      <c r="W288" s="15">
        <f>ROUND(K288*'Table Q8'!W65,2)</f>
        <v>0.15</v>
      </c>
      <c r="X288" s="15">
        <f>ROUND(L288*'Table Q8'!X65,2)</f>
        <v>0.43</v>
      </c>
    </row>
    <row r="289" spans="1:24" x14ac:dyDescent="0.3">
      <c r="A289" s="13" t="str">
        <f t="shared" si="109"/>
        <v>2009 Q1</v>
      </c>
      <c r="B289" s="15">
        <f t="shared" ref="B289:L289" si="165">(B66/B62-1)*100</f>
        <v>2.0650313747860638</v>
      </c>
      <c r="C289" s="15">
        <f t="shared" si="165"/>
        <v>-3.0819366852886443</v>
      </c>
      <c r="D289" s="15">
        <f t="shared" si="165"/>
        <v>0.51813471502593078</v>
      </c>
      <c r="E289" s="15">
        <f t="shared" si="165"/>
        <v>1.0041933348046816</v>
      </c>
      <c r="F289" s="15">
        <f t="shared" si="165"/>
        <v>2.6892430278884438</v>
      </c>
      <c r="G289" s="15">
        <f t="shared" si="165"/>
        <v>-0.10111223458039165</v>
      </c>
      <c r="H289" s="15">
        <f t="shared" si="165"/>
        <v>1.1071609954291572</v>
      </c>
      <c r="I289" s="15">
        <f t="shared" si="165"/>
        <v>0.37474449239154328</v>
      </c>
      <c r="J289" s="15">
        <f t="shared" si="165"/>
        <v>6.345514950166109</v>
      </c>
      <c r="K289" s="15">
        <f t="shared" si="165"/>
        <v>-3.3314825097174872E-2</v>
      </c>
      <c r="L289" s="15">
        <f t="shared" si="165"/>
        <v>0.61356415032320921</v>
      </c>
      <c r="N289" s="15">
        <f>ROUND(B289*'Table Q8'!N66,2)</f>
        <v>1.55</v>
      </c>
      <c r="O289" s="15">
        <f>ROUND(C289*'Table Q8'!O66,2)</f>
        <v>-0.96</v>
      </c>
      <c r="P289" s="15">
        <f>ROUND(D289*'Table Q8'!P66,2)</f>
        <v>0.19</v>
      </c>
      <c r="Q289" s="15">
        <f>ROUND(E289*'Table Q8'!Q66,2)</f>
        <v>0.28000000000000003</v>
      </c>
      <c r="R289" s="15">
        <f>ROUND(F289*'Table Q8'!R66,2)</f>
        <v>0.4</v>
      </c>
      <c r="S289" s="15">
        <f>ROUND(G289*'Table Q8'!S66,2)</f>
        <v>-0.04</v>
      </c>
      <c r="T289" s="15">
        <f>ROUND(H289*'Table Q8'!T66,2)</f>
        <v>0.51</v>
      </c>
      <c r="U289" s="15">
        <f>ROUND(I289*'Table Q8'!U66,2)</f>
        <v>0.14000000000000001</v>
      </c>
      <c r="V289" s="15">
        <f>ROUND(J289*'Table Q8'!V66,2)</f>
        <v>2.08</v>
      </c>
      <c r="W289" s="15">
        <f>ROUND(K289*'Table Q8'!W66,2)</f>
        <v>-0.01</v>
      </c>
      <c r="X289" s="15">
        <f>ROUND(L289*'Table Q8'!X66,2)</f>
        <v>0.23</v>
      </c>
    </row>
    <row r="290" spans="1:24" x14ac:dyDescent="0.3">
      <c r="A290" s="13" t="str">
        <f t="shared" si="109"/>
        <v>2009 Q2</v>
      </c>
      <c r="B290" s="15">
        <f t="shared" ref="B290:L290" si="166">(B67/B63-1)*100</f>
        <v>1.5621462531129726</v>
      </c>
      <c r="C290" s="15">
        <f t="shared" si="166"/>
        <v>-3.7414647834627224</v>
      </c>
      <c r="D290" s="15">
        <f t="shared" si="166"/>
        <v>-0.38974101081217238</v>
      </c>
      <c r="E290" s="15">
        <f t="shared" si="166"/>
        <v>0.38469993405143565</v>
      </c>
      <c r="F290" s="15">
        <f t="shared" si="166"/>
        <v>2.2894073830649564</v>
      </c>
      <c r="G290" s="15">
        <f t="shared" si="166"/>
        <v>-1.1646136618140956</v>
      </c>
      <c r="H290" s="15">
        <f t="shared" si="166"/>
        <v>-0.24147298520977856</v>
      </c>
      <c r="I290" s="15">
        <f t="shared" si="166"/>
        <v>-0.58757062146892469</v>
      </c>
      <c r="J290" s="15">
        <f t="shared" si="166"/>
        <v>5.755747594977989</v>
      </c>
      <c r="K290" s="15">
        <f t="shared" si="166"/>
        <v>-0.51128153829053113</v>
      </c>
      <c r="L290" s="15">
        <f t="shared" si="166"/>
        <v>-5.4537521815023471E-2</v>
      </c>
      <c r="N290" s="15">
        <f>ROUND(B290*'Table Q8'!N67,2)</f>
        <v>1.17</v>
      </c>
      <c r="O290" s="15">
        <f>ROUND(C290*'Table Q8'!O67,2)</f>
        <v>-1.1599999999999999</v>
      </c>
      <c r="P290" s="15">
        <f>ROUND(D290*'Table Q8'!P67,2)</f>
        <v>-0.13</v>
      </c>
      <c r="Q290" s="15">
        <f>ROUND(E290*'Table Q8'!Q67,2)</f>
        <v>0.11</v>
      </c>
      <c r="R290" s="15">
        <f>ROUND(F290*'Table Q8'!R67,2)</f>
        <v>0.32</v>
      </c>
      <c r="S290" s="15">
        <f>ROUND(G290*'Table Q8'!S67,2)</f>
        <v>-0.47</v>
      </c>
      <c r="T290" s="15">
        <f>ROUND(H290*'Table Q8'!T67,2)</f>
        <v>-0.11</v>
      </c>
      <c r="U290" s="15">
        <f>ROUND(I290*'Table Q8'!U67,2)</f>
        <v>-0.21</v>
      </c>
      <c r="V290" s="15">
        <f>ROUND(J290*'Table Q8'!V67,2)</f>
        <v>1.91</v>
      </c>
      <c r="W290" s="15">
        <f>ROUND(K290*'Table Q8'!W67,2)</f>
        <v>-0.15</v>
      </c>
      <c r="X290" s="15">
        <f>ROUND(L290*'Table Q8'!X67,2)</f>
        <v>-0.02</v>
      </c>
    </row>
    <row r="291" spans="1:24" x14ac:dyDescent="0.3">
      <c r="A291" s="13" t="str">
        <f t="shared" si="109"/>
        <v>2009 Q3</v>
      </c>
      <c r="B291" s="15">
        <f t="shared" ref="B291:L291" si="167">(B68/B64-1)*100</f>
        <v>1.2834947083990134</v>
      </c>
      <c r="C291" s="15">
        <f t="shared" si="167"/>
        <v>-4.3957078313253017</v>
      </c>
      <c r="D291" s="15">
        <f t="shared" si="167"/>
        <v>-1.3274890419536445</v>
      </c>
      <c r="E291" s="15">
        <f t="shared" si="167"/>
        <v>-0.36136662286464505</v>
      </c>
      <c r="F291" s="15">
        <f t="shared" si="167"/>
        <v>1.8381553186860966</v>
      </c>
      <c r="G291" s="15">
        <f t="shared" si="167"/>
        <v>-2.1566655492233688</v>
      </c>
      <c r="H291" s="15">
        <f t="shared" si="167"/>
        <v>-0.79532870230544228</v>
      </c>
      <c r="I291" s="15">
        <f t="shared" si="167"/>
        <v>-1.3979706877113918</v>
      </c>
      <c r="J291" s="15">
        <f t="shared" si="167"/>
        <v>4.8518815052041697</v>
      </c>
      <c r="K291" s="15">
        <f t="shared" si="167"/>
        <v>-1.0326449033977392</v>
      </c>
      <c r="L291" s="15">
        <f t="shared" si="167"/>
        <v>-0.63105211620062551</v>
      </c>
      <c r="N291" s="15">
        <f>ROUND(B291*'Table Q8'!N68,2)</f>
        <v>0.95</v>
      </c>
      <c r="O291" s="15">
        <f>ROUND(C291*'Table Q8'!O68,2)</f>
        <v>-1.36</v>
      </c>
      <c r="P291" s="15">
        <f>ROUND(D291*'Table Q8'!P68,2)</f>
        <v>-0.44</v>
      </c>
      <c r="Q291" s="15">
        <f>ROUND(E291*'Table Q8'!Q68,2)</f>
        <v>-0.1</v>
      </c>
      <c r="R291" s="15">
        <f>ROUND(F291*'Table Q8'!R68,2)</f>
        <v>0.23</v>
      </c>
      <c r="S291" s="15">
        <f>ROUND(G291*'Table Q8'!S68,2)</f>
        <v>-0.88</v>
      </c>
      <c r="T291" s="15">
        <f>ROUND(H291*'Table Q8'!T68,2)</f>
        <v>-0.38</v>
      </c>
      <c r="U291" s="15">
        <f>ROUND(I291*'Table Q8'!U68,2)</f>
        <v>-0.52</v>
      </c>
      <c r="V291" s="15">
        <f>ROUND(J291*'Table Q8'!V68,2)</f>
        <v>1.62</v>
      </c>
      <c r="W291" s="15">
        <f>ROUND(K291*'Table Q8'!W68,2)</f>
        <v>-0.28999999999999998</v>
      </c>
      <c r="X291" s="15">
        <f>ROUND(L291*'Table Q8'!X68,2)</f>
        <v>-0.23</v>
      </c>
    </row>
    <row r="292" spans="1:24" x14ac:dyDescent="0.3">
      <c r="A292" s="13" t="str">
        <f t="shared" si="109"/>
        <v>2009 Q4</v>
      </c>
      <c r="B292" s="15">
        <f t="shared" ref="B292:L292" si="168">(B69/B65-1)*100</f>
        <v>1.0094212651413192</v>
      </c>
      <c r="C292" s="15">
        <f t="shared" si="168"/>
        <v>-4.6664132294240606</v>
      </c>
      <c r="D292" s="15">
        <f t="shared" si="168"/>
        <v>-2.0663744520976746</v>
      </c>
      <c r="E292" s="15">
        <f t="shared" si="168"/>
        <v>-0.96185375450867916</v>
      </c>
      <c r="F292" s="15">
        <f t="shared" si="168"/>
        <v>0.97066436583261861</v>
      </c>
      <c r="G292" s="15">
        <f t="shared" si="168"/>
        <v>-2.6513032777715662</v>
      </c>
      <c r="H292" s="15">
        <f t="shared" si="168"/>
        <v>-2.1575514300050225</v>
      </c>
      <c r="I292" s="15">
        <f t="shared" si="168"/>
        <v>-1.7369727047146344</v>
      </c>
      <c r="J292" s="15">
        <f t="shared" si="168"/>
        <v>4.6828033538997005</v>
      </c>
      <c r="K292" s="15">
        <f t="shared" si="168"/>
        <v>-1.4307897071872189</v>
      </c>
      <c r="L292" s="15">
        <f t="shared" si="168"/>
        <v>-1.1310494834149032</v>
      </c>
      <c r="N292" s="15">
        <f>ROUND(B292*'Table Q8'!N69,2)</f>
        <v>0.74</v>
      </c>
      <c r="O292" s="15">
        <f>ROUND(C292*'Table Q8'!O69,2)</f>
        <v>-1.41</v>
      </c>
      <c r="P292" s="15">
        <f>ROUND(D292*'Table Q8'!P69,2)</f>
        <v>-0.64</v>
      </c>
      <c r="Q292" s="15">
        <f>ROUND(E292*'Table Q8'!Q69,2)</f>
        <v>-0.26</v>
      </c>
      <c r="R292" s="15">
        <f>ROUND(F292*'Table Q8'!R69,2)</f>
        <v>0.11</v>
      </c>
      <c r="S292" s="15">
        <f>ROUND(G292*'Table Q8'!S69,2)</f>
        <v>-1.07</v>
      </c>
      <c r="T292" s="15">
        <f>ROUND(H292*'Table Q8'!T69,2)</f>
        <v>-1.02</v>
      </c>
      <c r="U292" s="15">
        <f>ROUND(I292*'Table Q8'!U69,2)</f>
        <v>-0.64</v>
      </c>
      <c r="V292" s="15">
        <f>ROUND(J292*'Table Q8'!V69,2)</f>
        <v>1.57</v>
      </c>
      <c r="W292" s="15">
        <f>ROUND(K292*'Table Q8'!W69,2)</f>
        <v>-0.38</v>
      </c>
      <c r="X292" s="15">
        <f>ROUND(L292*'Table Q8'!X69,2)</f>
        <v>-0.41</v>
      </c>
    </row>
    <row r="293" spans="1:24" x14ac:dyDescent="0.3">
      <c r="A293" s="13" t="str">
        <f t="shared" si="109"/>
        <v>2010 Q1</v>
      </c>
      <c r="B293" s="15">
        <f t="shared" ref="B293:L293" si="169">(B70/B66-1)*100</f>
        <v>0.63715627095910499</v>
      </c>
      <c r="C293" s="15">
        <f t="shared" si="169"/>
        <v>-4.7266788356230212</v>
      </c>
      <c r="D293" s="15">
        <f t="shared" si="169"/>
        <v>-2.0618556701030966</v>
      </c>
      <c r="E293" s="15">
        <f t="shared" si="169"/>
        <v>-1.3656724571178835</v>
      </c>
      <c r="F293" s="15">
        <f t="shared" si="169"/>
        <v>1.2178036426339078</v>
      </c>
      <c r="G293" s="15">
        <f t="shared" si="169"/>
        <v>-1.9118308591992816</v>
      </c>
      <c r="H293" s="15">
        <f t="shared" si="169"/>
        <v>-2.7526622463331374</v>
      </c>
      <c r="I293" s="15">
        <f t="shared" si="169"/>
        <v>-1.5160085982577232</v>
      </c>
      <c r="J293" s="15">
        <f t="shared" si="169"/>
        <v>4.4204935957513181</v>
      </c>
      <c r="K293" s="15">
        <f t="shared" si="169"/>
        <v>-1.5885358809153427</v>
      </c>
      <c r="L293" s="15">
        <f t="shared" si="169"/>
        <v>-1.2087553087226421</v>
      </c>
      <c r="N293" s="15">
        <f>ROUND(B293*'Table Q8'!N70,2)</f>
        <v>0.47</v>
      </c>
      <c r="O293" s="15">
        <f>ROUND(C293*'Table Q8'!O70,2)</f>
        <v>-1.46</v>
      </c>
      <c r="P293" s="15">
        <f>ROUND(D293*'Table Q8'!P70,2)</f>
        <v>-0.63</v>
      </c>
      <c r="Q293" s="15">
        <f>ROUND(E293*'Table Q8'!Q70,2)</f>
        <v>-0.37</v>
      </c>
      <c r="R293" s="15">
        <f>ROUND(F293*'Table Q8'!R70,2)</f>
        <v>0.14000000000000001</v>
      </c>
      <c r="S293" s="15">
        <f>ROUND(G293*'Table Q8'!S70,2)</f>
        <v>-0.79</v>
      </c>
      <c r="T293" s="15">
        <f>ROUND(H293*'Table Q8'!T70,2)</f>
        <v>-1.35</v>
      </c>
      <c r="U293" s="15">
        <f>ROUND(I293*'Table Q8'!U70,2)</f>
        <v>-0.56999999999999995</v>
      </c>
      <c r="V293" s="15">
        <f>ROUND(J293*'Table Q8'!V70,2)</f>
        <v>1.5</v>
      </c>
      <c r="W293" s="15">
        <f>ROUND(K293*'Table Q8'!W70,2)</f>
        <v>-0.41</v>
      </c>
      <c r="X293" s="15">
        <f>ROUND(L293*'Table Q8'!X70,2)</f>
        <v>-0.45</v>
      </c>
    </row>
    <row r="294" spans="1:24" x14ac:dyDescent="0.3">
      <c r="A294" s="13" t="str">
        <f t="shared" si="109"/>
        <v>2010 Q2</v>
      </c>
      <c r="B294" s="15">
        <f t="shared" ref="B294:L294" si="170">(B71/B67-1)*100</f>
        <v>0.24520731163619747</v>
      </c>
      <c r="C294" s="15">
        <f t="shared" si="170"/>
        <v>-4.6837042075600017</v>
      </c>
      <c r="D294" s="15">
        <f t="shared" si="170"/>
        <v>-2.0194370819134222</v>
      </c>
      <c r="E294" s="15">
        <f t="shared" si="170"/>
        <v>-1.2810686521405934</v>
      </c>
      <c r="F294" s="15">
        <f t="shared" si="170"/>
        <v>0.7496251874063109</v>
      </c>
      <c r="G294" s="15">
        <f t="shared" si="170"/>
        <v>-1.8921368683435302</v>
      </c>
      <c r="H294" s="15">
        <f t="shared" si="170"/>
        <v>-3.1265758951084299</v>
      </c>
      <c r="I294" s="15">
        <f t="shared" si="170"/>
        <v>-1.3753125710388781</v>
      </c>
      <c r="J294" s="15">
        <f t="shared" si="170"/>
        <v>4.3324082639531358</v>
      </c>
      <c r="K294" s="15">
        <f t="shared" si="170"/>
        <v>-1.161881354038663</v>
      </c>
      <c r="L294" s="15">
        <f t="shared" si="170"/>
        <v>-1.3314416675761165</v>
      </c>
      <c r="N294" s="15">
        <f>ROUND(B294*'Table Q8'!N71,2)</f>
        <v>0.18</v>
      </c>
      <c r="O294" s="15">
        <f>ROUND(C294*'Table Q8'!O71,2)</f>
        <v>-1.48</v>
      </c>
      <c r="P294" s="15">
        <f>ROUND(D294*'Table Q8'!P71,2)</f>
        <v>-0.63</v>
      </c>
      <c r="Q294" s="15">
        <f>ROUND(E294*'Table Q8'!Q71,2)</f>
        <v>-0.35</v>
      </c>
      <c r="R294" s="15">
        <f>ROUND(F294*'Table Q8'!R71,2)</f>
        <v>0.09</v>
      </c>
      <c r="S294" s="15">
        <f>ROUND(G294*'Table Q8'!S71,2)</f>
        <v>-0.78</v>
      </c>
      <c r="T294" s="15">
        <f>ROUND(H294*'Table Q8'!T71,2)</f>
        <v>-1.5</v>
      </c>
      <c r="U294" s="15">
        <f>ROUND(I294*'Table Q8'!U71,2)</f>
        <v>-0.52</v>
      </c>
      <c r="V294" s="15">
        <f>ROUND(J294*'Table Q8'!V71,2)</f>
        <v>1.46</v>
      </c>
      <c r="W294" s="15">
        <f>ROUND(K294*'Table Q8'!W71,2)</f>
        <v>-0.3</v>
      </c>
      <c r="X294" s="15">
        <f>ROUND(L294*'Table Q8'!X71,2)</f>
        <v>-0.49</v>
      </c>
    </row>
    <row r="295" spans="1:24" x14ac:dyDescent="0.3">
      <c r="A295" s="13" t="str">
        <f t="shared" si="109"/>
        <v>2010 Q3</v>
      </c>
      <c r="B295" s="15">
        <f t="shared" ref="B295:L295" si="171">(B72/B68-1)*100</f>
        <v>-0.14450867052022698</v>
      </c>
      <c r="C295" s="15">
        <f t="shared" si="171"/>
        <v>-4.2729152308752516</v>
      </c>
      <c r="D295" s="15">
        <f t="shared" si="171"/>
        <v>-1.5230359182637376</v>
      </c>
      <c r="E295" s="15">
        <f t="shared" si="171"/>
        <v>-0.97812946477634499</v>
      </c>
      <c r="F295" s="15">
        <f t="shared" si="171"/>
        <v>0.87578767489053799</v>
      </c>
      <c r="G295" s="15">
        <f t="shared" si="171"/>
        <v>-1.6674280493376048</v>
      </c>
      <c r="H295" s="15">
        <f t="shared" si="171"/>
        <v>-2.8008930383600639</v>
      </c>
      <c r="I295" s="15">
        <f t="shared" si="171"/>
        <v>-0.91470386462382258</v>
      </c>
      <c r="J295" s="15">
        <f t="shared" si="171"/>
        <v>4.6273671350030465</v>
      </c>
      <c r="K295" s="15">
        <f t="shared" si="171"/>
        <v>-1.032200157073937</v>
      </c>
      <c r="L295" s="15">
        <f t="shared" si="171"/>
        <v>-1.1934742143873911</v>
      </c>
      <c r="N295" s="15">
        <f>ROUND(B295*'Table Q8'!N72,2)</f>
        <v>-0.1</v>
      </c>
      <c r="O295" s="15">
        <f>ROUND(C295*'Table Q8'!O72,2)</f>
        <v>-1.38</v>
      </c>
      <c r="P295" s="15">
        <f>ROUND(D295*'Table Q8'!P72,2)</f>
        <v>-0.48</v>
      </c>
      <c r="Q295" s="15">
        <f>ROUND(E295*'Table Q8'!Q72,2)</f>
        <v>-0.27</v>
      </c>
      <c r="R295" s="15">
        <f>ROUND(F295*'Table Q8'!R72,2)</f>
        <v>0.12</v>
      </c>
      <c r="S295" s="15">
        <f>ROUND(G295*'Table Q8'!S72,2)</f>
        <v>-0.69</v>
      </c>
      <c r="T295" s="15">
        <f>ROUND(H295*'Table Q8'!T72,2)</f>
        <v>-1.32</v>
      </c>
      <c r="U295" s="15">
        <f>ROUND(I295*'Table Q8'!U72,2)</f>
        <v>-0.35</v>
      </c>
      <c r="V295" s="15">
        <f>ROUND(J295*'Table Q8'!V72,2)</f>
        <v>1.55</v>
      </c>
      <c r="W295" s="15">
        <f>ROUND(K295*'Table Q8'!W72,2)</f>
        <v>-0.27</v>
      </c>
      <c r="X295" s="15">
        <f>ROUND(L295*'Table Q8'!X72,2)</f>
        <v>-0.44</v>
      </c>
    </row>
    <row r="296" spans="1:24" x14ac:dyDescent="0.3">
      <c r="A296" s="13" t="str">
        <f t="shared" si="109"/>
        <v>2010 Q4</v>
      </c>
      <c r="B296" s="15">
        <f t="shared" ref="B296:L296" si="172">(B73/B69-1)*100</f>
        <v>-0.33311125916055673</v>
      </c>
      <c r="C296" s="15">
        <f t="shared" si="172"/>
        <v>-3.8081945967500808</v>
      </c>
      <c r="D296" s="15">
        <f t="shared" si="172"/>
        <v>-1.0230179028132946</v>
      </c>
      <c r="E296" s="15">
        <f t="shared" si="172"/>
        <v>-0.8166868999006649</v>
      </c>
      <c r="F296" s="15">
        <f t="shared" si="172"/>
        <v>2.4674214911343695</v>
      </c>
      <c r="G296" s="15">
        <f t="shared" si="172"/>
        <v>-1.5283842794759805</v>
      </c>
      <c r="H296" s="15">
        <f t="shared" si="172"/>
        <v>-1.9692307692307676</v>
      </c>
      <c r="I296" s="15">
        <f t="shared" si="172"/>
        <v>-0.78053259871442293</v>
      </c>
      <c r="J296" s="15">
        <f t="shared" si="172"/>
        <v>4.7755780565210681</v>
      </c>
      <c r="K296" s="15">
        <f t="shared" si="172"/>
        <v>-1.3165297625745476</v>
      </c>
      <c r="L296" s="15">
        <f t="shared" si="172"/>
        <v>-0.85799142008580187</v>
      </c>
      <c r="N296" s="15">
        <f>ROUND(B296*'Table Q8'!N73,2)</f>
        <v>-0.24</v>
      </c>
      <c r="O296" s="15">
        <f>ROUND(C296*'Table Q8'!O73,2)</f>
        <v>-1.28</v>
      </c>
      <c r="P296" s="15">
        <f>ROUND(D296*'Table Q8'!P73,2)</f>
        <v>-0.33</v>
      </c>
      <c r="Q296" s="15">
        <f>ROUND(E296*'Table Q8'!Q73,2)</f>
        <v>-0.23</v>
      </c>
      <c r="R296" s="15">
        <f>ROUND(F296*'Table Q8'!R73,2)</f>
        <v>0.35</v>
      </c>
      <c r="S296" s="15">
        <f>ROUND(G296*'Table Q8'!S73,2)</f>
        <v>-0.64</v>
      </c>
      <c r="T296" s="15">
        <f>ROUND(H296*'Table Q8'!T73,2)</f>
        <v>-0.92</v>
      </c>
      <c r="U296" s="15">
        <f>ROUND(I296*'Table Q8'!U73,2)</f>
        <v>-0.3</v>
      </c>
      <c r="V296" s="15">
        <f>ROUND(J296*'Table Q8'!V73,2)</f>
        <v>1.62</v>
      </c>
      <c r="W296" s="15">
        <f>ROUND(K296*'Table Q8'!W73,2)</f>
        <v>-0.36</v>
      </c>
      <c r="X296" s="15">
        <f>ROUND(L296*'Table Q8'!X73,2)</f>
        <v>-0.32</v>
      </c>
    </row>
    <row r="297" spans="1:24" x14ac:dyDescent="0.3">
      <c r="A297" s="13" t="str">
        <f t="shared" si="109"/>
        <v>2011 Q1</v>
      </c>
      <c r="B297" s="15">
        <f t="shared" ref="B297:L297" si="173">(B74/B70-1)*100</f>
        <v>-0.34432966788848773</v>
      </c>
      <c r="C297" s="15">
        <f t="shared" si="173"/>
        <v>-3.4385398810124035</v>
      </c>
      <c r="D297" s="15">
        <f t="shared" si="173"/>
        <v>-0.33376123234917232</v>
      </c>
      <c r="E297" s="15">
        <f t="shared" si="173"/>
        <v>-0.43198936641559715</v>
      </c>
      <c r="F297" s="15">
        <f t="shared" si="173"/>
        <v>1.6716354344122664</v>
      </c>
      <c r="G297" s="15">
        <f t="shared" si="173"/>
        <v>-2.3045173125429974</v>
      </c>
      <c r="H297" s="15">
        <f t="shared" si="173"/>
        <v>-1.3119834710743739</v>
      </c>
      <c r="I297" s="15">
        <f t="shared" si="173"/>
        <v>-0.58587018954622261</v>
      </c>
      <c r="J297" s="15">
        <f t="shared" si="173"/>
        <v>4.9065071054599896</v>
      </c>
      <c r="K297" s="15">
        <f t="shared" si="173"/>
        <v>-1.4787222034089664</v>
      </c>
      <c r="L297" s="15">
        <f t="shared" si="173"/>
        <v>-0.82671957671958118</v>
      </c>
      <c r="N297" s="15">
        <f>ROUND(B297*'Table Q8'!N74,2)</f>
        <v>-0.25</v>
      </c>
      <c r="O297" s="15">
        <f>ROUND(C297*'Table Q8'!O74,2)</f>
        <v>-1.17</v>
      </c>
      <c r="P297" s="15">
        <f>ROUND(D297*'Table Q8'!P74,2)</f>
        <v>-0.11</v>
      </c>
      <c r="Q297" s="15">
        <f>ROUND(E297*'Table Q8'!Q74,2)</f>
        <v>-0.12</v>
      </c>
      <c r="R297" s="15">
        <f>ROUND(F297*'Table Q8'!R74,2)</f>
        <v>0.26</v>
      </c>
      <c r="S297" s="15">
        <f>ROUND(G297*'Table Q8'!S74,2)</f>
        <v>-0.96</v>
      </c>
      <c r="T297" s="15">
        <f>ROUND(H297*'Table Q8'!T74,2)</f>
        <v>-0.59</v>
      </c>
      <c r="U297" s="15">
        <f>ROUND(I297*'Table Q8'!U74,2)</f>
        <v>-0.23</v>
      </c>
      <c r="V297" s="15">
        <f>ROUND(J297*'Table Q8'!V74,2)</f>
        <v>1.65</v>
      </c>
      <c r="W297" s="15">
        <f>ROUND(K297*'Table Q8'!W74,2)</f>
        <v>-0.4</v>
      </c>
      <c r="X297" s="15">
        <f>ROUND(L297*'Table Q8'!X74,2)</f>
        <v>-0.31</v>
      </c>
    </row>
    <row r="298" spans="1:24" x14ac:dyDescent="0.3">
      <c r="A298" s="13" t="str">
        <f t="shared" ref="A298:A333" si="174">A75</f>
        <v>2011 Q2</v>
      </c>
      <c r="B298" s="15">
        <f t="shared" ref="B298:L298" si="175">(B75/B71-1)*100</f>
        <v>-0.24460751612185305</v>
      </c>
      <c r="C298" s="15">
        <f t="shared" si="175"/>
        <v>-2.925884391885003</v>
      </c>
      <c r="D298" s="15">
        <f t="shared" si="175"/>
        <v>0.21898750483060336</v>
      </c>
      <c r="E298" s="15">
        <f t="shared" si="175"/>
        <v>-0.27728482697426671</v>
      </c>
      <c r="F298" s="15">
        <f t="shared" si="175"/>
        <v>1.2755102040816313</v>
      </c>
      <c r="G298" s="15">
        <f t="shared" si="175"/>
        <v>-1.8246910728721533</v>
      </c>
      <c r="H298" s="15">
        <f t="shared" si="175"/>
        <v>-0.22904737116085094</v>
      </c>
      <c r="I298" s="15">
        <f t="shared" si="175"/>
        <v>0.10372248472974022</v>
      </c>
      <c r="J298" s="15">
        <f t="shared" si="175"/>
        <v>4.5219447317866202</v>
      </c>
      <c r="K298" s="15">
        <f t="shared" si="175"/>
        <v>-1.7972193964055694</v>
      </c>
      <c r="L298" s="15">
        <f t="shared" si="175"/>
        <v>-0.53091472182279498</v>
      </c>
      <c r="N298" s="15">
        <f>ROUND(B298*'Table Q8'!N75,2)</f>
        <v>-0.18</v>
      </c>
      <c r="O298" s="15">
        <f>ROUND(C298*'Table Q8'!O75,2)</f>
        <v>-0.99</v>
      </c>
      <c r="P298" s="15">
        <f>ROUND(D298*'Table Q8'!P75,2)</f>
        <v>7.0000000000000007E-2</v>
      </c>
      <c r="Q298" s="15">
        <f>ROUND(E298*'Table Q8'!Q75,2)</f>
        <v>-7.0000000000000007E-2</v>
      </c>
      <c r="R298" s="15">
        <f>ROUND(F298*'Table Q8'!R75,2)</f>
        <v>0.21</v>
      </c>
      <c r="S298" s="15">
        <f>ROUND(G298*'Table Q8'!S75,2)</f>
        <v>-0.76</v>
      </c>
      <c r="T298" s="15">
        <f>ROUND(H298*'Table Q8'!T75,2)</f>
        <v>-0.1</v>
      </c>
      <c r="U298" s="15">
        <f>ROUND(I298*'Table Q8'!U75,2)</f>
        <v>0.04</v>
      </c>
      <c r="V298" s="15">
        <f>ROUND(J298*'Table Q8'!V75,2)</f>
        <v>1.53</v>
      </c>
      <c r="W298" s="15">
        <f>ROUND(K298*'Table Q8'!W75,2)</f>
        <v>-0.5</v>
      </c>
      <c r="X298" s="15">
        <f>ROUND(L298*'Table Q8'!X75,2)</f>
        <v>-0.2</v>
      </c>
    </row>
    <row r="299" spans="1:24" x14ac:dyDescent="0.3">
      <c r="A299" s="13" t="str">
        <f t="shared" si="174"/>
        <v>2011 Q3</v>
      </c>
      <c r="B299" s="15">
        <f t="shared" ref="B299:L299" si="176">(B76/B72-1)*100</f>
        <v>-8.9057107870416097E-2</v>
      </c>
      <c r="C299" s="15">
        <f t="shared" si="176"/>
        <v>-2.6020775480818714</v>
      </c>
      <c r="D299" s="15">
        <f t="shared" si="176"/>
        <v>0.83773682175536379</v>
      </c>
      <c r="E299" s="15">
        <f t="shared" si="176"/>
        <v>-9.9889012208642658E-2</v>
      </c>
      <c r="F299" s="15">
        <f t="shared" si="176"/>
        <v>0.73054526204341386</v>
      </c>
      <c r="G299" s="15">
        <f t="shared" si="176"/>
        <v>-1.1614401858304313</v>
      </c>
      <c r="H299" s="15">
        <f t="shared" si="176"/>
        <v>0.35498016287325296</v>
      </c>
      <c r="I299" s="15">
        <f t="shared" si="176"/>
        <v>0.73851834756519796</v>
      </c>
      <c r="J299" s="15">
        <f t="shared" si="176"/>
        <v>3.897241278645458</v>
      </c>
      <c r="K299" s="15">
        <f t="shared" si="176"/>
        <v>-2.3580092959981869</v>
      </c>
      <c r="L299" s="15">
        <f t="shared" si="176"/>
        <v>-0.29920212765957022</v>
      </c>
      <c r="N299" s="15">
        <f>ROUND(B299*'Table Q8'!N76,2)</f>
        <v>-0.06</v>
      </c>
      <c r="O299" s="15">
        <f>ROUND(C299*'Table Q8'!O76,2)</f>
        <v>-0.89</v>
      </c>
      <c r="P299" s="15">
        <f>ROUND(D299*'Table Q8'!P76,2)</f>
        <v>0.28000000000000003</v>
      </c>
      <c r="Q299" s="15">
        <f>ROUND(E299*'Table Q8'!Q76,2)</f>
        <v>-0.03</v>
      </c>
      <c r="R299" s="15">
        <f>ROUND(F299*'Table Q8'!R76,2)</f>
        <v>0.13</v>
      </c>
      <c r="S299" s="15">
        <f>ROUND(G299*'Table Q8'!S76,2)</f>
        <v>-0.48</v>
      </c>
      <c r="T299" s="15">
        <f>ROUND(H299*'Table Q8'!T76,2)</f>
        <v>0.16</v>
      </c>
      <c r="U299" s="15">
        <f>ROUND(I299*'Table Q8'!U76,2)</f>
        <v>0.28999999999999998</v>
      </c>
      <c r="V299" s="15">
        <f>ROUND(J299*'Table Q8'!V76,2)</f>
        <v>1.33</v>
      </c>
      <c r="W299" s="15">
        <f>ROUND(K299*'Table Q8'!W76,2)</f>
        <v>-0.68</v>
      </c>
      <c r="X299" s="15">
        <f>ROUND(L299*'Table Q8'!X76,2)</f>
        <v>-0.11</v>
      </c>
    </row>
    <row r="300" spans="1:24" x14ac:dyDescent="0.3">
      <c r="A300" s="13" t="str">
        <f t="shared" si="174"/>
        <v>2011 Q4</v>
      </c>
      <c r="B300" s="15">
        <f t="shared" ref="B300:L300" si="177">(B77/B73-1)*100</f>
        <v>0.10026737967914201</v>
      </c>
      <c r="C300" s="15">
        <f t="shared" si="177"/>
        <v>-2.3214840916157109</v>
      </c>
      <c r="D300" s="15">
        <f t="shared" si="177"/>
        <v>1.2403100775193687</v>
      </c>
      <c r="E300" s="15">
        <f t="shared" si="177"/>
        <v>0.30043396016468105</v>
      </c>
      <c r="F300" s="15">
        <f t="shared" si="177"/>
        <v>-0.41697070780778445</v>
      </c>
      <c r="G300" s="15">
        <f t="shared" si="177"/>
        <v>-0.61850857743027676</v>
      </c>
      <c r="H300" s="15">
        <f t="shared" si="177"/>
        <v>1.6007532956685555</v>
      </c>
      <c r="I300" s="15">
        <f t="shared" si="177"/>
        <v>1.2956964368348034</v>
      </c>
      <c r="J300" s="15">
        <f t="shared" si="177"/>
        <v>3.4905524304053026</v>
      </c>
      <c r="K300" s="15">
        <f t="shared" si="177"/>
        <v>-2.3489167616875695</v>
      </c>
      <c r="L300" s="15">
        <f t="shared" si="177"/>
        <v>-8.8760679019195265E-2</v>
      </c>
      <c r="N300" s="15">
        <f>ROUND(B300*'Table Q8'!N77,2)</f>
        <v>7.0000000000000007E-2</v>
      </c>
      <c r="O300" s="15">
        <f>ROUND(C300*'Table Q8'!O77,2)</f>
        <v>-0.8</v>
      </c>
      <c r="P300" s="15">
        <f>ROUND(D300*'Table Q8'!P77,2)</f>
        <v>0.41</v>
      </c>
      <c r="Q300" s="15">
        <f>ROUND(E300*'Table Q8'!Q77,2)</f>
        <v>0.08</v>
      </c>
      <c r="R300" s="15">
        <f>ROUND(F300*'Table Q8'!R77,2)</f>
        <v>-0.08</v>
      </c>
      <c r="S300" s="15">
        <f>ROUND(G300*'Table Q8'!S77,2)</f>
        <v>-0.26</v>
      </c>
      <c r="T300" s="15">
        <f>ROUND(H300*'Table Q8'!T77,2)</f>
        <v>0.73</v>
      </c>
      <c r="U300" s="15">
        <f>ROUND(I300*'Table Q8'!U77,2)</f>
        <v>0.51</v>
      </c>
      <c r="V300" s="15">
        <f>ROUND(J300*'Table Q8'!V77,2)</f>
        <v>1.2</v>
      </c>
      <c r="W300" s="15">
        <f>ROUND(K300*'Table Q8'!W77,2)</f>
        <v>-0.7</v>
      </c>
      <c r="X300" s="15">
        <f>ROUND(L300*'Table Q8'!X77,2)</f>
        <v>-0.03</v>
      </c>
    </row>
    <row r="301" spans="1:24" x14ac:dyDescent="0.3">
      <c r="A301" s="13" t="str">
        <f t="shared" si="174"/>
        <v>2012 Q1</v>
      </c>
      <c r="B301" s="15">
        <f t="shared" ref="B301:L301" si="178">(B78/B74-1)*100</f>
        <v>0.46812304948729011</v>
      </c>
      <c r="C301" s="15">
        <f t="shared" si="178"/>
        <v>-1.9110275689223077</v>
      </c>
      <c r="D301" s="15">
        <f t="shared" si="178"/>
        <v>1.2493560020607974</v>
      </c>
      <c r="E301" s="15">
        <f t="shared" si="178"/>
        <v>0.27811769941039621</v>
      </c>
      <c r="F301" s="15">
        <f t="shared" si="178"/>
        <v>0.43983663210807045</v>
      </c>
      <c r="G301" s="15">
        <f t="shared" si="178"/>
        <v>8.2149982396440002E-2</v>
      </c>
      <c r="H301" s="15">
        <f t="shared" si="178"/>
        <v>1.7062702815869413</v>
      </c>
      <c r="I301" s="15">
        <f t="shared" si="178"/>
        <v>1.3635313149988448</v>
      </c>
      <c r="J301" s="15">
        <f t="shared" si="178"/>
        <v>3.2225866248395851</v>
      </c>
      <c r="K301" s="15">
        <f t="shared" si="178"/>
        <v>-2.1081576535288749</v>
      </c>
      <c r="L301" s="15">
        <f t="shared" si="178"/>
        <v>0.24452595309547576</v>
      </c>
      <c r="N301" s="15">
        <f>ROUND(B301*'Table Q8'!N78,2)</f>
        <v>0.34</v>
      </c>
      <c r="O301" s="15">
        <f>ROUND(C301*'Table Q8'!O78,2)</f>
        <v>-0.66</v>
      </c>
      <c r="P301" s="15">
        <f>ROUND(D301*'Table Q8'!P78,2)</f>
        <v>0.42</v>
      </c>
      <c r="Q301" s="15">
        <f>ROUND(E301*'Table Q8'!Q78,2)</f>
        <v>7.0000000000000007E-2</v>
      </c>
      <c r="R301" s="15">
        <f>ROUND(F301*'Table Q8'!R78,2)</f>
        <v>0.09</v>
      </c>
      <c r="S301" s="15">
        <f>ROUND(G301*'Table Q8'!S78,2)</f>
        <v>0.03</v>
      </c>
      <c r="T301" s="15">
        <f>ROUND(H301*'Table Q8'!T78,2)</f>
        <v>0.79</v>
      </c>
      <c r="U301" s="15">
        <f>ROUND(I301*'Table Q8'!U78,2)</f>
        <v>0.54</v>
      </c>
      <c r="V301" s="15">
        <f>ROUND(J301*'Table Q8'!V78,2)</f>
        <v>1.1100000000000001</v>
      </c>
      <c r="W301" s="15">
        <f>ROUND(K301*'Table Q8'!W78,2)</f>
        <v>-0.63</v>
      </c>
      <c r="X301" s="15">
        <f>ROUND(L301*'Table Q8'!X78,2)</f>
        <v>0.09</v>
      </c>
    </row>
    <row r="302" spans="1:24" x14ac:dyDescent="0.3">
      <c r="A302" s="13" t="str">
        <f t="shared" si="174"/>
        <v>2012 Q2</v>
      </c>
      <c r="B302" s="15">
        <f t="shared" ref="B302:L302" si="179">(B79/B75-1)*100</f>
        <v>0.67989300044584144</v>
      </c>
      <c r="C302" s="15">
        <f t="shared" si="179"/>
        <v>-1.7223272421760139</v>
      </c>
      <c r="D302" s="15">
        <f t="shared" si="179"/>
        <v>1.9151670951156996</v>
      </c>
      <c r="E302" s="15">
        <f t="shared" si="179"/>
        <v>0.40040040040039138</v>
      </c>
      <c r="F302" s="15">
        <f t="shared" si="179"/>
        <v>4.1981528127621459E-2</v>
      </c>
      <c r="G302" s="15">
        <f t="shared" si="179"/>
        <v>0.11763321962121598</v>
      </c>
      <c r="H302" s="15">
        <f t="shared" si="179"/>
        <v>1.5130961076907035</v>
      </c>
      <c r="I302" s="15">
        <f t="shared" si="179"/>
        <v>1.1512779184895239</v>
      </c>
      <c r="J302" s="15">
        <f t="shared" si="179"/>
        <v>3.2093878128092612</v>
      </c>
      <c r="K302" s="15">
        <f t="shared" si="179"/>
        <v>-2.3595764272559827</v>
      </c>
      <c r="L302" s="15">
        <f t="shared" si="179"/>
        <v>0.26687423551650102</v>
      </c>
      <c r="N302" s="15">
        <f>ROUND(B302*'Table Q8'!N79,2)</f>
        <v>0.49</v>
      </c>
      <c r="O302" s="15">
        <f>ROUND(C302*'Table Q8'!O79,2)</f>
        <v>-0.6</v>
      </c>
      <c r="P302" s="15">
        <f>ROUND(D302*'Table Q8'!P79,2)</f>
        <v>0.65</v>
      </c>
      <c r="Q302" s="15">
        <f>ROUND(E302*'Table Q8'!Q79,2)</f>
        <v>0.1</v>
      </c>
      <c r="R302" s="15">
        <f>ROUND(F302*'Table Q8'!R79,2)</f>
        <v>0.01</v>
      </c>
      <c r="S302" s="15">
        <f>ROUND(G302*'Table Q8'!S79,2)</f>
        <v>0.05</v>
      </c>
      <c r="T302" s="15">
        <f>ROUND(H302*'Table Q8'!T79,2)</f>
        <v>0.7</v>
      </c>
      <c r="U302" s="15">
        <f>ROUND(I302*'Table Q8'!U79,2)</f>
        <v>0.46</v>
      </c>
      <c r="V302" s="15">
        <f>ROUND(J302*'Table Q8'!V79,2)</f>
        <v>1.1100000000000001</v>
      </c>
      <c r="W302" s="15">
        <f>ROUND(K302*'Table Q8'!W79,2)</f>
        <v>-0.71</v>
      </c>
      <c r="X302" s="15">
        <f>ROUND(L302*'Table Q8'!X79,2)</f>
        <v>0.1</v>
      </c>
    </row>
    <row r="303" spans="1:24" x14ac:dyDescent="0.3">
      <c r="A303" s="13" t="str">
        <f t="shared" si="174"/>
        <v>2012 Q3</v>
      </c>
      <c r="B303" s="15">
        <f t="shared" ref="B303:L303" si="180">(B80/B76-1)*100</f>
        <v>0.98050139275764892</v>
      </c>
      <c r="C303" s="15">
        <f t="shared" si="180"/>
        <v>-1.5311510031678965</v>
      </c>
      <c r="D303" s="15">
        <f t="shared" si="180"/>
        <v>2.0194274028629833</v>
      </c>
      <c r="E303" s="15">
        <f t="shared" si="180"/>
        <v>0.46661482057548387</v>
      </c>
      <c r="F303" s="15">
        <f t="shared" si="180"/>
        <v>-0.38890056758461578</v>
      </c>
      <c r="G303" s="15">
        <f t="shared" si="180"/>
        <v>-3.525264394830252E-2</v>
      </c>
      <c r="H303" s="15">
        <f t="shared" si="180"/>
        <v>1.6749895963379169</v>
      </c>
      <c r="I303" s="15">
        <f t="shared" si="180"/>
        <v>0.66437571592210531</v>
      </c>
      <c r="J303" s="15">
        <f t="shared" si="180"/>
        <v>3.7510536667603178</v>
      </c>
      <c r="K303" s="15">
        <f t="shared" si="180"/>
        <v>-1.8808777429466961</v>
      </c>
      <c r="L303" s="15">
        <f t="shared" si="180"/>
        <v>0.27787040124485074</v>
      </c>
      <c r="N303" s="15">
        <f>ROUND(B303*'Table Q8'!N80,2)</f>
        <v>0.7</v>
      </c>
      <c r="O303" s="15">
        <f>ROUND(C303*'Table Q8'!O80,2)</f>
        <v>-0.53</v>
      </c>
      <c r="P303" s="15">
        <f>ROUND(D303*'Table Q8'!P80,2)</f>
        <v>0.69</v>
      </c>
      <c r="Q303" s="15">
        <f>ROUND(E303*'Table Q8'!Q80,2)</f>
        <v>0.12</v>
      </c>
      <c r="R303" s="15">
        <f>ROUND(F303*'Table Q8'!R80,2)</f>
        <v>-7.0000000000000007E-2</v>
      </c>
      <c r="S303" s="15">
        <f>ROUND(G303*'Table Q8'!S80,2)</f>
        <v>-0.01</v>
      </c>
      <c r="T303" s="15">
        <f>ROUND(H303*'Table Q8'!T80,2)</f>
        <v>0.78</v>
      </c>
      <c r="U303" s="15">
        <f>ROUND(I303*'Table Q8'!U80,2)</f>
        <v>0.27</v>
      </c>
      <c r="V303" s="15">
        <f>ROUND(J303*'Table Q8'!V80,2)</f>
        <v>1.3</v>
      </c>
      <c r="W303" s="15">
        <f>ROUND(K303*'Table Q8'!W80,2)</f>
        <v>-0.56000000000000005</v>
      </c>
      <c r="X303" s="15">
        <f>ROUND(L303*'Table Q8'!X80,2)</f>
        <v>0.11</v>
      </c>
    </row>
    <row r="304" spans="1:24" x14ac:dyDescent="0.3">
      <c r="A304" s="13" t="str">
        <f t="shared" si="174"/>
        <v>2012 Q4</v>
      </c>
      <c r="B304" s="15">
        <f t="shared" ref="B304:L304" si="181">(B81/B77-1)*100</f>
        <v>1.3021702838063476</v>
      </c>
      <c r="C304" s="15">
        <f t="shared" si="181"/>
        <v>-1.3368700265252054</v>
      </c>
      <c r="D304" s="15">
        <f t="shared" si="181"/>
        <v>3.0245022970903479</v>
      </c>
      <c r="E304" s="15">
        <f t="shared" si="181"/>
        <v>0.46594186820501093</v>
      </c>
      <c r="F304" s="15">
        <f t="shared" si="181"/>
        <v>-0.85836909871245259</v>
      </c>
      <c r="G304" s="15">
        <f t="shared" si="181"/>
        <v>-0.25833724753405729</v>
      </c>
      <c r="H304" s="15">
        <f t="shared" si="181"/>
        <v>2.1830913397178575</v>
      </c>
      <c r="I304" s="15">
        <f t="shared" si="181"/>
        <v>0.51393330287803352</v>
      </c>
      <c r="J304" s="15">
        <f t="shared" si="181"/>
        <v>3.9860627177700447</v>
      </c>
      <c r="K304" s="15">
        <f t="shared" si="181"/>
        <v>-1.5179822512844443</v>
      </c>
      <c r="L304" s="15">
        <f t="shared" si="181"/>
        <v>0.36646307606884587</v>
      </c>
      <c r="N304" s="15">
        <f>ROUND(B304*'Table Q8'!N81,2)</f>
        <v>0.93</v>
      </c>
      <c r="O304" s="15">
        <f>ROUND(C304*'Table Q8'!O81,2)</f>
        <v>-0.47</v>
      </c>
      <c r="P304" s="15">
        <f>ROUND(D304*'Table Q8'!P81,2)</f>
        <v>1.05</v>
      </c>
      <c r="Q304" s="15">
        <f>ROUND(E304*'Table Q8'!Q81,2)</f>
        <v>0.12</v>
      </c>
      <c r="R304" s="15">
        <f>ROUND(F304*'Table Q8'!R81,2)</f>
        <v>-0.16</v>
      </c>
      <c r="S304" s="15">
        <f>ROUND(G304*'Table Q8'!S81,2)</f>
        <v>-0.11</v>
      </c>
      <c r="T304" s="15">
        <f>ROUND(H304*'Table Q8'!T81,2)</f>
        <v>1.01</v>
      </c>
      <c r="U304" s="15">
        <f>ROUND(I304*'Table Q8'!U81,2)</f>
        <v>0.21</v>
      </c>
      <c r="V304" s="15">
        <f>ROUND(J304*'Table Q8'!V81,2)</f>
        <v>1.36</v>
      </c>
      <c r="W304" s="15">
        <f>ROUND(K304*'Table Q8'!W81,2)</f>
        <v>-0.45</v>
      </c>
      <c r="X304" s="15">
        <f>ROUND(L304*'Table Q8'!X81,2)</f>
        <v>0.14000000000000001</v>
      </c>
    </row>
    <row r="305" spans="1:24" x14ac:dyDescent="0.3">
      <c r="A305" s="13" t="str">
        <f t="shared" si="174"/>
        <v>2013 Q1</v>
      </c>
      <c r="B305" s="15">
        <f t="shared" ref="B305:L305" si="182">(B82/B78-1)*100</f>
        <v>1.4754825826492013</v>
      </c>
      <c r="C305" s="15">
        <f t="shared" si="182"/>
        <v>-1.2456084318109295</v>
      </c>
      <c r="D305" s="15">
        <f t="shared" si="182"/>
        <v>3.0276046304541282</v>
      </c>
      <c r="E305" s="15">
        <f t="shared" si="182"/>
        <v>0.55469270024406381</v>
      </c>
      <c r="F305" s="15">
        <f t="shared" si="182"/>
        <v>-1.7516421645292435</v>
      </c>
      <c r="G305" s="15">
        <f t="shared" si="182"/>
        <v>4.6904315196982793E-2</v>
      </c>
      <c r="H305" s="15">
        <f t="shared" si="182"/>
        <v>2.0893371757925161</v>
      </c>
      <c r="I305" s="15">
        <f t="shared" si="182"/>
        <v>0.28499772001824297</v>
      </c>
      <c r="J305" s="15">
        <f t="shared" si="182"/>
        <v>4.0475203757424971</v>
      </c>
      <c r="K305" s="15">
        <f t="shared" si="182"/>
        <v>-0.29260299625467612</v>
      </c>
      <c r="L305" s="15">
        <f t="shared" si="182"/>
        <v>0.33263111209667073</v>
      </c>
      <c r="N305" s="15">
        <f>ROUND(B305*'Table Q8'!N82,2)</f>
        <v>1.05</v>
      </c>
      <c r="O305" s="15">
        <f>ROUND(C305*'Table Q8'!O82,2)</f>
        <v>-0.44</v>
      </c>
      <c r="P305" s="15">
        <f>ROUND(D305*'Table Q8'!P82,2)</f>
        <v>1.06</v>
      </c>
      <c r="Q305" s="15">
        <f>ROUND(E305*'Table Q8'!Q82,2)</f>
        <v>0.15</v>
      </c>
      <c r="R305" s="15">
        <f>ROUND(F305*'Table Q8'!R82,2)</f>
        <v>-0.32</v>
      </c>
      <c r="S305" s="15">
        <f>ROUND(G305*'Table Q8'!S82,2)</f>
        <v>0.02</v>
      </c>
      <c r="T305" s="15">
        <f>ROUND(H305*'Table Q8'!T82,2)</f>
        <v>0.98</v>
      </c>
      <c r="U305" s="15">
        <f>ROUND(I305*'Table Q8'!U82,2)</f>
        <v>0.12</v>
      </c>
      <c r="V305" s="15">
        <f>ROUND(J305*'Table Q8'!V82,2)</f>
        <v>1.39</v>
      </c>
      <c r="W305" s="15">
        <f>ROUND(K305*'Table Q8'!W82,2)</f>
        <v>-0.09</v>
      </c>
      <c r="X305" s="15">
        <f>ROUND(L305*'Table Q8'!X82,2)</f>
        <v>0.13</v>
      </c>
    </row>
    <row r="306" spans="1:24" x14ac:dyDescent="0.3">
      <c r="A306" s="13" t="str">
        <f t="shared" si="174"/>
        <v>2013 Q2</v>
      </c>
      <c r="B306" s="15">
        <f t="shared" ref="B306:L306" si="183">(B83/B79-1)*100</f>
        <v>1.7934241115908467</v>
      </c>
      <c r="C306" s="15">
        <f t="shared" si="183"/>
        <v>-1.1647787988886549</v>
      </c>
      <c r="D306" s="15">
        <f t="shared" si="183"/>
        <v>2.6358935553032925</v>
      </c>
      <c r="E306" s="15">
        <f t="shared" si="183"/>
        <v>0.50958236401905666</v>
      </c>
      <c r="F306" s="15">
        <f t="shared" si="183"/>
        <v>-1.2484263533361295</v>
      </c>
      <c r="G306" s="15">
        <f t="shared" si="183"/>
        <v>0.70497003877334485</v>
      </c>
      <c r="H306" s="15">
        <f t="shared" si="183"/>
        <v>1.8400493421052655</v>
      </c>
      <c r="I306" s="15">
        <f t="shared" si="183"/>
        <v>3.414523104938727E-2</v>
      </c>
      <c r="J306" s="15">
        <f t="shared" si="183"/>
        <v>4.4383561643835501</v>
      </c>
      <c r="K306" s="15">
        <f t="shared" si="183"/>
        <v>1.1198868324885147</v>
      </c>
      <c r="L306" s="15">
        <f t="shared" si="183"/>
        <v>0.52123766219362988</v>
      </c>
      <c r="N306" s="15">
        <f>ROUND(B306*'Table Q8'!N83,2)</f>
        <v>1.27</v>
      </c>
      <c r="O306" s="15">
        <f>ROUND(C306*'Table Q8'!O83,2)</f>
        <v>-0.41</v>
      </c>
      <c r="P306" s="15">
        <f>ROUND(D306*'Table Q8'!P83,2)</f>
        <v>0.93</v>
      </c>
      <c r="Q306" s="15">
        <f>ROUND(E306*'Table Q8'!Q83,2)</f>
        <v>0.13</v>
      </c>
      <c r="R306" s="15">
        <f>ROUND(F306*'Table Q8'!R83,2)</f>
        <v>-0.22</v>
      </c>
      <c r="S306" s="15">
        <f>ROUND(G306*'Table Q8'!S83,2)</f>
        <v>0.28000000000000003</v>
      </c>
      <c r="T306" s="15">
        <f>ROUND(H306*'Table Q8'!T83,2)</f>
        <v>0.86</v>
      </c>
      <c r="U306" s="15">
        <f>ROUND(I306*'Table Q8'!U83,2)</f>
        <v>0.01</v>
      </c>
      <c r="V306" s="15">
        <f>ROUND(J306*'Table Q8'!V83,2)</f>
        <v>1.52</v>
      </c>
      <c r="W306" s="15">
        <f>ROUND(K306*'Table Q8'!W83,2)</f>
        <v>0.34</v>
      </c>
      <c r="X306" s="15">
        <f>ROUND(L306*'Table Q8'!X83,2)</f>
        <v>0.2</v>
      </c>
    </row>
    <row r="307" spans="1:24" x14ac:dyDescent="0.3">
      <c r="A307" s="13" t="str">
        <f t="shared" si="174"/>
        <v>2013 Q3</v>
      </c>
      <c r="B307" s="15">
        <f t="shared" ref="B307:L307" si="184">(B84/B80-1)*100</f>
        <v>2.0081650667549411</v>
      </c>
      <c r="C307" s="15">
        <f t="shared" si="184"/>
        <v>-0.9758713136729158</v>
      </c>
      <c r="D307" s="15">
        <f t="shared" si="184"/>
        <v>2.4304685542470672</v>
      </c>
      <c r="E307" s="15">
        <f t="shared" si="184"/>
        <v>0.38703969921485282</v>
      </c>
      <c r="F307" s="15">
        <f t="shared" si="184"/>
        <v>-0.82304526748970819</v>
      </c>
      <c r="G307" s="15">
        <f t="shared" si="184"/>
        <v>1.0344422240508022</v>
      </c>
      <c r="H307" s="15">
        <f t="shared" si="184"/>
        <v>1.4734472526348075</v>
      </c>
      <c r="I307" s="15">
        <f t="shared" si="184"/>
        <v>0.20482476103778069</v>
      </c>
      <c r="J307" s="15">
        <f t="shared" si="184"/>
        <v>4.5091401489505856</v>
      </c>
      <c r="K307" s="15">
        <f t="shared" si="184"/>
        <v>2.4849130280440113</v>
      </c>
      <c r="L307" s="15">
        <f t="shared" si="184"/>
        <v>0.69829306140545278</v>
      </c>
      <c r="N307" s="15">
        <f>ROUND(B307*'Table Q8'!N84,2)</f>
        <v>1.41</v>
      </c>
      <c r="O307" s="15">
        <f>ROUND(C307*'Table Q8'!O84,2)</f>
        <v>-0.34</v>
      </c>
      <c r="P307" s="15">
        <f>ROUND(D307*'Table Q8'!P84,2)</f>
        <v>0.87</v>
      </c>
      <c r="Q307" s="15">
        <f>ROUND(E307*'Table Q8'!Q84,2)</f>
        <v>0.1</v>
      </c>
      <c r="R307" s="15">
        <f>ROUND(F307*'Table Q8'!R84,2)</f>
        <v>-0.14000000000000001</v>
      </c>
      <c r="S307" s="15">
        <f>ROUND(G307*'Table Q8'!S84,2)</f>
        <v>0.41</v>
      </c>
      <c r="T307" s="15">
        <f>ROUND(H307*'Table Q8'!T84,2)</f>
        <v>0.69</v>
      </c>
      <c r="U307" s="15">
        <f>ROUND(I307*'Table Q8'!U84,2)</f>
        <v>0.08</v>
      </c>
      <c r="V307" s="15">
        <f>ROUND(J307*'Table Q8'!V84,2)</f>
        <v>1.55</v>
      </c>
      <c r="W307" s="15">
        <f>ROUND(K307*'Table Q8'!W84,2)</f>
        <v>0.76</v>
      </c>
      <c r="X307" s="15">
        <f>ROUND(L307*'Table Q8'!X84,2)</f>
        <v>0.26</v>
      </c>
    </row>
    <row r="308" spans="1:24" x14ac:dyDescent="0.3">
      <c r="A308" s="13" t="str">
        <f t="shared" si="174"/>
        <v>2013 Q4</v>
      </c>
      <c r="B308" s="15">
        <f t="shared" ref="B308:L308" si="185">(B85/B81-1)*100</f>
        <v>2.0544935179081625</v>
      </c>
      <c r="C308" s="15">
        <f t="shared" si="185"/>
        <v>-0.91407678244972423</v>
      </c>
      <c r="D308" s="15">
        <f t="shared" si="185"/>
        <v>1.4988232379536726</v>
      </c>
      <c r="E308" s="15">
        <f t="shared" si="185"/>
        <v>0.47482332155475149</v>
      </c>
      <c r="F308" s="15">
        <f t="shared" si="185"/>
        <v>-0.36954915003695188</v>
      </c>
      <c r="G308" s="15">
        <f t="shared" si="185"/>
        <v>1.4716270308453128</v>
      </c>
      <c r="H308" s="15">
        <f t="shared" si="185"/>
        <v>0.18139675501360752</v>
      </c>
      <c r="I308" s="15">
        <f t="shared" si="185"/>
        <v>0.37495739120554372</v>
      </c>
      <c r="J308" s="15">
        <f t="shared" si="185"/>
        <v>4.8518965286154625</v>
      </c>
      <c r="K308" s="15">
        <f t="shared" si="185"/>
        <v>3.3198956604221008</v>
      </c>
      <c r="L308" s="15">
        <f t="shared" si="185"/>
        <v>0.76344323965478189</v>
      </c>
      <c r="N308" s="15">
        <f>ROUND(B308*'Table Q8'!N85,2)</f>
        <v>1.44</v>
      </c>
      <c r="O308" s="15">
        <f>ROUND(C308*'Table Q8'!O85,2)</f>
        <v>-0.32</v>
      </c>
      <c r="P308" s="15">
        <f>ROUND(D308*'Table Q8'!P85,2)</f>
        <v>0.54</v>
      </c>
      <c r="Q308" s="15">
        <f>ROUND(E308*'Table Q8'!Q85,2)</f>
        <v>0.12</v>
      </c>
      <c r="R308" s="15">
        <f>ROUND(F308*'Table Q8'!R85,2)</f>
        <v>-0.06</v>
      </c>
      <c r="S308" s="15">
        <f>ROUND(G308*'Table Q8'!S85,2)</f>
        <v>0.57999999999999996</v>
      </c>
      <c r="T308" s="15">
        <f>ROUND(H308*'Table Q8'!T85,2)</f>
        <v>0.08</v>
      </c>
      <c r="U308" s="15">
        <f>ROUND(I308*'Table Q8'!U85,2)</f>
        <v>0.15</v>
      </c>
      <c r="V308" s="15">
        <f>ROUND(J308*'Table Q8'!V85,2)</f>
        <v>1.65</v>
      </c>
      <c r="W308" s="15">
        <f>ROUND(K308*'Table Q8'!W85,2)</f>
        <v>1.03</v>
      </c>
      <c r="X308" s="15">
        <f>ROUND(L308*'Table Q8'!X85,2)</f>
        <v>0.28999999999999998</v>
      </c>
    </row>
    <row r="309" spans="1:24" x14ac:dyDescent="0.3">
      <c r="A309" s="13" t="str">
        <f t="shared" si="174"/>
        <v>2014 Q1</v>
      </c>
      <c r="B309" s="15">
        <f t="shared" ref="B309:L309" si="186">(B86/B82-1)*100</f>
        <v>2.0115884989614141</v>
      </c>
      <c r="C309" s="15">
        <f t="shared" si="186"/>
        <v>-0.8624407072013951</v>
      </c>
      <c r="D309" s="15">
        <f t="shared" si="186"/>
        <v>1.6668724533893231</v>
      </c>
      <c r="E309" s="15">
        <f t="shared" si="186"/>
        <v>1.0812003530450198</v>
      </c>
      <c r="F309" s="15">
        <f t="shared" si="186"/>
        <v>0.25469595670168932</v>
      </c>
      <c r="G309" s="15">
        <f t="shared" si="186"/>
        <v>1.0548523206751037</v>
      </c>
      <c r="H309" s="15">
        <f t="shared" si="186"/>
        <v>0.35285815102330531</v>
      </c>
      <c r="I309" s="15">
        <f t="shared" si="186"/>
        <v>0.63658065249516671</v>
      </c>
      <c r="J309" s="15">
        <f t="shared" si="186"/>
        <v>5.0053106744556652</v>
      </c>
      <c r="K309" s="15">
        <f t="shared" si="186"/>
        <v>2.6763704660171417</v>
      </c>
      <c r="L309" s="15">
        <f t="shared" si="186"/>
        <v>0.90617747817438588</v>
      </c>
      <c r="N309" s="15">
        <f>ROUND(B309*'Table Q8'!N86,2)</f>
        <v>1.4</v>
      </c>
      <c r="O309" s="15">
        <f>ROUND(C309*'Table Q8'!O86,2)</f>
        <v>-0.3</v>
      </c>
      <c r="P309" s="15">
        <f>ROUND(D309*'Table Q8'!P86,2)</f>
        <v>0.61</v>
      </c>
      <c r="Q309" s="15">
        <f>ROUND(E309*'Table Q8'!Q86,2)</f>
        <v>0.28000000000000003</v>
      </c>
      <c r="R309" s="15">
        <f>ROUND(F309*'Table Q8'!R86,2)</f>
        <v>0.04</v>
      </c>
      <c r="S309" s="15">
        <f>ROUND(G309*'Table Q8'!S86,2)</f>
        <v>0.42</v>
      </c>
      <c r="T309" s="15">
        <f>ROUND(H309*'Table Q8'!T86,2)</f>
        <v>0.16</v>
      </c>
      <c r="U309" s="15">
        <f>ROUND(I309*'Table Q8'!U86,2)</f>
        <v>0.25</v>
      </c>
      <c r="V309" s="15">
        <f>ROUND(J309*'Table Q8'!V86,2)</f>
        <v>1.69</v>
      </c>
      <c r="W309" s="15">
        <f>ROUND(K309*'Table Q8'!W86,2)</f>
        <v>0.85</v>
      </c>
      <c r="X309" s="15">
        <f>ROUND(L309*'Table Q8'!X86,2)</f>
        <v>0.34</v>
      </c>
    </row>
    <row r="310" spans="1:24" x14ac:dyDescent="0.3">
      <c r="A310" s="13" t="str">
        <f t="shared" si="174"/>
        <v>2014 Q2</v>
      </c>
      <c r="B310" s="15">
        <f t="shared" ref="B310:L310" si="187">(B87/B83-1)*100</f>
        <v>2.0772158781946715</v>
      </c>
      <c r="C310" s="15">
        <f t="shared" si="187"/>
        <v>-0.65953076008217204</v>
      </c>
      <c r="D310" s="15">
        <f t="shared" si="187"/>
        <v>1.4499877119685589</v>
      </c>
      <c r="E310" s="15">
        <f t="shared" si="187"/>
        <v>1.4438443734156259</v>
      </c>
      <c r="F310" s="15">
        <f t="shared" si="187"/>
        <v>0.79677042388186514</v>
      </c>
      <c r="G310" s="15">
        <f t="shared" si="187"/>
        <v>1.0150507525376273</v>
      </c>
      <c r="H310" s="15">
        <f t="shared" si="187"/>
        <v>0.65610174624004536</v>
      </c>
      <c r="I310" s="15">
        <f t="shared" si="187"/>
        <v>1.0240072818295642</v>
      </c>
      <c r="J310" s="15">
        <f t="shared" si="187"/>
        <v>4.682581322140611</v>
      </c>
      <c r="K310" s="15">
        <f t="shared" si="187"/>
        <v>2.1100489624621188</v>
      </c>
      <c r="L310" s="15">
        <f t="shared" si="187"/>
        <v>1.1142983230362002</v>
      </c>
      <c r="N310" s="15">
        <f>ROUND(B310*'Table Q8'!N87,2)</f>
        <v>1.45</v>
      </c>
      <c r="O310" s="15">
        <f>ROUND(C310*'Table Q8'!O87,2)</f>
        <v>-0.23</v>
      </c>
      <c r="P310" s="15">
        <f>ROUND(D310*'Table Q8'!P87,2)</f>
        <v>0.54</v>
      </c>
      <c r="Q310" s="15">
        <f>ROUND(E310*'Table Q8'!Q87,2)</f>
        <v>0.39</v>
      </c>
      <c r="R310" s="15">
        <f>ROUND(F310*'Table Q8'!R87,2)</f>
        <v>0.14000000000000001</v>
      </c>
      <c r="S310" s="15">
        <f>ROUND(G310*'Table Q8'!S87,2)</f>
        <v>0.4</v>
      </c>
      <c r="T310" s="15">
        <f>ROUND(H310*'Table Q8'!T87,2)</f>
        <v>0.31</v>
      </c>
      <c r="U310" s="15">
        <f>ROUND(I310*'Table Q8'!U87,2)</f>
        <v>0.41</v>
      </c>
      <c r="V310" s="15">
        <f>ROUND(J310*'Table Q8'!V87,2)</f>
        <v>1.55</v>
      </c>
      <c r="W310" s="15">
        <f>ROUND(K310*'Table Q8'!W87,2)</f>
        <v>0.69</v>
      </c>
      <c r="X310" s="15">
        <f>ROUND(L310*'Table Q8'!X87,2)</f>
        <v>0.42</v>
      </c>
    </row>
    <row r="311" spans="1:24" x14ac:dyDescent="0.3">
      <c r="A311" s="13" t="str">
        <f t="shared" si="174"/>
        <v>2014 Q3</v>
      </c>
      <c r="B311" s="15">
        <f t="shared" ref="B311:L311" si="188">(B88/B84-1)*100</f>
        <v>1.9902650081125017</v>
      </c>
      <c r="C311" s="15">
        <f t="shared" si="188"/>
        <v>-0.47649989170456264</v>
      </c>
      <c r="D311" s="15">
        <f t="shared" si="188"/>
        <v>1.2964774951076175</v>
      </c>
      <c r="E311" s="15">
        <f t="shared" si="188"/>
        <v>1.9167217448777141</v>
      </c>
      <c r="F311" s="15">
        <f t="shared" si="188"/>
        <v>0.94690924566442902</v>
      </c>
      <c r="G311" s="15">
        <f t="shared" si="188"/>
        <v>0.94240837696335511</v>
      </c>
      <c r="H311" s="15">
        <f t="shared" si="188"/>
        <v>0.71594232126650503</v>
      </c>
      <c r="I311" s="15">
        <f t="shared" si="188"/>
        <v>1.1923688394276599</v>
      </c>
      <c r="J311" s="15">
        <f t="shared" si="188"/>
        <v>4.7421611816532705</v>
      </c>
      <c r="K311" s="15">
        <f t="shared" si="188"/>
        <v>1.0737790093522825</v>
      </c>
      <c r="L311" s="15">
        <f t="shared" si="188"/>
        <v>1.1997798569070017</v>
      </c>
      <c r="N311" s="15">
        <f>ROUND(B311*'Table Q8'!N88,2)</f>
        <v>1.39</v>
      </c>
      <c r="O311" s="15">
        <f>ROUND(C311*'Table Q8'!O88,2)</f>
        <v>-0.17</v>
      </c>
      <c r="P311" s="15">
        <f>ROUND(D311*'Table Q8'!P88,2)</f>
        <v>0.5</v>
      </c>
      <c r="Q311" s="15">
        <f>ROUND(E311*'Table Q8'!Q88,2)</f>
        <v>0.52</v>
      </c>
      <c r="R311" s="15">
        <f>ROUND(F311*'Table Q8'!R88,2)</f>
        <v>0.17</v>
      </c>
      <c r="S311" s="15">
        <f>ROUND(G311*'Table Q8'!S88,2)</f>
        <v>0.38</v>
      </c>
      <c r="T311" s="15">
        <f>ROUND(H311*'Table Q8'!T88,2)</f>
        <v>0.34</v>
      </c>
      <c r="U311" s="15">
        <f>ROUND(I311*'Table Q8'!U88,2)</f>
        <v>0.49</v>
      </c>
      <c r="V311" s="15">
        <f>ROUND(J311*'Table Q8'!V88,2)</f>
        <v>1.52</v>
      </c>
      <c r="W311" s="15">
        <f>ROUND(K311*'Table Q8'!W88,2)</f>
        <v>0.36</v>
      </c>
      <c r="X311" s="15">
        <f>ROUND(L311*'Table Q8'!X88,2)</f>
        <v>0.46</v>
      </c>
    </row>
    <row r="312" spans="1:24" x14ac:dyDescent="0.3">
      <c r="A312" s="13" t="str">
        <f t="shared" si="174"/>
        <v>2014 Q4</v>
      </c>
      <c r="B312" s="15">
        <f t="shared" ref="B312:L312" si="189">(B89/B85-1)*100</f>
        <v>2.0669609215200779</v>
      </c>
      <c r="C312" s="15">
        <f t="shared" si="189"/>
        <v>-4.3412198827874615E-2</v>
      </c>
      <c r="D312" s="15">
        <f t="shared" si="189"/>
        <v>1.2814254332438324</v>
      </c>
      <c r="E312" s="15">
        <f t="shared" si="189"/>
        <v>2.132102428838345</v>
      </c>
      <c r="F312" s="15">
        <f t="shared" si="189"/>
        <v>0.84781687155575103</v>
      </c>
      <c r="G312" s="15">
        <f t="shared" si="189"/>
        <v>1.113818308388459</v>
      </c>
      <c r="H312" s="15">
        <f t="shared" si="189"/>
        <v>0.17100895282164963</v>
      </c>
      <c r="I312" s="15">
        <f t="shared" si="189"/>
        <v>1.1885895404120328</v>
      </c>
      <c r="J312" s="15">
        <f t="shared" si="189"/>
        <v>4.3461587626230314</v>
      </c>
      <c r="K312" s="15">
        <f t="shared" si="189"/>
        <v>0.96396603167316908</v>
      </c>
      <c r="L312" s="15">
        <f t="shared" si="189"/>
        <v>1.2737454705171958</v>
      </c>
      <c r="N312" s="15">
        <f>ROUND(B312*'Table Q8'!N89,2)</f>
        <v>1.45</v>
      </c>
      <c r="O312" s="15">
        <f>ROUND(C312*'Table Q8'!O89,2)</f>
        <v>-0.02</v>
      </c>
      <c r="P312" s="15">
        <f>ROUND(D312*'Table Q8'!P89,2)</f>
        <v>0.5</v>
      </c>
      <c r="Q312" s="15">
        <f>ROUND(E312*'Table Q8'!Q89,2)</f>
        <v>0.59</v>
      </c>
      <c r="R312" s="15">
        <f>ROUND(F312*'Table Q8'!R89,2)</f>
        <v>0.15</v>
      </c>
      <c r="S312" s="15">
        <f>ROUND(G312*'Table Q8'!S89,2)</f>
        <v>0.45</v>
      </c>
      <c r="T312" s="15">
        <f>ROUND(H312*'Table Q8'!T89,2)</f>
        <v>0.08</v>
      </c>
      <c r="U312" s="15">
        <f>ROUND(I312*'Table Q8'!U89,2)</f>
        <v>0.49</v>
      </c>
      <c r="V312" s="15">
        <f>ROUND(J312*'Table Q8'!V89,2)</f>
        <v>1.36</v>
      </c>
      <c r="W312" s="15">
        <f>ROUND(K312*'Table Q8'!W89,2)</f>
        <v>0.33</v>
      </c>
      <c r="X312" s="15">
        <f>ROUND(L312*'Table Q8'!X89,2)</f>
        <v>0.49</v>
      </c>
    </row>
    <row r="313" spans="1:24" x14ac:dyDescent="0.3">
      <c r="A313" s="13" t="str">
        <f t="shared" si="174"/>
        <v>2015 Q1</v>
      </c>
      <c r="B313" s="15">
        <f t="shared" ref="B313:L313" si="190">(B90/B86-1)*100</f>
        <v>2.1326760261493938</v>
      </c>
      <c r="C313" s="15">
        <f t="shared" si="190"/>
        <v>0.48934319269247073</v>
      </c>
      <c r="D313" s="15">
        <f t="shared" si="190"/>
        <v>1.6273985912071964</v>
      </c>
      <c r="E313" s="15">
        <f t="shared" si="190"/>
        <v>1.7354289456450456</v>
      </c>
      <c r="F313" s="15">
        <f t="shared" si="190"/>
        <v>1.7042447337779265</v>
      </c>
      <c r="G313" s="15">
        <f t="shared" si="190"/>
        <v>1.0902342843887691</v>
      </c>
      <c r="H313" s="15">
        <f t="shared" si="190"/>
        <v>0.28129395218001729</v>
      </c>
      <c r="I313" s="15">
        <f t="shared" si="190"/>
        <v>1.4910199932226309</v>
      </c>
      <c r="J313" s="15">
        <f t="shared" si="190"/>
        <v>4.9058035149829315</v>
      </c>
      <c r="K313" s="15">
        <f t="shared" si="190"/>
        <v>0.53732708357150383</v>
      </c>
      <c r="L313" s="15">
        <f t="shared" si="190"/>
        <v>1.4894316066148328</v>
      </c>
      <c r="N313" s="15">
        <f>ROUND(B313*'Table Q8'!N90,2)</f>
        <v>1.48</v>
      </c>
      <c r="O313" s="15">
        <f>ROUND(C313*'Table Q8'!O90,2)</f>
        <v>0.18</v>
      </c>
      <c r="P313" s="15">
        <f>ROUND(D313*'Table Q8'!P90,2)</f>
        <v>0.64</v>
      </c>
      <c r="Q313" s="15">
        <f>ROUND(E313*'Table Q8'!Q90,2)</f>
        <v>0.49</v>
      </c>
      <c r="R313" s="15">
        <f>ROUND(F313*'Table Q8'!R90,2)</f>
        <v>0.3</v>
      </c>
      <c r="S313" s="15">
        <f>ROUND(G313*'Table Q8'!S90,2)</f>
        <v>0.44</v>
      </c>
      <c r="T313" s="15">
        <f>ROUND(H313*'Table Q8'!T90,2)</f>
        <v>0.13</v>
      </c>
      <c r="U313" s="15">
        <f>ROUND(I313*'Table Q8'!U90,2)</f>
        <v>0.61</v>
      </c>
      <c r="V313" s="15">
        <f>ROUND(J313*'Table Q8'!V90,2)</f>
        <v>1.52</v>
      </c>
      <c r="W313" s="15">
        <f>ROUND(K313*'Table Q8'!W90,2)</f>
        <v>0.19</v>
      </c>
      <c r="X313" s="15">
        <f>ROUND(L313*'Table Q8'!X90,2)</f>
        <v>0.57999999999999996</v>
      </c>
    </row>
    <row r="314" spans="1:24" x14ac:dyDescent="0.3">
      <c r="A314" s="13" t="str">
        <f t="shared" si="174"/>
        <v>2015 Q2</v>
      </c>
      <c r="B314" s="15">
        <f t="shared" ref="B314:L314" si="191">(B91/B87-1)*100</f>
        <v>2.0349456637545282</v>
      </c>
      <c r="C314" s="15">
        <f t="shared" si="191"/>
        <v>1.0666086199390579</v>
      </c>
      <c r="D314" s="15">
        <f t="shared" si="191"/>
        <v>2.5314922480620172</v>
      </c>
      <c r="E314" s="15">
        <f t="shared" si="191"/>
        <v>1.7057800956105984</v>
      </c>
      <c r="F314" s="15">
        <f t="shared" si="191"/>
        <v>1.612563237774034</v>
      </c>
      <c r="G314" s="15">
        <f t="shared" si="191"/>
        <v>0.68145068145069043</v>
      </c>
      <c r="H314" s="15">
        <f t="shared" si="191"/>
        <v>0.2206177296429912</v>
      </c>
      <c r="I314" s="15">
        <f t="shared" si="191"/>
        <v>1.9033674963396807</v>
      </c>
      <c r="J314" s="15">
        <f t="shared" si="191"/>
        <v>5.550682871820567</v>
      </c>
      <c r="K314" s="15">
        <f t="shared" si="191"/>
        <v>0.37675533736727385</v>
      </c>
      <c r="L314" s="15">
        <f t="shared" si="191"/>
        <v>1.6039279869067169</v>
      </c>
      <c r="N314" s="15">
        <f>ROUND(B314*'Table Q8'!N91,2)</f>
        <v>1.4</v>
      </c>
      <c r="O314" s="15">
        <f>ROUND(C314*'Table Q8'!O91,2)</f>
        <v>0.4</v>
      </c>
      <c r="P314" s="15">
        <f>ROUND(D314*'Table Q8'!P91,2)</f>
        <v>1</v>
      </c>
      <c r="Q314" s="15">
        <f>ROUND(E314*'Table Q8'!Q91,2)</f>
        <v>0.48</v>
      </c>
      <c r="R314" s="15">
        <f>ROUND(F314*'Table Q8'!R91,2)</f>
        <v>0.28999999999999998</v>
      </c>
      <c r="S314" s="15">
        <f>ROUND(G314*'Table Q8'!S91,2)</f>
        <v>0.27</v>
      </c>
      <c r="T314" s="15">
        <f>ROUND(H314*'Table Q8'!T91,2)</f>
        <v>0.1</v>
      </c>
      <c r="U314" s="15">
        <f>ROUND(I314*'Table Q8'!U91,2)</f>
        <v>0.79</v>
      </c>
      <c r="V314" s="15">
        <f>ROUND(J314*'Table Q8'!V91,2)</f>
        <v>1.77</v>
      </c>
      <c r="W314" s="15">
        <f>ROUND(K314*'Table Q8'!W91,2)</f>
        <v>0.13</v>
      </c>
      <c r="X314" s="15">
        <f>ROUND(L314*'Table Q8'!X91,2)</f>
        <v>0.62</v>
      </c>
    </row>
    <row r="315" spans="1:24" x14ac:dyDescent="0.3">
      <c r="A315" s="13" t="str">
        <f t="shared" si="174"/>
        <v>2015 Q3</v>
      </c>
      <c r="B315" s="15">
        <f t="shared" ref="B315:L315" si="192">(B92/B88-1)*100</f>
        <v>2.1423268639304327</v>
      </c>
      <c r="C315" s="15">
        <f t="shared" si="192"/>
        <v>1.4798694232861731</v>
      </c>
      <c r="D315" s="15">
        <f t="shared" si="192"/>
        <v>2.9944457860420215</v>
      </c>
      <c r="E315" s="15">
        <f t="shared" si="192"/>
        <v>1.610462602680518</v>
      </c>
      <c r="F315" s="15">
        <f t="shared" si="192"/>
        <v>1.6441821247892063</v>
      </c>
      <c r="G315" s="15">
        <f t="shared" si="192"/>
        <v>0.78377132319040754</v>
      </c>
      <c r="H315" s="15">
        <f t="shared" si="192"/>
        <v>-7.0084100921097292E-2</v>
      </c>
      <c r="I315" s="15">
        <f t="shared" si="192"/>
        <v>2.2668611828077667</v>
      </c>
      <c r="J315" s="15">
        <f t="shared" si="192"/>
        <v>5.3933696190004987</v>
      </c>
      <c r="K315" s="15">
        <f t="shared" si="192"/>
        <v>0.63970756225724124</v>
      </c>
      <c r="L315" s="15">
        <f t="shared" si="192"/>
        <v>1.7185120730911496</v>
      </c>
      <c r="N315" s="15">
        <f>ROUND(B315*'Table Q8'!N92,2)</f>
        <v>1.44</v>
      </c>
      <c r="O315" s="15">
        <f>ROUND(C315*'Table Q8'!O92,2)</f>
        <v>0.55000000000000004</v>
      </c>
      <c r="P315" s="15">
        <f>ROUND(D315*'Table Q8'!P92,2)</f>
        <v>1.17</v>
      </c>
      <c r="Q315" s="15">
        <f>ROUND(E315*'Table Q8'!Q92,2)</f>
        <v>0.45</v>
      </c>
      <c r="R315" s="15">
        <f>ROUND(F315*'Table Q8'!R92,2)</f>
        <v>0.3</v>
      </c>
      <c r="S315" s="15">
        <f>ROUND(G315*'Table Q8'!S92,2)</f>
        <v>0.31</v>
      </c>
      <c r="T315" s="15">
        <f>ROUND(H315*'Table Q8'!T92,2)</f>
        <v>-0.03</v>
      </c>
      <c r="U315" s="15">
        <f>ROUND(I315*'Table Q8'!U92,2)</f>
        <v>0.95</v>
      </c>
      <c r="V315" s="15">
        <f>ROUND(J315*'Table Q8'!V92,2)</f>
        <v>1.75</v>
      </c>
      <c r="W315" s="15">
        <f>ROUND(K315*'Table Q8'!W92,2)</f>
        <v>0.23</v>
      </c>
      <c r="X315" s="15">
        <f>ROUND(L315*'Table Q8'!X92,2)</f>
        <v>0.66</v>
      </c>
    </row>
    <row r="316" spans="1:24" x14ac:dyDescent="0.3">
      <c r="A316" s="13" t="str">
        <f t="shared" si="174"/>
        <v>2015 Q4</v>
      </c>
      <c r="B316" s="15">
        <f t="shared" ref="B316:L316" si="193">(B93/B89-1)*100</f>
        <v>2.2255036388566518</v>
      </c>
      <c r="C316" s="15">
        <f t="shared" si="193"/>
        <v>1.7372421281216077</v>
      </c>
      <c r="D316" s="15">
        <f t="shared" si="193"/>
        <v>3.3618508254006585</v>
      </c>
      <c r="E316" s="15">
        <f t="shared" si="193"/>
        <v>1.7002044549661033</v>
      </c>
      <c r="F316" s="15">
        <f t="shared" si="193"/>
        <v>2.427490542244648</v>
      </c>
      <c r="G316" s="15">
        <f t="shared" si="193"/>
        <v>1.0556511761330878</v>
      </c>
      <c r="H316" s="15">
        <f t="shared" si="193"/>
        <v>0.34143402289616986</v>
      </c>
      <c r="I316" s="15">
        <f t="shared" si="193"/>
        <v>2.7855464817093667</v>
      </c>
      <c r="J316" s="15">
        <f t="shared" si="193"/>
        <v>5.5004287639348393</v>
      </c>
      <c r="K316" s="15">
        <f t="shared" si="193"/>
        <v>0.96612866560581434</v>
      </c>
      <c r="L316" s="15">
        <f t="shared" si="193"/>
        <v>2.0383823051068006</v>
      </c>
      <c r="N316" s="15">
        <f>ROUND(B316*'Table Q8'!N93,2)</f>
        <v>1.47</v>
      </c>
      <c r="O316" s="15">
        <f>ROUND(C316*'Table Q8'!O93,2)</f>
        <v>0.64</v>
      </c>
      <c r="P316" s="15">
        <f>ROUND(D316*'Table Q8'!P93,2)</f>
        <v>1.3</v>
      </c>
      <c r="Q316" s="15">
        <f>ROUND(E316*'Table Q8'!Q93,2)</f>
        <v>0.47</v>
      </c>
      <c r="R316" s="15">
        <f>ROUND(F316*'Table Q8'!R93,2)</f>
        <v>0.44</v>
      </c>
      <c r="S316" s="15">
        <f>ROUND(G316*'Table Q8'!S93,2)</f>
        <v>0.42</v>
      </c>
      <c r="T316" s="15">
        <f>ROUND(H316*'Table Q8'!T93,2)</f>
        <v>0.15</v>
      </c>
      <c r="U316" s="15">
        <f>ROUND(I316*'Table Q8'!U93,2)</f>
        <v>1.18</v>
      </c>
      <c r="V316" s="15">
        <f>ROUND(J316*'Table Q8'!V93,2)</f>
        <v>1.81</v>
      </c>
      <c r="W316" s="15">
        <f>ROUND(K316*'Table Q8'!W93,2)</f>
        <v>0.34</v>
      </c>
      <c r="X316" s="15">
        <f>ROUND(L316*'Table Q8'!X93,2)</f>
        <v>0.78</v>
      </c>
    </row>
    <row r="317" spans="1:24" x14ac:dyDescent="0.3">
      <c r="A317" s="13" t="str">
        <f t="shared" si="174"/>
        <v>2016 Q1</v>
      </c>
      <c r="B317" s="15">
        <f t="shared" ref="B317:L317" si="194">(B94/B90-1)*100</f>
        <v>2.277019937040925</v>
      </c>
      <c r="C317" s="15">
        <f t="shared" si="194"/>
        <v>1.926198463369766</v>
      </c>
      <c r="D317" s="15">
        <f t="shared" si="194"/>
        <v>3.0951242829827752</v>
      </c>
      <c r="E317" s="15">
        <f t="shared" si="194"/>
        <v>1.7487394056431738</v>
      </c>
      <c r="F317" s="15">
        <f t="shared" si="194"/>
        <v>2.2585345545378832</v>
      </c>
      <c r="G317" s="15">
        <f t="shared" si="194"/>
        <v>2.4437815511702654</v>
      </c>
      <c r="H317" s="15">
        <f t="shared" si="194"/>
        <v>-7.0126227208966441E-2</v>
      </c>
      <c r="I317" s="15">
        <f t="shared" si="194"/>
        <v>3.171953255425719</v>
      </c>
      <c r="J317" s="15">
        <f t="shared" si="194"/>
        <v>4.6763890562854016</v>
      </c>
      <c r="K317" s="15">
        <f t="shared" si="194"/>
        <v>1.3304525813054413</v>
      </c>
      <c r="L317" s="15">
        <f t="shared" si="194"/>
        <v>2.1797777058379042</v>
      </c>
      <c r="N317" s="15">
        <f>ROUND(B317*'Table Q8'!N94,2)</f>
        <v>1.5</v>
      </c>
      <c r="O317" s="15">
        <f>ROUND(C317*'Table Q8'!O94,2)</f>
        <v>0.72</v>
      </c>
      <c r="P317" s="15">
        <f>ROUND(D317*'Table Q8'!P94,2)</f>
        <v>1.21</v>
      </c>
      <c r="Q317" s="15">
        <f>ROUND(E317*'Table Q8'!Q94,2)</f>
        <v>0.49</v>
      </c>
      <c r="R317" s="15">
        <f>ROUND(F317*'Table Q8'!R94,2)</f>
        <v>0.41</v>
      </c>
      <c r="S317" s="15">
        <f>ROUND(G317*'Table Q8'!S94,2)</f>
        <v>0.97</v>
      </c>
      <c r="T317" s="15">
        <f>ROUND(H317*'Table Q8'!T94,2)</f>
        <v>-0.03</v>
      </c>
      <c r="U317" s="15">
        <f>ROUND(I317*'Table Q8'!U94,2)</f>
        <v>1.34</v>
      </c>
      <c r="V317" s="15">
        <f>ROUND(J317*'Table Q8'!V94,2)</f>
        <v>1.54</v>
      </c>
      <c r="W317" s="15">
        <f>ROUND(K317*'Table Q8'!W94,2)</f>
        <v>0.48</v>
      </c>
      <c r="X317" s="15">
        <f>ROUND(L317*'Table Q8'!X94,2)</f>
        <v>0.84</v>
      </c>
    </row>
    <row r="318" spans="1:24" x14ac:dyDescent="0.3">
      <c r="A318" s="13" t="str">
        <f t="shared" si="174"/>
        <v>2016 Q2</v>
      </c>
      <c r="B318" s="15">
        <f t="shared" ref="B318:L318" si="195">(B95/B91-1)*100</f>
        <v>2.4224705022449777</v>
      </c>
      <c r="C318" s="15">
        <f t="shared" si="195"/>
        <v>1.9491707947447701</v>
      </c>
      <c r="D318" s="15">
        <f t="shared" si="195"/>
        <v>2.3981098641464804</v>
      </c>
      <c r="E318" s="15">
        <f t="shared" si="195"/>
        <v>1.7626321974148151</v>
      </c>
      <c r="F318" s="15">
        <f t="shared" si="195"/>
        <v>2.3648999066486986</v>
      </c>
      <c r="G318" s="15">
        <f t="shared" si="195"/>
        <v>3.6365722152116531</v>
      </c>
      <c r="H318" s="15">
        <f t="shared" si="195"/>
        <v>-0.19011406844106071</v>
      </c>
      <c r="I318" s="15">
        <f t="shared" si="195"/>
        <v>3.6914235190097067</v>
      </c>
      <c r="J318" s="15">
        <f t="shared" si="195"/>
        <v>4.131054131054146</v>
      </c>
      <c r="K318" s="15">
        <f t="shared" si="195"/>
        <v>1.8084622383985449</v>
      </c>
      <c r="L318" s="15">
        <f t="shared" si="195"/>
        <v>2.3625429553264521</v>
      </c>
      <c r="N318" s="15">
        <f>ROUND(B318*'Table Q8'!N95,2)</f>
        <v>1.58</v>
      </c>
      <c r="O318" s="15">
        <f>ROUND(C318*'Table Q8'!O95,2)</f>
        <v>0.72</v>
      </c>
      <c r="P318" s="15">
        <f>ROUND(D318*'Table Q8'!P95,2)</f>
        <v>0.93</v>
      </c>
      <c r="Q318" s="15">
        <f>ROUND(E318*'Table Q8'!Q95,2)</f>
        <v>0.48</v>
      </c>
      <c r="R318" s="15">
        <f>ROUND(F318*'Table Q8'!R95,2)</f>
        <v>0.42</v>
      </c>
      <c r="S318" s="15">
        <f>ROUND(G318*'Table Q8'!S95,2)</f>
        <v>1.45</v>
      </c>
      <c r="T318" s="15">
        <f>ROUND(H318*'Table Q8'!T95,2)</f>
        <v>-0.09</v>
      </c>
      <c r="U318" s="15">
        <f>ROUND(I318*'Table Q8'!U95,2)</f>
        <v>1.55</v>
      </c>
      <c r="V318" s="15">
        <f>ROUND(J318*'Table Q8'!V95,2)</f>
        <v>1.32</v>
      </c>
      <c r="W318" s="15">
        <f>ROUND(K318*'Table Q8'!W95,2)</f>
        <v>0.63</v>
      </c>
      <c r="X318" s="15">
        <f>ROUND(L318*'Table Q8'!X95,2)</f>
        <v>0.9</v>
      </c>
    </row>
    <row r="319" spans="1:24" x14ac:dyDescent="0.3">
      <c r="A319" s="13" t="str">
        <f t="shared" si="174"/>
        <v>2016 Q3</v>
      </c>
      <c r="B319" s="15">
        <f t="shared" ref="B319:L319" si="196">(B96/B92-1)*100</f>
        <v>2.4504205170802651</v>
      </c>
      <c r="C319" s="15">
        <f t="shared" si="196"/>
        <v>1.9300879262277526</v>
      </c>
      <c r="D319" s="15">
        <f t="shared" si="196"/>
        <v>2.1805392731535811</v>
      </c>
      <c r="E319" s="15">
        <f t="shared" si="196"/>
        <v>1.9466014253802788</v>
      </c>
      <c r="F319" s="15">
        <f t="shared" si="196"/>
        <v>2.9448361675653345</v>
      </c>
      <c r="G319" s="15">
        <f t="shared" si="196"/>
        <v>4.5974382433668692</v>
      </c>
      <c r="H319" s="15">
        <f t="shared" si="196"/>
        <v>-0.15028554253081472</v>
      </c>
      <c r="I319" s="15">
        <f t="shared" si="196"/>
        <v>3.6541204872160726</v>
      </c>
      <c r="J319" s="15">
        <f t="shared" si="196"/>
        <v>4.26056338028169</v>
      </c>
      <c r="K319" s="15">
        <f t="shared" si="196"/>
        <v>2.2020431328036549</v>
      </c>
      <c r="L319" s="15">
        <f t="shared" si="196"/>
        <v>2.5449101796407358</v>
      </c>
      <c r="N319" s="15">
        <f>ROUND(B319*'Table Q8'!N96,2)</f>
        <v>1.59</v>
      </c>
      <c r="O319" s="15">
        <f>ROUND(C319*'Table Q8'!O96,2)</f>
        <v>0.71</v>
      </c>
      <c r="P319" s="15">
        <f>ROUND(D319*'Table Q8'!P96,2)</f>
        <v>0.85</v>
      </c>
      <c r="Q319" s="15">
        <f>ROUND(E319*'Table Q8'!Q96,2)</f>
        <v>0.53</v>
      </c>
      <c r="R319" s="15">
        <f>ROUND(F319*'Table Q8'!R96,2)</f>
        <v>0.51</v>
      </c>
      <c r="S319" s="15">
        <f>ROUND(G319*'Table Q8'!S96,2)</f>
        <v>1.83</v>
      </c>
      <c r="T319" s="15">
        <f>ROUND(H319*'Table Q8'!T96,2)</f>
        <v>-7.0000000000000007E-2</v>
      </c>
      <c r="U319" s="15">
        <f>ROUND(I319*'Table Q8'!U96,2)</f>
        <v>1.52</v>
      </c>
      <c r="V319" s="15">
        <f>ROUND(J319*'Table Q8'!V96,2)</f>
        <v>1.34</v>
      </c>
      <c r="W319" s="15">
        <f>ROUND(K319*'Table Q8'!W96,2)</f>
        <v>0.76</v>
      </c>
      <c r="X319" s="15">
        <f>ROUND(L319*'Table Q8'!X96,2)</f>
        <v>0.97</v>
      </c>
    </row>
    <row r="320" spans="1:24" x14ac:dyDescent="0.3">
      <c r="A320" s="13" t="str">
        <f t="shared" si="174"/>
        <v>2016 Q4</v>
      </c>
      <c r="B320" s="15">
        <f t="shared" ref="B320:L320" si="197">(B97/B93-1)*100</f>
        <v>2.1667354519190996</v>
      </c>
      <c r="C320" s="15">
        <f t="shared" si="197"/>
        <v>1.6542155816435367</v>
      </c>
      <c r="D320" s="15">
        <f t="shared" si="197"/>
        <v>2.9377477267428231</v>
      </c>
      <c r="E320" s="15">
        <f t="shared" si="197"/>
        <v>2.0950164003809002</v>
      </c>
      <c r="F320" s="15">
        <f t="shared" si="197"/>
        <v>1.9698368728839677</v>
      </c>
      <c r="G320" s="15">
        <f t="shared" si="197"/>
        <v>4.6894515726127128</v>
      </c>
      <c r="H320" s="15">
        <f t="shared" si="197"/>
        <v>-0.59047237790232909</v>
      </c>
      <c r="I320" s="15">
        <f t="shared" si="197"/>
        <v>3.7657814540705381</v>
      </c>
      <c r="J320" s="15">
        <f t="shared" si="197"/>
        <v>4.2034370645610553</v>
      </c>
      <c r="K320" s="15">
        <f t="shared" si="197"/>
        <v>2.0601148260722679</v>
      </c>
      <c r="L320" s="15">
        <f t="shared" si="197"/>
        <v>2.3483158006587956</v>
      </c>
      <c r="N320" s="15">
        <f>ROUND(B320*'Table Q8'!N97,2)</f>
        <v>1.4</v>
      </c>
      <c r="O320" s="15">
        <f>ROUND(C320*'Table Q8'!O97,2)</f>
        <v>0.61</v>
      </c>
      <c r="P320" s="15">
        <f>ROUND(D320*'Table Q8'!P97,2)</f>
        <v>1.1399999999999999</v>
      </c>
      <c r="Q320" s="15">
        <f>ROUND(E320*'Table Q8'!Q97,2)</f>
        <v>0.56999999999999995</v>
      </c>
      <c r="R320" s="15">
        <f>ROUND(F320*'Table Q8'!R97,2)</f>
        <v>0.33</v>
      </c>
      <c r="S320" s="15">
        <f>ROUND(G320*'Table Q8'!S97,2)</f>
        <v>1.89</v>
      </c>
      <c r="T320" s="15">
        <f>ROUND(H320*'Table Q8'!T97,2)</f>
        <v>-0.28999999999999998</v>
      </c>
      <c r="U320" s="15">
        <f>ROUND(I320*'Table Q8'!U97,2)</f>
        <v>1.57</v>
      </c>
      <c r="V320" s="15">
        <f>ROUND(J320*'Table Q8'!V97,2)</f>
        <v>1.3</v>
      </c>
      <c r="W320" s="15">
        <f>ROUND(K320*'Table Q8'!W97,2)</f>
        <v>0.7</v>
      </c>
      <c r="X320" s="15">
        <f>ROUND(L320*'Table Q8'!X97,2)</f>
        <v>0.9</v>
      </c>
    </row>
    <row r="321" spans="1:24" x14ac:dyDescent="0.3">
      <c r="A321" s="13" t="str">
        <f t="shared" si="174"/>
        <v>2017 Q1</v>
      </c>
      <c r="B321" s="15">
        <f t="shared" ref="B321:L321" si="198">(B98/B94-1)*100</f>
        <v>1.9082794706063444</v>
      </c>
      <c r="C321" s="15">
        <f t="shared" si="198"/>
        <v>1.42265633294405</v>
      </c>
      <c r="D321" s="15">
        <f t="shared" si="198"/>
        <v>2.7703720876318449</v>
      </c>
      <c r="E321" s="15">
        <f t="shared" si="198"/>
        <v>2.3513285533530048</v>
      </c>
      <c r="F321" s="15">
        <f t="shared" si="198"/>
        <v>1.3842239185750671</v>
      </c>
      <c r="G321" s="15">
        <f t="shared" si="198"/>
        <v>4.2333967969537367</v>
      </c>
      <c r="H321" s="15">
        <f t="shared" si="198"/>
        <v>-0.35087719298244613</v>
      </c>
      <c r="I321" s="15">
        <f t="shared" si="198"/>
        <v>3.5275080906148837</v>
      </c>
      <c r="J321" s="15">
        <f t="shared" si="198"/>
        <v>4.548071387449637</v>
      </c>
      <c r="K321" s="15">
        <f t="shared" si="198"/>
        <v>3.0636292223095163</v>
      </c>
      <c r="L321" s="15">
        <f t="shared" si="198"/>
        <v>2.1966416728271154</v>
      </c>
      <c r="N321" s="15">
        <f>ROUND(B321*'Table Q8'!N98,2)</f>
        <v>1.24</v>
      </c>
      <c r="O321" s="15">
        <f>ROUND(C321*'Table Q8'!O98,2)</f>
        <v>0.53</v>
      </c>
      <c r="P321" s="15">
        <f>ROUND(D321*'Table Q8'!P98,2)</f>
        <v>1.08</v>
      </c>
      <c r="Q321" s="15">
        <f>ROUND(E321*'Table Q8'!Q98,2)</f>
        <v>0.63</v>
      </c>
      <c r="R321" s="15">
        <f>ROUND(F321*'Table Q8'!R98,2)</f>
        <v>0.23</v>
      </c>
      <c r="S321" s="15">
        <f>ROUND(G321*'Table Q8'!S98,2)</f>
        <v>1.7</v>
      </c>
      <c r="T321" s="15">
        <f>ROUND(H321*'Table Q8'!T98,2)</f>
        <v>-0.18</v>
      </c>
      <c r="U321" s="15">
        <f>ROUND(I321*'Table Q8'!U98,2)</f>
        <v>1.46</v>
      </c>
      <c r="V321" s="15">
        <f>ROUND(J321*'Table Q8'!V98,2)</f>
        <v>1.39</v>
      </c>
      <c r="W321" s="15">
        <f>ROUND(K321*'Table Q8'!W98,2)</f>
        <v>1.03</v>
      </c>
      <c r="X321" s="15">
        <f>ROUND(L321*'Table Q8'!X98,2)</f>
        <v>0.84</v>
      </c>
    </row>
    <row r="322" spans="1:24" x14ac:dyDescent="0.3">
      <c r="A322" s="13" t="str">
        <f t="shared" si="174"/>
        <v>2017 Q2</v>
      </c>
      <c r="B322" s="15">
        <f t="shared" ref="B322:L322" si="199">(B99/B95-1)*100</f>
        <v>1.4170659598327973</v>
      </c>
      <c r="C322" s="15">
        <f t="shared" si="199"/>
        <v>1.3098130347522829</v>
      </c>
      <c r="D322" s="15">
        <f t="shared" si="199"/>
        <v>2.7918781725888131</v>
      </c>
      <c r="E322" s="15">
        <f t="shared" si="199"/>
        <v>2.3094688221708903</v>
      </c>
      <c r="F322" s="15">
        <f t="shared" si="199"/>
        <v>1.600972742932405</v>
      </c>
      <c r="G322" s="15">
        <f t="shared" si="199"/>
        <v>4.2727473987159703</v>
      </c>
      <c r="H322" s="15">
        <f t="shared" si="199"/>
        <v>-0.3408521303258194</v>
      </c>
      <c r="I322" s="15">
        <f t="shared" si="199"/>
        <v>2.8245576636111824</v>
      </c>
      <c r="J322" s="15">
        <f t="shared" si="199"/>
        <v>4.765161878704971</v>
      </c>
      <c r="K322" s="15">
        <f t="shared" si="199"/>
        <v>3.2175175957993574</v>
      </c>
      <c r="L322" s="15">
        <f t="shared" si="199"/>
        <v>2.014267729752417</v>
      </c>
      <c r="N322" s="15">
        <f>ROUND(B322*'Table Q8'!N99,2)</f>
        <v>0.92</v>
      </c>
      <c r="O322" s="15">
        <f>ROUND(C322*'Table Q8'!O99,2)</f>
        <v>0.48</v>
      </c>
      <c r="P322" s="15">
        <f>ROUND(D322*'Table Q8'!P99,2)</f>
        <v>1.07</v>
      </c>
      <c r="Q322" s="15">
        <f>ROUND(E322*'Table Q8'!Q99,2)</f>
        <v>0.61</v>
      </c>
      <c r="R322" s="15">
        <f>ROUND(F322*'Table Q8'!R99,2)</f>
        <v>0.27</v>
      </c>
      <c r="S322" s="15">
        <f>ROUND(G322*'Table Q8'!S99,2)</f>
        <v>1.7</v>
      </c>
      <c r="T322" s="15">
        <f>ROUND(H322*'Table Q8'!T99,2)</f>
        <v>-0.17</v>
      </c>
      <c r="U322" s="15">
        <f>ROUND(I322*'Table Q8'!U99,2)</f>
        <v>1.1599999999999999</v>
      </c>
      <c r="V322" s="15">
        <f>ROUND(J322*'Table Q8'!V99,2)</f>
        <v>1.45</v>
      </c>
      <c r="W322" s="15">
        <f>ROUND(K322*'Table Q8'!W99,2)</f>
        <v>1.08</v>
      </c>
      <c r="X322" s="15">
        <f>ROUND(L322*'Table Q8'!X99,2)</f>
        <v>0.77</v>
      </c>
    </row>
    <row r="323" spans="1:24" x14ac:dyDescent="0.3">
      <c r="A323" s="13" t="str">
        <f t="shared" si="174"/>
        <v>2017 Q3</v>
      </c>
      <c r="B323" s="15">
        <f t="shared" ref="B323:L323" si="200">(B100/B96-1)*100</f>
        <v>0.90199655417046998</v>
      </c>
      <c r="C323" s="15">
        <f t="shared" si="200"/>
        <v>1.3780770039974799</v>
      </c>
      <c r="D323" s="15">
        <f t="shared" si="200"/>
        <v>3.0748049564020219</v>
      </c>
      <c r="E323" s="15">
        <f t="shared" si="200"/>
        <v>2.0346410684474181</v>
      </c>
      <c r="F323" s="15">
        <f t="shared" si="200"/>
        <v>1.5410958904109595</v>
      </c>
      <c r="G323" s="15">
        <f t="shared" si="200"/>
        <v>3.936146949486119</v>
      </c>
      <c r="H323" s="15">
        <f t="shared" si="200"/>
        <v>-0.22075055187638082</v>
      </c>
      <c r="I323" s="15">
        <f t="shared" si="200"/>
        <v>2.752487825534633</v>
      </c>
      <c r="J323" s="15">
        <f t="shared" si="200"/>
        <v>4.6605876393110535</v>
      </c>
      <c r="K323" s="15">
        <f t="shared" si="200"/>
        <v>4.098178587294532</v>
      </c>
      <c r="L323" s="15">
        <f t="shared" si="200"/>
        <v>1.8352450469238724</v>
      </c>
      <c r="N323" s="15">
        <f>ROUND(B323*'Table Q8'!N100,2)</f>
        <v>0.59</v>
      </c>
      <c r="O323" s="15">
        <f>ROUND(C323*'Table Q8'!O100,2)</f>
        <v>0.51</v>
      </c>
      <c r="P323" s="15">
        <f>ROUND(D323*'Table Q8'!P100,2)</f>
        <v>1.17</v>
      </c>
      <c r="Q323" s="15">
        <f>ROUND(E323*'Table Q8'!Q100,2)</f>
        <v>0.54</v>
      </c>
      <c r="R323" s="15">
        <f>ROUND(F323*'Table Q8'!R100,2)</f>
        <v>0.26</v>
      </c>
      <c r="S323" s="15">
        <f>ROUND(G323*'Table Q8'!S100,2)</f>
        <v>1.56</v>
      </c>
      <c r="T323" s="15">
        <f>ROUND(H323*'Table Q8'!T100,2)</f>
        <v>-0.11</v>
      </c>
      <c r="U323" s="15">
        <f>ROUND(I323*'Table Q8'!U100,2)</f>
        <v>1.1200000000000001</v>
      </c>
      <c r="V323" s="15">
        <f>ROUND(J323*'Table Q8'!V100,2)</f>
        <v>1.4</v>
      </c>
      <c r="W323" s="15">
        <f>ROUND(K323*'Table Q8'!W100,2)</f>
        <v>1.38</v>
      </c>
      <c r="X323" s="15">
        <f>ROUND(L323*'Table Q8'!X100,2)</f>
        <v>0.7</v>
      </c>
    </row>
    <row r="324" spans="1:24" x14ac:dyDescent="0.3">
      <c r="A324" s="13" t="str">
        <f t="shared" si="174"/>
        <v>2017 Q4</v>
      </c>
      <c r="B324" s="15">
        <f t="shared" ref="B324:L324" si="201">(B101/B97-1)*100</f>
        <v>0.61603716420925991</v>
      </c>
      <c r="C324" s="15">
        <f t="shared" si="201"/>
        <v>1.7952755905511708</v>
      </c>
      <c r="D324" s="15">
        <f t="shared" si="201"/>
        <v>2.8086070215175507</v>
      </c>
      <c r="E324" s="15">
        <f t="shared" si="201"/>
        <v>1.7100217639133719</v>
      </c>
      <c r="F324" s="15">
        <f t="shared" si="201"/>
        <v>2.1128886205855624</v>
      </c>
      <c r="G324" s="15">
        <f t="shared" si="201"/>
        <v>3.9804772234273367</v>
      </c>
      <c r="H324" s="15">
        <f t="shared" si="201"/>
        <v>0.50337259639585685</v>
      </c>
      <c r="I324" s="15">
        <f t="shared" si="201"/>
        <v>2.5802391441157813</v>
      </c>
      <c r="J324" s="15">
        <f t="shared" si="201"/>
        <v>4.4016046356140093</v>
      </c>
      <c r="K324" s="15">
        <f t="shared" si="201"/>
        <v>3.8826384292962812</v>
      </c>
      <c r="L324" s="15">
        <f t="shared" si="201"/>
        <v>1.8480066445182741</v>
      </c>
      <c r="N324" s="15">
        <f>ROUND(B324*'Table Q8'!N101,2)</f>
        <v>0.4</v>
      </c>
      <c r="O324" s="15">
        <f>ROUND(C324*'Table Q8'!O101,2)</f>
        <v>0.66</v>
      </c>
      <c r="P324" s="15">
        <f>ROUND(D324*'Table Q8'!P101,2)</f>
        <v>1.06</v>
      </c>
      <c r="Q324" s="15">
        <f>ROUND(E324*'Table Q8'!Q101,2)</f>
        <v>0.45</v>
      </c>
      <c r="R324" s="15">
        <f>ROUND(F324*'Table Q8'!R101,2)</f>
        <v>0.35</v>
      </c>
      <c r="S324" s="15">
        <f>ROUND(G324*'Table Q8'!S101,2)</f>
        <v>1.57</v>
      </c>
      <c r="T324" s="15">
        <f>ROUND(H324*'Table Q8'!T101,2)</f>
        <v>0.26</v>
      </c>
      <c r="U324" s="15">
        <f>ROUND(I324*'Table Q8'!U101,2)</f>
        <v>1.04</v>
      </c>
      <c r="V324" s="15">
        <f>ROUND(J324*'Table Q8'!V101,2)</f>
        <v>1.33</v>
      </c>
      <c r="W324" s="15">
        <f>ROUND(K324*'Table Q8'!W101,2)</f>
        <v>1.31</v>
      </c>
      <c r="X324" s="15">
        <f>ROUND(L324*'Table Q8'!X101,2)</f>
        <v>0.7</v>
      </c>
    </row>
    <row r="325" spans="1:24" x14ac:dyDescent="0.3">
      <c r="A325" s="13" t="str">
        <f t="shared" si="174"/>
        <v>2018 Q1</v>
      </c>
      <c r="B325" s="15">
        <f t="shared" ref="B325:L325" si="202">(B102/B98-1)*100</f>
        <v>0.31209100976543613</v>
      </c>
      <c r="C325" s="15">
        <f t="shared" si="202"/>
        <v>1.9993719250497088</v>
      </c>
      <c r="D325" s="15">
        <f t="shared" si="202"/>
        <v>3.2709226257613411</v>
      </c>
      <c r="E325" s="15">
        <f t="shared" si="202"/>
        <v>1.5452766045122024</v>
      </c>
      <c r="F325" s="15">
        <f t="shared" si="202"/>
        <v>1.1043067965063713</v>
      </c>
      <c r="G325" s="15">
        <f t="shared" si="202"/>
        <v>3.7176318899752925</v>
      </c>
      <c r="H325" s="15">
        <f t="shared" si="202"/>
        <v>0.57344064386317672</v>
      </c>
      <c r="I325" s="15">
        <f t="shared" si="202"/>
        <v>2.6883401062832046</v>
      </c>
      <c r="J325" s="15">
        <f t="shared" si="202"/>
        <v>4.6696035242290934</v>
      </c>
      <c r="K325" s="15">
        <f t="shared" si="202"/>
        <v>3.1032229965156644</v>
      </c>
      <c r="L325" s="15">
        <f t="shared" si="202"/>
        <v>1.6740725431435344</v>
      </c>
      <c r="N325" s="15">
        <f>ROUND(B325*'Table Q8'!N102,2)</f>
        <v>0.21</v>
      </c>
      <c r="O325" s="15">
        <f>ROUND(C325*'Table Q8'!O102,2)</f>
        <v>0.73</v>
      </c>
      <c r="P325" s="15">
        <f>ROUND(D325*'Table Q8'!P102,2)</f>
        <v>1.22</v>
      </c>
      <c r="Q325" s="15">
        <f>ROUND(E325*'Table Q8'!Q102,2)</f>
        <v>0.4</v>
      </c>
      <c r="R325" s="15">
        <f>ROUND(F325*'Table Q8'!R102,2)</f>
        <v>0.18</v>
      </c>
      <c r="S325" s="15">
        <f>ROUND(G325*'Table Q8'!S102,2)</f>
        <v>1.45</v>
      </c>
      <c r="T325" s="15">
        <f>ROUND(H325*'Table Q8'!T102,2)</f>
        <v>0.3</v>
      </c>
      <c r="U325" s="15">
        <f>ROUND(I325*'Table Q8'!U102,2)</f>
        <v>1.07</v>
      </c>
      <c r="V325" s="15">
        <f>ROUND(J325*'Table Q8'!V102,2)</f>
        <v>1.38</v>
      </c>
      <c r="W325" s="15">
        <f>ROUND(K325*'Table Q8'!W102,2)</f>
        <v>1.04</v>
      </c>
      <c r="X325" s="15">
        <f>ROUND(L325*'Table Q8'!X102,2)</f>
        <v>0.63</v>
      </c>
    </row>
    <row r="326" spans="1:24" x14ac:dyDescent="0.3">
      <c r="A326" s="13" t="str">
        <f t="shared" si="174"/>
        <v>2018 Q2</v>
      </c>
      <c r="B326" s="15">
        <f t="shared" ref="B326:L326" si="203">(B103/B99-1)*100</f>
        <v>0.17088862082830225</v>
      </c>
      <c r="C326" s="15">
        <f t="shared" si="203"/>
        <v>1.9914503180064713</v>
      </c>
      <c r="D326" s="15">
        <f t="shared" si="203"/>
        <v>3.7485970819304271</v>
      </c>
      <c r="E326" s="15">
        <f t="shared" si="203"/>
        <v>1.4980504822491358</v>
      </c>
      <c r="F326" s="15">
        <f t="shared" si="203"/>
        <v>-0.86765732522189332</v>
      </c>
      <c r="G326" s="15">
        <f t="shared" si="203"/>
        <v>3.1422505307855619</v>
      </c>
      <c r="H326" s="15">
        <f t="shared" si="203"/>
        <v>0.82486671361030606</v>
      </c>
      <c r="I326" s="15">
        <f t="shared" si="203"/>
        <v>3.0268477246812475</v>
      </c>
      <c r="J326" s="15">
        <f t="shared" si="203"/>
        <v>4.6137105549510338</v>
      </c>
      <c r="K326" s="15">
        <f t="shared" si="203"/>
        <v>3.6475809070245724</v>
      </c>
      <c r="L326" s="15">
        <f t="shared" si="203"/>
        <v>1.4294529000411282</v>
      </c>
      <c r="N326" s="15">
        <f>ROUND(B326*'Table Q8'!N103,2)</f>
        <v>0.11</v>
      </c>
      <c r="O326" s="15">
        <f>ROUND(C326*'Table Q8'!O103,2)</f>
        <v>0.73</v>
      </c>
      <c r="P326" s="15">
        <f>ROUND(D326*'Table Q8'!P103,2)</f>
        <v>1.4</v>
      </c>
      <c r="Q326" s="15">
        <f>ROUND(E326*'Table Q8'!Q103,2)</f>
        <v>0.39</v>
      </c>
      <c r="R326" s="15">
        <f>ROUND(F326*'Table Q8'!R103,2)</f>
        <v>-0.15</v>
      </c>
      <c r="S326" s="15">
        <f>ROUND(G326*'Table Q8'!S103,2)</f>
        <v>1.23</v>
      </c>
      <c r="T326" s="15">
        <f>ROUND(H326*'Table Q8'!T103,2)</f>
        <v>0.43</v>
      </c>
      <c r="U326" s="15">
        <f>ROUND(I326*'Table Q8'!U103,2)</f>
        <v>1.2</v>
      </c>
      <c r="V326" s="15">
        <f>ROUND(J326*'Table Q8'!V103,2)</f>
        <v>1.35</v>
      </c>
      <c r="W326" s="15">
        <f>ROUND(K326*'Table Q8'!W103,2)</f>
        <v>1.24</v>
      </c>
      <c r="X326" s="15">
        <f>ROUND(L326*'Table Q8'!X103,2)</f>
        <v>0.54</v>
      </c>
    </row>
    <row r="327" spans="1:24" x14ac:dyDescent="0.3">
      <c r="A327" s="13" t="str">
        <f t="shared" si="174"/>
        <v>2018 Q3</v>
      </c>
      <c r="B327" s="15">
        <f t="shared" ref="B327:L327" si="204">(B104/B100-1)*100</f>
        <v>6.0265166733630693E-2</v>
      </c>
      <c r="C327" s="15">
        <f t="shared" si="204"/>
        <v>2.0338279547577054</v>
      </c>
      <c r="D327" s="15">
        <f t="shared" si="204"/>
        <v>4.2297417631344647</v>
      </c>
      <c r="E327" s="15">
        <f t="shared" si="204"/>
        <v>1.4214132324368522</v>
      </c>
      <c r="F327" s="15">
        <f t="shared" si="204"/>
        <v>-1.2300367027080705</v>
      </c>
      <c r="G327" s="15">
        <f t="shared" si="204"/>
        <v>2.8929097412160765</v>
      </c>
      <c r="H327" s="15">
        <f t="shared" si="204"/>
        <v>0.74416733708770888</v>
      </c>
      <c r="I327" s="15">
        <f t="shared" si="204"/>
        <v>2.7405728415413</v>
      </c>
      <c r="J327" s="15">
        <f t="shared" si="204"/>
        <v>4.3454877917607826</v>
      </c>
      <c r="K327" s="15">
        <f t="shared" si="204"/>
        <v>3.6274405206443872</v>
      </c>
      <c r="L327" s="15">
        <f t="shared" si="204"/>
        <v>1.3004300634855692</v>
      </c>
      <c r="N327" s="15">
        <f>ROUND(B327*'Table Q8'!N104,2)</f>
        <v>0.04</v>
      </c>
      <c r="O327" s="15">
        <f>ROUND(C327*'Table Q8'!O104,2)</f>
        <v>0.74</v>
      </c>
      <c r="P327" s="15">
        <f>ROUND(D327*'Table Q8'!P104,2)</f>
        <v>1.58</v>
      </c>
      <c r="Q327" s="15">
        <f>ROUND(E327*'Table Q8'!Q104,2)</f>
        <v>0.37</v>
      </c>
      <c r="R327" s="15">
        <f>ROUND(F327*'Table Q8'!R104,2)</f>
        <v>-0.21</v>
      </c>
      <c r="S327" s="15">
        <f>ROUND(G327*'Table Q8'!S104,2)</f>
        <v>1.1200000000000001</v>
      </c>
      <c r="T327" s="15">
        <f>ROUND(H327*'Table Q8'!T104,2)</f>
        <v>0.39</v>
      </c>
      <c r="U327" s="15">
        <f>ROUND(I327*'Table Q8'!U104,2)</f>
        <v>1.08</v>
      </c>
      <c r="V327" s="15">
        <f>ROUND(J327*'Table Q8'!V104,2)</f>
        <v>1.26</v>
      </c>
      <c r="W327" s="15">
        <f>ROUND(K327*'Table Q8'!W104,2)</f>
        <v>1.23</v>
      </c>
      <c r="X327" s="15">
        <f>ROUND(L327*'Table Q8'!X104,2)</f>
        <v>0.49</v>
      </c>
    </row>
    <row r="328" spans="1:24" x14ac:dyDescent="0.3">
      <c r="A328" s="13" t="str">
        <f t="shared" si="174"/>
        <v>2018 Q4</v>
      </c>
      <c r="B328" s="15">
        <f t="shared" ref="B328:L328" si="205">(B105/B101-1)*100</f>
        <v>9.0334236675704283E-2</v>
      </c>
      <c r="C328" s="15">
        <f t="shared" si="205"/>
        <v>2.000825082508273</v>
      </c>
      <c r="D328" s="15">
        <f t="shared" si="205"/>
        <v>4.5935228023793906</v>
      </c>
      <c r="E328" s="15">
        <f t="shared" si="205"/>
        <v>1.1616058691664932</v>
      </c>
      <c r="F328" s="15">
        <f t="shared" si="205"/>
        <v>-1.2217952507636132</v>
      </c>
      <c r="G328" s="15">
        <f t="shared" si="205"/>
        <v>2.8580369250025939</v>
      </c>
      <c r="H328" s="15">
        <f t="shared" si="205"/>
        <v>9.0153260542935598E-2</v>
      </c>
      <c r="I328" s="15">
        <f t="shared" si="205"/>
        <v>2.1779141104294686</v>
      </c>
      <c r="J328" s="15">
        <f t="shared" si="205"/>
        <v>4.4721955384779521</v>
      </c>
      <c r="K328" s="15">
        <f t="shared" si="205"/>
        <v>4.0879167551497009</v>
      </c>
      <c r="L328" s="15">
        <f t="shared" si="205"/>
        <v>1.1824668705402663</v>
      </c>
      <c r="N328" s="15">
        <f>ROUND(B328*'Table Q8'!N105,2)</f>
        <v>0.06</v>
      </c>
      <c r="O328" s="15">
        <f>ROUND(C328*'Table Q8'!O105,2)</f>
        <v>0.72</v>
      </c>
      <c r="P328" s="15">
        <f>ROUND(D328*'Table Q8'!P105,2)</f>
        <v>1.7</v>
      </c>
      <c r="Q328" s="15">
        <f>ROUND(E328*'Table Q8'!Q105,2)</f>
        <v>0.3</v>
      </c>
      <c r="R328" s="15">
        <f>ROUND(F328*'Table Q8'!R105,2)</f>
        <v>-0.2</v>
      </c>
      <c r="S328" s="15">
        <f>ROUND(G328*'Table Q8'!S105,2)</f>
        <v>1.0900000000000001</v>
      </c>
      <c r="T328" s="15">
        <f>ROUND(H328*'Table Q8'!T105,2)</f>
        <v>0.05</v>
      </c>
      <c r="U328" s="15">
        <f>ROUND(I328*'Table Q8'!U105,2)</f>
        <v>0.84</v>
      </c>
      <c r="V328" s="15">
        <f>ROUND(J328*'Table Q8'!V105,2)</f>
        <v>1.24</v>
      </c>
      <c r="W328" s="15">
        <f>ROUND(K328*'Table Q8'!W105,2)</f>
        <v>1.39</v>
      </c>
      <c r="X328" s="15">
        <f>ROUND(L328*'Table Q8'!X105,2)</f>
        <v>0.44</v>
      </c>
    </row>
    <row r="329" spans="1:24" x14ac:dyDescent="0.3">
      <c r="A329" s="13" t="str">
        <f t="shared" si="174"/>
        <v>2019 Q1</v>
      </c>
      <c r="B329" s="15">
        <f t="shared" ref="B329:L329" si="206">(B106/B102-1)*100</f>
        <v>0.31112003211561934</v>
      </c>
      <c r="C329" s="15">
        <f t="shared" si="206"/>
        <v>2.0525451559934238</v>
      </c>
      <c r="D329" s="15">
        <f t="shared" si="206"/>
        <v>5.7121013543032007</v>
      </c>
      <c r="E329" s="15">
        <f t="shared" si="206"/>
        <v>1.0043623820635172</v>
      </c>
      <c r="F329" s="15">
        <f t="shared" si="206"/>
        <v>-0.4170390229371379</v>
      </c>
      <c r="G329" s="15">
        <f t="shared" si="206"/>
        <v>2.7763389619807288</v>
      </c>
      <c r="H329" s="15">
        <f t="shared" si="206"/>
        <v>5.0015004501346993E-2</v>
      </c>
      <c r="I329" s="15">
        <f t="shared" si="206"/>
        <v>1.6032470826991441</v>
      </c>
      <c r="J329" s="15">
        <f t="shared" si="206"/>
        <v>3.6510942760942688</v>
      </c>
      <c r="K329" s="15">
        <f t="shared" si="206"/>
        <v>4.2876755729221783</v>
      </c>
      <c r="L329" s="15">
        <f t="shared" si="206"/>
        <v>1.2704543144628433</v>
      </c>
      <c r="N329" s="15">
        <f>ROUND(B329*'Table Q8'!N106,2)</f>
        <v>0.21</v>
      </c>
      <c r="O329" s="15">
        <f>ROUND(C329*'Table Q8'!O106,2)</f>
        <v>0.74</v>
      </c>
      <c r="P329" s="15">
        <f>ROUND(D329*'Table Q8'!P106,2)</f>
        <v>2.13</v>
      </c>
      <c r="Q329" s="15">
        <f>ROUND(E329*'Table Q8'!Q106,2)</f>
        <v>0.26</v>
      </c>
      <c r="R329" s="15">
        <f>ROUND(F329*'Table Q8'!R106,2)</f>
        <v>-7.0000000000000007E-2</v>
      </c>
      <c r="S329" s="15">
        <f>ROUND(G329*'Table Q8'!S106,2)</f>
        <v>1.06</v>
      </c>
      <c r="T329" s="15">
        <f>ROUND(H329*'Table Q8'!T106,2)</f>
        <v>0.03</v>
      </c>
      <c r="U329" s="15">
        <f>ROUND(I329*'Table Q8'!U106,2)</f>
        <v>0.62</v>
      </c>
      <c r="V329" s="15">
        <f>ROUND(J329*'Table Q8'!V106,2)</f>
        <v>1.01</v>
      </c>
      <c r="W329" s="15">
        <f>ROUND(K329*'Table Q8'!W106,2)</f>
        <v>1.46</v>
      </c>
      <c r="X329" s="15">
        <f>ROUND(L329*'Table Q8'!X106,2)</f>
        <v>0.48</v>
      </c>
    </row>
    <row r="330" spans="1:24" x14ac:dyDescent="0.3">
      <c r="A330" s="13" t="s">
        <v>254</v>
      </c>
      <c r="B330" s="15">
        <f t="shared" ref="B330:L330" si="207">(B107/B103-1)*100</f>
        <v>0.34119417962867882</v>
      </c>
      <c r="C330" s="15">
        <f t="shared" si="207"/>
        <v>2.1161316704150668</v>
      </c>
      <c r="D330" s="15">
        <f t="shared" si="207"/>
        <v>6.9450454348766844</v>
      </c>
      <c r="E330" s="15">
        <f t="shared" si="207"/>
        <v>0.81884350990699684</v>
      </c>
      <c r="F330" s="15">
        <f t="shared" si="207"/>
        <v>0.48289738430582485</v>
      </c>
      <c r="G330" s="15">
        <f t="shared" si="207"/>
        <v>2.6657060518731956</v>
      </c>
      <c r="H330" s="15">
        <f t="shared" si="207"/>
        <v>-0.24942631946522908</v>
      </c>
      <c r="I330" s="15">
        <f t="shared" si="207"/>
        <v>0.4527618472683459</v>
      </c>
      <c r="J330" s="15">
        <f t="shared" si="207"/>
        <v>3.5677137507801104</v>
      </c>
      <c r="K330" s="15">
        <f t="shared" si="207"/>
        <v>3.9995822890559696</v>
      </c>
      <c r="L330" s="15">
        <f t="shared" si="207"/>
        <v>1.2369461624252232</v>
      </c>
      <c r="N330" s="15">
        <f>ROUND(B330*'Table Q8'!N107,2)</f>
        <v>0.23</v>
      </c>
      <c r="O330" s="15">
        <f>ROUND(C330*'Table Q8'!O107,2)</f>
        <v>0.76</v>
      </c>
      <c r="P330" s="15">
        <f>ROUND(D330*'Table Q8'!P107,2)</f>
        <v>2.57</v>
      </c>
      <c r="Q330" s="15">
        <f>ROUND(E330*'Table Q8'!Q107,2)</f>
        <v>0.21</v>
      </c>
      <c r="R330" s="15">
        <f>ROUND(F330*'Table Q8'!R107,2)</f>
        <v>0.08</v>
      </c>
      <c r="S330" s="15">
        <f>ROUND(G330*'Table Q8'!S107,2)</f>
        <v>1</v>
      </c>
      <c r="T330" s="15">
        <f>ROUND(H330*'Table Q8'!T107,2)</f>
        <v>-0.13</v>
      </c>
      <c r="U330" s="15">
        <f>ROUND(I330*'Table Q8'!U107,2)</f>
        <v>0.17</v>
      </c>
      <c r="V330" s="15">
        <f>ROUND(J330*'Table Q8'!V107,2)</f>
        <v>0.92</v>
      </c>
      <c r="W330" s="15">
        <f>ROUND(K330*'Table Q8'!W107,2)</f>
        <v>1.33</v>
      </c>
      <c r="X330" s="15">
        <f>ROUND(L330*'Table Q8'!X107,2)</f>
        <v>0.46</v>
      </c>
    </row>
    <row r="331" spans="1:24" x14ac:dyDescent="0.3">
      <c r="A331" s="13" t="str">
        <f t="shared" si="174"/>
        <v>2019 Q3</v>
      </c>
      <c r="B331" s="15">
        <f t="shared" ref="B331:L331" si="208">(B108/B104-1)*100</f>
        <v>0.41156394298333954</v>
      </c>
      <c r="C331" s="15">
        <f t="shared" si="208"/>
        <v>1.9729482355334005</v>
      </c>
      <c r="D331" s="15">
        <f t="shared" si="208"/>
        <v>8.052114480991035</v>
      </c>
      <c r="E331" s="15">
        <f t="shared" si="208"/>
        <v>1.1090945755192427</v>
      </c>
      <c r="F331" s="15">
        <f t="shared" si="208"/>
        <v>0.49211609922668043</v>
      </c>
      <c r="G331" s="15">
        <f t="shared" si="208"/>
        <v>2.6582149064512839</v>
      </c>
      <c r="H331" s="15">
        <f t="shared" si="208"/>
        <v>-0.10980235575964725</v>
      </c>
      <c r="I331" s="15">
        <f t="shared" si="208"/>
        <v>0.35098275170477589</v>
      </c>
      <c r="J331" s="15">
        <f t="shared" si="208"/>
        <v>3.5151015359241367</v>
      </c>
      <c r="K331" s="15">
        <f t="shared" si="208"/>
        <v>3.0577576443941101</v>
      </c>
      <c r="L331" s="15">
        <f t="shared" si="208"/>
        <v>1.2938441322146943</v>
      </c>
      <c r="N331" s="15">
        <f>ROUND(B331*'Table Q8'!N108,2)</f>
        <v>0.28000000000000003</v>
      </c>
      <c r="O331" s="15">
        <f>ROUND(C331*'Table Q8'!O108,2)</f>
        <v>0.71</v>
      </c>
      <c r="P331" s="15">
        <f>ROUND(D331*'Table Q8'!P108,2)</f>
        <v>3.01</v>
      </c>
      <c r="Q331" s="15">
        <f>ROUND(E331*'Table Q8'!Q108,2)</f>
        <v>0.28999999999999998</v>
      </c>
      <c r="R331" s="15">
        <f>ROUND(F331*'Table Q8'!R108,2)</f>
        <v>0.09</v>
      </c>
      <c r="S331" s="15">
        <f>ROUND(G331*'Table Q8'!S108,2)</f>
        <v>0.98</v>
      </c>
      <c r="T331" s="15">
        <f>ROUND(H331*'Table Q8'!T108,2)</f>
        <v>-0.06</v>
      </c>
      <c r="U331" s="15">
        <f>ROUND(I331*'Table Q8'!U108,2)</f>
        <v>0.13</v>
      </c>
      <c r="V331" s="15">
        <f>ROUND(J331*'Table Q8'!V108,2)</f>
        <v>0.85</v>
      </c>
      <c r="W331" s="15">
        <f>ROUND(K331*'Table Q8'!W108,2)</f>
        <v>1.02</v>
      </c>
      <c r="X331" s="15">
        <f>ROUND(L331*'Table Q8'!X108,2)</f>
        <v>0.48</v>
      </c>
    </row>
    <row r="332" spans="1:24" x14ac:dyDescent="0.3">
      <c r="A332" s="13" t="str">
        <f t="shared" si="174"/>
        <v>2019 Q4</v>
      </c>
      <c r="B332" s="15">
        <f t="shared" ref="B332:L332" si="209">(B109/B105-1)*100</f>
        <v>0.31087043722421992</v>
      </c>
      <c r="C332" s="15">
        <f t="shared" si="209"/>
        <v>1.5166835187057526</v>
      </c>
      <c r="D332" s="15">
        <f t="shared" si="209"/>
        <v>8.7835703001579724</v>
      </c>
      <c r="E332" s="15">
        <f t="shared" si="209"/>
        <v>1.1583400483481165</v>
      </c>
      <c r="F332" s="15">
        <f t="shared" si="209"/>
        <v>-0.47880299251871206</v>
      </c>
      <c r="G332" s="15">
        <f t="shared" si="209"/>
        <v>2.0586147449548786</v>
      </c>
      <c r="H332" s="15">
        <f t="shared" si="209"/>
        <v>0</v>
      </c>
      <c r="I332" s="15">
        <f t="shared" si="209"/>
        <v>3.0021014710279736E-2</v>
      </c>
      <c r="J332" s="15">
        <f t="shared" si="209"/>
        <v>3.7188393951777643</v>
      </c>
      <c r="K332" s="15">
        <f t="shared" si="209"/>
        <v>3.6213404059981524</v>
      </c>
      <c r="L332" s="15">
        <f t="shared" si="209"/>
        <v>1.0477533749748025</v>
      </c>
      <c r="N332" s="15">
        <f>ROUND(B332*'Table Q8'!N109,2)</f>
        <v>0.21</v>
      </c>
      <c r="O332" s="15">
        <f>ROUND(C332*'Table Q8'!O109,2)</f>
        <v>0.55000000000000004</v>
      </c>
      <c r="P332" s="15">
        <f>ROUND(D332*'Table Q8'!P109,2)</f>
        <v>3.33</v>
      </c>
      <c r="Q332" s="15">
        <f>ROUND(E332*'Table Q8'!Q109,2)</f>
        <v>0.31</v>
      </c>
      <c r="R332" s="15">
        <f>ROUND(F332*'Table Q8'!R109,2)</f>
        <v>-0.08</v>
      </c>
      <c r="S332" s="15">
        <f>ROUND(G332*'Table Q8'!S109,2)</f>
        <v>0.76</v>
      </c>
      <c r="T332" s="15">
        <f>ROUND(H332*'Table Q8'!T109,2)</f>
        <v>0</v>
      </c>
      <c r="U332" s="15">
        <f>ROUND(I332*'Table Q8'!U109,2)</f>
        <v>0.01</v>
      </c>
      <c r="V332" s="15">
        <f>ROUND(J332*'Table Q8'!V109,2)</f>
        <v>0.86</v>
      </c>
      <c r="W332" s="15">
        <f>ROUND(K332*'Table Q8'!W109,2)</f>
        <v>1.22</v>
      </c>
      <c r="X332" s="15">
        <f>ROUND(L332*'Table Q8'!X109,2)</f>
        <v>0.39</v>
      </c>
    </row>
    <row r="333" spans="1:24" x14ac:dyDescent="0.3">
      <c r="A333" s="13" t="str">
        <f t="shared" si="174"/>
        <v>2020 Q1</v>
      </c>
      <c r="B333" s="15">
        <f t="shared" ref="B333:L333" si="210">(B110/B106-1)*100</f>
        <v>0.14007003501750326</v>
      </c>
      <c r="C333" s="15">
        <f t="shared" si="210"/>
        <v>-3.3889782783588118</v>
      </c>
      <c r="D333" s="15">
        <f t="shared" si="210"/>
        <v>3.6470709784068411</v>
      </c>
      <c r="E333" s="15">
        <f t="shared" si="210"/>
        <v>-2.7018883085576539</v>
      </c>
      <c r="F333" s="15">
        <f t="shared" si="210"/>
        <v>-6.3316382490776864</v>
      </c>
      <c r="G333" s="15">
        <f t="shared" si="210"/>
        <v>-1.7336961999798395</v>
      </c>
      <c r="H333" s="15">
        <f t="shared" si="210"/>
        <v>-2.8194361127774403</v>
      </c>
      <c r="I333" s="15">
        <f t="shared" si="210"/>
        <v>-3.5354039748327071</v>
      </c>
      <c r="J333" s="15">
        <f t="shared" si="210"/>
        <v>3.5935438026596156</v>
      </c>
      <c r="K333" s="15">
        <f t="shared" si="210"/>
        <v>-0.29367088607595848</v>
      </c>
      <c r="L333" s="15">
        <f t="shared" si="210"/>
        <v>-2.810116419108788</v>
      </c>
      <c r="N333" s="15">
        <f>ROUND(B333*'Table Q8'!N110,2)</f>
        <v>0.1</v>
      </c>
      <c r="O333" s="15">
        <f>ROUND(C333*'Table Q8'!O110,2)</f>
        <v>-1.23</v>
      </c>
      <c r="P333" s="15">
        <f>ROUND(D333*'Table Q8'!P110,2)</f>
        <v>1.37</v>
      </c>
      <c r="Q333" s="15">
        <f>ROUND(E333*'Table Q8'!Q110,2)</f>
        <v>-0.73</v>
      </c>
      <c r="R333" s="15">
        <f>ROUND(F333*'Table Q8'!R110,2)</f>
        <v>-1.1100000000000001</v>
      </c>
      <c r="S333" s="15">
        <f>ROUND(G333*'Table Q8'!S110,2)</f>
        <v>-0.62</v>
      </c>
      <c r="T333" s="15">
        <f>ROUND(H333*'Table Q8'!T110,2)</f>
        <v>-1.42</v>
      </c>
      <c r="U333" s="15">
        <f>ROUND(I333*'Table Q8'!U110,2)</f>
        <v>-1.32</v>
      </c>
      <c r="V333" s="15">
        <f>ROUND(J333*'Table Q8'!V110,2)</f>
        <v>0.8</v>
      </c>
      <c r="W333" s="15">
        <f>ROUND(K333*'Table Q8'!W110,2)</f>
        <v>-0.1</v>
      </c>
      <c r="X333" s="15">
        <f>ROUND(L333*'Table Q8'!X110,2)</f>
        <v>-1.02</v>
      </c>
    </row>
    <row r="334" spans="1:24" x14ac:dyDescent="0.3">
      <c r="A334" s="13" t="s">
        <v>260</v>
      </c>
      <c r="B334" s="15">
        <f t="shared" ref="B334:L334" si="211">(B111/B107-1)*100</f>
        <v>-7.4207420742074204</v>
      </c>
      <c r="C334" s="15">
        <f t="shared" si="211"/>
        <v>-18.810691760937036</v>
      </c>
      <c r="D334" s="15">
        <f t="shared" si="211"/>
        <v>-23.538337042282009</v>
      </c>
      <c r="E334" s="15">
        <f t="shared" si="211"/>
        <v>-30.88338513987766</v>
      </c>
      <c r="F334" s="15">
        <f t="shared" si="211"/>
        <v>-28.944733680416501</v>
      </c>
      <c r="G334" s="15">
        <f t="shared" si="211"/>
        <v>-10.115288220551378</v>
      </c>
      <c r="H334" s="15">
        <f t="shared" si="211"/>
        <v>-1.6403280656131281</v>
      </c>
      <c r="I334" s="15">
        <f t="shared" si="211"/>
        <v>-19.941907051282048</v>
      </c>
      <c r="J334" s="15">
        <f t="shared" si="211"/>
        <v>-15.004519433564322</v>
      </c>
      <c r="K334" s="15">
        <f t="shared" si="211"/>
        <v>-36.238578170499046</v>
      </c>
      <c r="L334" s="15">
        <f t="shared" si="211"/>
        <v>-17.896845267901838</v>
      </c>
      <c r="N334" s="15">
        <f>ROUND(B334*'Table Q8'!N111,2)</f>
        <v>-5.17</v>
      </c>
      <c r="O334" s="15">
        <f>ROUND(C334*'Table Q8'!O111,2)</f>
        <v>-6.86</v>
      </c>
      <c r="P334" s="15">
        <f>ROUND(D334*'Table Q8'!P111,2)</f>
        <v>-8.76</v>
      </c>
      <c r="Q334" s="15">
        <f>ROUND(E334*'Table Q8'!Q111,2)</f>
        <v>-8.43</v>
      </c>
      <c r="R334" s="15">
        <f>ROUND(F334*'Table Q8'!R111,2)</f>
        <v>-5</v>
      </c>
      <c r="S334" s="15">
        <f>ROUND(G334*'Table Q8'!S111,2)</f>
        <v>-3.6</v>
      </c>
      <c r="T334" s="15">
        <f>ROUND(H334*'Table Q8'!T111,2)</f>
        <v>-0.83</v>
      </c>
      <c r="U334" s="15">
        <f>ROUND(I334*'Table Q8'!U111,2)</f>
        <v>-7.43</v>
      </c>
      <c r="V334" s="15">
        <f>ROUND(J334*'Table Q8'!V111,2)</f>
        <v>-3.43</v>
      </c>
      <c r="W334" s="15">
        <f>ROUND(K334*'Table Q8'!W111,2)</f>
        <v>-12.27</v>
      </c>
      <c r="X334" s="15">
        <f>ROUND(L334*'Table Q8'!X111,2)</f>
        <v>-6.54</v>
      </c>
    </row>
    <row r="335" spans="1:24" x14ac:dyDescent="0.3">
      <c r="A335" s="13" t="s">
        <v>261</v>
      </c>
      <c r="B335" s="15">
        <f t="shared" ref="B335:L340" si="212">(B112/B108-1)*100</f>
        <v>-3.7288813355993211</v>
      </c>
      <c r="C335" s="15">
        <f t="shared" si="212"/>
        <v>-13.124563678069212</v>
      </c>
      <c r="D335" s="15">
        <f t="shared" si="212"/>
        <v>-12.245503063846607</v>
      </c>
      <c r="E335" s="15">
        <f t="shared" si="212"/>
        <v>-19.036697247706424</v>
      </c>
      <c r="F335" s="15">
        <f t="shared" si="212"/>
        <v>-25.784529282430533</v>
      </c>
      <c r="G335" s="15">
        <f t="shared" si="212"/>
        <v>-2.0615476546160694</v>
      </c>
      <c r="H335" s="15">
        <f t="shared" si="212"/>
        <v>-1.9686219646247616</v>
      </c>
      <c r="I335" s="15">
        <f t="shared" si="212"/>
        <v>-14.389927051064245</v>
      </c>
      <c r="J335" s="15">
        <f t="shared" si="212"/>
        <v>-8.8727345150368393</v>
      </c>
      <c r="K335" s="15">
        <f t="shared" si="212"/>
        <v>-25.184815184815179</v>
      </c>
      <c r="L335" s="15">
        <f t="shared" si="212"/>
        <v>-11.904999501047797</v>
      </c>
      <c r="N335" s="15">
        <f>ROUND(B335*'Table Q8'!N112,2)</f>
        <v>-2.63</v>
      </c>
      <c r="O335" s="15">
        <f>ROUND(C335*'Table Q8'!O112,2)</f>
        <v>-4.76</v>
      </c>
      <c r="P335" s="15">
        <f>ROUND(D335*'Table Q8'!P112,2)</f>
        <v>-4.47</v>
      </c>
      <c r="Q335" s="15">
        <f>ROUND(E335*'Table Q8'!Q112,2)</f>
        <v>-5.16</v>
      </c>
      <c r="R335" s="15">
        <f>ROUND(F335*'Table Q8'!R112,2)</f>
        <v>-4.29</v>
      </c>
      <c r="S335" s="15">
        <f>ROUND(G335*'Table Q8'!S112,2)</f>
        <v>-0.72</v>
      </c>
      <c r="T335" s="15">
        <f>ROUND(H335*'Table Q8'!T112,2)</f>
        <v>-0.99</v>
      </c>
      <c r="U335" s="15">
        <f>ROUND(I335*'Table Q8'!U112,2)</f>
        <v>-5.27</v>
      </c>
      <c r="V335" s="15">
        <f>ROUND(J335*'Table Q8'!V112,2)</f>
        <v>-2.11</v>
      </c>
      <c r="W335" s="15">
        <f>ROUND(K335*'Table Q8'!W112,2)</f>
        <v>-8.59</v>
      </c>
      <c r="X335" s="15">
        <f>ROUND(L335*'Table Q8'!X112,2)</f>
        <v>-4.32</v>
      </c>
    </row>
    <row r="336" spans="1:24" x14ac:dyDescent="0.3">
      <c r="A336" s="13" t="s">
        <v>290</v>
      </c>
      <c r="B336" s="15">
        <f t="shared" si="212"/>
        <v>-5.2884134759572206</v>
      </c>
      <c r="C336" s="15">
        <f t="shared" si="212"/>
        <v>-4.980079681274896</v>
      </c>
      <c r="D336" s="15">
        <f t="shared" si="212"/>
        <v>1.8297995933778788</v>
      </c>
      <c r="E336" s="15">
        <f t="shared" si="212"/>
        <v>-14.348302300109539</v>
      </c>
      <c r="F336" s="15">
        <f t="shared" si="212"/>
        <v>-10.403929036784598</v>
      </c>
      <c r="G336" s="15">
        <f t="shared" si="212"/>
        <v>-0.58624801271860427</v>
      </c>
      <c r="H336" s="15">
        <f t="shared" si="212"/>
        <v>-0.92073658927142032</v>
      </c>
      <c r="I336" s="15">
        <f t="shared" si="212"/>
        <v>-11.254501800720284</v>
      </c>
      <c r="J336" s="15">
        <f t="shared" si="212"/>
        <v>-2.3345153664302454</v>
      </c>
      <c r="K336" s="15">
        <f t="shared" si="212"/>
        <v>-20.466627288836381</v>
      </c>
      <c r="L336" s="15">
        <f t="shared" si="212"/>
        <v>-7.0289132602193387</v>
      </c>
      <c r="N336" s="15">
        <f>ROUND(B336*'Table Q8'!N113,2)</f>
        <v>-3.77</v>
      </c>
      <c r="O336" s="15">
        <f>ROUND(C336*'Table Q8'!O113,2)</f>
        <v>-1.79</v>
      </c>
      <c r="P336" s="15">
        <f>ROUND(D336*'Table Q8'!P113,2)</f>
        <v>0.65</v>
      </c>
      <c r="Q336" s="15">
        <f>ROUND(E336*'Table Q8'!Q113,2)</f>
        <v>-3.86</v>
      </c>
      <c r="R336" s="15">
        <f>ROUND(F336*'Table Q8'!R113,2)</f>
        <v>-1.67</v>
      </c>
      <c r="S336" s="15">
        <f>ROUND(G336*'Table Q8'!S113,2)</f>
        <v>-0.2</v>
      </c>
      <c r="T336" s="15">
        <f>ROUND(H336*'Table Q8'!T113,2)</f>
        <v>-0.46</v>
      </c>
      <c r="U336" s="15">
        <f>ROUND(I336*'Table Q8'!U113,2)</f>
        <v>-4.04</v>
      </c>
      <c r="V336" s="15">
        <f>ROUND(J336*'Table Q8'!V113,2)</f>
        <v>-0.57999999999999996</v>
      </c>
      <c r="W336" s="15">
        <f>ROUND(K336*'Table Q8'!W113,2)</f>
        <v>-7.02</v>
      </c>
      <c r="X336" s="15">
        <f>ROUND(L336*'Table Q8'!X113,2)</f>
        <v>-2.52</v>
      </c>
    </row>
    <row r="337" spans="1:24" x14ac:dyDescent="0.3">
      <c r="A337" s="13" t="s">
        <v>308</v>
      </c>
      <c r="B337" s="15">
        <f t="shared" si="212"/>
        <v>-2.078129683285046</v>
      </c>
      <c r="C337" s="15">
        <f t="shared" si="212"/>
        <v>-1.2490892057874348</v>
      </c>
      <c r="D337" s="15">
        <f t="shared" si="212"/>
        <v>3.1399521531100483</v>
      </c>
      <c r="E337" s="15">
        <f t="shared" si="212"/>
        <v>-16.898936719314548</v>
      </c>
      <c r="F337" s="15">
        <f t="shared" si="212"/>
        <v>-10.559931871407279</v>
      </c>
      <c r="G337" s="15">
        <f t="shared" si="212"/>
        <v>2.1848394707149499</v>
      </c>
      <c r="H337" s="15">
        <f t="shared" si="212"/>
        <v>0.50411522633744266</v>
      </c>
      <c r="I337" s="15">
        <f t="shared" si="212"/>
        <v>-10.166683921731035</v>
      </c>
      <c r="J337" s="15">
        <f t="shared" si="212"/>
        <v>3.566878980891719</v>
      </c>
      <c r="K337" s="15">
        <f t="shared" si="212"/>
        <v>-27.137924030062965</v>
      </c>
      <c r="L337" s="15">
        <f t="shared" si="212"/>
        <v>-5.0082610491532513</v>
      </c>
      <c r="N337" s="15">
        <f>ROUND(B337*'Table Q8'!N114,2)</f>
        <v>-1.5</v>
      </c>
      <c r="O337" s="15">
        <f>ROUND(C337*'Table Q8'!O114,2)</f>
        <v>-0.45</v>
      </c>
      <c r="P337" s="15">
        <f>ROUND(D337*'Table Q8'!P114,2)</f>
        <v>1.1200000000000001</v>
      </c>
      <c r="Q337" s="15">
        <f>ROUND(E337*'Table Q8'!Q114,2)</f>
        <v>-4.57</v>
      </c>
      <c r="R337" s="15">
        <f>ROUND(F337*'Table Q8'!R114,2)</f>
        <v>-1.69</v>
      </c>
      <c r="S337" s="15">
        <f>ROUND(G337*'Table Q8'!S114,2)</f>
        <v>0.74</v>
      </c>
      <c r="T337" s="15">
        <f>ROUND(H337*'Table Q8'!T114,2)</f>
        <v>0.25</v>
      </c>
      <c r="U337" s="15">
        <f>ROUND(I337*'Table Q8'!U114,2)</f>
        <v>-3.63</v>
      </c>
      <c r="V337" s="15">
        <f>ROUND(J337*'Table Q8'!V114,2)</f>
        <v>0.87</v>
      </c>
      <c r="W337" s="15">
        <f>ROUND(K337*'Table Q8'!W114,2)</f>
        <v>-9.36</v>
      </c>
      <c r="X337" s="15">
        <f>ROUND(L337*'Table Q8'!X114,2)</f>
        <v>-1.8</v>
      </c>
    </row>
    <row r="338" spans="1:24" x14ac:dyDescent="0.3">
      <c r="A338" s="13" t="s">
        <v>314</v>
      </c>
      <c r="B338" s="15">
        <f t="shared" si="212"/>
        <v>5.3040941989845658</v>
      </c>
      <c r="C338" s="15">
        <f t="shared" si="212"/>
        <v>21.590628853267567</v>
      </c>
      <c r="D338" s="15">
        <f t="shared" si="212"/>
        <v>51.726418838470693</v>
      </c>
      <c r="E338" s="15">
        <f t="shared" si="212"/>
        <v>32.598288118380971</v>
      </c>
      <c r="F338" s="15">
        <f t="shared" si="212"/>
        <v>28.857263632520791</v>
      </c>
      <c r="G338" s="15">
        <f t="shared" si="212"/>
        <v>11.041713138523313</v>
      </c>
      <c r="H338" s="15">
        <f t="shared" si="212"/>
        <v>-1.30160667073419</v>
      </c>
      <c r="I338" s="15">
        <f t="shared" si="212"/>
        <v>15.238333541849114</v>
      </c>
      <c r="J338" s="15">
        <f t="shared" si="212"/>
        <v>28.193312064279795</v>
      </c>
      <c r="K338" s="15">
        <f t="shared" si="212"/>
        <v>47.921259842519689</v>
      </c>
      <c r="L338" s="15">
        <f t="shared" si="212"/>
        <v>17.296901683337396</v>
      </c>
      <c r="N338" s="15">
        <f>ROUND(B338*'Table Q8'!N115,2)</f>
        <v>3.85</v>
      </c>
      <c r="O338" s="15">
        <f>ROUND(C338*'Table Q8'!O115,2)</f>
        <v>7.81</v>
      </c>
      <c r="P338" s="15">
        <f>ROUND(D338*'Table Q8'!P115,2)</f>
        <v>18.350000000000001</v>
      </c>
      <c r="Q338" s="15">
        <f>ROUND(E338*'Table Q8'!Q115,2)</f>
        <v>8.89</v>
      </c>
      <c r="R338" s="15">
        <f>ROUND(F338*'Table Q8'!R115,2)</f>
        <v>4.6100000000000003</v>
      </c>
      <c r="S338" s="15">
        <f>ROUND(G338*'Table Q8'!S115,2)</f>
        <v>3.81</v>
      </c>
      <c r="T338" s="15">
        <f>ROUND(H338*'Table Q8'!T115,2)</f>
        <v>-0.65</v>
      </c>
      <c r="U338" s="15">
        <f>ROUND(I338*'Table Q8'!U115,2)</f>
        <v>5.45</v>
      </c>
      <c r="V338" s="15">
        <f>ROUND(J338*'Table Q8'!V115,2)</f>
        <v>7.05</v>
      </c>
      <c r="W338" s="15">
        <f>ROUND(K338*'Table Q8'!W115,2)</f>
        <v>16.71</v>
      </c>
      <c r="X338" s="15">
        <f>ROUND(L338*'Table Q8'!X115,2)</f>
        <v>6.24</v>
      </c>
    </row>
    <row r="339" spans="1:24" x14ac:dyDescent="0.3">
      <c r="A339" s="13" t="s">
        <v>315</v>
      </c>
      <c r="B339" s="15">
        <f t="shared" si="212"/>
        <v>0.23883696780893082</v>
      </c>
      <c r="C339" s="15">
        <f t="shared" si="212"/>
        <v>13.282057169096561</v>
      </c>
      <c r="D339" s="15">
        <f t="shared" si="212"/>
        <v>31.219731951796369</v>
      </c>
      <c r="E339" s="15">
        <f t="shared" si="212"/>
        <v>18.16726197807612</v>
      </c>
      <c r="F339" s="15">
        <f t="shared" si="212"/>
        <v>20.239698357123626</v>
      </c>
      <c r="G339" s="15">
        <f t="shared" si="212"/>
        <v>0.40675208460443368</v>
      </c>
      <c r="H339" s="15">
        <f t="shared" si="212"/>
        <v>-1.73292558613658</v>
      </c>
      <c r="I339" s="15">
        <f t="shared" si="212"/>
        <v>11.065717287265088</v>
      </c>
      <c r="J339" s="15">
        <f t="shared" si="212"/>
        <v>19.516992678395795</v>
      </c>
      <c r="K339" s="15">
        <f t="shared" si="212"/>
        <v>36.573641340632925</v>
      </c>
      <c r="L339" s="15">
        <f t="shared" si="212"/>
        <v>9.7643860444041728</v>
      </c>
      <c r="N339" s="15">
        <f>ROUND(B339*'Table Q8'!N116,2)</f>
        <v>0.17</v>
      </c>
      <c r="O339" s="15">
        <f>ROUND(C339*'Table Q8'!O116,2)</f>
        <v>4.78</v>
      </c>
      <c r="P339" s="15">
        <f>ROUND(D339*'Table Q8'!P116,2)</f>
        <v>11</v>
      </c>
      <c r="Q339" s="15">
        <f>ROUND(E339*'Table Q8'!Q116,2)</f>
        <v>4.96</v>
      </c>
      <c r="R339" s="15">
        <f>ROUND(F339*'Table Q8'!R116,2)</f>
        <v>3.25</v>
      </c>
      <c r="S339" s="15">
        <f>ROUND(G339*'Table Q8'!S116,2)</f>
        <v>0.14000000000000001</v>
      </c>
      <c r="T339" s="15">
        <f>ROUND(H339*'Table Q8'!T116,2)</f>
        <v>-0.87</v>
      </c>
      <c r="U339" s="15">
        <f>ROUND(I339*'Table Q8'!U116,2)</f>
        <v>3.94</v>
      </c>
      <c r="V339" s="15">
        <f>ROUND(J339*'Table Q8'!V116,2)</f>
        <v>4.93</v>
      </c>
      <c r="W339" s="15">
        <f>ROUND(K339*'Table Q8'!W116,2)</f>
        <v>12.75</v>
      </c>
      <c r="X339" s="15">
        <f>ROUND(L339*'Table Q8'!X116,2)</f>
        <v>3.53</v>
      </c>
    </row>
    <row r="340" spans="1:24" x14ac:dyDescent="0.3">
      <c r="A340" s="13" t="s">
        <v>316</v>
      </c>
      <c r="B340" s="15">
        <f t="shared" si="212"/>
        <v>4.5387375976356559</v>
      </c>
      <c r="C340" s="15">
        <f t="shared" si="212"/>
        <v>5.7023060796645764</v>
      </c>
      <c r="D340" s="15">
        <f t="shared" si="212"/>
        <v>12.635482030804335</v>
      </c>
      <c r="E340" s="15">
        <f t="shared" si="212"/>
        <v>15.787026272959782</v>
      </c>
      <c r="F340" s="15">
        <f t="shared" si="212"/>
        <v>4.4859603982548402</v>
      </c>
      <c r="G340" s="15">
        <f t="shared" si="212"/>
        <v>2.508745627186415</v>
      </c>
      <c r="H340" s="15">
        <f t="shared" si="212"/>
        <v>-0.93939393939395099</v>
      </c>
      <c r="I340" s="15">
        <f t="shared" si="212"/>
        <v>8.9956036523503702</v>
      </c>
      <c r="J340" s="15">
        <f t="shared" si="212"/>
        <v>10.983358547655065</v>
      </c>
      <c r="K340" s="15">
        <f t="shared" si="212"/>
        <v>27.528159425671483</v>
      </c>
      <c r="L340" s="15">
        <f t="shared" si="212"/>
        <v>6.8418230563002558</v>
      </c>
      <c r="N340" s="15">
        <f>ROUND(B340*'Table Q8'!N117,2)</f>
        <v>3.34</v>
      </c>
      <c r="O340" s="15">
        <f>ROUND(C340*'Table Q8'!O117,2)</f>
        <v>2.0499999999999998</v>
      </c>
      <c r="P340" s="15">
        <f>ROUND(D340*'Table Q8'!P117,2)</f>
        <v>4.4400000000000004</v>
      </c>
      <c r="Q340" s="15">
        <f>ROUND(E340*'Table Q8'!Q117,2)</f>
        <v>4.34</v>
      </c>
      <c r="R340" s="15">
        <f>ROUND(F340*'Table Q8'!R117,2)</f>
        <v>0.73</v>
      </c>
      <c r="S340" s="15">
        <f>ROUND(G340*'Table Q8'!S117,2)</f>
        <v>0.88</v>
      </c>
      <c r="T340" s="15">
        <f>ROUND(H340*'Table Q8'!T117,2)</f>
        <v>-0.47</v>
      </c>
      <c r="U340" s="15">
        <f>ROUND(I340*'Table Q8'!U117,2)</f>
        <v>3.2</v>
      </c>
      <c r="V340" s="15">
        <f>ROUND(J340*'Table Q8'!V117,2)</f>
        <v>2.8</v>
      </c>
      <c r="W340" s="15">
        <f>ROUND(K340*'Table Q8'!W117,2)</f>
        <v>9.59</v>
      </c>
      <c r="X340" s="15">
        <f>ROUND(L340*'Table Q8'!X117,2)</f>
        <v>2.48</v>
      </c>
    </row>
  </sheetData>
  <phoneticPr fontId="22" type="noConversion"/>
  <hyperlinks>
    <hyperlink ref="A1" location="Contents!A1" display="Back to Contents" xr:uid="{00000000-0004-0000-1000-000000000000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90B9-FD38-4430-A1C0-6CD308C2F9E6}">
  <dimension ref="A1:AG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13" width="9.26953125" style="13" customWidth="1"/>
    <col min="14" max="16384" width="8.7265625" style="13"/>
  </cols>
  <sheetData>
    <row r="1" spans="1:33" ht="13" x14ac:dyDescent="0.3">
      <c r="A1" s="26" t="s">
        <v>183</v>
      </c>
      <c r="B1" s="9" t="s">
        <v>208</v>
      </c>
    </row>
    <row r="2" spans="1:33" x14ac:dyDescent="0.3">
      <c r="B2" s="9" t="s">
        <v>174</v>
      </c>
    </row>
    <row r="3" spans="1:33" x14ac:dyDescent="0.3">
      <c r="A3" s="16"/>
      <c r="B3" s="9"/>
      <c r="N3" s="9"/>
    </row>
    <row r="4" spans="1:33" x14ac:dyDescent="0.3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</row>
    <row r="5" spans="1:33" x14ac:dyDescent="0.3">
      <c r="A5" s="17" t="str">
        <f>Base_year</f>
        <v>2019=100</v>
      </c>
    </row>
    <row r="6" spans="1:33" x14ac:dyDescent="0.3">
      <c r="A6" s="48" t="s">
        <v>52</v>
      </c>
      <c r="B6" s="34">
        <v>73.959999999999994</v>
      </c>
      <c r="C6" s="34">
        <v>125.11</v>
      </c>
      <c r="D6" s="34">
        <v>66.239999999999995</v>
      </c>
      <c r="E6" s="34">
        <v>66.41</v>
      </c>
      <c r="F6" s="34">
        <v>71.91</v>
      </c>
      <c r="G6" s="34">
        <v>46.86</v>
      </c>
      <c r="H6" s="34">
        <v>66.260000000000005</v>
      </c>
      <c r="I6" s="34">
        <v>49.44</v>
      </c>
      <c r="J6" s="34">
        <v>27.99</v>
      </c>
      <c r="K6" s="34">
        <v>63.46</v>
      </c>
      <c r="L6" s="34">
        <v>68.290000000000006</v>
      </c>
      <c r="M6" s="15"/>
    </row>
    <row r="7" spans="1:33" x14ac:dyDescent="0.3">
      <c r="A7" s="48" t="s">
        <v>53</v>
      </c>
      <c r="B7" s="34">
        <v>73.959999999999994</v>
      </c>
      <c r="C7" s="34">
        <v>126.2</v>
      </c>
      <c r="D7" s="34">
        <v>66.650000000000006</v>
      </c>
      <c r="E7" s="34">
        <v>66.760000000000005</v>
      </c>
      <c r="F7" s="34">
        <v>71.94</v>
      </c>
      <c r="G7" s="34">
        <v>47.45</v>
      </c>
      <c r="H7" s="34">
        <v>66</v>
      </c>
      <c r="I7" s="34">
        <v>49.43</v>
      </c>
      <c r="J7" s="34">
        <v>28.58</v>
      </c>
      <c r="K7" s="34">
        <v>65.11</v>
      </c>
      <c r="L7" s="34">
        <v>68.69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4">
        <v>74.099999999999994</v>
      </c>
      <c r="C8" s="34">
        <v>127.42</v>
      </c>
      <c r="D8" s="34">
        <v>67.11</v>
      </c>
      <c r="E8" s="34">
        <v>67.239999999999995</v>
      </c>
      <c r="F8" s="34">
        <v>72.86</v>
      </c>
      <c r="G8" s="34">
        <v>48.32</v>
      </c>
      <c r="H8" s="34">
        <v>66.02</v>
      </c>
      <c r="I8" s="34">
        <v>50.09</v>
      </c>
      <c r="J8" s="34">
        <v>29.57</v>
      </c>
      <c r="K8" s="34">
        <v>66.75</v>
      </c>
      <c r="L8" s="34">
        <v>69.48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4">
        <v>74.13</v>
      </c>
      <c r="C9" s="34">
        <v>128.16999999999999</v>
      </c>
      <c r="D9" s="34">
        <v>67.28</v>
      </c>
      <c r="E9" s="34">
        <v>68.09</v>
      </c>
      <c r="F9" s="34">
        <v>72.84</v>
      </c>
      <c r="G9" s="34">
        <v>48.97</v>
      </c>
      <c r="H9" s="34">
        <v>67.569999999999993</v>
      </c>
      <c r="I9" s="34">
        <v>50.64</v>
      </c>
      <c r="J9" s="34">
        <v>29.48</v>
      </c>
      <c r="K9" s="34">
        <v>67.17</v>
      </c>
      <c r="L9" s="34">
        <v>70.010000000000005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4">
        <v>73.77</v>
      </c>
      <c r="C10" s="34">
        <v>128.36000000000001</v>
      </c>
      <c r="D10" s="34">
        <v>67.150000000000006</v>
      </c>
      <c r="E10" s="34">
        <v>68.3</v>
      </c>
      <c r="F10" s="34">
        <v>72.239999999999995</v>
      </c>
      <c r="G10" s="34">
        <v>49.26</v>
      </c>
      <c r="H10" s="34">
        <v>67.44</v>
      </c>
      <c r="I10" s="34">
        <v>50.69</v>
      </c>
      <c r="J10" s="34">
        <v>29.68</v>
      </c>
      <c r="K10" s="34">
        <v>68.97</v>
      </c>
      <c r="L10" s="34">
        <v>70.069999999999993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4">
        <v>73.849999999999994</v>
      </c>
      <c r="C11" s="34">
        <v>129.46</v>
      </c>
      <c r="D11" s="34">
        <v>67.25</v>
      </c>
      <c r="E11" s="34">
        <v>68.28</v>
      </c>
      <c r="F11" s="34">
        <v>72.459999999999994</v>
      </c>
      <c r="G11" s="34">
        <v>49.79</v>
      </c>
      <c r="H11" s="34">
        <v>68.040000000000006</v>
      </c>
      <c r="I11" s="34">
        <v>50.92</v>
      </c>
      <c r="J11" s="34">
        <v>29.7</v>
      </c>
      <c r="K11" s="34">
        <v>68.81</v>
      </c>
      <c r="L11" s="34">
        <v>70.38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4">
        <v>73.680000000000007</v>
      </c>
      <c r="C12" s="34">
        <v>130.47</v>
      </c>
      <c r="D12" s="34">
        <v>68.02</v>
      </c>
      <c r="E12" s="34">
        <v>68.55</v>
      </c>
      <c r="F12" s="34">
        <v>72.510000000000005</v>
      </c>
      <c r="G12" s="34">
        <v>50.6</v>
      </c>
      <c r="H12" s="34">
        <v>68.180000000000007</v>
      </c>
      <c r="I12" s="34">
        <v>51.33</v>
      </c>
      <c r="J12" s="34">
        <v>30.55</v>
      </c>
      <c r="K12" s="34">
        <v>68.650000000000006</v>
      </c>
      <c r="L12" s="34">
        <v>70.900000000000006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4">
        <v>74.11</v>
      </c>
      <c r="C13" s="34">
        <v>132.05000000000001</v>
      </c>
      <c r="D13" s="34">
        <v>67.88</v>
      </c>
      <c r="E13" s="34">
        <v>68.739999999999995</v>
      </c>
      <c r="F13" s="34">
        <v>72.27</v>
      </c>
      <c r="G13" s="34">
        <v>52</v>
      </c>
      <c r="H13" s="34">
        <v>68.58</v>
      </c>
      <c r="I13" s="34">
        <v>51.57</v>
      </c>
      <c r="J13" s="34">
        <v>30.12</v>
      </c>
      <c r="K13" s="34">
        <v>69.260000000000005</v>
      </c>
      <c r="L13" s="34">
        <v>71.239999999999995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4">
        <v>74.2</v>
      </c>
      <c r="C14" s="34">
        <v>132.38999999999999</v>
      </c>
      <c r="D14" s="34">
        <v>67.3</v>
      </c>
      <c r="E14" s="34">
        <v>68.930000000000007</v>
      </c>
      <c r="F14" s="34">
        <v>72.89</v>
      </c>
      <c r="G14" s="34">
        <v>52.71</v>
      </c>
      <c r="H14" s="34">
        <v>68.319999999999993</v>
      </c>
      <c r="I14" s="34">
        <v>51.58</v>
      </c>
      <c r="J14" s="34">
        <v>31.06</v>
      </c>
      <c r="K14" s="34">
        <v>71.14</v>
      </c>
      <c r="L14" s="34">
        <v>71.47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4">
        <v>74.7</v>
      </c>
      <c r="C15" s="34">
        <v>132.06</v>
      </c>
      <c r="D15" s="34">
        <v>67.81</v>
      </c>
      <c r="E15" s="34">
        <v>69.349999999999994</v>
      </c>
      <c r="F15" s="34">
        <v>72.430000000000007</v>
      </c>
      <c r="G15" s="34">
        <v>54.3</v>
      </c>
      <c r="H15" s="34">
        <v>67.2</v>
      </c>
      <c r="I15" s="34">
        <v>51.91</v>
      </c>
      <c r="J15" s="34">
        <v>31.24</v>
      </c>
      <c r="K15" s="34">
        <v>71.98</v>
      </c>
      <c r="L15" s="34">
        <v>71.73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4">
        <v>75.11</v>
      </c>
      <c r="C16" s="34">
        <v>131.80000000000001</v>
      </c>
      <c r="D16" s="34">
        <v>67.72</v>
      </c>
      <c r="E16" s="34">
        <v>69.67</v>
      </c>
      <c r="F16" s="34">
        <v>72.040000000000006</v>
      </c>
      <c r="G16" s="34">
        <v>55.3</v>
      </c>
      <c r="H16" s="34">
        <v>67.08</v>
      </c>
      <c r="I16" s="34">
        <v>52.23</v>
      </c>
      <c r="J16" s="34">
        <v>32.75</v>
      </c>
      <c r="K16" s="34">
        <v>73.62</v>
      </c>
      <c r="L16" s="34">
        <v>72.08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4">
        <v>75.63</v>
      </c>
      <c r="C17" s="34">
        <v>132.9</v>
      </c>
      <c r="D17" s="34">
        <v>67.599999999999994</v>
      </c>
      <c r="E17" s="34">
        <v>70.03</v>
      </c>
      <c r="F17" s="34">
        <v>73.180000000000007</v>
      </c>
      <c r="G17" s="34">
        <v>55.89</v>
      </c>
      <c r="H17" s="34">
        <v>66.95</v>
      </c>
      <c r="I17" s="34">
        <v>53.13</v>
      </c>
      <c r="J17" s="34">
        <v>31.13</v>
      </c>
      <c r="K17" s="34">
        <v>72.900000000000006</v>
      </c>
      <c r="L17" s="34">
        <v>72.319999999999993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4">
        <v>75.95</v>
      </c>
      <c r="C18" s="34">
        <v>132.33000000000001</v>
      </c>
      <c r="D18" s="34">
        <v>67.97</v>
      </c>
      <c r="E18" s="34">
        <v>71.47</v>
      </c>
      <c r="F18" s="34">
        <v>73.739999999999995</v>
      </c>
      <c r="G18" s="34">
        <v>57.93</v>
      </c>
      <c r="H18" s="34">
        <v>67.66</v>
      </c>
      <c r="I18" s="34">
        <v>53.78</v>
      </c>
      <c r="J18" s="34">
        <v>32.700000000000003</v>
      </c>
      <c r="K18" s="34">
        <v>72.319999999999993</v>
      </c>
      <c r="L18" s="34">
        <v>73.03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4">
        <v>76.2</v>
      </c>
      <c r="C19" s="34">
        <v>133.11000000000001</v>
      </c>
      <c r="D19" s="34">
        <v>67.66</v>
      </c>
      <c r="E19" s="34">
        <v>73.03</v>
      </c>
      <c r="F19" s="34">
        <v>74.489999999999995</v>
      </c>
      <c r="G19" s="34">
        <v>58.77</v>
      </c>
      <c r="H19" s="34">
        <v>69.209999999999994</v>
      </c>
      <c r="I19" s="34">
        <v>54.07</v>
      </c>
      <c r="J19" s="34">
        <v>33.22</v>
      </c>
      <c r="K19" s="34">
        <v>73.39</v>
      </c>
      <c r="L19" s="34">
        <v>73.75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4">
        <v>76.56</v>
      </c>
      <c r="C20" s="34">
        <v>132.27000000000001</v>
      </c>
      <c r="D20" s="34">
        <v>68.2</v>
      </c>
      <c r="E20" s="34">
        <v>73.87</v>
      </c>
      <c r="F20" s="34">
        <v>74.16</v>
      </c>
      <c r="G20" s="34">
        <v>59.32</v>
      </c>
      <c r="H20" s="34">
        <v>69.58</v>
      </c>
      <c r="I20" s="34">
        <v>54.71</v>
      </c>
      <c r="J20" s="34">
        <v>34.58</v>
      </c>
      <c r="K20" s="34">
        <v>73.64</v>
      </c>
      <c r="L20" s="34">
        <v>74.22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4">
        <v>76.680000000000007</v>
      </c>
      <c r="C21" s="34">
        <v>132.19999999999999</v>
      </c>
      <c r="D21" s="34">
        <v>69.44</v>
      </c>
      <c r="E21" s="34">
        <v>74.260000000000005</v>
      </c>
      <c r="F21" s="34">
        <v>73.790000000000006</v>
      </c>
      <c r="G21" s="34">
        <v>60.83</v>
      </c>
      <c r="H21" s="34">
        <v>70.73</v>
      </c>
      <c r="I21" s="34">
        <v>55.06</v>
      </c>
      <c r="J21" s="34">
        <v>33.520000000000003</v>
      </c>
      <c r="K21" s="34">
        <v>72.430000000000007</v>
      </c>
      <c r="L21" s="34">
        <v>74.44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4">
        <v>77.260000000000005</v>
      </c>
      <c r="C22" s="34">
        <v>133.22999999999999</v>
      </c>
      <c r="D22" s="34">
        <v>70.61</v>
      </c>
      <c r="E22" s="34">
        <v>74.75</v>
      </c>
      <c r="F22" s="34">
        <v>75.28</v>
      </c>
      <c r="G22" s="34">
        <v>60.84</v>
      </c>
      <c r="H22" s="34">
        <v>71.89</v>
      </c>
      <c r="I22" s="34">
        <v>55.93</v>
      </c>
      <c r="J22" s="34">
        <v>34.71</v>
      </c>
      <c r="K22" s="34">
        <v>73.14</v>
      </c>
      <c r="L22" s="34">
        <v>75.17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4">
        <v>77.84</v>
      </c>
      <c r="C23" s="34">
        <v>133.97999999999999</v>
      </c>
      <c r="D23" s="34">
        <v>70.239999999999995</v>
      </c>
      <c r="E23" s="34">
        <v>75.180000000000007</v>
      </c>
      <c r="F23" s="34">
        <v>77.25</v>
      </c>
      <c r="G23" s="34">
        <v>61.26</v>
      </c>
      <c r="H23" s="34">
        <v>72.91</v>
      </c>
      <c r="I23" s="34">
        <v>56.33</v>
      </c>
      <c r="J23" s="34">
        <v>35.700000000000003</v>
      </c>
      <c r="K23" s="34">
        <v>71.36</v>
      </c>
      <c r="L23" s="34">
        <v>75.62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4">
        <v>77.58</v>
      </c>
      <c r="C24" s="34">
        <v>134.05000000000001</v>
      </c>
      <c r="D24" s="34">
        <v>70.12</v>
      </c>
      <c r="E24" s="34">
        <v>76.2</v>
      </c>
      <c r="F24" s="34">
        <v>78.11</v>
      </c>
      <c r="G24" s="34">
        <v>61.78</v>
      </c>
      <c r="H24" s="34">
        <v>73.47</v>
      </c>
      <c r="I24" s="34">
        <v>56.91</v>
      </c>
      <c r="J24" s="34">
        <v>37.24</v>
      </c>
      <c r="K24" s="34">
        <v>72</v>
      </c>
      <c r="L24" s="34">
        <v>76.3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4">
        <v>77.52</v>
      </c>
      <c r="C25" s="34">
        <v>132.5</v>
      </c>
      <c r="D25" s="34">
        <v>70.790000000000006</v>
      </c>
      <c r="E25" s="34">
        <v>76.31</v>
      </c>
      <c r="F25" s="34">
        <v>78.45</v>
      </c>
      <c r="G25" s="34">
        <v>61.96</v>
      </c>
      <c r="H25" s="34">
        <v>74.3</v>
      </c>
      <c r="I25" s="34">
        <v>57.18</v>
      </c>
      <c r="J25" s="34">
        <v>37.94</v>
      </c>
      <c r="K25" s="34">
        <v>73.569999999999993</v>
      </c>
      <c r="L25" s="34">
        <v>76.349999999999994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4">
        <v>77.34</v>
      </c>
      <c r="C26" s="34">
        <v>130.94</v>
      </c>
      <c r="D26" s="34">
        <v>70.989999999999995</v>
      </c>
      <c r="E26" s="34">
        <v>77.260000000000005</v>
      </c>
      <c r="F26" s="34">
        <v>78.88</v>
      </c>
      <c r="G26" s="34">
        <v>62.41</v>
      </c>
      <c r="H26" s="34">
        <v>75.27</v>
      </c>
      <c r="I26" s="34">
        <v>58.38</v>
      </c>
      <c r="J26" s="34">
        <v>38.380000000000003</v>
      </c>
      <c r="K26" s="34">
        <v>74.64</v>
      </c>
      <c r="L26" s="34">
        <v>76.73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4">
        <v>76.97</v>
      </c>
      <c r="C27" s="34">
        <v>130.19</v>
      </c>
      <c r="D27" s="34">
        <v>71.34</v>
      </c>
      <c r="E27" s="34">
        <v>77.760000000000005</v>
      </c>
      <c r="F27" s="34">
        <v>79.56</v>
      </c>
      <c r="G27" s="34">
        <v>62.93</v>
      </c>
      <c r="H27" s="34">
        <v>76.97</v>
      </c>
      <c r="I27" s="34">
        <v>58.82</v>
      </c>
      <c r="J27" s="34">
        <v>38.450000000000003</v>
      </c>
      <c r="K27" s="34">
        <v>74.48</v>
      </c>
      <c r="L27" s="34">
        <v>76.989999999999995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4">
        <v>77.48</v>
      </c>
      <c r="C28" s="34">
        <v>129.83000000000001</v>
      </c>
      <c r="D28" s="34">
        <v>71.680000000000007</v>
      </c>
      <c r="E28" s="34">
        <v>78.17</v>
      </c>
      <c r="F28" s="34">
        <v>81.23</v>
      </c>
      <c r="G28" s="34">
        <v>62.94</v>
      </c>
      <c r="H28" s="34">
        <v>78.22</v>
      </c>
      <c r="I28" s="34">
        <v>59.16</v>
      </c>
      <c r="J28" s="34">
        <v>39.6</v>
      </c>
      <c r="K28" s="34">
        <v>76.400000000000006</v>
      </c>
      <c r="L28" s="34">
        <v>77.59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4">
        <v>77.2</v>
      </c>
      <c r="C29" s="34">
        <v>130.09</v>
      </c>
      <c r="D29" s="34">
        <v>71.75</v>
      </c>
      <c r="E29" s="34">
        <v>78.64</v>
      </c>
      <c r="F29" s="34">
        <v>82.59</v>
      </c>
      <c r="G29" s="34">
        <v>63.46</v>
      </c>
      <c r="H29" s="34">
        <v>78.19</v>
      </c>
      <c r="I29" s="34">
        <v>59.61</v>
      </c>
      <c r="J29" s="34">
        <v>39.770000000000003</v>
      </c>
      <c r="K29" s="34">
        <v>77.099999999999994</v>
      </c>
      <c r="L29" s="34">
        <v>77.849999999999994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4">
        <v>77.209999999999994</v>
      </c>
      <c r="C30" s="34">
        <v>128.66</v>
      </c>
      <c r="D30" s="34">
        <v>71.41</v>
      </c>
      <c r="E30" s="34">
        <v>78.23</v>
      </c>
      <c r="F30" s="34">
        <v>80.58</v>
      </c>
      <c r="G30" s="34">
        <v>64.09</v>
      </c>
      <c r="H30" s="34">
        <v>77.94</v>
      </c>
      <c r="I30" s="34">
        <v>60.06</v>
      </c>
      <c r="J30" s="34">
        <v>40.14</v>
      </c>
      <c r="K30" s="34">
        <v>75.790000000000006</v>
      </c>
      <c r="L30" s="34">
        <v>77.45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4">
        <v>77.92</v>
      </c>
      <c r="C31" s="34">
        <v>128.62</v>
      </c>
      <c r="D31" s="34">
        <v>73.45</v>
      </c>
      <c r="E31" s="34">
        <v>79.239999999999995</v>
      </c>
      <c r="F31" s="34">
        <v>80.400000000000006</v>
      </c>
      <c r="G31" s="34">
        <v>65.540000000000006</v>
      </c>
      <c r="H31" s="34">
        <v>77.94</v>
      </c>
      <c r="I31" s="34">
        <v>60.91</v>
      </c>
      <c r="J31" s="34">
        <v>40.659999999999997</v>
      </c>
      <c r="K31" s="34">
        <v>78.37</v>
      </c>
      <c r="L31" s="34">
        <v>78.25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4">
        <v>78.56</v>
      </c>
      <c r="C32" s="34">
        <v>127.43</v>
      </c>
      <c r="D32" s="34">
        <v>73.87</v>
      </c>
      <c r="E32" s="34">
        <v>79.75</v>
      </c>
      <c r="F32" s="34">
        <v>80.13</v>
      </c>
      <c r="G32" s="34">
        <v>66.83</v>
      </c>
      <c r="H32" s="34">
        <v>77.38</v>
      </c>
      <c r="I32" s="34">
        <v>62.06</v>
      </c>
      <c r="J32" s="34">
        <v>42.74</v>
      </c>
      <c r="K32" s="34">
        <v>78.099999999999994</v>
      </c>
      <c r="L32" s="34">
        <v>78.819999999999993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4">
        <v>78.41</v>
      </c>
      <c r="C33" s="34">
        <v>125.53</v>
      </c>
      <c r="D33" s="34">
        <v>73.48</v>
      </c>
      <c r="E33" s="34">
        <v>80.739999999999995</v>
      </c>
      <c r="F33" s="34">
        <v>82.44</v>
      </c>
      <c r="G33" s="34">
        <v>68.25</v>
      </c>
      <c r="H33" s="34">
        <v>80.290000000000006</v>
      </c>
      <c r="I33" s="34">
        <v>63.19</v>
      </c>
      <c r="J33" s="34">
        <v>42.26</v>
      </c>
      <c r="K33" s="34">
        <v>78.8</v>
      </c>
      <c r="L33" s="34">
        <v>79.319999999999993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4">
        <v>78.2</v>
      </c>
      <c r="C34" s="34">
        <v>125.23</v>
      </c>
      <c r="D34" s="34">
        <v>73.650000000000006</v>
      </c>
      <c r="E34" s="34">
        <v>81.05</v>
      </c>
      <c r="F34" s="34">
        <v>82.85</v>
      </c>
      <c r="G34" s="34">
        <v>68.87</v>
      </c>
      <c r="H34" s="34">
        <v>80.34</v>
      </c>
      <c r="I34" s="34">
        <v>63.84</v>
      </c>
      <c r="J34" s="34">
        <v>43.15</v>
      </c>
      <c r="K34" s="34">
        <v>79.72</v>
      </c>
      <c r="L34" s="34">
        <v>79.56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4">
        <v>77.599999999999994</v>
      </c>
      <c r="C35" s="34">
        <v>124.67</v>
      </c>
      <c r="D35" s="34">
        <v>74.81</v>
      </c>
      <c r="E35" s="34">
        <v>80.98</v>
      </c>
      <c r="F35" s="34">
        <v>82.77</v>
      </c>
      <c r="G35" s="34">
        <v>70.09</v>
      </c>
      <c r="H35" s="34">
        <v>80.510000000000005</v>
      </c>
      <c r="I35" s="34">
        <v>64.98</v>
      </c>
      <c r="J35" s="34">
        <v>43.39</v>
      </c>
      <c r="K35" s="34">
        <v>78.52</v>
      </c>
      <c r="L35" s="34">
        <v>79.92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4">
        <v>77.44</v>
      </c>
      <c r="C36" s="34">
        <v>122.62</v>
      </c>
      <c r="D36" s="34">
        <v>75.36</v>
      </c>
      <c r="E36" s="34">
        <v>81.3</v>
      </c>
      <c r="F36" s="34">
        <v>83.87</v>
      </c>
      <c r="G36" s="34">
        <v>70.13</v>
      </c>
      <c r="H36" s="34">
        <v>81.739999999999995</v>
      </c>
      <c r="I36" s="34">
        <v>64.260000000000005</v>
      </c>
      <c r="J36" s="34">
        <v>43.96</v>
      </c>
      <c r="K36" s="34">
        <v>79.319999999999993</v>
      </c>
      <c r="L36" s="34">
        <v>79.89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4">
        <v>77.84</v>
      </c>
      <c r="C37" s="34">
        <v>121.15</v>
      </c>
      <c r="D37" s="34">
        <v>76.180000000000007</v>
      </c>
      <c r="E37" s="34">
        <v>81.3</v>
      </c>
      <c r="F37" s="34">
        <v>81.83</v>
      </c>
      <c r="G37" s="34">
        <v>71.489999999999995</v>
      </c>
      <c r="H37" s="34">
        <v>81.91</v>
      </c>
      <c r="I37" s="34">
        <v>64.45</v>
      </c>
      <c r="J37" s="34">
        <v>44.15</v>
      </c>
      <c r="K37" s="34">
        <v>81.33</v>
      </c>
      <c r="L37" s="34">
        <v>79.760000000000005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4">
        <v>78.11</v>
      </c>
      <c r="C38" s="34">
        <v>120.03</v>
      </c>
      <c r="D38" s="34">
        <v>76.08</v>
      </c>
      <c r="E38" s="34">
        <v>81.41</v>
      </c>
      <c r="F38" s="34">
        <v>83.01</v>
      </c>
      <c r="G38" s="34">
        <v>71.849999999999994</v>
      </c>
      <c r="H38" s="34">
        <v>81.98</v>
      </c>
      <c r="I38" s="34">
        <v>64.34</v>
      </c>
      <c r="J38" s="34">
        <v>44.36</v>
      </c>
      <c r="K38" s="34">
        <v>81.62</v>
      </c>
      <c r="L38" s="34">
        <v>79.7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4">
        <v>77.2</v>
      </c>
      <c r="C39" s="34">
        <v>118.38</v>
      </c>
      <c r="D39" s="34">
        <v>75.760000000000005</v>
      </c>
      <c r="E39" s="34">
        <v>81.34</v>
      </c>
      <c r="F39" s="34">
        <v>83.36</v>
      </c>
      <c r="G39" s="34">
        <v>71.900000000000006</v>
      </c>
      <c r="H39" s="34">
        <v>82.7</v>
      </c>
      <c r="I39" s="34">
        <v>64.400000000000006</v>
      </c>
      <c r="J39" s="34">
        <v>44.56</v>
      </c>
      <c r="K39" s="34">
        <v>81.03</v>
      </c>
      <c r="L39" s="34">
        <v>79.56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4">
        <v>77.52</v>
      </c>
      <c r="C40" s="34">
        <v>118.07</v>
      </c>
      <c r="D40" s="34">
        <v>76.41</v>
      </c>
      <c r="E40" s="34">
        <v>81.7</v>
      </c>
      <c r="F40" s="34">
        <v>85.29</v>
      </c>
      <c r="G40" s="34">
        <v>71.88</v>
      </c>
      <c r="H40" s="34">
        <v>83.46</v>
      </c>
      <c r="I40" s="34">
        <v>65.33</v>
      </c>
      <c r="J40" s="34">
        <v>45.91</v>
      </c>
      <c r="K40" s="34">
        <v>81.099999999999994</v>
      </c>
      <c r="L40" s="34">
        <v>80.19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4">
        <v>77.7</v>
      </c>
      <c r="C41" s="34">
        <v>117.19</v>
      </c>
      <c r="D41" s="34">
        <v>77.16</v>
      </c>
      <c r="E41" s="34">
        <v>82.35</v>
      </c>
      <c r="F41" s="34">
        <v>86.53</v>
      </c>
      <c r="G41" s="34">
        <v>72.239999999999995</v>
      </c>
      <c r="H41" s="34">
        <v>83.23</v>
      </c>
      <c r="I41" s="34">
        <v>65.87</v>
      </c>
      <c r="J41" s="34">
        <v>45.88</v>
      </c>
      <c r="K41" s="34">
        <v>79.510000000000005</v>
      </c>
      <c r="L41" s="34">
        <v>80.33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4">
        <v>77.83</v>
      </c>
      <c r="C42" s="34">
        <v>115.08</v>
      </c>
      <c r="D42" s="34">
        <v>77.680000000000007</v>
      </c>
      <c r="E42" s="34">
        <v>82.49</v>
      </c>
      <c r="F42" s="34">
        <v>87.2</v>
      </c>
      <c r="G42" s="34">
        <v>72.53</v>
      </c>
      <c r="H42" s="34">
        <v>83.7</v>
      </c>
      <c r="I42" s="34">
        <v>66.599999999999994</v>
      </c>
      <c r="J42" s="34">
        <v>46.12</v>
      </c>
      <c r="K42" s="34">
        <v>79.19</v>
      </c>
      <c r="L42" s="34">
        <v>80.45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4">
        <v>78.73</v>
      </c>
      <c r="C43" s="34">
        <v>114.7</v>
      </c>
      <c r="D43" s="34">
        <v>78.34</v>
      </c>
      <c r="E43" s="34">
        <v>82.86</v>
      </c>
      <c r="F43" s="34">
        <v>86.43</v>
      </c>
      <c r="G43" s="34">
        <v>72.61</v>
      </c>
      <c r="H43" s="34">
        <v>84.5</v>
      </c>
      <c r="I43" s="34">
        <v>67.510000000000005</v>
      </c>
      <c r="J43" s="34">
        <v>47.58</v>
      </c>
      <c r="K43" s="34">
        <v>79.92</v>
      </c>
      <c r="L43" s="34">
        <v>81.069999999999993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4">
        <v>78.790000000000006</v>
      </c>
      <c r="C44" s="34">
        <v>112.95</v>
      </c>
      <c r="D44" s="34">
        <v>78.959999999999994</v>
      </c>
      <c r="E44" s="34">
        <v>83.69</v>
      </c>
      <c r="F44" s="34">
        <v>85.61</v>
      </c>
      <c r="G44" s="34">
        <v>72.84</v>
      </c>
      <c r="H44" s="34">
        <v>85.03</v>
      </c>
      <c r="I44" s="34">
        <v>67.650000000000006</v>
      </c>
      <c r="J44" s="34">
        <v>49.5</v>
      </c>
      <c r="K44" s="34">
        <v>80.38</v>
      </c>
      <c r="L44" s="34">
        <v>81.3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4">
        <v>78.53</v>
      </c>
      <c r="C45" s="34">
        <v>112.44</v>
      </c>
      <c r="D45" s="34">
        <v>79.55</v>
      </c>
      <c r="E45" s="34">
        <v>83.54</v>
      </c>
      <c r="F45" s="34">
        <v>85.09</v>
      </c>
      <c r="G45" s="34">
        <v>72.36</v>
      </c>
      <c r="H45" s="34">
        <v>85.04</v>
      </c>
      <c r="I45" s="34">
        <v>67.47</v>
      </c>
      <c r="J45" s="34">
        <v>47.82</v>
      </c>
      <c r="K45" s="34">
        <v>79.489999999999995</v>
      </c>
      <c r="L45" s="34">
        <v>80.8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4">
        <v>77.48</v>
      </c>
      <c r="C46" s="34">
        <v>111.3</v>
      </c>
      <c r="D46" s="34">
        <v>80.83</v>
      </c>
      <c r="E46" s="34">
        <v>83.72</v>
      </c>
      <c r="F46" s="34">
        <v>82.81</v>
      </c>
      <c r="G46" s="34">
        <v>71.8</v>
      </c>
      <c r="H46" s="34">
        <v>85.04</v>
      </c>
      <c r="I46" s="34">
        <v>68.02</v>
      </c>
      <c r="J46" s="34">
        <v>48.94</v>
      </c>
      <c r="K46" s="34">
        <v>79.150000000000006</v>
      </c>
      <c r="L46" s="34">
        <v>80.790000000000006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4">
        <v>78.12</v>
      </c>
      <c r="C47" s="34">
        <v>110.96</v>
      </c>
      <c r="D47" s="34">
        <v>81.22</v>
      </c>
      <c r="E47" s="34">
        <v>84.31</v>
      </c>
      <c r="F47" s="34">
        <v>82.75</v>
      </c>
      <c r="G47" s="34">
        <v>71.569999999999993</v>
      </c>
      <c r="H47" s="34">
        <v>83.79</v>
      </c>
      <c r="I47" s="34">
        <v>68.150000000000006</v>
      </c>
      <c r="J47" s="34">
        <v>49.62</v>
      </c>
      <c r="K47" s="34">
        <v>78.680000000000007</v>
      </c>
      <c r="L47" s="34">
        <v>80.819999999999993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4">
        <v>78.239999999999995</v>
      </c>
      <c r="C48" s="34">
        <v>110.42</v>
      </c>
      <c r="D48" s="34">
        <v>80.47</v>
      </c>
      <c r="E48" s="34">
        <v>83.91</v>
      </c>
      <c r="F48" s="34">
        <v>83.09</v>
      </c>
      <c r="G48" s="34">
        <v>71.2</v>
      </c>
      <c r="H48" s="34">
        <v>83.52</v>
      </c>
      <c r="I48" s="34">
        <v>69.069999999999993</v>
      </c>
      <c r="J48" s="34">
        <v>49.94</v>
      </c>
      <c r="K48" s="34">
        <v>78.84</v>
      </c>
      <c r="L48" s="34">
        <v>80.92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4">
        <v>78.45</v>
      </c>
      <c r="C49" s="34">
        <v>110.06</v>
      </c>
      <c r="D49" s="34">
        <v>81.72</v>
      </c>
      <c r="E49" s="34">
        <v>84.98</v>
      </c>
      <c r="F49" s="34">
        <v>83.89</v>
      </c>
      <c r="G49" s="34">
        <v>72.760000000000005</v>
      </c>
      <c r="H49" s="34">
        <v>84.2</v>
      </c>
      <c r="I49" s="34">
        <v>70.11</v>
      </c>
      <c r="J49" s="34">
        <v>51.11</v>
      </c>
      <c r="K49" s="34">
        <v>76.78</v>
      </c>
      <c r="L49" s="34">
        <v>81.59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4">
        <v>79.209999999999994</v>
      </c>
      <c r="C50" s="34">
        <v>109</v>
      </c>
      <c r="D50" s="34">
        <v>81.760000000000005</v>
      </c>
      <c r="E50" s="34">
        <v>84.59</v>
      </c>
      <c r="F50" s="34">
        <v>83.53</v>
      </c>
      <c r="G50" s="34">
        <v>73.37</v>
      </c>
      <c r="H50" s="34">
        <v>85.44</v>
      </c>
      <c r="I50" s="34">
        <v>70.84</v>
      </c>
      <c r="J50" s="34">
        <v>51.54</v>
      </c>
      <c r="K50" s="34">
        <v>76.91</v>
      </c>
      <c r="L50" s="34">
        <v>81.66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4">
        <v>79.2</v>
      </c>
      <c r="C51" s="34">
        <v>108.09</v>
      </c>
      <c r="D51" s="34">
        <v>81.819999999999993</v>
      </c>
      <c r="E51" s="34">
        <v>84.14</v>
      </c>
      <c r="F51" s="34">
        <v>84</v>
      </c>
      <c r="G51" s="34">
        <v>74.52</v>
      </c>
      <c r="H51" s="34">
        <v>87.81</v>
      </c>
      <c r="I51" s="34">
        <v>71.900000000000006</v>
      </c>
      <c r="J51" s="34">
        <v>53.51</v>
      </c>
      <c r="K51" s="34">
        <v>77.25</v>
      </c>
      <c r="L51" s="34">
        <v>82.23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4">
        <v>79.540000000000006</v>
      </c>
      <c r="C52" s="34">
        <v>107.48</v>
      </c>
      <c r="D52" s="34">
        <v>82.55</v>
      </c>
      <c r="E52" s="34">
        <v>84.71</v>
      </c>
      <c r="F52" s="34">
        <v>83.72</v>
      </c>
      <c r="G52" s="34">
        <v>74.67</v>
      </c>
      <c r="H52" s="34">
        <v>87.79</v>
      </c>
      <c r="I52" s="34">
        <v>72.900000000000006</v>
      </c>
      <c r="J52" s="34">
        <v>54.38</v>
      </c>
      <c r="K52" s="34">
        <v>77.55</v>
      </c>
      <c r="L52" s="34">
        <v>82.71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4">
        <v>80.02</v>
      </c>
      <c r="C53" s="34">
        <v>106.06</v>
      </c>
      <c r="D53" s="34">
        <v>82.7</v>
      </c>
      <c r="E53" s="34">
        <v>84.93</v>
      </c>
      <c r="F53" s="34">
        <v>84.44</v>
      </c>
      <c r="G53" s="34">
        <v>75.290000000000006</v>
      </c>
      <c r="H53" s="34">
        <v>87.21</v>
      </c>
      <c r="I53" s="34">
        <v>73.88</v>
      </c>
      <c r="J53" s="34">
        <v>54.22</v>
      </c>
      <c r="K53" s="34">
        <v>78.680000000000007</v>
      </c>
      <c r="L53" s="34">
        <v>82.79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33" x14ac:dyDescent="0.3">
      <c r="A54" s="48" t="s">
        <v>100</v>
      </c>
      <c r="B54" s="34">
        <v>81.02</v>
      </c>
      <c r="C54" s="34">
        <v>105.63</v>
      </c>
      <c r="D54" s="34">
        <v>83</v>
      </c>
      <c r="E54" s="34">
        <v>84.96</v>
      </c>
      <c r="F54" s="34">
        <v>84.44</v>
      </c>
      <c r="G54" s="34">
        <v>75.42</v>
      </c>
      <c r="H54" s="34">
        <v>87.03</v>
      </c>
      <c r="I54" s="34">
        <v>74.849999999999994</v>
      </c>
      <c r="J54" s="34">
        <v>56.29</v>
      </c>
      <c r="K54" s="34">
        <v>79.84</v>
      </c>
      <c r="L54" s="34">
        <v>83.18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3">
      <c r="A55" s="48" t="s">
        <v>101</v>
      </c>
      <c r="B55" s="34">
        <v>81.19</v>
      </c>
      <c r="C55" s="34">
        <v>105.69</v>
      </c>
      <c r="D55" s="34">
        <v>83.36</v>
      </c>
      <c r="E55" s="34">
        <v>85.25</v>
      </c>
      <c r="F55" s="34">
        <v>84.97</v>
      </c>
      <c r="G55" s="34">
        <v>76.489999999999995</v>
      </c>
      <c r="H55" s="34">
        <v>86.08</v>
      </c>
      <c r="I55" s="34">
        <v>75.06</v>
      </c>
      <c r="J55" s="34">
        <v>58</v>
      </c>
      <c r="K55" s="34">
        <v>80.489999999999995</v>
      </c>
      <c r="L55" s="34">
        <v>83.49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3">
      <c r="A56" s="48" t="s">
        <v>102</v>
      </c>
      <c r="B56" s="34">
        <v>81.86</v>
      </c>
      <c r="C56" s="34">
        <v>105.5</v>
      </c>
      <c r="D56" s="34">
        <v>84.1</v>
      </c>
      <c r="E56" s="34">
        <v>85.44</v>
      </c>
      <c r="F56" s="34">
        <v>84.7</v>
      </c>
      <c r="G56" s="34">
        <v>76.92</v>
      </c>
      <c r="H56" s="34">
        <v>88.19</v>
      </c>
      <c r="I56" s="34">
        <v>75.17</v>
      </c>
      <c r="J56" s="34">
        <v>58.85</v>
      </c>
      <c r="K56" s="34">
        <v>80.930000000000007</v>
      </c>
      <c r="L56" s="34">
        <v>83.97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3">
      <c r="A57" s="48" t="s">
        <v>103</v>
      </c>
      <c r="B57" s="34">
        <v>82.55</v>
      </c>
      <c r="C57" s="34">
        <v>105.66</v>
      </c>
      <c r="D57" s="34">
        <v>84.69</v>
      </c>
      <c r="E57" s="34">
        <v>85.8</v>
      </c>
      <c r="F57" s="34">
        <v>84.48</v>
      </c>
      <c r="G57" s="34">
        <v>78.39</v>
      </c>
      <c r="H57" s="34">
        <v>89.53</v>
      </c>
      <c r="I57" s="34">
        <v>76.599999999999994</v>
      </c>
      <c r="J57" s="34">
        <v>58.41</v>
      </c>
      <c r="K57" s="34">
        <v>79.760000000000005</v>
      </c>
      <c r="L57" s="34">
        <v>84.45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3">
      <c r="A58" s="48" t="s">
        <v>104</v>
      </c>
      <c r="B58" s="34">
        <v>81.94</v>
      </c>
      <c r="C58" s="34">
        <v>105.28</v>
      </c>
      <c r="D58" s="34">
        <v>85.21</v>
      </c>
      <c r="E58" s="34">
        <v>86.45</v>
      </c>
      <c r="F58" s="34">
        <v>83.63</v>
      </c>
      <c r="G58" s="34">
        <v>77.83</v>
      </c>
      <c r="H58" s="34">
        <v>91.17</v>
      </c>
      <c r="I58" s="34">
        <v>77.64</v>
      </c>
      <c r="J58" s="34">
        <v>59.08</v>
      </c>
      <c r="K58" s="34">
        <v>80.13</v>
      </c>
      <c r="L58" s="34">
        <v>84.9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3">
      <c r="A59" s="48" t="s">
        <v>105</v>
      </c>
      <c r="B59" s="34">
        <v>83.22</v>
      </c>
      <c r="C59" s="34">
        <v>104.13</v>
      </c>
      <c r="D59" s="34">
        <v>86.12</v>
      </c>
      <c r="E59" s="34">
        <v>87.02</v>
      </c>
      <c r="F59" s="34">
        <v>83.56</v>
      </c>
      <c r="G59" s="34">
        <v>78.59</v>
      </c>
      <c r="H59" s="34">
        <v>92.1</v>
      </c>
      <c r="I59" s="34">
        <v>78.2</v>
      </c>
      <c r="J59" s="34">
        <v>60.1</v>
      </c>
      <c r="K59" s="34">
        <v>81.59</v>
      </c>
      <c r="L59" s="34">
        <v>85.5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3">
      <c r="A60" s="48" t="s">
        <v>106</v>
      </c>
      <c r="B60" s="34">
        <v>83.95</v>
      </c>
      <c r="C60" s="34">
        <v>104.26</v>
      </c>
      <c r="D60" s="34">
        <v>85.6</v>
      </c>
      <c r="E60" s="34">
        <v>87.28</v>
      </c>
      <c r="F60" s="34">
        <v>83.7</v>
      </c>
      <c r="G60" s="34">
        <v>78.83</v>
      </c>
      <c r="H60" s="34">
        <v>91.79</v>
      </c>
      <c r="I60" s="34">
        <v>79.56</v>
      </c>
      <c r="J60" s="34">
        <v>61.75</v>
      </c>
      <c r="K60" s="34">
        <v>81.41</v>
      </c>
      <c r="L60" s="34">
        <v>86.01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3">
      <c r="A61" s="48" t="s">
        <v>107</v>
      </c>
      <c r="B61" s="34">
        <v>84.42</v>
      </c>
      <c r="C61" s="34">
        <v>103.57</v>
      </c>
      <c r="D61" s="34">
        <v>86.67</v>
      </c>
      <c r="E61" s="34">
        <v>87.7</v>
      </c>
      <c r="F61" s="34">
        <v>84.56</v>
      </c>
      <c r="G61" s="34">
        <v>79.010000000000005</v>
      </c>
      <c r="H61" s="34">
        <v>94.09</v>
      </c>
      <c r="I61" s="34">
        <v>79.66</v>
      </c>
      <c r="J61" s="34">
        <v>60.04</v>
      </c>
      <c r="K61" s="34">
        <v>82.79</v>
      </c>
      <c r="L61" s="34">
        <v>86.14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3">
      <c r="A62" s="48" t="s">
        <v>108</v>
      </c>
      <c r="B62" s="34">
        <v>84.84</v>
      </c>
      <c r="C62" s="34">
        <v>104.07</v>
      </c>
      <c r="D62" s="34">
        <v>86.26</v>
      </c>
      <c r="E62" s="34">
        <v>88.93</v>
      </c>
      <c r="F62" s="34">
        <v>86.96</v>
      </c>
      <c r="G62" s="34">
        <v>79.39</v>
      </c>
      <c r="H62" s="34">
        <v>94.95</v>
      </c>
      <c r="I62" s="34">
        <v>80.31</v>
      </c>
      <c r="J62" s="34">
        <v>61.01</v>
      </c>
      <c r="K62" s="34">
        <v>82.06</v>
      </c>
      <c r="L62" s="34">
        <v>86.79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3">
      <c r="A63" s="48" t="s">
        <v>109</v>
      </c>
      <c r="B63" s="34">
        <v>85.41</v>
      </c>
      <c r="C63" s="34">
        <v>102.94</v>
      </c>
      <c r="D63" s="34">
        <v>85.91</v>
      </c>
      <c r="E63" s="34">
        <v>88.63</v>
      </c>
      <c r="F63" s="34">
        <v>86.92</v>
      </c>
      <c r="G63" s="34">
        <v>78.349999999999994</v>
      </c>
      <c r="H63" s="34">
        <v>94.12</v>
      </c>
      <c r="I63" s="34">
        <v>79.959999999999994</v>
      </c>
      <c r="J63" s="34">
        <v>61.41</v>
      </c>
      <c r="K63" s="34">
        <v>82.92</v>
      </c>
      <c r="L63" s="34">
        <v>86.53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3">
      <c r="A64" s="48" t="s">
        <v>110</v>
      </c>
      <c r="B64" s="34">
        <v>86.17</v>
      </c>
      <c r="C64" s="34">
        <v>101.7</v>
      </c>
      <c r="D64" s="34">
        <v>86.54</v>
      </c>
      <c r="E64" s="34">
        <v>88.22</v>
      </c>
      <c r="F64" s="34">
        <v>85.38</v>
      </c>
      <c r="G64" s="34">
        <v>78.88</v>
      </c>
      <c r="H64" s="34">
        <v>94.66</v>
      </c>
      <c r="I64" s="34">
        <v>80.53</v>
      </c>
      <c r="J64" s="34">
        <v>62.75</v>
      </c>
      <c r="K64" s="34">
        <v>83.41</v>
      </c>
      <c r="L64" s="34">
        <v>86.64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3">
      <c r="A65" s="48" t="s">
        <v>111</v>
      </c>
      <c r="B65" s="34">
        <v>86.37</v>
      </c>
      <c r="C65" s="34">
        <v>99.65</v>
      </c>
      <c r="D65" s="34">
        <v>86.47</v>
      </c>
      <c r="E65" s="34">
        <v>87.73</v>
      </c>
      <c r="F65" s="34">
        <v>84.59</v>
      </c>
      <c r="G65" s="34">
        <v>77.78</v>
      </c>
      <c r="H65" s="34">
        <v>95.47</v>
      </c>
      <c r="I65" s="34">
        <v>79.290000000000006</v>
      </c>
      <c r="J65" s="34">
        <v>62.33</v>
      </c>
      <c r="K65" s="34">
        <v>83.99</v>
      </c>
      <c r="L65" s="34">
        <v>85.84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3">
      <c r="A66" s="48" t="s">
        <v>112</v>
      </c>
      <c r="B66" s="34">
        <v>88.48</v>
      </c>
      <c r="C66" s="34">
        <v>96.23</v>
      </c>
      <c r="D66" s="34">
        <v>85.77</v>
      </c>
      <c r="E66" s="34">
        <v>86.7</v>
      </c>
      <c r="F66" s="34">
        <v>83.42</v>
      </c>
      <c r="G66" s="34">
        <v>80.11</v>
      </c>
      <c r="H66" s="34">
        <v>94.63</v>
      </c>
      <c r="I66" s="34">
        <v>77.099999999999994</v>
      </c>
      <c r="J66" s="34">
        <v>60.42</v>
      </c>
      <c r="K66" s="34">
        <v>82.61</v>
      </c>
      <c r="L66" s="34">
        <v>84.77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3">
      <c r="A67" s="48" t="s">
        <v>113</v>
      </c>
      <c r="B67" s="34">
        <v>87.42</v>
      </c>
      <c r="C67" s="34">
        <v>96.05</v>
      </c>
      <c r="D67" s="34">
        <v>85.12</v>
      </c>
      <c r="E67" s="34">
        <v>86.41</v>
      </c>
      <c r="F67" s="34">
        <v>85.11</v>
      </c>
      <c r="G67" s="34">
        <v>80.13</v>
      </c>
      <c r="H67" s="34">
        <v>94.74</v>
      </c>
      <c r="I67" s="34">
        <v>77.62</v>
      </c>
      <c r="J67" s="34">
        <v>62.42</v>
      </c>
      <c r="K67" s="34">
        <v>80.87</v>
      </c>
      <c r="L67" s="34">
        <v>84.86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3">
      <c r="A68" s="48" t="s">
        <v>114</v>
      </c>
      <c r="B68" s="34">
        <v>87.78</v>
      </c>
      <c r="C68" s="34">
        <v>94.79</v>
      </c>
      <c r="D68" s="34">
        <v>84.01</v>
      </c>
      <c r="E68" s="34">
        <v>86.12</v>
      </c>
      <c r="F68" s="34">
        <v>87.22</v>
      </c>
      <c r="G68" s="34">
        <v>79.81</v>
      </c>
      <c r="H68" s="34">
        <v>93.93</v>
      </c>
      <c r="I68" s="34">
        <v>77.55</v>
      </c>
      <c r="J68" s="34">
        <v>65.260000000000005</v>
      </c>
      <c r="K68" s="34">
        <v>81.81</v>
      </c>
      <c r="L68" s="34">
        <v>84.99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3">
      <c r="A69" s="48" t="s">
        <v>115</v>
      </c>
      <c r="B69" s="34">
        <v>88.38</v>
      </c>
      <c r="C69" s="34">
        <v>94.88</v>
      </c>
      <c r="D69" s="34">
        <v>82.98</v>
      </c>
      <c r="E69" s="34">
        <v>86.2</v>
      </c>
      <c r="F69" s="34">
        <v>87.64</v>
      </c>
      <c r="G69" s="34">
        <v>80.61</v>
      </c>
      <c r="H69" s="34">
        <v>92.68</v>
      </c>
      <c r="I69" s="34">
        <v>78.12</v>
      </c>
      <c r="J69" s="34">
        <v>65.19</v>
      </c>
      <c r="K69" s="34">
        <v>81.150000000000006</v>
      </c>
      <c r="L69" s="34">
        <v>84.9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3">
      <c r="A70" s="48" t="s">
        <v>116</v>
      </c>
      <c r="B70" s="34">
        <v>89.01</v>
      </c>
      <c r="C70" s="34">
        <v>94.97</v>
      </c>
      <c r="D70" s="34">
        <v>81.69</v>
      </c>
      <c r="E70" s="34">
        <v>85.01</v>
      </c>
      <c r="F70" s="34">
        <v>85.43</v>
      </c>
      <c r="G70" s="34">
        <v>80.03</v>
      </c>
      <c r="H70" s="34">
        <v>92.52</v>
      </c>
      <c r="I70" s="34">
        <v>79.349999999999994</v>
      </c>
      <c r="J70" s="34">
        <v>64.39</v>
      </c>
      <c r="K70" s="34">
        <v>80.66</v>
      </c>
      <c r="L70" s="34">
        <v>84.66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3">
      <c r="A71" s="48" t="s">
        <v>117</v>
      </c>
      <c r="B71" s="34">
        <v>90.18</v>
      </c>
      <c r="C71" s="34">
        <v>94.49</v>
      </c>
      <c r="D71" s="34">
        <v>81.95</v>
      </c>
      <c r="E71" s="34">
        <v>86.03</v>
      </c>
      <c r="F71" s="34">
        <v>85</v>
      </c>
      <c r="G71" s="34">
        <v>79.97</v>
      </c>
      <c r="H71" s="34">
        <v>93.67</v>
      </c>
      <c r="I71" s="34">
        <v>79.63</v>
      </c>
      <c r="J71" s="34">
        <v>65.72</v>
      </c>
      <c r="K71" s="34">
        <v>81.52</v>
      </c>
      <c r="L71" s="34">
        <v>85.23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3">
      <c r="A72" s="48" t="s">
        <v>118</v>
      </c>
      <c r="B72" s="34">
        <v>90.43</v>
      </c>
      <c r="C72" s="34">
        <v>94.74</v>
      </c>
      <c r="D72" s="34">
        <v>81.16</v>
      </c>
      <c r="E72" s="34">
        <v>86.86</v>
      </c>
      <c r="F72" s="34">
        <v>85.45</v>
      </c>
      <c r="G72" s="34">
        <v>81.41</v>
      </c>
      <c r="H72" s="34">
        <v>92.99</v>
      </c>
      <c r="I72" s="34">
        <v>79.09</v>
      </c>
      <c r="J72" s="34">
        <v>66.459999999999994</v>
      </c>
      <c r="K72" s="34">
        <v>82.99</v>
      </c>
      <c r="L72" s="34">
        <v>85.52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3">
      <c r="A73" s="48" t="s">
        <v>119</v>
      </c>
      <c r="B73" s="34">
        <v>90.95</v>
      </c>
      <c r="C73" s="34">
        <v>95.81</v>
      </c>
      <c r="D73" s="34">
        <v>80.73</v>
      </c>
      <c r="E73" s="34">
        <v>87.16</v>
      </c>
      <c r="F73" s="34">
        <v>84.32</v>
      </c>
      <c r="G73" s="34">
        <v>82.16</v>
      </c>
      <c r="H73" s="34">
        <v>94.4</v>
      </c>
      <c r="I73" s="34">
        <v>79.67</v>
      </c>
      <c r="J73" s="34">
        <v>67.010000000000005</v>
      </c>
      <c r="K73" s="34">
        <v>80.27</v>
      </c>
      <c r="L73" s="34">
        <v>85.83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3">
      <c r="A74" s="48" t="s">
        <v>120</v>
      </c>
      <c r="B74" s="34">
        <v>92.34</v>
      </c>
      <c r="C74" s="34">
        <v>95.23</v>
      </c>
      <c r="D74" s="34">
        <v>79.78</v>
      </c>
      <c r="E74" s="34">
        <v>87.37</v>
      </c>
      <c r="F74" s="34">
        <v>84.21</v>
      </c>
      <c r="G74" s="34">
        <v>82.2</v>
      </c>
      <c r="H74" s="34">
        <v>95.51</v>
      </c>
      <c r="I74" s="34">
        <v>79.489999999999995</v>
      </c>
      <c r="J74" s="34">
        <v>68.62</v>
      </c>
      <c r="K74" s="34">
        <v>80.37</v>
      </c>
      <c r="L74" s="34">
        <v>85.9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3">
      <c r="A75" s="48" t="s">
        <v>121</v>
      </c>
      <c r="B75" s="34">
        <v>90.48</v>
      </c>
      <c r="C75" s="34">
        <v>93.79</v>
      </c>
      <c r="D75" s="34">
        <v>79.67</v>
      </c>
      <c r="E75" s="34">
        <v>86.98</v>
      </c>
      <c r="F75" s="34">
        <v>83.81</v>
      </c>
      <c r="G75" s="34">
        <v>82.51</v>
      </c>
      <c r="H75" s="34">
        <v>95.55</v>
      </c>
      <c r="I75" s="34">
        <v>79.47</v>
      </c>
      <c r="J75" s="34">
        <v>69.16</v>
      </c>
      <c r="K75" s="34">
        <v>82.04</v>
      </c>
      <c r="L75" s="34">
        <v>85.51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3">
      <c r="A76" s="48" t="s">
        <v>122</v>
      </c>
      <c r="B76" s="34">
        <v>89.83</v>
      </c>
      <c r="C76" s="34">
        <v>93.44</v>
      </c>
      <c r="D76" s="34">
        <v>80.959999999999994</v>
      </c>
      <c r="E76" s="34">
        <v>86.42</v>
      </c>
      <c r="F76" s="34">
        <v>83.63</v>
      </c>
      <c r="G76" s="34">
        <v>83.35</v>
      </c>
      <c r="H76" s="34">
        <v>96.17</v>
      </c>
      <c r="I76" s="34">
        <v>81.849999999999994</v>
      </c>
      <c r="J76" s="34">
        <v>70.510000000000005</v>
      </c>
      <c r="K76" s="34">
        <v>82.8</v>
      </c>
      <c r="L76" s="34">
        <v>86.35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3">
      <c r="A77" s="48" t="s">
        <v>123</v>
      </c>
      <c r="B77" s="34">
        <v>91.34</v>
      </c>
      <c r="C77" s="34">
        <v>93.31</v>
      </c>
      <c r="D77" s="34">
        <v>79.83</v>
      </c>
      <c r="E77" s="34">
        <v>87.59</v>
      </c>
      <c r="F77" s="34">
        <v>84.9</v>
      </c>
      <c r="G77" s="34">
        <v>84.74</v>
      </c>
      <c r="H77" s="34">
        <v>96.84</v>
      </c>
      <c r="I77" s="34">
        <v>82.31</v>
      </c>
      <c r="J77" s="34">
        <v>68.209999999999994</v>
      </c>
      <c r="K77" s="34">
        <v>81.400000000000006</v>
      </c>
      <c r="L77" s="34">
        <v>86.59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3">
      <c r="A78" s="48" t="s">
        <v>124</v>
      </c>
      <c r="B78" s="34">
        <v>91.14</v>
      </c>
      <c r="C78" s="34">
        <v>93.9</v>
      </c>
      <c r="D78" s="34">
        <v>80.5</v>
      </c>
      <c r="E78" s="34">
        <v>88.3</v>
      </c>
      <c r="F78" s="34">
        <v>85.88</v>
      </c>
      <c r="G78" s="34">
        <v>84.56</v>
      </c>
      <c r="H78" s="34">
        <v>96.73</v>
      </c>
      <c r="I78" s="34">
        <v>83.39</v>
      </c>
      <c r="J78" s="34">
        <v>68.400000000000006</v>
      </c>
      <c r="K78" s="34">
        <v>81.03</v>
      </c>
      <c r="L78" s="34">
        <v>87.05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3">
      <c r="A79" s="48" t="s">
        <v>125</v>
      </c>
      <c r="B79" s="34">
        <v>91.66</v>
      </c>
      <c r="C79" s="34">
        <v>95.05</v>
      </c>
      <c r="D79" s="34">
        <v>80.25</v>
      </c>
      <c r="E79" s="34">
        <v>87.9</v>
      </c>
      <c r="F79" s="34">
        <v>86.07</v>
      </c>
      <c r="G79" s="34">
        <v>84.15</v>
      </c>
      <c r="H79" s="34">
        <v>97.21</v>
      </c>
      <c r="I79" s="34">
        <v>84</v>
      </c>
      <c r="J79" s="34">
        <v>71.400000000000006</v>
      </c>
      <c r="K79" s="34">
        <v>79.680000000000007</v>
      </c>
      <c r="L79" s="34">
        <v>87.38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3">
      <c r="A80" s="48" t="s">
        <v>126</v>
      </c>
      <c r="B80" s="34">
        <v>92.7</v>
      </c>
      <c r="C80" s="34">
        <v>95.12</v>
      </c>
      <c r="D80" s="34">
        <v>81.14</v>
      </c>
      <c r="E80" s="34">
        <v>89.55</v>
      </c>
      <c r="F80" s="34">
        <v>87</v>
      </c>
      <c r="G80" s="34">
        <v>84</v>
      </c>
      <c r="H80" s="34">
        <v>98.33</v>
      </c>
      <c r="I80" s="34">
        <v>84.55</v>
      </c>
      <c r="J80" s="34">
        <v>72.13</v>
      </c>
      <c r="K80" s="34">
        <v>80.02</v>
      </c>
      <c r="L80" s="34">
        <v>88.23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3">
      <c r="A81" s="48" t="s">
        <v>127</v>
      </c>
      <c r="B81" s="34">
        <v>91.14</v>
      </c>
      <c r="C81" s="34">
        <v>94.19</v>
      </c>
      <c r="D81" s="34">
        <v>82.5</v>
      </c>
      <c r="E81" s="34">
        <v>90.3</v>
      </c>
      <c r="F81" s="34">
        <v>87.05</v>
      </c>
      <c r="G81" s="34">
        <v>83.15</v>
      </c>
      <c r="H81" s="34">
        <v>97.88</v>
      </c>
      <c r="I81" s="34">
        <v>84.26</v>
      </c>
      <c r="J81" s="34">
        <v>74.150000000000006</v>
      </c>
      <c r="K81" s="34">
        <v>81.819999999999993</v>
      </c>
      <c r="L81" s="34">
        <v>88.12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3">
      <c r="A82" s="48" t="s">
        <v>128</v>
      </c>
      <c r="B82" s="34">
        <v>92.92</v>
      </c>
      <c r="C82" s="34">
        <v>94.19</v>
      </c>
      <c r="D82" s="34">
        <v>83.06</v>
      </c>
      <c r="E82" s="34">
        <v>90.79</v>
      </c>
      <c r="F82" s="34">
        <v>86.51</v>
      </c>
      <c r="G82" s="34">
        <v>85.55</v>
      </c>
      <c r="H82" s="34">
        <v>97.77</v>
      </c>
      <c r="I82" s="34">
        <v>84.88</v>
      </c>
      <c r="J82" s="34">
        <v>73.73</v>
      </c>
      <c r="K82" s="34">
        <v>80.959999999999994</v>
      </c>
      <c r="L82" s="34">
        <v>88.53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3">
      <c r="A83" s="48" t="s">
        <v>129</v>
      </c>
      <c r="B83" s="34">
        <v>92.89</v>
      </c>
      <c r="C83" s="34">
        <v>94</v>
      </c>
      <c r="D83" s="34">
        <v>83.29</v>
      </c>
      <c r="E83" s="34">
        <v>91.27</v>
      </c>
      <c r="F83" s="34">
        <v>86.01</v>
      </c>
      <c r="G83" s="34">
        <v>86.08</v>
      </c>
      <c r="H83" s="34">
        <v>97.19</v>
      </c>
      <c r="I83" s="34">
        <v>85.64</v>
      </c>
      <c r="J83" s="34">
        <v>76.739999999999995</v>
      </c>
      <c r="K83" s="34">
        <v>81.25</v>
      </c>
      <c r="L83" s="34">
        <v>88.97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3">
      <c r="A84" s="48" t="s">
        <v>130</v>
      </c>
      <c r="B84" s="34">
        <v>94.24</v>
      </c>
      <c r="C84" s="34">
        <v>94.51</v>
      </c>
      <c r="D84" s="34">
        <v>85.09</v>
      </c>
      <c r="E84" s="34">
        <v>91.9</v>
      </c>
      <c r="F84" s="34">
        <v>86.88</v>
      </c>
      <c r="G84" s="34">
        <v>86.26</v>
      </c>
      <c r="H84" s="34">
        <v>97.38</v>
      </c>
      <c r="I84" s="34">
        <v>86.42</v>
      </c>
      <c r="J84" s="34">
        <v>77.260000000000005</v>
      </c>
      <c r="K84" s="34">
        <v>83.07</v>
      </c>
      <c r="L84" s="34">
        <v>89.81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3">
      <c r="A85" s="48" t="s">
        <v>131</v>
      </c>
      <c r="B85" s="34">
        <v>94.52</v>
      </c>
      <c r="C85" s="34">
        <v>94.23</v>
      </c>
      <c r="D85" s="34">
        <v>85.08</v>
      </c>
      <c r="E85" s="34">
        <v>91.79</v>
      </c>
      <c r="F85" s="34">
        <v>86.77</v>
      </c>
      <c r="G85" s="34">
        <v>86.79</v>
      </c>
      <c r="H85" s="34">
        <v>97.24</v>
      </c>
      <c r="I85" s="34">
        <v>86.62</v>
      </c>
      <c r="J85" s="34">
        <v>78.42</v>
      </c>
      <c r="K85" s="34">
        <v>87.77</v>
      </c>
      <c r="L85" s="34">
        <v>90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3">
      <c r="A86" s="48" t="s">
        <v>132</v>
      </c>
      <c r="B86" s="34">
        <v>94.7</v>
      </c>
      <c r="C86" s="34">
        <v>94.05</v>
      </c>
      <c r="D86" s="34">
        <v>86.72</v>
      </c>
      <c r="E86" s="34">
        <v>92.29</v>
      </c>
      <c r="F86" s="34">
        <v>87.36</v>
      </c>
      <c r="G86" s="34">
        <v>88.18</v>
      </c>
      <c r="H86" s="34">
        <v>98.57</v>
      </c>
      <c r="I86" s="34">
        <v>87.33</v>
      </c>
      <c r="J86" s="34">
        <v>79.540000000000006</v>
      </c>
      <c r="K86" s="34">
        <v>87.61</v>
      </c>
      <c r="L86" s="34">
        <v>90.75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3">
      <c r="A87" s="48" t="s">
        <v>133</v>
      </c>
      <c r="B87" s="34">
        <v>94.93</v>
      </c>
      <c r="C87" s="34">
        <v>94.07</v>
      </c>
      <c r="D87" s="34">
        <v>87.78</v>
      </c>
      <c r="E87" s="34">
        <v>93.08</v>
      </c>
      <c r="F87" s="34">
        <v>87.84</v>
      </c>
      <c r="G87" s="34">
        <v>89.15</v>
      </c>
      <c r="H87" s="34">
        <v>98.99</v>
      </c>
      <c r="I87" s="34">
        <v>88.37</v>
      </c>
      <c r="J87" s="34">
        <v>81.510000000000005</v>
      </c>
      <c r="K87" s="34">
        <v>90.01</v>
      </c>
      <c r="L87" s="34">
        <v>91.59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3">
      <c r="A88" s="48" t="s">
        <v>134</v>
      </c>
      <c r="B88" s="34">
        <v>95.29</v>
      </c>
      <c r="C88" s="34">
        <v>94.2</v>
      </c>
      <c r="D88" s="34">
        <v>87.83</v>
      </c>
      <c r="E88" s="34">
        <v>94.45</v>
      </c>
      <c r="F88" s="34">
        <v>87.1</v>
      </c>
      <c r="G88" s="34">
        <v>89.71</v>
      </c>
      <c r="H88" s="34">
        <v>99.15</v>
      </c>
      <c r="I88" s="34">
        <v>89.07</v>
      </c>
      <c r="J88" s="34">
        <v>83.28</v>
      </c>
      <c r="K88" s="34">
        <v>88.67</v>
      </c>
      <c r="L88" s="34">
        <v>92.14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3">
      <c r="A89" s="48" t="s">
        <v>135</v>
      </c>
      <c r="B89" s="34">
        <v>96.61</v>
      </c>
      <c r="C89" s="34">
        <v>94.8</v>
      </c>
      <c r="D89" s="34">
        <v>87.91</v>
      </c>
      <c r="E89" s="34">
        <v>94</v>
      </c>
      <c r="F89" s="34">
        <v>86.61</v>
      </c>
      <c r="G89" s="34">
        <v>90.75</v>
      </c>
      <c r="H89" s="34">
        <v>99.01</v>
      </c>
      <c r="I89" s="34">
        <v>90.64</v>
      </c>
      <c r="J89" s="34">
        <v>83.23</v>
      </c>
      <c r="K89" s="34">
        <v>87.28</v>
      </c>
      <c r="L89" s="34">
        <v>92.5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3">
      <c r="A90" s="48" t="s">
        <v>136</v>
      </c>
      <c r="B90" s="34">
        <v>95.79</v>
      </c>
      <c r="C90" s="34">
        <v>95.31</v>
      </c>
      <c r="D90" s="34">
        <v>88.32</v>
      </c>
      <c r="E90" s="34">
        <v>94.88</v>
      </c>
      <c r="F90" s="34">
        <v>87.63</v>
      </c>
      <c r="G90" s="34">
        <v>91</v>
      </c>
      <c r="H90" s="34">
        <v>97.47</v>
      </c>
      <c r="I90" s="34">
        <v>91.82</v>
      </c>
      <c r="J90" s="34">
        <v>85.37</v>
      </c>
      <c r="K90" s="34">
        <v>87.25</v>
      </c>
      <c r="L90" s="34">
        <v>93.02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3">
      <c r="A91" s="48" t="s">
        <v>137</v>
      </c>
      <c r="B91" s="34">
        <v>96.84</v>
      </c>
      <c r="C91" s="34">
        <v>95.53</v>
      </c>
      <c r="D91" s="34">
        <v>87.4</v>
      </c>
      <c r="E91" s="34">
        <v>94.86</v>
      </c>
      <c r="F91" s="34">
        <v>89.36</v>
      </c>
      <c r="G91" s="34">
        <v>91.2</v>
      </c>
      <c r="H91" s="34">
        <v>97.41</v>
      </c>
      <c r="I91" s="34">
        <v>92.04</v>
      </c>
      <c r="J91" s="34">
        <v>86.76</v>
      </c>
      <c r="K91" s="34">
        <v>86.89</v>
      </c>
      <c r="L91" s="34">
        <v>93.17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3">
      <c r="A92" s="48" t="s">
        <v>138</v>
      </c>
      <c r="B92" s="34">
        <v>97.02</v>
      </c>
      <c r="C92" s="34">
        <v>95.4</v>
      </c>
      <c r="D92" s="34">
        <v>88.19</v>
      </c>
      <c r="E92" s="34">
        <v>94.49</v>
      </c>
      <c r="F92" s="34">
        <v>91.57</v>
      </c>
      <c r="G92" s="34">
        <v>90.19</v>
      </c>
      <c r="H92" s="34">
        <v>97.54</v>
      </c>
      <c r="I92" s="34">
        <v>92.52</v>
      </c>
      <c r="J92" s="34">
        <v>88.47</v>
      </c>
      <c r="K92" s="34">
        <v>86.76</v>
      </c>
      <c r="L92" s="34">
        <v>93.35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3">
      <c r="A93" s="48" t="s">
        <v>139</v>
      </c>
      <c r="B93" s="34">
        <v>97.82</v>
      </c>
      <c r="C93" s="34">
        <v>97.33</v>
      </c>
      <c r="D93" s="34">
        <v>90.32</v>
      </c>
      <c r="E93" s="34">
        <v>95.81</v>
      </c>
      <c r="F93" s="34">
        <v>94.37</v>
      </c>
      <c r="G93" s="34">
        <v>91.68</v>
      </c>
      <c r="H93" s="34">
        <v>99.98</v>
      </c>
      <c r="I93" s="34">
        <v>93.9</v>
      </c>
      <c r="J93" s="34">
        <v>88.03</v>
      </c>
      <c r="K93" s="34">
        <v>86.16</v>
      </c>
      <c r="L93" s="34">
        <v>94.85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3">
      <c r="A94" s="48" t="s">
        <v>140</v>
      </c>
      <c r="B94" s="34">
        <v>98.08</v>
      </c>
      <c r="C94" s="34">
        <v>96.19</v>
      </c>
      <c r="D94" s="34">
        <v>90.36</v>
      </c>
      <c r="E94" s="34">
        <v>96.25</v>
      </c>
      <c r="F94" s="34">
        <v>92.9</v>
      </c>
      <c r="G94" s="34">
        <v>92.19</v>
      </c>
      <c r="H94" s="34">
        <v>101</v>
      </c>
      <c r="I94" s="34">
        <v>94.48</v>
      </c>
      <c r="J94" s="34">
        <v>88.46</v>
      </c>
      <c r="K94" s="34">
        <v>87.12</v>
      </c>
      <c r="L94" s="34">
        <v>94.87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3">
      <c r="A95" s="48" t="s">
        <v>141</v>
      </c>
      <c r="B95" s="34">
        <v>98.34</v>
      </c>
      <c r="C95" s="34">
        <v>96.8</v>
      </c>
      <c r="D95" s="34">
        <v>90.97</v>
      </c>
      <c r="E95" s="34">
        <v>96.43</v>
      </c>
      <c r="F95" s="34">
        <v>96.12</v>
      </c>
      <c r="G95" s="34">
        <v>93.07</v>
      </c>
      <c r="H95" s="34">
        <v>100.88</v>
      </c>
      <c r="I95" s="34">
        <v>95.73</v>
      </c>
      <c r="J95" s="34">
        <v>86.99</v>
      </c>
      <c r="K95" s="34">
        <v>87.53</v>
      </c>
      <c r="L95" s="34">
        <v>95.51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3">
      <c r="A96" s="48" t="s">
        <v>142</v>
      </c>
      <c r="B96" s="34">
        <v>98.11</v>
      </c>
      <c r="C96" s="34">
        <v>96.57</v>
      </c>
      <c r="D96" s="34">
        <v>90.62</v>
      </c>
      <c r="E96" s="34">
        <v>96.43</v>
      </c>
      <c r="F96" s="34">
        <v>96.39</v>
      </c>
      <c r="G96" s="34">
        <v>95.39</v>
      </c>
      <c r="H96" s="34">
        <v>101.63</v>
      </c>
      <c r="I96" s="34">
        <v>95.74</v>
      </c>
      <c r="J96" s="34">
        <v>90.3</v>
      </c>
      <c r="K96" s="34">
        <v>87.76</v>
      </c>
      <c r="L96" s="34">
        <v>96.09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3">
      <c r="A97" s="48" t="s">
        <v>143</v>
      </c>
      <c r="B97" s="34">
        <v>100.09</v>
      </c>
      <c r="C97" s="34">
        <v>95.71</v>
      </c>
      <c r="D97" s="34">
        <v>92.43</v>
      </c>
      <c r="E97" s="34">
        <v>96.92</v>
      </c>
      <c r="F97" s="34">
        <v>97.03</v>
      </c>
      <c r="G97" s="34">
        <v>95.5</v>
      </c>
      <c r="H97" s="34">
        <v>99.57</v>
      </c>
      <c r="I97" s="34">
        <v>97.38</v>
      </c>
      <c r="J97" s="34">
        <v>90.39</v>
      </c>
      <c r="K97" s="34">
        <v>87.85</v>
      </c>
      <c r="L97" s="34">
        <v>96.5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3">
      <c r="A98" s="48" t="s">
        <v>144</v>
      </c>
      <c r="B98" s="34">
        <v>100.04</v>
      </c>
      <c r="C98" s="34">
        <v>96.01</v>
      </c>
      <c r="D98" s="34">
        <v>93.45</v>
      </c>
      <c r="E98" s="34">
        <v>97.79</v>
      </c>
      <c r="F98" s="34">
        <v>95.53</v>
      </c>
      <c r="G98" s="34">
        <v>97.94</v>
      </c>
      <c r="H98" s="34">
        <v>98.71</v>
      </c>
      <c r="I98" s="34">
        <v>96.96</v>
      </c>
      <c r="J98" s="34">
        <v>92.43</v>
      </c>
      <c r="K98" s="34">
        <v>90.21</v>
      </c>
      <c r="L98" s="34">
        <v>96.94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3">
      <c r="A99" s="48" t="s">
        <v>145</v>
      </c>
      <c r="B99" s="34">
        <v>100.14</v>
      </c>
      <c r="C99" s="34">
        <v>97.53</v>
      </c>
      <c r="D99" s="34">
        <v>95.31</v>
      </c>
      <c r="E99" s="34">
        <v>97.97</v>
      </c>
      <c r="F99" s="34">
        <v>95.52</v>
      </c>
      <c r="G99" s="34">
        <v>99.18</v>
      </c>
      <c r="H99" s="34">
        <v>98.47</v>
      </c>
      <c r="I99" s="34">
        <v>96.32</v>
      </c>
      <c r="J99" s="34">
        <v>93.3</v>
      </c>
      <c r="K99" s="34">
        <v>91.72</v>
      </c>
      <c r="L99" s="34">
        <v>97.26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3">
      <c r="A100" s="48" t="s">
        <v>217</v>
      </c>
      <c r="B100" s="34">
        <v>98.77</v>
      </c>
      <c r="C100" s="34">
        <v>98.17</v>
      </c>
      <c r="D100" s="34">
        <v>94.96</v>
      </c>
      <c r="E100" s="34">
        <v>97.44</v>
      </c>
      <c r="F100" s="34">
        <v>94.29</v>
      </c>
      <c r="G100" s="34">
        <v>98.31</v>
      </c>
      <c r="H100" s="34">
        <v>98.38</v>
      </c>
      <c r="I100" s="34">
        <v>94.57</v>
      </c>
      <c r="J100" s="34">
        <v>92.73</v>
      </c>
      <c r="K100" s="34">
        <v>95.5</v>
      </c>
      <c r="L100" s="34">
        <v>96.82</v>
      </c>
    </row>
    <row r="101" spans="1:24" x14ac:dyDescent="0.3">
      <c r="A101" s="48" t="s">
        <v>218</v>
      </c>
      <c r="B101" s="34">
        <v>99.8</v>
      </c>
      <c r="C101" s="34">
        <v>98.2</v>
      </c>
      <c r="D101" s="34">
        <v>94.34</v>
      </c>
      <c r="E101" s="34">
        <v>98.86</v>
      </c>
      <c r="F101" s="34">
        <v>94.82</v>
      </c>
      <c r="G101" s="34">
        <v>97.43</v>
      </c>
      <c r="H101" s="34">
        <v>98.04</v>
      </c>
      <c r="I101" s="34">
        <v>95.73</v>
      </c>
      <c r="J101" s="34">
        <v>92.29</v>
      </c>
      <c r="K101" s="34">
        <v>94.59</v>
      </c>
      <c r="L101" s="34">
        <v>97.11</v>
      </c>
    </row>
    <row r="102" spans="1:24" x14ac:dyDescent="0.3">
      <c r="A102" s="48" t="s">
        <v>219</v>
      </c>
      <c r="B102" s="34">
        <v>100.54</v>
      </c>
      <c r="C102" s="34">
        <v>98.55</v>
      </c>
      <c r="D102" s="34">
        <v>94.77</v>
      </c>
      <c r="E102" s="34">
        <v>97.67</v>
      </c>
      <c r="F102" s="34">
        <v>96.85</v>
      </c>
      <c r="G102" s="34">
        <v>98.48</v>
      </c>
      <c r="H102" s="34">
        <v>99.16</v>
      </c>
      <c r="I102" s="34">
        <v>97.12</v>
      </c>
      <c r="J102" s="34">
        <v>95.26</v>
      </c>
      <c r="K102" s="34">
        <v>95.71</v>
      </c>
      <c r="L102" s="34">
        <v>97.72</v>
      </c>
    </row>
    <row r="103" spans="1:24" x14ac:dyDescent="0.3">
      <c r="A103" s="48" t="s">
        <v>220</v>
      </c>
      <c r="B103" s="34">
        <v>101.45</v>
      </c>
      <c r="C103" s="34">
        <v>98.89</v>
      </c>
      <c r="D103" s="34">
        <v>95.44</v>
      </c>
      <c r="E103" s="34">
        <v>98.19</v>
      </c>
      <c r="F103" s="34">
        <v>95.66</v>
      </c>
      <c r="G103" s="34">
        <v>98.71</v>
      </c>
      <c r="H103" s="34">
        <v>100.57</v>
      </c>
      <c r="I103" s="34">
        <v>97.35</v>
      </c>
      <c r="J103" s="34">
        <v>96.19</v>
      </c>
      <c r="K103" s="34">
        <v>95.64</v>
      </c>
      <c r="L103" s="34">
        <v>98.08</v>
      </c>
    </row>
    <row r="104" spans="1:24" x14ac:dyDescent="0.3">
      <c r="A104" s="48" t="s">
        <v>246</v>
      </c>
      <c r="B104" s="34">
        <v>100.92</v>
      </c>
      <c r="C104" s="34">
        <v>99.35</v>
      </c>
      <c r="D104" s="34">
        <v>97.12</v>
      </c>
      <c r="E104" s="34">
        <v>98.98</v>
      </c>
      <c r="F104" s="34">
        <v>95.55</v>
      </c>
      <c r="G104" s="34">
        <v>99.45</v>
      </c>
      <c r="H104" s="34">
        <v>100.04</v>
      </c>
      <c r="I104" s="34">
        <v>99.1</v>
      </c>
      <c r="J104" s="34">
        <v>98.33</v>
      </c>
      <c r="K104" s="34">
        <v>94.83</v>
      </c>
      <c r="L104" s="34">
        <v>98.94</v>
      </c>
    </row>
    <row r="105" spans="1:24" x14ac:dyDescent="0.3">
      <c r="A105" s="48" t="s">
        <v>250</v>
      </c>
      <c r="B105" s="34">
        <v>100.17</v>
      </c>
      <c r="C105" s="34">
        <v>99.38</v>
      </c>
      <c r="D105" s="34">
        <v>98.34</v>
      </c>
      <c r="E105" s="34">
        <v>98.79</v>
      </c>
      <c r="F105" s="34">
        <v>96.99</v>
      </c>
      <c r="G105" s="34">
        <v>99.95</v>
      </c>
      <c r="H105" s="34">
        <v>99.96</v>
      </c>
      <c r="I105" s="34">
        <v>99.13</v>
      </c>
      <c r="J105" s="34">
        <v>97.38</v>
      </c>
      <c r="K105" s="34">
        <v>94.62</v>
      </c>
      <c r="L105" s="34">
        <v>98.97</v>
      </c>
    </row>
    <row r="106" spans="1:24" x14ac:dyDescent="0.3">
      <c r="A106" s="48" t="s">
        <v>251</v>
      </c>
      <c r="B106" s="34">
        <v>100.5</v>
      </c>
      <c r="C106" s="34">
        <v>100.37</v>
      </c>
      <c r="D106" s="34">
        <v>100.61</v>
      </c>
      <c r="E106" s="34">
        <v>100.01</v>
      </c>
      <c r="F106" s="34">
        <v>99.5</v>
      </c>
      <c r="G106" s="34">
        <v>99.61</v>
      </c>
      <c r="H106" s="34">
        <v>99.58</v>
      </c>
      <c r="I106" s="34">
        <v>99.26</v>
      </c>
      <c r="J106" s="34">
        <v>98.06</v>
      </c>
      <c r="K106" s="34">
        <v>99.28</v>
      </c>
      <c r="L106" s="34">
        <v>99.79</v>
      </c>
    </row>
    <row r="107" spans="1:24" x14ac:dyDescent="0.3">
      <c r="A107" s="48" t="s">
        <v>254</v>
      </c>
      <c r="B107" s="34">
        <v>99.6</v>
      </c>
      <c r="C107" s="34">
        <v>99.65</v>
      </c>
      <c r="D107" s="34">
        <v>100.01</v>
      </c>
      <c r="E107" s="34">
        <v>100.08</v>
      </c>
      <c r="F107" s="34">
        <v>100.42</v>
      </c>
      <c r="G107" s="34">
        <v>98.81</v>
      </c>
      <c r="H107" s="34">
        <v>99.79</v>
      </c>
      <c r="I107" s="34">
        <v>99.82</v>
      </c>
      <c r="J107" s="34">
        <v>99.65</v>
      </c>
      <c r="K107" s="34">
        <v>99.92</v>
      </c>
      <c r="L107" s="34">
        <v>99.77</v>
      </c>
    </row>
    <row r="108" spans="1:24" x14ac:dyDescent="0.3">
      <c r="A108" s="48" t="s">
        <v>255</v>
      </c>
      <c r="B108" s="34">
        <v>100.38</v>
      </c>
      <c r="C108" s="34">
        <v>100.58</v>
      </c>
      <c r="D108" s="34">
        <v>100.09</v>
      </c>
      <c r="E108" s="34">
        <v>100.15</v>
      </c>
      <c r="F108" s="34">
        <v>99.77</v>
      </c>
      <c r="G108" s="34">
        <v>100.62</v>
      </c>
      <c r="H108" s="34">
        <v>99.64</v>
      </c>
      <c r="I108" s="34">
        <v>100.52</v>
      </c>
      <c r="J108" s="34">
        <v>102.11</v>
      </c>
      <c r="K108" s="34">
        <v>98.64</v>
      </c>
      <c r="L108" s="34">
        <v>100.38</v>
      </c>
    </row>
    <row r="109" spans="1:24" x14ac:dyDescent="0.3">
      <c r="A109" s="48" t="s">
        <v>257</v>
      </c>
      <c r="B109" s="34">
        <v>99.53</v>
      </c>
      <c r="C109" s="34">
        <v>99.4</v>
      </c>
      <c r="D109" s="34">
        <v>99.29</v>
      </c>
      <c r="E109" s="34">
        <v>99.76</v>
      </c>
      <c r="F109" s="34">
        <v>100.31</v>
      </c>
      <c r="G109" s="34">
        <v>100.97</v>
      </c>
      <c r="H109" s="34">
        <v>101</v>
      </c>
      <c r="I109" s="34">
        <v>100.4</v>
      </c>
      <c r="J109" s="34">
        <v>100.23</v>
      </c>
      <c r="K109" s="34">
        <v>102.19</v>
      </c>
      <c r="L109" s="34">
        <v>100.06</v>
      </c>
    </row>
    <row r="110" spans="1:24" x14ac:dyDescent="0.3">
      <c r="A110" s="48" t="s">
        <v>258</v>
      </c>
      <c r="B110" s="34">
        <v>100.95</v>
      </c>
      <c r="C110" s="34">
        <v>98.89</v>
      </c>
      <c r="D110" s="34">
        <v>99.02</v>
      </c>
      <c r="E110" s="34">
        <v>97.93</v>
      </c>
      <c r="F110" s="34">
        <v>99.85</v>
      </c>
      <c r="G110" s="34">
        <v>101.04</v>
      </c>
      <c r="H110" s="34">
        <v>99.68</v>
      </c>
      <c r="I110" s="34">
        <v>100.38</v>
      </c>
      <c r="J110" s="34">
        <v>102.1</v>
      </c>
      <c r="K110" s="34">
        <v>98.87</v>
      </c>
      <c r="L110" s="34">
        <v>99.44</v>
      </c>
    </row>
    <row r="111" spans="1:24" x14ac:dyDescent="0.3">
      <c r="A111" s="48" t="s">
        <v>260</v>
      </c>
      <c r="B111" s="34">
        <v>98.68</v>
      </c>
      <c r="C111" s="34">
        <v>86.62</v>
      </c>
      <c r="D111" s="34">
        <v>81.89</v>
      </c>
      <c r="E111" s="34">
        <v>75.83</v>
      </c>
      <c r="F111" s="34">
        <v>80.66</v>
      </c>
      <c r="G111" s="34">
        <v>98.54</v>
      </c>
      <c r="H111" s="34">
        <v>99.64</v>
      </c>
      <c r="I111" s="34">
        <v>90</v>
      </c>
      <c r="J111" s="34">
        <v>86.88</v>
      </c>
      <c r="K111" s="34">
        <v>74.760000000000005</v>
      </c>
      <c r="L111" s="34">
        <v>86.87</v>
      </c>
    </row>
    <row r="112" spans="1:24" x14ac:dyDescent="0.3">
      <c r="A112" s="48" t="s">
        <v>261</v>
      </c>
      <c r="B112" s="34">
        <v>98.9</v>
      </c>
      <c r="C112" s="34">
        <v>91.17</v>
      </c>
      <c r="D112" s="34">
        <v>88.56</v>
      </c>
      <c r="E112" s="34">
        <v>85.99</v>
      </c>
      <c r="F112" s="34">
        <v>85.24</v>
      </c>
      <c r="G112" s="34">
        <v>100.1</v>
      </c>
      <c r="H112" s="34">
        <v>100.16</v>
      </c>
      <c r="I112" s="34">
        <v>92.25</v>
      </c>
      <c r="J112" s="34">
        <v>90.07</v>
      </c>
      <c r="K112" s="34">
        <v>81.19</v>
      </c>
      <c r="L112" s="34">
        <v>91.52</v>
      </c>
    </row>
    <row r="113" spans="1:12" x14ac:dyDescent="0.3">
      <c r="A113" s="48" t="s">
        <v>290</v>
      </c>
      <c r="B113" s="34">
        <v>98.37</v>
      </c>
      <c r="C113" s="34">
        <v>96.22</v>
      </c>
      <c r="D113" s="34">
        <v>96.9</v>
      </c>
      <c r="E113" s="34">
        <v>87.96</v>
      </c>
      <c r="F113" s="34">
        <v>93.49</v>
      </c>
      <c r="G113" s="34">
        <v>100.81</v>
      </c>
      <c r="H113" s="34">
        <v>101.04</v>
      </c>
      <c r="I113" s="34">
        <v>97.22</v>
      </c>
      <c r="J113" s="34">
        <v>91.43</v>
      </c>
      <c r="K113" s="34">
        <v>82.98</v>
      </c>
      <c r="L113" s="34">
        <v>95.09</v>
      </c>
    </row>
    <row r="114" spans="1:12" x14ac:dyDescent="0.3">
      <c r="A114" s="48" t="s">
        <v>308</v>
      </c>
      <c r="B114" s="34">
        <v>98.58</v>
      </c>
      <c r="C114" s="34">
        <v>95.49</v>
      </c>
      <c r="D114" s="34">
        <v>97.06</v>
      </c>
      <c r="E114" s="34">
        <v>83.21</v>
      </c>
      <c r="F114" s="34">
        <v>92.26</v>
      </c>
      <c r="G114" s="34">
        <v>98.62</v>
      </c>
      <c r="H114" s="34">
        <v>100.59</v>
      </c>
      <c r="I114" s="34">
        <v>96.9</v>
      </c>
      <c r="J114" s="34">
        <v>92.03</v>
      </c>
      <c r="K114" s="34">
        <v>73.47</v>
      </c>
      <c r="L114" s="34">
        <v>93.09</v>
      </c>
    </row>
    <row r="115" spans="1:12" x14ac:dyDescent="0.3">
      <c r="A115" s="48" t="s">
        <v>314</v>
      </c>
      <c r="B115" s="34">
        <v>99.12</v>
      </c>
      <c r="C115" s="34">
        <v>97.64</v>
      </c>
      <c r="D115" s="34">
        <v>101.17</v>
      </c>
      <c r="E115" s="34">
        <v>91.34</v>
      </c>
      <c r="F115" s="34">
        <v>93.76</v>
      </c>
      <c r="G115" s="34">
        <v>98.25</v>
      </c>
      <c r="H115" s="34">
        <v>100.44</v>
      </c>
      <c r="I115" s="34">
        <v>99.77</v>
      </c>
      <c r="J115" s="34">
        <v>95.84</v>
      </c>
      <c r="K115" s="34">
        <v>87.07</v>
      </c>
      <c r="L115" s="34">
        <v>96.61</v>
      </c>
    </row>
    <row r="116" spans="1:12" x14ac:dyDescent="0.3">
      <c r="A116" s="48" t="s">
        <v>315</v>
      </c>
      <c r="B116" s="34">
        <v>98.73</v>
      </c>
      <c r="C116" s="34">
        <v>97.17</v>
      </c>
      <c r="D116" s="34">
        <v>102.9</v>
      </c>
      <c r="E116" s="34">
        <v>96.97</v>
      </c>
      <c r="F116" s="34">
        <v>93.47</v>
      </c>
      <c r="G116" s="34">
        <v>97.78</v>
      </c>
      <c r="H116" s="34">
        <v>98.57</v>
      </c>
      <c r="I116" s="34">
        <v>100.1</v>
      </c>
      <c r="J116" s="34">
        <v>97.46</v>
      </c>
      <c r="K116" s="34">
        <v>96.9</v>
      </c>
      <c r="L116" s="34">
        <v>98.19</v>
      </c>
    </row>
    <row r="117" spans="1:12" x14ac:dyDescent="0.3">
      <c r="A117" s="48" t="s">
        <v>316</v>
      </c>
      <c r="B117" s="34">
        <v>97.52</v>
      </c>
      <c r="C117" s="34">
        <v>98.64</v>
      </c>
      <c r="D117" s="34">
        <v>104.43</v>
      </c>
      <c r="E117" s="34">
        <v>96.32</v>
      </c>
      <c r="F117" s="34">
        <v>95.05</v>
      </c>
      <c r="G117" s="34">
        <v>99.39</v>
      </c>
      <c r="H117" s="34">
        <v>97.97</v>
      </c>
      <c r="I117" s="34">
        <v>101.27</v>
      </c>
      <c r="J117" s="34">
        <v>96.2</v>
      </c>
      <c r="K117" s="34">
        <v>98.52</v>
      </c>
      <c r="L117" s="34">
        <v>98.73</v>
      </c>
    </row>
    <row r="118" spans="1:12" x14ac:dyDescent="0.3"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</row>
    <row r="119" spans="1:12" x14ac:dyDescent="0.3">
      <c r="A119" s="9" t="s">
        <v>287</v>
      </c>
    </row>
    <row r="120" spans="1:12" x14ac:dyDescent="0.3">
      <c r="A120" s="13" t="str">
        <f>A7</f>
        <v>1994 Q2</v>
      </c>
      <c r="B120" s="11">
        <f t="shared" ref="B120:L120" si="0">(B7/B6-1)*100</f>
        <v>0</v>
      </c>
      <c r="C120" s="11">
        <f t="shared" si="0"/>
        <v>0.87123331468308418</v>
      </c>
      <c r="D120" s="11">
        <f t="shared" si="0"/>
        <v>0.61896135265702146</v>
      </c>
      <c r="E120" s="11">
        <f t="shared" si="0"/>
        <v>0.52702906188828447</v>
      </c>
      <c r="F120" s="11">
        <f t="shared" si="0"/>
        <v>4.171881518564291E-2</v>
      </c>
      <c r="G120" s="11">
        <f t="shared" si="0"/>
        <v>1.259069568928739</v>
      </c>
      <c r="H120" s="11">
        <f t="shared" si="0"/>
        <v>-0.39239360096590126</v>
      </c>
      <c r="I120" s="11">
        <f t="shared" si="0"/>
        <v>-2.0226537216827545E-2</v>
      </c>
      <c r="J120" s="11">
        <f t="shared" si="0"/>
        <v>2.1078956770275159</v>
      </c>
      <c r="K120" s="11">
        <f t="shared" si="0"/>
        <v>2.600063031831068</v>
      </c>
      <c r="L120" s="11">
        <f t="shared" si="0"/>
        <v>0.58573729682236397</v>
      </c>
    </row>
    <row r="121" spans="1:12" x14ac:dyDescent="0.3">
      <c r="A121" s="13" t="str">
        <f t="shared" ref="A121:A184" si="1">A8</f>
        <v>1994 Q3</v>
      </c>
      <c r="B121" s="11">
        <f t="shared" ref="B121:L121" si="2">(B8/B7-1)*100</f>
        <v>0.18929150892375013</v>
      </c>
      <c r="C121" s="11">
        <f t="shared" si="2"/>
        <v>0.96671949286846193</v>
      </c>
      <c r="D121" s="11">
        <f t="shared" si="2"/>
        <v>0.6901725431357697</v>
      </c>
      <c r="E121" s="11">
        <f t="shared" si="2"/>
        <v>0.71899340922707555</v>
      </c>
      <c r="F121" s="11">
        <f t="shared" si="2"/>
        <v>1.2788434806783489</v>
      </c>
      <c r="G121" s="11">
        <f t="shared" si="2"/>
        <v>1.8335089567966145</v>
      </c>
      <c r="H121" s="11">
        <f t="shared" si="2"/>
        <v>3.0303030303024947E-2</v>
      </c>
      <c r="I121" s="11">
        <f t="shared" si="2"/>
        <v>1.3352215253894517</v>
      </c>
      <c r="J121" s="11">
        <f t="shared" si="2"/>
        <v>3.4639608117564835</v>
      </c>
      <c r="K121" s="11">
        <f t="shared" si="2"/>
        <v>2.5188143142374386</v>
      </c>
      <c r="L121" s="11">
        <f t="shared" si="2"/>
        <v>1.1500946280390334</v>
      </c>
    </row>
    <row r="122" spans="1:12" x14ac:dyDescent="0.3">
      <c r="A122" s="13" t="str">
        <f t="shared" si="1"/>
        <v>1994 Q4</v>
      </c>
      <c r="B122" s="11">
        <f t="shared" ref="B122:L122" si="3">(B9/B8-1)*100</f>
        <v>4.0485829959524544E-2</v>
      </c>
      <c r="C122" s="11">
        <f t="shared" si="3"/>
        <v>0.58860461466017089</v>
      </c>
      <c r="D122" s="11">
        <f t="shared" si="3"/>
        <v>0.25331545224258623</v>
      </c>
      <c r="E122" s="11">
        <f t="shared" si="3"/>
        <v>1.2641284949435061</v>
      </c>
      <c r="F122" s="11">
        <f t="shared" si="3"/>
        <v>-2.7449903925336194E-2</v>
      </c>
      <c r="G122" s="11">
        <f t="shared" si="3"/>
        <v>1.3451986754966949</v>
      </c>
      <c r="H122" s="11">
        <f t="shared" si="3"/>
        <v>2.3477734019993868</v>
      </c>
      <c r="I122" s="11">
        <f t="shared" si="3"/>
        <v>1.0980235575963171</v>
      </c>
      <c r="J122" s="11">
        <f t="shared" si="3"/>
        <v>-0.3043625295907959</v>
      </c>
      <c r="K122" s="11">
        <f t="shared" si="3"/>
        <v>0.62921348314606274</v>
      </c>
      <c r="L122" s="11">
        <f t="shared" si="3"/>
        <v>0.76280944156592589</v>
      </c>
    </row>
    <row r="123" spans="1:12" x14ac:dyDescent="0.3">
      <c r="A123" s="13" t="str">
        <f t="shared" si="1"/>
        <v>1995 Q1</v>
      </c>
      <c r="B123" s="11">
        <f t="shared" ref="B123:L123" si="4">(B10/B9-1)*100</f>
        <v>-0.48563334682314441</v>
      </c>
      <c r="C123" s="11">
        <f t="shared" si="4"/>
        <v>0.14824061792932941</v>
      </c>
      <c r="D123" s="11">
        <f t="shared" si="4"/>
        <v>-0.1932223543400613</v>
      </c>
      <c r="E123" s="11">
        <f t="shared" si="4"/>
        <v>0.30841533264795995</v>
      </c>
      <c r="F123" s="11">
        <f t="shared" si="4"/>
        <v>-0.82372322899506578</v>
      </c>
      <c r="G123" s="11">
        <f t="shared" si="4"/>
        <v>0.59219930569736068</v>
      </c>
      <c r="H123" s="11">
        <f t="shared" si="4"/>
        <v>-0.19239307384933957</v>
      </c>
      <c r="I123" s="11">
        <f t="shared" si="4"/>
        <v>9.87361769352324E-2</v>
      </c>
      <c r="J123" s="11">
        <f t="shared" si="4"/>
        <v>0.67842605156038793</v>
      </c>
      <c r="K123" s="11">
        <f t="shared" si="4"/>
        <v>2.6797677534613706</v>
      </c>
      <c r="L123" s="11">
        <f t="shared" si="4"/>
        <v>8.5702042565327652E-2</v>
      </c>
    </row>
    <row r="124" spans="1:12" x14ac:dyDescent="0.3">
      <c r="A124" s="13" t="str">
        <f t="shared" si="1"/>
        <v>1995 Q2</v>
      </c>
      <c r="B124" s="11">
        <f t="shared" ref="B124:L124" si="5">(B11/B10-1)*100</f>
        <v>0.10844516741221888</v>
      </c>
      <c r="C124" s="11">
        <f t="shared" si="5"/>
        <v>0.85696478653785046</v>
      </c>
      <c r="D124" s="11">
        <f t="shared" si="5"/>
        <v>0.14892032762470198</v>
      </c>
      <c r="E124" s="11">
        <f t="shared" si="5"/>
        <v>-2.9282576866762611E-2</v>
      </c>
      <c r="F124" s="11">
        <f t="shared" si="5"/>
        <v>0.30454042081948796</v>
      </c>
      <c r="G124" s="11">
        <f t="shared" si="5"/>
        <v>1.0759236703207442</v>
      </c>
      <c r="H124" s="11">
        <f t="shared" si="5"/>
        <v>0.88967971530249379</v>
      </c>
      <c r="I124" s="11">
        <f t="shared" si="5"/>
        <v>0.45373840994280545</v>
      </c>
      <c r="J124" s="11">
        <f t="shared" si="5"/>
        <v>6.738544474393926E-2</v>
      </c>
      <c r="K124" s="11">
        <f t="shared" si="5"/>
        <v>-0.23198492098013279</v>
      </c>
      <c r="L124" s="11">
        <f t="shared" si="5"/>
        <v>0.44241472812902582</v>
      </c>
    </row>
    <row r="125" spans="1:12" x14ac:dyDescent="0.3">
      <c r="A125" s="13" t="str">
        <f t="shared" si="1"/>
        <v>1995 Q3</v>
      </c>
      <c r="B125" s="11">
        <f t="shared" ref="B125:L125" si="6">(B12/B11-1)*100</f>
        <v>-0.23019634394040311</v>
      </c>
      <c r="C125" s="11">
        <f t="shared" si="6"/>
        <v>0.78016375714504704</v>
      </c>
      <c r="D125" s="11">
        <f t="shared" si="6"/>
        <v>1.1449814126393898</v>
      </c>
      <c r="E125" s="11">
        <f t="shared" si="6"/>
        <v>0.39543057996485054</v>
      </c>
      <c r="F125" s="11">
        <f t="shared" si="6"/>
        <v>6.900358818660024E-2</v>
      </c>
      <c r="G125" s="11">
        <f t="shared" si="6"/>
        <v>1.626832697328795</v>
      </c>
      <c r="H125" s="11">
        <f t="shared" si="6"/>
        <v>0.2057613168724215</v>
      </c>
      <c r="I125" s="11">
        <f t="shared" si="6"/>
        <v>0.80518460329928043</v>
      </c>
      <c r="J125" s="11">
        <f t="shared" si="6"/>
        <v>2.8619528619528767</v>
      </c>
      <c r="K125" s="11">
        <f t="shared" si="6"/>
        <v>-0.23252434239209308</v>
      </c>
      <c r="L125" s="11">
        <f t="shared" si="6"/>
        <v>0.73884626314295598</v>
      </c>
    </row>
    <row r="126" spans="1:12" x14ac:dyDescent="0.3">
      <c r="A126" s="13" t="str">
        <f t="shared" si="1"/>
        <v>1995 Q4</v>
      </c>
      <c r="B126" s="11">
        <f t="shared" ref="B126:L126" si="7">(B13/B12-1)*100</f>
        <v>0.58360477741583594</v>
      </c>
      <c r="C126" s="11">
        <f t="shared" si="7"/>
        <v>1.2110063616157074</v>
      </c>
      <c r="D126" s="11">
        <f t="shared" si="7"/>
        <v>-0.20582181711261693</v>
      </c>
      <c r="E126" s="11">
        <f t="shared" si="7"/>
        <v>0.27716994894237956</v>
      </c>
      <c r="F126" s="11">
        <f t="shared" si="7"/>
        <v>-0.33098882912703242</v>
      </c>
      <c r="G126" s="11">
        <f t="shared" si="7"/>
        <v>2.7667984189723382</v>
      </c>
      <c r="H126" s="11">
        <f t="shared" si="7"/>
        <v>0.58668231152829708</v>
      </c>
      <c r="I126" s="11">
        <f t="shared" si="7"/>
        <v>0.46756282875510813</v>
      </c>
      <c r="J126" s="11">
        <f t="shared" si="7"/>
        <v>-1.4075286415711985</v>
      </c>
      <c r="K126" s="11">
        <f t="shared" si="7"/>
        <v>0.8885651857246879</v>
      </c>
      <c r="L126" s="11">
        <f t="shared" si="7"/>
        <v>0.47954866008461661</v>
      </c>
    </row>
    <row r="127" spans="1:12" x14ac:dyDescent="0.3">
      <c r="A127" s="13" t="str">
        <f t="shared" si="1"/>
        <v>1996 Q1</v>
      </c>
      <c r="B127" s="11">
        <f t="shared" ref="B127:L127" si="8">(B14/B13-1)*100</f>
        <v>0.12144110106597772</v>
      </c>
      <c r="C127" s="11">
        <f t="shared" si="8"/>
        <v>0.25747822794395248</v>
      </c>
      <c r="D127" s="11">
        <f t="shared" si="8"/>
        <v>-0.854449027695936</v>
      </c>
      <c r="E127" s="11">
        <f t="shared" si="8"/>
        <v>0.27640384055864775</v>
      </c>
      <c r="F127" s="11">
        <f t="shared" si="8"/>
        <v>0.85789400857894105</v>
      </c>
      <c r="G127" s="11">
        <f t="shared" si="8"/>
        <v>1.3653846153846239</v>
      </c>
      <c r="H127" s="11">
        <f t="shared" si="8"/>
        <v>-0.37911927675707835</v>
      </c>
      <c r="I127" s="11">
        <f t="shared" si="8"/>
        <v>1.9391118867551072E-2</v>
      </c>
      <c r="J127" s="11">
        <f t="shared" si="8"/>
        <v>3.1208499335989348</v>
      </c>
      <c r="K127" s="11">
        <f t="shared" si="8"/>
        <v>2.714409471556456</v>
      </c>
      <c r="L127" s="11">
        <f t="shared" si="8"/>
        <v>0.32285233015161285</v>
      </c>
    </row>
    <row r="128" spans="1:12" x14ac:dyDescent="0.3">
      <c r="A128" s="13" t="str">
        <f t="shared" si="1"/>
        <v>1996 Q2</v>
      </c>
      <c r="B128" s="11">
        <f t="shared" ref="B128:L128" si="9">(B15/B14-1)*100</f>
        <v>0.67385444743934819</v>
      </c>
      <c r="C128" s="11">
        <f t="shared" si="9"/>
        <v>-0.24926353954225489</v>
      </c>
      <c r="D128" s="11">
        <f t="shared" si="9"/>
        <v>0.75780089153045793</v>
      </c>
      <c r="E128" s="11">
        <f t="shared" si="9"/>
        <v>0.60931379660522644</v>
      </c>
      <c r="F128" s="11">
        <f t="shared" si="9"/>
        <v>-0.63108794073259977</v>
      </c>
      <c r="G128" s="11">
        <f t="shared" si="9"/>
        <v>3.0165054069436481</v>
      </c>
      <c r="H128" s="11">
        <f t="shared" si="9"/>
        <v>-1.6393442622950727</v>
      </c>
      <c r="I128" s="11">
        <f t="shared" si="9"/>
        <v>0.63978286157424513</v>
      </c>
      <c r="J128" s="11">
        <f t="shared" si="9"/>
        <v>0.57952350289762755</v>
      </c>
      <c r="K128" s="11">
        <f t="shared" si="9"/>
        <v>1.1807703120607194</v>
      </c>
      <c r="L128" s="11">
        <f t="shared" si="9"/>
        <v>0.36378900237863387</v>
      </c>
    </row>
    <row r="129" spans="1:12" x14ac:dyDescent="0.3">
      <c r="A129" s="13" t="str">
        <f t="shared" si="1"/>
        <v>1996 Q3</v>
      </c>
      <c r="B129" s="11">
        <f t="shared" ref="B129:L129" si="10">(B16/B15-1)*100</f>
        <v>0.54886211512716887</v>
      </c>
      <c r="C129" s="11">
        <f t="shared" si="10"/>
        <v>-0.19688020596697609</v>
      </c>
      <c r="D129" s="11">
        <f t="shared" si="10"/>
        <v>-0.13272378705205812</v>
      </c>
      <c r="E129" s="11">
        <f t="shared" si="10"/>
        <v>0.46142754145639397</v>
      </c>
      <c r="F129" s="11">
        <f t="shared" si="10"/>
        <v>-0.53845091812785295</v>
      </c>
      <c r="G129" s="11">
        <f t="shared" si="10"/>
        <v>1.8416206261510082</v>
      </c>
      <c r="H129" s="11">
        <f t="shared" si="10"/>
        <v>-0.17857142857143904</v>
      </c>
      <c r="I129" s="11">
        <f t="shared" si="10"/>
        <v>0.6164515507609325</v>
      </c>
      <c r="J129" s="11">
        <f t="shared" si="10"/>
        <v>4.8335467349551964</v>
      </c>
      <c r="K129" s="11">
        <f t="shared" si="10"/>
        <v>2.2784106696304596</v>
      </c>
      <c r="L129" s="11">
        <f t="shared" si="10"/>
        <v>0.48794088944652536</v>
      </c>
    </row>
    <row r="130" spans="1:12" x14ac:dyDescent="0.3">
      <c r="A130" s="13" t="str">
        <f t="shared" si="1"/>
        <v>1996 Q4</v>
      </c>
      <c r="B130" s="11">
        <f t="shared" ref="B130:L130" si="11">(B17/B16-1)*100</f>
        <v>0.6923179336972396</v>
      </c>
      <c r="C130" s="11">
        <f t="shared" si="11"/>
        <v>0.83459787556903198</v>
      </c>
      <c r="D130" s="11">
        <f t="shared" si="11"/>
        <v>-0.17720023626698334</v>
      </c>
      <c r="E130" s="11">
        <f t="shared" si="11"/>
        <v>0.51672168795751094</v>
      </c>
      <c r="F130" s="11">
        <f t="shared" si="11"/>
        <v>1.58245419211549</v>
      </c>
      <c r="G130" s="11">
        <f t="shared" si="11"/>
        <v>1.0669077757685441</v>
      </c>
      <c r="H130" s="11">
        <f t="shared" si="11"/>
        <v>-0.19379844961239234</v>
      </c>
      <c r="I130" s="11">
        <f t="shared" si="11"/>
        <v>1.7231476163124704</v>
      </c>
      <c r="J130" s="11">
        <f t="shared" si="11"/>
        <v>-4.9465648854961852</v>
      </c>
      <c r="K130" s="11">
        <f t="shared" si="11"/>
        <v>-0.97799511002444328</v>
      </c>
      <c r="L130" s="11">
        <f t="shared" si="11"/>
        <v>0.33296337402886067</v>
      </c>
    </row>
    <row r="131" spans="1:12" x14ac:dyDescent="0.3">
      <c r="A131" s="13" t="str">
        <f t="shared" si="1"/>
        <v>1997 Q1</v>
      </c>
      <c r="B131" s="11">
        <f t="shared" ref="B131:L131" si="12">(B18/B17-1)*100</f>
        <v>0.42311252148619083</v>
      </c>
      <c r="C131" s="11">
        <f t="shared" si="12"/>
        <v>-0.42889390519187387</v>
      </c>
      <c r="D131" s="11">
        <f t="shared" si="12"/>
        <v>0.54733727810651889</v>
      </c>
      <c r="E131" s="11">
        <f t="shared" si="12"/>
        <v>2.0562616021704949</v>
      </c>
      <c r="F131" s="11">
        <f t="shared" si="12"/>
        <v>0.76523640338888033</v>
      </c>
      <c r="G131" s="11">
        <f t="shared" si="12"/>
        <v>3.6500268384326295</v>
      </c>
      <c r="H131" s="11">
        <f t="shared" si="12"/>
        <v>1.0604929051530876</v>
      </c>
      <c r="I131" s="11">
        <f t="shared" si="12"/>
        <v>1.2234142668925196</v>
      </c>
      <c r="J131" s="11">
        <f t="shared" si="12"/>
        <v>5.0433665274654871</v>
      </c>
      <c r="K131" s="11">
        <f t="shared" si="12"/>
        <v>-0.79561042524006753</v>
      </c>
      <c r="L131" s="11">
        <f t="shared" si="12"/>
        <v>0.98174778761062065</v>
      </c>
    </row>
    <row r="132" spans="1:12" x14ac:dyDescent="0.3">
      <c r="A132" s="13" t="str">
        <f t="shared" si="1"/>
        <v>1997 Q2</v>
      </c>
      <c r="B132" s="11">
        <f t="shared" ref="B132:L132" si="13">(B19/B18-1)*100</f>
        <v>0.32916392363397939</v>
      </c>
      <c r="C132" s="11">
        <f t="shared" si="13"/>
        <v>0.58943550215371232</v>
      </c>
      <c r="D132" s="11">
        <f t="shared" si="13"/>
        <v>-0.45608356627924174</v>
      </c>
      <c r="E132" s="11">
        <f t="shared" si="13"/>
        <v>2.1827340142717366</v>
      </c>
      <c r="F132" s="11">
        <f t="shared" si="13"/>
        <v>1.0170870626525552</v>
      </c>
      <c r="G132" s="11">
        <f t="shared" si="13"/>
        <v>1.4500258933195287</v>
      </c>
      <c r="H132" s="11">
        <f t="shared" si="13"/>
        <v>2.2908660951817872</v>
      </c>
      <c r="I132" s="11">
        <f t="shared" si="13"/>
        <v>0.53923391595387393</v>
      </c>
      <c r="J132" s="11">
        <f t="shared" si="13"/>
        <v>1.5902140672782838</v>
      </c>
      <c r="K132" s="11">
        <f t="shared" si="13"/>
        <v>1.4795353982300918</v>
      </c>
      <c r="L132" s="11">
        <f t="shared" si="13"/>
        <v>0.98589620703819492</v>
      </c>
    </row>
    <row r="133" spans="1:12" x14ac:dyDescent="0.3">
      <c r="A133" s="13" t="str">
        <f t="shared" si="1"/>
        <v>1997 Q3</v>
      </c>
      <c r="B133" s="11">
        <f t="shared" ref="B133:L133" si="14">(B20/B19-1)*100</f>
        <v>0.47244094488188004</v>
      </c>
      <c r="C133" s="11">
        <f t="shared" si="14"/>
        <v>-0.63105702050935131</v>
      </c>
      <c r="D133" s="11">
        <f t="shared" si="14"/>
        <v>0.79810818799883609</v>
      </c>
      <c r="E133" s="11">
        <f t="shared" si="14"/>
        <v>1.1502122415445681</v>
      </c>
      <c r="F133" s="11">
        <f t="shared" si="14"/>
        <v>-0.44301248489729828</v>
      </c>
      <c r="G133" s="11">
        <f t="shared" si="14"/>
        <v>0.93585162497873409</v>
      </c>
      <c r="H133" s="11">
        <f t="shared" si="14"/>
        <v>0.53460482589222647</v>
      </c>
      <c r="I133" s="11">
        <f t="shared" si="14"/>
        <v>1.1836508230072207</v>
      </c>
      <c r="J133" s="11">
        <f t="shared" si="14"/>
        <v>4.0939193257073958</v>
      </c>
      <c r="K133" s="11">
        <f t="shared" si="14"/>
        <v>0.34064586455919699</v>
      </c>
      <c r="L133" s="11">
        <f t="shared" si="14"/>
        <v>0.63728813559322806</v>
      </c>
    </row>
    <row r="134" spans="1:12" x14ac:dyDescent="0.3">
      <c r="A134" s="13" t="str">
        <f t="shared" si="1"/>
        <v>1997 Q4</v>
      </c>
      <c r="B134" s="11">
        <f t="shared" ref="B134:L134" si="15">(B21/B20-1)*100</f>
        <v>0.15673981191222097</v>
      </c>
      <c r="C134" s="11">
        <f t="shared" si="15"/>
        <v>-5.2922053375692446E-2</v>
      </c>
      <c r="D134" s="11">
        <f t="shared" si="15"/>
        <v>1.8181818181818077</v>
      </c>
      <c r="E134" s="11">
        <f t="shared" si="15"/>
        <v>0.52795451468796717</v>
      </c>
      <c r="F134" s="11">
        <f t="shared" si="15"/>
        <v>-0.49892125134842757</v>
      </c>
      <c r="G134" s="11">
        <f t="shared" si="15"/>
        <v>2.5455158462575733</v>
      </c>
      <c r="H134" s="11">
        <f t="shared" si="15"/>
        <v>1.6527737855705826</v>
      </c>
      <c r="I134" s="11">
        <f t="shared" si="15"/>
        <v>0.6397367940047527</v>
      </c>
      <c r="J134" s="11">
        <f t="shared" si="15"/>
        <v>-3.0653556969346352</v>
      </c>
      <c r="K134" s="11">
        <f t="shared" si="15"/>
        <v>-1.6431287343834811</v>
      </c>
      <c r="L134" s="11">
        <f t="shared" si="15"/>
        <v>0.29641606036108215</v>
      </c>
    </row>
    <row r="135" spans="1:12" x14ac:dyDescent="0.3">
      <c r="A135" s="13" t="str">
        <f t="shared" si="1"/>
        <v>1998 Q1</v>
      </c>
      <c r="B135" s="11">
        <f t="shared" ref="B135:L135" si="16">(B22/B21-1)*100</f>
        <v>0.75639019300990373</v>
      </c>
      <c r="C135" s="11">
        <f t="shared" si="16"/>
        <v>0.77912254160363847</v>
      </c>
      <c r="D135" s="11">
        <f t="shared" si="16"/>
        <v>1.684907834101379</v>
      </c>
      <c r="E135" s="11">
        <f t="shared" si="16"/>
        <v>0.65984379208186006</v>
      </c>
      <c r="F135" s="11">
        <f t="shared" si="16"/>
        <v>2.0192437999728918</v>
      </c>
      <c r="G135" s="11">
        <f t="shared" si="16"/>
        <v>1.6439256945588454E-2</v>
      </c>
      <c r="H135" s="11">
        <f t="shared" si="16"/>
        <v>1.640039587162434</v>
      </c>
      <c r="I135" s="11">
        <f t="shared" si="16"/>
        <v>1.5800944424264385</v>
      </c>
      <c r="J135" s="11">
        <f t="shared" si="16"/>
        <v>3.5501193317422297</v>
      </c>
      <c r="K135" s="11">
        <f t="shared" si="16"/>
        <v>0.98025679966864399</v>
      </c>
      <c r="L135" s="11">
        <f t="shared" si="16"/>
        <v>0.98065556152606703</v>
      </c>
    </row>
    <row r="136" spans="1:12" x14ac:dyDescent="0.3">
      <c r="A136" s="13" t="str">
        <f t="shared" si="1"/>
        <v>1998 Q2</v>
      </c>
      <c r="B136" s="11">
        <f t="shared" ref="B136:L136" si="17">(B23/B22-1)*100</f>
        <v>0.75071188195703353</v>
      </c>
      <c r="C136" s="11">
        <f t="shared" si="17"/>
        <v>0.56293627561359028</v>
      </c>
      <c r="D136" s="11">
        <f t="shared" si="17"/>
        <v>-0.52400509842799314</v>
      </c>
      <c r="E136" s="11">
        <f t="shared" si="17"/>
        <v>0.57525083612040007</v>
      </c>
      <c r="F136" s="11">
        <f t="shared" si="17"/>
        <v>2.6168969181721513</v>
      </c>
      <c r="G136" s="11">
        <f t="shared" si="17"/>
        <v>0.69033530571991353</v>
      </c>
      <c r="H136" s="11">
        <f t="shared" si="17"/>
        <v>1.418834330226737</v>
      </c>
      <c r="I136" s="11">
        <f t="shared" si="17"/>
        <v>0.71517968889682759</v>
      </c>
      <c r="J136" s="11">
        <f t="shared" si="17"/>
        <v>2.8522039757994833</v>
      </c>
      <c r="K136" s="11">
        <f t="shared" si="17"/>
        <v>-2.4336888159693704</v>
      </c>
      <c r="L136" s="11">
        <f t="shared" si="17"/>
        <v>0.59864307569510444</v>
      </c>
    </row>
    <row r="137" spans="1:12" x14ac:dyDescent="0.3">
      <c r="A137" s="13" t="str">
        <f t="shared" si="1"/>
        <v>1998 Q3</v>
      </c>
      <c r="B137" s="11">
        <f t="shared" ref="B137:L137" si="18">(B24/B23-1)*100</f>
        <v>-0.33401849948613282</v>
      </c>
      <c r="C137" s="11">
        <f t="shared" si="18"/>
        <v>5.2246603970762528E-2</v>
      </c>
      <c r="D137" s="11">
        <f t="shared" si="18"/>
        <v>-0.17084282460135825</v>
      </c>
      <c r="E137" s="11">
        <f t="shared" si="18"/>
        <v>1.3567438148443633</v>
      </c>
      <c r="F137" s="11">
        <f t="shared" si="18"/>
        <v>1.1132686084142307</v>
      </c>
      <c r="G137" s="11">
        <f t="shared" si="18"/>
        <v>0.8488410055501161</v>
      </c>
      <c r="H137" s="11">
        <f t="shared" si="18"/>
        <v>0.76807022356331078</v>
      </c>
      <c r="I137" s="11">
        <f t="shared" si="18"/>
        <v>1.0296467246582619</v>
      </c>
      <c r="J137" s="11">
        <f t="shared" si="18"/>
        <v>4.3137254901960853</v>
      </c>
      <c r="K137" s="11">
        <f t="shared" si="18"/>
        <v>0.89686098654708779</v>
      </c>
      <c r="L137" s="11">
        <f t="shared" si="18"/>
        <v>0.89923300714096488</v>
      </c>
    </row>
    <row r="138" spans="1:12" x14ac:dyDescent="0.3">
      <c r="A138" s="13" t="str">
        <f t="shared" si="1"/>
        <v>1998 Q4</v>
      </c>
      <c r="B138" s="11">
        <f t="shared" ref="B138:L138" si="19">(B25/B24-1)*100</f>
        <v>-7.7339520494978942E-2</v>
      </c>
      <c r="C138" s="11">
        <f t="shared" si="19"/>
        <v>-1.1562849682954179</v>
      </c>
      <c r="D138" s="11">
        <f t="shared" si="19"/>
        <v>0.95550484883057951</v>
      </c>
      <c r="E138" s="11">
        <f t="shared" si="19"/>
        <v>0.14435695538057569</v>
      </c>
      <c r="F138" s="11">
        <f t="shared" si="19"/>
        <v>0.43528357444628796</v>
      </c>
      <c r="G138" s="11">
        <f t="shared" si="19"/>
        <v>0.29135642602784451</v>
      </c>
      <c r="H138" s="11">
        <f t="shared" si="19"/>
        <v>1.1297128079488239</v>
      </c>
      <c r="I138" s="11">
        <f t="shared" si="19"/>
        <v>0.47443331576173531</v>
      </c>
      <c r="J138" s="11">
        <f t="shared" si="19"/>
        <v>1.8796992481202812</v>
      </c>
      <c r="K138" s="11">
        <f t="shared" si="19"/>
        <v>2.1805555555555411</v>
      </c>
      <c r="L138" s="11">
        <f t="shared" si="19"/>
        <v>6.5530799475754797E-2</v>
      </c>
    </row>
    <row r="139" spans="1:12" x14ac:dyDescent="0.3">
      <c r="A139" s="13" t="str">
        <f t="shared" si="1"/>
        <v>1999 Q1</v>
      </c>
      <c r="B139" s="11">
        <f t="shared" ref="B139:L139" si="20">(B26/B25-1)*100</f>
        <v>-0.23219814241485226</v>
      </c>
      <c r="C139" s="11">
        <f t="shared" si="20"/>
        <v>-1.1773584905660384</v>
      </c>
      <c r="D139" s="11">
        <f t="shared" si="20"/>
        <v>0.28252578047744947</v>
      </c>
      <c r="E139" s="11">
        <f t="shared" si="20"/>
        <v>1.2449220285676965</v>
      </c>
      <c r="F139" s="11">
        <f t="shared" si="20"/>
        <v>0.54811982154236993</v>
      </c>
      <c r="G139" s="11">
        <f t="shared" si="20"/>
        <v>0.72627501613944379</v>
      </c>
      <c r="H139" s="11">
        <f t="shared" si="20"/>
        <v>1.3055181695827756</v>
      </c>
      <c r="I139" s="11">
        <f t="shared" si="20"/>
        <v>2.0986358866736721</v>
      </c>
      <c r="J139" s="11">
        <f t="shared" si="20"/>
        <v>1.1597258829731283</v>
      </c>
      <c r="K139" s="11">
        <f t="shared" si="20"/>
        <v>1.4543971727606353</v>
      </c>
      <c r="L139" s="11">
        <f t="shared" si="20"/>
        <v>0.49770792403407427</v>
      </c>
    </row>
    <row r="140" spans="1:12" x14ac:dyDescent="0.3">
      <c r="A140" s="13" t="str">
        <f t="shared" si="1"/>
        <v>1999 Q2</v>
      </c>
      <c r="B140" s="11">
        <f t="shared" ref="B140:L140" si="21">(B27/B26-1)*100</f>
        <v>-0.47840703387639349</v>
      </c>
      <c r="C140" s="11">
        <f t="shared" si="21"/>
        <v>-0.57278142660760478</v>
      </c>
      <c r="D140" s="11">
        <f t="shared" si="21"/>
        <v>0.49302718692774139</v>
      </c>
      <c r="E140" s="11">
        <f t="shared" si="21"/>
        <v>0.64716541548019979</v>
      </c>
      <c r="F140" s="11">
        <f t="shared" si="21"/>
        <v>0.86206896551725976</v>
      </c>
      <c r="G140" s="11">
        <f t="shared" si="21"/>
        <v>0.8331998077231173</v>
      </c>
      <c r="H140" s="11">
        <f t="shared" si="21"/>
        <v>2.2585359372924163</v>
      </c>
      <c r="I140" s="11">
        <f t="shared" si="21"/>
        <v>0.75368276807126211</v>
      </c>
      <c r="J140" s="11">
        <f t="shared" si="21"/>
        <v>0.18238665971861412</v>
      </c>
      <c r="K140" s="11">
        <f t="shared" si="21"/>
        <v>-0.2143622722400762</v>
      </c>
      <c r="L140" s="11">
        <f t="shared" si="21"/>
        <v>0.33885051479212169</v>
      </c>
    </row>
    <row r="141" spans="1:12" x14ac:dyDescent="0.3">
      <c r="A141" s="13" t="str">
        <f t="shared" si="1"/>
        <v>1999 Q3</v>
      </c>
      <c r="B141" s="11">
        <f t="shared" ref="B141:L141" si="22">(B28/B27-1)*100</f>
        <v>0.66259581655190303</v>
      </c>
      <c r="C141" s="11">
        <f t="shared" si="22"/>
        <v>-0.27651893386587689</v>
      </c>
      <c r="D141" s="11">
        <f t="shared" si="22"/>
        <v>0.47659097280627893</v>
      </c>
      <c r="E141" s="11">
        <f t="shared" si="22"/>
        <v>0.52726337448558702</v>
      </c>
      <c r="F141" s="11">
        <f t="shared" si="22"/>
        <v>2.0990447461035622</v>
      </c>
      <c r="G141" s="11">
        <f t="shared" si="22"/>
        <v>1.5890672175422615E-2</v>
      </c>
      <c r="H141" s="11">
        <f t="shared" si="22"/>
        <v>1.6240093542938761</v>
      </c>
      <c r="I141" s="11">
        <f t="shared" si="22"/>
        <v>0.57803468208090791</v>
      </c>
      <c r="J141" s="11">
        <f t="shared" si="22"/>
        <v>2.9908972691807589</v>
      </c>
      <c r="K141" s="11">
        <f t="shared" si="22"/>
        <v>2.5778732545649774</v>
      </c>
      <c r="L141" s="11">
        <f t="shared" si="22"/>
        <v>0.77932198986883083</v>
      </c>
    </row>
    <row r="142" spans="1:12" x14ac:dyDescent="0.3">
      <c r="A142" s="13" t="str">
        <f t="shared" si="1"/>
        <v>1999 Q4</v>
      </c>
      <c r="B142" s="11">
        <f t="shared" ref="B142:L142" si="23">(B29/B28-1)*100</f>
        <v>-0.36138358286009753</v>
      </c>
      <c r="C142" s="11">
        <f t="shared" si="23"/>
        <v>0.20026188092119313</v>
      </c>
      <c r="D142" s="11">
        <f t="shared" si="23"/>
        <v>9.765625E-2</v>
      </c>
      <c r="E142" s="11">
        <f t="shared" si="23"/>
        <v>0.60125367788153028</v>
      </c>
      <c r="F142" s="11">
        <f t="shared" si="23"/>
        <v>1.6742582789609717</v>
      </c>
      <c r="G142" s="11">
        <f t="shared" si="23"/>
        <v>0.8261836669844369</v>
      </c>
      <c r="H142" s="11">
        <f t="shared" si="23"/>
        <v>-3.8353362311427386E-2</v>
      </c>
      <c r="I142" s="11">
        <f t="shared" si="23"/>
        <v>0.76064908722111024</v>
      </c>
      <c r="J142" s="11">
        <f t="shared" si="23"/>
        <v>0.42929292929292373</v>
      </c>
      <c r="K142" s="11">
        <f t="shared" si="23"/>
        <v>0.9162303664921323</v>
      </c>
      <c r="L142" s="11">
        <f t="shared" si="23"/>
        <v>0.33509472870214552</v>
      </c>
    </row>
    <row r="143" spans="1:12" x14ac:dyDescent="0.3">
      <c r="A143" s="13" t="str">
        <f t="shared" si="1"/>
        <v>2000 Q1</v>
      </c>
      <c r="B143" s="11">
        <f t="shared" ref="B143:L143" si="24">(B30/B29-1)*100</f>
        <v>1.2953367875634392E-2</v>
      </c>
      <c r="C143" s="11">
        <f t="shared" si="24"/>
        <v>-1.099238988392659</v>
      </c>
      <c r="D143" s="11">
        <f t="shared" si="24"/>
        <v>-0.4738675958188221</v>
      </c>
      <c r="E143" s="11">
        <f t="shared" si="24"/>
        <v>-0.52136317395726772</v>
      </c>
      <c r="F143" s="11">
        <f t="shared" si="24"/>
        <v>-2.4337086814384401</v>
      </c>
      <c r="G143" s="11">
        <f t="shared" si="24"/>
        <v>0.99275133942642313</v>
      </c>
      <c r="H143" s="11">
        <f t="shared" si="24"/>
        <v>-0.31973398132753017</v>
      </c>
      <c r="I143" s="11">
        <f t="shared" si="24"/>
        <v>0.75490689481632067</v>
      </c>
      <c r="J143" s="11">
        <f t="shared" si="24"/>
        <v>0.93034950968065022</v>
      </c>
      <c r="K143" s="11">
        <f t="shared" si="24"/>
        <v>-1.6990920881971294</v>
      </c>
      <c r="L143" s="11">
        <f t="shared" si="24"/>
        <v>-0.5138086062941416</v>
      </c>
    </row>
    <row r="144" spans="1:12" x14ac:dyDescent="0.3">
      <c r="A144" s="13" t="str">
        <f t="shared" si="1"/>
        <v>2000 Q2</v>
      </c>
      <c r="B144" s="11">
        <f t="shared" ref="B144:L144" si="25">(B31/B30-1)*100</f>
        <v>0.91957000388551702</v>
      </c>
      <c r="C144" s="11">
        <f t="shared" si="25"/>
        <v>-3.1089693766506166E-2</v>
      </c>
      <c r="D144" s="11">
        <f t="shared" si="25"/>
        <v>2.8567427531158263</v>
      </c>
      <c r="E144" s="11">
        <f t="shared" si="25"/>
        <v>1.2910648088968246</v>
      </c>
      <c r="F144" s="11">
        <f t="shared" si="25"/>
        <v>-0.22338049143707517</v>
      </c>
      <c r="G144" s="11">
        <f t="shared" si="25"/>
        <v>2.2624434389140413</v>
      </c>
      <c r="H144" s="11">
        <f t="shared" si="25"/>
        <v>0</v>
      </c>
      <c r="I144" s="11">
        <f t="shared" si="25"/>
        <v>1.4152514152514062</v>
      </c>
      <c r="J144" s="11">
        <f t="shared" si="25"/>
        <v>1.2954658694568799</v>
      </c>
      <c r="K144" s="11">
        <f t="shared" si="25"/>
        <v>3.4041430267845341</v>
      </c>
      <c r="L144" s="11">
        <f t="shared" si="25"/>
        <v>1.0329244673983107</v>
      </c>
    </row>
    <row r="145" spans="1:12" x14ac:dyDescent="0.3">
      <c r="A145" s="13" t="str">
        <f t="shared" si="1"/>
        <v>2000 Q3</v>
      </c>
      <c r="B145" s="11">
        <f t="shared" ref="B145:L145" si="26">(B32/B31-1)*100</f>
        <v>0.82135523613962036</v>
      </c>
      <c r="C145" s="11">
        <f t="shared" si="26"/>
        <v>-0.92520603327631568</v>
      </c>
      <c r="D145" s="11">
        <f t="shared" si="26"/>
        <v>0.57181756296800224</v>
      </c>
      <c r="E145" s="11">
        <f t="shared" si="26"/>
        <v>0.6436143361938429</v>
      </c>
      <c r="F145" s="11">
        <f t="shared" si="26"/>
        <v>-0.33582089552239847</v>
      </c>
      <c r="G145" s="11">
        <f t="shared" si="26"/>
        <v>1.9682636557827093</v>
      </c>
      <c r="H145" s="11">
        <f t="shared" si="26"/>
        <v>-0.71850141134206513</v>
      </c>
      <c r="I145" s="11">
        <f t="shared" si="26"/>
        <v>1.8880315219175881</v>
      </c>
      <c r="J145" s="11">
        <f t="shared" si="26"/>
        <v>5.1155927201180562</v>
      </c>
      <c r="K145" s="11">
        <f t="shared" si="26"/>
        <v>-0.34451958657650827</v>
      </c>
      <c r="L145" s="11">
        <f t="shared" si="26"/>
        <v>0.72843450479231908</v>
      </c>
    </row>
    <row r="146" spans="1:12" x14ac:dyDescent="0.3">
      <c r="A146" s="13" t="str">
        <f t="shared" si="1"/>
        <v>2000 Q4</v>
      </c>
      <c r="B146" s="11">
        <f t="shared" ref="B146:L146" si="27">(B33/B32-1)*100</f>
        <v>-0.19093686354380024</v>
      </c>
      <c r="C146" s="11">
        <f t="shared" si="27"/>
        <v>-1.4910146747233788</v>
      </c>
      <c r="D146" s="11">
        <f t="shared" si="27"/>
        <v>-0.52795451468796717</v>
      </c>
      <c r="E146" s="11">
        <f t="shared" si="27"/>
        <v>1.2413793103448256</v>
      </c>
      <c r="F146" s="11">
        <f t="shared" si="27"/>
        <v>2.8828154249344928</v>
      </c>
      <c r="G146" s="11">
        <f t="shared" si="27"/>
        <v>2.1247942540775222</v>
      </c>
      <c r="H146" s="11">
        <f t="shared" si="27"/>
        <v>3.7606616696820971</v>
      </c>
      <c r="I146" s="11">
        <f t="shared" si="27"/>
        <v>1.820818562681259</v>
      </c>
      <c r="J146" s="11">
        <f t="shared" si="27"/>
        <v>-1.1230697239120402</v>
      </c>
      <c r="K146" s="11">
        <f t="shared" si="27"/>
        <v>0.89628681177977843</v>
      </c>
      <c r="L146" s="11">
        <f t="shared" si="27"/>
        <v>0.63435676224308235</v>
      </c>
    </row>
    <row r="147" spans="1:12" x14ac:dyDescent="0.3">
      <c r="A147" s="13" t="str">
        <f t="shared" si="1"/>
        <v>2001 Q1</v>
      </c>
      <c r="B147" s="11">
        <f t="shared" ref="B147:L147" si="28">(B34/B33-1)*100</f>
        <v>-0.26782298176252217</v>
      </c>
      <c r="C147" s="11">
        <f t="shared" si="28"/>
        <v>-0.23898669640722847</v>
      </c>
      <c r="D147" s="11">
        <f t="shared" si="28"/>
        <v>0.23135547087642649</v>
      </c>
      <c r="E147" s="11">
        <f t="shared" si="28"/>
        <v>0.38394847659153353</v>
      </c>
      <c r="F147" s="11">
        <f t="shared" si="28"/>
        <v>0.49733139252789993</v>
      </c>
      <c r="G147" s="11">
        <f t="shared" si="28"/>
        <v>0.90842490842490964</v>
      </c>
      <c r="H147" s="11">
        <f t="shared" si="28"/>
        <v>6.2274255822636349E-2</v>
      </c>
      <c r="I147" s="11">
        <f t="shared" si="28"/>
        <v>1.0286437727488718</v>
      </c>
      <c r="J147" s="11">
        <f t="shared" si="28"/>
        <v>2.1060104117368583</v>
      </c>
      <c r="K147" s="11">
        <f t="shared" si="28"/>
        <v>1.1675126903553323</v>
      </c>
      <c r="L147" s="11">
        <f t="shared" si="28"/>
        <v>0.30257186081694698</v>
      </c>
    </row>
    <row r="148" spans="1:12" x14ac:dyDescent="0.3">
      <c r="A148" s="13" t="str">
        <f t="shared" si="1"/>
        <v>2001 Q2</v>
      </c>
      <c r="B148" s="11">
        <f t="shared" ref="B148:L148" si="29">(B35/B34-1)*100</f>
        <v>-0.76726342710998763</v>
      </c>
      <c r="C148" s="11">
        <f t="shared" si="29"/>
        <v>-0.44717719396311084</v>
      </c>
      <c r="D148" s="11">
        <f t="shared" si="29"/>
        <v>1.5750169721656437</v>
      </c>
      <c r="E148" s="11">
        <f t="shared" si="29"/>
        <v>-8.6366440468832462E-2</v>
      </c>
      <c r="F148" s="11">
        <f t="shared" si="29"/>
        <v>-9.6560048280025512E-2</v>
      </c>
      <c r="G148" s="11">
        <f t="shared" si="29"/>
        <v>1.7714534630463241</v>
      </c>
      <c r="H148" s="11">
        <f t="shared" si="29"/>
        <v>0.21160069703758388</v>
      </c>
      <c r="I148" s="11">
        <f t="shared" si="29"/>
        <v>1.7857142857142794</v>
      </c>
      <c r="J148" s="11">
        <f t="shared" si="29"/>
        <v>0.55619930475088175</v>
      </c>
      <c r="K148" s="11">
        <f t="shared" si="29"/>
        <v>-1.5052684395383875</v>
      </c>
      <c r="L148" s="11">
        <f t="shared" si="29"/>
        <v>0.45248868778280382</v>
      </c>
    </row>
    <row r="149" spans="1:12" x14ac:dyDescent="0.3">
      <c r="A149" s="13" t="str">
        <f t="shared" si="1"/>
        <v>2001 Q3</v>
      </c>
      <c r="B149" s="11">
        <f t="shared" ref="B149:L149" si="30">(B36/B35-1)*100</f>
        <v>-0.20618556701030855</v>
      </c>
      <c r="C149" s="11">
        <f t="shared" si="30"/>
        <v>-1.6443410603994568</v>
      </c>
      <c r="D149" s="11">
        <f t="shared" si="30"/>
        <v>0.73519582943455397</v>
      </c>
      <c r="E149" s="11">
        <f t="shared" si="30"/>
        <v>0.3951592985922403</v>
      </c>
      <c r="F149" s="11">
        <f t="shared" si="30"/>
        <v>1.3289839313761043</v>
      </c>
      <c r="G149" s="11">
        <f t="shared" si="30"/>
        <v>5.7069482094429524E-2</v>
      </c>
      <c r="H149" s="11">
        <f t="shared" si="30"/>
        <v>1.5277605266426297</v>
      </c>
      <c r="I149" s="11">
        <f t="shared" si="30"/>
        <v>-1.1080332409972304</v>
      </c>
      <c r="J149" s="11">
        <f t="shared" si="30"/>
        <v>1.3136667434892946</v>
      </c>
      <c r="K149" s="11">
        <f t="shared" si="30"/>
        <v>1.0188487009679115</v>
      </c>
      <c r="L149" s="11">
        <f t="shared" si="30"/>
        <v>-3.7537537537535304E-2</v>
      </c>
    </row>
    <row r="150" spans="1:12" x14ac:dyDescent="0.3">
      <c r="A150" s="13" t="str">
        <f t="shared" si="1"/>
        <v>2001 Q4</v>
      </c>
      <c r="B150" s="11">
        <f t="shared" ref="B150:L150" si="31">(B37/B36-1)*100</f>
        <v>0.51652892561984132</v>
      </c>
      <c r="C150" s="11">
        <f t="shared" si="31"/>
        <v>-1.198825640189205</v>
      </c>
      <c r="D150" s="11">
        <f t="shared" si="31"/>
        <v>1.0881104033970468</v>
      </c>
      <c r="E150" s="11">
        <f t="shared" si="31"/>
        <v>0</v>
      </c>
      <c r="F150" s="11">
        <f t="shared" si="31"/>
        <v>-2.4323357577202942</v>
      </c>
      <c r="G150" s="11">
        <f t="shared" si="31"/>
        <v>1.9392556680450479</v>
      </c>
      <c r="H150" s="11">
        <f t="shared" si="31"/>
        <v>0.20797651088817481</v>
      </c>
      <c r="I150" s="11">
        <f t="shared" si="31"/>
        <v>0.29567382508559614</v>
      </c>
      <c r="J150" s="11">
        <f t="shared" si="31"/>
        <v>0.4322111010009122</v>
      </c>
      <c r="K150" s="11">
        <f t="shared" si="31"/>
        <v>2.5340393343419088</v>
      </c>
      <c r="L150" s="11">
        <f t="shared" si="31"/>
        <v>-0.16272374514957333</v>
      </c>
    </row>
    <row r="151" spans="1:12" x14ac:dyDescent="0.3">
      <c r="A151" s="13" t="str">
        <f t="shared" si="1"/>
        <v>2002 Q1</v>
      </c>
      <c r="B151" s="11">
        <f t="shared" ref="B151:L151" si="32">(B38/B37-1)*100</f>
        <v>0.34686536485097896</v>
      </c>
      <c r="C151" s="11">
        <f t="shared" si="32"/>
        <v>-0.92447379281882514</v>
      </c>
      <c r="D151" s="11">
        <f t="shared" si="32"/>
        <v>-0.13126804935680303</v>
      </c>
      <c r="E151" s="11">
        <f t="shared" si="32"/>
        <v>0.1353013530135394</v>
      </c>
      <c r="F151" s="11">
        <f t="shared" si="32"/>
        <v>1.4420139313210401</v>
      </c>
      <c r="G151" s="11">
        <f t="shared" si="32"/>
        <v>0.50356693243809314</v>
      </c>
      <c r="H151" s="11">
        <f t="shared" si="32"/>
        <v>8.5459650836283707E-2</v>
      </c>
      <c r="I151" s="11">
        <f t="shared" si="32"/>
        <v>-0.17067494181536302</v>
      </c>
      <c r="J151" s="11">
        <f t="shared" si="32"/>
        <v>0.4756511891279791</v>
      </c>
      <c r="K151" s="11">
        <f t="shared" si="32"/>
        <v>0.35657199065535217</v>
      </c>
      <c r="L151" s="11">
        <f t="shared" si="32"/>
        <v>-7.5225677031098837E-2</v>
      </c>
    </row>
    <row r="152" spans="1:12" x14ac:dyDescent="0.3">
      <c r="A152" s="13" t="str">
        <f t="shared" si="1"/>
        <v>2002 Q2</v>
      </c>
      <c r="B152" s="11">
        <f t="shared" ref="B152:L152" si="33">(B39/B38-1)*100</f>
        <v>-1.1650236845474282</v>
      </c>
      <c r="C152" s="11">
        <f t="shared" si="33"/>
        <v>-1.3746563359160247</v>
      </c>
      <c r="D152" s="11">
        <f t="shared" si="33"/>
        <v>-0.42060988433226809</v>
      </c>
      <c r="E152" s="11">
        <f t="shared" si="33"/>
        <v>-8.5984522785886863E-2</v>
      </c>
      <c r="F152" s="11">
        <f t="shared" si="33"/>
        <v>0.42163594747619548</v>
      </c>
      <c r="G152" s="11">
        <f t="shared" si="33"/>
        <v>6.9589422407800861E-2</v>
      </c>
      <c r="H152" s="11">
        <f t="shared" si="33"/>
        <v>0.87826299097339966</v>
      </c>
      <c r="I152" s="11">
        <f t="shared" si="33"/>
        <v>9.32545850170996E-2</v>
      </c>
      <c r="J152" s="11">
        <f t="shared" si="33"/>
        <v>0.45085662759243306</v>
      </c>
      <c r="K152" s="11">
        <f t="shared" si="33"/>
        <v>-0.72286204361676765</v>
      </c>
      <c r="L152" s="11">
        <f t="shared" si="33"/>
        <v>-0.17565872020075535</v>
      </c>
    </row>
    <row r="153" spans="1:12" x14ac:dyDescent="0.3">
      <c r="A153" s="13" t="str">
        <f t="shared" si="1"/>
        <v>2002 Q3</v>
      </c>
      <c r="B153" s="11">
        <f t="shared" ref="B153:L153" si="34">(B40/B39-1)*100</f>
        <v>0.41450777202072242</v>
      </c>
      <c r="C153" s="11">
        <f t="shared" si="34"/>
        <v>-0.26186855887818661</v>
      </c>
      <c r="D153" s="11">
        <f t="shared" si="34"/>
        <v>0.85797254487856023</v>
      </c>
      <c r="E153" s="11">
        <f t="shared" si="34"/>
        <v>0.44258667322349954</v>
      </c>
      <c r="F153" s="11">
        <f t="shared" si="34"/>
        <v>2.3152591170825465</v>
      </c>
      <c r="G153" s="11">
        <f t="shared" si="34"/>
        <v>-2.7816411682901609E-2</v>
      </c>
      <c r="H153" s="11">
        <f t="shared" si="34"/>
        <v>0.91898428053203141</v>
      </c>
      <c r="I153" s="11">
        <f t="shared" si="34"/>
        <v>1.4440993788819689</v>
      </c>
      <c r="J153" s="11">
        <f t="shared" si="34"/>
        <v>3.0296229802513341</v>
      </c>
      <c r="K153" s="11">
        <f t="shared" si="34"/>
        <v>8.6387757620620675E-2</v>
      </c>
      <c r="L153" s="11">
        <f t="shared" si="34"/>
        <v>0.79185520361990669</v>
      </c>
    </row>
    <row r="154" spans="1:12" x14ac:dyDescent="0.3">
      <c r="A154" s="13" t="str">
        <f t="shared" si="1"/>
        <v>2002 Q4</v>
      </c>
      <c r="B154" s="11">
        <f t="shared" ref="B154:L154" si="35">(B41/B40-1)*100</f>
        <v>0.23219814241486336</v>
      </c>
      <c r="C154" s="11">
        <f t="shared" si="35"/>
        <v>-0.7453205725417078</v>
      </c>
      <c r="D154" s="11">
        <f t="shared" si="35"/>
        <v>0.98154691794267723</v>
      </c>
      <c r="E154" s="11">
        <f t="shared" si="35"/>
        <v>0.79559363525090188</v>
      </c>
      <c r="F154" s="11">
        <f t="shared" si="35"/>
        <v>1.4538632899519177</v>
      </c>
      <c r="G154" s="11">
        <f t="shared" si="35"/>
        <v>0.5008347245408995</v>
      </c>
      <c r="H154" s="11">
        <f t="shared" si="35"/>
        <v>-0.27558111670259455</v>
      </c>
      <c r="I154" s="11">
        <f t="shared" si="35"/>
        <v>0.82657278432574088</v>
      </c>
      <c r="J154" s="11">
        <f t="shared" si="35"/>
        <v>-6.5345240688285955E-2</v>
      </c>
      <c r="K154" s="11">
        <f t="shared" si="35"/>
        <v>-1.9605425400739729</v>
      </c>
      <c r="L154" s="11">
        <f t="shared" si="35"/>
        <v>0.17458535977055156</v>
      </c>
    </row>
    <row r="155" spans="1:12" x14ac:dyDescent="0.3">
      <c r="A155" s="13" t="str">
        <f t="shared" si="1"/>
        <v>2003 Q1</v>
      </c>
      <c r="B155" s="11">
        <f t="shared" ref="B155:L155" si="36">(B42/B41-1)*100</f>
        <v>0.16731016731015291</v>
      </c>
      <c r="C155" s="11">
        <f t="shared" si="36"/>
        <v>-1.8004949227749756</v>
      </c>
      <c r="D155" s="11">
        <f t="shared" si="36"/>
        <v>0.67392431311561474</v>
      </c>
      <c r="E155" s="11">
        <f t="shared" si="36"/>
        <v>0.17000607164541215</v>
      </c>
      <c r="F155" s="11">
        <f t="shared" si="36"/>
        <v>0.77429793135328495</v>
      </c>
      <c r="G155" s="11">
        <f t="shared" si="36"/>
        <v>0.40143964562571188</v>
      </c>
      <c r="H155" s="11">
        <f t="shared" si="36"/>
        <v>0.56470022828307709</v>
      </c>
      <c r="I155" s="11">
        <f t="shared" si="36"/>
        <v>1.108243509943807</v>
      </c>
      <c r="J155" s="11">
        <f t="shared" si="36"/>
        <v>0.52310374891018085</v>
      </c>
      <c r="K155" s="11">
        <f t="shared" si="36"/>
        <v>-0.4024650987297318</v>
      </c>
      <c r="L155" s="11">
        <f t="shared" si="36"/>
        <v>0.14938379185858164</v>
      </c>
    </row>
    <row r="156" spans="1:12" x14ac:dyDescent="0.3">
      <c r="A156" s="13" t="str">
        <f t="shared" si="1"/>
        <v>2003 Q2</v>
      </c>
      <c r="B156" s="11">
        <f t="shared" ref="B156:L156" si="37">(B43/B42-1)*100</f>
        <v>1.1563664396762263</v>
      </c>
      <c r="C156" s="11">
        <f t="shared" si="37"/>
        <v>-0.33020507473061622</v>
      </c>
      <c r="D156" s="11">
        <f t="shared" si="37"/>
        <v>0.84963954685890464</v>
      </c>
      <c r="E156" s="11">
        <f t="shared" si="37"/>
        <v>0.44853921687477705</v>
      </c>
      <c r="F156" s="11">
        <f t="shared" si="37"/>
        <v>-0.88302752293577536</v>
      </c>
      <c r="G156" s="11">
        <f t="shared" si="37"/>
        <v>0.11029918654350546</v>
      </c>
      <c r="H156" s="11">
        <f t="shared" si="37"/>
        <v>0.95579450418159517</v>
      </c>
      <c r="I156" s="11">
        <f t="shared" si="37"/>
        <v>1.3663663663663783</v>
      </c>
      <c r="J156" s="11">
        <f t="shared" si="37"/>
        <v>3.1656548135299278</v>
      </c>
      <c r="K156" s="11">
        <f t="shared" si="37"/>
        <v>0.92183356484405454</v>
      </c>
      <c r="L156" s="11">
        <f t="shared" si="37"/>
        <v>0.77066500932254645</v>
      </c>
    </row>
    <row r="157" spans="1:12" x14ac:dyDescent="0.3">
      <c r="A157" s="13" t="str">
        <f t="shared" si="1"/>
        <v>2003 Q3</v>
      </c>
      <c r="B157" s="11">
        <f t="shared" ref="B157:L157" si="38">(B44/B43-1)*100</f>
        <v>7.6209831068219103E-2</v>
      </c>
      <c r="C157" s="11">
        <f t="shared" si="38"/>
        <v>-1.525719267654746</v>
      </c>
      <c r="D157" s="11">
        <f t="shared" si="38"/>
        <v>0.79142200663770979</v>
      </c>
      <c r="E157" s="11">
        <f t="shared" si="38"/>
        <v>1.0016895969104489</v>
      </c>
      <c r="F157" s="11">
        <f t="shared" si="38"/>
        <v>-0.94874464884878718</v>
      </c>
      <c r="G157" s="11">
        <f t="shared" si="38"/>
        <v>0.31676077675251157</v>
      </c>
      <c r="H157" s="11">
        <f t="shared" si="38"/>
        <v>0.62721893491124447</v>
      </c>
      <c r="I157" s="11">
        <f t="shared" si="38"/>
        <v>0.20737668493555628</v>
      </c>
      <c r="J157" s="11">
        <f t="shared" si="38"/>
        <v>4.035308953341743</v>
      </c>
      <c r="K157" s="11">
        <f t="shared" si="38"/>
        <v>0.57557557557557093</v>
      </c>
      <c r="L157" s="11">
        <f t="shared" si="38"/>
        <v>0.28370543974343132</v>
      </c>
    </row>
    <row r="158" spans="1:12" x14ac:dyDescent="0.3">
      <c r="A158" s="13" t="str">
        <f t="shared" si="1"/>
        <v>2003 Q4</v>
      </c>
      <c r="B158" s="11">
        <f t="shared" ref="B158:L158" si="39">(B45/B44-1)*100</f>
        <v>-0.32999111562381778</v>
      </c>
      <c r="C158" s="11">
        <f t="shared" si="39"/>
        <v>-0.45152722443559945</v>
      </c>
      <c r="D158" s="11">
        <f t="shared" si="39"/>
        <v>0.74721377912867482</v>
      </c>
      <c r="E158" s="11">
        <f t="shared" si="39"/>
        <v>-0.17923288325963904</v>
      </c>
      <c r="F158" s="11">
        <f t="shared" si="39"/>
        <v>-0.6074056769069025</v>
      </c>
      <c r="G158" s="11">
        <f t="shared" si="39"/>
        <v>-0.65897858319605707</v>
      </c>
      <c r="H158" s="11">
        <f t="shared" si="39"/>
        <v>1.176055509821694E-2</v>
      </c>
      <c r="I158" s="11">
        <f t="shared" si="39"/>
        <v>-0.2660753880266209</v>
      </c>
      <c r="J158" s="11">
        <f t="shared" si="39"/>
        <v>-3.3939393939393936</v>
      </c>
      <c r="K158" s="11">
        <f t="shared" si="39"/>
        <v>-1.1072406071162</v>
      </c>
      <c r="L158" s="11">
        <f t="shared" si="39"/>
        <v>-0.61500615006150339</v>
      </c>
    </row>
    <row r="159" spans="1:12" x14ac:dyDescent="0.3">
      <c r="A159" s="13" t="str">
        <f t="shared" si="1"/>
        <v>2004 Q1</v>
      </c>
      <c r="B159" s="11">
        <f t="shared" ref="B159:L159" si="40">(B46/B45-1)*100</f>
        <v>-1.3370686361899864</v>
      </c>
      <c r="C159" s="11">
        <f t="shared" si="40"/>
        <v>-1.0138740661686185</v>
      </c>
      <c r="D159" s="11">
        <f t="shared" si="40"/>
        <v>1.6090509113764861</v>
      </c>
      <c r="E159" s="11">
        <f t="shared" si="40"/>
        <v>0.21546564519989708</v>
      </c>
      <c r="F159" s="11">
        <f t="shared" si="40"/>
        <v>-2.6795158067928093</v>
      </c>
      <c r="G159" s="11">
        <f t="shared" si="40"/>
        <v>-0.77390823659481134</v>
      </c>
      <c r="H159" s="11">
        <f t="shared" si="40"/>
        <v>0</v>
      </c>
      <c r="I159" s="11">
        <f t="shared" si="40"/>
        <v>0.81517711575513907</v>
      </c>
      <c r="J159" s="11">
        <f t="shared" si="40"/>
        <v>2.342116269343375</v>
      </c>
      <c r="K159" s="11">
        <f t="shared" si="40"/>
        <v>-0.42772675808276928</v>
      </c>
      <c r="L159" s="11">
        <f t="shared" si="40"/>
        <v>-1.2376237623745734E-2</v>
      </c>
    </row>
    <row r="160" spans="1:12" x14ac:dyDescent="0.3">
      <c r="A160" s="13" t="str">
        <f t="shared" si="1"/>
        <v>2004 Q2</v>
      </c>
      <c r="B160" s="11">
        <f t="shared" ref="B160:L160" si="41">(B47/B46-1)*100</f>
        <v>0.82601961796593404</v>
      </c>
      <c r="C160" s="11">
        <f t="shared" si="41"/>
        <v>-0.30548068283917651</v>
      </c>
      <c r="D160" s="11">
        <f t="shared" si="41"/>
        <v>0.48249412346901277</v>
      </c>
      <c r="E160" s="11">
        <f t="shared" si="41"/>
        <v>0.70473005255613508</v>
      </c>
      <c r="F160" s="11">
        <f t="shared" si="41"/>
        <v>-7.2455017509964748E-2</v>
      </c>
      <c r="G160" s="11">
        <f t="shared" si="41"/>
        <v>-0.32033426183845082</v>
      </c>
      <c r="H160" s="11">
        <f t="shared" si="41"/>
        <v>-1.4698965192850411</v>
      </c>
      <c r="I160" s="11">
        <f t="shared" si="41"/>
        <v>0.19112025874743477</v>
      </c>
      <c r="J160" s="11">
        <f t="shared" si="41"/>
        <v>1.389456477319162</v>
      </c>
      <c r="K160" s="11">
        <f t="shared" si="41"/>
        <v>-0.5938092229943126</v>
      </c>
      <c r="L160" s="11">
        <f t="shared" si="41"/>
        <v>3.7133308577774748E-2</v>
      </c>
    </row>
    <row r="161" spans="1:12" x14ac:dyDescent="0.3">
      <c r="A161" s="13" t="str">
        <f t="shared" si="1"/>
        <v>2004 Q3</v>
      </c>
      <c r="B161" s="11">
        <f t="shared" ref="B161:L161" si="42">(B48/B47-1)*100</f>
        <v>0.1536098310291667</v>
      </c>
      <c r="C161" s="11">
        <f t="shared" si="42"/>
        <v>-0.48666186012976675</v>
      </c>
      <c r="D161" s="11">
        <f t="shared" si="42"/>
        <v>-0.92341787737010295</v>
      </c>
      <c r="E161" s="11">
        <f t="shared" si="42"/>
        <v>-0.47443956825999889</v>
      </c>
      <c r="F161" s="11">
        <f t="shared" si="42"/>
        <v>0.4108761329305155</v>
      </c>
      <c r="G161" s="11">
        <f t="shared" si="42"/>
        <v>-0.51697638675420876</v>
      </c>
      <c r="H161" s="11">
        <f t="shared" si="42"/>
        <v>-0.32223415682063328</v>
      </c>
      <c r="I161" s="11">
        <f t="shared" si="42"/>
        <v>1.3499633162142199</v>
      </c>
      <c r="J161" s="11">
        <f t="shared" si="42"/>
        <v>0.6449012494961659</v>
      </c>
      <c r="K161" s="11">
        <f t="shared" si="42"/>
        <v>0.20335536349771477</v>
      </c>
      <c r="L161" s="11">
        <f t="shared" si="42"/>
        <v>0.12373174956694655</v>
      </c>
    </row>
    <row r="162" spans="1:12" x14ac:dyDescent="0.3">
      <c r="A162" s="13" t="str">
        <f t="shared" si="1"/>
        <v>2004 Q4</v>
      </c>
      <c r="B162" s="11">
        <f t="shared" ref="B162:L162" si="43">(B49/B48-1)*100</f>
        <v>0.26840490797546135</v>
      </c>
      <c r="C162" s="11">
        <f t="shared" si="43"/>
        <v>-0.32602789349754913</v>
      </c>
      <c r="D162" s="11">
        <f t="shared" si="43"/>
        <v>1.5533739281719861</v>
      </c>
      <c r="E162" s="11">
        <f t="shared" si="43"/>
        <v>1.2751757835776534</v>
      </c>
      <c r="F162" s="11">
        <f t="shared" si="43"/>
        <v>0.96281140931520071</v>
      </c>
      <c r="G162" s="11">
        <f t="shared" si="43"/>
        <v>2.1910112359550649</v>
      </c>
      <c r="H162" s="11">
        <f t="shared" si="43"/>
        <v>0.81417624521074039</v>
      </c>
      <c r="I162" s="11">
        <f t="shared" si="43"/>
        <v>1.5057188359635321</v>
      </c>
      <c r="J162" s="11">
        <f t="shared" si="43"/>
        <v>2.3428113736483791</v>
      </c>
      <c r="K162" s="11">
        <f t="shared" si="43"/>
        <v>-2.6128868594622046</v>
      </c>
      <c r="L162" s="11">
        <f t="shared" si="43"/>
        <v>0.82797825012357329</v>
      </c>
    </row>
    <row r="163" spans="1:12" x14ac:dyDescent="0.3">
      <c r="A163" s="13" t="str">
        <f t="shared" si="1"/>
        <v>2005 Q1</v>
      </c>
      <c r="B163" s="11">
        <f t="shared" ref="B163:L163" si="44">(B50/B49-1)*100</f>
        <v>0.96876991714467398</v>
      </c>
      <c r="C163" s="11">
        <f t="shared" si="44"/>
        <v>-0.96311103034708578</v>
      </c>
      <c r="D163" s="11">
        <f t="shared" si="44"/>
        <v>4.8947626040152237E-2</v>
      </c>
      <c r="E163" s="11">
        <f t="shared" si="44"/>
        <v>-0.45893151329724491</v>
      </c>
      <c r="F163" s="11">
        <f t="shared" si="44"/>
        <v>-0.42913338896173325</v>
      </c>
      <c r="G163" s="11">
        <f t="shared" si="44"/>
        <v>0.83837273227047593</v>
      </c>
      <c r="H163" s="11">
        <f t="shared" si="44"/>
        <v>1.4726840855106893</v>
      </c>
      <c r="I163" s="11">
        <f t="shared" si="44"/>
        <v>1.0412209385251892</v>
      </c>
      <c r="J163" s="11">
        <f t="shared" si="44"/>
        <v>0.84132263744864932</v>
      </c>
      <c r="K163" s="11">
        <f t="shared" si="44"/>
        <v>0.16931492576190976</v>
      </c>
      <c r="L163" s="11">
        <f t="shared" si="44"/>
        <v>8.5794827797514017E-2</v>
      </c>
    </row>
    <row r="164" spans="1:12" x14ac:dyDescent="0.3">
      <c r="A164" s="13" t="str">
        <f t="shared" si="1"/>
        <v>2005 Q2</v>
      </c>
      <c r="B164" s="11">
        <f t="shared" ref="B164:L164" si="45">(B51/B50-1)*100</f>
        <v>-1.2624668602434497E-2</v>
      </c>
      <c r="C164" s="11">
        <f t="shared" si="45"/>
        <v>-0.83486238532110013</v>
      </c>
      <c r="D164" s="11">
        <f t="shared" si="45"/>
        <v>7.3385518590973753E-2</v>
      </c>
      <c r="E164" s="11">
        <f t="shared" si="45"/>
        <v>-0.53197777515072708</v>
      </c>
      <c r="F164" s="11">
        <f t="shared" si="45"/>
        <v>0.56267209385849615</v>
      </c>
      <c r="G164" s="11">
        <f t="shared" si="45"/>
        <v>1.5673981191222541</v>
      </c>
      <c r="H164" s="11">
        <f t="shared" si="45"/>
        <v>2.7738764044943798</v>
      </c>
      <c r="I164" s="11">
        <f t="shared" si="45"/>
        <v>1.4963297571993328</v>
      </c>
      <c r="J164" s="11">
        <f t="shared" si="45"/>
        <v>3.8222739619712787</v>
      </c>
      <c r="K164" s="11">
        <f t="shared" si="45"/>
        <v>0.44207515277596698</v>
      </c>
      <c r="L164" s="11">
        <f t="shared" si="45"/>
        <v>0.69801616458486926</v>
      </c>
    </row>
    <row r="165" spans="1:12" x14ac:dyDescent="0.3">
      <c r="A165" s="13" t="str">
        <f t="shared" si="1"/>
        <v>2005 Q3</v>
      </c>
      <c r="B165" s="11">
        <f t="shared" ref="B165:L165" si="46">(B52/B51-1)*100</f>
        <v>0.42929292929292373</v>
      </c>
      <c r="C165" s="11">
        <f t="shared" si="46"/>
        <v>-0.56434452770839361</v>
      </c>
      <c r="D165" s="11">
        <f t="shared" si="46"/>
        <v>0.89220239550231728</v>
      </c>
      <c r="E165" s="11">
        <f t="shared" si="46"/>
        <v>0.67744235797480012</v>
      </c>
      <c r="F165" s="11">
        <f t="shared" si="46"/>
        <v>-0.33333333333332993</v>
      </c>
      <c r="G165" s="11">
        <f t="shared" si="46"/>
        <v>0.20128824476650653</v>
      </c>
      <c r="H165" s="11">
        <f t="shared" si="46"/>
        <v>-2.2776449151573619E-2</v>
      </c>
      <c r="I165" s="11">
        <f t="shared" si="46"/>
        <v>1.3908205841446364</v>
      </c>
      <c r="J165" s="11">
        <f t="shared" si="46"/>
        <v>1.6258643244253523</v>
      </c>
      <c r="K165" s="11">
        <f t="shared" si="46"/>
        <v>0.38834951456310218</v>
      </c>
      <c r="L165" s="11">
        <f t="shared" si="46"/>
        <v>0.58372856621669023</v>
      </c>
    </row>
    <row r="166" spans="1:12" x14ac:dyDescent="0.3">
      <c r="A166" s="13" t="str">
        <f t="shared" si="1"/>
        <v>2005 Q4</v>
      </c>
      <c r="B166" s="11">
        <f t="shared" ref="B166:L166" si="47">(B53/B52-1)*100</f>
        <v>0.60346995222528843</v>
      </c>
      <c r="C166" s="11">
        <f t="shared" si="47"/>
        <v>-1.3211760327502819</v>
      </c>
      <c r="D166" s="11">
        <f t="shared" si="47"/>
        <v>0.1817080557238171</v>
      </c>
      <c r="E166" s="11">
        <f t="shared" si="47"/>
        <v>0.25970959745014177</v>
      </c>
      <c r="F166" s="11">
        <f t="shared" si="47"/>
        <v>0.86000955566172266</v>
      </c>
      <c r="G166" s="11">
        <f t="shared" si="47"/>
        <v>0.83032007499665994</v>
      </c>
      <c r="H166" s="11">
        <f t="shared" si="47"/>
        <v>-0.66066750199340607</v>
      </c>
      <c r="I166" s="11">
        <f t="shared" si="47"/>
        <v>1.3443072702331804</v>
      </c>
      <c r="J166" s="11">
        <f t="shared" si="47"/>
        <v>-0.29422581831556327</v>
      </c>
      <c r="K166" s="11">
        <f t="shared" si="47"/>
        <v>1.4571244358478452</v>
      </c>
      <c r="L166" s="11">
        <f t="shared" si="47"/>
        <v>9.6723491718075927E-2</v>
      </c>
    </row>
    <row r="167" spans="1:12" x14ac:dyDescent="0.3">
      <c r="A167" s="13" t="str">
        <f t="shared" si="1"/>
        <v>2006 Q1</v>
      </c>
      <c r="B167" s="11">
        <f t="shared" ref="B167:L167" si="48">(B54/B53-1)*100</f>
        <v>1.2496875781054628</v>
      </c>
      <c r="C167" s="11">
        <f t="shared" si="48"/>
        <v>-0.40543088817650563</v>
      </c>
      <c r="D167" s="11">
        <f t="shared" si="48"/>
        <v>0.36275695284160303</v>
      </c>
      <c r="E167" s="11">
        <f t="shared" si="48"/>
        <v>3.5323207347204288E-2</v>
      </c>
      <c r="F167" s="11">
        <f t="shared" si="48"/>
        <v>0</v>
      </c>
      <c r="G167" s="11">
        <f t="shared" si="48"/>
        <v>0.17266569265506071</v>
      </c>
      <c r="H167" s="11">
        <f t="shared" si="48"/>
        <v>-0.20639834881319707</v>
      </c>
      <c r="I167" s="11">
        <f t="shared" si="48"/>
        <v>1.3129399025446631</v>
      </c>
      <c r="J167" s="11">
        <f t="shared" si="48"/>
        <v>3.8177794171892376</v>
      </c>
      <c r="K167" s="11">
        <f t="shared" si="48"/>
        <v>1.4743263853584043</v>
      </c>
      <c r="L167" s="11">
        <f t="shared" si="48"/>
        <v>0.47107138543303062</v>
      </c>
    </row>
    <row r="168" spans="1:12" x14ac:dyDescent="0.3">
      <c r="A168" s="13" t="str">
        <f t="shared" si="1"/>
        <v>2006 Q2</v>
      </c>
      <c r="B168" s="11">
        <f t="shared" ref="B168:L168" si="49">(B55/B54-1)*100</f>
        <v>0.20982473463342366</v>
      </c>
      <c r="C168" s="11">
        <f t="shared" si="49"/>
        <v>5.6802044873616175E-2</v>
      </c>
      <c r="D168" s="11">
        <f t="shared" si="49"/>
        <v>0.43373493975904509</v>
      </c>
      <c r="E168" s="11">
        <f t="shared" si="49"/>
        <v>0.34133709981167826</v>
      </c>
      <c r="F168" s="11">
        <f t="shared" si="49"/>
        <v>0.62766461392704809</v>
      </c>
      <c r="G168" s="11">
        <f t="shared" si="49"/>
        <v>1.4187218244497313</v>
      </c>
      <c r="H168" s="11">
        <f t="shared" si="49"/>
        <v>-1.0915776169137081</v>
      </c>
      <c r="I168" s="11">
        <f t="shared" si="49"/>
        <v>0.2805611222445048</v>
      </c>
      <c r="J168" s="11">
        <f t="shared" si="49"/>
        <v>3.0378397583940231</v>
      </c>
      <c r="K168" s="11">
        <f t="shared" si="49"/>
        <v>0.81412825651301368</v>
      </c>
      <c r="L168" s="11">
        <f t="shared" si="49"/>
        <v>0.37268574176483327</v>
      </c>
    </row>
    <row r="169" spans="1:12" x14ac:dyDescent="0.3">
      <c r="A169" s="13" t="str">
        <f t="shared" si="1"/>
        <v>2006 Q3</v>
      </c>
      <c r="B169" s="11">
        <f t="shared" ref="B169:L169" si="50">(B56/B55-1)*100</f>
        <v>0.82522478137700972</v>
      </c>
      <c r="C169" s="11">
        <f t="shared" si="50"/>
        <v>-0.17977102847951398</v>
      </c>
      <c r="D169" s="11">
        <f t="shared" si="50"/>
        <v>0.88771593090211098</v>
      </c>
      <c r="E169" s="11">
        <f t="shared" si="50"/>
        <v>0.22287390029325227</v>
      </c>
      <c r="F169" s="11">
        <f t="shared" si="50"/>
        <v>-0.31775920913262867</v>
      </c>
      <c r="G169" s="11">
        <f t="shared" si="50"/>
        <v>0.56216498888743693</v>
      </c>
      <c r="H169" s="11">
        <f t="shared" si="50"/>
        <v>2.4512081784386686</v>
      </c>
      <c r="I169" s="11">
        <f t="shared" si="50"/>
        <v>0.14654942712497565</v>
      </c>
      <c r="J169" s="11">
        <f t="shared" si="50"/>
        <v>1.4655172413793105</v>
      </c>
      <c r="K169" s="11">
        <f t="shared" si="50"/>
        <v>0.54665175798236376</v>
      </c>
      <c r="L169" s="11">
        <f t="shared" si="50"/>
        <v>0.57491915199425758</v>
      </c>
    </row>
    <row r="170" spans="1:12" x14ac:dyDescent="0.3">
      <c r="A170" s="13" t="str">
        <f t="shared" si="1"/>
        <v>2006 Q4</v>
      </c>
      <c r="B170" s="11">
        <f t="shared" ref="B170:L170" si="51">(B57/B56-1)*100</f>
        <v>0.84290251649157266</v>
      </c>
      <c r="C170" s="11">
        <f t="shared" si="51"/>
        <v>0.15165876777250009</v>
      </c>
      <c r="D170" s="11">
        <f t="shared" si="51"/>
        <v>0.70154577883472236</v>
      </c>
      <c r="E170" s="11">
        <f t="shared" si="51"/>
        <v>0.42134831460673983</v>
      </c>
      <c r="F170" s="11">
        <f t="shared" si="51"/>
        <v>-0.25974025974025983</v>
      </c>
      <c r="G170" s="11">
        <f t="shared" si="51"/>
        <v>1.9110764430577243</v>
      </c>
      <c r="H170" s="11">
        <f t="shared" si="51"/>
        <v>1.5194466492799652</v>
      </c>
      <c r="I170" s="11">
        <f t="shared" si="51"/>
        <v>1.9023546627643828</v>
      </c>
      <c r="J170" s="11">
        <f t="shared" si="51"/>
        <v>-0.74766355140187812</v>
      </c>
      <c r="K170" s="11">
        <f t="shared" si="51"/>
        <v>-1.4456938094649763</v>
      </c>
      <c r="L170" s="11">
        <f t="shared" si="51"/>
        <v>0.57163272597355874</v>
      </c>
    </row>
    <row r="171" spans="1:12" x14ac:dyDescent="0.3">
      <c r="A171" s="13" t="str">
        <f t="shared" si="1"/>
        <v>2007 Q1</v>
      </c>
      <c r="B171" s="11">
        <f t="shared" ref="B171:L171" si="52">(B58/B57-1)*100</f>
        <v>-0.73894609327680438</v>
      </c>
      <c r="C171" s="11">
        <f t="shared" si="52"/>
        <v>-0.35964414158621283</v>
      </c>
      <c r="D171" s="11">
        <f t="shared" si="52"/>
        <v>0.61400401464162258</v>
      </c>
      <c r="E171" s="11">
        <f t="shared" si="52"/>
        <v>0.7575757575757569</v>
      </c>
      <c r="F171" s="11">
        <f t="shared" si="52"/>
        <v>-1.0061553030303094</v>
      </c>
      <c r="G171" s="11">
        <f t="shared" si="52"/>
        <v>-0.71437683377981731</v>
      </c>
      <c r="H171" s="11">
        <f t="shared" si="52"/>
        <v>1.8317882274098141</v>
      </c>
      <c r="I171" s="11">
        <f t="shared" si="52"/>
        <v>1.3577023498694496</v>
      </c>
      <c r="J171" s="11">
        <f t="shared" si="52"/>
        <v>1.1470638589282656</v>
      </c>
      <c r="K171" s="11">
        <f t="shared" si="52"/>
        <v>0.46389167502505213</v>
      </c>
      <c r="L171" s="11">
        <f t="shared" si="52"/>
        <v>0.53285968028420339</v>
      </c>
    </row>
    <row r="172" spans="1:12" x14ac:dyDescent="0.3">
      <c r="A172" s="13" t="str">
        <f t="shared" si="1"/>
        <v>2007 Q2</v>
      </c>
      <c r="B172" s="11">
        <f t="shared" ref="B172:L172" si="53">(B59/B58-1)*100</f>
        <v>1.5621186233829576</v>
      </c>
      <c r="C172" s="11">
        <f t="shared" si="53"/>
        <v>-1.0923252279635309</v>
      </c>
      <c r="D172" s="11">
        <f t="shared" si="53"/>
        <v>1.0679497711536312</v>
      </c>
      <c r="E172" s="11">
        <f t="shared" si="53"/>
        <v>0.659340659340657</v>
      </c>
      <c r="F172" s="11">
        <f t="shared" si="53"/>
        <v>-8.3702020805920263E-2</v>
      </c>
      <c r="G172" s="11">
        <f t="shared" si="53"/>
        <v>0.9764872157265847</v>
      </c>
      <c r="H172" s="11">
        <f t="shared" si="53"/>
        <v>1.0200723922342725</v>
      </c>
      <c r="I172" s="11">
        <f t="shared" si="53"/>
        <v>0.72127769191139279</v>
      </c>
      <c r="J172" s="11">
        <f t="shared" si="53"/>
        <v>1.7264725795531621</v>
      </c>
      <c r="K172" s="11">
        <f t="shared" si="53"/>
        <v>1.822039186322244</v>
      </c>
      <c r="L172" s="11">
        <f t="shared" si="53"/>
        <v>0.70671378091871073</v>
      </c>
    </row>
    <row r="173" spans="1:12" x14ac:dyDescent="0.3">
      <c r="A173" s="13" t="str">
        <f t="shared" si="1"/>
        <v>2007 Q3</v>
      </c>
      <c r="B173" s="11">
        <f t="shared" ref="B173:L173" si="54">(B60/B59-1)*100</f>
        <v>0.87719298245614308</v>
      </c>
      <c r="C173" s="11">
        <f t="shared" si="54"/>
        <v>0.12484394506866447</v>
      </c>
      <c r="D173" s="11">
        <f t="shared" si="54"/>
        <v>-0.60380863910822757</v>
      </c>
      <c r="E173" s="11">
        <f t="shared" si="54"/>
        <v>0.29878188922087823</v>
      </c>
      <c r="F173" s="11">
        <f t="shared" si="54"/>
        <v>0.16754427955960605</v>
      </c>
      <c r="G173" s="11">
        <f t="shared" si="54"/>
        <v>0.30538236416846054</v>
      </c>
      <c r="H173" s="11">
        <f t="shared" si="54"/>
        <v>-0.33659066232354373</v>
      </c>
      <c r="I173" s="11">
        <f t="shared" si="54"/>
        <v>1.7391304347825987</v>
      </c>
      <c r="J173" s="11">
        <f t="shared" si="54"/>
        <v>2.7454242928452555</v>
      </c>
      <c r="K173" s="11">
        <f t="shared" si="54"/>
        <v>-0.22061527147935189</v>
      </c>
      <c r="L173" s="11">
        <f t="shared" si="54"/>
        <v>0.59649122807017285</v>
      </c>
    </row>
    <row r="174" spans="1:12" x14ac:dyDescent="0.3">
      <c r="A174" s="13" t="str">
        <f t="shared" si="1"/>
        <v>2007 Q4</v>
      </c>
      <c r="B174" s="11">
        <f t="shared" ref="B174:L174" si="55">(B61/B60-1)*100</f>
        <v>0.55985705777248373</v>
      </c>
      <c r="C174" s="11">
        <f t="shared" si="55"/>
        <v>-0.66180702090927745</v>
      </c>
      <c r="D174" s="11">
        <f t="shared" si="55"/>
        <v>1.2500000000000178</v>
      </c>
      <c r="E174" s="11">
        <f t="shared" si="55"/>
        <v>0.4812098991750613</v>
      </c>
      <c r="F174" s="11">
        <f t="shared" si="55"/>
        <v>1.0274790919952093</v>
      </c>
      <c r="G174" s="11">
        <f t="shared" si="55"/>
        <v>0.22833946467082367</v>
      </c>
      <c r="H174" s="11">
        <f t="shared" si="55"/>
        <v>2.505719577295995</v>
      </c>
      <c r="I174" s="11">
        <f t="shared" si="55"/>
        <v>0.12569130216188995</v>
      </c>
      <c r="J174" s="11">
        <f t="shared" si="55"/>
        <v>-2.7692307692307683</v>
      </c>
      <c r="K174" s="11">
        <f t="shared" si="55"/>
        <v>1.695123449207725</v>
      </c>
      <c r="L174" s="11">
        <f t="shared" si="55"/>
        <v>0.15114521567258787</v>
      </c>
    </row>
    <row r="175" spans="1:12" x14ac:dyDescent="0.3">
      <c r="A175" s="13" t="str">
        <f t="shared" si="1"/>
        <v>2008 Q1</v>
      </c>
      <c r="B175" s="11">
        <f t="shared" ref="B175:L175" si="56">(B62/B61-1)*100</f>
        <v>0.49751243781095411</v>
      </c>
      <c r="C175" s="11">
        <f t="shared" si="56"/>
        <v>0.48276527952109127</v>
      </c>
      <c r="D175" s="11">
        <f t="shared" si="56"/>
        <v>-0.47305872851043373</v>
      </c>
      <c r="E175" s="11">
        <f t="shared" si="56"/>
        <v>1.4025085518814207</v>
      </c>
      <c r="F175" s="11">
        <f t="shared" si="56"/>
        <v>2.8382213812677248</v>
      </c>
      <c r="G175" s="11">
        <f t="shared" si="56"/>
        <v>0.4809517782559114</v>
      </c>
      <c r="H175" s="11">
        <f t="shared" si="56"/>
        <v>0.91401849293228921</v>
      </c>
      <c r="I175" s="11">
        <f t="shared" si="56"/>
        <v>0.81596786341953109</v>
      </c>
      <c r="J175" s="11">
        <f t="shared" si="56"/>
        <v>1.6155896069287135</v>
      </c>
      <c r="K175" s="11">
        <f t="shared" si="56"/>
        <v>-0.8817490035028408</v>
      </c>
      <c r="L175" s="11">
        <f t="shared" si="56"/>
        <v>0.75458555839331698</v>
      </c>
    </row>
    <row r="176" spans="1:12" x14ac:dyDescent="0.3">
      <c r="A176" s="13" t="str">
        <f t="shared" si="1"/>
        <v>2008 Q2</v>
      </c>
      <c r="B176" s="11">
        <f t="shared" ref="B176:L176" si="57">(B63/B62-1)*100</f>
        <v>0.67185289957565342</v>
      </c>
      <c r="C176" s="11">
        <f t="shared" si="57"/>
        <v>-1.0858076294801511</v>
      </c>
      <c r="D176" s="11">
        <f t="shared" si="57"/>
        <v>-0.40575005796430474</v>
      </c>
      <c r="E176" s="11">
        <f t="shared" si="57"/>
        <v>-0.33734397840999852</v>
      </c>
      <c r="F176" s="11">
        <f t="shared" si="57"/>
        <v>-4.5998160073590366E-2</v>
      </c>
      <c r="G176" s="11">
        <f t="shared" si="57"/>
        <v>-1.3099886635596469</v>
      </c>
      <c r="H176" s="11">
        <f t="shared" si="57"/>
        <v>-0.87414428646656051</v>
      </c>
      <c r="I176" s="11">
        <f t="shared" si="57"/>
        <v>-0.4358112314780338</v>
      </c>
      <c r="J176" s="11">
        <f t="shared" si="57"/>
        <v>0.65563022455334963</v>
      </c>
      <c r="K176" s="11">
        <f t="shared" si="57"/>
        <v>1.0480136485498504</v>
      </c>
      <c r="L176" s="11">
        <f t="shared" si="57"/>
        <v>-0.29957368360410408</v>
      </c>
    </row>
    <row r="177" spans="1:12" x14ac:dyDescent="0.3">
      <c r="A177" s="13" t="str">
        <f t="shared" si="1"/>
        <v>2008 Q3</v>
      </c>
      <c r="B177" s="11">
        <f t="shared" ref="B177:L177" si="58">(B64/B63-1)*100</f>
        <v>0.88982554735979047</v>
      </c>
      <c r="C177" s="11">
        <f t="shared" si="58"/>
        <v>-1.2045851952593667</v>
      </c>
      <c r="D177" s="11">
        <f t="shared" si="58"/>
        <v>0.7333255732743682</v>
      </c>
      <c r="E177" s="11">
        <f t="shared" si="58"/>
        <v>-0.462597314679003</v>
      </c>
      <c r="F177" s="11">
        <f t="shared" si="58"/>
        <v>-1.7717441325356686</v>
      </c>
      <c r="G177" s="11">
        <f t="shared" si="58"/>
        <v>0.67645181876196947</v>
      </c>
      <c r="H177" s="11">
        <f t="shared" si="58"/>
        <v>0.57373565660858716</v>
      </c>
      <c r="I177" s="11">
        <f t="shared" si="58"/>
        <v>0.71285642821412587</v>
      </c>
      <c r="J177" s="11">
        <f t="shared" si="58"/>
        <v>2.1820550398957916</v>
      </c>
      <c r="K177" s="11">
        <f t="shared" si="58"/>
        <v>0.59093101784852831</v>
      </c>
      <c r="L177" s="11">
        <f t="shared" si="58"/>
        <v>0.12712354096844347</v>
      </c>
    </row>
    <row r="178" spans="1:12" x14ac:dyDescent="0.3">
      <c r="A178" s="13" t="str">
        <f t="shared" si="1"/>
        <v>2008 Q4</v>
      </c>
      <c r="B178" s="11">
        <f t="shared" ref="B178:L178" si="59">(B65/B64-1)*100</f>
        <v>0.23209933851688902</v>
      </c>
      <c r="C178" s="11">
        <f t="shared" si="59"/>
        <v>-2.015732546705995</v>
      </c>
      <c r="D178" s="11">
        <f t="shared" si="59"/>
        <v>-8.0887450889766122E-2</v>
      </c>
      <c r="E178" s="11">
        <f t="shared" si="59"/>
        <v>-0.55542960779867423</v>
      </c>
      <c r="F178" s="11">
        <f t="shared" si="59"/>
        <v>-0.92527524010306283</v>
      </c>
      <c r="G178" s="11">
        <f t="shared" si="59"/>
        <v>-1.3945233265720058</v>
      </c>
      <c r="H178" s="11">
        <f t="shared" si="59"/>
        <v>0.85569406296217565</v>
      </c>
      <c r="I178" s="11">
        <f t="shared" si="59"/>
        <v>-1.5397988327331413</v>
      </c>
      <c r="J178" s="11">
        <f t="shared" si="59"/>
        <v>-0.66932270916334469</v>
      </c>
      <c r="K178" s="11">
        <f t="shared" si="59"/>
        <v>0.69536026855292477</v>
      </c>
      <c r="L178" s="11">
        <f t="shared" si="59"/>
        <v>-0.92336103416434945</v>
      </c>
    </row>
    <row r="179" spans="1:12" x14ac:dyDescent="0.3">
      <c r="A179" s="13" t="str">
        <f t="shared" si="1"/>
        <v>2009 Q1</v>
      </c>
      <c r="B179" s="11">
        <f t="shared" ref="B179:L179" si="60">(B66/B65-1)*100</f>
        <v>2.4429778858399809</v>
      </c>
      <c r="C179" s="11">
        <f t="shared" si="60"/>
        <v>-3.4320120421475142</v>
      </c>
      <c r="D179" s="11">
        <f t="shared" si="60"/>
        <v>-0.80952931652596982</v>
      </c>
      <c r="E179" s="11">
        <f t="shared" si="60"/>
        <v>-1.1740567650746603</v>
      </c>
      <c r="F179" s="11">
        <f t="shared" si="60"/>
        <v>-1.3831422153918971</v>
      </c>
      <c r="G179" s="11">
        <f t="shared" si="60"/>
        <v>2.9956286963229495</v>
      </c>
      <c r="H179" s="11">
        <f t="shared" si="60"/>
        <v>-0.87985754687336382</v>
      </c>
      <c r="I179" s="11">
        <f t="shared" si="60"/>
        <v>-2.7620128641695163</v>
      </c>
      <c r="J179" s="11">
        <f t="shared" si="60"/>
        <v>-3.0643349911759987</v>
      </c>
      <c r="K179" s="11">
        <f t="shared" si="60"/>
        <v>-1.6430527443743292</v>
      </c>
      <c r="L179" s="11">
        <f t="shared" si="60"/>
        <v>-1.246505125815478</v>
      </c>
    </row>
    <row r="180" spans="1:12" x14ac:dyDescent="0.3">
      <c r="A180" s="13" t="str">
        <f t="shared" si="1"/>
        <v>2009 Q2</v>
      </c>
      <c r="B180" s="11">
        <f t="shared" ref="B180:L180" si="61">(B67/B66-1)*100</f>
        <v>-1.1980108499095921</v>
      </c>
      <c r="C180" s="11">
        <f t="shared" si="61"/>
        <v>-0.18705185493089749</v>
      </c>
      <c r="D180" s="11">
        <f t="shared" si="61"/>
        <v>-0.75784073685436493</v>
      </c>
      <c r="E180" s="11">
        <f t="shared" si="61"/>
        <v>-0.33448673587083144</v>
      </c>
      <c r="F180" s="11">
        <f t="shared" si="61"/>
        <v>2.0258930712059531</v>
      </c>
      <c r="G180" s="11">
        <f t="shared" si="61"/>
        <v>2.4965672200716327E-2</v>
      </c>
      <c r="H180" s="11">
        <f t="shared" si="61"/>
        <v>0.11624220648842609</v>
      </c>
      <c r="I180" s="11">
        <f t="shared" si="61"/>
        <v>0.67444876783400165</v>
      </c>
      <c r="J180" s="11">
        <f t="shared" si="61"/>
        <v>3.3101621979477081</v>
      </c>
      <c r="K180" s="11">
        <f t="shared" si="61"/>
        <v>-2.1062825323810652</v>
      </c>
      <c r="L180" s="11">
        <f t="shared" si="61"/>
        <v>0.10616963548426561</v>
      </c>
    </row>
    <row r="181" spans="1:12" x14ac:dyDescent="0.3">
      <c r="A181" s="13" t="str">
        <f t="shared" si="1"/>
        <v>2009 Q3</v>
      </c>
      <c r="B181" s="11">
        <f t="shared" ref="B181:L181" si="62">(B68/B67-1)*100</f>
        <v>0.41180507892930596</v>
      </c>
      <c r="C181" s="11">
        <f t="shared" si="62"/>
        <v>-1.3118167621030574</v>
      </c>
      <c r="D181" s="11">
        <f t="shared" si="62"/>
        <v>-1.3040413533834561</v>
      </c>
      <c r="E181" s="11">
        <f t="shared" si="62"/>
        <v>-0.33560930447863457</v>
      </c>
      <c r="F181" s="11">
        <f t="shared" si="62"/>
        <v>2.4791446363529479</v>
      </c>
      <c r="G181" s="11">
        <f t="shared" si="62"/>
        <v>-0.39935105453636766</v>
      </c>
      <c r="H181" s="11">
        <f t="shared" si="62"/>
        <v>-0.85497150094995256</v>
      </c>
      <c r="I181" s="11">
        <f t="shared" si="62"/>
        <v>-9.0182942540595334E-2</v>
      </c>
      <c r="J181" s="11">
        <f t="shared" si="62"/>
        <v>4.5498237744312719</v>
      </c>
      <c r="K181" s="11">
        <f t="shared" si="62"/>
        <v>1.1623593421540734</v>
      </c>
      <c r="L181" s="11">
        <f t="shared" si="62"/>
        <v>0.15319349516851322</v>
      </c>
    </row>
    <row r="182" spans="1:12" x14ac:dyDescent="0.3">
      <c r="A182" s="13" t="str">
        <f t="shared" si="1"/>
        <v>2009 Q4</v>
      </c>
      <c r="B182" s="11">
        <f t="shared" ref="B182:L182" si="63">(B69/B68-1)*100</f>
        <v>0.68352699931646388</v>
      </c>
      <c r="C182" s="11">
        <f t="shared" si="63"/>
        <v>9.4946724338007549E-2</v>
      </c>
      <c r="D182" s="11">
        <f t="shared" si="63"/>
        <v>-1.2260445185097057</v>
      </c>
      <c r="E182" s="11">
        <f t="shared" si="63"/>
        <v>9.2893636785884581E-2</v>
      </c>
      <c r="F182" s="11">
        <f t="shared" si="63"/>
        <v>0.48154093097914075</v>
      </c>
      <c r="G182" s="11">
        <f t="shared" si="63"/>
        <v>1.0023806540533808</v>
      </c>
      <c r="H182" s="11">
        <f t="shared" si="63"/>
        <v>-1.3307782391142386</v>
      </c>
      <c r="I182" s="11">
        <f t="shared" si="63"/>
        <v>0.73500967117989813</v>
      </c>
      <c r="J182" s="11">
        <f t="shared" si="63"/>
        <v>-0.10726325467362852</v>
      </c>
      <c r="K182" s="11">
        <f t="shared" si="63"/>
        <v>-0.80674734140080417</v>
      </c>
      <c r="L182" s="11">
        <f t="shared" si="63"/>
        <v>-0.10589481115423904</v>
      </c>
    </row>
    <row r="183" spans="1:12" x14ac:dyDescent="0.3">
      <c r="A183" s="13" t="str">
        <f t="shared" si="1"/>
        <v>2010 Q1</v>
      </c>
      <c r="B183" s="11">
        <f t="shared" ref="B183:L183" si="64">(B70/B69-1)*100</f>
        <v>0.71283095723015943</v>
      </c>
      <c r="C183" s="11">
        <f t="shared" si="64"/>
        <v>9.4856661045539248E-2</v>
      </c>
      <c r="D183" s="11">
        <f t="shared" si="64"/>
        <v>-1.5545914678235739</v>
      </c>
      <c r="E183" s="11">
        <f t="shared" si="64"/>
        <v>-1.3805104408352586</v>
      </c>
      <c r="F183" s="11">
        <f t="shared" si="64"/>
        <v>-2.5216795983569074</v>
      </c>
      <c r="G183" s="11">
        <f t="shared" si="64"/>
        <v>-0.71951370797667114</v>
      </c>
      <c r="H183" s="11">
        <f t="shared" si="64"/>
        <v>-0.17263703064308578</v>
      </c>
      <c r="I183" s="11">
        <f t="shared" si="64"/>
        <v>1.5745007680491474</v>
      </c>
      <c r="J183" s="11">
        <f t="shared" si="64"/>
        <v>-1.2271820831415869</v>
      </c>
      <c r="K183" s="11">
        <f t="shared" si="64"/>
        <v>-0.60382008626002071</v>
      </c>
      <c r="L183" s="11">
        <f t="shared" si="64"/>
        <v>-0.28268551236749762</v>
      </c>
    </row>
    <row r="184" spans="1:12" x14ac:dyDescent="0.3">
      <c r="A184" s="13" t="str">
        <f t="shared" si="1"/>
        <v>2010 Q2</v>
      </c>
      <c r="B184" s="11">
        <f t="shared" ref="B184:L184" si="65">(B71/B70-1)*100</f>
        <v>1.3144590495449915</v>
      </c>
      <c r="C184" s="11">
        <f t="shared" si="65"/>
        <v>-0.50542276508371842</v>
      </c>
      <c r="D184" s="11">
        <f t="shared" si="65"/>
        <v>0.31827641082140534</v>
      </c>
      <c r="E184" s="11">
        <f t="shared" si="65"/>
        <v>1.1998588401364474</v>
      </c>
      <c r="F184" s="11">
        <f t="shared" si="65"/>
        <v>-0.50333606461431257</v>
      </c>
      <c r="G184" s="11">
        <f t="shared" si="65"/>
        <v>-7.4971885542929328E-2</v>
      </c>
      <c r="H184" s="11">
        <f t="shared" si="65"/>
        <v>1.2429744920017249</v>
      </c>
      <c r="I184" s="11">
        <f t="shared" si="65"/>
        <v>0.35286704473849184</v>
      </c>
      <c r="J184" s="11">
        <f t="shared" si="65"/>
        <v>2.0655381270383577</v>
      </c>
      <c r="K184" s="11">
        <f t="shared" si="65"/>
        <v>1.0662038184974021</v>
      </c>
      <c r="L184" s="11">
        <f t="shared" si="65"/>
        <v>0.67328136073707689</v>
      </c>
    </row>
    <row r="185" spans="1:12" x14ac:dyDescent="0.3">
      <c r="A185" s="13" t="str">
        <f t="shared" ref="A185:A225" si="66">A72</f>
        <v>2010 Q3</v>
      </c>
      <c r="B185" s="11">
        <f t="shared" ref="B185:L185" si="67">(B72/B71-1)*100</f>
        <v>0.27722333111555031</v>
      </c>
      <c r="C185" s="11">
        <f t="shared" si="67"/>
        <v>0.26457826224997039</v>
      </c>
      <c r="D185" s="11">
        <f t="shared" si="67"/>
        <v>-0.96400244051251249</v>
      </c>
      <c r="E185" s="11">
        <f t="shared" si="67"/>
        <v>0.96477972800186329</v>
      </c>
      <c r="F185" s="11">
        <f t="shared" si="67"/>
        <v>0.52941176470588935</v>
      </c>
      <c r="G185" s="11">
        <f t="shared" si="67"/>
        <v>1.8006752532199632</v>
      </c>
      <c r="H185" s="11">
        <f t="shared" si="67"/>
        <v>-0.72595281306715442</v>
      </c>
      <c r="I185" s="11">
        <f t="shared" si="67"/>
        <v>-0.67813638076100746</v>
      </c>
      <c r="J185" s="11">
        <f t="shared" si="67"/>
        <v>1.1259890444309084</v>
      </c>
      <c r="K185" s="11">
        <f t="shared" si="67"/>
        <v>1.8032384690873426</v>
      </c>
      <c r="L185" s="11">
        <f t="shared" si="67"/>
        <v>0.34025577848173505</v>
      </c>
    </row>
    <row r="186" spans="1:12" x14ac:dyDescent="0.3">
      <c r="A186" s="13" t="str">
        <f t="shared" si="66"/>
        <v>2010 Q4</v>
      </c>
      <c r="B186" s="11">
        <f t="shared" ref="B186:L186" si="68">(B73/B72-1)*100</f>
        <v>0.57503041026207846</v>
      </c>
      <c r="C186" s="11">
        <f t="shared" si="68"/>
        <v>1.1294067975512023</v>
      </c>
      <c r="D186" s="11">
        <f t="shared" si="68"/>
        <v>-0.52981764415968025</v>
      </c>
      <c r="E186" s="11">
        <f t="shared" si="68"/>
        <v>0.34538337554685938</v>
      </c>
      <c r="F186" s="11">
        <f t="shared" si="68"/>
        <v>-1.3224107665301466</v>
      </c>
      <c r="G186" s="11">
        <f t="shared" si="68"/>
        <v>0.92126274413462106</v>
      </c>
      <c r="H186" s="11">
        <f t="shared" si="68"/>
        <v>1.5162920744166142</v>
      </c>
      <c r="I186" s="11">
        <f t="shared" si="68"/>
        <v>0.73334176254900019</v>
      </c>
      <c r="J186" s="11">
        <f t="shared" si="68"/>
        <v>0.82756545290401107</v>
      </c>
      <c r="K186" s="11">
        <f t="shared" si="68"/>
        <v>-3.2775033136522413</v>
      </c>
      <c r="L186" s="11">
        <f t="shared" si="68"/>
        <v>0.36248830682881206</v>
      </c>
    </row>
    <row r="187" spans="1:12" x14ac:dyDescent="0.3">
      <c r="A187" s="13" t="str">
        <f t="shared" si="66"/>
        <v>2011 Q1</v>
      </c>
      <c r="B187" s="11">
        <f t="shared" ref="B187:L187" si="69">(B74/B73-1)*100</f>
        <v>1.5283122594832221</v>
      </c>
      <c r="C187" s="11">
        <f t="shared" si="69"/>
        <v>-0.60536478446926445</v>
      </c>
      <c r="D187" s="11">
        <f t="shared" si="69"/>
        <v>-1.1767620463272621</v>
      </c>
      <c r="E187" s="11">
        <f t="shared" si="69"/>
        <v>0.240936209270326</v>
      </c>
      <c r="F187" s="11">
        <f t="shared" si="69"/>
        <v>-0.13045540796964294</v>
      </c>
      <c r="G187" s="11">
        <f t="shared" si="69"/>
        <v>4.8685491723476915E-2</v>
      </c>
      <c r="H187" s="11">
        <f t="shared" si="69"/>
        <v>1.1758474576271105</v>
      </c>
      <c r="I187" s="11">
        <f t="shared" si="69"/>
        <v>-0.22593196937367166</v>
      </c>
      <c r="J187" s="11">
        <f t="shared" si="69"/>
        <v>2.4026264736606517</v>
      </c>
      <c r="K187" s="11">
        <f t="shared" si="69"/>
        <v>0.12457954403888305</v>
      </c>
      <c r="L187" s="11">
        <f t="shared" si="69"/>
        <v>8.1556565303508854E-2</v>
      </c>
    </row>
    <row r="188" spans="1:12" x14ac:dyDescent="0.3">
      <c r="A188" s="13" t="str">
        <f t="shared" si="66"/>
        <v>2011 Q2</v>
      </c>
      <c r="B188" s="11">
        <f t="shared" ref="B188:L188" si="70">(B75/B74-1)*100</f>
        <v>-2.0142949967511314</v>
      </c>
      <c r="C188" s="11">
        <f t="shared" si="70"/>
        <v>-1.5121285309251276</v>
      </c>
      <c r="D188" s="11">
        <f t="shared" si="70"/>
        <v>-0.1378791677112079</v>
      </c>
      <c r="E188" s="11">
        <f t="shared" si="70"/>
        <v>-0.44637747510587467</v>
      </c>
      <c r="F188" s="11">
        <f t="shared" si="70"/>
        <v>-0.47500296876854531</v>
      </c>
      <c r="G188" s="11">
        <f t="shared" si="70"/>
        <v>0.37712895377128852</v>
      </c>
      <c r="H188" s="11">
        <f t="shared" si="70"/>
        <v>4.1880431368435111E-2</v>
      </c>
      <c r="I188" s="11">
        <f t="shared" si="70"/>
        <v>-2.5160397534274015E-2</v>
      </c>
      <c r="J188" s="11">
        <f t="shared" si="70"/>
        <v>0.78694258233749093</v>
      </c>
      <c r="K188" s="11">
        <f t="shared" si="70"/>
        <v>2.0778897598606516</v>
      </c>
      <c r="L188" s="11">
        <f t="shared" si="70"/>
        <v>-0.45401629802095389</v>
      </c>
    </row>
    <row r="189" spans="1:12" x14ac:dyDescent="0.3">
      <c r="A189" s="13" t="str">
        <f t="shared" si="66"/>
        <v>2011 Q3</v>
      </c>
      <c r="B189" s="11">
        <f t="shared" ref="B189:L189" si="71">(B76/B75-1)*100</f>
        <v>-0.71839080459771276</v>
      </c>
      <c r="C189" s="11">
        <f t="shared" si="71"/>
        <v>-0.37317411237872689</v>
      </c>
      <c r="D189" s="11">
        <f t="shared" si="71"/>
        <v>1.6191791138445932</v>
      </c>
      <c r="E189" s="11">
        <f t="shared" si="71"/>
        <v>-0.64382616693493544</v>
      </c>
      <c r="F189" s="11">
        <f t="shared" si="71"/>
        <v>-0.21477150698008263</v>
      </c>
      <c r="G189" s="11">
        <f t="shared" si="71"/>
        <v>1.0180584171615381</v>
      </c>
      <c r="H189" s="11">
        <f t="shared" si="71"/>
        <v>0.64887493458922751</v>
      </c>
      <c r="I189" s="11">
        <f t="shared" si="71"/>
        <v>2.9948408204353738</v>
      </c>
      <c r="J189" s="11">
        <f t="shared" si="71"/>
        <v>1.9519953730480211</v>
      </c>
      <c r="K189" s="11">
        <f t="shared" si="71"/>
        <v>0.9263773768893202</v>
      </c>
      <c r="L189" s="11">
        <f t="shared" si="71"/>
        <v>0.98234124663780786</v>
      </c>
    </row>
    <row r="190" spans="1:12" x14ac:dyDescent="0.3">
      <c r="A190" s="13" t="str">
        <f t="shared" si="66"/>
        <v>2011 Q4</v>
      </c>
      <c r="B190" s="11">
        <f t="shared" ref="B190:L190" si="72">(B77/B76-1)*100</f>
        <v>1.6809529110542121</v>
      </c>
      <c r="C190" s="11">
        <f t="shared" si="72"/>
        <v>-0.13912671232876317</v>
      </c>
      <c r="D190" s="11">
        <f t="shared" si="72"/>
        <v>-1.3957509881422858</v>
      </c>
      <c r="E190" s="11">
        <f t="shared" si="72"/>
        <v>1.3538532747049414</v>
      </c>
      <c r="F190" s="11">
        <f t="shared" si="72"/>
        <v>1.5185938060504833</v>
      </c>
      <c r="G190" s="11">
        <f t="shared" si="72"/>
        <v>1.6676664667066632</v>
      </c>
      <c r="H190" s="11">
        <f t="shared" si="72"/>
        <v>0.69668295726317275</v>
      </c>
      <c r="I190" s="11">
        <f t="shared" si="72"/>
        <v>0.56200366524130629</v>
      </c>
      <c r="J190" s="11">
        <f t="shared" si="72"/>
        <v>-3.2619486597645908</v>
      </c>
      <c r="K190" s="11">
        <f t="shared" si="72"/>
        <v>-1.6908212560386326</v>
      </c>
      <c r="L190" s="11">
        <f t="shared" si="72"/>
        <v>0.27793862188767449</v>
      </c>
    </row>
    <row r="191" spans="1:12" x14ac:dyDescent="0.3">
      <c r="A191" s="13" t="str">
        <f t="shared" si="66"/>
        <v>2012 Q1</v>
      </c>
      <c r="B191" s="11">
        <f t="shared" ref="B191:L191" si="73">(B78/B77-1)*100</f>
        <v>-0.21896211955332312</v>
      </c>
      <c r="C191" s="11">
        <f t="shared" si="73"/>
        <v>0.63230093237596208</v>
      </c>
      <c r="D191" s="11">
        <f t="shared" si="73"/>
        <v>0.83928347738946307</v>
      </c>
      <c r="E191" s="11">
        <f t="shared" si="73"/>
        <v>0.81059481675989087</v>
      </c>
      <c r="F191" s="11">
        <f t="shared" si="73"/>
        <v>1.1542991755005838</v>
      </c>
      <c r="G191" s="11">
        <f t="shared" si="73"/>
        <v>-0.21241444418219624</v>
      </c>
      <c r="H191" s="11">
        <f t="shared" si="73"/>
        <v>-0.11358942585708576</v>
      </c>
      <c r="I191" s="11">
        <f t="shared" si="73"/>
        <v>1.3121127445024916</v>
      </c>
      <c r="J191" s="11">
        <f t="shared" si="73"/>
        <v>0.27855153203344418</v>
      </c>
      <c r="K191" s="11">
        <f t="shared" si="73"/>
        <v>-0.45454545454546302</v>
      </c>
      <c r="L191" s="11">
        <f t="shared" si="73"/>
        <v>0.53123917311466151</v>
      </c>
    </row>
    <row r="192" spans="1:12" x14ac:dyDescent="0.3">
      <c r="A192" s="13" t="str">
        <f t="shared" si="66"/>
        <v>2012 Q2</v>
      </c>
      <c r="B192" s="11">
        <f t="shared" ref="B192:L192" si="74">(B79/B78-1)*100</f>
        <v>0.57055080096555244</v>
      </c>
      <c r="C192" s="11">
        <f t="shared" si="74"/>
        <v>1.224707135250247</v>
      </c>
      <c r="D192" s="11">
        <f t="shared" si="74"/>
        <v>-0.31055900621117516</v>
      </c>
      <c r="E192" s="11">
        <f t="shared" si="74"/>
        <v>-0.45300113250281715</v>
      </c>
      <c r="F192" s="11">
        <f t="shared" si="74"/>
        <v>0.22123893805310324</v>
      </c>
      <c r="G192" s="11">
        <f t="shared" si="74"/>
        <v>-0.48486281929990271</v>
      </c>
      <c r="H192" s="11">
        <f t="shared" si="74"/>
        <v>0.4962266101519619</v>
      </c>
      <c r="I192" s="11">
        <f t="shared" si="74"/>
        <v>0.73150257824678988</v>
      </c>
      <c r="J192" s="11">
        <f t="shared" si="74"/>
        <v>4.3859649122806932</v>
      </c>
      <c r="K192" s="11">
        <f t="shared" si="74"/>
        <v>-1.6660496112550827</v>
      </c>
      <c r="L192" s="11">
        <f t="shared" si="74"/>
        <v>0.37909247558873815</v>
      </c>
    </row>
    <row r="193" spans="1:12" x14ac:dyDescent="0.3">
      <c r="A193" s="13" t="str">
        <f t="shared" si="66"/>
        <v>2012 Q3</v>
      </c>
      <c r="B193" s="11">
        <f t="shared" ref="B193:L193" si="75">(B80/B79-1)*100</f>
        <v>1.1346279729435027</v>
      </c>
      <c r="C193" s="11">
        <f t="shared" si="75"/>
        <v>7.3645449763293236E-2</v>
      </c>
      <c r="D193" s="11">
        <f t="shared" si="75"/>
        <v>1.1090342679127785</v>
      </c>
      <c r="E193" s="11">
        <f t="shared" si="75"/>
        <v>1.8771331058020424</v>
      </c>
      <c r="F193" s="11">
        <f t="shared" si="75"/>
        <v>1.0805158591843833</v>
      </c>
      <c r="G193" s="11">
        <f t="shared" si="75"/>
        <v>-0.17825311942959443</v>
      </c>
      <c r="H193" s="11">
        <f t="shared" si="75"/>
        <v>1.1521448410657387</v>
      </c>
      <c r="I193" s="11">
        <f t="shared" si="75"/>
        <v>0.65476190476190244</v>
      </c>
      <c r="J193" s="11">
        <f t="shared" si="75"/>
        <v>1.0224089635854305</v>
      </c>
      <c r="K193" s="11">
        <f t="shared" si="75"/>
        <v>0.42670682730923115</v>
      </c>
      <c r="L193" s="11">
        <f t="shared" si="75"/>
        <v>0.97276264591441564</v>
      </c>
    </row>
    <row r="194" spans="1:12" x14ac:dyDescent="0.3">
      <c r="A194" s="13" t="str">
        <f t="shared" si="66"/>
        <v>2012 Q4</v>
      </c>
      <c r="B194" s="11">
        <f t="shared" ref="B194:L194" si="76">(B81/B80-1)*100</f>
        <v>-1.6828478964401317</v>
      </c>
      <c r="C194" s="11">
        <f t="shared" si="76"/>
        <v>-0.97771236333054068</v>
      </c>
      <c r="D194" s="11">
        <f t="shared" si="76"/>
        <v>1.6761153561745123</v>
      </c>
      <c r="E194" s="11">
        <f t="shared" si="76"/>
        <v>0.83752093802345051</v>
      </c>
      <c r="F194" s="11">
        <f t="shared" si="76"/>
        <v>5.7471264367814356E-2</v>
      </c>
      <c r="G194" s="11">
        <f t="shared" si="76"/>
        <v>-1.0119047619047583</v>
      </c>
      <c r="H194" s="11">
        <f t="shared" si="76"/>
        <v>-0.45764263195362531</v>
      </c>
      <c r="I194" s="11">
        <f t="shared" si="76"/>
        <v>-0.3429923122412637</v>
      </c>
      <c r="J194" s="11">
        <f t="shared" si="76"/>
        <v>2.8004990988493184</v>
      </c>
      <c r="K194" s="11">
        <f t="shared" si="76"/>
        <v>2.2494376405898464</v>
      </c>
      <c r="L194" s="11">
        <f t="shared" si="76"/>
        <v>-0.12467414711548885</v>
      </c>
    </row>
    <row r="195" spans="1:12" x14ac:dyDescent="0.3">
      <c r="A195" s="13" t="str">
        <f t="shared" si="66"/>
        <v>2013 Q1</v>
      </c>
      <c r="B195" s="11">
        <f t="shared" ref="B195:L195" si="77">(B82/B81-1)*100</f>
        <v>1.9530392802282304</v>
      </c>
      <c r="C195" s="11">
        <f t="shared" si="77"/>
        <v>0</v>
      </c>
      <c r="D195" s="11">
        <f t="shared" si="77"/>
        <v>0.67878787878787872</v>
      </c>
      <c r="E195" s="11">
        <f t="shared" si="77"/>
        <v>0.54263565891474741</v>
      </c>
      <c r="F195" s="11">
        <f t="shared" si="77"/>
        <v>-0.62033314187247557</v>
      </c>
      <c r="G195" s="11">
        <f t="shared" si="77"/>
        <v>2.8863499699338435</v>
      </c>
      <c r="H195" s="11">
        <f t="shared" si="77"/>
        <v>-0.11238250919493042</v>
      </c>
      <c r="I195" s="11">
        <f t="shared" si="77"/>
        <v>0.73581770709707506</v>
      </c>
      <c r="J195" s="11">
        <f t="shared" si="77"/>
        <v>-0.5664194200944106</v>
      </c>
      <c r="K195" s="11">
        <f t="shared" si="77"/>
        <v>-1.051087753605473</v>
      </c>
      <c r="L195" s="11">
        <f t="shared" si="77"/>
        <v>0.46527462551066989</v>
      </c>
    </row>
    <row r="196" spans="1:12" x14ac:dyDescent="0.3">
      <c r="A196" s="13" t="str">
        <f t="shared" si="66"/>
        <v>2013 Q2</v>
      </c>
      <c r="B196" s="11">
        <f t="shared" ref="B196:L196" si="78">(B83/B82-1)*100</f>
        <v>-3.2285837279377727E-2</v>
      </c>
      <c r="C196" s="11">
        <f t="shared" si="78"/>
        <v>-0.2017199278054993</v>
      </c>
      <c r="D196" s="11">
        <f t="shared" si="78"/>
        <v>0.2769082590898142</v>
      </c>
      <c r="E196" s="11">
        <f t="shared" si="78"/>
        <v>0.52869258728933666</v>
      </c>
      <c r="F196" s="11">
        <f t="shared" si="78"/>
        <v>-0.57796786498670594</v>
      </c>
      <c r="G196" s="11">
        <f t="shared" si="78"/>
        <v>0.6195207481005216</v>
      </c>
      <c r="H196" s="11">
        <f t="shared" si="78"/>
        <v>-0.59322900685281343</v>
      </c>
      <c r="I196" s="11">
        <f t="shared" si="78"/>
        <v>0.89538171536287514</v>
      </c>
      <c r="J196" s="11">
        <f t="shared" si="78"/>
        <v>4.0824630408246243</v>
      </c>
      <c r="K196" s="11">
        <f t="shared" si="78"/>
        <v>0.35820158102768396</v>
      </c>
      <c r="L196" s="11">
        <f t="shared" si="78"/>
        <v>0.49700666440755104</v>
      </c>
    </row>
    <row r="197" spans="1:12" x14ac:dyDescent="0.3">
      <c r="A197" s="13" t="str">
        <f t="shared" si="66"/>
        <v>2013 Q3</v>
      </c>
      <c r="B197" s="11">
        <f t="shared" ref="B197:L197" si="79">(B84/B83-1)*100</f>
        <v>1.4533318979437881</v>
      </c>
      <c r="C197" s="11">
        <f t="shared" si="79"/>
        <v>0.54255319148936998</v>
      </c>
      <c r="D197" s="11">
        <f t="shared" si="79"/>
        <v>2.1611237843678577</v>
      </c>
      <c r="E197" s="11">
        <f t="shared" si="79"/>
        <v>0.69025966911362424</v>
      </c>
      <c r="F197" s="11">
        <f t="shared" si="79"/>
        <v>1.0115102895012162</v>
      </c>
      <c r="G197" s="11">
        <f t="shared" si="79"/>
        <v>0.20910780669145534</v>
      </c>
      <c r="H197" s="11">
        <f t="shared" si="79"/>
        <v>0.19549336351476487</v>
      </c>
      <c r="I197" s="11">
        <f t="shared" si="79"/>
        <v>0.9107893507706688</v>
      </c>
      <c r="J197" s="11">
        <f t="shared" si="79"/>
        <v>0.67761271826949354</v>
      </c>
      <c r="K197" s="11">
        <f t="shared" si="79"/>
        <v>2.2399999999999975</v>
      </c>
      <c r="L197" s="11">
        <f t="shared" si="79"/>
        <v>0.94413847364280823</v>
      </c>
    </row>
    <row r="198" spans="1:12" x14ac:dyDescent="0.3">
      <c r="A198" s="13" t="str">
        <f t="shared" si="66"/>
        <v>2013 Q4</v>
      </c>
      <c r="B198" s="11">
        <f t="shared" ref="B198:L198" si="80">(B85/B84-1)*100</f>
        <v>0.29711375212224667</v>
      </c>
      <c r="C198" s="11">
        <f t="shared" si="80"/>
        <v>-0.29626494550841764</v>
      </c>
      <c r="D198" s="11">
        <f t="shared" si="80"/>
        <v>-1.1752262310504857E-2</v>
      </c>
      <c r="E198" s="11">
        <f t="shared" si="80"/>
        <v>-0.11969532100108982</v>
      </c>
      <c r="F198" s="11">
        <f t="shared" si="80"/>
        <v>-0.12661141804788389</v>
      </c>
      <c r="G198" s="11">
        <f t="shared" si="80"/>
        <v>0.61442151634594211</v>
      </c>
      <c r="H198" s="11">
        <f t="shared" si="80"/>
        <v>-0.14376668720476049</v>
      </c>
      <c r="I198" s="11">
        <f t="shared" si="80"/>
        <v>0.23142791020598352</v>
      </c>
      <c r="J198" s="11">
        <f t="shared" si="80"/>
        <v>1.5014237639140449</v>
      </c>
      <c r="K198" s="11">
        <f t="shared" si="80"/>
        <v>5.657878897315527</v>
      </c>
      <c r="L198" s="11">
        <f t="shared" si="80"/>
        <v>0.21155773299186276</v>
      </c>
    </row>
    <row r="199" spans="1:12" x14ac:dyDescent="0.3">
      <c r="A199" s="13" t="str">
        <f t="shared" si="66"/>
        <v>2014 Q1</v>
      </c>
      <c r="B199" s="11">
        <f t="shared" ref="B199:L199" si="81">(B86/B85-1)*100</f>
        <v>0.19043588658484989</v>
      </c>
      <c r="C199" s="11">
        <f t="shared" si="81"/>
        <v>-0.19102196752627254</v>
      </c>
      <c r="D199" s="11">
        <f t="shared" si="81"/>
        <v>1.9275975552421221</v>
      </c>
      <c r="E199" s="11">
        <f t="shared" si="81"/>
        <v>0.54472164723826655</v>
      </c>
      <c r="F199" s="11">
        <f t="shared" si="81"/>
        <v>0.67995851100610682</v>
      </c>
      <c r="G199" s="11">
        <f t="shared" si="81"/>
        <v>1.6015670008065364</v>
      </c>
      <c r="H199" s="11">
        <f t="shared" si="81"/>
        <v>1.3677498971616631</v>
      </c>
      <c r="I199" s="11">
        <f t="shared" si="81"/>
        <v>0.81967213114753079</v>
      </c>
      <c r="J199" s="11">
        <f t="shared" si="81"/>
        <v>1.4282070900280663</v>
      </c>
      <c r="K199" s="11">
        <f t="shared" si="81"/>
        <v>-0.18229463370171839</v>
      </c>
      <c r="L199" s="11">
        <f t="shared" si="81"/>
        <v>0.83333333333333037</v>
      </c>
    </row>
    <row r="200" spans="1:12" x14ac:dyDescent="0.3">
      <c r="A200" s="13" t="str">
        <f t="shared" si="66"/>
        <v>2014 Q2</v>
      </c>
      <c r="B200" s="11">
        <f t="shared" ref="B200:L200" si="82">(B87/B86-1)*100</f>
        <v>0.24287222808869746</v>
      </c>
      <c r="C200" s="11">
        <f t="shared" si="82"/>
        <v>2.1265284423166442E-2</v>
      </c>
      <c r="D200" s="11">
        <f t="shared" si="82"/>
        <v>1.2223247232472367</v>
      </c>
      <c r="E200" s="11">
        <f t="shared" si="82"/>
        <v>0.8559973995015735</v>
      </c>
      <c r="F200" s="11">
        <f t="shared" si="82"/>
        <v>0.5494505494505475</v>
      </c>
      <c r="G200" s="11">
        <f t="shared" si="82"/>
        <v>1.1000226808800084</v>
      </c>
      <c r="H200" s="11">
        <f t="shared" si="82"/>
        <v>0.42609313178452179</v>
      </c>
      <c r="I200" s="11">
        <f t="shared" si="82"/>
        <v>1.1908851482881122</v>
      </c>
      <c r="J200" s="11">
        <f t="shared" si="82"/>
        <v>2.4767412622579865</v>
      </c>
      <c r="K200" s="11">
        <f t="shared" si="82"/>
        <v>2.7394133089829964</v>
      </c>
      <c r="L200" s="11">
        <f t="shared" si="82"/>
        <v>0.92561983471075582</v>
      </c>
    </row>
    <row r="201" spans="1:12" x14ac:dyDescent="0.3">
      <c r="A201" s="13" t="str">
        <f t="shared" si="66"/>
        <v>2014 Q3</v>
      </c>
      <c r="B201" s="11">
        <f t="shared" ref="B201:L201" si="83">(B88/B87-1)*100</f>
        <v>0.37922679869377696</v>
      </c>
      <c r="C201" s="11">
        <f t="shared" si="83"/>
        <v>0.13819496119911179</v>
      </c>
      <c r="D201" s="11">
        <f t="shared" si="83"/>
        <v>5.6960583276377541E-2</v>
      </c>
      <c r="E201" s="11">
        <f t="shared" si="83"/>
        <v>1.4718521701762022</v>
      </c>
      <c r="F201" s="11">
        <f t="shared" si="83"/>
        <v>-0.84244080145720046</v>
      </c>
      <c r="G201" s="11">
        <f t="shared" si="83"/>
        <v>0.62815479528881557</v>
      </c>
      <c r="H201" s="11">
        <f t="shared" si="83"/>
        <v>0.16163248813012565</v>
      </c>
      <c r="I201" s="11">
        <f t="shared" si="83"/>
        <v>0.79212402399002624</v>
      </c>
      <c r="J201" s="11">
        <f t="shared" si="83"/>
        <v>2.1715126978284927</v>
      </c>
      <c r="K201" s="11">
        <f t="shared" si="83"/>
        <v>-1.4887234751694289</v>
      </c>
      <c r="L201" s="11">
        <f t="shared" si="83"/>
        <v>0.60050223823562288</v>
      </c>
    </row>
    <row r="202" spans="1:12" x14ac:dyDescent="0.3">
      <c r="A202" s="13" t="str">
        <f t="shared" si="66"/>
        <v>2014 Q4</v>
      </c>
      <c r="B202" s="11">
        <f t="shared" ref="B202:L202" si="84">(B89/B88-1)*100</f>
        <v>1.3852450414524098</v>
      </c>
      <c r="C202" s="11">
        <f t="shared" si="84"/>
        <v>0.63694267515923553</v>
      </c>
      <c r="D202" s="11">
        <f t="shared" si="84"/>
        <v>9.1085050666062095E-2</v>
      </c>
      <c r="E202" s="11">
        <f t="shared" si="84"/>
        <v>-0.47644256220222836</v>
      </c>
      <c r="F202" s="11">
        <f t="shared" si="84"/>
        <v>-0.56257175660160419</v>
      </c>
      <c r="G202" s="11">
        <f t="shared" si="84"/>
        <v>1.1592910489354624</v>
      </c>
      <c r="H202" s="11">
        <f t="shared" si="84"/>
        <v>-0.14120020171457526</v>
      </c>
      <c r="I202" s="11">
        <f t="shared" si="84"/>
        <v>1.7626585831368669</v>
      </c>
      <c r="J202" s="11">
        <f t="shared" si="84"/>
        <v>-6.003842459173514E-2</v>
      </c>
      <c r="K202" s="11">
        <f t="shared" si="84"/>
        <v>-1.5676102402165326</v>
      </c>
      <c r="L202" s="11">
        <f t="shared" si="84"/>
        <v>0.39070978945083823</v>
      </c>
    </row>
    <row r="203" spans="1:12" x14ac:dyDescent="0.3">
      <c r="A203" s="13" t="str">
        <f t="shared" si="66"/>
        <v>2015 Q1</v>
      </c>
      <c r="B203" s="11">
        <f t="shared" ref="B203:L203" si="85">(B90/B89-1)*100</f>
        <v>-0.84877341890072788</v>
      </c>
      <c r="C203" s="11">
        <f t="shared" si="85"/>
        <v>0.53797468354430666</v>
      </c>
      <c r="D203" s="11">
        <f t="shared" si="85"/>
        <v>0.46638607666931176</v>
      </c>
      <c r="E203" s="11">
        <f t="shared" si="85"/>
        <v>0.93617021276595214</v>
      </c>
      <c r="F203" s="11">
        <f t="shared" si="85"/>
        <v>1.1776931070315078</v>
      </c>
      <c r="G203" s="11">
        <f t="shared" si="85"/>
        <v>0.27548209366390353</v>
      </c>
      <c r="H203" s="11">
        <f t="shared" si="85"/>
        <v>-1.5553984446015634</v>
      </c>
      <c r="I203" s="11">
        <f t="shared" si="85"/>
        <v>1.3018534863195041</v>
      </c>
      <c r="J203" s="11">
        <f t="shared" si="85"/>
        <v>2.5711882734590796</v>
      </c>
      <c r="K203" s="11">
        <f t="shared" si="85"/>
        <v>-3.4372135655358349E-2</v>
      </c>
      <c r="L203" s="11">
        <f t="shared" si="85"/>
        <v>0.56216216216216086</v>
      </c>
    </row>
    <row r="204" spans="1:12" x14ac:dyDescent="0.3">
      <c r="A204" s="13" t="str">
        <f t="shared" si="66"/>
        <v>2015 Q2</v>
      </c>
      <c r="B204" s="11">
        <f t="shared" ref="B204:L204" si="86">(B91/B90-1)*100</f>
        <v>1.0961478233636024</v>
      </c>
      <c r="C204" s="11">
        <f t="shared" si="86"/>
        <v>0.23082572657644462</v>
      </c>
      <c r="D204" s="11">
        <f t="shared" si="86"/>
        <v>-1.0416666666666519</v>
      </c>
      <c r="E204" s="11">
        <f t="shared" si="86"/>
        <v>-2.1079258010114899E-2</v>
      </c>
      <c r="F204" s="11">
        <f t="shared" si="86"/>
        <v>1.9742097455209384</v>
      </c>
      <c r="G204" s="11">
        <f t="shared" si="86"/>
        <v>0.219780219780219</v>
      </c>
      <c r="H204" s="11">
        <f t="shared" si="86"/>
        <v>-6.1557402277623297E-2</v>
      </c>
      <c r="I204" s="11">
        <f t="shared" si="86"/>
        <v>0.23959921585712252</v>
      </c>
      <c r="J204" s="11">
        <f t="shared" si="86"/>
        <v>1.6282066299636799</v>
      </c>
      <c r="K204" s="11">
        <f t="shared" si="86"/>
        <v>-0.41260744985672781</v>
      </c>
      <c r="L204" s="11">
        <f t="shared" si="86"/>
        <v>0.16125564394753322</v>
      </c>
    </row>
    <row r="205" spans="1:12" x14ac:dyDescent="0.3">
      <c r="A205" s="13" t="str">
        <f t="shared" si="66"/>
        <v>2015 Q3</v>
      </c>
      <c r="B205" s="11">
        <f t="shared" ref="B205:L205" si="87">(B92/B91-1)*100</f>
        <v>0.18587360594795044</v>
      </c>
      <c r="C205" s="11">
        <f t="shared" si="87"/>
        <v>-0.13608290589343097</v>
      </c>
      <c r="D205" s="11">
        <f t="shared" si="87"/>
        <v>0.9038901601830629</v>
      </c>
      <c r="E205" s="11">
        <f t="shared" si="87"/>
        <v>-0.39004849251529361</v>
      </c>
      <c r="F205" s="11">
        <f t="shared" si="87"/>
        <v>2.4731423455684798</v>
      </c>
      <c r="G205" s="11">
        <f t="shared" si="87"/>
        <v>-1.107456140350882</v>
      </c>
      <c r="H205" s="11">
        <f t="shared" si="87"/>
        <v>0.13345652397085406</v>
      </c>
      <c r="I205" s="11">
        <f t="shared" si="87"/>
        <v>0.52151238591915394</v>
      </c>
      <c r="J205" s="11">
        <f t="shared" si="87"/>
        <v>1.970954356846466</v>
      </c>
      <c r="K205" s="11">
        <f t="shared" si="87"/>
        <v>-0.14961445505811133</v>
      </c>
      <c r="L205" s="11">
        <f t="shared" si="87"/>
        <v>0.19319523451755138</v>
      </c>
    </row>
    <row r="206" spans="1:12" x14ac:dyDescent="0.3">
      <c r="A206" s="13" t="str">
        <f t="shared" si="66"/>
        <v>2015 Q4</v>
      </c>
      <c r="B206" s="11">
        <f t="shared" ref="B206:L206" si="88">(B93/B92-1)*100</f>
        <v>0.82457225314367388</v>
      </c>
      <c r="C206" s="11">
        <f t="shared" si="88"/>
        <v>2.0230607966456926</v>
      </c>
      <c r="D206" s="11">
        <f t="shared" si="88"/>
        <v>2.4152398231091832</v>
      </c>
      <c r="E206" s="11">
        <f t="shared" si="88"/>
        <v>1.396973224679865</v>
      </c>
      <c r="F206" s="11">
        <f t="shared" si="88"/>
        <v>3.0577700120126838</v>
      </c>
      <c r="G206" s="11">
        <f t="shared" si="88"/>
        <v>1.652067856746875</v>
      </c>
      <c r="H206" s="11">
        <f t="shared" si="88"/>
        <v>2.5015378306335823</v>
      </c>
      <c r="I206" s="11">
        <f t="shared" si="88"/>
        <v>1.4915693904020921</v>
      </c>
      <c r="J206" s="11">
        <f t="shared" si="88"/>
        <v>-0.49734373233863982</v>
      </c>
      <c r="K206" s="11">
        <f t="shared" si="88"/>
        <v>-0.69156293222684129</v>
      </c>
      <c r="L206" s="11">
        <f t="shared" si="88"/>
        <v>1.6068559185859588</v>
      </c>
    </row>
    <row r="207" spans="1:12" x14ac:dyDescent="0.3">
      <c r="A207" s="13" t="str">
        <f t="shared" si="66"/>
        <v>2016 Q1</v>
      </c>
      <c r="B207" s="11">
        <f t="shared" ref="B207:L207" si="89">(B94/B93-1)*100</f>
        <v>0.26579431609079496</v>
      </c>
      <c r="C207" s="11">
        <f t="shared" si="89"/>
        <v>-1.1712729888009865</v>
      </c>
      <c r="D207" s="11">
        <f t="shared" si="89"/>
        <v>4.4286979627994327E-2</v>
      </c>
      <c r="E207" s="11">
        <f t="shared" si="89"/>
        <v>0.45924225028701748</v>
      </c>
      <c r="F207" s="11">
        <f t="shared" si="89"/>
        <v>-1.5576984211084</v>
      </c>
      <c r="G207" s="11">
        <f t="shared" si="89"/>
        <v>0.55628272251306843</v>
      </c>
      <c r="H207" s="11">
        <f t="shared" si="89"/>
        <v>1.0202040408081592</v>
      </c>
      <c r="I207" s="11">
        <f t="shared" si="89"/>
        <v>0.61767838125665886</v>
      </c>
      <c r="J207" s="11">
        <f t="shared" si="89"/>
        <v>0.48846983982733239</v>
      </c>
      <c r="K207" s="11">
        <f t="shared" si="89"/>
        <v>1.1142061281337101</v>
      </c>
      <c r="L207" s="11">
        <f t="shared" si="89"/>
        <v>2.108592514498131E-2</v>
      </c>
    </row>
    <row r="208" spans="1:12" x14ac:dyDescent="0.3">
      <c r="A208" s="13" t="str">
        <f t="shared" si="66"/>
        <v>2016 Q2</v>
      </c>
      <c r="B208" s="11">
        <f t="shared" ref="B208:L208" si="90">(B95/B94-1)*100</f>
        <v>0.26508972267538233</v>
      </c>
      <c r="C208" s="11">
        <f t="shared" si="90"/>
        <v>0.63416155525521933</v>
      </c>
      <c r="D208" s="11">
        <f t="shared" si="90"/>
        <v>0.67507746790615997</v>
      </c>
      <c r="E208" s="11">
        <f t="shared" si="90"/>
        <v>0.18701298701300217</v>
      </c>
      <c r="F208" s="11">
        <f t="shared" si="90"/>
        <v>3.4660925726587744</v>
      </c>
      <c r="G208" s="11">
        <f t="shared" si="90"/>
        <v>0.95455038507430423</v>
      </c>
      <c r="H208" s="11">
        <f t="shared" si="90"/>
        <v>-0.11881188118811892</v>
      </c>
      <c r="I208" s="11">
        <f t="shared" si="90"/>
        <v>1.3230313293818741</v>
      </c>
      <c r="J208" s="11">
        <f t="shared" si="90"/>
        <v>-1.6617680307483562</v>
      </c>
      <c r="K208" s="11">
        <f t="shared" si="90"/>
        <v>0.47061524334250926</v>
      </c>
      <c r="L208" s="11">
        <f t="shared" si="90"/>
        <v>0.67460735743649636</v>
      </c>
    </row>
    <row r="209" spans="1:12" x14ac:dyDescent="0.3">
      <c r="A209" s="13" t="str">
        <f t="shared" si="66"/>
        <v>2016 Q3</v>
      </c>
      <c r="B209" s="11">
        <f t="shared" ref="B209:L209" si="91">(B96/B95-1)*100</f>
        <v>-0.23388244864754881</v>
      </c>
      <c r="C209" s="11">
        <f t="shared" si="91"/>
        <v>-0.23760330578512789</v>
      </c>
      <c r="D209" s="11">
        <f t="shared" si="91"/>
        <v>-0.38474222271077663</v>
      </c>
      <c r="E209" s="11">
        <f t="shared" si="91"/>
        <v>0</v>
      </c>
      <c r="F209" s="11">
        <f t="shared" si="91"/>
        <v>0.28089887640450062</v>
      </c>
      <c r="G209" s="11">
        <f t="shared" si="91"/>
        <v>2.4927473944343026</v>
      </c>
      <c r="H209" s="11">
        <f t="shared" si="91"/>
        <v>0.74345757335447793</v>
      </c>
      <c r="I209" s="11">
        <f t="shared" si="91"/>
        <v>1.044604617150835E-2</v>
      </c>
      <c r="J209" s="11">
        <f t="shared" si="91"/>
        <v>3.8050350615013162</v>
      </c>
      <c r="K209" s="11">
        <f t="shared" si="91"/>
        <v>0.26276705129670841</v>
      </c>
      <c r="L209" s="11">
        <f t="shared" si="91"/>
        <v>0.60726625484242014</v>
      </c>
    </row>
    <row r="210" spans="1:12" x14ac:dyDescent="0.3">
      <c r="A210" s="13" t="str">
        <f t="shared" si="66"/>
        <v>2016 Q4</v>
      </c>
      <c r="B210" s="11">
        <f t="shared" ref="B210:L210" si="92">(B97/B96-1)*100</f>
        <v>2.0181429008256035</v>
      </c>
      <c r="C210" s="11">
        <f t="shared" si="92"/>
        <v>-0.89054571813192984</v>
      </c>
      <c r="D210" s="11">
        <f t="shared" si="92"/>
        <v>1.9973515780181028</v>
      </c>
      <c r="E210" s="11">
        <f t="shared" si="92"/>
        <v>0.50814062013895267</v>
      </c>
      <c r="F210" s="11">
        <f t="shared" si="92"/>
        <v>0.66396929142027439</v>
      </c>
      <c r="G210" s="11">
        <f t="shared" si="92"/>
        <v>0.11531607086696649</v>
      </c>
      <c r="H210" s="11">
        <f t="shared" si="92"/>
        <v>-2.0269605431467164</v>
      </c>
      <c r="I210" s="11">
        <f t="shared" si="92"/>
        <v>1.7129726342176799</v>
      </c>
      <c r="J210" s="11">
        <f t="shared" si="92"/>
        <v>9.9667774086387162E-2</v>
      </c>
      <c r="K210" s="11">
        <f t="shared" si="92"/>
        <v>0.10255241567911355</v>
      </c>
      <c r="L210" s="11">
        <f t="shared" si="92"/>
        <v>0.42668331772295343</v>
      </c>
    </row>
    <row r="211" spans="1:12" x14ac:dyDescent="0.3">
      <c r="A211" s="13" t="str">
        <f t="shared" si="66"/>
        <v>2017 Q1</v>
      </c>
      <c r="B211" s="11">
        <f t="shared" ref="B211:L211" si="93">(B98/B97-1)*100</f>
        <v>-4.995504046357846E-2</v>
      </c>
      <c r="C211" s="11">
        <f t="shared" si="93"/>
        <v>0.31344687075542943</v>
      </c>
      <c r="D211" s="11">
        <f t="shared" si="93"/>
        <v>1.1035378123985584</v>
      </c>
      <c r="E211" s="11">
        <f t="shared" si="93"/>
        <v>0.89764754436649774</v>
      </c>
      <c r="F211" s="11">
        <f t="shared" si="93"/>
        <v>-1.5459136349582625</v>
      </c>
      <c r="G211" s="11">
        <f t="shared" si="93"/>
        <v>2.5549738219895257</v>
      </c>
      <c r="H211" s="11">
        <f t="shared" si="93"/>
        <v>-0.86371397007131145</v>
      </c>
      <c r="I211" s="11">
        <f t="shared" si="93"/>
        <v>-0.43130006161429257</v>
      </c>
      <c r="J211" s="11">
        <f t="shared" si="93"/>
        <v>2.2568868237637041</v>
      </c>
      <c r="K211" s="11">
        <f t="shared" si="93"/>
        <v>2.6863972680705839</v>
      </c>
      <c r="L211" s="11">
        <f t="shared" si="93"/>
        <v>0.45595854922280132</v>
      </c>
    </row>
    <row r="212" spans="1:12" x14ac:dyDescent="0.3">
      <c r="A212" s="13" t="str">
        <f t="shared" si="66"/>
        <v>2017 Q2</v>
      </c>
      <c r="B212" s="11">
        <f t="shared" ref="B212:L212" si="94">(B99/B98-1)*100</f>
        <v>9.9960015993594276E-2</v>
      </c>
      <c r="C212" s="11">
        <f t="shared" si="94"/>
        <v>1.583168419956249</v>
      </c>
      <c r="D212" s="11">
        <f t="shared" si="94"/>
        <v>1.9903691813804247</v>
      </c>
      <c r="E212" s="11">
        <f t="shared" si="94"/>
        <v>0.18406790060332412</v>
      </c>
      <c r="F212" s="11">
        <f t="shared" si="94"/>
        <v>-1.0467915837963915E-2</v>
      </c>
      <c r="G212" s="11">
        <f t="shared" si="94"/>
        <v>1.266081274249542</v>
      </c>
      <c r="H212" s="11">
        <f t="shared" si="94"/>
        <v>-0.24313646033835568</v>
      </c>
      <c r="I212" s="11">
        <f t="shared" si="94"/>
        <v>-0.66006600660065695</v>
      </c>
      <c r="J212" s="11">
        <f t="shared" si="94"/>
        <v>0.94125283998700571</v>
      </c>
      <c r="K212" s="11">
        <f t="shared" si="94"/>
        <v>1.6738720762665027</v>
      </c>
      <c r="L212" s="11">
        <f t="shared" si="94"/>
        <v>0.33010109345987804</v>
      </c>
    </row>
    <row r="213" spans="1:12" x14ac:dyDescent="0.3">
      <c r="A213" s="13" t="str">
        <f t="shared" si="66"/>
        <v>2017 Q3</v>
      </c>
      <c r="B213" s="11">
        <f t="shared" ref="B213:L213" si="95">(B100/B99-1)*100</f>
        <v>-1.3680846814459802</v>
      </c>
      <c r="C213" s="11">
        <f t="shared" si="95"/>
        <v>0.6562083461499002</v>
      </c>
      <c r="D213" s="11">
        <f t="shared" si="95"/>
        <v>-0.36722274682615685</v>
      </c>
      <c r="E213" s="11">
        <f t="shared" si="95"/>
        <v>-0.54098193324487731</v>
      </c>
      <c r="F213" s="11">
        <f t="shared" si="95"/>
        <v>-1.2876884422110435</v>
      </c>
      <c r="G213" s="11">
        <f t="shared" si="95"/>
        <v>-0.87719298245614308</v>
      </c>
      <c r="H213" s="11">
        <f t="shared" si="95"/>
        <v>-9.1398395450392744E-2</v>
      </c>
      <c r="I213" s="11">
        <f t="shared" si="95"/>
        <v>-1.8168604651162767</v>
      </c>
      <c r="J213" s="11">
        <f t="shared" si="95"/>
        <v>-0.61093247588424049</v>
      </c>
      <c r="K213" s="11">
        <f t="shared" si="95"/>
        <v>4.1212385521151251</v>
      </c>
      <c r="L213" s="11">
        <f t="shared" si="95"/>
        <v>-0.45239564055111758</v>
      </c>
    </row>
    <row r="214" spans="1:12" x14ac:dyDescent="0.3">
      <c r="A214" s="13" t="str">
        <f t="shared" si="66"/>
        <v>2017 Q4</v>
      </c>
      <c r="B214" s="11">
        <f t="shared" ref="B214:L214" si="96">(B101/B100-1)*100</f>
        <v>1.0428267692619286</v>
      </c>
      <c r="C214" s="11">
        <f t="shared" si="96"/>
        <v>3.0559233981874989E-2</v>
      </c>
      <c r="D214" s="11">
        <f t="shared" si="96"/>
        <v>-0.65290648694186215</v>
      </c>
      <c r="E214" s="11">
        <f t="shared" si="96"/>
        <v>1.4573070607553307</v>
      </c>
      <c r="F214" s="11">
        <f t="shared" si="96"/>
        <v>0.56209566231837371</v>
      </c>
      <c r="G214" s="11">
        <f t="shared" si="96"/>
        <v>-0.89512765741023292</v>
      </c>
      <c r="H214" s="11">
        <f t="shared" si="96"/>
        <v>-0.34559869892253348</v>
      </c>
      <c r="I214" s="11">
        <f t="shared" si="96"/>
        <v>1.2266046314899137</v>
      </c>
      <c r="J214" s="11">
        <f t="shared" si="96"/>
        <v>-0.47449584816132706</v>
      </c>
      <c r="K214" s="11">
        <f t="shared" si="96"/>
        <v>-0.95287958115183313</v>
      </c>
      <c r="L214" s="11">
        <f t="shared" si="96"/>
        <v>0.29952489155133932</v>
      </c>
    </row>
    <row r="215" spans="1:12" x14ac:dyDescent="0.3">
      <c r="A215" s="13" t="str">
        <f t="shared" si="66"/>
        <v>2018 Q1</v>
      </c>
      <c r="B215" s="11">
        <f t="shared" ref="B215:L215" si="97">(B102/B101-1)*100</f>
        <v>0.74148296593188334</v>
      </c>
      <c r="C215" s="11">
        <f t="shared" si="97"/>
        <v>0.35641547861506861</v>
      </c>
      <c r="D215" s="11">
        <f t="shared" si="97"/>
        <v>0.45579817680727608</v>
      </c>
      <c r="E215" s="11">
        <f t="shared" si="97"/>
        <v>-1.2037224357677512</v>
      </c>
      <c r="F215" s="11">
        <f t="shared" si="97"/>
        <v>2.1408985446108364</v>
      </c>
      <c r="G215" s="11">
        <f t="shared" si="97"/>
        <v>1.0776968079646787</v>
      </c>
      <c r="H215" s="11">
        <f t="shared" si="97"/>
        <v>1.1423908608731104</v>
      </c>
      <c r="I215" s="11">
        <f t="shared" si="97"/>
        <v>1.4520004178418366</v>
      </c>
      <c r="J215" s="11">
        <f t="shared" si="97"/>
        <v>3.2181168057211051</v>
      </c>
      <c r="K215" s="11">
        <f t="shared" si="97"/>
        <v>1.1840575113648333</v>
      </c>
      <c r="L215" s="11">
        <f t="shared" si="97"/>
        <v>0.62815364020183395</v>
      </c>
    </row>
    <row r="216" spans="1:12" x14ac:dyDescent="0.3">
      <c r="A216" s="13" t="str">
        <f t="shared" si="66"/>
        <v>2018 Q2</v>
      </c>
      <c r="B216" s="11">
        <f t="shared" ref="B216:L216" si="98">(B103/B102-1)*100</f>
        <v>0.90511239307737856</v>
      </c>
      <c r="C216" s="11">
        <f t="shared" si="98"/>
        <v>0.34500253678335646</v>
      </c>
      <c r="D216" s="11">
        <f t="shared" si="98"/>
        <v>0.70697478104886358</v>
      </c>
      <c r="E216" s="11">
        <f t="shared" si="98"/>
        <v>0.53240503737073119</v>
      </c>
      <c r="F216" s="11">
        <f t="shared" si="98"/>
        <v>-1.2287041817243161</v>
      </c>
      <c r="G216" s="11">
        <f t="shared" si="98"/>
        <v>0.23354995938260625</v>
      </c>
      <c r="H216" s="11">
        <f t="shared" si="98"/>
        <v>1.4219443323920888</v>
      </c>
      <c r="I216" s="11">
        <f t="shared" si="98"/>
        <v>0.23682042833605976</v>
      </c>
      <c r="J216" s="11">
        <f t="shared" si="98"/>
        <v>0.97627545664495941</v>
      </c>
      <c r="K216" s="11">
        <f t="shared" si="98"/>
        <v>-7.3137603176254284E-2</v>
      </c>
      <c r="L216" s="11">
        <f t="shared" si="98"/>
        <v>0.3683995088006542</v>
      </c>
    </row>
    <row r="217" spans="1:12" x14ac:dyDescent="0.3">
      <c r="A217" s="13" t="str">
        <f t="shared" si="66"/>
        <v>2018 Q3</v>
      </c>
      <c r="B217" s="11">
        <f t="shared" ref="B217:L217" si="99">(B104/B103-1)*100</f>
        <v>-0.52242483982257726</v>
      </c>
      <c r="C217" s="11">
        <f t="shared" si="99"/>
        <v>0.46516331277175471</v>
      </c>
      <c r="D217" s="11">
        <f t="shared" si="99"/>
        <v>1.7602682313495377</v>
      </c>
      <c r="E217" s="11">
        <f t="shared" si="99"/>
        <v>0.80456258274774761</v>
      </c>
      <c r="F217" s="11">
        <f t="shared" si="99"/>
        <v>-0.11499059167886516</v>
      </c>
      <c r="G217" s="11">
        <f t="shared" si="99"/>
        <v>0.74967075270997441</v>
      </c>
      <c r="H217" s="11">
        <f t="shared" si="99"/>
        <v>-0.52699612210399538</v>
      </c>
      <c r="I217" s="11">
        <f t="shared" si="99"/>
        <v>1.7976373908577203</v>
      </c>
      <c r="J217" s="11">
        <f t="shared" si="99"/>
        <v>2.224763488928172</v>
      </c>
      <c r="K217" s="11">
        <f t="shared" si="99"/>
        <v>-0.84692597239648393</v>
      </c>
      <c r="L217" s="11">
        <f t="shared" si="99"/>
        <v>0.87683523654160656</v>
      </c>
    </row>
    <row r="218" spans="1:12" x14ac:dyDescent="0.3">
      <c r="A218" s="13" t="str">
        <f t="shared" si="66"/>
        <v>2018 Q4</v>
      </c>
      <c r="B218" s="11">
        <f t="shared" ref="B218:L218" si="100">(B105/B104-1)*100</f>
        <v>-0.74316290130796991</v>
      </c>
      <c r="C218" s="11">
        <f t="shared" si="100"/>
        <v>3.0196275792659932E-2</v>
      </c>
      <c r="D218" s="11">
        <f t="shared" si="100"/>
        <v>1.2561779242174609</v>
      </c>
      <c r="E218" s="11">
        <f t="shared" si="100"/>
        <v>-0.19195797130733272</v>
      </c>
      <c r="F218" s="11">
        <f t="shared" si="100"/>
        <v>1.5070643642072223</v>
      </c>
      <c r="G218" s="11">
        <f t="shared" si="100"/>
        <v>0.5027652086475598</v>
      </c>
      <c r="H218" s="11">
        <f t="shared" si="100"/>
        <v>-7.9968012794895404E-2</v>
      </c>
      <c r="I218" s="11">
        <f t="shared" si="100"/>
        <v>3.0272452068613731E-2</v>
      </c>
      <c r="J218" s="11">
        <f t="shared" si="100"/>
        <v>-0.96613444523543368</v>
      </c>
      <c r="K218" s="11">
        <f t="shared" si="100"/>
        <v>-0.22144890857322963</v>
      </c>
      <c r="L218" s="11">
        <f t="shared" si="100"/>
        <v>3.0321406913280669E-2</v>
      </c>
    </row>
    <row r="219" spans="1:12" x14ac:dyDescent="0.3">
      <c r="A219" s="13" t="str">
        <f t="shared" si="66"/>
        <v>2019 Q1</v>
      </c>
      <c r="B219" s="11">
        <f t="shared" ref="B219:L219" si="101">(B106/B105-1)*100</f>
        <v>0.32943995208145616</v>
      </c>
      <c r="C219" s="11">
        <f t="shared" si="101"/>
        <v>0.99617629301671506</v>
      </c>
      <c r="D219" s="11">
        <f t="shared" si="101"/>
        <v>2.3083180801301673</v>
      </c>
      <c r="E219" s="11">
        <f t="shared" si="101"/>
        <v>1.2349428079765135</v>
      </c>
      <c r="F219" s="11">
        <f t="shared" si="101"/>
        <v>2.5878956593463398</v>
      </c>
      <c r="G219" s="11">
        <f t="shared" si="101"/>
        <v>-0.34017008504252377</v>
      </c>
      <c r="H219" s="11">
        <f t="shared" si="101"/>
        <v>-0.38015206082432362</v>
      </c>
      <c r="I219" s="11">
        <f t="shared" si="101"/>
        <v>0.13114092605670535</v>
      </c>
      <c r="J219" s="11">
        <f t="shared" si="101"/>
        <v>0.6982953378517287</v>
      </c>
      <c r="K219" s="11">
        <f t="shared" si="101"/>
        <v>4.9249630099344799</v>
      </c>
      <c r="L219" s="11">
        <f t="shared" si="101"/>
        <v>0.82853389916137665</v>
      </c>
    </row>
    <row r="220" spans="1:12" x14ac:dyDescent="0.3">
      <c r="A220" s="13" t="str">
        <f t="shared" si="66"/>
        <v>2019 Q2</v>
      </c>
      <c r="B220" s="11">
        <f t="shared" ref="B220:L220" si="102">(B107/B106-1)*100</f>
        <v>-0.89552238805971074</v>
      </c>
      <c r="C220" s="11">
        <f t="shared" si="102"/>
        <v>-0.71734582046427686</v>
      </c>
      <c r="D220" s="11">
        <f t="shared" si="102"/>
        <v>-0.59636219063711193</v>
      </c>
      <c r="E220" s="11">
        <f t="shared" si="102"/>
        <v>6.9993000699919428E-2</v>
      </c>
      <c r="F220" s="11">
        <f t="shared" si="102"/>
        <v>0.92462311557788279</v>
      </c>
      <c r="G220" s="11">
        <f t="shared" si="102"/>
        <v>-0.80313221564100035</v>
      </c>
      <c r="H220" s="11">
        <f t="shared" si="102"/>
        <v>0.210885720024101</v>
      </c>
      <c r="I220" s="11">
        <f t="shared" si="102"/>
        <v>0.56417489421718425</v>
      </c>
      <c r="J220" s="11">
        <f t="shared" si="102"/>
        <v>1.6214562512747221</v>
      </c>
      <c r="K220" s="11">
        <f t="shared" si="102"/>
        <v>0.64464141821112264</v>
      </c>
      <c r="L220" s="11">
        <f t="shared" si="102"/>
        <v>-2.0042088385618939E-2</v>
      </c>
    </row>
    <row r="221" spans="1:12" x14ac:dyDescent="0.3">
      <c r="A221" s="13" t="str">
        <f t="shared" si="66"/>
        <v>2019 Q3</v>
      </c>
      <c r="B221" s="11">
        <f t="shared" ref="B221:L221" si="103">(B108/B107-1)*100</f>
        <v>0.78313253012047834</v>
      </c>
      <c r="C221" s="11">
        <f t="shared" si="103"/>
        <v>0.93326643251379071</v>
      </c>
      <c r="D221" s="11">
        <f t="shared" si="103"/>
        <v>7.9992000799911089E-2</v>
      </c>
      <c r="E221" s="11">
        <f t="shared" si="103"/>
        <v>6.9944044764191915E-2</v>
      </c>
      <c r="F221" s="11">
        <f t="shared" si="103"/>
        <v>-0.64728141804422101</v>
      </c>
      <c r="G221" s="11">
        <f t="shared" si="103"/>
        <v>1.8317984009715627</v>
      </c>
      <c r="H221" s="11">
        <f t="shared" si="103"/>
        <v>-0.15031566289207543</v>
      </c>
      <c r="I221" s="11">
        <f t="shared" si="103"/>
        <v>0.70126227208977543</v>
      </c>
      <c r="J221" s="11">
        <f t="shared" si="103"/>
        <v>2.4686402408429453</v>
      </c>
      <c r="K221" s="11">
        <f t="shared" si="103"/>
        <v>-1.2810248198558805</v>
      </c>
      <c r="L221" s="11">
        <f t="shared" si="103"/>
        <v>0.61140623433897368</v>
      </c>
    </row>
    <row r="222" spans="1:12" x14ac:dyDescent="0.3">
      <c r="A222" s="13" t="str">
        <f t="shared" si="66"/>
        <v>2019 Q4</v>
      </c>
      <c r="B222" s="11">
        <f t="shared" ref="B222:L222" si="104">(B109/B108-1)*100</f>
        <v>-0.8467822275353587</v>
      </c>
      <c r="C222" s="11">
        <f t="shared" si="104"/>
        <v>-1.1731954662954736</v>
      </c>
      <c r="D222" s="11">
        <f t="shared" si="104"/>
        <v>-0.79928064741732197</v>
      </c>
      <c r="E222" s="11">
        <f t="shared" si="104"/>
        <v>-0.38941587618571694</v>
      </c>
      <c r="F222" s="11">
        <f t="shared" si="104"/>
        <v>0.54124486318534171</v>
      </c>
      <c r="G222" s="11">
        <f t="shared" si="104"/>
        <v>0.34784337109918795</v>
      </c>
      <c r="H222" s="11">
        <f t="shared" si="104"/>
        <v>1.3649136892814218</v>
      </c>
      <c r="I222" s="11">
        <f t="shared" si="104"/>
        <v>-0.11937922801431577</v>
      </c>
      <c r="J222" s="11">
        <f t="shared" si="104"/>
        <v>-1.8411516991479693</v>
      </c>
      <c r="K222" s="11">
        <f t="shared" si="104"/>
        <v>3.598945660989461</v>
      </c>
      <c r="L222" s="11">
        <f t="shared" si="104"/>
        <v>-0.31878860330742942</v>
      </c>
    </row>
    <row r="223" spans="1:12" x14ac:dyDescent="0.3">
      <c r="A223" s="13" t="str">
        <f t="shared" si="66"/>
        <v>2020 Q1</v>
      </c>
      <c r="B223" s="11">
        <f t="shared" ref="B223:L223" si="105">(B110/B109-1)*100</f>
        <v>1.4267055159248532</v>
      </c>
      <c r="C223" s="11">
        <f t="shared" si="105"/>
        <v>-0.51307847082495694</v>
      </c>
      <c r="D223" s="11">
        <f t="shared" si="105"/>
        <v>-0.2719307080270017</v>
      </c>
      <c r="E223" s="11">
        <f t="shared" si="105"/>
        <v>-1.8344025661587771</v>
      </c>
      <c r="F223" s="11">
        <f t="shared" si="105"/>
        <v>-0.45857840693850349</v>
      </c>
      <c r="G223" s="11">
        <f t="shared" si="105"/>
        <v>6.9327523026641025E-2</v>
      </c>
      <c r="H223" s="11">
        <f t="shared" si="105"/>
        <v>-1.306930693069297</v>
      </c>
      <c r="I223" s="11">
        <f t="shared" si="105"/>
        <v>-1.9920318725108466E-2</v>
      </c>
      <c r="J223" s="11">
        <f t="shared" si="105"/>
        <v>1.8657088695999136</v>
      </c>
      <c r="K223" s="11">
        <f t="shared" si="105"/>
        <v>-3.2488501810353232</v>
      </c>
      <c r="L223" s="11">
        <f t="shared" si="105"/>
        <v>-0.61962822306615983</v>
      </c>
    </row>
    <row r="224" spans="1:12" x14ac:dyDescent="0.3">
      <c r="A224" s="13" t="str">
        <f t="shared" si="66"/>
        <v>2020 Q2</v>
      </c>
      <c r="B224" s="11">
        <f t="shared" ref="B224:L224" si="106">(B111/B110-1)*100</f>
        <v>-2.2486379395740386</v>
      </c>
      <c r="C224" s="11">
        <f t="shared" si="106"/>
        <v>-12.407725755890375</v>
      </c>
      <c r="D224" s="11">
        <f t="shared" si="106"/>
        <v>-17.299535447384361</v>
      </c>
      <c r="E224" s="11">
        <f t="shared" si="106"/>
        <v>-22.567139793730217</v>
      </c>
      <c r="F224" s="11">
        <f t="shared" si="106"/>
        <v>-19.218828242363539</v>
      </c>
      <c r="G224" s="11">
        <f t="shared" si="106"/>
        <v>-2.4742676167854305</v>
      </c>
      <c r="H224" s="11">
        <f t="shared" si="106"/>
        <v>-4.0128410914930246E-2</v>
      </c>
      <c r="I224" s="11">
        <f t="shared" si="106"/>
        <v>-10.340705319784815</v>
      </c>
      <c r="J224" s="11">
        <f t="shared" si="106"/>
        <v>-14.90695396669931</v>
      </c>
      <c r="K224" s="11">
        <f t="shared" si="106"/>
        <v>-24.385556791746733</v>
      </c>
      <c r="L224" s="11">
        <f t="shared" si="106"/>
        <v>-12.640788415124693</v>
      </c>
    </row>
    <row r="225" spans="1:12" x14ac:dyDescent="0.3">
      <c r="A225" s="13" t="str">
        <f t="shared" si="66"/>
        <v>2020 Q3</v>
      </c>
      <c r="B225" s="11">
        <f t="shared" ref="B225:L230" si="107">(B112/B111-1)*100</f>
        <v>0.22294284556141353</v>
      </c>
      <c r="C225" s="11">
        <f t="shared" si="107"/>
        <v>5.2528284460863439</v>
      </c>
      <c r="D225" s="11">
        <f t="shared" si="107"/>
        <v>8.1450726584442634</v>
      </c>
      <c r="E225" s="11">
        <f t="shared" si="107"/>
        <v>13.398391138071997</v>
      </c>
      <c r="F225" s="11">
        <f t="shared" si="107"/>
        <v>5.6781552194396179</v>
      </c>
      <c r="G225" s="11">
        <f t="shared" si="107"/>
        <v>1.5831134564643579</v>
      </c>
      <c r="H225" s="11">
        <f t="shared" si="107"/>
        <v>0.5218787635487665</v>
      </c>
      <c r="I225" s="11">
        <f t="shared" si="107"/>
        <v>2.4999999999999911</v>
      </c>
      <c r="J225" s="11">
        <f t="shared" si="107"/>
        <v>3.6717311233885885</v>
      </c>
      <c r="K225" s="11">
        <f t="shared" si="107"/>
        <v>8.600856072766172</v>
      </c>
      <c r="L225" s="11">
        <f t="shared" si="107"/>
        <v>5.3528260619316148</v>
      </c>
    </row>
    <row r="226" spans="1:12" x14ac:dyDescent="0.3">
      <c r="A226" s="13" t="s">
        <v>290</v>
      </c>
      <c r="B226" s="11">
        <f t="shared" si="107"/>
        <v>-0.53589484327604131</v>
      </c>
      <c r="C226" s="11">
        <f t="shared" si="107"/>
        <v>5.5391027750356425</v>
      </c>
      <c r="D226" s="11">
        <f t="shared" si="107"/>
        <v>9.4173441734417338</v>
      </c>
      <c r="E226" s="11">
        <f t="shared" si="107"/>
        <v>2.2909640655890184</v>
      </c>
      <c r="F226" s="11">
        <f t="shared" si="107"/>
        <v>9.6785546691694044</v>
      </c>
      <c r="G226" s="11">
        <f t="shared" si="107"/>
        <v>0.70929070929071081</v>
      </c>
      <c r="H226" s="11">
        <f t="shared" si="107"/>
        <v>0.87859424920129214</v>
      </c>
      <c r="I226" s="11">
        <f t="shared" si="107"/>
        <v>5.3875338753387458</v>
      </c>
      <c r="J226" s="11">
        <f t="shared" si="107"/>
        <v>1.5099367158876609</v>
      </c>
      <c r="K226" s="11">
        <f t="shared" si="107"/>
        <v>2.2047050129326395</v>
      </c>
      <c r="L226" s="11">
        <f t="shared" si="107"/>
        <v>3.9007867132867302</v>
      </c>
    </row>
    <row r="227" spans="1:12" x14ac:dyDescent="0.3">
      <c r="A227" s="13" t="s">
        <v>308</v>
      </c>
      <c r="B227" s="11">
        <f t="shared" si="107"/>
        <v>0.21347971942664579</v>
      </c>
      <c r="C227" s="11">
        <f t="shared" si="107"/>
        <v>-0.75867802951570251</v>
      </c>
      <c r="D227" s="11">
        <f t="shared" si="107"/>
        <v>0.16511867905055766</v>
      </c>
      <c r="E227" s="11">
        <f t="shared" si="107"/>
        <v>-5.4001819008640322</v>
      </c>
      <c r="F227" s="11">
        <f t="shared" si="107"/>
        <v>-1.3156487324847421</v>
      </c>
      <c r="G227" s="11">
        <f t="shared" si="107"/>
        <v>-2.1724035313956946</v>
      </c>
      <c r="H227" s="11">
        <f t="shared" si="107"/>
        <v>-0.44536817102137638</v>
      </c>
      <c r="I227" s="11">
        <f t="shared" si="107"/>
        <v>-0.32915038058012325</v>
      </c>
      <c r="J227" s="11">
        <f t="shared" si="107"/>
        <v>0.65623974625395043</v>
      </c>
      <c r="K227" s="11">
        <f t="shared" si="107"/>
        <v>-11.460592913955182</v>
      </c>
      <c r="L227" s="11">
        <f t="shared" si="107"/>
        <v>-2.1032705857608636</v>
      </c>
    </row>
    <row r="228" spans="1:12" x14ac:dyDescent="0.3">
      <c r="A228" s="13" t="s">
        <v>314</v>
      </c>
      <c r="B228" s="11">
        <f t="shared" si="107"/>
        <v>0.54777845404747616</v>
      </c>
      <c r="C228" s="11">
        <f t="shared" si="107"/>
        <v>2.2515446643627701</v>
      </c>
      <c r="D228" s="11">
        <f t="shared" si="107"/>
        <v>4.234494127343913</v>
      </c>
      <c r="E228" s="11">
        <f t="shared" si="107"/>
        <v>9.77046028121622</v>
      </c>
      <c r="F228" s="11">
        <f t="shared" si="107"/>
        <v>1.6258400173422949</v>
      </c>
      <c r="G228" s="11">
        <f t="shared" si="107"/>
        <v>-0.37517744879335124</v>
      </c>
      <c r="H228" s="11">
        <f t="shared" si="107"/>
        <v>-0.14912019087385264</v>
      </c>
      <c r="I228" s="11">
        <f t="shared" si="107"/>
        <v>2.9618163054695446</v>
      </c>
      <c r="J228" s="11">
        <f t="shared" si="107"/>
        <v>4.1399543627078206</v>
      </c>
      <c r="K228" s="11">
        <f t="shared" si="107"/>
        <v>18.51095685313733</v>
      </c>
      <c r="L228" s="11">
        <f t="shared" si="107"/>
        <v>3.7812869266301341</v>
      </c>
    </row>
    <row r="229" spans="1:12" x14ac:dyDescent="0.3">
      <c r="A229" s="13" t="s">
        <v>315</v>
      </c>
      <c r="B229" s="11">
        <f t="shared" si="107"/>
        <v>-0.39346246973365195</v>
      </c>
      <c r="C229" s="11">
        <f t="shared" si="107"/>
        <v>-0.48136009832036031</v>
      </c>
      <c r="D229" s="11">
        <f t="shared" si="107"/>
        <v>1.7099930809528541</v>
      </c>
      <c r="E229" s="11">
        <f t="shared" si="107"/>
        <v>6.1637836654258704</v>
      </c>
      <c r="F229" s="11">
        <f t="shared" si="107"/>
        <v>-0.3093003412969364</v>
      </c>
      <c r="G229" s="11">
        <f t="shared" si="107"/>
        <v>-0.4783715012722678</v>
      </c>
      <c r="H229" s="11">
        <f t="shared" si="107"/>
        <v>-1.8618080446037522</v>
      </c>
      <c r="I229" s="11">
        <f t="shared" si="107"/>
        <v>0.33076074972435698</v>
      </c>
      <c r="J229" s="11">
        <f t="shared" si="107"/>
        <v>1.6903171953255303</v>
      </c>
      <c r="K229" s="11">
        <f t="shared" si="107"/>
        <v>11.289766854255223</v>
      </c>
      <c r="L229" s="11">
        <f t="shared" si="107"/>
        <v>1.6354414656867711</v>
      </c>
    </row>
    <row r="230" spans="1:12" x14ac:dyDescent="0.3">
      <c r="A230" s="13" t="s">
        <v>316</v>
      </c>
      <c r="B230" s="11">
        <f t="shared" si="107"/>
        <v>-1.2255646713258517</v>
      </c>
      <c r="C230" s="11">
        <f t="shared" si="107"/>
        <v>1.5128125964803951</v>
      </c>
      <c r="D230" s="11">
        <f t="shared" si="107"/>
        <v>1.4868804664722957</v>
      </c>
      <c r="E230" s="11">
        <f t="shared" si="107"/>
        <v>-0.67031040527999464</v>
      </c>
      <c r="F230" s="11">
        <f t="shared" si="107"/>
        <v>1.690381940729635</v>
      </c>
      <c r="G230" s="11">
        <f t="shared" si="107"/>
        <v>1.6465534874207322</v>
      </c>
      <c r="H230" s="11">
        <f t="shared" si="107"/>
        <v>-0.60870447397788352</v>
      </c>
      <c r="I230" s="11">
        <f t="shared" si="107"/>
        <v>1.1688311688311748</v>
      </c>
      <c r="J230" s="11">
        <f t="shared" si="107"/>
        <v>-1.292838087420467</v>
      </c>
      <c r="K230" s="11">
        <f t="shared" si="107"/>
        <v>1.6718266253869851</v>
      </c>
      <c r="L230" s="11">
        <f t="shared" si="107"/>
        <v>0.5499541704858002</v>
      </c>
    </row>
    <row r="232" spans="1:12" x14ac:dyDescent="0.3">
      <c r="A232" s="9" t="s">
        <v>288</v>
      </c>
    </row>
    <row r="233" spans="1:12" x14ac:dyDescent="0.3">
      <c r="A233" s="13" t="str">
        <f>A10</f>
        <v>1995 Q1</v>
      </c>
      <c r="B233" s="15">
        <f t="shared" ref="B233:L233" si="108">(B10/B6-1)*100</f>
        <v>-0.25689561925364979</v>
      </c>
      <c r="C233" s="15">
        <f t="shared" si="108"/>
        <v>2.5977140116697495</v>
      </c>
      <c r="D233" s="15">
        <f t="shared" si="108"/>
        <v>1.3737922705314265</v>
      </c>
      <c r="E233" s="15">
        <f t="shared" si="108"/>
        <v>2.8459569341966473</v>
      </c>
      <c r="F233" s="15">
        <f t="shared" si="108"/>
        <v>0.45890696704213862</v>
      </c>
      <c r="G233" s="15">
        <f t="shared" si="108"/>
        <v>5.1216389244558291</v>
      </c>
      <c r="H233" s="15">
        <f t="shared" si="108"/>
        <v>1.7808632659221058</v>
      </c>
      <c r="I233" s="15">
        <f t="shared" si="108"/>
        <v>2.5283171521035541</v>
      </c>
      <c r="J233" s="15">
        <f t="shared" si="108"/>
        <v>6.0378706680957572</v>
      </c>
      <c r="K233" s="15">
        <f t="shared" si="108"/>
        <v>8.6826347305389184</v>
      </c>
      <c r="L233" s="15">
        <f t="shared" si="108"/>
        <v>2.6065309708595441</v>
      </c>
    </row>
    <row r="234" spans="1:12" x14ac:dyDescent="0.3">
      <c r="A234" s="13" t="str">
        <f t="shared" ref="A234:A297" si="109">A11</f>
        <v>1995 Q2</v>
      </c>
      <c r="B234" s="15">
        <f t="shared" ref="B234:L234" si="110">(B11/B7-1)*100</f>
        <v>-0.14872904272579257</v>
      </c>
      <c r="C234" s="15">
        <f t="shared" si="110"/>
        <v>2.5832012678288496</v>
      </c>
      <c r="D234" s="15">
        <f t="shared" si="110"/>
        <v>0.90022505626405902</v>
      </c>
      <c r="E234" s="15">
        <f t="shared" si="110"/>
        <v>2.2768124625524244</v>
      </c>
      <c r="F234" s="15">
        <f t="shared" si="110"/>
        <v>0.72282457603558559</v>
      </c>
      <c r="G234" s="15">
        <f t="shared" si="110"/>
        <v>4.9315068493150704</v>
      </c>
      <c r="H234" s="15">
        <f t="shared" si="110"/>
        <v>3.0909090909090997</v>
      </c>
      <c r="I234" s="15">
        <f t="shared" si="110"/>
        <v>3.0143637467125339</v>
      </c>
      <c r="J234" s="15">
        <f t="shared" si="110"/>
        <v>3.9188243526941946</v>
      </c>
      <c r="K234" s="15">
        <f t="shared" si="110"/>
        <v>5.68269083090156</v>
      </c>
      <c r="L234" s="15">
        <f t="shared" si="110"/>
        <v>2.4603290144125767</v>
      </c>
    </row>
    <row r="235" spans="1:12" x14ac:dyDescent="0.3">
      <c r="A235" s="13" t="str">
        <f t="shared" si="109"/>
        <v>1995 Q3</v>
      </c>
      <c r="B235" s="15">
        <f t="shared" ref="B235:L235" si="111">(B12/B8-1)*100</f>
        <v>-0.56680161943317708</v>
      </c>
      <c r="C235" s="15">
        <f t="shared" si="111"/>
        <v>2.3936587662847231</v>
      </c>
      <c r="D235" s="15">
        <f t="shared" si="111"/>
        <v>1.3559827149456138</v>
      </c>
      <c r="E235" s="15">
        <f t="shared" si="111"/>
        <v>1.9482450922070127</v>
      </c>
      <c r="F235" s="15">
        <f t="shared" si="111"/>
        <v>-0.4803733186933723</v>
      </c>
      <c r="G235" s="15">
        <f t="shared" si="111"/>
        <v>4.718543046357615</v>
      </c>
      <c r="H235" s="15">
        <f t="shared" si="111"/>
        <v>3.2717358376249894</v>
      </c>
      <c r="I235" s="15">
        <f t="shared" si="111"/>
        <v>2.4755440207626211</v>
      </c>
      <c r="J235" s="15">
        <f t="shared" si="111"/>
        <v>3.3141697666553949</v>
      </c>
      <c r="K235" s="15">
        <f t="shared" si="111"/>
        <v>2.8464419475655589</v>
      </c>
      <c r="L235" s="15">
        <f t="shared" si="111"/>
        <v>2.0437535981577382</v>
      </c>
    </row>
    <row r="236" spans="1:12" x14ac:dyDescent="0.3">
      <c r="A236" s="13" t="str">
        <f t="shared" si="109"/>
        <v>1995 Q4</v>
      </c>
      <c r="B236" s="15">
        <f t="shared" ref="B236:L236" si="112">(B13/B9-1)*100</f>
        <v>-2.697963037905371E-2</v>
      </c>
      <c r="C236" s="15">
        <f t="shared" si="112"/>
        <v>3.0272294608723049</v>
      </c>
      <c r="D236" s="15">
        <f t="shared" si="112"/>
        <v>0.89179548156954613</v>
      </c>
      <c r="E236" s="15">
        <f t="shared" si="112"/>
        <v>0.95461888676751094</v>
      </c>
      <c r="F236" s="15">
        <f t="shared" si="112"/>
        <v>-0.78253706754531915</v>
      </c>
      <c r="G236" s="15">
        <f t="shared" si="112"/>
        <v>6.187461711251796</v>
      </c>
      <c r="H236" s="15">
        <f t="shared" si="112"/>
        <v>1.4947461891372082</v>
      </c>
      <c r="I236" s="15">
        <f t="shared" si="112"/>
        <v>1.836492890995256</v>
      </c>
      <c r="J236" s="15">
        <f t="shared" si="112"/>
        <v>2.1709633649932281</v>
      </c>
      <c r="K236" s="15">
        <f t="shared" si="112"/>
        <v>3.111508113741257</v>
      </c>
      <c r="L236" s="15">
        <f t="shared" si="112"/>
        <v>1.7568918725896054</v>
      </c>
    </row>
    <row r="237" spans="1:12" x14ac:dyDescent="0.3">
      <c r="A237" s="13" t="str">
        <f t="shared" si="109"/>
        <v>1996 Q1</v>
      </c>
      <c r="B237" s="15">
        <f t="shared" ref="B237:L237" si="113">(B14/B10-1)*100</f>
        <v>0.58289277484073754</v>
      </c>
      <c r="C237" s="15">
        <f t="shared" si="113"/>
        <v>3.1396073543159542</v>
      </c>
      <c r="D237" s="15">
        <f t="shared" si="113"/>
        <v>0.22338049143706407</v>
      </c>
      <c r="E237" s="15">
        <f t="shared" si="113"/>
        <v>0.92240117130308885</v>
      </c>
      <c r="F237" s="15">
        <f t="shared" si="113"/>
        <v>0.89977851605760328</v>
      </c>
      <c r="G237" s="15">
        <f t="shared" si="113"/>
        <v>7.0036540803897651</v>
      </c>
      <c r="H237" s="15">
        <f t="shared" si="113"/>
        <v>1.3048635824436383</v>
      </c>
      <c r="I237" s="15">
        <f t="shared" si="113"/>
        <v>1.7557703689090598</v>
      </c>
      <c r="J237" s="15">
        <f t="shared" si="113"/>
        <v>4.6495956873315425</v>
      </c>
      <c r="K237" s="15">
        <f t="shared" si="113"/>
        <v>3.1462954907931051</v>
      </c>
      <c r="L237" s="15">
        <f t="shared" si="113"/>
        <v>1.998001998001997</v>
      </c>
    </row>
    <row r="238" spans="1:12" x14ac:dyDescent="0.3">
      <c r="A238" s="13" t="str">
        <f t="shared" si="109"/>
        <v>1996 Q2</v>
      </c>
      <c r="B238" s="15">
        <f t="shared" ref="B238:L238" si="114">(B15/B11-1)*100</f>
        <v>1.1509817197021155</v>
      </c>
      <c r="C238" s="15">
        <f t="shared" si="114"/>
        <v>2.0083423451259019</v>
      </c>
      <c r="D238" s="15">
        <f t="shared" si="114"/>
        <v>0.83271375464684105</v>
      </c>
      <c r="E238" s="15">
        <f t="shared" si="114"/>
        <v>1.5670767428236587</v>
      </c>
      <c r="F238" s="15">
        <f t="shared" si="114"/>
        <v>-4.1402152911929058E-2</v>
      </c>
      <c r="G238" s="15">
        <f t="shared" si="114"/>
        <v>9.0580437838923444</v>
      </c>
      <c r="H238" s="15">
        <f t="shared" si="114"/>
        <v>-1.2345679012345734</v>
      </c>
      <c r="I238" s="15">
        <f t="shared" si="114"/>
        <v>1.9442262372348695</v>
      </c>
      <c r="J238" s="15">
        <f t="shared" si="114"/>
        <v>5.1851851851851816</v>
      </c>
      <c r="K238" s="15">
        <f t="shared" si="114"/>
        <v>4.6068885336433718</v>
      </c>
      <c r="L238" s="15">
        <f t="shared" si="114"/>
        <v>1.9181585677749524</v>
      </c>
    </row>
    <row r="239" spans="1:12" x14ac:dyDescent="0.3">
      <c r="A239" s="13" t="str">
        <f t="shared" si="109"/>
        <v>1996 Q3</v>
      </c>
      <c r="B239" s="15">
        <f t="shared" ref="B239:L239" si="115">(B16/B12-1)*100</f>
        <v>1.940825190010842</v>
      </c>
      <c r="C239" s="15">
        <f t="shared" si="115"/>
        <v>1.0193914309803098</v>
      </c>
      <c r="D239" s="15">
        <f t="shared" si="115"/>
        <v>-0.4410467509555982</v>
      </c>
      <c r="E239" s="15">
        <f t="shared" si="115"/>
        <v>1.6338439095550772</v>
      </c>
      <c r="F239" s="15">
        <f t="shared" si="115"/>
        <v>-0.64818645704041167</v>
      </c>
      <c r="G239" s="15">
        <f t="shared" si="115"/>
        <v>9.2885375494071063</v>
      </c>
      <c r="H239" s="15">
        <f t="shared" si="115"/>
        <v>-1.6133763567028558</v>
      </c>
      <c r="I239" s="15">
        <f t="shared" si="115"/>
        <v>1.7533606078316666</v>
      </c>
      <c r="J239" s="15">
        <f t="shared" si="115"/>
        <v>7.2013093289688968</v>
      </c>
      <c r="K239" s="15">
        <f t="shared" si="115"/>
        <v>7.239621267297891</v>
      </c>
      <c r="L239" s="15">
        <f t="shared" si="115"/>
        <v>1.6643159379407413</v>
      </c>
    </row>
    <row r="240" spans="1:12" x14ac:dyDescent="0.3">
      <c r="A240" s="13" t="str">
        <f t="shared" si="109"/>
        <v>1996 Q4</v>
      </c>
      <c r="B240" s="15">
        <f t="shared" ref="B240:L240" si="116">(B17/B13-1)*100</f>
        <v>2.0510052624477026</v>
      </c>
      <c r="C240" s="15">
        <f t="shared" si="116"/>
        <v>0.64369556985990339</v>
      </c>
      <c r="D240" s="15">
        <f t="shared" si="116"/>
        <v>-0.41249263406011316</v>
      </c>
      <c r="E240" s="15">
        <f t="shared" si="116"/>
        <v>1.8766366016875313</v>
      </c>
      <c r="F240" s="15">
        <f t="shared" si="116"/>
        <v>1.2591670125916776</v>
      </c>
      <c r="G240" s="15">
        <f t="shared" si="116"/>
        <v>7.4807692307692353</v>
      </c>
      <c r="H240" s="15">
        <f t="shared" si="116"/>
        <v>-2.3767862350539404</v>
      </c>
      <c r="I240" s="15">
        <f t="shared" si="116"/>
        <v>3.025014543339144</v>
      </c>
      <c r="J240" s="15">
        <f t="shared" si="116"/>
        <v>3.35325365205843</v>
      </c>
      <c r="K240" s="15">
        <f t="shared" si="116"/>
        <v>5.2555587640773949</v>
      </c>
      <c r="L240" s="15">
        <f t="shared" si="116"/>
        <v>1.5160022459292488</v>
      </c>
    </row>
    <row r="241" spans="1:12" x14ac:dyDescent="0.3">
      <c r="A241" s="13" t="str">
        <f t="shared" si="109"/>
        <v>1997 Q1</v>
      </c>
      <c r="B241" s="15">
        <f t="shared" ref="B241:L241" si="117">(B18/B14-1)*100</f>
        <v>2.3584905660377409</v>
      </c>
      <c r="C241" s="15">
        <f t="shared" si="117"/>
        <v>-4.5320643553115048E-2</v>
      </c>
      <c r="D241" s="15">
        <f t="shared" si="117"/>
        <v>0.99554234769687611</v>
      </c>
      <c r="E241" s="15">
        <f t="shared" si="117"/>
        <v>3.6848977223269852</v>
      </c>
      <c r="F241" s="15">
        <f t="shared" si="117"/>
        <v>1.1661407600493723</v>
      </c>
      <c r="G241" s="15">
        <f t="shared" si="117"/>
        <v>9.9032441661923709</v>
      </c>
      <c r="H241" s="15">
        <f t="shared" si="117"/>
        <v>-0.96604215456673748</v>
      </c>
      <c r="I241" s="15">
        <f t="shared" si="117"/>
        <v>4.265219077161686</v>
      </c>
      <c r="J241" s="15">
        <f t="shared" si="117"/>
        <v>5.2801030264005178</v>
      </c>
      <c r="K241" s="15">
        <f t="shared" si="117"/>
        <v>1.6587011526567164</v>
      </c>
      <c r="L241" s="15">
        <f t="shared" si="117"/>
        <v>2.1827340142717366</v>
      </c>
    </row>
    <row r="242" spans="1:12" x14ac:dyDescent="0.3">
      <c r="A242" s="13" t="str">
        <f t="shared" si="109"/>
        <v>1997 Q2</v>
      </c>
      <c r="B242" s="15">
        <f t="shared" ref="B242:L242" si="118">(B19/B15-1)*100</f>
        <v>2.008032128514059</v>
      </c>
      <c r="C242" s="15">
        <f t="shared" si="118"/>
        <v>0.79509313948207261</v>
      </c>
      <c r="D242" s="15">
        <f t="shared" si="118"/>
        <v>-0.2212063117534413</v>
      </c>
      <c r="E242" s="15">
        <f t="shared" si="118"/>
        <v>5.3064167267483864</v>
      </c>
      <c r="F242" s="15">
        <f t="shared" si="118"/>
        <v>2.84412536241887</v>
      </c>
      <c r="G242" s="15">
        <f t="shared" si="118"/>
        <v>8.2320441988950499</v>
      </c>
      <c r="H242" s="15">
        <f t="shared" si="118"/>
        <v>2.9910714285714235</v>
      </c>
      <c r="I242" s="15">
        <f t="shared" si="118"/>
        <v>4.1610479676362999</v>
      </c>
      <c r="J242" s="15">
        <f t="shared" si="118"/>
        <v>6.3380281690140761</v>
      </c>
      <c r="K242" s="15">
        <f t="shared" si="118"/>
        <v>1.9588774659627717</v>
      </c>
      <c r="L242" s="15">
        <f t="shared" si="118"/>
        <v>2.8161159905200073</v>
      </c>
    </row>
    <row r="243" spans="1:12" x14ac:dyDescent="0.3">
      <c r="A243" s="13" t="str">
        <f t="shared" si="109"/>
        <v>1997 Q3</v>
      </c>
      <c r="B243" s="15">
        <f t="shared" ref="B243:L243" si="119">(B20/B16-1)*100</f>
        <v>1.9305019305019266</v>
      </c>
      <c r="C243" s="15">
        <f t="shared" si="119"/>
        <v>0.35660091047040599</v>
      </c>
      <c r="D243" s="15">
        <f t="shared" si="119"/>
        <v>0.70880094506793334</v>
      </c>
      <c r="E243" s="15">
        <f t="shared" si="119"/>
        <v>6.0284196928376721</v>
      </c>
      <c r="F243" s="15">
        <f t="shared" si="119"/>
        <v>2.9428095502498586</v>
      </c>
      <c r="G243" s="15">
        <f t="shared" si="119"/>
        <v>7.269439421338153</v>
      </c>
      <c r="H243" s="15">
        <f t="shared" si="119"/>
        <v>3.7268932617769757</v>
      </c>
      <c r="I243" s="15">
        <f t="shared" si="119"/>
        <v>4.7482289871721317</v>
      </c>
      <c r="J243" s="15">
        <f t="shared" si="119"/>
        <v>5.5877862595419714</v>
      </c>
      <c r="K243" s="15">
        <f t="shared" si="119"/>
        <v>2.7166530834010771E-2</v>
      </c>
      <c r="L243" s="15">
        <f t="shared" si="119"/>
        <v>2.9689234184239632</v>
      </c>
    </row>
    <row r="244" spans="1:12" x14ac:dyDescent="0.3">
      <c r="A244" s="13" t="str">
        <f t="shared" si="109"/>
        <v>1997 Q4</v>
      </c>
      <c r="B244" s="15">
        <f t="shared" ref="B244:L244" si="120">(B21/B17-1)*100</f>
        <v>1.3883379611265623</v>
      </c>
      <c r="C244" s="15">
        <f t="shared" si="120"/>
        <v>-0.52671181339354334</v>
      </c>
      <c r="D244" s="15">
        <f t="shared" si="120"/>
        <v>2.7218934911242609</v>
      </c>
      <c r="E244" s="15">
        <f t="shared" si="120"/>
        <v>6.0402684563758413</v>
      </c>
      <c r="F244" s="15">
        <f t="shared" si="120"/>
        <v>0.83356108226291248</v>
      </c>
      <c r="G244" s="15">
        <f t="shared" si="120"/>
        <v>8.83879048130256</v>
      </c>
      <c r="H244" s="15">
        <f t="shared" si="120"/>
        <v>5.6460044809559351</v>
      </c>
      <c r="I244" s="15">
        <f t="shared" si="120"/>
        <v>3.6325992847731969</v>
      </c>
      <c r="J244" s="15">
        <f t="shared" si="120"/>
        <v>7.6774815290716392</v>
      </c>
      <c r="K244" s="15">
        <f t="shared" si="120"/>
        <v>-0.64471879286693845</v>
      </c>
      <c r="L244" s="15">
        <f t="shared" si="120"/>
        <v>2.9314159292035402</v>
      </c>
    </row>
    <row r="245" spans="1:12" x14ac:dyDescent="0.3">
      <c r="A245" s="13" t="str">
        <f t="shared" si="109"/>
        <v>1998 Q1</v>
      </c>
      <c r="B245" s="15">
        <f t="shared" ref="B245:L245" si="121">(B22/B18-1)*100</f>
        <v>1.7248189598420005</v>
      </c>
      <c r="C245" s="15">
        <f t="shared" si="121"/>
        <v>0.68011788710040655</v>
      </c>
      <c r="D245" s="15">
        <f t="shared" si="121"/>
        <v>3.8840664999264307</v>
      </c>
      <c r="E245" s="15">
        <f t="shared" si="121"/>
        <v>4.5893381838533642</v>
      </c>
      <c r="F245" s="15">
        <f t="shared" si="121"/>
        <v>2.0884187686466049</v>
      </c>
      <c r="G245" s="15">
        <f t="shared" si="121"/>
        <v>5.0233039875712038</v>
      </c>
      <c r="H245" s="15">
        <f t="shared" si="121"/>
        <v>6.2518474726574125</v>
      </c>
      <c r="I245" s="15">
        <f t="shared" si="121"/>
        <v>3.9977686872443297</v>
      </c>
      <c r="J245" s="15">
        <f t="shared" si="121"/>
        <v>6.1467889908256801</v>
      </c>
      <c r="K245" s="15">
        <f t="shared" si="121"/>
        <v>1.1338495575221375</v>
      </c>
      <c r="L245" s="15">
        <f t="shared" si="121"/>
        <v>2.9303026153635559</v>
      </c>
    </row>
    <row r="246" spans="1:12" x14ac:dyDescent="0.3">
      <c r="A246" s="13" t="str">
        <f t="shared" si="109"/>
        <v>1998 Q2</v>
      </c>
      <c r="B246" s="15">
        <f t="shared" ref="B246:L246" si="122">(B23/B19-1)*100</f>
        <v>2.1522309711285992</v>
      </c>
      <c r="C246" s="15">
        <f t="shared" si="122"/>
        <v>0.65359477124180554</v>
      </c>
      <c r="D246" s="15">
        <f t="shared" si="122"/>
        <v>3.8131835648832269</v>
      </c>
      <c r="E246" s="15">
        <f t="shared" si="122"/>
        <v>2.9439956182390814</v>
      </c>
      <c r="F246" s="15">
        <f t="shared" si="122"/>
        <v>3.7051953282319916</v>
      </c>
      <c r="G246" s="15">
        <f t="shared" si="122"/>
        <v>4.2368555385400519</v>
      </c>
      <c r="H246" s="15">
        <f t="shared" si="122"/>
        <v>5.3460482589221314</v>
      </c>
      <c r="I246" s="15">
        <f t="shared" si="122"/>
        <v>4.1797669687442252</v>
      </c>
      <c r="J246" s="15">
        <f t="shared" si="122"/>
        <v>7.4653822998193897</v>
      </c>
      <c r="K246" s="15">
        <f t="shared" si="122"/>
        <v>-2.7660444202207368</v>
      </c>
      <c r="L246" s="15">
        <f t="shared" si="122"/>
        <v>2.535593220338983</v>
      </c>
    </row>
    <row r="247" spans="1:12" x14ac:dyDescent="0.3">
      <c r="A247" s="13" t="str">
        <f t="shared" si="109"/>
        <v>1998 Q3</v>
      </c>
      <c r="B247" s="15">
        <f t="shared" ref="B247:L247" si="123">(B24/B20-1)*100</f>
        <v>1.3322884012539227</v>
      </c>
      <c r="C247" s="15">
        <f t="shared" si="123"/>
        <v>1.3457322144099226</v>
      </c>
      <c r="D247" s="15">
        <f t="shared" si="123"/>
        <v>2.8152492668621631</v>
      </c>
      <c r="E247" s="15">
        <f t="shared" si="123"/>
        <v>3.1541897928793805</v>
      </c>
      <c r="F247" s="15">
        <f t="shared" si="123"/>
        <v>5.3263214670981718</v>
      </c>
      <c r="G247" s="15">
        <f t="shared" si="123"/>
        <v>4.1469993256911586</v>
      </c>
      <c r="H247" s="15">
        <f t="shared" si="123"/>
        <v>5.5906869790169678</v>
      </c>
      <c r="I247" s="15">
        <f t="shared" si="123"/>
        <v>4.0212027051727217</v>
      </c>
      <c r="J247" s="15">
        <f t="shared" si="123"/>
        <v>7.6923076923077094</v>
      </c>
      <c r="K247" s="15">
        <f t="shared" si="123"/>
        <v>-2.2270505160238985</v>
      </c>
      <c r="L247" s="15">
        <f t="shared" si="123"/>
        <v>2.8024791161411988</v>
      </c>
    </row>
    <row r="248" spans="1:12" x14ac:dyDescent="0.3">
      <c r="A248" s="13" t="str">
        <f t="shared" si="109"/>
        <v>1998 Q4</v>
      </c>
      <c r="B248" s="15">
        <f t="shared" ref="B248:L248" si="124">(B25/B21-1)*100</f>
        <v>1.0954616588419341</v>
      </c>
      <c r="C248" s="15">
        <f t="shared" si="124"/>
        <v>0.22692889561271024</v>
      </c>
      <c r="D248" s="15">
        <f t="shared" si="124"/>
        <v>1.944124423963145</v>
      </c>
      <c r="E248" s="15">
        <f t="shared" si="124"/>
        <v>2.7605709668731437</v>
      </c>
      <c r="F248" s="15">
        <f t="shared" si="124"/>
        <v>6.3152188643447627</v>
      </c>
      <c r="G248" s="15">
        <f t="shared" si="124"/>
        <v>1.8576360348512289</v>
      </c>
      <c r="H248" s="15">
        <f t="shared" si="124"/>
        <v>5.047363212215461</v>
      </c>
      <c r="I248" s="15">
        <f t="shared" si="124"/>
        <v>3.8503450780966064</v>
      </c>
      <c r="J248" s="15">
        <f t="shared" si="124"/>
        <v>13.186157517899755</v>
      </c>
      <c r="K248" s="15">
        <f t="shared" si="124"/>
        <v>1.5739334529890847</v>
      </c>
      <c r="L248" s="15">
        <f t="shared" si="124"/>
        <v>2.5658248253626947</v>
      </c>
    </row>
    <row r="249" spans="1:12" x14ac:dyDescent="0.3">
      <c r="A249" s="13" t="str">
        <f t="shared" si="109"/>
        <v>1999 Q1</v>
      </c>
      <c r="B249" s="15">
        <f t="shared" ref="B249:L249" si="125">(B26/B22-1)*100</f>
        <v>0.10354646647683374</v>
      </c>
      <c r="C249" s="15">
        <f t="shared" si="125"/>
        <v>-1.7188320948735236</v>
      </c>
      <c r="D249" s="15">
        <f t="shared" si="125"/>
        <v>0.53816739838548067</v>
      </c>
      <c r="E249" s="15">
        <f t="shared" si="125"/>
        <v>3.357859531772589</v>
      </c>
      <c r="F249" s="15">
        <f t="shared" si="125"/>
        <v>4.7821466524973433</v>
      </c>
      <c r="G249" s="15">
        <f t="shared" si="125"/>
        <v>2.5805391190006466</v>
      </c>
      <c r="H249" s="15">
        <f t="shared" si="125"/>
        <v>4.7016274864376095</v>
      </c>
      <c r="I249" s="15">
        <f t="shared" si="125"/>
        <v>4.3804755944931273</v>
      </c>
      <c r="J249" s="15">
        <f t="shared" si="125"/>
        <v>10.57332180927688</v>
      </c>
      <c r="K249" s="15">
        <f t="shared" si="125"/>
        <v>2.0508613617719496</v>
      </c>
      <c r="L249" s="15">
        <f t="shared" si="125"/>
        <v>2.0752959957429873</v>
      </c>
    </row>
    <row r="250" spans="1:12" x14ac:dyDescent="0.3">
      <c r="A250" s="13" t="str">
        <f t="shared" si="109"/>
        <v>1999 Q2</v>
      </c>
      <c r="B250" s="15">
        <f t="shared" ref="B250:L250" si="126">(B27/B23-1)*100</f>
        <v>-1.1176772867420359</v>
      </c>
      <c r="C250" s="15">
        <f t="shared" si="126"/>
        <v>-2.8287804149873086</v>
      </c>
      <c r="D250" s="15">
        <f t="shared" si="126"/>
        <v>1.5660592255125394</v>
      </c>
      <c r="E250" s="15">
        <f t="shared" si="126"/>
        <v>3.431763766959306</v>
      </c>
      <c r="F250" s="15">
        <f t="shared" si="126"/>
        <v>2.9902912621359246</v>
      </c>
      <c r="G250" s="15">
        <f t="shared" si="126"/>
        <v>2.7260855370551784</v>
      </c>
      <c r="H250" s="15">
        <f t="shared" si="126"/>
        <v>5.5685091208339088</v>
      </c>
      <c r="I250" s="15">
        <f t="shared" si="126"/>
        <v>4.4203799041363512</v>
      </c>
      <c r="J250" s="15">
        <f t="shared" si="126"/>
        <v>7.703081232492992</v>
      </c>
      <c r="K250" s="15">
        <f t="shared" si="126"/>
        <v>4.3721973094170474</v>
      </c>
      <c r="L250" s="15">
        <f t="shared" si="126"/>
        <v>1.8116900290928273</v>
      </c>
    </row>
    <row r="251" spans="1:12" x14ac:dyDescent="0.3">
      <c r="A251" s="13" t="str">
        <f t="shared" si="109"/>
        <v>1999 Q3</v>
      </c>
      <c r="B251" s="15">
        <f t="shared" ref="B251:L251" si="127">(B28/B24-1)*100</f>
        <v>-0.1288992008249501</v>
      </c>
      <c r="C251" s="15">
        <f t="shared" si="127"/>
        <v>-3.1480790749720211</v>
      </c>
      <c r="D251" s="15">
        <f t="shared" si="127"/>
        <v>2.224757558471202</v>
      </c>
      <c r="E251" s="15">
        <f t="shared" si="127"/>
        <v>2.5853018372703485</v>
      </c>
      <c r="F251" s="15">
        <f t="shared" si="127"/>
        <v>3.9943669184483444</v>
      </c>
      <c r="G251" s="15">
        <f t="shared" si="127"/>
        <v>1.8776303010683115</v>
      </c>
      <c r="H251" s="15">
        <f t="shared" si="127"/>
        <v>6.4652239009119317</v>
      </c>
      <c r="I251" s="15">
        <f t="shared" si="127"/>
        <v>3.9536109646810758</v>
      </c>
      <c r="J251" s="15">
        <f t="shared" si="127"/>
        <v>6.3372717508055842</v>
      </c>
      <c r="K251" s="15">
        <f t="shared" si="127"/>
        <v>6.1111111111111116</v>
      </c>
      <c r="L251" s="15">
        <f t="shared" si="127"/>
        <v>1.6906946264744427</v>
      </c>
    </row>
    <row r="252" spans="1:12" x14ac:dyDescent="0.3">
      <c r="A252" s="13" t="str">
        <f t="shared" si="109"/>
        <v>1999 Q4</v>
      </c>
      <c r="B252" s="15">
        <f t="shared" ref="B252:L252" si="128">(B29/B25-1)*100</f>
        <v>-0.41279669762640525</v>
      </c>
      <c r="C252" s="15">
        <f t="shared" si="128"/>
        <v>-1.8188679245283002</v>
      </c>
      <c r="D252" s="15">
        <f t="shared" si="128"/>
        <v>1.3561237462918374</v>
      </c>
      <c r="E252" s="15">
        <f t="shared" si="128"/>
        <v>3.0533350805923121</v>
      </c>
      <c r="F252" s="15">
        <f t="shared" si="128"/>
        <v>5.2772466539196872</v>
      </c>
      <c r="G252" s="15">
        <f t="shared" si="128"/>
        <v>2.4209167204648052</v>
      </c>
      <c r="H252" s="15">
        <f t="shared" si="128"/>
        <v>5.2355316285329856</v>
      </c>
      <c r="I252" s="15">
        <f t="shared" si="128"/>
        <v>4.2497376705141754</v>
      </c>
      <c r="J252" s="15">
        <f t="shared" si="128"/>
        <v>4.8234053769109275</v>
      </c>
      <c r="K252" s="15">
        <f t="shared" si="128"/>
        <v>4.7981514204159303</v>
      </c>
      <c r="L252" s="15">
        <f t="shared" si="128"/>
        <v>1.9646365422396839</v>
      </c>
    </row>
    <row r="253" spans="1:12" x14ac:dyDescent="0.3">
      <c r="A253" s="13" t="str">
        <f t="shared" si="109"/>
        <v>2000 Q1</v>
      </c>
      <c r="B253" s="15">
        <f t="shared" ref="B253:L253" si="129">(B30/B26-1)*100</f>
        <v>-0.16808895784847788</v>
      </c>
      <c r="C253" s="15">
        <f t="shared" si="129"/>
        <v>-1.7412555368871208</v>
      </c>
      <c r="D253" s="15">
        <f t="shared" si="129"/>
        <v>0.59163262431327635</v>
      </c>
      <c r="E253" s="15">
        <f t="shared" si="129"/>
        <v>1.2555009060315703</v>
      </c>
      <c r="F253" s="15">
        <f t="shared" si="129"/>
        <v>2.155172413793105</v>
      </c>
      <c r="G253" s="15">
        <f t="shared" si="129"/>
        <v>2.6918763018747072</v>
      </c>
      <c r="H253" s="15">
        <f t="shared" si="129"/>
        <v>3.5472299721004408</v>
      </c>
      <c r="I253" s="15">
        <f t="shared" si="129"/>
        <v>2.877697841726623</v>
      </c>
      <c r="J253" s="15">
        <f t="shared" si="129"/>
        <v>4.5857217300677489</v>
      </c>
      <c r="K253" s="15">
        <f t="shared" si="129"/>
        <v>1.540728831725624</v>
      </c>
      <c r="L253" s="15">
        <f t="shared" si="129"/>
        <v>0.9383552717320498</v>
      </c>
    </row>
    <row r="254" spans="1:12" x14ac:dyDescent="0.3">
      <c r="A254" s="13" t="str">
        <f t="shared" si="109"/>
        <v>2000 Q2</v>
      </c>
      <c r="B254" s="15">
        <f t="shared" ref="B254:L254" si="130">(B31/B27-1)*100</f>
        <v>1.2342471092633422</v>
      </c>
      <c r="C254" s="15">
        <f t="shared" si="130"/>
        <v>-1.2059297949151171</v>
      </c>
      <c r="D254" s="15">
        <f t="shared" si="130"/>
        <v>2.9576675077095604</v>
      </c>
      <c r="E254" s="15">
        <f t="shared" si="130"/>
        <v>1.9032921810699488</v>
      </c>
      <c r="F254" s="15">
        <f t="shared" si="130"/>
        <v>1.0558069381598756</v>
      </c>
      <c r="G254" s="15">
        <f t="shared" si="130"/>
        <v>4.1474654377880338</v>
      </c>
      <c r="H254" s="15">
        <f t="shared" si="130"/>
        <v>1.260231258932043</v>
      </c>
      <c r="I254" s="15">
        <f t="shared" si="130"/>
        <v>3.55321319279156</v>
      </c>
      <c r="J254" s="15">
        <f t="shared" si="130"/>
        <v>5.7477243172951775</v>
      </c>
      <c r="K254" s="15">
        <f t="shared" si="130"/>
        <v>5.222878625134264</v>
      </c>
      <c r="L254" s="15">
        <f t="shared" si="130"/>
        <v>1.6365761787245248</v>
      </c>
    </row>
    <row r="255" spans="1:12" x14ac:dyDescent="0.3">
      <c r="A255" s="13" t="str">
        <f t="shared" si="109"/>
        <v>2000 Q3</v>
      </c>
      <c r="B255" s="15">
        <f t="shared" ref="B255:L255" si="131">(B32/B28-1)*100</f>
        <v>1.3939081053174984</v>
      </c>
      <c r="C255" s="15">
        <f t="shared" si="131"/>
        <v>-1.8485712085034356</v>
      </c>
      <c r="D255" s="15">
        <f t="shared" si="131"/>
        <v>3.0552455357142794</v>
      </c>
      <c r="E255" s="15">
        <f t="shared" si="131"/>
        <v>2.0212357681975268</v>
      </c>
      <c r="F255" s="15">
        <f t="shared" si="131"/>
        <v>-1.3541794903360937</v>
      </c>
      <c r="G255" s="15">
        <f t="shared" si="131"/>
        <v>6.180489354941221</v>
      </c>
      <c r="H255" s="15">
        <f t="shared" si="131"/>
        <v>-1.0738941447200223</v>
      </c>
      <c r="I255" s="15">
        <f t="shared" si="131"/>
        <v>4.9019607843137303</v>
      </c>
      <c r="J255" s="15">
        <f t="shared" si="131"/>
        <v>7.9292929292929415</v>
      </c>
      <c r="K255" s="15">
        <f t="shared" si="131"/>
        <v>2.2251308900523403</v>
      </c>
      <c r="L255" s="15">
        <f t="shared" si="131"/>
        <v>1.5852558319370935</v>
      </c>
    </row>
    <row r="256" spans="1:12" x14ac:dyDescent="0.3">
      <c r="A256" s="13" t="str">
        <f t="shared" si="109"/>
        <v>2000 Q4</v>
      </c>
      <c r="B256" s="15">
        <f t="shared" ref="B256:L256" si="132">(B33/B29-1)*100</f>
        <v>1.5673575129533601</v>
      </c>
      <c r="C256" s="15">
        <f t="shared" si="132"/>
        <v>-3.5052655853639814</v>
      </c>
      <c r="D256" s="15">
        <f t="shared" si="132"/>
        <v>2.411149825783987</v>
      </c>
      <c r="E256" s="15">
        <f t="shared" si="132"/>
        <v>2.6703967446592092</v>
      </c>
      <c r="F256" s="15">
        <f t="shared" si="132"/>
        <v>-0.18162005085362587</v>
      </c>
      <c r="G256" s="15">
        <f t="shared" si="132"/>
        <v>7.5480617711944475</v>
      </c>
      <c r="H256" s="15">
        <f t="shared" si="132"/>
        <v>2.6857654431513112</v>
      </c>
      <c r="I256" s="15">
        <f t="shared" si="132"/>
        <v>6.0057037409830594</v>
      </c>
      <c r="J256" s="15">
        <f t="shared" si="132"/>
        <v>6.2610007543374202</v>
      </c>
      <c r="K256" s="15">
        <f t="shared" si="132"/>
        <v>2.2049286640726473</v>
      </c>
      <c r="L256" s="15">
        <f t="shared" si="132"/>
        <v>1.8882466281310295</v>
      </c>
    </row>
    <row r="257" spans="1:12" x14ac:dyDescent="0.3">
      <c r="A257" s="13" t="str">
        <f t="shared" si="109"/>
        <v>2001 Q1</v>
      </c>
      <c r="B257" s="15">
        <f t="shared" ref="B257:L257" si="133">(B34/B30-1)*100</f>
        <v>1.2822173293614902</v>
      </c>
      <c r="C257" s="15">
        <f t="shared" si="133"/>
        <v>-2.6659412404787752</v>
      </c>
      <c r="D257" s="15">
        <f t="shared" si="133"/>
        <v>3.1368155720487456</v>
      </c>
      <c r="E257" s="15">
        <f t="shared" si="133"/>
        <v>3.6047552089990997</v>
      </c>
      <c r="F257" s="15">
        <f t="shared" si="133"/>
        <v>2.8170761975676362</v>
      </c>
      <c r="G257" s="15">
        <f t="shared" si="133"/>
        <v>7.4582618193165917</v>
      </c>
      <c r="H257" s="15">
        <f t="shared" si="133"/>
        <v>3.0792917628945427</v>
      </c>
      <c r="I257" s="15">
        <f t="shared" si="133"/>
        <v>6.2937062937062915</v>
      </c>
      <c r="J257" s="15">
        <f t="shared" si="133"/>
        <v>7.4987543597409001</v>
      </c>
      <c r="K257" s="15">
        <f t="shared" si="133"/>
        <v>5.1853806570787642</v>
      </c>
      <c r="L257" s="15">
        <f t="shared" si="133"/>
        <v>2.7243382827630613</v>
      </c>
    </row>
    <row r="258" spans="1:12" x14ac:dyDescent="0.3">
      <c r="A258" s="13" t="str">
        <f t="shared" si="109"/>
        <v>2001 Q2</v>
      </c>
      <c r="B258" s="15">
        <f t="shared" ref="B258:L258" si="134">(B35/B31-1)*100</f>
        <v>-0.41067761806982128</v>
      </c>
      <c r="C258" s="15">
        <f t="shared" si="134"/>
        <v>-3.0710620432281122</v>
      </c>
      <c r="D258" s="15">
        <f t="shared" si="134"/>
        <v>1.8515997277059215</v>
      </c>
      <c r="E258" s="15">
        <f t="shared" si="134"/>
        <v>2.1958606764260535</v>
      </c>
      <c r="F258" s="15">
        <f t="shared" si="134"/>
        <v>2.9477611940298409</v>
      </c>
      <c r="G258" s="15">
        <f t="shared" si="134"/>
        <v>6.942325297528229</v>
      </c>
      <c r="H258" s="15">
        <f t="shared" si="134"/>
        <v>3.2974082627662327</v>
      </c>
      <c r="I258" s="15">
        <f t="shared" si="134"/>
        <v>6.6819898210474626</v>
      </c>
      <c r="J258" s="15">
        <f t="shared" si="134"/>
        <v>6.7142154451549585</v>
      </c>
      <c r="K258" s="15">
        <f t="shared" si="134"/>
        <v>0.19139977032025524</v>
      </c>
      <c r="L258" s="15">
        <f t="shared" si="134"/>
        <v>2.1341853035143687</v>
      </c>
    </row>
    <row r="259" spans="1:12" x14ac:dyDescent="0.3">
      <c r="A259" s="13" t="str">
        <f t="shared" si="109"/>
        <v>2001 Q3</v>
      </c>
      <c r="B259" s="15">
        <f t="shared" ref="B259:L259" si="135">(B36/B32-1)*100</f>
        <v>-1.4256619144602856</v>
      </c>
      <c r="C259" s="15">
        <f t="shared" si="135"/>
        <v>-3.7746213607470769</v>
      </c>
      <c r="D259" s="15">
        <f t="shared" si="135"/>
        <v>2.0170569920129777</v>
      </c>
      <c r="E259" s="15">
        <f t="shared" si="135"/>
        <v>1.9435736677115845</v>
      </c>
      <c r="F259" s="15">
        <f t="shared" si="135"/>
        <v>4.6674154498939302</v>
      </c>
      <c r="G259" s="15">
        <f t="shared" si="135"/>
        <v>4.9379021397575995</v>
      </c>
      <c r="H259" s="15">
        <f t="shared" si="135"/>
        <v>5.6345308865339838</v>
      </c>
      <c r="I259" s="15">
        <f t="shared" si="135"/>
        <v>3.5449564937157563</v>
      </c>
      <c r="J259" s="15">
        <f t="shared" si="135"/>
        <v>2.8544688816097397</v>
      </c>
      <c r="K259" s="15">
        <f t="shared" si="135"/>
        <v>1.5620998719590329</v>
      </c>
      <c r="L259" s="15">
        <f t="shared" si="135"/>
        <v>1.3575234712002171</v>
      </c>
    </row>
    <row r="260" spans="1:12" x14ac:dyDescent="0.3">
      <c r="A260" s="13" t="str">
        <f t="shared" si="109"/>
        <v>2001 Q4</v>
      </c>
      <c r="B260" s="15">
        <f t="shared" ref="B260:L260" si="136">(B37/B33-1)*100</f>
        <v>-0.72694809335542843</v>
      </c>
      <c r="C260" s="15">
        <f t="shared" si="136"/>
        <v>-3.4892057675456001</v>
      </c>
      <c r="D260" s="15">
        <f t="shared" si="136"/>
        <v>3.674469243331524</v>
      </c>
      <c r="E260" s="15">
        <f t="shared" si="136"/>
        <v>0.69358434481050502</v>
      </c>
      <c r="F260" s="15">
        <f t="shared" si="136"/>
        <v>-0.73993207180980125</v>
      </c>
      <c r="G260" s="15">
        <f t="shared" si="136"/>
        <v>4.7472527472527393</v>
      </c>
      <c r="H260" s="15">
        <f t="shared" si="136"/>
        <v>2.0176858886536087</v>
      </c>
      <c r="I260" s="15">
        <f t="shared" si="136"/>
        <v>1.9939863902516342</v>
      </c>
      <c r="J260" s="15">
        <f t="shared" si="136"/>
        <v>4.4723142451490894</v>
      </c>
      <c r="K260" s="15">
        <f t="shared" si="136"/>
        <v>3.2106598984771528</v>
      </c>
      <c r="L260" s="15">
        <f t="shared" si="136"/>
        <v>0.5547150781644028</v>
      </c>
    </row>
    <row r="261" spans="1:12" x14ac:dyDescent="0.3">
      <c r="A261" s="13" t="str">
        <f t="shared" si="109"/>
        <v>2002 Q1</v>
      </c>
      <c r="B261" s="15">
        <f t="shared" ref="B261:L261" si="137">(B38/B34-1)*100</f>
        <v>-0.11508951406650203</v>
      </c>
      <c r="C261" s="15">
        <f t="shared" si="137"/>
        <v>-4.1523596582288658</v>
      </c>
      <c r="D261" s="15">
        <f t="shared" si="137"/>
        <v>3.2993890020366567</v>
      </c>
      <c r="E261" s="15">
        <f t="shared" si="137"/>
        <v>0.44417026526835102</v>
      </c>
      <c r="F261" s="15">
        <f t="shared" si="137"/>
        <v>0.19312009656005102</v>
      </c>
      <c r="G261" s="15">
        <f t="shared" si="137"/>
        <v>4.3269928851459083</v>
      </c>
      <c r="H261" s="15">
        <f t="shared" si="137"/>
        <v>2.0413243714214602</v>
      </c>
      <c r="I261" s="15">
        <f t="shared" si="137"/>
        <v>0.78320802005011902</v>
      </c>
      <c r="J261" s="15">
        <f t="shared" si="137"/>
        <v>2.8041714947856233</v>
      </c>
      <c r="K261" s="15">
        <f t="shared" si="137"/>
        <v>2.3833416959357923</v>
      </c>
      <c r="L261" s="15">
        <f t="shared" si="137"/>
        <v>0.17596782302664593</v>
      </c>
    </row>
    <row r="262" spans="1:12" x14ac:dyDescent="0.3">
      <c r="A262" s="13" t="str">
        <f t="shared" si="109"/>
        <v>2002 Q2</v>
      </c>
      <c r="B262" s="15">
        <f t="shared" ref="B262:L262" si="138">(B39/B35-1)*100</f>
        <v>-0.51546391752576026</v>
      </c>
      <c r="C262" s="15">
        <f t="shared" si="138"/>
        <v>-5.0453196438597914</v>
      </c>
      <c r="D262" s="15">
        <f t="shared" si="138"/>
        <v>1.2698837053869871</v>
      </c>
      <c r="E262" s="15">
        <f t="shared" si="138"/>
        <v>0.44455421091627034</v>
      </c>
      <c r="F262" s="15">
        <f t="shared" si="138"/>
        <v>0.71281865410173229</v>
      </c>
      <c r="G262" s="15">
        <f t="shared" si="138"/>
        <v>2.5823940647738741</v>
      </c>
      <c r="H262" s="15">
        <f t="shared" si="138"/>
        <v>2.7201589864612963</v>
      </c>
      <c r="I262" s="15">
        <f t="shared" si="138"/>
        <v>-0.8925823330255489</v>
      </c>
      <c r="J262" s="15">
        <f t="shared" si="138"/>
        <v>2.6964738418990608</v>
      </c>
      <c r="K262" s="15">
        <f t="shared" si="138"/>
        <v>3.1966377992868056</v>
      </c>
      <c r="L262" s="15">
        <f t="shared" si="138"/>
        <v>-0.45045045045044585</v>
      </c>
    </row>
    <row r="263" spans="1:12" x14ac:dyDescent="0.3">
      <c r="A263" s="13" t="str">
        <f t="shared" si="109"/>
        <v>2002 Q3</v>
      </c>
      <c r="B263" s="15">
        <f t="shared" ref="B263:L263" si="139">(B40/B36-1)*100</f>
        <v>0.10330578512396382</v>
      </c>
      <c r="C263" s="15">
        <f t="shared" si="139"/>
        <v>-3.7106507910618314</v>
      </c>
      <c r="D263" s="15">
        <f t="shared" si="139"/>
        <v>1.3933121019108263</v>
      </c>
      <c r="E263" s="15">
        <f t="shared" si="139"/>
        <v>0.49200492004921603</v>
      </c>
      <c r="F263" s="15">
        <f t="shared" si="139"/>
        <v>1.6930964588052877</v>
      </c>
      <c r="G263" s="15">
        <f t="shared" si="139"/>
        <v>2.4953657493226755</v>
      </c>
      <c r="H263" s="15">
        <f t="shared" si="139"/>
        <v>2.1042329336921961</v>
      </c>
      <c r="I263" s="15">
        <f t="shared" si="139"/>
        <v>1.6651104886398871</v>
      </c>
      <c r="J263" s="15">
        <f t="shared" si="139"/>
        <v>4.4358507734303831</v>
      </c>
      <c r="K263" s="15">
        <f t="shared" si="139"/>
        <v>2.2440746343923346</v>
      </c>
      <c r="L263" s="15">
        <f t="shared" si="139"/>
        <v>0.37551633496055725</v>
      </c>
    </row>
    <row r="264" spans="1:12" x14ac:dyDescent="0.3">
      <c r="A264" s="13" t="str">
        <f t="shared" si="109"/>
        <v>2002 Q4</v>
      </c>
      <c r="B264" s="15">
        <f t="shared" ref="B264:L264" si="140">(B41/B37-1)*100</f>
        <v>-0.17985611510791255</v>
      </c>
      <c r="C264" s="15">
        <f t="shared" si="140"/>
        <v>-3.2686751960379734</v>
      </c>
      <c r="D264" s="15">
        <f t="shared" si="140"/>
        <v>1.2864268836964898</v>
      </c>
      <c r="E264" s="15">
        <f t="shared" si="140"/>
        <v>1.2915129151291449</v>
      </c>
      <c r="F264" s="15">
        <f t="shared" si="140"/>
        <v>5.7436148111939422</v>
      </c>
      <c r="G264" s="15">
        <f t="shared" si="140"/>
        <v>1.0490977759127107</v>
      </c>
      <c r="H264" s="15">
        <f t="shared" si="140"/>
        <v>1.6115248443413499</v>
      </c>
      <c r="I264" s="15">
        <f t="shared" si="140"/>
        <v>2.2032583397982863</v>
      </c>
      <c r="J264" s="15">
        <f t="shared" si="140"/>
        <v>3.9184597961495093</v>
      </c>
      <c r="K264" s="15">
        <f t="shared" si="140"/>
        <v>-2.2377966310094588</v>
      </c>
      <c r="L264" s="15">
        <f t="shared" si="140"/>
        <v>0.71464393179536678</v>
      </c>
    </row>
    <row r="265" spans="1:12" x14ac:dyDescent="0.3">
      <c r="A265" s="13" t="str">
        <f t="shared" si="109"/>
        <v>2003 Q1</v>
      </c>
      <c r="B265" s="15">
        <f t="shared" ref="B265:L265" si="141">(B42/B38-1)*100</f>
        <v>-0.35846882601459074</v>
      </c>
      <c r="C265" s="15">
        <f t="shared" si="141"/>
        <v>-4.1239690077480624</v>
      </c>
      <c r="D265" s="15">
        <f t="shared" si="141"/>
        <v>2.1030494216614182</v>
      </c>
      <c r="E265" s="15">
        <f t="shared" si="141"/>
        <v>1.3266183515538543</v>
      </c>
      <c r="F265" s="15">
        <f t="shared" si="141"/>
        <v>5.047584628358015</v>
      </c>
      <c r="G265" s="15">
        <f t="shared" si="141"/>
        <v>0.94641614474599844</v>
      </c>
      <c r="H265" s="15">
        <f t="shared" si="141"/>
        <v>2.098072700658693</v>
      </c>
      <c r="I265" s="15">
        <f t="shared" si="141"/>
        <v>3.5125893689772925</v>
      </c>
      <c r="J265" s="15">
        <f t="shared" si="141"/>
        <v>3.9675383228133354</v>
      </c>
      <c r="K265" s="15">
        <f t="shared" si="141"/>
        <v>-2.9772114677775185</v>
      </c>
      <c r="L265" s="15">
        <f t="shared" si="141"/>
        <v>0.94102885821831794</v>
      </c>
    </row>
    <row r="266" spans="1:12" x14ac:dyDescent="0.3">
      <c r="A266" s="13" t="str">
        <f t="shared" si="109"/>
        <v>2003 Q2</v>
      </c>
      <c r="B266" s="15">
        <f t="shared" ref="B266:L266" si="142">(B43/B39-1)*100</f>
        <v>1.9818652849741047</v>
      </c>
      <c r="C266" s="15">
        <f t="shared" si="142"/>
        <v>-3.1086332150701113</v>
      </c>
      <c r="D266" s="15">
        <f t="shared" si="142"/>
        <v>3.4054910242872216</v>
      </c>
      <c r="E266" s="15">
        <f t="shared" si="142"/>
        <v>1.8686992869436869</v>
      </c>
      <c r="F266" s="15">
        <f t="shared" si="142"/>
        <v>3.6828214971209361</v>
      </c>
      <c r="G266" s="15">
        <f t="shared" si="142"/>
        <v>0.98748261474268517</v>
      </c>
      <c r="H266" s="15">
        <f t="shared" si="142"/>
        <v>2.1765417170495738</v>
      </c>
      <c r="I266" s="15">
        <f t="shared" si="142"/>
        <v>4.8291925465838492</v>
      </c>
      <c r="J266" s="15">
        <f t="shared" si="142"/>
        <v>6.7773788150807812</v>
      </c>
      <c r="K266" s="15">
        <f t="shared" si="142"/>
        <v>-1.3698630136986245</v>
      </c>
      <c r="L266" s="15">
        <f t="shared" si="142"/>
        <v>1.8979386626445383</v>
      </c>
    </row>
    <row r="267" spans="1:12" x14ac:dyDescent="0.3">
      <c r="A267" s="13" t="str">
        <f t="shared" si="109"/>
        <v>2003 Q3</v>
      </c>
      <c r="B267" s="15">
        <f t="shared" ref="B267:L267" si="143">(B44/B40-1)*100</f>
        <v>1.6382868937048656</v>
      </c>
      <c r="C267" s="15">
        <f t="shared" si="143"/>
        <v>-4.3364106038790489</v>
      </c>
      <c r="D267" s="15">
        <f t="shared" si="143"/>
        <v>3.3372595210050982</v>
      </c>
      <c r="E267" s="15">
        <f t="shared" si="143"/>
        <v>2.4357405140758903</v>
      </c>
      <c r="F267" s="15">
        <f t="shared" si="143"/>
        <v>0.37519052643919526</v>
      </c>
      <c r="G267" s="15">
        <f t="shared" si="143"/>
        <v>1.3355592654424209</v>
      </c>
      <c r="H267" s="15">
        <f t="shared" si="143"/>
        <v>1.8811406661874086</v>
      </c>
      <c r="I267" s="15">
        <f t="shared" si="143"/>
        <v>3.551201591917974</v>
      </c>
      <c r="J267" s="15">
        <f t="shared" si="143"/>
        <v>7.8196471357002917</v>
      </c>
      <c r="K267" s="15">
        <f t="shared" si="143"/>
        <v>-0.88779284833538918</v>
      </c>
      <c r="L267" s="15">
        <f t="shared" si="143"/>
        <v>1.3842124953236112</v>
      </c>
    </row>
    <row r="268" spans="1:12" x14ac:dyDescent="0.3">
      <c r="A268" s="13" t="str">
        <f t="shared" si="109"/>
        <v>2003 Q4</v>
      </c>
      <c r="B268" s="15">
        <f t="shared" ref="B268:L268" si="144">(B45/B41-1)*100</f>
        <v>1.0682110682110668</v>
      </c>
      <c r="C268" s="15">
        <f t="shared" si="144"/>
        <v>-4.053246864066895</v>
      </c>
      <c r="D268" s="15">
        <f t="shared" si="144"/>
        <v>3.0974598237428763</v>
      </c>
      <c r="E268" s="15">
        <f t="shared" si="144"/>
        <v>1.4450516089860477</v>
      </c>
      <c r="F268" s="15">
        <f t="shared" si="144"/>
        <v>-1.6641627181324337</v>
      </c>
      <c r="G268" s="15">
        <f t="shared" si="144"/>
        <v>0.16611295681063787</v>
      </c>
      <c r="H268" s="15">
        <f t="shared" si="144"/>
        <v>2.1746966238135323</v>
      </c>
      <c r="I268" s="15">
        <f t="shared" si="144"/>
        <v>2.4290268711097518</v>
      </c>
      <c r="J268" s="15">
        <f t="shared" si="144"/>
        <v>4.2284219703574433</v>
      </c>
      <c r="K268" s="15">
        <f t="shared" si="144"/>
        <v>-2.5154068670618646E-2</v>
      </c>
      <c r="L268" s="15">
        <f t="shared" si="144"/>
        <v>0.58508651811277623</v>
      </c>
    </row>
    <row r="269" spans="1:12" x14ac:dyDescent="0.3">
      <c r="A269" s="13" t="str">
        <f t="shared" si="109"/>
        <v>2004 Q1</v>
      </c>
      <c r="B269" s="15">
        <f t="shared" ref="B269:L269" si="145">(B46/B42-1)*100</f>
        <v>-0.44969805987408185</v>
      </c>
      <c r="C269" s="15">
        <f t="shared" si="145"/>
        <v>-3.2846715328467169</v>
      </c>
      <c r="D269" s="15">
        <f t="shared" si="145"/>
        <v>4.0550978372811519</v>
      </c>
      <c r="E269" s="15">
        <f t="shared" si="145"/>
        <v>1.4910898290702024</v>
      </c>
      <c r="F269" s="15">
        <f t="shared" si="145"/>
        <v>-5.0344036697247745</v>
      </c>
      <c r="G269" s="15">
        <f t="shared" si="145"/>
        <v>-1.0064800772094373</v>
      </c>
      <c r="H269" s="15">
        <f t="shared" si="145"/>
        <v>1.6009557945041886</v>
      </c>
      <c r="I269" s="15">
        <f t="shared" si="145"/>
        <v>2.1321321321321252</v>
      </c>
      <c r="J269" s="15">
        <f t="shared" si="145"/>
        <v>6.1144839549002628</v>
      </c>
      <c r="K269" s="15">
        <f t="shared" si="145"/>
        <v>-5.0511428210620046E-2</v>
      </c>
      <c r="L269" s="15">
        <f t="shared" si="145"/>
        <v>0.42262274704785163</v>
      </c>
    </row>
    <row r="270" spans="1:12" x14ac:dyDescent="0.3">
      <c r="A270" s="13" t="str">
        <f t="shared" si="109"/>
        <v>2004 Q2</v>
      </c>
      <c r="B270" s="15">
        <f t="shared" ref="B270:L270" si="146">(B47/B43-1)*100</f>
        <v>-0.77479994919344986</v>
      </c>
      <c r="C270" s="15">
        <f t="shared" si="146"/>
        <v>-3.2606800348735865</v>
      </c>
      <c r="D270" s="15">
        <f t="shared" si="146"/>
        <v>3.6762828695430017</v>
      </c>
      <c r="E270" s="15">
        <f t="shared" si="146"/>
        <v>1.7499396572532078</v>
      </c>
      <c r="F270" s="15">
        <f t="shared" si="146"/>
        <v>-4.2577808631262375</v>
      </c>
      <c r="G270" s="15">
        <f t="shared" si="146"/>
        <v>-1.4323095992287649</v>
      </c>
      <c r="H270" s="15">
        <f t="shared" si="146"/>
        <v>-0.84023668639052751</v>
      </c>
      <c r="I270" s="15">
        <f t="shared" si="146"/>
        <v>0.94800770256258104</v>
      </c>
      <c r="J270" s="15">
        <f t="shared" si="146"/>
        <v>4.2875157629255867</v>
      </c>
      <c r="K270" s="15">
        <f t="shared" si="146"/>
        <v>-1.5515515515515443</v>
      </c>
      <c r="L270" s="15">
        <f t="shared" si="146"/>
        <v>-0.3083754779819925</v>
      </c>
    </row>
    <row r="271" spans="1:12" x14ac:dyDescent="0.3">
      <c r="A271" s="13" t="str">
        <f t="shared" si="109"/>
        <v>2004 Q3</v>
      </c>
      <c r="B271" s="15">
        <f t="shared" ref="B271:L271" si="147">(B48/B44-1)*100</f>
        <v>-0.6980581292042265</v>
      </c>
      <c r="C271" s="15">
        <f t="shared" si="147"/>
        <v>-2.2399291722000947</v>
      </c>
      <c r="D271" s="15">
        <f t="shared" si="147"/>
        <v>1.9123606889564382</v>
      </c>
      <c r="E271" s="15">
        <f t="shared" si="147"/>
        <v>0.26287489544747356</v>
      </c>
      <c r="F271" s="15">
        <f t="shared" si="147"/>
        <v>-2.9435813573180702</v>
      </c>
      <c r="G271" s="15">
        <f t="shared" si="147"/>
        <v>-2.2515101592531561</v>
      </c>
      <c r="H271" s="15">
        <f t="shared" si="147"/>
        <v>-1.7758438198283044</v>
      </c>
      <c r="I271" s="15">
        <f t="shared" si="147"/>
        <v>2.0990391722098822</v>
      </c>
      <c r="J271" s="15">
        <f t="shared" si="147"/>
        <v>0.88888888888889461</v>
      </c>
      <c r="K271" s="15">
        <f t="shared" si="147"/>
        <v>-1.9158994774819527</v>
      </c>
      <c r="L271" s="15">
        <f t="shared" si="147"/>
        <v>-0.46740467404673414</v>
      </c>
    </row>
    <row r="272" spans="1:12" x14ac:dyDescent="0.3">
      <c r="A272" s="13" t="str">
        <f t="shared" si="109"/>
        <v>2004 Q4</v>
      </c>
      <c r="B272" s="15">
        <f t="shared" ref="B272:L272" si="148">(B49/B45-1)*100</f>
        <v>-0.10187189609066616</v>
      </c>
      <c r="C272" s="15">
        <f t="shared" si="148"/>
        <v>-2.1166844539309837</v>
      </c>
      <c r="D272" s="15">
        <f t="shared" si="148"/>
        <v>2.7278441231929573</v>
      </c>
      <c r="E272" s="15">
        <f t="shared" si="148"/>
        <v>1.7237251615992211</v>
      </c>
      <c r="F272" s="15">
        <f t="shared" si="148"/>
        <v>-1.4102714772593727</v>
      </c>
      <c r="G272" s="15">
        <f t="shared" si="148"/>
        <v>0.55279159756771445</v>
      </c>
      <c r="H272" s="15">
        <f t="shared" si="148"/>
        <v>-0.98777046095954724</v>
      </c>
      <c r="I272" s="15">
        <f t="shared" si="148"/>
        <v>3.9128501556247253</v>
      </c>
      <c r="J272" s="15">
        <f t="shared" si="148"/>
        <v>6.8799665411961586</v>
      </c>
      <c r="K272" s="15">
        <f t="shared" si="148"/>
        <v>-3.4092338658950783</v>
      </c>
      <c r="L272" s="15">
        <f t="shared" si="148"/>
        <v>0.97772277227723414</v>
      </c>
    </row>
    <row r="273" spans="1:12" x14ac:dyDescent="0.3">
      <c r="A273" s="13" t="str">
        <f t="shared" si="109"/>
        <v>2005 Q1</v>
      </c>
      <c r="B273" s="15">
        <f t="shared" ref="B273:L273" si="149">(B50/B46-1)*100</f>
        <v>2.2328342798141332</v>
      </c>
      <c r="C273" s="15">
        <f t="shared" si="149"/>
        <v>-2.0664869721473522</v>
      </c>
      <c r="D273" s="15">
        <f t="shared" si="149"/>
        <v>1.1505629098107262</v>
      </c>
      <c r="E273" s="15">
        <f t="shared" si="149"/>
        <v>1.0391782130912519</v>
      </c>
      <c r="F273" s="15">
        <f t="shared" si="149"/>
        <v>0.86946021011955477</v>
      </c>
      <c r="G273" s="15">
        <f t="shared" si="149"/>
        <v>2.1866295264624025</v>
      </c>
      <c r="H273" s="15">
        <f t="shared" si="149"/>
        <v>0.47036688617121403</v>
      </c>
      <c r="I273" s="15">
        <f t="shared" si="149"/>
        <v>4.1458394589826586</v>
      </c>
      <c r="J273" s="15">
        <f t="shared" si="149"/>
        <v>5.312627707396822</v>
      </c>
      <c r="K273" s="15">
        <f t="shared" si="149"/>
        <v>-2.8300694883133359</v>
      </c>
      <c r="L273" s="15">
        <f t="shared" si="149"/>
        <v>1.0768659487560228</v>
      </c>
    </row>
    <row r="274" spans="1:12" x14ac:dyDescent="0.3">
      <c r="A274" s="13" t="str">
        <f t="shared" si="109"/>
        <v>2005 Q2</v>
      </c>
      <c r="B274" s="15">
        <f t="shared" ref="B274:L274" si="150">(B51/B47-1)*100</f>
        <v>1.3824884792626779</v>
      </c>
      <c r="C274" s="15">
        <f t="shared" si="150"/>
        <v>-2.586517664023058</v>
      </c>
      <c r="D274" s="15">
        <f t="shared" si="150"/>
        <v>0.73873430189608236</v>
      </c>
      <c r="E274" s="15">
        <f t="shared" si="150"/>
        <v>-0.20163681651049759</v>
      </c>
      <c r="F274" s="15">
        <f t="shared" si="150"/>
        <v>1.5105740181268867</v>
      </c>
      <c r="G274" s="15">
        <f t="shared" si="150"/>
        <v>4.1218387592566685</v>
      </c>
      <c r="H274" s="15">
        <f t="shared" si="150"/>
        <v>4.7977085571070388</v>
      </c>
      <c r="I274" s="15">
        <f t="shared" si="150"/>
        <v>5.5025678650036713</v>
      </c>
      <c r="J274" s="15">
        <f t="shared" si="150"/>
        <v>7.8395808141878298</v>
      </c>
      <c r="K274" s="15">
        <f t="shared" si="150"/>
        <v>-1.817488561260816</v>
      </c>
      <c r="L274" s="15">
        <f t="shared" si="150"/>
        <v>1.7446176688938442</v>
      </c>
    </row>
    <row r="275" spans="1:12" x14ac:dyDescent="0.3">
      <c r="A275" s="13" t="str">
        <f t="shared" si="109"/>
        <v>2005 Q3</v>
      </c>
      <c r="B275" s="15">
        <f t="shared" ref="B275:L275" si="151">(B52/B48-1)*100</f>
        <v>1.6615541922290644</v>
      </c>
      <c r="C275" s="15">
        <f t="shared" si="151"/>
        <v>-2.6625611302300234</v>
      </c>
      <c r="D275" s="15">
        <f t="shared" si="151"/>
        <v>2.5848142164781818</v>
      </c>
      <c r="E275" s="15">
        <f t="shared" si="151"/>
        <v>0.9534024550113207</v>
      </c>
      <c r="F275" s="15">
        <f t="shared" si="151"/>
        <v>0.75821398483570945</v>
      </c>
      <c r="G275" s="15">
        <f t="shared" si="151"/>
        <v>4.8735955056179669</v>
      </c>
      <c r="H275" s="15">
        <f t="shared" si="151"/>
        <v>5.1125478927203094</v>
      </c>
      <c r="I275" s="15">
        <f t="shared" si="151"/>
        <v>5.5450991747502787</v>
      </c>
      <c r="J275" s="15">
        <f t="shared" si="151"/>
        <v>8.8906688025630842</v>
      </c>
      <c r="K275" s="15">
        <f t="shared" si="151"/>
        <v>-1.6362252663622567</v>
      </c>
      <c r="L275" s="15">
        <f t="shared" si="151"/>
        <v>2.2120612951062713</v>
      </c>
    </row>
    <row r="276" spans="1:12" x14ac:dyDescent="0.3">
      <c r="A276" s="13" t="str">
        <f t="shared" si="109"/>
        <v>2005 Q4</v>
      </c>
      <c r="B276" s="15">
        <f t="shared" ref="B276:L276" si="152">(B53/B49-1)*100</f>
        <v>2.001274697259392</v>
      </c>
      <c r="C276" s="15">
        <f t="shared" si="152"/>
        <v>-3.6343812465927661</v>
      </c>
      <c r="D276" s="15">
        <f t="shared" si="152"/>
        <v>1.1992168379833634</v>
      </c>
      <c r="E276" s="15">
        <f t="shared" si="152"/>
        <v>-5.8837373499642798E-2</v>
      </c>
      <c r="F276" s="15">
        <f t="shared" si="152"/>
        <v>0.6556204553582079</v>
      </c>
      <c r="G276" s="15">
        <f t="shared" si="152"/>
        <v>3.4771852666300118</v>
      </c>
      <c r="H276" s="15">
        <f t="shared" si="152"/>
        <v>3.5748218527315911</v>
      </c>
      <c r="I276" s="15">
        <f t="shared" si="152"/>
        <v>5.3772642989587727</v>
      </c>
      <c r="J276" s="15">
        <f t="shared" si="152"/>
        <v>6.0849148894541072</v>
      </c>
      <c r="K276" s="15">
        <f t="shared" si="152"/>
        <v>2.4746027611357135</v>
      </c>
      <c r="L276" s="15">
        <f t="shared" si="152"/>
        <v>1.470768476528983</v>
      </c>
    </row>
    <row r="277" spans="1:12" x14ac:dyDescent="0.3">
      <c r="A277" s="13" t="str">
        <f t="shared" si="109"/>
        <v>2006 Q1</v>
      </c>
      <c r="B277" s="15">
        <f t="shared" ref="B277:L277" si="153">(B54/B50-1)*100</f>
        <v>2.2850650170433084</v>
      </c>
      <c r="C277" s="15">
        <f t="shared" si="153"/>
        <v>-3.0917431192660549</v>
      </c>
      <c r="D277" s="15">
        <f t="shared" si="153"/>
        <v>1.5166340508806275</v>
      </c>
      <c r="E277" s="15">
        <f t="shared" si="153"/>
        <v>0.43740394845726005</v>
      </c>
      <c r="F277" s="15">
        <f t="shared" si="153"/>
        <v>1.0894289476834684</v>
      </c>
      <c r="G277" s="15">
        <f t="shared" si="153"/>
        <v>2.7940575166961912</v>
      </c>
      <c r="H277" s="15">
        <f t="shared" si="153"/>
        <v>1.8609550561797805</v>
      </c>
      <c r="I277" s="15">
        <f t="shared" si="153"/>
        <v>5.6606437041219593</v>
      </c>
      <c r="J277" s="15">
        <f t="shared" si="153"/>
        <v>9.2161428017074165</v>
      </c>
      <c r="K277" s="15">
        <f t="shared" si="153"/>
        <v>3.8096476400988344</v>
      </c>
      <c r="L277" s="15">
        <f t="shared" si="153"/>
        <v>1.8613764388929921</v>
      </c>
    </row>
    <row r="278" spans="1:12" x14ac:dyDescent="0.3">
      <c r="A278" s="13" t="str">
        <f t="shared" si="109"/>
        <v>2006 Q2</v>
      </c>
      <c r="B278" s="15">
        <f t="shared" ref="B278:L278" si="154">(B55/B51-1)*100</f>
        <v>2.5126262626262497</v>
      </c>
      <c r="C278" s="15">
        <f t="shared" si="154"/>
        <v>-2.2203719122953158</v>
      </c>
      <c r="D278" s="15">
        <f t="shared" si="154"/>
        <v>1.8821803959912176</v>
      </c>
      <c r="E278" s="15">
        <f t="shared" si="154"/>
        <v>1.3192298550035675</v>
      </c>
      <c r="F278" s="15">
        <f t="shared" si="154"/>
        <v>1.154761904761914</v>
      </c>
      <c r="G278" s="15">
        <f t="shared" si="154"/>
        <v>2.6435856146000969</v>
      </c>
      <c r="H278" s="15">
        <f t="shared" si="154"/>
        <v>-1.9701628516114345</v>
      </c>
      <c r="I278" s="15">
        <f t="shared" si="154"/>
        <v>4.3949930458970776</v>
      </c>
      <c r="J278" s="15">
        <f t="shared" si="154"/>
        <v>8.3909549616894008</v>
      </c>
      <c r="K278" s="15">
        <f t="shared" si="154"/>
        <v>4.1941747572815435</v>
      </c>
      <c r="L278" s="15">
        <f t="shared" si="154"/>
        <v>1.5322874863188396</v>
      </c>
    </row>
    <row r="279" spans="1:12" x14ac:dyDescent="0.3">
      <c r="A279" s="13" t="str">
        <f t="shared" si="109"/>
        <v>2006 Q3</v>
      </c>
      <c r="B279" s="15">
        <f t="shared" ref="B279:L279" si="155">(B56/B52-1)*100</f>
        <v>2.9167714357555941</v>
      </c>
      <c r="C279" s="15">
        <f t="shared" si="155"/>
        <v>-1.8422032005954603</v>
      </c>
      <c r="D279" s="15">
        <f t="shared" si="155"/>
        <v>1.877649909145962</v>
      </c>
      <c r="E279" s="15">
        <f t="shared" si="155"/>
        <v>0.86176366426633511</v>
      </c>
      <c r="F279" s="15">
        <f t="shared" si="155"/>
        <v>1.17056856187292</v>
      </c>
      <c r="G279" s="15">
        <f t="shared" si="155"/>
        <v>3.0132583366814014</v>
      </c>
      <c r="H279" s="15">
        <f t="shared" si="155"/>
        <v>0.45563275999542796</v>
      </c>
      <c r="I279" s="15">
        <f t="shared" si="155"/>
        <v>3.113854595336063</v>
      </c>
      <c r="J279" s="15">
        <f t="shared" si="155"/>
        <v>8.2199337991908816</v>
      </c>
      <c r="K279" s="15">
        <f t="shared" si="155"/>
        <v>4.3584784010316069</v>
      </c>
      <c r="L279" s="15">
        <f t="shared" si="155"/>
        <v>1.5233949945593128</v>
      </c>
    </row>
    <row r="280" spans="1:12" x14ac:dyDescent="0.3">
      <c r="A280" s="13" t="str">
        <f t="shared" si="109"/>
        <v>2006 Q4</v>
      </c>
      <c r="B280" s="15">
        <f t="shared" ref="B280:L280" si="156">(B57/B53-1)*100</f>
        <v>3.1617095726068412</v>
      </c>
      <c r="C280" s="15">
        <f t="shared" si="156"/>
        <v>-0.37714501225721841</v>
      </c>
      <c r="D280" s="15">
        <f t="shared" si="156"/>
        <v>2.4062877871825705</v>
      </c>
      <c r="E280" s="15">
        <f t="shared" si="156"/>
        <v>1.0243730130695683</v>
      </c>
      <c r="F280" s="15">
        <f t="shared" si="156"/>
        <v>4.7370914258659802E-2</v>
      </c>
      <c r="G280" s="15">
        <f t="shared" si="156"/>
        <v>4.1174126710054271</v>
      </c>
      <c r="H280" s="15">
        <f t="shared" si="156"/>
        <v>2.6602453847035967</v>
      </c>
      <c r="I280" s="15">
        <f t="shared" si="156"/>
        <v>3.6816459122902101</v>
      </c>
      <c r="J280" s="15">
        <f t="shared" si="156"/>
        <v>7.7277757285134641</v>
      </c>
      <c r="K280" s="15">
        <f t="shared" si="156"/>
        <v>1.372648703609558</v>
      </c>
      <c r="L280" s="15">
        <f t="shared" si="156"/>
        <v>2.0050730764584968</v>
      </c>
    </row>
    <row r="281" spans="1:12" x14ac:dyDescent="0.3">
      <c r="A281" s="13" t="str">
        <f t="shared" si="109"/>
        <v>2007 Q1</v>
      </c>
      <c r="B281" s="15">
        <f t="shared" ref="B281:L281" si="157">(B58/B54-1)*100</f>
        <v>1.1355220933102927</v>
      </c>
      <c r="C281" s="15">
        <f t="shared" si="157"/>
        <v>-0.33134526176274992</v>
      </c>
      <c r="D281" s="15">
        <f t="shared" si="157"/>
        <v>2.6626506024096219</v>
      </c>
      <c r="E281" s="15">
        <f t="shared" si="157"/>
        <v>1.7537664783427553</v>
      </c>
      <c r="F281" s="15">
        <f t="shared" si="157"/>
        <v>-0.95926101373756678</v>
      </c>
      <c r="G281" s="15">
        <f t="shared" si="157"/>
        <v>3.195438875629808</v>
      </c>
      <c r="H281" s="15">
        <f t="shared" si="157"/>
        <v>4.7569803516029019</v>
      </c>
      <c r="I281" s="15">
        <f t="shared" si="157"/>
        <v>3.7274549098196497</v>
      </c>
      <c r="J281" s="15">
        <f t="shared" si="157"/>
        <v>4.9564753952744622</v>
      </c>
      <c r="K281" s="15">
        <f t="shared" si="157"/>
        <v>0.36322645290580713</v>
      </c>
      <c r="L281" s="15">
        <f t="shared" si="157"/>
        <v>2.067804760759806</v>
      </c>
    </row>
    <row r="282" spans="1:12" x14ac:dyDescent="0.3">
      <c r="A282" s="13" t="str">
        <f t="shared" si="109"/>
        <v>2007 Q2</v>
      </c>
      <c r="B282" s="15">
        <f t="shared" ref="B282:L282" si="158">(B59/B55-1)*100</f>
        <v>2.5003079196945555</v>
      </c>
      <c r="C282" s="15">
        <f t="shared" si="158"/>
        <v>-1.4760147601476037</v>
      </c>
      <c r="D282" s="15">
        <f t="shared" si="158"/>
        <v>3.3109404990403046</v>
      </c>
      <c r="E282" s="15">
        <f t="shared" si="158"/>
        <v>2.0762463343108495</v>
      </c>
      <c r="F282" s="15">
        <f t="shared" si="158"/>
        <v>-1.6594092032481966</v>
      </c>
      <c r="G282" s="15">
        <f t="shared" si="158"/>
        <v>2.7454569224735437</v>
      </c>
      <c r="H282" s="15">
        <f t="shared" si="158"/>
        <v>6.993494423791824</v>
      </c>
      <c r="I282" s="15">
        <f t="shared" si="158"/>
        <v>4.1833200106581314</v>
      </c>
      <c r="J282" s="15">
        <f t="shared" si="158"/>
        <v>3.6206896551724155</v>
      </c>
      <c r="K282" s="15">
        <f t="shared" si="158"/>
        <v>1.3666293949559094</v>
      </c>
      <c r="L282" s="15">
        <f t="shared" si="158"/>
        <v>2.4074739489759356</v>
      </c>
    </row>
    <row r="283" spans="1:12" x14ac:dyDescent="0.3">
      <c r="A283" s="13" t="str">
        <f t="shared" si="109"/>
        <v>2007 Q3</v>
      </c>
      <c r="B283" s="15">
        <f t="shared" ref="B283:L283" si="159">(B60/B56-1)*100</f>
        <v>2.5531395064744666</v>
      </c>
      <c r="C283" s="15">
        <f t="shared" si="159"/>
        <v>-1.175355450236959</v>
      </c>
      <c r="D283" s="15">
        <f t="shared" si="159"/>
        <v>1.7835909631391145</v>
      </c>
      <c r="E283" s="15">
        <f t="shared" si="159"/>
        <v>2.1535580524344677</v>
      </c>
      <c r="F283" s="15">
        <f t="shared" si="159"/>
        <v>-1.1806375442739103</v>
      </c>
      <c r="G283" s="15">
        <f t="shared" si="159"/>
        <v>2.4830993239729482</v>
      </c>
      <c r="H283" s="15">
        <f t="shared" si="159"/>
        <v>4.0820954756775274</v>
      </c>
      <c r="I283" s="15">
        <f t="shared" si="159"/>
        <v>5.8400957828921074</v>
      </c>
      <c r="J283" s="15">
        <f t="shared" si="159"/>
        <v>4.9277824978759543</v>
      </c>
      <c r="K283" s="15">
        <f t="shared" si="159"/>
        <v>0.59310515260100338</v>
      </c>
      <c r="L283" s="15">
        <f t="shared" si="159"/>
        <v>2.4294390853876413</v>
      </c>
    </row>
    <row r="284" spans="1:12" x14ac:dyDescent="0.3">
      <c r="A284" s="13" t="str">
        <f t="shared" si="109"/>
        <v>2007 Q4</v>
      </c>
      <c r="B284" s="15">
        <f t="shared" ref="B284:L284" si="160">(B61/B57-1)*100</f>
        <v>2.265293761356757</v>
      </c>
      <c r="C284" s="15">
        <f t="shared" si="160"/>
        <v>-1.9780427787242094</v>
      </c>
      <c r="D284" s="15">
        <f t="shared" si="160"/>
        <v>2.3379383634431594</v>
      </c>
      <c r="E284" s="15">
        <f t="shared" si="160"/>
        <v>2.2144522144522227</v>
      </c>
      <c r="F284" s="15">
        <f t="shared" si="160"/>
        <v>9.4696969696972388E-2</v>
      </c>
      <c r="G284" s="15">
        <f t="shared" si="160"/>
        <v>0.79091720882766836</v>
      </c>
      <c r="H284" s="15">
        <f t="shared" si="160"/>
        <v>5.0932648274321535</v>
      </c>
      <c r="I284" s="15">
        <f t="shared" si="160"/>
        <v>3.9947780678851297</v>
      </c>
      <c r="J284" s="15">
        <f t="shared" si="160"/>
        <v>2.7906180448553419</v>
      </c>
      <c r="K284" s="15">
        <f t="shared" si="160"/>
        <v>3.7988966900702081</v>
      </c>
      <c r="L284" s="15">
        <f t="shared" si="160"/>
        <v>2.0011841326228463</v>
      </c>
    </row>
    <row r="285" spans="1:12" x14ac:dyDescent="0.3">
      <c r="A285" s="13" t="str">
        <f t="shared" si="109"/>
        <v>2008 Q1</v>
      </c>
      <c r="B285" s="15">
        <f t="shared" ref="B285:L285" si="161">(B62/B58-1)*100</f>
        <v>3.5391750061020355</v>
      </c>
      <c r="C285" s="15">
        <f t="shared" si="161"/>
        <v>-1.1493161094225046</v>
      </c>
      <c r="D285" s="15">
        <f t="shared" si="161"/>
        <v>1.232249735946489</v>
      </c>
      <c r="E285" s="15">
        <f t="shared" si="161"/>
        <v>2.8687102371312889</v>
      </c>
      <c r="F285" s="15">
        <f t="shared" si="161"/>
        <v>3.9818247040535715</v>
      </c>
      <c r="G285" s="15">
        <f t="shared" si="161"/>
        <v>2.0043684954387908</v>
      </c>
      <c r="H285" s="15">
        <f t="shared" si="161"/>
        <v>4.1461006910167741</v>
      </c>
      <c r="I285" s="15">
        <f t="shared" si="161"/>
        <v>3.4389489953632113</v>
      </c>
      <c r="J285" s="15">
        <f t="shared" si="161"/>
        <v>3.266756939742721</v>
      </c>
      <c r="K285" s="15">
        <f t="shared" si="161"/>
        <v>2.408586047672534</v>
      </c>
      <c r="L285" s="15">
        <f t="shared" si="161"/>
        <v>2.226148409893991</v>
      </c>
    </row>
    <row r="286" spans="1:12" x14ac:dyDescent="0.3">
      <c r="A286" s="13" t="str">
        <f t="shared" si="109"/>
        <v>2008 Q2</v>
      </c>
      <c r="B286" s="15">
        <f t="shared" ref="B286:L286" si="162">(B63/B59-1)*100</f>
        <v>2.6315789473684292</v>
      </c>
      <c r="C286" s="15">
        <f t="shared" si="162"/>
        <v>-1.1428022663977688</v>
      </c>
      <c r="D286" s="15">
        <f t="shared" si="162"/>
        <v>-0.24384579656294703</v>
      </c>
      <c r="E286" s="15">
        <f t="shared" si="162"/>
        <v>1.8501493909446109</v>
      </c>
      <c r="F286" s="15">
        <f t="shared" si="162"/>
        <v>4.0210627094303453</v>
      </c>
      <c r="G286" s="15">
        <f t="shared" si="162"/>
        <v>-0.30538236416848275</v>
      </c>
      <c r="H286" s="15">
        <f t="shared" si="162"/>
        <v>2.1932681867535386</v>
      </c>
      <c r="I286" s="15">
        <f t="shared" si="162"/>
        <v>2.2506393861892571</v>
      </c>
      <c r="J286" s="15">
        <f t="shared" si="162"/>
        <v>2.1797004991680469</v>
      </c>
      <c r="K286" s="15">
        <f t="shared" si="162"/>
        <v>1.6301017281529662</v>
      </c>
      <c r="L286" s="15">
        <f t="shared" si="162"/>
        <v>1.2046783625730972</v>
      </c>
    </row>
    <row r="287" spans="1:12" x14ac:dyDescent="0.3">
      <c r="A287" s="13" t="str">
        <f t="shared" si="109"/>
        <v>2008 Q3</v>
      </c>
      <c r="B287" s="15">
        <f t="shared" ref="B287:L287" si="163">(B64/B60-1)*100</f>
        <v>2.6444312090529998</v>
      </c>
      <c r="C287" s="15">
        <f t="shared" si="163"/>
        <v>-2.4553999616343747</v>
      </c>
      <c r="D287" s="15">
        <f t="shared" si="163"/>
        <v>1.098130841121514</v>
      </c>
      <c r="E287" s="15">
        <f t="shared" si="163"/>
        <v>1.0769935838680134</v>
      </c>
      <c r="F287" s="15">
        <f t="shared" si="163"/>
        <v>2.0071684587813499</v>
      </c>
      <c r="G287" s="15">
        <f t="shared" si="163"/>
        <v>6.342762907523003E-2</v>
      </c>
      <c r="H287" s="15">
        <f t="shared" si="163"/>
        <v>3.1267022551476176</v>
      </c>
      <c r="I287" s="15">
        <f t="shared" si="163"/>
        <v>1.2192056309703325</v>
      </c>
      <c r="J287" s="15">
        <f t="shared" si="163"/>
        <v>1.6194331983805599</v>
      </c>
      <c r="K287" s="15">
        <f t="shared" si="163"/>
        <v>2.4567006510256784</v>
      </c>
      <c r="L287" s="15">
        <f t="shared" si="163"/>
        <v>0.73247296825948993</v>
      </c>
    </row>
    <row r="288" spans="1:12" x14ac:dyDescent="0.3">
      <c r="A288" s="13" t="str">
        <f t="shared" si="109"/>
        <v>2008 Q4</v>
      </c>
      <c r="B288" s="15">
        <f t="shared" ref="B288:L288" si="164">(B65/B61-1)*100</f>
        <v>2.3098791755508108</v>
      </c>
      <c r="C288" s="15">
        <f t="shared" si="164"/>
        <v>-3.7848797914453836</v>
      </c>
      <c r="D288" s="15">
        <f t="shared" si="164"/>
        <v>-0.23076035537095141</v>
      </c>
      <c r="E288" s="15">
        <f t="shared" si="164"/>
        <v>3.4207525655638449E-2</v>
      </c>
      <c r="F288" s="15">
        <f t="shared" si="164"/>
        <v>3.5477767265845728E-2</v>
      </c>
      <c r="G288" s="15">
        <f t="shared" si="164"/>
        <v>-1.5567649664599448</v>
      </c>
      <c r="H288" s="15">
        <f t="shared" si="164"/>
        <v>1.466680837496015</v>
      </c>
      <c r="I288" s="15">
        <f t="shared" si="164"/>
        <v>-0.46447401456187754</v>
      </c>
      <c r="J288" s="15">
        <f t="shared" si="164"/>
        <v>3.8141239173884012</v>
      </c>
      <c r="K288" s="15">
        <f t="shared" si="164"/>
        <v>1.4494504167169797</v>
      </c>
      <c r="L288" s="15">
        <f t="shared" si="164"/>
        <v>-0.34827025771998477</v>
      </c>
    </row>
    <row r="289" spans="1:12" x14ac:dyDescent="0.3">
      <c r="A289" s="13" t="str">
        <f t="shared" si="109"/>
        <v>2009 Q1</v>
      </c>
      <c r="B289" s="15">
        <f t="shared" ref="B289:L289" si="165">(B66/B62-1)*100</f>
        <v>4.2904290429042868</v>
      </c>
      <c r="C289" s="15">
        <f t="shared" si="165"/>
        <v>-7.5333909868357747</v>
      </c>
      <c r="D289" s="15">
        <f t="shared" si="165"/>
        <v>-0.56805008115001776</v>
      </c>
      <c r="E289" s="15">
        <f t="shared" si="165"/>
        <v>-2.5075902395142236</v>
      </c>
      <c r="F289" s="15">
        <f t="shared" si="165"/>
        <v>-4.0708371665133303</v>
      </c>
      <c r="G289" s="15">
        <f t="shared" si="165"/>
        <v>0.90691522861821028</v>
      </c>
      <c r="H289" s="15">
        <f t="shared" si="165"/>
        <v>-0.33701948393892733</v>
      </c>
      <c r="I289" s="15">
        <f t="shared" si="165"/>
        <v>-3.997011580127019</v>
      </c>
      <c r="J289" s="15">
        <f t="shared" si="165"/>
        <v>-0.96705458121618681</v>
      </c>
      <c r="K289" s="15">
        <f t="shared" si="165"/>
        <v>0.67024128686326012</v>
      </c>
      <c r="L289" s="15">
        <f t="shared" si="165"/>
        <v>-2.3274570803088035</v>
      </c>
    </row>
    <row r="290" spans="1:12" x14ac:dyDescent="0.3">
      <c r="A290" s="13" t="str">
        <f t="shared" si="109"/>
        <v>2009 Q2</v>
      </c>
      <c r="B290" s="15">
        <f t="shared" ref="B290:L290" si="166">(B67/B63-1)*100</f>
        <v>2.3533544081489444</v>
      </c>
      <c r="C290" s="15">
        <f t="shared" si="166"/>
        <v>-6.6932193510782945</v>
      </c>
      <c r="D290" s="15">
        <f t="shared" si="166"/>
        <v>-0.91956698870910847</v>
      </c>
      <c r="E290" s="15">
        <f t="shared" si="166"/>
        <v>-2.5047952160667908</v>
      </c>
      <c r="F290" s="15">
        <f t="shared" si="166"/>
        <v>-2.0823745973308827</v>
      </c>
      <c r="G290" s="15">
        <f t="shared" si="166"/>
        <v>2.2718570516911285</v>
      </c>
      <c r="H290" s="15">
        <f t="shared" si="166"/>
        <v>0.65873353166170379</v>
      </c>
      <c r="I290" s="15">
        <f t="shared" si="166"/>
        <v>-2.9264632316157946</v>
      </c>
      <c r="J290" s="15">
        <f t="shared" si="166"/>
        <v>1.6446832763393759</v>
      </c>
      <c r="K290" s="15">
        <f t="shared" si="166"/>
        <v>-2.4722624216111933</v>
      </c>
      <c r="L290" s="15">
        <f t="shared" si="166"/>
        <v>-1.9299664856119336</v>
      </c>
    </row>
    <row r="291" spans="1:12" x14ac:dyDescent="0.3">
      <c r="A291" s="13" t="str">
        <f t="shared" si="109"/>
        <v>2009 Q3</v>
      </c>
      <c r="B291" s="15">
        <f t="shared" ref="B291:L291" si="167">(B68/B64-1)*100</f>
        <v>1.8683996750609166</v>
      </c>
      <c r="C291" s="15">
        <f t="shared" si="167"/>
        <v>-6.7944936086528962</v>
      </c>
      <c r="D291" s="15">
        <f t="shared" si="167"/>
        <v>-2.9235035821585376</v>
      </c>
      <c r="E291" s="15">
        <f t="shared" si="167"/>
        <v>-2.3804126048515006</v>
      </c>
      <c r="F291" s="15">
        <f t="shared" si="167"/>
        <v>2.1550714453033581</v>
      </c>
      <c r="G291" s="15">
        <f t="shared" si="167"/>
        <v>1.179006085192702</v>
      </c>
      <c r="H291" s="15">
        <f t="shared" si="167"/>
        <v>-0.77118106908936612</v>
      </c>
      <c r="I291" s="15">
        <f t="shared" si="167"/>
        <v>-3.7004842915683622</v>
      </c>
      <c r="J291" s="15">
        <f t="shared" si="167"/>
        <v>4.0000000000000036</v>
      </c>
      <c r="K291" s="15">
        <f t="shared" si="167"/>
        <v>-1.918235223594289</v>
      </c>
      <c r="L291" s="15">
        <f t="shared" si="167"/>
        <v>-1.9044321329639957</v>
      </c>
    </row>
    <row r="292" spans="1:12" x14ac:dyDescent="0.3">
      <c r="A292" s="13" t="str">
        <f t="shared" si="109"/>
        <v>2009 Q4</v>
      </c>
      <c r="B292" s="15">
        <f t="shared" ref="B292:L292" si="168">(B69/B65-1)*100</f>
        <v>2.327196943383103</v>
      </c>
      <c r="C292" s="15">
        <f t="shared" si="168"/>
        <v>-4.7867536377320778</v>
      </c>
      <c r="D292" s="15">
        <f t="shared" si="168"/>
        <v>-4.0360818781080106</v>
      </c>
      <c r="E292" s="15">
        <f t="shared" si="168"/>
        <v>-1.7439872335575091</v>
      </c>
      <c r="F292" s="15">
        <f t="shared" si="168"/>
        <v>3.6056271426882613</v>
      </c>
      <c r="G292" s="15">
        <f t="shared" si="168"/>
        <v>3.6384674723579202</v>
      </c>
      <c r="H292" s="15">
        <f t="shared" si="168"/>
        <v>-2.922383994972233</v>
      </c>
      <c r="I292" s="15">
        <f t="shared" si="168"/>
        <v>-1.4755959137343955</v>
      </c>
      <c r="J292" s="15">
        <f t="shared" si="168"/>
        <v>4.5884806674153733</v>
      </c>
      <c r="K292" s="15">
        <f t="shared" si="168"/>
        <v>-3.3813549232051265</v>
      </c>
      <c r="L292" s="15">
        <f t="shared" si="168"/>
        <v>-1.0950605778191957</v>
      </c>
    </row>
    <row r="293" spans="1:12" x14ac:dyDescent="0.3">
      <c r="A293" s="13" t="str">
        <f t="shared" si="109"/>
        <v>2010 Q1</v>
      </c>
      <c r="B293" s="15">
        <f t="shared" ref="B293:L293" si="169">(B70/B66-1)*100</f>
        <v>0.59900542495479048</v>
      </c>
      <c r="C293" s="15">
        <f t="shared" si="169"/>
        <v>-1.3093629845162713</v>
      </c>
      <c r="D293" s="15">
        <f t="shared" si="169"/>
        <v>-4.7569080097936371</v>
      </c>
      <c r="E293" s="15">
        <f t="shared" si="169"/>
        <v>-1.9492502883506346</v>
      </c>
      <c r="F293" s="15">
        <f t="shared" si="169"/>
        <v>2.4094941261088465</v>
      </c>
      <c r="G293" s="15">
        <f t="shared" si="169"/>
        <v>-9.9862688802898614E-2</v>
      </c>
      <c r="H293" s="15">
        <f t="shared" si="169"/>
        <v>-2.2297368699144005</v>
      </c>
      <c r="I293" s="15">
        <f t="shared" si="169"/>
        <v>2.9182879377431803</v>
      </c>
      <c r="J293" s="15">
        <f t="shared" si="169"/>
        <v>6.5706719629261778</v>
      </c>
      <c r="K293" s="15">
        <f t="shared" si="169"/>
        <v>-2.3604890449098193</v>
      </c>
      <c r="L293" s="15">
        <f t="shared" si="169"/>
        <v>-0.12976288781408885</v>
      </c>
    </row>
    <row r="294" spans="1:12" x14ac:dyDescent="0.3">
      <c r="A294" s="13" t="str">
        <f t="shared" si="109"/>
        <v>2010 Q2</v>
      </c>
      <c r="B294" s="15">
        <f t="shared" ref="B294:L294" si="170">(B71/B67-1)*100</f>
        <v>3.1571722717913531</v>
      </c>
      <c r="C294" s="15">
        <f t="shared" si="170"/>
        <v>-1.6241540864133319</v>
      </c>
      <c r="D294" s="15">
        <f t="shared" si="170"/>
        <v>-3.7241541353383423</v>
      </c>
      <c r="E294" s="15">
        <f t="shared" si="170"/>
        <v>-0.43976391621339816</v>
      </c>
      <c r="F294" s="15">
        <f t="shared" si="170"/>
        <v>-0.12924450710845026</v>
      </c>
      <c r="G294" s="15">
        <f t="shared" si="170"/>
        <v>-0.19967552726818383</v>
      </c>
      <c r="H294" s="15">
        <f t="shared" si="170"/>
        <v>-1.1294067975511801</v>
      </c>
      <c r="I294" s="15">
        <f t="shared" si="170"/>
        <v>2.589538778665279</v>
      </c>
      <c r="J294" s="15">
        <f t="shared" si="170"/>
        <v>5.2867670618391482</v>
      </c>
      <c r="K294" s="15">
        <f t="shared" si="170"/>
        <v>0.80375911957462076</v>
      </c>
      <c r="L294" s="15">
        <f t="shared" si="170"/>
        <v>0.43601225547962308</v>
      </c>
    </row>
    <row r="295" spans="1:12" x14ac:dyDescent="0.3">
      <c r="A295" s="13" t="str">
        <f t="shared" si="109"/>
        <v>2010 Q3</v>
      </c>
      <c r="B295" s="15">
        <f t="shared" ref="B295:L295" si="171">(B72/B68-1)*100</f>
        <v>3.0189109136477654</v>
      </c>
      <c r="C295" s="15">
        <f t="shared" si="171"/>
        <v>-5.2748180187800475E-2</v>
      </c>
      <c r="D295" s="15">
        <f t="shared" si="171"/>
        <v>-3.3924532793715101</v>
      </c>
      <c r="E295" s="15">
        <f t="shared" si="171"/>
        <v>0.85926614026938797</v>
      </c>
      <c r="F295" s="15">
        <f t="shared" si="171"/>
        <v>-2.0293510662692027</v>
      </c>
      <c r="G295" s="15">
        <f t="shared" si="171"/>
        <v>2.0047613081067395</v>
      </c>
      <c r="H295" s="15">
        <f t="shared" si="171"/>
        <v>-1.0007452358139157</v>
      </c>
      <c r="I295" s="15">
        <f t="shared" si="171"/>
        <v>1.9858156028368823</v>
      </c>
      <c r="J295" s="15">
        <f t="shared" si="171"/>
        <v>1.8387986515476351</v>
      </c>
      <c r="K295" s="15">
        <f t="shared" si="171"/>
        <v>1.4423664588681051</v>
      </c>
      <c r="L295" s="15">
        <f t="shared" si="171"/>
        <v>0.62360277679727183</v>
      </c>
    </row>
    <row r="296" spans="1:12" x14ac:dyDescent="0.3">
      <c r="A296" s="13" t="str">
        <f t="shared" si="109"/>
        <v>2010 Q4</v>
      </c>
      <c r="B296" s="15">
        <f t="shared" ref="B296:L296" si="172">(B73/B69-1)*100</f>
        <v>2.907897714415042</v>
      </c>
      <c r="C296" s="15">
        <f t="shared" si="172"/>
        <v>0.98018549747049821</v>
      </c>
      <c r="D296" s="15">
        <f t="shared" si="172"/>
        <v>-2.7114967462039008</v>
      </c>
      <c r="E296" s="15">
        <f t="shared" si="172"/>
        <v>1.1136890951276124</v>
      </c>
      <c r="F296" s="15">
        <f t="shared" si="172"/>
        <v>-3.7882245549977211</v>
      </c>
      <c r="G296" s="15">
        <f t="shared" si="172"/>
        <v>1.9228383575238706</v>
      </c>
      <c r="H296" s="15">
        <f t="shared" si="172"/>
        <v>1.8558480794130361</v>
      </c>
      <c r="I296" s="15">
        <f t="shared" si="172"/>
        <v>1.9841269841269771</v>
      </c>
      <c r="J296" s="15">
        <f t="shared" si="172"/>
        <v>2.7918392391471203</v>
      </c>
      <c r="K296" s="15">
        <f t="shared" si="172"/>
        <v>-1.0844115834873769</v>
      </c>
      <c r="L296" s="15">
        <f t="shared" si="172"/>
        <v>1.0954063604240227</v>
      </c>
    </row>
    <row r="297" spans="1:12" x14ac:dyDescent="0.3">
      <c r="A297" s="13" t="str">
        <f t="shared" si="109"/>
        <v>2011 Q1</v>
      </c>
      <c r="B297" s="15">
        <f t="shared" ref="B297:L297" si="173">(B74/B70-1)*100</f>
        <v>3.7411526794742134</v>
      </c>
      <c r="C297" s="15">
        <f t="shared" si="173"/>
        <v>0.27377066442035858</v>
      </c>
      <c r="D297" s="15">
        <f t="shared" si="173"/>
        <v>-2.3381074794956547</v>
      </c>
      <c r="E297" s="15">
        <f t="shared" si="173"/>
        <v>2.7761439830608081</v>
      </c>
      <c r="F297" s="15">
        <f t="shared" si="173"/>
        <v>-1.4280697647196638</v>
      </c>
      <c r="G297" s="15">
        <f t="shared" si="173"/>
        <v>2.7114831938023221</v>
      </c>
      <c r="H297" s="15">
        <f t="shared" si="173"/>
        <v>3.231733679204507</v>
      </c>
      <c r="I297" s="15">
        <f t="shared" si="173"/>
        <v>0.17643352236924592</v>
      </c>
      <c r="J297" s="15">
        <f t="shared" si="173"/>
        <v>6.5693430656934337</v>
      </c>
      <c r="K297" s="15">
        <f t="shared" si="173"/>
        <v>-0.35953384577236402</v>
      </c>
      <c r="L297" s="15">
        <f t="shared" si="173"/>
        <v>1.4646822584455599</v>
      </c>
    </row>
    <row r="298" spans="1:12" x14ac:dyDescent="0.3">
      <c r="A298" s="13" t="str">
        <f t="shared" ref="A298:A333" si="174">A75</f>
        <v>2011 Q2</v>
      </c>
      <c r="B298" s="15">
        <f t="shared" ref="B298:L298" si="175">(B75/B71-1)*100</f>
        <v>0.33266799733864261</v>
      </c>
      <c r="C298" s="15">
        <f t="shared" si="175"/>
        <v>-0.7408191342999193</v>
      </c>
      <c r="D298" s="15">
        <f t="shared" si="175"/>
        <v>-2.7821842586943313</v>
      </c>
      <c r="E298" s="15">
        <f t="shared" si="175"/>
        <v>1.1042659537370714</v>
      </c>
      <c r="F298" s="15">
        <f t="shared" si="175"/>
        <v>-1.4000000000000012</v>
      </c>
      <c r="G298" s="15">
        <f t="shared" si="175"/>
        <v>3.1761910716518793</v>
      </c>
      <c r="H298" s="15">
        <f t="shared" si="175"/>
        <v>2.0070460125974021</v>
      </c>
      <c r="I298" s="15">
        <f t="shared" si="175"/>
        <v>-0.20092929800326065</v>
      </c>
      <c r="J298" s="15">
        <f t="shared" si="175"/>
        <v>5.2343274497869796</v>
      </c>
      <c r="K298" s="15">
        <f t="shared" si="175"/>
        <v>0.63788027477920117</v>
      </c>
      <c r="L298" s="15">
        <f t="shared" si="175"/>
        <v>0.32852282060307214</v>
      </c>
    </row>
    <row r="299" spans="1:12" x14ac:dyDescent="0.3">
      <c r="A299" s="13" t="str">
        <f t="shared" si="174"/>
        <v>2011 Q3</v>
      </c>
      <c r="B299" s="15">
        <f t="shared" ref="B299:L299" si="176">(B76/B72-1)*100</f>
        <v>-0.66349662722549052</v>
      </c>
      <c r="C299" s="15">
        <f t="shared" si="176"/>
        <v>-1.3721764830061156</v>
      </c>
      <c r="D299" s="15">
        <f t="shared" si="176"/>
        <v>-0.246426811237066</v>
      </c>
      <c r="E299" s="15">
        <f t="shared" si="176"/>
        <v>-0.50656228413539228</v>
      </c>
      <c r="F299" s="15">
        <f t="shared" si="176"/>
        <v>-2.1299005266237625</v>
      </c>
      <c r="G299" s="15">
        <f t="shared" si="176"/>
        <v>2.3829996314949087</v>
      </c>
      <c r="H299" s="15">
        <f t="shared" si="176"/>
        <v>3.4197225508119322</v>
      </c>
      <c r="I299" s="15">
        <f t="shared" si="176"/>
        <v>3.4896952838538331</v>
      </c>
      <c r="J299" s="15">
        <f t="shared" si="176"/>
        <v>6.0938910622931219</v>
      </c>
      <c r="K299" s="15">
        <f t="shared" si="176"/>
        <v>-0.22894324617424022</v>
      </c>
      <c r="L299" s="15">
        <f t="shared" si="176"/>
        <v>0.97053320860616132</v>
      </c>
    </row>
    <row r="300" spans="1:12" x14ac:dyDescent="0.3">
      <c r="A300" s="13" t="str">
        <f t="shared" si="174"/>
        <v>2011 Q4</v>
      </c>
      <c r="B300" s="15">
        <f t="shared" ref="B300:L300" si="177">(B77/B73-1)*100</f>
        <v>0.42880703683343402</v>
      </c>
      <c r="C300" s="15">
        <f t="shared" si="177"/>
        <v>-2.6093309675399246</v>
      </c>
      <c r="D300" s="15">
        <f t="shared" si="177"/>
        <v>-1.1148272017837302</v>
      </c>
      <c r="E300" s="15">
        <f t="shared" si="177"/>
        <v>0.49334557136302415</v>
      </c>
      <c r="F300" s="15">
        <f t="shared" si="177"/>
        <v>0.68785578747629916</v>
      </c>
      <c r="G300" s="15">
        <f t="shared" si="177"/>
        <v>3.1402142161635727</v>
      </c>
      <c r="H300" s="15">
        <f t="shared" si="177"/>
        <v>2.5847457627118597</v>
      </c>
      <c r="I300" s="15">
        <f t="shared" si="177"/>
        <v>3.3136688841471029</v>
      </c>
      <c r="J300" s="15">
        <f t="shared" si="177"/>
        <v>1.790777495896112</v>
      </c>
      <c r="K300" s="15">
        <f t="shared" si="177"/>
        <v>1.4077488476392341</v>
      </c>
      <c r="L300" s="15">
        <f t="shared" si="177"/>
        <v>0.8854712804380771</v>
      </c>
    </row>
    <row r="301" spans="1:12" x14ac:dyDescent="0.3">
      <c r="A301" s="13" t="str">
        <f t="shared" si="174"/>
        <v>2012 Q1</v>
      </c>
      <c r="B301" s="15">
        <f t="shared" ref="B301:L301" si="178">(B78/B74-1)*100</f>
        <v>-1.2995451591942819</v>
      </c>
      <c r="C301" s="15">
        <f t="shared" si="178"/>
        <v>-1.3966187125905694</v>
      </c>
      <c r="D301" s="15">
        <f t="shared" si="178"/>
        <v>0.90248182501879715</v>
      </c>
      <c r="E301" s="15">
        <f t="shared" si="178"/>
        <v>1.0644385944832191</v>
      </c>
      <c r="F301" s="15">
        <f t="shared" si="178"/>
        <v>1.9831373946087139</v>
      </c>
      <c r="G301" s="15">
        <f t="shared" si="178"/>
        <v>2.871046228710461</v>
      </c>
      <c r="H301" s="15">
        <f t="shared" si="178"/>
        <v>1.2773531567375151</v>
      </c>
      <c r="I301" s="15">
        <f t="shared" si="178"/>
        <v>4.9062775191848207</v>
      </c>
      <c r="J301" s="15">
        <f t="shared" si="178"/>
        <v>-0.3206062372486107</v>
      </c>
      <c r="K301" s="15">
        <f t="shared" si="178"/>
        <v>0.82120194102277555</v>
      </c>
      <c r="L301" s="15">
        <f t="shared" si="178"/>
        <v>1.3387660069848595</v>
      </c>
    </row>
    <row r="302" spans="1:12" x14ac:dyDescent="0.3">
      <c r="A302" s="13" t="str">
        <f t="shared" si="174"/>
        <v>2012 Q2</v>
      </c>
      <c r="B302" s="15">
        <f t="shared" ref="B302:L302" si="179">(B79/B75-1)*100</f>
        <v>1.3041556145004352</v>
      </c>
      <c r="C302" s="15">
        <f t="shared" si="179"/>
        <v>1.3434268045633857</v>
      </c>
      <c r="D302" s="15">
        <f t="shared" si="179"/>
        <v>0.72800301242625931</v>
      </c>
      <c r="E302" s="15">
        <f t="shared" si="179"/>
        <v>1.0577144171073805</v>
      </c>
      <c r="F302" s="15">
        <f t="shared" si="179"/>
        <v>2.6965755876386943</v>
      </c>
      <c r="G302" s="15">
        <f t="shared" si="179"/>
        <v>1.9876378620773183</v>
      </c>
      <c r="H302" s="15">
        <f t="shared" si="179"/>
        <v>1.7373103087388708</v>
      </c>
      <c r="I302" s="15">
        <f t="shared" si="179"/>
        <v>5.700264250660636</v>
      </c>
      <c r="J302" s="15">
        <f t="shared" si="179"/>
        <v>3.238866396761142</v>
      </c>
      <c r="K302" s="15">
        <f t="shared" si="179"/>
        <v>-2.8766455387615797</v>
      </c>
      <c r="L302" s="15">
        <f t="shared" si="179"/>
        <v>2.1868787276341894</v>
      </c>
    </row>
    <row r="303" spans="1:12" x14ac:dyDescent="0.3">
      <c r="A303" s="13" t="str">
        <f t="shared" si="174"/>
        <v>2012 Q3</v>
      </c>
      <c r="B303" s="15">
        <f t="shared" ref="B303:L303" si="180">(B80/B76-1)*100</f>
        <v>3.1949237448513967</v>
      </c>
      <c r="C303" s="15">
        <f t="shared" si="180"/>
        <v>1.7979452054794676</v>
      </c>
      <c r="D303" s="15">
        <f t="shared" si="180"/>
        <v>0.22233201581027817</v>
      </c>
      <c r="E303" s="15">
        <f t="shared" si="180"/>
        <v>3.6218467947234378</v>
      </c>
      <c r="F303" s="15">
        <f t="shared" si="180"/>
        <v>4.0296544302284021</v>
      </c>
      <c r="G303" s="15">
        <f t="shared" si="180"/>
        <v>0.7798440311937771</v>
      </c>
      <c r="H303" s="15">
        <f t="shared" si="180"/>
        <v>2.2460226681917383</v>
      </c>
      <c r="I303" s="15">
        <f t="shared" si="180"/>
        <v>3.2987171655467273</v>
      </c>
      <c r="J303" s="15">
        <f t="shared" si="180"/>
        <v>2.2975464473124152</v>
      </c>
      <c r="K303" s="15">
        <f t="shared" si="180"/>
        <v>-3.3574879227053156</v>
      </c>
      <c r="L303" s="15">
        <f t="shared" si="180"/>
        <v>2.1771858714533909</v>
      </c>
    </row>
    <row r="304" spans="1:12" x14ac:dyDescent="0.3">
      <c r="A304" s="13" t="str">
        <f t="shared" si="174"/>
        <v>2012 Q4</v>
      </c>
      <c r="B304" s="15">
        <f t="shared" ref="B304:L304" si="181">(B81/B77-1)*100</f>
        <v>-0.21896211955332312</v>
      </c>
      <c r="C304" s="15">
        <f t="shared" si="181"/>
        <v>0.94309291608616341</v>
      </c>
      <c r="D304" s="15">
        <f t="shared" si="181"/>
        <v>3.3446072904923074</v>
      </c>
      <c r="E304" s="15">
        <f t="shared" si="181"/>
        <v>3.0939604977737067</v>
      </c>
      <c r="F304" s="15">
        <f t="shared" si="181"/>
        <v>2.5323910482921042</v>
      </c>
      <c r="G304" s="15">
        <f t="shared" si="181"/>
        <v>-1.8763275902761278</v>
      </c>
      <c r="H304" s="15">
        <f t="shared" si="181"/>
        <v>1.0739363899215038</v>
      </c>
      <c r="I304" s="15">
        <f t="shared" si="181"/>
        <v>2.369092455351729</v>
      </c>
      <c r="J304" s="15">
        <f t="shared" si="181"/>
        <v>8.7084005277818797</v>
      </c>
      <c r="K304" s="15">
        <f t="shared" si="181"/>
        <v>0.51597051597049859</v>
      </c>
      <c r="L304" s="15">
        <f t="shared" si="181"/>
        <v>1.7669476844901277</v>
      </c>
    </row>
    <row r="305" spans="1:12" x14ac:dyDescent="0.3">
      <c r="A305" s="13" t="str">
        <f t="shared" si="174"/>
        <v>2013 Q1</v>
      </c>
      <c r="B305" s="15">
        <f t="shared" ref="B305:L305" si="182">(B82/B78-1)*100</f>
        <v>1.9530392802282304</v>
      </c>
      <c r="C305" s="15">
        <f t="shared" si="182"/>
        <v>0.30883919062831833</v>
      </c>
      <c r="D305" s="15">
        <f t="shared" si="182"/>
        <v>3.1801242236024763</v>
      </c>
      <c r="E305" s="15">
        <f t="shared" si="182"/>
        <v>2.8199320498301317</v>
      </c>
      <c r="F305" s="15">
        <f t="shared" si="182"/>
        <v>0.73358174196553882</v>
      </c>
      <c r="G305" s="15">
        <f t="shared" si="182"/>
        <v>1.1707663197729312</v>
      </c>
      <c r="H305" s="15">
        <f t="shared" si="182"/>
        <v>1.0751576553292619</v>
      </c>
      <c r="I305" s="15">
        <f t="shared" si="182"/>
        <v>1.7867849862093665</v>
      </c>
      <c r="J305" s="15">
        <f t="shared" si="182"/>
        <v>7.7923976608187173</v>
      </c>
      <c r="K305" s="15">
        <f t="shared" si="182"/>
        <v>-8.638775762064288E-2</v>
      </c>
      <c r="L305" s="15">
        <f t="shared" si="182"/>
        <v>1.7001723147616277</v>
      </c>
    </row>
    <row r="306" spans="1:12" x14ac:dyDescent="0.3">
      <c r="A306" s="13" t="str">
        <f t="shared" si="174"/>
        <v>2013 Q2</v>
      </c>
      <c r="B306" s="15">
        <f t="shared" ref="B306:L306" si="183">(B83/B79-1)*100</f>
        <v>1.3419157756927813</v>
      </c>
      <c r="C306" s="15">
        <f t="shared" si="183"/>
        <v>-1.104681746449232</v>
      </c>
      <c r="D306" s="15">
        <f t="shared" si="183"/>
        <v>3.7881619937694788</v>
      </c>
      <c r="E306" s="15">
        <f t="shared" si="183"/>
        <v>3.833902161547198</v>
      </c>
      <c r="F306" s="15">
        <f t="shared" si="183"/>
        <v>-6.971070059252904E-2</v>
      </c>
      <c r="G306" s="15">
        <f t="shared" si="183"/>
        <v>2.2935234699940521</v>
      </c>
      <c r="H306" s="15">
        <f t="shared" si="183"/>
        <v>-2.0574015019025893E-2</v>
      </c>
      <c r="I306" s="15">
        <f t="shared" si="183"/>
        <v>1.9523809523809499</v>
      </c>
      <c r="J306" s="15">
        <f t="shared" si="183"/>
        <v>7.4789915966386289</v>
      </c>
      <c r="K306" s="15">
        <f t="shared" si="183"/>
        <v>1.9703815261044033</v>
      </c>
      <c r="L306" s="15">
        <f t="shared" si="183"/>
        <v>1.8196383611810418</v>
      </c>
    </row>
    <row r="307" spans="1:12" x14ac:dyDescent="0.3">
      <c r="A307" s="13" t="str">
        <f t="shared" si="174"/>
        <v>2013 Q3</v>
      </c>
      <c r="B307" s="15">
        <f t="shared" ref="B307:L307" si="184">(B84/B80-1)*100</f>
        <v>1.6612729234088297</v>
      </c>
      <c r="C307" s="15">
        <f t="shared" si="184"/>
        <v>-0.64129520605550328</v>
      </c>
      <c r="D307" s="15">
        <f t="shared" si="184"/>
        <v>4.8681291594774523</v>
      </c>
      <c r="E307" s="15">
        <f t="shared" si="184"/>
        <v>2.6242322724734812</v>
      </c>
      <c r="F307" s="15">
        <f t="shared" si="184"/>
        <v>-0.13793103448276334</v>
      </c>
      <c r="G307" s="15">
        <f t="shared" si="184"/>
        <v>2.6904761904761987</v>
      </c>
      <c r="H307" s="15">
        <f t="shared" si="184"/>
        <v>-0.96613444523543368</v>
      </c>
      <c r="I307" s="15">
        <f t="shared" si="184"/>
        <v>2.2117090479006452</v>
      </c>
      <c r="J307" s="15">
        <f t="shared" si="184"/>
        <v>7.1121586025232331</v>
      </c>
      <c r="K307" s="15">
        <f t="shared" si="184"/>
        <v>3.8115471132216916</v>
      </c>
      <c r="L307" s="15">
        <f t="shared" si="184"/>
        <v>1.790774113113458</v>
      </c>
    </row>
    <row r="308" spans="1:12" x14ac:dyDescent="0.3">
      <c r="A308" s="13" t="str">
        <f t="shared" si="174"/>
        <v>2013 Q4</v>
      </c>
      <c r="B308" s="15">
        <f t="shared" ref="B308:L308" si="185">(B85/B81-1)*100</f>
        <v>3.7085802062760465</v>
      </c>
      <c r="C308" s="15">
        <f t="shared" si="185"/>
        <v>4.2467353222219728E-2</v>
      </c>
      <c r="D308" s="15">
        <f t="shared" si="185"/>
        <v>3.1272727272727341</v>
      </c>
      <c r="E308" s="15">
        <f t="shared" si="185"/>
        <v>1.6500553709856147</v>
      </c>
      <c r="F308" s="15">
        <f t="shared" si="185"/>
        <v>-0.32165422171166469</v>
      </c>
      <c r="G308" s="15">
        <f t="shared" si="185"/>
        <v>4.3776307877330112</v>
      </c>
      <c r="H308" s="15">
        <f t="shared" si="185"/>
        <v>-0.6538618716796063</v>
      </c>
      <c r="I308" s="15">
        <f t="shared" si="185"/>
        <v>2.8008544979824412</v>
      </c>
      <c r="J308" s="15">
        <f t="shared" si="185"/>
        <v>5.7585974376264337</v>
      </c>
      <c r="K308" s="15">
        <f t="shared" si="185"/>
        <v>7.2720606208750871</v>
      </c>
      <c r="L308" s="15">
        <f t="shared" si="185"/>
        <v>2.1334543803903649</v>
      </c>
    </row>
    <row r="309" spans="1:12" x14ac:dyDescent="0.3">
      <c r="A309" s="13" t="str">
        <f t="shared" si="174"/>
        <v>2014 Q1</v>
      </c>
      <c r="B309" s="15">
        <f t="shared" ref="B309:L309" si="186">(B86/B82-1)*100</f>
        <v>1.9156263452432265</v>
      </c>
      <c r="C309" s="15">
        <f t="shared" si="186"/>
        <v>-0.14863573627773574</v>
      </c>
      <c r="D309" s="15">
        <f t="shared" si="186"/>
        <v>4.4064531663857487</v>
      </c>
      <c r="E309" s="15">
        <f t="shared" si="186"/>
        <v>1.6521643352792159</v>
      </c>
      <c r="F309" s="15">
        <f t="shared" si="186"/>
        <v>0.98254537047739454</v>
      </c>
      <c r="G309" s="15">
        <f t="shared" si="186"/>
        <v>3.0742255990648948</v>
      </c>
      <c r="H309" s="15">
        <f t="shared" si="186"/>
        <v>0.81824690600389438</v>
      </c>
      <c r="I309" s="15">
        <f t="shared" si="186"/>
        <v>2.8864278982092317</v>
      </c>
      <c r="J309" s="15">
        <f t="shared" si="186"/>
        <v>7.8801030788010262</v>
      </c>
      <c r="K309" s="15">
        <f t="shared" si="186"/>
        <v>8.2139328063241202</v>
      </c>
      <c r="L309" s="15">
        <f t="shared" si="186"/>
        <v>2.5076245340562409</v>
      </c>
    </row>
    <row r="310" spans="1:12" x14ac:dyDescent="0.3">
      <c r="A310" s="13" t="str">
        <f t="shared" si="174"/>
        <v>2014 Q2</v>
      </c>
      <c r="B310" s="15">
        <f t="shared" ref="B310:L310" si="187">(B87/B83-1)*100</f>
        <v>2.1961459791150828</v>
      </c>
      <c r="C310" s="15">
        <f t="shared" si="187"/>
        <v>7.4468085106382809E-2</v>
      </c>
      <c r="D310" s="15">
        <f t="shared" si="187"/>
        <v>5.390803217673179</v>
      </c>
      <c r="E310" s="15">
        <f t="shared" si="187"/>
        <v>1.9831269858661127</v>
      </c>
      <c r="F310" s="15">
        <f t="shared" si="187"/>
        <v>2.1276595744680771</v>
      </c>
      <c r="G310" s="15">
        <f t="shared" si="187"/>
        <v>3.5664498141263934</v>
      </c>
      <c r="H310" s="15">
        <f t="shared" si="187"/>
        <v>1.8520423911924988</v>
      </c>
      <c r="I310" s="15">
        <f t="shared" si="187"/>
        <v>3.1877627276973408</v>
      </c>
      <c r="J310" s="15">
        <f t="shared" si="187"/>
        <v>6.2157935887412252</v>
      </c>
      <c r="K310" s="15">
        <f t="shared" si="187"/>
        <v>10.781538461538464</v>
      </c>
      <c r="L310" s="15">
        <f t="shared" si="187"/>
        <v>2.9448128582668431</v>
      </c>
    </row>
    <row r="311" spans="1:12" x14ac:dyDescent="0.3">
      <c r="A311" s="13" t="str">
        <f t="shared" si="174"/>
        <v>2014 Q3</v>
      </c>
      <c r="B311" s="15">
        <f t="shared" ref="B311:L311" si="188">(B88/B84-1)*100</f>
        <v>1.114176570458425</v>
      </c>
      <c r="C311" s="15">
        <f t="shared" si="188"/>
        <v>-0.32800761824145486</v>
      </c>
      <c r="D311" s="15">
        <f t="shared" si="188"/>
        <v>3.2201198730755554</v>
      </c>
      <c r="E311" s="15">
        <f t="shared" si="188"/>
        <v>2.7747551686615912</v>
      </c>
      <c r="F311" s="15">
        <f t="shared" si="188"/>
        <v>0.25322283609576779</v>
      </c>
      <c r="G311" s="15">
        <f t="shared" si="188"/>
        <v>3.9995362856480199</v>
      </c>
      <c r="H311" s="15">
        <f t="shared" si="188"/>
        <v>1.8176216882316742</v>
      </c>
      <c r="I311" s="15">
        <f t="shared" si="188"/>
        <v>3.066419810229104</v>
      </c>
      <c r="J311" s="15">
        <f t="shared" si="188"/>
        <v>7.7918716023815726</v>
      </c>
      <c r="K311" s="15">
        <f t="shared" si="188"/>
        <v>6.7413025159504203</v>
      </c>
      <c r="L311" s="15">
        <f t="shared" si="188"/>
        <v>2.5943658835319017</v>
      </c>
    </row>
    <row r="312" spans="1:12" x14ac:dyDescent="0.3">
      <c r="A312" s="13" t="str">
        <f t="shared" si="174"/>
        <v>2014 Q4</v>
      </c>
      <c r="B312" s="15">
        <f t="shared" ref="B312:L312" si="189">(B89/B85-1)*100</f>
        <v>2.2111722386796373</v>
      </c>
      <c r="C312" s="15">
        <f t="shared" si="189"/>
        <v>0.60490289716650381</v>
      </c>
      <c r="D312" s="15">
        <f t="shared" si="189"/>
        <v>3.3262811471556075</v>
      </c>
      <c r="E312" s="15">
        <f t="shared" si="189"/>
        <v>2.4076696807931119</v>
      </c>
      <c r="F312" s="15">
        <f t="shared" si="189"/>
        <v>-0.18439552840843199</v>
      </c>
      <c r="G312" s="15">
        <f t="shared" si="189"/>
        <v>4.5627376425855459</v>
      </c>
      <c r="H312" s="15">
        <f t="shared" si="189"/>
        <v>1.8202385849444669</v>
      </c>
      <c r="I312" s="15">
        <f t="shared" si="189"/>
        <v>4.6409605172015755</v>
      </c>
      <c r="J312" s="15">
        <f t="shared" si="189"/>
        <v>6.1336393777097653</v>
      </c>
      <c r="K312" s="15">
        <f t="shared" si="189"/>
        <v>-0.5582773157115084</v>
      </c>
      <c r="L312" s="15">
        <f t="shared" si="189"/>
        <v>2.7777777777777679</v>
      </c>
    </row>
    <row r="313" spans="1:12" x14ac:dyDescent="0.3">
      <c r="A313" s="13" t="str">
        <f t="shared" si="174"/>
        <v>2015 Q1</v>
      </c>
      <c r="B313" s="15">
        <f t="shared" ref="B313:L313" si="190">(B90/B86-1)*100</f>
        <v>1.1510031678986232</v>
      </c>
      <c r="C313" s="15">
        <f t="shared" si="190"/>
        <v>1.3397129186602852</v>
      </c>
      <c r="D313" s="15">
        <f t="shared" si="190"/>
        <v>1.8450184501844991</v>
      </c>
      <c r="E313" s="15">
        <f t="shared" si="190"/>
        <v>2.8063712211507053</v>
      </c>
      <c r="F313" s="15">
        <f t="shared" si="190"/>
        <v>0.30906593406592187</v>
      </c>
      <c r="G313" s="15">
        <f t="shared" si="190"/>
        <v>3.1980040825583922</v>
      </c>
      <c r="H313" s="15">
        <f t="shared" si="190"/>
        <v>-1.1159582022927772</v>
      </c>
      <c r="I313" s="15">
        <f t="shared" si="190"/>
        <v>5.1414176113592003</v>
      </c>
      <c r="J313" s="15">
        <f t="shared" si="190"/>
        <v>7.3296454614030671</v>
      </c>
      <c r="K313" s="15">
        <f t="shared" si="190"/>
        <v>-0.41091199634745168</v>
      </c>
      <c r="L313" s="15">
        <f t="shared" si="190"/>
        <v>2.5013774104683195</v>
      </c>
    </row>
    <row r="314" spans="1:12" x14ac:dyDescent="0.3">
      <c r="A314" s="13" t="str">
        <f t="shared" si="174"/>
        <v>2015 Q2</v>
      </c>
      <c r="B314" s="15">
        <f t="shared" ref="B314:L314" si="191">(B91/B87-1)*100</f>
        <v>2.0120088486252907</v>
      </c>
      <c r="C314" s="15">
        <f t="shared" si="191"/>
        <v>1.5520357180822897</v>
      </c>
      <c r="D314" s="15">
        <f t="shared" si="191"/>
        <v>-0.43290043290042934</v>
      </c>
      <c r="E314" s="15">
        <f t="shared" si="191"/>
        <v>1.9123334765792865</v>
      </c>
      <c r="F314" s="15">
        <f t="shared" si="191"/>
        <v>1.7304189435336959</v>
      </c>
      <c r="G314" s="15">
        <f t="shared" si="191"/>
        <v>2.2994952327537899</v>
      </c>
      <c r="H314" s="15">
        <f t="shared" si="191"/>
        <v>-1.5961208202848742</v>
      </c>
      <c r="I314" s="15">
        <f t="shared" si="191"/>
        <v>4.1529930972049378</v>
      </c>
      <c r="J314" s="15">
        <f t="shared" si="191"/>
        <v>6.4409274935590677</v>
      </c>
      <c r="K314" s="15">
        <f t="shared" si="191"/>
        <v>-3.4662815242750833</v>
      </c>
      <c r="L314" s="15">
        <f t="shared" si="191"/>
        <v>1.7250791571132185</v>
      </c>
    </row>
    <row r="315" spans="1:12" x14ac:dyDescent="0.3">
      <c r="A315" s="13" t="str">
        <f t="shared" si="174"/>
        <v>2015 Q3</v>
      </c>
      <c r="B315" s="15">
        <f t="shared" ref="B315:L315" si="192">(B92/B88-1)*100</f>
        <v>1.8155105467520194</v>
      </c>
      <c r="C315" s="15">
        <f t="shared" si="192"/>
        <v>1.2738853503184711</v>
      </c>
      <c r="D315" s="15">
        <f t="shared" si="192"/>
        <v>0.40988272799726833</v>
      </c>
      <c r="E315" s="15">
        <f t="shared" si="192"/>
        <v>4.2350449973516113E-2</v>
      </c>
      <c r="F315" s="15">
        <f t="shared" si="192"/>
        <v>5.1320321469575214</v>
      </c>
      <c r="G315" s="15">
        <f t="shared" si="192"/>
        <v>0.53505740720098949</v>
      </c>
      <c r="H315" s="15">
        <f t="shared" si="192"/>
        <v>-1.6238023197176044</v>
      </c>
      <c r="I315" s="15">
        <f t="shared" si="192"/>
        <v>3.8733580330077455</v>
      </c>
      <c r="J315" s="15">
        <f t="shared" si="192"/>
        <v>6.2319884726224739</v>
      </c>
      <c r="K315" s="15">
        <f t="shared" si="192"/>
        <v>-2.1540543588586814</v>
      </c>
      <c r="L315" s="15">
        <f t="shared" si="192"/>
        <v>1.3132190145430878</v>
      </c>
    </row>
    <row r="316" spans="1:12" x14ac:dyDescent="0.3">
      <c r="A316" s="13" t="str">
        <f t="shared" si="174"/>
        <v>2015 Q4</v>
      </c>
      <c r="B316" s="15">
        <f t="shared" ref="B316:L316" si="193">(B93/B89-1)*100</f>
        <v>1.2524583376462006</v>
      </c>
      <c r="C316" s="15">
        <f t="shared" si="193"/>
        <v>2.6687763713080237</v>
      </c>
      <c r="D316" s="15">
        <f t="shared" si="193"/>
        <v>2.7414401092025864</v>
      </c>
      <c r="E316" s="15">
        <f t="shared" si="193"/>
        <v>1.925531914893619</v>
      </c>
      <c r="F316" s="15">
        <f t="shared" si="193"/>
        <v>8.9597044221221722</v>
      </c>
      <c r="G316" s="15">
        <f t="shared" si="193"/>
        <v>1.0247933884297566</v>
      </c>
      <c r="H316" s="15">
        <f t="shared" si="193"/>
        <v>0.97969902030097256</v>
      </c>
      <c r="I316" s="15">
        <f t="shared" si="193"/>
        <v>3.5966460723742433</v>
      </c>
      <c r="J316" s="15">
        <f t="shared" si="193"/>
        <v>5.7671512675717906</v>
      </c>
      <c r="K316" s="15">
        <f t="shared" si="193"/>
        <v>-1.2832263978001857</v>
      </c>
      <c r="L316" s="15">
        <f t="shared" si="193"/>
        <v>2.5405405405405368</v>
      </c>
    </row>
    <row r="317" spans="1:12" x14ac:dyDescent="0.3">
      <c r="A317" s="13" t="str">
        <f t="shared" si="174"/>
        <v>2016 Q1</v>
      </c>
      <c r="B317" s="15">
        <f t="shared" ref="B317:L317" si="194">(B94/B90-1)*100</f>
        <v>2.3906462052406319</v>
      </c>
      <c r="C317" s="15">
        <f t="shared" si="194"/>
        <v>0.92330290630573408</v>
      </c>
      <c r="D317" s="15">
        <f t="shared" si="194"/>
        <v>2.3097826086956541</v>
      </c>
      <c r="E317" s="15">
        <f t="shared" si="194"/>
        <v>1.4439291736930926</v>
      </c>
      <c r="F317" s="15">
        <f t="shared" si="194"/>
        <v>6.0139221727719017</v>
      </c>
      <c r="G317" s="15">
        <f t="shared" si="194"/>
        <v>1.3076923076922986</v>
      </c>
      <c r="H317" s="15">
        <f t="shared" si="194"/>
        <v>3.621627167333541</v>
      </c>
      <c r="I317" s="15">
        <f t="shared" si="194"/>
        <v>2.8969723371814471</v>
      </c>
      <c r="J317" s="15">
        <f t="shared" si="194"/>
        <v>3.6195384795595587</v>
      </c>
      <c r="K317" s="15">
        <f t="shared" si="194"/>
        <v>-0.14899713467048104</v>
      </c>
      <c r="L317" s="15">
        <f t="shared" si="194"/>
        <v>1.9888196086863097</v>
      </c>
    </row>
    <row r="318" spans="1:12" x14ac:dyDescent="0.3">
      <c r="A318" s="13" t="str">
        <f t="shared" si="174"/>
        <v>2016 Q2</v>
      </c>
      <c r="B318" s="15">
        <f t="shared" ref="B318:L318" si="195">(B95/B91-1)*100</f>
        <v>1.5489467162329573</v>
      </c>
      <c r="C318" s="15">
        <f t="shared" si="195"/>
        <v>1.3294253114204846</v>
      </c>
      <c r="D318" s="15">
        <f t="shared" si="195"/>
        <v>4.0846681922196648</v>
      </c>
      <c r="E318" s="15">
        <f t="shared" si="195"/>
        <v>1.6550706304027107</v>
      </c>
      <c r="F318" s="15">
        <f t="shared" si="195"/>
        <v>7.5649059982094924</v>
      </c>
      <c r="G318" s="15">
        <f t="shared" si="195"/>
        <v>2.0504385964912109</v>
      </c>
      <c r="H318" s="15">
        <f t="shared" si="195"/>
        <v>3.5622626013756209</v>
      </c>
      <c r="I318" s="15">
        <f t="shared" si="195"/>
        <v>4.0091264667535764</v>
      </c>
      <c r="J318" s="15">
        <f t="shared" si="195"/>
        <v>0.2650991240202849</v>
      </c>
      <c r="K318" s="15">
        <f t="shared" si="195"/>
        <v>0.73656347105535147</v>
      </c>
      <c r="L318" s="15">
        <f t="shared" si="195"/>
        <v>2.5115380487281458</v>
      </c>
    </row>
    <row r="319" spans="1:12" x14ac:dyDescent="0.3">
      <c r="A319" s="13" t="str">
        <f t="shared" si="174"/>
        <v>2016 Q3</v>
      </c>
      <c r="B319" s="15">
        <f t="shared" ref="B319:L319" si="196">(B96/B92-1)*100</f>
        <v>1.1234796949082693</v>
      </c>
      <c r="C319" s="15">
        <f t="shared" si="196"/>
        <v>1.2264150943396057</v>
      </c>
      <c r="D319" s="15">
        <f t="shared" si="196"/>
        <v>2.7554144460823382</v>
      </c>
      <c r="E319" s="15">
        <f t="shared" si="196"/>
        <v>2.0531273150597995</v>
      </c>
      <c r="F319" s="15">
        <f t="shared" si="196"/>
        <v>5.2637326635361026</v>
      </c>
      <c r="G319" s="15">
        <f t="shared" si="196"/>
        <v>5.765605943009211</v>
      </c>
      <c r="H319" s="15">
        <f t="shared" si="196"/>
        <v>4.1931515275784204</v>
      </c>
      <c r="I319" s="15">
        <f t="shared" si="196"/>
        <v>3.480328577604852</v>
      </c>
      <c r="J319" s="15">
        <f t="shared" si="196"/>
        <v>2.0684977958630002</v>
      </c>
      <c r="K319" s="15">
        <f t="shared" si="196"/>
        <v>1.152604887044717</v>
      </c>
      <c r="L319" s="15">
        <f t="shared" si="196"/>
        <v>2.9351901446170503</v>
      </c>
    </row>
    <row r="320" spans="1:12" x14ac:dyDescent="0.3">
      <c r="A320" s="13" t="str">
        <f t="shared" si="174"/>
        <v>2016 Q4</v>
      </c>
      <c r="B320" s="15">
        <f t="shared" ref="B320:L320" si="197">(B97/B93-1)*100</f>
        <v>2.3205888366387262</v>
      </c>
      <c r="C320" s="15">
        <f t="shared" si="197"/>
        <v>-1.6644405630329873</v>
      </c>
      <c r="D320" s="15">
        <f t="shared" si="197"/>
        <v>2.3361381753764565</v>
      </c>
      <c r="E320" s="15">
        <f t="shared" si="197"/>
        <v>1.1585429495877264</v>
      </c>
      <c r="F320" s="15">
        <f t="shared" si="197"/>
        <v>2.8186923810533004</v>
      </c>
      <c r="G320" s="15">
        <f t="shared" si="197"/>
        <v>4.1666666666666519</v>
      </c>
      <c r="H320" s="15">
        <f t="shared" si="197"/>
        <v>-0.41008201640329034</v>
      </c>
      <c r="I320" s="15">
        <f t="shared" si="197"/>
        <v>3.706070287539931</v>
      </c>
      <c r="J320" s="15">
        <f t="shared" si="197"/>
        <v>2.6809042371918723</v>
      </c>
      <c r="K320" s="15">
        <f t="shared" si="197"/>
        <v>1.9614670380686983</v>
      </c>
      <c r="L320" s="15">
        <f t="shared" si="197"/>
        <v>1.7395888244596813</v>
      </c>
    </row>
    <row r="321" spans="1:12" x14ac:dyDescent="0.3">
      <c r="A321" s="13" t="str">
        <f t="shared" si="174"/>
        <v>2017 Q1</v>
      </c>
      <c r="B321" s="15">
        <f t="shared" ref="B321:L321" si="198">(B98/B94-1)*100</f>
        <v>1.9983686786297028</v>
      </c>
      <c r="C321" s="15">
        <f t="shared" si="198"/>
        <v>-0.18712963925563431</v>
      </c>
      <c r="D321" s="15">
        <f t="shared" si="198"/>
        <v>3.4196547144754286</v>
      </c>
      <c r="E321" s="15">
        <f t="shared" si="198"/>
        <v>1.6000000000000014</v>
      </c>
      <c r="F321" s="15">
        <f t="shared" si="198"/>
        <v>2.831001076426265</v>
      </c>
      <c r="G321" s="15">
        <f t="shared" si="198"/>
        <v>6.2371189933832394</v>
      </c>
      <c r="H321" s="15">
        <f t="shared" si="198"/>
        <v>-2.2673267326732693</v>
      </c>
      <c r="I321" s="15">
        <f t="shared" si="198"/>
        <v>2.6248941574936291</v>
      </c>
      <c r="J321" s="15">
        <f t="shared" si="198"/>
        <v>4.4879041374632722</v>
      </c>
      <c r="K321" s="15">
        <f t="shared" si="198"/>
        <v>3.5468319559228467</v>
      </c>
      <c r="L321" s="15">
        <f t="shared" si="198"/>
        <v>2.1819331717086499</v>
      </c>
    </row>
    <row r="322" spans="1:12" x14ac:dyDescent="0.3">
      <c r="A322" s="13" t="str">
        <f t="shared" si="174"/>
        <v>2017 Q2</v>
      </c>
      <c r="B322" s="15">
        <f t="shared" ref="B322:L322" si="199">(B99/B95-1)*100</f>
        <v>1.8303843807199405</v>
      </c>
      <c r="C322" s="15">
        <f t="shared" si="199"/>
        <v>0.75413223140496921</v>
      </c>
      <c r="D322" s="15">
        <f t="shared" si="199"/>
        <v>4.7708035616137234</v>
      </c>
      <c r="E322" s="15">
        <f t="shared" si="199"/>
        <v>1.5970133775795814</v>
      </c>
      <c r="F322" s="15">
        <f t="shared" si="199"/>
        <v>-0.62421972534333348</v>
      </c>
      <c r="G322" s="15">
        <f t="shared" si="199"/>
        <v>6.5649511120662085</v>
      </c>
      <c r="H322" s="15">
        <f t="shared" si="199"/>
        <v>-2.3889770023790557</v>
      </c>
      <c r="I322" s="15">
        <f t="shared" si="199"/>
        <v>0.61631672411990301</v>
      </c>
      <c r="J322" s="15">
        <f t="shared" si="199"/>
        <v>7.2537073226807802</v>
      </c>
      <c r="K322" s="15">
        <f t="shared" si="199"/>
        <v>4.7869301953615828</v>
      </c>
      <c r="L322" s="15">
        <f t="shared" si="199"/>
        <v>1.8322688723693803</v>
      </c>
    </row>
    <row r="323" spans="1:12" x14ac:dyDescent="0.3">
      <c r="A323" s="13" t="str">
        <f t="shared" si="174"/>
        <v>2017 Q3</v>
      </c>
      <c r="B323" s="15">
        <f t="shared" ref="B323:L323" si="200">(B100/B96-1)*100</f>
        <v>0.67271430027520118</v>
      </c>
      <c r="C323" s="15">
        <f t="shared" si="200"/>
        <v>1.6568292430361398</v>
      </c>
      <c r="D323" s="15">
        <f t="shared" si="200"/>
        <v>4.7892297506069159</v>
      </c>
      <c r="E323" s="15">
        <f t="shared" si="200"/>
        <v>1.0473918904905011</v>
      </c>
      <c r="F323" s="15">
        <f t="shared" si="200"/>
        <v>-2.1786492374727628</v>
      </c>
      <c r="G323" s="15">
        <f t="shared" si="200"/>
        <v>3.0611175175594862</v>
      </c>
      <c r="H323" s="15">
        <f t="shared" si="200"/>
        <v>-3.1978746433139804</v>
      </c>
      <c r="I323" s="15">
        <f t="shared" si="200"/>
        <v>-1.2220597451431003</v>
      </c>
      <c r="J323" s="15">
        <f t="shared" si="200"/>
        <v>2.6910299003322313</v>
      </c>
      <c r="K323" s="15">
        <f t="shared" si="200"/>
        <v>8.8195077484047424</v>
      </c>
      <c r="L323" s="15">
        <f t="shared" si="200"/>
        <v>0.75970444375064172</v>
      </c>
    </row>
    <row r="324" spans="1:12" x14ac:dyDescent="0.3">
      <c r="A324" s="13" t="str">
        <f t="shared" si="174"/>
        <v>2017 Q4</v>
      </c>
      <c r="B324" s="15">
        <f t="shared" ref="B324:L324" si="201">(B101/B97-1)*100</f>
        <v>-0.28973923468879059</v>
      </c>
      <c r="C324" s="15">
        <f t="shared" si="201"/>
        <v>2.6016090272698911</v>
      </c>
      <c r="D324" s="15">
        <f t="shared" si="201"/>
        <v>2.0664286487071193</v>
      </c>
      <c r="E324" s="15">
        <f t="shared" si="201"/>
        <v>2.0016508460586113</v>
      </c>
      <c r="F324" s="15">
        <f t="shared" si="201"/>
        <v>-2.2776460888385142</v>
      </c>
      <c r="G324" s="15">
        <f t="shared" si="201"/>
        <v>2.02094240837698</v>
      </c>
      <c r="H324" s="15">
        <f t="shared" si="201"/>
        <v>-1.5366074118710271</v>
      </c>
      <c r="I324" s="15">
        <f t="shared" si="201"/>
        <v>-1.6943930991990097</v>
      </c>
      <c r="J324" s="15">
        <f t="shared" si="201"/>
        <v>2.102002433897554</v>
      </c>
      <c r="K324" s="15">
        <f t="shared" si="201"/>
        <v>7.672168468981222</v>
      </c>
      <c r="L324" s="15">
        <f t="shared" si="201"/>
        <v>0.63212435233159781</v>
      </c>
    </row>
    <row r="325" spans="1:12" x14ac:dyDescent="0.3">
      <c r="A325" s="13" t="str">
        <f t="shared" si="174"/>
        <v>2018 Q1</v>
      </c>
      <c r="B325" s="15">
        <f t="shared" ref="B325:L325" si="202">(B102/B98-1)*100</f>
        <v>0.49980007996801579</v>
      </c>
      <c r="C325" s="15">
        <f t="shared" si="202"/>
        <v>2.6455577544005848</v>
      </c>
      <c r="D325" s="15">
        <f t="shared" si="202"/>
        <v>1.412520064205447</v>
      </c>
      <c r="E325" s="15">
        <f t="shared" si="202"/>
        <v>-0.12271193373556422</v>
      </c>
      <c r="F325" s="15">
        <f t="shared" si="202"/>
        <v>1.381764890610282</v>
      </c>
      <c r="G325" s="15">
        <f t="shared" si="202"/>
        <v>0.55135797426997257</v>
      </c>
      <c r="H325" s="15">
        <f t="shared" si="202"/>
        <v>0.4558808631344391</v>
      </c>
      <c r="I325" s="15">
        <f t="shared" si="202"/>
        <v>0.16501650165017256</v>
      </c>
      <c r="J325" s="15">
        <f t="shared" si="202"/>
        <v>3.0617764794979907</v>
      </c>
      <c r="K325" s="15">
        <f t="shared" si="202"/>
        <v>6.0968850460037638</v>
      </c>
      <c r="L325" s="15">
        <f t="shared" si="202"/>
        <v>0.80462141530843745</v>
      </c>
    </row>
    <row r="326" spans="1:12" x14ac:dyDescent="0.3">
      <c r="A326" s="13" t="str">
        <f t="shared" si="174"/>
        <v>2018 Q2</v>
      </c>
      <c r="B326" s="15">
        <f t="shared" ref="B326:L326" si="203">(B103/B99-1)*100</f>
        <v>1.3081685640103924</v>
      </c>
      <c r="C326" s="15">
        <f t="shared" si="203"/>
        <v>1.3944427355685463</v>
      </c>
      <c r="D326" s="15">
        <f t="shared" si="203"/>
        <v>0.13639702024970113</v>
      </c>
      <c r="E326" s="15">
        <f t="shared" si="203"/>
        <v>0.22455853832805683</v>
      </c>
      <c r="F326" s="15">
        <f t="shared" si="203"/>
        <v>0.14656616415409385</v>
      </c>
      <c r="G326" s="15">
        <f t="shared" si="203"/>
        <v>-0.47388586408551037</v>
      </c>
      <c r="H326" s="15">
        <f t="shared" si="203"/>
        <v>2.1326292271757863</v>
      </c>
      <c r="I326" s="15">
        <f t="shared" si="203"/>
        <v>1.0693521594684396</v>
      </c>
      <c r="J326" s="15">
        <f t="shared" si="203"/>
        <v>3.097534833869231</v>
      </c>
      <c r="K326" s="15">
        <f t="shared" si="203"/>
        <v>4.2738770170082985</v>
      </c>
      <c r="L326" s="15">
        <f t="shared" si="203"/>
        <v>0.84310096648159139</v>
      </c>
    </row>
    <row r="327" spans="1:12" x14ac:dyDescent="0.3">
      <c r="A327" s="13" t="str">
        <f t="shared" si="174"/>
        <v>2018 Q3</v>
      </c>
      <c r="B327" s="15">
        <f t="shared" ref="B327:L327" si="204">(B104/B100-1)*100</f>
        <v>2.1767743241875026</v>
      </c>
      <c r="C327" s="15">
        <f t="shared" si="204"/>
        <v>1.2019965366201424</v>
      </c>
      <c r="D327" s="15">
        <f t="shared" si="204"/>
        <v>2.2746419545071728</v>
      </c>
      <c r="E327" s="15">
        <f t="shared" si="204"/>
        <v>1.5804597701149392</v>
      </c>
      <c r="F327" s="15">
        <f t="shared" si="204"/>
        <v>1.3363028953229383</v>
      </c>
      <c r="G327" s="15">
        <f t="shared" si="204"/>
        <v>1.1595971925541626</v>
      </c>
      <c r="H327" s="15">
        <f t="shared" si="204"/>
        <v>1.6873348241512653</v>
      </c>
      <c r="I327" s="15">
        <f t="shared" si="204"/>
        <v>4.790102569525212</v>
      </c>
      <c r="J327" s="15">
        <f t="shared" si="204"/>
        <v>6.039038067507807</v>
      </c>
      <c r="K327" s="15">
        <f t="shared" si="204"/>
        <v>-0.70157068062827177</v>
      </c>
      <c r="L327" s="15">
        <f t="shared" si="204"/>
        <v>2.1896302416856139</v>
      </c>
    </row>
    <row r="328" spans="1:12" x14ac:dyDescent="0.3">
      <c r="A328" s="13" t="str">
        <f t="shared" si="174"/>
        <v>2018 Q4</v>
      </c>
      <c r="B328" s="15">
        <f t="shared" ref="B328:L328" si="205">(B105/B101-1)*100</f>
        <v>0.37074148296594167</v>
      </c>
      <c r="C328" s="15">
        <f t="shared" si="205"/>
        <v>1.2016293279022427</v>
      </c>
      <c r="D328" s="15">
        <f t="shared" si="205"/>
        <v>4.2399830400678296</v>
      </c>
      <c r="E328" s="15">
        <f t="shared" si="205"/>
        <v>-7.0807202103984057E-2</v>
      </c>
      <c r="F328" s="15">
        <f t="shared" si="205"/>
        <v>2.2885467201012366</v>
      </c>
      <c r="G328" s="15">
        <f t="shared" si="205"/>
        <v>2.5864723391152644</v>
      </c>
      <c r="H328" s="15">
        <f t="shared" si="205"/>
        <v>1.9583843329253225</v>
      </c>
      <c r="I328" s="15">
        <f t="shared" si="205"/>
        <v>3.551655698318168</v>
      </c>
      <c r="J328" s="15">
        <f t="shared" si="205"/>
        <v>5.5152237512189783</v>
      </c>
      <c r="K328" s="15">
        <f t="shared" si="205"/>
        <v>3.1715826197276087E-2</v>
      </c>
      <c r="L328" s="15">
        <f t="shared" si="205"/>
        <v>1.9153537225826467</v>
      </c>
    </row>
    <row r="329" spans="1:12" x14ac:dyDescent="0.3">
      <c r="A329" s="13" t="str">
        <f t="shared" si="174"/>
        <v>2019 Q1</v>
      </c>
      <c r="B329" s="15">
        <f t="shared" ref="B329:L329" si="206">(B106/B102-1)*100</f>
        <v>-3.9785160135275E-2</v>
      </c>
      <c r="C329" s="15">
        <f t="shared" si="206"/>
        <v>1.846778285134465</v>
      </c>
      <c r="D329" s="15">
        <f t="shared" si="206"/>
        <v>6.1622876437691376</v>
      </c>
      <c r="E329" s="15">
        <f t="shared" si="206"/>
        <v>2.3958226681683348</v>
      </c>
      <c r="F329" s="15">
        <f t="shared" si="206"/>
        <v>2.7361899845121274</v>
      </c>
      <c r="G329" s="15">
        <f t="shared" si="206"/>
        <v>1.1474411047928568</v>
      </c>
      <c r="H329" s="15">
        <f t="shared" si="206"/>
        <v>0.42355788624446333</v>
      </c>
      <c r="I329" s="15">
        <f t="shared" si="206"/>
        <v>2.2034596375617888</v>
      </c>
      <c r="J329" s="15">
        <f t="shared" si="206"/>
        <v>2.9393239554902362</v>
      </c>
      <c r="K329" s="15">
        <f t="shared" si="206"/>
        <v>3.7300177619893571</v>
      </c>
      <c r="L329" s="15">
        <f t="shared" si="206"/>
        <v>2.1182971756037672</v>
      </c>
    </row>
    <row r="330" spans="1:12" x14ac:dyDescent="0.3">
      <c r="A330" s="13" t="s">
        <v>254</v>
      </c>
      <c r="B330" s="15">
        <f t="shared" ref="B330:L330" si="207">(B107/B103-1)*100</f>
        <v>-1.8235584031542684</v>
      </c>
      <c r="C330" s="15">
        <f t="shared" si="207"/>
        <v>0.76853069066640245</v>
      </c>
      <c r="D330" s="15">
        <f t="shared" si="207"/>
        <v>4.788348700754419</v>
      </c>
      <c r="E330" s="15">
        <f t="shared" si="207"/>
        <v>1.9248395967002674</v>
      </c>
      <c r="F330" s="15">
        <f t="shared" si="207"/>
        <v>4.9759565126489713</v>
      </c>
      <c r="G330" s="15">
        <f t="shared" si="207"/>
        <v>0.10130685847433707</v>
      </c>
      <c r="H330" s="15">
        <f t="shared" si="207"/>
        <v>-0.77557919856814372</v>
      </c>
      <c r="I330" s="15">
        <f t="shared" si="207"/>
        <v>2.5372367745249091</v>
      </c>
      <c r="J330" s="15">
        <f t="shared" si="207"/>
        <v>3.5970475101361865</v>
      </c>
      <c r="K330" s="15">
        <f t="shared" si="207"/>
        <v>4.4751150146382201</v>
      </c>
      <c r="L330" s="15">
        <f t="shared" si="207"/>
        <v>1.7230831973898741</v>
      </c>
    </row>
    <row r="331" spans="1:12" x14ac:dyDescent="0.3">
      <c r="A331" s="13" t="str">
        <f t="shared" si="174"/>
        <v>2019 Q3</v>
      </c>
      <c r="B331" s="15">
        <f t="shared" ref="B331:L331" si="208">(B108/B104-1)*100</f>
        <v>-0.53507728894174322</v>
      </c>
      <c r="C331" s="15">
        <f t="shared" si="208"/>
        <v>1.2380473074987464</v>
      </c>
      <c r="D331" s="15">
        <f t="shared" si="208"/>
        <v>3.058072487644159</v>
      </c>
      <c r="E331" s="15">
        <f t="shared" si="208"/>
        <v>1.1820569812083237</v>
      </c>
      <c r="F331" s="15">
        <f t="shared" si="208"/>
        <v>4.4165358451072834</v>
      </c>
      <c r="G331" s="15">
        <f t="shared" si="208"/>
        <v>1.1764705882352899</v>
      </c>
      <c r="H331" s="15">
        <f t="shared" si="208"/>
        <v>-0.39984006397441041</v>
      </c>
      <c r="I331" s="15">
        <f t="shared" si="208"/>
        <v>1.432896064581235</v>
      </c>
      <c r="J331" s="15">
        <f t="shared" si="208"/>
        <v>3.8441981084104571</v>
      </c>
      <c r="K331" s="15">
        <f t="shared" si="208"/>
        <v>4.0177159126858708</v>
      </c>
      <c r="L331" s="15">
        <f t="shared" si="208"/>
        <v>1.4554275318374721</v>
      </c>
    </row>
    <row r="332" spans="1:12" x14ac:dyDescent="0.3">
      <c r="A332" s="13" t="str">
        <f t="shared" si="174"/>
        <v>2019 Q4</v>
      </c>
      <c r="B332" s="15">
        <f t="shared" ref="B332:L332" si="209">(B109/B105-1)*100</f>
        <v>-0.63891384646102001</v>
      </c>
      <c r="C332" s="15">
        <f t="shared" si="209"/>
        <v>2.0124773596297274E-2</v>
      </c>
      <c r="D332" s="15">
        <f t="shared" si="209"/>
        <v>0.96603620093553833</v>
      </c>
      <c r="E332" s="15">
        <f t="shared" si="209"/>
        <v>0.98188075716165724</v>
      </c>
      <c r="F332" s="15">
        <f t="shared" si="209"/>
        <v>3.423033302402323</v>
      </c>
      <c r="G332" s="15">
        <f t="shared" si="209"/>
        <v>1.0205102551275491</v>
      </c>
      <c r="H332" s="15">
        <f t="shared" si="209"/>
        <v>1.0404161664665956</v>
      </c>
      <c r="I332" s="15">
        <f t="shared" si="209"/>
        <v>1.2811459699384686</v>
      </c>
      <c r="J332" s="15">
        <f t="shared" si="209"/>
        <v>2.9266789895255885</v>
      </c>
      <c r="K332" s="15">
        <f t="shared" si="209"/>
        <v>8.0004227436059949</v>
      </c>
      <c r="L332" s="15">
        <f t="shared" si="209"/>
        <v>1.1013438415681476</v>
      </c>
    </row>
    <row r="333" spans="1:12" x14ac:dyDescent="0.3">
      <c r="A333" s="13" t="str">
        <f t="shared" si="174"/>
        <v>2020 Q1</v>
      </c>
      <c r="B333" s="15">
        <f t="shared" ref="B333:L333" si="210">(B110/B106-1)*100</f>
        <v>0.44776119402984982</v>
      </c>
      <c r="C333" s="15">
        <f t="shared" si="210"/>
        <v>-1.4745441865099185</v>
      </c>
      <c r="D333" s="15">
        <f t="shared" si="210"/>
        <v>-1.5803598051883583</v>
      </c>
      <c r="E333" s="15">
        <f t="shared" si="210"/>
        <v>-2.0797920207979215</v>
      </c>
      <c r="F333" s="15">
        <f t="shared" si="210"/>
        <v>0.35175879396984744</v>
      </c>
      <c r="G333" s="15">
        <f t="shared" si="210"/>
        <v>1.435598835458296</v>
      </c>
      <c r="H333" s="15">
        <f t="shared" si="210"/>
        <v>0.10042177144005127</v>
      </c>
      <c r="I333" s="15">
        <f t="shared" si="210"/>
        <v>1.1283497884344129</v>
      </c>
      <c r="J333" s="15">
        <f t="shared" si="210"/>
        <v>4.1199265755659686</v>
      </c>
      <c r="K333" s="15">
        <f t="shared" si="210"/>
        <v>-0.41297340854149489</v>
      </c>
      <c r="L333" s="15">
        <f t="shared" si="210"/>
        <v>-0.350736546748176</v>
      </c>
    </row>
    <row r="334" spans="1:12" x14ac:dyDescent="0.3">
      <c r="A334" s="13" t="s">
        <v>260</v>
      </c>
      <c r="B334" s="15">
        <f t="shared" ref="B334:L334" si="211">(B111/B107-1)*100</f>
        <v>-0.92369477911645737</v>
      </c>
      <c r="C334" s="15">
        <f t="shared" si="211"/>
        <v>-13.075765178123433</v>
      </c>
      <c r="D334" s="15">
        <f t="shared" si="211"/>
        <v>-18.118188181181882</v>
      </c>
      <c r="E334" s="15">
        <f t="shared" si="211"/>
        <v>-24.230615507593921</v>
      </c>
      <c r="F334" s="15">
        <f t="shared" si="211"/>
        <v>-19.677355108544113</v>
      </c>
      <c r="G334" s="15">
        <f t="shared" si="211"/>
        <v>-0.27325169517254944</v>
      </c>
      <c r="H334" s="15">
        <f t="shared" si="211"/>
        <v>-0.15031566289207543</v>
      </c>
      <c r="I334" s="15">
        <f t="shared" si="211"/>
        <v>-9.8377078741735069</v>
      </c>
      <c r="J334" s="15">
        <f t="shared" si="211"/>
        <v>-12.814851981936792</v>
      </c>
      <c r="K334" s="15">
        <f t="shared" si="211"/>
        <v>-25.180144115292226</v>
      </c>
      <c r="L334" s="15">
        <f t="shared" si="211"/>
        <v>-12.929738398316115</v>
      </c>
    </row>
    <row r="335" spans="1:12" x14ac:dyDescent="0.3">
      <c r="A335" s="13" t="s">
        <v>261</v>
      </c>
      <c r="B335" s="15">
        <f t="shared" ref="B335:L340" si="212">(B112/B108-1)*100</f>
        <v>-1.4743972902968583</v>
      </c>
      <c r="C335" s="15">
        <f t="shared" si="212"/>
        <v>-9.355736726983487</v>
      </c>
      <c r="D335" s="15">
        <f t="shared" si="212"/>
        <v>-11.519632330902185</v>
      </c>
      <c r="E335" s="15">
        <f t="shared" si="212"/>
        <v>-14.138791812281593</v>
      </c>
      <c r="F335" s="15">
        <f t="shared" si="212"/>
        <v>-14.563496040894053</v>
      </c>
      <c r="G335" s="15">
        <f t="shared" si="212"/>
        <v>-0.51679586563307955</v>
      </c>
      <c r="H335" s="15">
        <f t="shared" si="212"/>
        <v>0.5218787635487665</v>
      </c>
      <c r="I335" s="15">
        <f t="shared" si="212"/>
        <v>-8.2272184639872634</v>
      </c>
      <c r="J335" s="15">
        <f t="shared" si="212"/>
        <v>-11.791205562628548</v>
      </c>
      <c r="K335" s="15">
        <f t="shared" si="212"/>
        <v>-17.690592051905917</v>
      </c>
      <c r="L335" s="15">
        <f t="shared" si="212"/>
        <v>-8.82645945407452</v>
      </c>
    </row>
    <row r="336" spans="1:12" x14ac:dyDescent="0.3">
      <c r="A336" s="13" t="s">
        <v>290</v>
      </c>
      <c r="B336" s="15">
        <f t="shared" si="212"/>
        <v>-1.1654777454033871</v>
      </c>
      <c r="C336" s="15">
        <f t="shared" si="212"/>
        <v>-3.199195171026159</v>
      </c>
      <c r="D336" s="15">
        <f t="shared" si="212"/>
        <v>-2.4070903414241118</v>
      </c>
      <c r="E336" s="15">
        <f t="shared" si="212"/>
        <v>-11.828388131515643</v>
      </c>
      <c r="F336" s="15">
        <f t="shared" si="212"/>
        <v>-6.7989233376532843</v>
      </c>
      <c r="G336" s="15">
        <f t="shared" si="212"/>
        <v>-0.15846290977518107</v>
      </c>
      <c r="H336" s="15">
        <f t="shared" si="212"/>
        <v>3.9603960396039639E-2</v>
      </c>
      <c r="I336" s="15">
        <f t="shared" si="212"/>
        <v>-3.1673306772908472</v>
      </c>
      <c r="J336" s="15">
        <f t="shared" si="212"/>
        <v>-8.7798064451760975</v>
      </c>
      <c r="K336" s="15">
        <f t="shared" si="212"/>
        <v>-18.798316860749576</v>
      </c>
      <c r="L336" s="15">
        <f t="shared" si="212"/>
        <v>-4.967019788127125</v>
      </c>
    </row>
    <row r="337" spans="1:12" x14ac:dyDescent="0.3">
      <c r="A337" s="13" t="s">
        <v>308</v>
      </c>
      <c r="B337" s="15">
        <f t="shared" si="212"/>
        <v>-2.3476968796433906</v>
      </c>
      <c r="C337" s="15">
        <f t="shared" si="212"/>
        <v>-3.4381636161391449</v>
      </c>
      <c r="D337" s="15">
        <f t="shared" si="212"/>
        <v>-1.9793981013936479</v>
      </c>
      <c r="E337" s="15">
        <f t="shared" si="212"/>
        <v>-15.031144695190457</v>
      </c>
      <c r="F337" s="15">
        <f t="shared" si="212"/>
        <v>-7.6014021031547196</v>
      </c>
      <c r="G337" s="15">
        <f t="shared" si="212"/>
        <v>-2.3950910530483038</v>
      </c>
      <c r="H337" s="15">
        <f t="shared" si="212"/>
        <v>0.91292134831459926</v>
      </c>
      <c r="I337" s="15">
        <f t="shared" si="212"/>
        <v>-3.4668260609683088</v>
      </c>
      <c r="J337" s="15">
        <f t="shared" si="212"/>
        <v>-9.8628795298726697</v>
      </c>
      <c r="K337" s="15">
        <f t="shared" si="212"/>
        <v>-25.690300394457378</v>
      </c>
      <c r="L337" s="15">
        <f t="shared" si="212"/>
        <v>-6.3857602574416639</v>
      </c>
    </row>
    <row r="338" spans="1:12" x14ac:dyDescent="0.3">
      <c r="A338" s="13" t="s">
        <v>314</v>
      </c>
      <c r="B338" s="15">
        <f t="shared" si="212"/>
        <v>0.44588569112282705</v>
      </c>
      <c r="C338" s="15">
        <f t="shared" si="212"/>
        <v>12.722235049642116</v>
      </c>
      <c r="D338" s="15">
        <f t="shared" si="212"/>
        <v>23.543778239101233</v>
      </c>
      <c r="E338" s="15">
        <f t="shared" si="212"/>
        <v>20.453646314123695</v>
      </c>
      <c r="F338" s="15">
        <f t="shared" si="212"/>
        <v>16.241011653855697</v>
      </c>
      <c r="G338" s="15">
        <f t="shared" si="212"/>
        <v>-0.2942967322914658</v>
      </c>
      <c r="H338" s="15">
        <f t="shared" si="212"/>
        <v>0.80289040545964419</v>
      </c>
      <c r="I338" s="15">
        <f t="shared" si="212"/>
        <v>10.855555555555551</v>
      </c>
      <c r="J338" s="15">
        <f t="shared" si="212"/>
        <v>10.31307550644569</v>
      </c>
      <c r="K338" s="15">
        <f t="shared" si="212"/>
        <v>16.466024612092014</v>
      </c>
      <c r="L338" s="15">
        <f t="shared" si="212"/>
        <v>11.212156095314828</v>
      </c>
    </row>
    <row r="339" spans="1:12" x14ac:dyDescent="0.3">
      <c r="A339" s="13" t="s">
        <v>315</v>
      </c>
      <c r="B339" s="15">
        <f t="shared" si="212"/>
        <v>-0.17189079878665581</v>
      </c>
      <c r="C339" s="15">
        <f t="shared" si="212"/>
        <v>6.5811122079631357</v>
      </c>
      <c r="D339" s="15">
        <f t="shared" si="212"/>
        <v>16.192411924119241</v>
      </c>
      <c r="E339" s="15">
        <f t="shared" si="212"/>
        <v>12.768926619374344</v>
      </c>
      <c r="F339" s="15">
        <f t="shared" si="212"/>
        <v>9.6550915063350562</v>
      </c>
      <c r="G339" s="15">
        <f t="shared" si="212"/>
        <v>-2.3176823176823125</v>
      </c>
      <c r="H339" s="15">
        <f t="shared" si="212"/>
        <v>-1.5874600638977721</v>
      </c>
      <c r="I339" s="15">
        <f t="shared" si="212"/>
        <v>8.5094850948509446</v>
      </c>
      <c r="J339" s="15">
        <f t="shared" si="212"/>
        <v>8.2047296547129953</v>
      </c>
      <c r="K339" s="15">
        <f t="shared" si="212"/>
        <v>19.349673605123783</v>
      </c>
      <c r="L339" s="15">
        <f t="shared" si="212"/>
        <v>7.2880244755244794</v>
      </c>
    </row>
    <row r="340" spans="1:12" x14ac:dyDescent="0.3">
      <c r="A340" s="13" t="s">
        <v>316</v>
      </c>
      <c r="B340" s="15">
        <f t="shared" si="212"/>
        <v>-0.86408457863170751</v>
      </c>
      <c r="C340" s="15">
        <f t="shared" si="212"/>
        <v>2.5150696320931143</v>
      </c>
      <c r="D340" s="15">
        <f t="shared" si="212"/>
        <v>7.7708978328173473</v>
      </c>
      <c r="E340" s="15">
        <f t="shared" si="212"/>
        <v>9.504320145520694</v>
      </c>
      <c r="F340" s="15">
        <f t="shared" si="212"/>
        <v>1.6686276607123851</v>
      </c>
      <c r="G340" s="15">
        <f t="shared" si="212"/>
        <v>-1.4085904176173059</v>
      </c>
      <c r="H340" s="15">
        <f t="shared" si="212"/>
        <v>-3.0384006334125191</v>
      </c>
      <c r="I340" s="15">
        <f t="shared" si="212"/>
        <v>4.1658095042172327</v>
      </c>
      <c r="J340" s="15">
        <f t="shared" si="212"/>
        <v>5.2171059827190058</v>
      </c>
      <c r="K340" s="15">
        <f t="shared" si="212"/>
        <v>18.727404193781627</v>
      </c>
      <c r="L340" s="15">
        <f t="shared" si="212"/>
        <v>3.8279524660847608</v>
      </c>
    </row>
  </sheetData>
  <hyperlinks>
    <hyperlink ref="A1" location="Contents!A1" display="Back to Contents" xr:uid="{333518DC-C4BD-407F-80A7-15BE5C7F2DB5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13" width="9.26953125" style="13" customWidth="1"/>
    <col min="14" max="16384" width="8.7265625" style="13"/>
  </cols>
  <sheetData>
    <row r="1" spans="1:33" ht="13" x14ac:dyDescent="0.3">
      <c r="A1" s="26" t="s">
        <v>183</v>
      </c>
      <c r="B1" s="9" t="s">
        <v>208</v>
      </c>
    </row>
    <row r="2" spans="1:33" x14ac:dyDescent="0.3">
      <c r="B2" s="9" t="s">
        <v>174</v>
      </c>
    </row>
    <row r="3" spans="1:33" x14ac:dyDescent="0.3">
      <c r="A3" s="16"/>
      <c r="B3" s="9"/>
      <c r="N3" s="9"/>
    </row>
    <row r="4" spans="1:33" x14ac:dyDescent="0.3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</row>
    <row r="5" spans="1:33" x14ac:dyDescent="0.3">
      <c r="A5" s="17" t="str">
        <f>Base_year</f>
        <v>2019=100</v>
      </c>
    </row>
    <row r="6" spans="1:33" x14ac:dyDescent="0.3">
      <c r="A6" s="48" t="s">
        <v>52</v>
      </c>
      <c r="B6" s="34">
        <v>73.959999999999994</v>
      </c>
      <c r="C6" s="34">
        <v>125.11</v>
      </c>
      <c r="D6" s="34">
        <v>66.239999999999995</v>
      </c>
      <c r="E6" s="34">
        <v>66.41</v>
      </c>
      <c r="F6" s="34">
        <v>71.91</v>
      </c>
      <c r="G6" s="34">
        <v>46.86</v>
      </c>
      <c r="H6" s="34">
        <v>66.260000000000005</v>
      </c>
      <c r="I6" s="34">
        <v>49.44</v>
      </c>
      <c r="J6" s="34">
        <v>27.99</v>
      </c>
      <c r="K6" s="34">
        <v>63.46</v>
      </c>
      <c r="L6" s="34">
        <v>68.290000000000006</v>
      </c>
      <c r="M6" s="15"/>
    </row>
    <row r="7" spans="1:33" x14ac:dyDescent="0.3">
      <c r="A7" s="48" t="s">
        <v>53</v>
      </c>
      <c r="B7" s="34">
        <v>73.959999999999994</v>
      </c>
      <c r="C7" s="34">
        <v>126.2</v>
      </c>
      <c r="D7" s="34">
        <v>66.650000000000006</v>
      </c>
      <c r="E7" s="34">
        <v>66.760000000000005</v>
      </c>
      <c r="F7" s="34">
        <v>71.94</v>
      </c>
      <c r="G7" s="34">
        <v>47.45</v>
      </c>
      <c r="H7" s="34">
        <v>66</v>
      </c>
      <c r="I7" s="34">
        <v>49.43</v>
      </c>
      <c r="J7" s="34">
        <v>28.58</v>
      </c>
      <c r="K7" s="34">
        <v>65.11</v>
      </c>
      <c r="L7" s="34">
        <v>68.69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4">
        <v>74.099999999999994</v>
      </c>
      <c r="C8" s="34">
        <v>127.42</v>
      </c>
      <c r="D8" s="34">
        <v>67.11</v>
      </c>
      <c r="E8" s="34">
        <v>67.239999999999995</v>
      </c>
      <c r="F8" s="34">
        <v>72.86</v>
      </c>
      <c r="G8" s="34">
        <v>48.32</v>
      </c>
      <c r="H8" s="34">
        <v>66.02</v>
      </c>
      <c r="I8" s="34">
        <v>50.09</v>
      </c>
      <c r="J8" s="34">
        <v>29.57</v>
      </c>
      <c r="K8" s="34">
        <v>66.75</v>
      </c>
      <c r="L8" s="34">
        <v>69.48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4">
        <v>74.13</v>
      </c>
      <c r="C9" s="34">
        <v>128.16999999999999</v>
      </c>
      <c r="D9" s="34">
        <v>67.28</v>
      </c>
      <c r="E9" s="34">
        <v>68.09</v>
      </c>
      <c r="F9" s="34">
        <v>72.84</v>
      </c>
      <c r="G9" s="34">
        <v>48.97</v>
      </c>
      <c r="H9" s="34">
        <v>67.569999999999993</v>
      </c>
      <c r="I9" s="34">
        <v>50.64</v>
      </c>
      <c r="J9" s="34">
        <v>29.48</v>
      </c>
      <c r="K9" s="34">
        <v>67.17</v>
      </c>
      <c r="L9" s="34">
        <v>70.010000000000005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4">
        <v>73.77</v>
      </c>
      <c r="C10" s="34">
        <v>128.36000000000001</v>
      </c>
      <c r="D10" s="34">
        <v>67.150000000000006</v>
      </c>
      <c r="E10" s="34">
        <v>68.3</v>
      </c>
      <c r="F10" s="34">
        <v>72.239999999999995</v>
      </c>
      <c r="G10" s="34">
        <v>49.26</v>
      </c>
      <c r="H10" s="34">
        <v>67.44</v>
      </c>
      <c r="I10" s="34">
        <v>50.69</v>
      </c>
      <c r="J10" s="34">
        <v>29.68</v>
      </c>
      <c r="K10" s="34">
        <v>68.97</v>
      </c>
      <c r="L10" s="34">
        <v>70.069999999999993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4">
        <v>73.849999999999994</v>
      </c>
      <c r="C11" s="34">
        <v>129.46</v>
      </c>
      <c r="D11" s="34">
        <v>67.25</v>
      </c>
      <c r="E11" s="34">
        <v>68.28</v>
      </c>
      <c r="F11" s="34">
        <v>72.459999999999994</v>
      </c>
      <c r="G11" s="34">
        <v>49.79</v>
      </c>
      <c r="H11" s="34">
        <v>68.040000000000006</v>
      </c>
      <c r="I11" s="34">
        <v>50.92</v>
      </c>
      <c r="J11" s="34">
        <v>29.7</v>
      </c>
      <c r="K11" s="34">
        <v>68.81</v>
      </c>
      <c r="L11" s="34">
        <v>70.38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4">
        <v>73.680000000000007</v>
      </c>
      <c r="C12" s="34">
        <v>130.47</v>
      </c>
      <c r="D12" s="34">
        <v>68.02</v>
      </c>
      <c r="E12" s="34">
        <v>68.55</v>
      </c>
      <c r="F12" s="34">
        <v>72.510000000000005</v>
      </c>
      <c r="G12" s="34">
        <v>50.6</v>
      </c>
      <c r="H12" s="34">
        <v>68.180000000000007</v>
      </c>
      <c r="I12" s="34">
        <v>51.33</v>
      </c>
      <c r="J12" s="34">
        <v>30.55</v>
      </c>
      <c r="K12" s="34">
        <v>68.650000000000006</v>
      </c>
      <c r="L12" s="34">
        <v>70.900000000000006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4">
        <v>74.11</v>
      </c>
      <c r="C13" s="34">
        <v>132.05000000000001</v>
      </c>
      <c r="D13" s="34">
        <v>67.88</v>
      </c>
      <c r="E13" s="34">
        <v>68.739999999999995</v>
      </c>
      <c r="F13" s="34">
        <v>72.27</v>
      </c>
      <c r="G13" s="34">
        <v>52</v>
      </c>
      <c r="H13" s="34">
        <v>68.58</v>
      </c>
      <c r="I13" s="34">
        <v>51.57</v>
      </c>
      <c r="J13" s="34">
        <v>30.12</v>
      </c>
      <c r="K13" s="34">
        <v>69.260000000000005</v>
      </c>
      <c r="L13" s="34">
        <v>71.239999999999995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4">
        <v>74.2</v>
      </c>
      <c r="C14" s="34">
        <v>132.38999999999999</v>
      </c>
      <c r="D14" s="34">
        <v>67.3</v>
      </c>
      <c r="E14" s="34">
        <v>68.930000000000007</v>
      </c>
      <c r="F14" s="34">
        <v>72.89</v>
      </c>
      <c r="G14" s="34">
        <v>52.71</v>
      </c>
      <c r="H14" s="34">
        <v>68.319999999999993</v>
      </c>
      <c r="I14" s="34">
        <v>51.58</v>
      </c>
      <c r="J14" s="34">
        <v>31.06</v>
      </c>
      <c r="K14" s="34">
        <v>71.14</v>
      </c>
      <c r="L14" s="34">
        <v>71.47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4">
        <v>74.7</v>
      </c>
      <c r="C15" s="34">
        <v>132.06</v>
      </c>
      <c r="D15" s="34">
        <v>67.81</v>
      </c>
      <c r="E15" s="34">
        <v>69.349999999999994</v>
      </c>
      <c r="F15" s="34">
        <v>72.430000000000007</v>
      </c>
      <c r="G15" s="34">
        <v>54.3</v>
      </c>
      <c r="H15" s="34">
        <v>67.2</v>
      </c>
      <c r="I15" s="34">
        <v>51.91</v>
      </c>
      <c r="J15" s="34">
        <v>31.24</v>
      </c>
      <c r="K15" s="34">
        <v>71.98</v>
      </c>
      <c r="L15" s="34">
        <v>71.73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4">
        <v>75.11</v>
      </c>
      <c r="C16" s="34">
        <v>131.80000000000001</v>
      </c>
      <c r="D16" s="34">
        <v>67.72</v>
      </c>
      <c r="E16" s="34">
        <v>69.67</v>
      </c>
      <c r="F16" s="34">
        <v>72.040000000000006</v>
      </c>
      <c r="G16" s="34">
        <v>55.3</v>
      </c>
      <c r="H16" s="34">
        <v>67.08</v>
      </c>
      <c r="I16" s="34">
        <v>52.23</v>
      </c>
      <c r="J16" s="34">
        <v>32.75</v>
      </c>
      <c r="K16" s="34">
        <v>73.62</v>
      </c>
      <c r="L16" s="34">
        <v>72.08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4">
        <v>75.63</v>
      </c>
      <c r="C17" s="34">
        <v>132.9</v>
      </c>
      <c r="D17" s="34">
        <v>67.599999999999994</v>
      </c>
      <c r="E17" s="34">
        <v>70.03</v>
      </c>
      <c r="F17" s="34">
        <v>73.180000000000007</v>
      </c>
      <c r="G17" s="34">
        <v>55.89</v>
      </c>
      <c r="H17" s="34">
        <v>66.95</v>
      </c>
      <c r="I17" s="34">
        <v>53.13</v>
      </c>
      <c r="J17" s="34">
        <v>31.13</v>
      </c>
      <c r="K17" s="34">
        <v>72.900000000000006</v>
      </c>
      <c r="L17" s="34">
        <v>72.319999999999993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4">
        <v>75.95</v>
      </c>
      <c r="C18" s="34">
        <v>132.33000000000001</v>
      </c>
      <c r="D18" s="34">
        <v>67.97</v>
      </c>
      <c r="E18" s="34">
        <v>71.47</v>
      </c>
      <c r="F18" s="34">
        <v>73.739999999999995</v>
      </c>
      <c r="G18" s="34">
        <v>57.93</v>
      </c>
      <c r="H18" s="34">
        <v>67.66</v>
      </c>
      <c r="I18" s="34">
        <v>53.78</v>
      </c>
      <c r="J18" s="34">
        <v>32.700000000000003</v>
      </c>
      <c r="K18" s="34">
        <v>72.319999999999993</v>
      </c>
      <c r="L18" s="34">
        <v>73.03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4">
        <v>76.2</v>
      </c>
      <c r="C19" s="34">
        <v>133.11000000000001</v>
      </c>
      <c r="D19" s="34">
        <v>67.66</v>
      </c>
      <c r="E19" s="34">
        <v>73.03</v>
      </c>
      <c r="F19" s="34">
        <v>74.489999999999995</v>
      </c>
      <c r="G19" s="34">
        <v>58.77</v>
      </c>
      <c r="H19" s="34">
        <v>69.209999999999994</v>
      </c>
      <c r="I19" s="34">
        <v>54.07</v>
      </c>
      <c r="J19" s="34">
        <v>33.22</v>
      </c>
      <c r="K19" s="34">
        <v>73.39</v>
      </c>
      <c r="L19" s="34">
        <v>73.75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4">
        <v>76.56</v>
      </c>
      <c r="C20" s="34">
        <v>132.27000000000001</v>
      </c>
      <c r="D20" s="34">
        <v>68.2</v>
      </c>
      <c r="E20" s="34">
        <v>73.87</v>
      </c>
      <c r="F20" s="34">
        <v>74.16</v>
      </c>
      <c r="G20" s="34">
        <v>59.32</v>
      </c>
      <c r="H20" s="34">
        <v>69.58</v>
      </c>
      <c r="I20" s="34">
        <v>54.71</v>
      </c>
      <c r="J20" s="34">
        <v>34.58</v>
      </c>
      <c r="K20" s="34">
        <v>73.64</v>
      </c>
      <c r="L20" s="34">
        <v>74.22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4">
        <v>76.680000000000007</v>
      </c>
      <c r="C21" s="34">
        <v>132.19999999999999</v>
      </c>
      <c r="D21" s="34">
        <v>69.44</v>
      </c>
      <c r="E21" s="34">
        <v>74.260000000000005</v>
      </c>
      <c r="F21" s="34">
        <v>73.790000000000006</v>
      </c>
      <c r="G21" s="34">
        <v>60.83</v>
      </c>
      <c r="H21" s="34">
        <v>70.73</v>
      </c>
      <c r="I21" s="34">
        <v>55.06</v>
      </c>
      <c r="J21" s="34">
        <v>33.520000000000003</v>
      </c>
      <c r="K21" s="34">
        <v>72.430000000000007</v>
      </c>
      <c r="L21" s="34">
        <v>74.44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4">
        <v>77.260000000000005</v>
      </c>
      <c r="C22" s="34">
        <v>133.22999999999999</v>
      </c>
      <c r="D22" s="34">
        <v>70.61</v>
      </c>
      <c r="E22" s="34">
        <v>74.75</v>
      </c>
      <c r="F22" s="34">
        <v>75.28</v>
      </c>
      <c r="G22" s="34">
        <v>60.84</v>
      </c>
      <c r="H22" s="34">
        <v>71.89</v>
      </c>
      <c r="I22" s="34">
        <v>55.93</v>
      </c>
      <c r="J22" s="34">
        <v>34.71</v>
      </c>
      <c r="K22" s="34">
        <v>73.14</v>
      </c>
      <c r="L22" s="34">
        <v>75.17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4">
        <v>77.84</v>
      </c>
      <c r="C23" s="34">
        <v>133.97999999999999</v>
      </c>
      <c r="D23" s="34">
        <v>70.239999999999995</v>
      </c>
      <c r="E23" s="34">
        <v>75.180000000000007</v>
      </c>
      <c r="F23" s="34">
        <v>77.25</v>
      </c>
      <c r="G23" s="34">
        <v>61.26</v>
      </c>
      <c r="H23" s="34">
        <v>72.91</v>
      </c>
      <c r="I23" s="34">
        <v>56.33</v>
      </c>
      <c r="J23" s="34">
        <v>35.700000000000003</v>
      </c>
      <c r="K23" s="34">
        <v>71.36</v>
      </c>
      <c r="L23" s="34">
        <v>75.62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4">
        <v>77.58</v>
      </c>
      <c r="C24" s="34">
        <v>134.05000000000001</v>
      </c>
      <c r="D24" s="34">
        <v>70.12</v>
      </c>
      <c r="E24" s="34">
        <v>76.2</v>
      </c>
      <c r="F24" s="34">
        <v>78.11</v>
      </c>
      <c r="G24" s="34">
        <v>61.78</v>
      </c>
      <c r="H24" s="34">
        <v>73.47</v>
      </c>
      <c r="I24" s="34">
        <v>56.91</v>
      </c>
      <c r="J24" s="34">
        <v>37.24</v>
      </c>
      <c r="K24" s="34">
        <v>72</v>
      </c>
      <c r="L24" s="34">
        <v>76.3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4">
        <v>77.52</v>
      </c>
      <c r="C25" s="34">
        <v>132.5</v>
      </c>
      <c r="D25" s="34">
        <v>70.790000000000006</v>
      </c>
      <c r="E25" s="34">
        <v>76.31</v>
      </c>
      <c r="F25" s="34">
        <v>78.45</v>
      </c>
      <c r="G25" s="34">
        <v>61.96</v>
      </c>
      <c r="H25" s="34">
        <v>74.3</v>
      </c>
      <c r="I25" s="34">
        <v>57.18</v>
      </c>
      <c r="J25" s="34">
        <v>37.94</v>
      </c>
      <c r="K25" s="34">
        <v>73.569999999999993</v>
      </c>
      <c r="L25" s="34">
        <v>76.349999999999994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4">
        <v>77.34</v>
      </c>
      <c r="C26" s="34">
        <v>130.94</v>
      </c>
      <c r="D26" s="34">
        <v>70.989999999999995</v>
      </c>
      <c r="E26" s="34">
        <v>77.260000000000005</v>
      </c>
      <c r="F26" s="34">
        <v>78.88</v>
      </c>
      <c r="G26" s="34">
        <v>62.41</v>
      </c>
      <c r="H26" s="34">
        <v>75.27</v>
      </c>
      <c r="I26" s="34">
        <v>58.38</v>
      </c>
      <c r="J26" s="34">
        <v>38.380000000000003</v>
      </c>
      <c r="K26" s="34">
        <v>74.64</v>
      </c>
      <c r="L26" s="34">
        <v>76.73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4">
        <v>76.97</v>
      </c>
      <c r="C27" s="34">
        <v>130.19</v>
      </c>
      <c r="D27" s="34">
        <v>71.34</v>
      </c>
      <c r="E27" s="34">
        <v>77.760000000000005</v>
      </c>
      <c r="F27" s="34">
        <v>79.56</v>
      </c>
      <c r="G27" s="34">
        <v>62.93</v>
      </c>
      <c r="H27" s="34">
        <v>76.97</v>
      </c>
      <c r="I27" s="34">
        <v>58.82</v>
      </c>
      <c r="J27" s="34">
        <v>38.450000000000003</v>
      </c>
      <c r="K27" s="34">
        <v>74.48</v>
      </c>
      <c r="L27" s="34">
        <v>76.989999999999995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4">
        <v>77.48</v>
      </c>
      <c r="C28" s="34">
        <v>129.83000000000001</v>
      </c>
      <c r="D28" s="34">
        <v>71.680000000000007</v>
      </c>
      <c r="E28" s="34">
        <v>78.17</v>
      </c>
      <c r="F28" s="34">
        <v>81.23</v>
      </c>
      <c r="G28" s="34">
        <v>62.94</v>
      </c>
      <c r="H28" s="34">
        <v>78.22</v>
      </c>
      <c r="I28" s="34">
        <v>59.16</v>
      </c>
      <c r="J28" s="34">
        <v>39.6</v>
      </c>
      <c r="K28" s="34">
        <v>76.400000000000006</v>
      </c>
      <c r="L28" s="34">
        <v>77.59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4">
        <v>77.2</v>
      </c>
      <c r="C29" s="34">
        <v>130.09</v>
      </c>
      <c r="D29" s="34">
        <v>71.75</v>
      </c>
      <c r="E29" s="34">
        <v>78.64</v>
      </c>
      <c r="F29" s="34">
        <v>82.59</v>
      </c>
      <c r="G29" s="34">
        <v>63.46</v>
      </c>
      <c r="H29" s="34">
        <v>78.19</v>
      </c>
      <c r="I29" s="34">
        <v>59.61</v>
      </c>
      <c r="J29" s="34">
        <v>39.770000000000003</v>
      </c>
      <c r="K29" s="34">
        <v>77.099999999999994</v>
      </c>
      <c r="L29" s="34">
        <v>77.849999999999994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4">
        <v>77.209999999999994</v>
      </c>
      <c r="C30" s="34">
        <v>128.66</v>
      </c>
      <c r="D30" s="34">
        <v>71.41</v>
      </c>
      <c r="E30" s="34">
        <v>78.23</v>
      </c>
      <c r="F30" s="34">
        <v>80.58</v>
      </c>
      <c r="G30" s="34">
        <v>64.09</v>
      </c>
      <c r="H30" s="34">
        <v>77.94</v>
      </c>
      <c r="I30" s="34">
        <v>60.06</v>
      </c>
      <c r="J30" s="34">
        <v>40.14</v>
      </c>
      <c r="K30" s="34">
        <v>75.790000000000006</v>
      </c>
      <c r="L30" s="34">
        <v>77.45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4">
        <v>77.92</v>
      </c>
      <c r="C31" s="34">
        <v>128.62</v>
      </c>
      <c r="D31" s="34">
        <v>73.45</v>
      </c>
      <c r="E31" s="34">
        <v>79.239999999999995</v>
      </c>
      <c r="F31" s="34">
        <v>80.400000000000006</v>
      </c>
      <c r="G31" s="34">
        <v>65.540000000000006</v>
      </c>
      <c r="H31" s="34">
        <v>77.94</v>
      </c>
      <c r="I31" s="34">
        <v>60.91</v>
      </c>
      <c r="J31" s="34">
        <v>40.659999999999997</v>
      </c>
      <c r="K31" s="34">
        <v>78.37</v>
      </c>
      <c r="L31" s="34">
        <v>78.25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4">
        <v>78.56</v>
      </c>
      <c r="C32" s="34">
        <v>127.43</v>
      </c>
      <c r="D32" s="34">
        <v>73.87</v>
      </c>
      <c r="E32" s="34">
        <v>79.75</v>
      </c>
      <c r="F32" s="34">
        <v>80.13</v>
      </c>
      <c r="G32" s="34">
        <v>66.83</v>
      </c>
      <c r="H32" s="34">
        <v>77.38</v>
      </c>
      <c r="I32" s="34">
        <v>62.06</v>
      </c>
      <c r="J32" s="34">
        <v>42.74</v>
      </c>
      <c r="K32" s="34">
        <v>78.099999999999994</v>
      </c>
      <c r="L32" s="34">
        <v>78.819999999999993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4">
        <v>78.41</v>
      </c>
      <c r="C33" s="34">
        <v>125.53</v>
      </c>
      <c r="D33" s="34">
        <v>73.48</v>
      </c>
      <c r="E33" s="34">
        <v>80.739999999999995</v>
      </c>
      <c r="F33" s="34">
        <v>82.44</v>
      </c>
      <c r="G33" s="34">
        <v>68.25</v>
      </c>
      <c r="H33" s="34">
        <v>80.290000000000006</v>
      </c>
      <c r="I33" s="34">
        <v>63.19</v>
      </c>
      <c r="J33" s="34">
        <v>42.26</v>
      </c>
      <c r="K33" s="34">
        <v>78.8</v>
      </c>
      <c r="L33" s="34">
        <v>79.319999999999993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4">
        <v>78.2</v>
      </c>
      <c r="C34" s="34">
        <v>125.23</v>
      </c>
      <c r="D34" s="34">
        <v>73.650000000000006</v>
      </c>
      <c r="E34" s="34">
        <v>81.05</v>
      </c>
      <c r="F34" s="34">
        <v>82.85</v>
      </c>
      <c r="G34" s="34">
        <v>68.87</v>
      </c>
      <c r="H34" s="34">
        <v>80.34</v>
      </c>
      <c r="I34" s="34">
        <v>63.84</v>
      </c>
      <c r="J34" s="34">
        <v>43.15</v>
      </c>
      <c r="K34" s="34">
        <v>79.72</v>
      </c>
      <c r="L34" s="34">
        <v>79.56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4">
        <v>77.599999999999994</v>
      </c>
      <c r="C35" s="34">
        <v>124.67</v>
      </c>
      <c r="D35" s="34">
        <v>74.81</v>
      </c>
      <c r="E35" s="34">
        <v>80.98</v>
      </c>
      <c r="F35" s="34">
        <v>82.77</v>
      </c>
      <c r="G35" s="34">
        <v>70.09</v>
      </c>
      <c r="H35" s="34">
        <v>80.510000000000005</v>
      </c>
      <c r="I35" s="34">
        <v>64.98</v>
      </c>
      <c r="J35" s="34">
        <v>43.39</v>
      </c>
      <c r="K35" s="34">
        <v>78.52</v>
      </c>
      <c r="L35" s="34">
        <v>79.92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4">
        <v>77.44</v>
      </c>
      <c r="C36" s="34">
        <v>122.62</v>
      </c>
      <c r="D36" s="34">
        <v>75.36</v>
      </c>
      <c r="E36" s="34">
        <v>81.3</v>
      </c>
      <c r="F36" s="34">
        <v>83.87</v>
      </c>
      <c r="G36" s="34">
        <v>70.13</v>
      </c>
      <c r="H36" s="34">
        <v>81.739999999999995</v>
      </c>
      <c r="I36" s="34">
        <v>64.260000000000005</v>
      </c>
      <c r="J36" s="34">
        <v>43.96</v>
      </c>
      <c r="K36" s="34">
        <v>79.319999999999993</v>
      </c>
      <c r="L36" s="34">
        <v>79.89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4">
        <v>77.84</v>
      </c>
      <c r="C37" s="34">
        <v>121.15</v>
      </c>
      <c r="D37" s="34">
        <v>76.180000000000007</v>
      </c>
      <c r="E37" s="34">
        <v>81.3</v>
      </c>
      <c r="F37" s="34">
        <v>81.83</v>
      </c>
      <c r="G37" s="34">
        <v>71.489999999999995</v>
      </c>
      <c r="H37" s="34">
        <v>81.91</v>
      </c>
      <c r="I37" s="34">
        <v>64.45</v>
      </c>
      <c r="J37" s="34">
        <v>44.15</v>
      </c>
      <c r="K37" s="34">
        <v>81.33</v>
      </c>
      <c r="L37" s="34">
        <v>79.760000000000005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4">
        <v>78.11</v>
      </c>
      <c r="C38" s="34">
        <v>120.03</v>
      </c>
      <c r="D38" s="34">
        <v>76.08</v>
      </c>
      <c r="E38" s="34">
        <v>81.41</v>
      </c>
      <c r="F38" s="34">
        <v>83.01</v>
      </c>
      <c r="G38" s="34">
        <v>71.849999999999994</v>
      </c>
      <c r="H38" s="34">
        <v>81.98</v>
      </c>
      <c r="I38" s="34">
        <v>64.34</v>
      </c>
      <c r="J38" s="34">
        <v>44.36</v>
      </c>
      <c r="K38" s="34">
        <v>81.62</v>
      </c>
      <c r="L38" s="34">
        <v>79.7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4">
        <v>77.2</v>
      </c>
      <c r="C39" s="34">
        <v>118.38</v>
      </c>
      <c r="D39" s="34">
        <v>75.760000000000005</v>
      </c>
      <c r="E39" s="34">
        <v>81.34</v>
      </c>
      <c r="F39" s="34">
        <v>83.36</v>
      </c>
      <c r="G39" s="34">
        <v>71.900000000000006</v>
      </c>
      <c r="H39" s="34">
        <v>82.7</v>
      </c>
      <c r="I39" s="34">
        <v>64.400000000000006</v>
      </c>
      <c r="J39" s="34">
        <v>44.56</v>
      </c>
      <c r="K39" s="34">
        <v>81.03</v>
      </c>
      <c r="L39" s="34">
        <v>79.56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4">
        <v>77.52</v>
      </c>
      <c r="C40" s="34">
        <v>118.07</v>
      </c>
      <c r="D40" s="34">
        <v>76.41</v>
      </c>
      <c r="E40" s="34">
        <v>81.7</v>
      </c>
      <c r="F40" s="34">
        <v>85.29</v>
      </c>
      <c r="G40" s="34">
        <v>71.88</v>
      </c>
      <c r="H40" s="34">
        <v>83.46</v>
      </c>
      <c r="I40" s="34">
        <v>65.33</v>
      </c>
      <c r="J40" s="34">
        <v>45.91</v>
      </c>
      <c r="K40" s="34">
        <v>81.099999999999994</v>
      </c>
      <c r="L40" s="34">
        <v>80.19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4">
        <v>77.7</v>
      </c>
      <c r="C41" s="34">
        <v>117.19</v>
      </c>
      <c r="D41" s="34">
        <v>77.16</v>
      </c>
      <c r="E41" s="34">
        <v>82.35</v>
      </c>
      <c r="F41" s="34">
        <v>86.53</v>
      </c>
      <c r="G41" s="34">
        <v>72.239999999999995</v>
      </c>
      <c r="H41" s="34">
        <v>83.23</v>
      </c>
      <c r="I41" s="34">
        <v>65.87</v>
      </c>
      <c r="J41" s="34">
        <v>45.88</v>
      </c>
      <c r="K41" s="34">
        <v>79.510000000000005</v>
      </c>
      <c r="L41" s="34">
        <v>80.33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4">
        <v>77.83</v>
      </c>
      <c r="C42" s="34">
        <v>115.08</v>
      </c>
      <c r="D42" s="34">
        <v>77.680000000000007</v>
      </c>
      <c r="E42" s="34">
        <v>82.49</v>
      </c>
      <c r="F42" s="34">
        <v>87.2</v>
      </c>
      <c r="G42" s="34">
        <v>72.53</v>
      </c>
      <c r="H42" s="34">
        <v>83.7</v>
      </c>
      <c r="I42" s="34">
        <v>66.599999999999994</v>
      </c>
      <c r="J42" s="34">
        <v>46.12</v>
      </c>
      <c r="K42" s="34">
        <v>79.19</v>
      </c>
      <c r="L42" s="34">
        <v>80.45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4">
        <v>78.73</v>
      </c>
      <c r="C43" s="34">
        <v>114.7</v>
      </c>
      <c r="D43" s="34">
        <v>78.34</v>
      </c>
      <c r="E43" s="34">
        <v>82.86</v>
      </c>
      <c r="F43" s="34">
        <v>86.43</v>
      </c>
      <c r="G43" s="34">
        <v>72.61</v>
      </c>
      <c r="H43" s="34">
        <v>84.5</v>
      </c>
      <c r="I43" s="34">
        <v>67.510000000000005</v>
      </c>
      <c r="J43" s="34">
        <v>47.58</v>
      </c>
      <c r="K43" s="34">
        <v>79.92</v>
      </c>
      <c r="L43" s="34">
        <v>81.069999999999993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4">
        <v>78.790000000000006</v>
      </c>
      <c r="C44" s="34">
        <v>112.95</v>
      </c>
      <c r="D44" s="34">
        <v>78.959999999999994</v>
      </c>
      <c r="E44" s="34">
        <v>83.69</v>
      </c>
      <c r="F44" s="34">
        <v>85.61</v>
      </c>
      <c r="G44" s="34">
        <v>72.84</v>
      </c>
      <c r="H44" s="34">
        <v>85.03</v>
      </c>
      <c r="I44" s="34">
        <v>67.650000000000006</v>
      </c>
      <c r="J44" s="34">
        <v>49.5</v>
      </c>
      <c r="K44" s="34">
        <v>80.38</v>
      </c>
      <c r="L44" s="34">
        <v>81.3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4">
        <v>78.53</v>
      </c>
      <c r="C45" s="34">
        <v>112.44</v>
      </c>
      <c r="D45" s="34">
        <v>79.55</v>
      </c>
      <c r="E45" s="34">
        <v>83.54</v>
      </c>
      <c r="F45" s="34">
        <v>85.09</v>
      </c>
      <c r="G45" s="34">
        <v>72.36</v>
      </c>
      <c r="H45" s="34">
        <v>85.04</v>
      </c>
      <c r="I45" s="34">
        <v>67.47</v>
      </c>
      <c r="J45" s="34">
        <v>47.82</v>
      </c>
      <c r="K45" s="34">
        <v>79.489999999999995</v>
      </c>
      <c r="L45" s="34">
        <v>80.8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4">
        <v>77.48</v>
      </c>
      <c r="C46" s="34">
        <v>111.3</v>
      </c>
      <c r="D46" s="34">
        <v>80.83</v>
      </c>
      <c r="E46" s="34">
        <v>83.72</v>
      </c>
      <c r="F46" s="34">
        <v>82.81</v>
      </c>
      <c r="G46" s="34">
        <v>71.8</v>
      </c>
      <c r="H46" s="34">
        <v>85.04</v>
      </c>
      <c r="I46" s="34">
        <v>68.02</v>
      </c>
      <c r="J46" s="34">
        <v>48.94</v>
      </c>
      <c r="K46" s="34">
        <v>79.150000000000006</v>
      </c>
      <c r="L46" s="34">
        <v>80.790000000000006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4">
        <v>78.12</v>
      </c>
      <c r="C47" s="34">
        <v>110.96</v>
      </c>
      <c r="D47" s="34">
        <v>81.22</v>
      </c>
      <c r="E47" s="34">
        <v>84.31</v>
      </c>
      <c r="F47" s="34">
        <v>82.75</v>
      </c>
      <c r="G47" s="34">
        <v>71.569999999999993</v>
      </c>
      <c r="H47" s="34">
        <v>83.79</v>
      </c>
      <c r="I47" s="34">
        <v>68.150000000000006</v>
      </c>
      <c r="J47" s="34">
        <v>49.62</v>
      </c>
      <c r="K47" s="34">
        <v>78.680000000000007</v>
      </c>
      <c r="L47" s="34">
        <v>80.819999999999993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4">
        <v>78.239999999999995</v>
      </c>
      <c r="C48" s="34">
        <v>110.42</v>
      </c>
      <c r="D48" s="34">
        <v>80.47</v>
      </c>
      <c r="E48" s="34">
        <v>83.91</v>
      </c>
      <c r="F48" s="34">
        <v>83.09</v>
      </c>
      <c r="G48" s="34">
        <v>71.2</v>
      </c>
      <c r="H48" s="34">
        <v>83.52</v>
      </c>
      <c r="I48" s="34">
        <v>69.069999999999993</v>
      </c>
      <c r="J48" s="34">
        <v>49.94</v>
      </c>
      <c r="K48" s="34">
        <v>78.84</v>
      </c>
      <c r="L48" s="34">
        <v>80.92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4">
        <v>78.45</v>
      </c>
      <c r="C49" s="34">
        <v>110.06</v>
      </c>
      <c r="D49" s="34">
        <v>81.72</v>
      </c>
      <c r="E49" s="34">
        <v>84.98</v>
      </c>
      <c r="F49" s="34">
        <v>83.89</v>
      </c>
      <c r="G49" s="34">
        <v>72.760000000000005</v>
      </c>
      <c r="H49" s="34">
        <v>84.2</v>
      </c>
      <c r="I49" s="34">
        <v>70.11</v>
      </c>
      <c r="J49" s="34">
        <v>51.11</v>
      </c>
      <c r="K49" s="34">
        <v>76.78</v>
      </c>
      <c r="L49" s="34">
        <v>81.59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4">
        <v>79.209999999999994</v>
      </c>
      <c r="C50" s="34">
        <v>109</v>
      </c>
      <c r="D50" s="34">
        <v>81.760000000000005</v>
      </c>
      <c r="E50" s="34">
        <v>84.59</v>
      </c>
      <c r="F50" s="34">
        <v>83.53</v>
      </c>
      <c r="G50" s="34">
        <v>73.37</v>
      </c>
      <c r="H50" s="34">
        <v>85.44</v>
      </c>
      <c r="I50" s="34">
        <v>70.84</v>
      </c>
      <c r="J50" s="34">
        <v>51.54</v>
      </c>
      <c r="K50" s="34">
        <v>76.91</v>
      </c>
      <c r="L50" s="34">
        <v>81.66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4">
        <v>79.2</v>
      </c>
      <c r="C51" s="34">
        <v>108.09</v>
      </c>
      <c r="D51" s="34">
        <v>81.819999999999993</v>
      </c>
      <c r="E51" s="34">
        <v>84.14</v>
      </c>
      <c r="F51" s="34">
        <v>84</v>
      </c>
      <c r="G51" s="34">
        <v>74.52</v>
      </c>
      <c r="H51" s="34">
        <v>87.81</v>
      </c>
      <c r="I51" s="34">
        <v>71.900000000000006</v>
      </c>
      <c r="J51" s="34">
        <v>53.51</v>
      </c>
      <c r="K51" s="34">
        <v>77.25</v>
      </c>
      <c r="L51" s="34">
        <v>82.23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4">
        <v>79.540000000000006</v>
      </c>
      <c r="C52" s="34">
        <v>107.48</v>
      </c>
      <c r="D52" s="34">
        <v>82.55</v>
      </c>
      <c r="E52" s="34">
        <v>84.71</v>
      </c>
      <c r="F52" s="34">
        <v>83.72</v>
      </c>
      <c r="G52" s="34">
        <v>74.67</v>
      </c>
      <c r="H52" s="34">
        <v>87.79</v>
      </c>
      <c r="I52" s="34">
        <v>72.900000000000006</v>
      </c>
      <c r="J52" s="34">
        <v>54.38</v>
      </c>
      <c r="K52" s="34">
        <v>77.55</v>
      </c>
      <c r="L52" s="34">
        <v>82.71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4">
        <v>80.02</v>
      </c>
      <c r="C53" s="34">
        <v>106.06</v>
      </c>
      <c r="D53" s="34">
        <v>82.7</v>
      </c>
      <c r="E53" s="34">
        <v>84.93</v>
      </c>
      <c r="F53" s="34">
        <v>84.44</v>
      </c>
      <c r="G53" s="34">
        <v>75.290000000000006</v>
      </c>
      <c r="H53" s="34">
        <v>87.21</v>
      </c>
      <c r="I53" s="34">
        <v>73.88</v>
      </c>
      <c r="J53" s="34">
        <v>54.22</v>
      </c>
      <c r="K53" s="34">
        <v>78.680000000000007</v>
      </c>
      <c r="L53" s="34">
        <v>82.79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33" x14ac:dyDescent="0.3">
      <c r="A54" s="48" t="s">
        <v>100</v>
      </c>
      <c r="B54" s="34">
        <v>81.02</v>
      </c>
      <c r="C54" s="34">
        <v>105.63</v>
      </c>
      <c r="D54" s="34">
        <v>83</v>
      </c>
      <c r="E54" s="34">
        <v>84.96</v>
      </c>
      <c r="F54" s="34">
        <v>84.44</v>
      </c>
      <c r="G54" s="34">
        <v>75.42</v>
      </c>
      <c r="H54" s="34">
        <v>87.03</v>
      </c>
      <c r="I54" s="34">
        <v>74.849999999999994</v>
      </c>
      <c r="J54" s="34">
        <v>56.29</v>
      </c>
      <c r="K54" s="34">
        <v>79.84</v>
      </c>
      <c r="L54" s="34">
        <v>83.18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3">
      <c r="A55" s="48" t="s">
        <v>101</v>
      </c>
      <c r="B55" s="34">
        <v>81.19</v>
      </c>
      <c r="C55" s="34">
        <v>105.69</v>
      </c>
      <c r="D55" s="34">
        <v>83.36</v>
      </c>
      <c r="E55" s="34">
        <v>85.25</v>
      </c>
      <c r="F55" s="34">
        <v>84.97</v>
      </c>
      <c r="G55" s="34">
        <v>76.489999999999995</v>
      </c>
      <c r="H55" s="34">
        <v>86.08</v>
      </c>
      <c r="I55" s="34">
        <v>75.06</v>
      </c>
      <c r="J55" s="34">
        <v>58</v>
      </c>
      <c r="K55" s="34">
        <v>80.489999999999995</v>
      </c>
      <c r="L55" s="34">
        <v>83.49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3">
      <c r="A56" s="48" t="s">
        <v>102</v>
      </c>
      <c r="B56" s="34">
        <v>81.86</v>
      </c>
      <c r="C56" s="34">
        <v>105.5</v>
      </c>
      <c r="D56" s="34">
        <v>84.1</v>
      </c>
      <c r="E56" s="34">
        <v>85.44</v>
      </c>
      <c r="F56" s="34">
        <v>84.7</v>
      </c>
      <c r="G56" s="34">
        <v>76.92</v>
      </c>
      <c r="H56" s="34">
        <v>88.19</v>
      </c>
      <c r="I56" s="34">
        <v>75.17</v>
      </c>
      <c r="J56" s="34">
        <v>58.85</v>
      </c>
      <c r="K56" s="34">
        <v>80.930000000000007</v>
      </c>
      <c r="L56" s="34">
        <v>83.97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3">
      <c r="A57" s="48" t="s">
        <v>103</v>
      </c>
      <c r="B57" s="34">
        <v>82.55</v>
      </c>
      <c r="C57" s="34">
        <v>105.66</v>
      </c>
      <c r="D57" s="34">
        <v>84.69</v>
      </c>
      <c r="E57" s="34">
        <v>85.8</v>
      </c>
      <c r="F57" s="34">
        <v>84.48</v>
      </c>
      <c r="G57" s="34">
        <v>78.39</v>
      </c>
      <c r="H57" s="34">
        <v>89.53</v>
      </c>
      <c r="I57" s="34">
        <v>76.599999999999994</v>
      </c>
      <c r="J57" s="34">
        <v>58.41</v>
      </c>
      <c r="K57" s="34">
        <v>79.760000000000005</v>
      </c>
      <c r="L57" s="34">
        <v>84.45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3">
      <c r="A58" s="48" t="s">
        <v>104</v>
      </c>
      <c r="B58" s="34">
        <v>81.94</v>
      </c>
      <c r="C58" s="34">
        <v>105.28</v>
      </c>
      <c r="D58" s="34">
        <v>85.21</v>
      </c>
      <c r="E58" s="34">
        <v>86.45</v>
      </c>
      <c r="F58" s="34">
        <v>83.63</v>
      </c>
      <c r="G58" s="34">
        <v>77.83</v>
      </c>
      <c r="H58" s="34">
        <v>91.17</v>
      </c>
      <c r="I58" s="34">
        <v>77.64</v>
      </c>
      <c r="J58" s="34">
        <v>59.08</v>
      </c>
      <c r="K58" s="34">
        <v>80.13</v>
      </c>
      <c r="L58" s="34">
        <v>84.9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3">
      <c r="A59" s="48" t="s">
        <v>105</v>
      </c>
      <c r="B59" s="34">
        <v>83.22</v>
      </c>
      <c r="C59" s="34">
        <v>104.13</v>
      </c>
      <c r="D59" s="34">
        <v>86.12</v>
      </c>
      <c r="E59" s="34">
        <v>87.02</v>
      </c>
      <c r="F59" s="34">
        <v>83.56</v>
      </c>
      <c r="G59" s="34">
        <v>78.59</v>
      </c>
      <c r="H59" s="34">
        <v>92.1</v>
      </c>
      <c r="I59" s="34">
        <v>78.2</v>
      </c>
      <c r="J59" s="34">
        <v>60.1</v>
      </c>
      <c r="K59" s="34">
        <v>81.59</v>
      </c>
      <c r="L59" s="34">
        <v>85.5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3">
      <c r="A60" s="48" t="s">
        <v>106</v>
      </c>
      <c r="B60" s="34">
        <v>83.95</v>
      </c>
      <c r="C60" s="34">
        <v>104.26</v>
      </c>
      <c r="D60" s="34">
        <v>85.6</v>
      </c>
      <c r="E60" s="34">
        <v>87.28</v>
      </c>
      <c r="F60" s="34">
        <v>83.7</v>
      </c>
      <c r="G60" s="34">
        <v>78.83</v>
      </c>
      <c r="H60" s="34">
        <v>91.79</v>
      </c>
      <c r="I60" s="34">
        <v>79.56</v>
      </c>
      <c r="J60" s="34">
        <v>61.75</v>
      </c>
      <c r="K60" s="34">
        <v>81.41</v>
      </c>
      <c r="L60" s="34">
        <v>86.01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3">
      <c r="A61" s="48" t="s">
        <v>107</v>
      </c>
      <c r="B61" s="34">
        <v>84.42</v>
      </c>
      <c r="C61" s="34">
        <v>103.57</v>
      </c>
      <c r="D61" s="34">
        <v>86.67</v>
      </c>
      <c r="E61" s="34">
        <v>87.7</v>
      </c>
      <c r="F61" s="34">
        <v>84.56</v>
      </c>
      <c r="G61" s="34">
        <v>79.010000000000005</v>
      </c>
      <c r="H61" s="34">
        <v>94.09</v>
      </c>
      <c r="I61" s="34">
        <v>79.66</v>
      </c>
      <c r="J61" s="34">
        <v>60.04</v>
      </c>
      <c r="K61" s="34">
        <v>82.79</v>
      </c>
      <c r="L61" s="34">
        <v>86.14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3">
      <c r="A62" s="48" t="s">
        <v>108</v>
      </c>
      <c r="B62" s="34">
        <v>84.84</v>
      </c>
      <c r="C62" s="34">
        <v>104.07</v>
      </c>
      <c r="D62" s="34">
        <v>86.26</v>
      </c>
      <c r="E62" s="34">
        <v>88.93</v>
      </c>
      <c r="F62" s="34">
        <v>86.96</v>
      </c>
      <c r="G62" s="34">
        <v>79.39</v>
      </c>
      <c r="H62" s="34">
        <v>94.95</v>
      </c>
      <c r="I62" s="34">
        <v>80.31</v>
      </c>
      <c r="J62" s="34">
        <v>61.01</v>
      </c>
      <c r="K62" s="34">
        <v>82.06</v>
      </c>
      <c r="L62" s="34">
        <v>86.79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3">
      <c r="A63" s="48" t="s">
        <v>109</v>
      </c>
      <c r="B63" s="34">
        <v>85.41</v>
      </c>
      <c r="C63" s="34">
        <v>102.94</v>
      </c>
      <c r="D63" s="34">
        <v>85.91</v>
      </c>
      <c r="E63" s="34">
        <v>88.63</v>
      </c>
      <c r="F63" s="34">
        <v>86.92</v>
      </c>
      <c r="G63" s="34">
        <v>78.349999999999994</v>
      </c>
      <c r="H63" s="34">
        <v>94.12</v>
      </c>
      <c r="I63" s="34">
        <v>79.959999999999994</v>
      </c>
      <c r="J63" s="34">
        <v>61.41</v>
      </c>
      <c r="K63" s="34">
        <v>82.92</v>
      </c>
      <c r="L63" s="34">
        <v>86.53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3">
      <c r="A64" s="48" t="s">
        <v>110</v>
      </c>
      <c r="B64" s="34">
        <v>86.17</v>
      </c>
      <c r="C64" s="34">
        <v>101.7</v>
      </c>
      <c r="D64" s="34">
        <v>86.54</v>
      </c>
      <c r="E64" s="34">
        <v>88.22</v>
      </c>
      <c r="F64" s="34">
        <v>85.38</v>
      </c>
      <c r="G64" s="34">
        <v>78.88</v>
      </c>
      <c r="H64" s="34">
        <v>94.66</v>
      </c>
      <c r="I64" s="34">
        <v>80.53</v>
      </c>
      <c r="J64" s="34">
        <v>62.75</v>
      </c>
      <c r="K64" s="34">
        <v>83.41</v>
      </c>
      <c r="L64" s="34">
        <v>86.64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3">
      <c r="A65" s="48" t="s">
        <v>111</v>
      </c>
      <c r="B65" s="34">
        <v>86.37</v>
      </c>
      <c r="C65" s="34">
        <v>99.65</v>
      </c>
      <c r="D65" s="34">
        <v>86.47</v>
      </c>
      <c r="E65" s="34">
        <v>87.73</v>
      </c>
      <c r="F65" s="34">
        <v>84.59</v>
      </c>
      <c r="G65" s="34">
        <v>77.78</v>
      </c>
      <c r="H65" s="34">
        <v>95.47</v>
      </c>
      <c r="I65" s="34">
        <v>79.290000000000006</v>
      </c>
      <c r="J65" s="34">
        <v>62.33</v>
      </c>
      <c r="K65" s="34">
        <v>83.99</v>
      </c>
      <c r="L65" s="34">
        <v>85.84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3">
      <c r="A66" s="48" t="s">
        <v>112</v>
      </c>
      <c r="B66" s="34">
        <v>88.48</v>
      </c>
      <c r="C66" s="34">
        <v>96.23</v>
      </c>
      <c r="D66" s="34">
        <v>85.77</v>
      </c>
      <c r="E66" s="34">
        <v>86.7</v>
      </c>
      <c r="F66" s="34">
        <v>83.42</v>
      </c>
      <c r="G66" s="34">
        <v>80.11</v>
      </c>
      <c r="H66" s="34">
        <v>94.63</v>
      </c>
      <c r="I66" s="34">
        <v>77.099999999999994</v>
      </c>
      <c r="J66" s="34">
        <v>60.42</v>
      </c>
      <c r="K66" s="34">
        <v>82.61</v>
      </c>
      <c r="L66" s="34">
        <v>84.77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3">
      <c r="A67" s="48" t="s">
        <v>113</v>
      </c>
      <c r="B67" s="34">
        <v>87.42</v>
      </c>
      <c r="C67" s="34">
        <v>96.05</v>
      </c>
      <c r="D67" s="34">
        <v>85.12</v>
      </c>
      <c r="E67" s="34">
        <v>86.41</v>
      </c>
      <c r="F67" s="34">
        <v>85.11</v>
      </c>
      <c r="G67" s="34">
        <v>80.13</v>
      </c>
      <c r="H67" s="34">
        <v>94.74</v>
      </c>
      <c r="I67" s="34">
        <v>77.62</v>
      </c>
      <c r="J67" s="34">
        <v>62.42</v>
      </c>
      <c r="K67" s="34">
        <v>80.87</v>
      </c>
      <c r="L67" s="34">
        <v>84.86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3">
      <c r="A68" s="48" t="s">
        <v>114</v>
      </c>
      <c r="B68" s="34">
        <v>87.78</v>
      </c>
      <c r="C68" s="34">
        <v>94.79</v>
      </c>
      <c r="D68" s="34">
        <v>84.01</v>
      </c>
      <c r="E68" s="34">
        <v>86.12</v>
      </c>
      <c r="F68" s="34">
        <v>87.22</v>
      </c>
      <c r="G68" s="34">
        <v>79.81</v>
      </c>
      <c r="H68" s="34">
        <v>93.93</v>
      </c>
      <c r="I68" s="34">
        <v>77.55</v>
      </c>
      <c r="J68" s="34">
        <v>65.260000000000005</v>
      </c>
      <c r="K68" s="34">
        <v>81.81</v>
      </c>
      <c r="L68" s="34">
        <v>84.99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3">
      <c r="A69" s="48" t="s">
        <v>115</v>
      </c>
      <c r="B69" s="34">
        <v>88.38</v>
      </c>
      <c r="C69" s="34">
        <v>94.88</v>
      </c>
      <c r="D69" s="34">
        <v>82.98</v>
      </c>
      <c r="E69" s="34">
        <v>86.2</v>
      </c>
      <c r="F69" s="34">
        <v>87.64</v>
      </c>
      <c r="G69" s="34">
        <v>80.61</v>
      </c>
      <c r="H69" s="34">
        <v>92.68</v>
      </c>
      <c r="I69" s="34">
        <v>78.12</v>
      </c>
      <c r="J69" s="34">
        <v>65.19</v>
      </c>
      <c r="K69" s="34">
        <v>81.150000000000006</v>
      </c>
      <c r="L69" s="34">
        <v>84.9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3">
      <c r="A70" s="48" t="s">
        <v>116</v>
      </c>
      <c r="B70" s="34">
        <v>89.01</v>
      </c>
      <c r="C70" s="34">
        <v>94.97</v>
      </c>
      <c r="D70" s="34">
        <v>81.69</v>
      </c>
      <c r="E70" s="34">
        <v>85.01</v>
      </c>
      <c r="F70" s="34">
        <v>85.43</v>
      </c>
      <c r="G70" s="34">
        <v>80.03</v>
      </c>
      <c r="H70" s="34">
        <v>92.52</v>
      </c>
      <c r="I70" s="34">
        <v>79.349999999999994</v>
      </c>
      <c r="J70" s="34">
        <v>64.39</v>
      </c>
      <c r="K70" s="34">
        <v>80.66</v>
      </c>
      <c r="L70" s="34">
        <v>84.66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3">
      <c r="A71" s="48" t="s">
        <v>117</v>
      </c>
      <c r="B71" s="34">
        <v>90.18</v>
      </c>
      <c r="C71" s="34">
        <v>94.49</v>
      </c>
      <c r="D71" s="34">
        <v>81.95</v>
      </c>
      <c r="E71" s="34">
        <v>86.03</v>
      </c>
      <c r="F71" s="34">
        <v>85</v>
      </c>
      <c r="G71" s="34">
        <v>79.97</v>
      </c>
      <c r="H71" s="34">
        <v>93.67</v>
      </c>
      <c r="I71" s="34">
        <v>79.63</v>
      </c>
      <c r="J71" s="34">
        <v>65.72</v>
      </c>
      <c r="K71" s="34">
        <v>81.52</v>
      </c>
      <c r="L71" s="34">
        <v>85.23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3">
      <c r="A72" s="48" t="s">
        <v>118</v>
      </c>
      <c r="B72" s="34">
        <v>90.43</v>
      </c>
      <c r="C72" s="34">
        <v>94.74</v>
      </c>
      <c r="D72" s="34">
        <v>81.16</v>
      </c>
      <c r="E72" s="34">
        <v>86.86</v>
      </c>
      <c r="F72" s="34">
        <v>85.45</v>
      </c>
      <c r="G72" s="34">
        <v>81.41</v>
      </c>
      <c r="H72" s="34">
        <v>92.99</v>
      </c>
      <c r="I72" s="34">
        <v>79.09</v>
      </c>
      <c r="J72" s="34">
        <v>66.459999999999994</v>
      </c>
      <c r="K72" s="34">
        <v>82.99</v>
      </c>
      <c r="L72" s="34">
        <v>85.52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3">
      <c r="A73" s="48" t="s">
        <v>119</v>
      </c>
      <c r="B73" s="34">
        <v>90.95</v>
      </c>
      <c r="C73" s="34">
        <v>95.81</v>
      </c>
      <c r="D73" s="34">
        <v>80.73</v>
      </c>
      <c r="E73" s="34">
        <v>87.16</v>
      </c>
      <c r="F73" s="34">
        <v>84.32</v>
      </c>
      <c r="G73" s="34">
        <v>82.16</v>
      </c>
      <c r="H73" s="34">
        <v>94.4</v>
      </c>
      <c r="I73" s="34">
        <v>79.67</v>
      </c>
      <c r="J73" s="34">
        <v>67.010000000000005</v>
      </c>
      <c r="K73" s="34">
        <v>80.27</v>
      </c>
      <c r="L73" s="34">
        <v>85.83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3">
      <c r="A74" s="48" t="s">
        <v>120</v>
      </c>
      <c r="B74" s="34">
        <v>92.34</v>
      </c>
      <c r="C74" s="34">
        <v>95.23</v>
      </c>
      <c r="D74" s="34">
        <v>79.78</v>
      </c>
      <c r="E74" s="34">
        <v>87.37</v>
      </c>
      <c r="F74" s="34">
        <v>84.21</v>
      </c>
      <c r="G74" s="34">
        <v>82.2</v>
      </c>
      <c r="H74" s="34">
        <v>95.51</v>
      </c>
      <c r="I74" s="34">
        <v>79.489999999999995</v>
      </c>
      <c r="J74" s="34">
        <v>68.62</v>
      </c>
      <c r="K74" s="34">
        <v>80.37</v>
      </c>
      <c r="L74" s="34">
        <v>85.9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3">
      <c r="A75" s="48" t="s">
        <v>121</v>
      </c>
      <c r="B75" s="34">
        <v>90.48</v>
      </c>
      <c r="C75" s="34">
        <v>93.79</v>
      </c>
      <c r="D75" s="34">
        <v>79.67</v>
      </c>
      <c r="E75" s="34">
        <v>86.98</v>
      </c>
      <c r="F75" s="34">
        <v>83.81</v>
      </c>
      <c r="G75" s="34">
        <v>82.51</v>
      </c>
      <c r="H75" s="34">
        <v>95.55</v>
      </c>
      <c r="I75" s="34">
        <v>79.47</v>
      </c>
      <c r="J75" s="34">
        <v>69.16</v>
      </c>
      <c r="K75" s="34">
        <v>82.04</v>
      </c>
      <c r="L75" s="34">
        <v>85.51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3">
      <c r="A76" s="48" t="s">
        <v>122</v>
      </c>
      <c r="B76" s="34">
        <v>89.83</v>
      </c>
      <c r="C76" s="34">
        <v>93.44</v>
      </c>
      <c r="D76" s="34">
        <v>80.959999999999994</v>
      </c>
      <c r="E76" s="34">
        <v>86.42</v>
      </c>
      <c r="F76" s="34">
        <v>83.63</v>
      </c>
      <c r="G76" s="34">
        <v>83.35</v>
      </c>
      <c r="H76" s="34">
        <v>96.17</v>
      </c>
      <c r="I76" s="34">
        <v>81.849999999999994</v>
      </c>
      <c r="J76" s="34">
        <v>70.510000000000005</v>
      </c>
      <c r="K76" s="34">
        <v>82.8</v>
      </c>
      <c r="L76" s="34">
        <v>86.35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3">
      <c r="A77" s="48" t="s">
        <v>123</v>
      </c>
      <c r="B77" s="34">
        <v>91.34</v>
      </c>
      <c r="C77" s="34">
        <v>93.31</v>
      </c>
      <c r="D77" s="34">
        <v>79.83</v>
      </c>
      <c r="E77" s="34">
        <v>87.59</v>
      </c>
      <c r="F77" s="34">
        <v>84.9</v>
      </c>
      <c r="G77" s="34">
        <v>84.74</v>
      </c>
      <c r="H77" s="34">
        <v>96.84</v>
      </c>
      <c r="I77" s="34">
        <v>82.31</v>
      </c>
      <c r="J77" s="34">
        <v>68.209999999999994</v>
      </c>
      <c r="K77" s="34">
        <v>81.400000000000006</v>
      </c>
      <c r="L77" s="34">
        <v>86.59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3">
      <c r="A78" s="48" t="s">
        <v>124</v>
      </c>
      <c r="B78" s="34">
        <v>91.14</v>
      </c>
      <c r="C78" s="34">
        <v>93.9</v>
      </c>
      <c r="D78" s="34">
        <v>80.5</v>
      </c>
      <c r="E78" s="34">
        <v>88.3</v>
      </c>
      <c r="F78" s="34">
        <v>85.88</v>
      </c>
      <c r="G78" s="34">
        <v>84.56</v>
      </c>
      <c r="H78" s="34">
        <v>96.73</v>
      </c>
      <c r="I78" s="34">
        <v>83.39</v>
      </c>
      <c r="J78" s="34">
        <v>68.400000000000006</v>
      </c>
      <c r="K78" s="34">
        <v>81.03</v>
      </c>
      <c r="L78" s="34">
        <v>87.05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3">
      <c r="A79" s="48" t="s">
        <v>125</v>
      </c>
      <c r="B79" s="34">
        <v>91.66</v>
      </c>
      <c r="C79" s="34">
        <v>95.05</v>
      </c>
      <c r="D79" s="34">
        <v>80.25</v>
      </c>
      <c r="E79" s="34">
        <v>87.9</v>
      </c>
      <c r="F79" s="34">
        <v>86.07</v>
      </c>
      <c r="G79" s="34">
        <v>84.15</v>
      </c>
      <c r="H79" s="34">
        <v>97.21</v>
      </c>
      <c r="I79" s="34">
        <v>84</v>
      </c>
      <c r="J79" s="34">
        <v>71.400000000000006</v>
      </c>
      <c r="K79" s="34">
        <v>79.680000000000007</v>
      </c>
      <c r="L79" s="34">
        <v>87.38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3">
      <c r="A80" s="48" t="s">
        <v>126</v>
      </c>
      <c r="B80" s="34">
        <v>92.7</v>
      </c>
      <c r="C80" s="34">
        <v>95.12</v>
      </c>
      <c r="D80" s="34">
        <v>81.14</v>
      </c>
      <c r="E80" s="34">
        <v>89.55</v>
      </c>
      <c r="F80" s="34">
        <v>87</v>
      </c>
      <c r="G80" s="34">
        <v>84</v>
      </c>
      <c r="H80" s="34">
        <v>98.33</v>
      </c>
      <c r="I80" s="34">
        <v>84.55</v>
      </c>
      <c r="J80" s="34">
        <v>72.13</v>
      </c>
      <c r="K80" s="34">
        <v>80.02</v>
      </c>
      <c r="L80" s="34">
        <v>88.23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3">
      <c r="A81" s="48" t="s">
        <v>127</v>
      </c>
      <c r="B81" s="34">
        <v>91.14</v>
      </c>
      <c r="C81" s="34">
        <v>94.19</v>
      </c>
      <c r="D81" s="34">
        <v>82.5</v>
      </c>
      <c r="E81" s="34">
        <v>90.3</v>
      </c>
      <c r="F81" s="34">
        <v>87.05</v>
      </c>
      <c r="G81" s="34">
        <v>83.15</v>
      </c>
      <c r="H81" s="34">
        <v>97.88</v>
      </c>
      <c r="I81" s="34">
        <v>84.26</v>
      </c>
      <c r="J81" s="34">
        <v>74.150000000000006</v>
      </c>
      <c r="K81" s="34">
        <v>81.819999999999993</v>
      </c>
      <c r="L81" s="34">
        <v>88.12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3">
      <c r="A82" s="48" t="s">
        <v>128</v>
      </c>
      <c r="B82" s="34">
        <v>92.92</v>
      </c>
      <c r="C82" s="34">
        <v>94.19</v>
      </c>
      <c r="D82" s="34">
        <v>83.06</v>
      </c>
      <c r="E82" s="34">
        <v>90.79</v>
      </c>
      <c r="F82" s="34">
        <v>86.51</v>
      </c>
      <c r="G82" s="34">
        <v>85.55</v>
      </c>
      <c r="H82" s="34">
        <v>97.77</v>
      </c>
      <c r="I82" s="34">
        <v>84.88</v>
      </c>
      <c r="J82" s="34">
        <v>73.73</v>
      </c>
      <c r="K82" s="34">
        <v>80.959999999999994</v>
      </c>
      <c r="L82" s="34">
        <v>88.53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3">
      <c r="A83" s="48" t="s">
        <v>129</v>
      </c>
      <c r="B83" s="34">
        <v>92.89</v>
      </c>
      <c r="C83" s="34">
        <v>94</v>
      </c>
      <c r="D83" s="34">
        <v>83.29</v>
      </c>
      <c r="E83" s="34">
        <v>91.27</v>
      </c>
      <c r="F83" s="34">
        <v>86.01</v>
      </c>
      <c r="G83" s="34">
        <v>86.08</v>
      </c>
      <c r="H83" s="34">
        <v>97.19</v>
      </c>
      <c r="I83" s="34">
        <v>85.64</v>
      </c>
      <c r="J83" s="34">
        <v>76.739999999999995</v>
      </c>
      <c r="K83" s="34">
        <v>81.25</v>
      </c>
      <c r="L83" s="34">
        <v>88.97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3">
      <c r="A84" s="48" t="s">
        <v>130</v>
      </c>
      <c r="B84" s="34">
        <v>94.24</v>
      </c>
      <c r="C84" s="34">
        <v>94.51</v>
      </c>
      <c r="D84" s="34">
        <v>85.09</v>
      </c>
      <c r="E84" s="34">
        <v>91.9</v>
      </c>
      <c r="F84" s="34">
        <v>86.88</v>
      </c>
      <c r="G84" s="34">
        <v>86.26</v>
      </c>
      <c r="H84" s="34">
        <v>97.38</v>
      </c>
      <c r="I84" s="34">
        <v>86.42</v>
      </c>
      <c r="J84" s="34">
        <v>77.260000000000005</v>
      </c>
      <c r="K84" s="34">
        <v>83.07</v>
      </c>
      <c r="L84" s="34">
        <v>89.81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3">
      <c r="A85" s="48" t="s">
        <v>131</v>
      </c>
      <c r="B85" s="34">
        <v>94.52</v>
      </c>
      <c r="C85" s="34">
        <v>94.23</v>
      </c>
      <c r="D85" s="34">
        <v>85.08</v>
      </c>
      <c r="E85" s="34">
        <v>91.79</v>
      </c>
      <c r="F85" s="34">
        <v>86.77</v>
      </c>
      <c r="G85" s="34">
        <v>86.79</v>
      </c>
      <c r="H85" s="34">
        <v>97.24</v>
      </c>
      <c r="I85" s="34">
        <v>86.62</v>
      </c>
      <c r="J85" s="34">
        <v>78.42</v>
      </c>
      <c r="K85" s="34">
        <v>87.77</v>
      </c>
      <c r="L85" s="34">
        <v>90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3">
      <c r="A86" s="48" t="s">
        <v>132</v>
      </c>
      <c r="B86" s="34">
        <v>94.7</v>
      </c>
      <c r="C86" s="34">
        <v>94.05</v>
      </c>
      <c r="D86" s="34">
        <v>86.72</v>
      </c>
      <c r="E86" s="34">
        <v>92.29</v>
      </c>
      <c r="F86" s="34">
        <v>87.36</v>
      </c>
      <c r="G86" s="34">
        <v>88.18</v>
      </c>
      <c r="H86" s="34">
        <v>98.57</v>
      </c>
      <c r="I86" s="34">
        <v>87.33</v>
      </c>
      <c r="J86" s="34">
        <v>79.540000000000006</v>
      </c>
      <c r="K86" s="34">
        <v>87.61</v>
      </c>
      <c r="L86" s="34">
        <v>90.75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3">
      <c r="A87" s="48" t="s">
        <v>133</v>
      </c>
      <c r="B87" s="34">
        <v>94.93</v>
      </c>
      <c r="C87" s="34">
        <v>94.07</v>
      </c>
      <c r="D87" s="34">
        <v>87.78</v>
      </c>
      <c r="E87" s="34">
        <v>93.08</v>
      </c>
      <c r="F87" s="34">
        <v>87.84</v>
      </c>
      <c r="G87" s="34">
        <v>89.15</v>
      </c>
      <c r="H87" s="34">
        <v>98.99</v>
      </c>
      <c r="I87" s="34">
        <v>88.37</v>
      </c>
      <c r="J87" s="34">
        <v>81.510000000000005</v>
      </c>
      <c r="K87" s="34">
        <v>90.01</v>
      </c>
      <c r="L87" s="34">
        <v>91.59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3">
      <c r="A88" s="48" t="s">
        <v>134</v>
      </c>
      <c r="B88" s="34">
        <v>95.29</v>
      </c>
      <c r="C88" s="34">
        <v>94.2</v>
      </c>
      <c r="D88" s="34">
        <v>87.83</v>
      </c>
      <c r="E88" s="34">
        <v>94.45</v>
      </c>
      <c r="F88" s="34">
        <v>87.1</v>
      </c>
      <c r="G88" s="34">
        <v>89.71</v>
      </c>
      <c r="H88" s="34">
        <v>99.15</v>
      </c>
      <c r="I88" s="34">
        <v>89.07</v>
      </c>
      <c r="J88" s="34">
        <v>83.28</v>
      </c>
      <c r="K88" s="34">
        <v>88.67</v>
      </c>
      <c r="L88" s="34">
        <v>92.14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3">
      <c r="A89" s="48" t="s">
        <v>135</v>
      </c>
      <c r="B89" s="34">
        <v>96.61</v>
      </c>
      <c r="C89" s="34">
        <v>94.8</v>
      </c>
      <c r="D89" s="34">
        <v>87.91</v>
      </c>
      <c r="E89" s="34">
        <v>94</v>
      </c>
      <c r="F89" s="34">
        <v>86.61</v>
      </c>
      <c r="G89" s="34">
        <v>90.75</v>
      </c>
      <c r="H89" s="34">
        <v>99.01</v>
      </c>
      <c r="I89" s="34">
        <v>90.64</v>
      </c>
      <c r="J89" s="34">
        <v>83.23</v>
      </c>
      <c r="K89" s="34">
        <v>87.28</v>
      </c>
      <c r="L89" s="34">
        <v>92.5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3">
      <c r="A90" s="48" t="s">
        <v>136</v>
      </c>
      <c r="B90" s="34">
        <v>95.79</v>
      </c>
      <c r="C90" s="34">
        <v>95.31</v>
      </c>
      <c r="D90" s="34">
        <v>88.32</v>
      </c>
      <c r="E90" s="34">
        <v>94.88</v>
      </c>
      <c r="F90" s="34">
        <v>87.63</v>
      </c>
      <c r="G90" s="34">
        <v>91</v>
      </c>
      <c r="H90" s="34">
        <v>97.47</v>
      </c>
      <c r="I90" s="34">
        <v>91.82</v>
      </c>
      <c r="J90" s="34">
        <v>85.37</v>
      </c>
      <c r="K90" s="34">
        <v>87.25</v>
      </c>
      <c r="L90" s="34">
        <v>93.02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3">
      <c r="A91" s="48" t="s">
        <v>137</v>
      </c>
      <c r="B91" s="34">
        <v>96.84</v>
      </c>
      <c r="C91" s="34">
        <v>95.53</v>
      </c>
      <c r="D91" s="34">
        <v>87.4</v>
      </c>
      <c r="E91" s="34">
        <v>94.86</v>
      </c>
      <c r="F91" s="34">
        <v>89.36</v>
      </c>
      <c r="G91" s="34">
        <v>91.2</v>
      </c>
      <c r="H91" s="34">
        <v>97.41</v>
      </c>
      <c r="I91" s="34">
        <v>92.04</v>
      </c>
      <c r="J91" s="34">
        <v>86.76</v>
      </c>
      <c r="K91" s="34">
        <v>86.89</v>
      </c>
      <c r="L91" s="34">
        <v>93.17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3">
      <c r="A92" s="48" t="s">
        <v>138</v>
      </c>
      <c r="B92" s="34">
        <v>97.02</v>
      </c>
      <c r="C92" s="34">
        <v>95.4</v>
      </c>
      <c r="D92" s="34">
        <v>88.19</v>
      </c>
      <c r="E92" s="34">
        <v>94.49</v>
      </c>
      <c r="F92" s="34">
        <v>91.57</v>
      </c>
      <c r="G92" s="34">
        <v>90.19</v>
      </c>
      <c r="H92" s="34">
        <v>97.54</v>
      </c>
      <c r="I92" s="34">
        <v>92.52</v>
      </c>
      <c r="J92" s="34">
        <v>88.47</v>
      </c>
      <c r="K92" s="34">
        <v>86.76</v>
      </c>
      <c r="L92" s="34">
        <v>93.35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3">
      <c r="A93" s="48" t="s">
        <v>139</v>
      </c>
      <c r="B93" s="34">
        <v>97.82</v>
      </c>
      <c r="C93" s="34">
        <v>97.33</v>
      </c>
      <c r="D93" s="34">
        <v>90.32</v>
      </c>
      <c r="E93" s="34">
        <v>95.81</v>
      </c>
      <c r="F93" s="34">
        <v>94.37</v>
      </c>
      <c r="G93" s="34">
        <v>91.68</v>
      </c>
      <c r="H93" s="34">
        <v>99.98</v>
      </c>
      <c r="I93" s="34">
        <v>93.9</v>
      </c>
      <c r="J93" s="34">
        <v>88.03</v>
      </c>
      <c r="K93" s="34">
        <v>86.16</v>
      </c>
      <c r="L93" s="34">
        <v>94.85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3">
      <c r="A94" s="48" t="s">
        <v>140</v>
      </c>
      <c r="B94" s="34">
        <v>98.08</v>
      </c>
      <c r="C94" s="34">
        <v>96.19</v>
      </c>
      <c r="D94" s="34">
        <v>90.36</v>
      </c>
      <c r="E94" s="34">
        <v>96.25</v>
      </c>
      <c r="F94" s="34">
        <v>92.9</v>
      </c>
      <c r="G94" s="34">
        <v>92.19</v>
      </c>
      <c r="H94" s="34">
        <v>101</v>
      </c>
      <c r="I94" s="34">
        <v>94.48</v>
      </c>
      <c r="J94" s="34">
        <v>88.46</v>
      </c>
      <c r="K94" s="34">
        <v>87.12</v>
      </c>
      <c r="L94" s="34">
        <v>94.87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3">
      <c r="A95" s="48" t="s">
        <v>141</v>
      </c>
      <c r="B95" s="34">
        <v>98.34</v>
      </c>
      <c r="C95" s="34">
        <v>96.8</v>
      </c>
      <c r="D95" s="34">
        <v>90.97</v>
      </c>
      <c r="E95" s="34">
        <v>96.43</v>
      </c>
      <c r="F95" s="34">
        <v>96.12</v>
      </c>
      <c r="G95" s="34">
        <v>93.07</v>
      </c>
      <c r="H95" s="34">
        <v>100.88</v>
      </c>
      <c r="I95" s="34">
        <v>95.73</v>
      </c>
      <c r="J95" s="34">
        <v>86.99</v>
      </c>
      <c r="K95" s="34">
        <v>87.53</v>
      </c>
      <c r="L95" s="34">
        <v>95.51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3">
      <c r="A96" s="48" t="s">
        <v>142</v>
      </c>
      <c r="B96" s="34">
        <v>98.11</v>
      </c>
      <c r="C96" s="34">
        <v>96.57</v>
      </c>
      <c r="D96" s="34">
        <v>90.62</v>
      </c>
      <c r="E96" s="34">
        <v>96.43</v>
      </c>
      <c r="F96" s="34">
        <v>96.39</v>
      </c>
      <c r="G96" s="34">
        <v>95.39</v>
      </c>
      <c r="H96" s="34">
        <v>101.63</v>
      </c>
      <c r="I96" s="34">
        <v>95.74</v>
      </c>
      <c r="J96" s="34">
        <v>90.3</v>
      </c>
      <c r="K96" s="34">
        <v>87.76</v>
      </c>
      <c r="L96" s="34">
        <v>96.09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3">
      <c r="A97" s="48" t="s">
        <v>143</v>
      </c>
      <c r="B97" s="34">
        <v>100.09</v>
      </c>
      <c r="C97" s="34">
        <v>95.71</v>
      </c>
      <c r="D97" s="34">
        <v>92.43</v>
      </c>
      <c r="E97" s="34">
        <v>96.92</v>
      </c>
      <c r="F97" s="34">
        <v>97.03</v>
      </c>
      <c r="G97" s="34">
        <v>95.5</v>
      </c>
      <c r="H97" s="34">
        <v>99.57</v>
      </c>
      <c r="I97" s="34">
        <v>97.38</v>
      </c>
      <c r="J97" s="34">
        <v>90.39</v>
      </c>
      <c r="K97" s="34">
        <v>87.85</v>
      </c>
      <c r="L97" s="34">
        <v>96.5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3">
      <c r="A98" s="48" t="s">
        <v>144</v>
      </c>
      <c r="B98" s="34">
        <v>100.04</v>
      </c>
      <c r="C98" s="34">
        <v>96.01</v>
      </c>
      <c r="D98" s="34">
        <v>93.45</v>
      </c>
      <c r="E98" s="34">
        <v>97.79</v>
      </c>
      <c r="F98" s="34">
        <v>95.53</v>
      </c>
      <c r="G98" s="34">
        <v>97.94</v>
      </c>
      <c r="H98" s="34">
        <v>98.71</v>
      </c>
      <c r="I98" s="34">
        <v>96.96</v>
      </c>
      <c r="J98" s="34">
        <v>92.43</v>
      </c>
      <c r="K98" s="34">
        <v>90.21</v>
      </c>
      <c r="L98" s="34">
        <v>96.94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3">
      <c r="A99" s="48" t="s">
        <v>145</v>
      </c>
      <c r="B99" s="34">
        <v>100.14</v>
      </c>
      <c r="C99" s="34">
        <v>97.53</v>
      </c>
      <c r="D99" s="34">
        <v>95.31</v>
      </c>
      <c r="E99" s="34">
        <v>97.97</v>
      </c>
      <c r="F99" s="34">
        <v>95.52</v>
      </c>
      <c r="G99" s="34">
        <v>99.18</v>
      </c>
      <c r="H99" s="34">
        <v>98.47</v>
      </c>
      <c r="I99" s="34">
        <v>96.32</v>
      </c>
      <c r="J99" s="34">
        <v>93.3</v>
      </c>
      <c r="K99" s="34">
        <v>91.72</v>
      </c>
      <c r="L99" s="34">
        <v>97.26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3">
      <c r="A100" s="48" t="s">
        <v>217</v>
      </c>
      <c r="B100" s="34">
        <v>98.77</v>
      </c>
      <c r="C100" s="34">
        <v>98.17</v>
      </c>
      <c r="D100" s="34">
        <v>94.96</v>
      </c>
      <c r="E100" s="34">
        <v>97.44</v>
      </c>
      <c r="F100" s="34">
        <v>94.29</v>
      </c>
      <c r="G100" s="34">
        <v>98.31</v>
      </c>
      <c r="H100" s="34">
        <v>98.38</v>
      </c>
      <c r="I100" s="34">
        <v>94.57</v>
      </c>
      <c r="J100" s="34">
        <v>92.73</v>
      </c>
      <c r="K100" s="34">
        <v>95.5</v>
      </c>
      <c r="L100" s="34">
        <v>96.82</v>
      </c>
    </row>
    <row r="101" spans="1:24" x14ac:dyDescent="0.3">
      <c r="A101" s="48" t="s">
        <v>218</v>
      </c>
      <c r="B101" s="34">
        <v>99.8</v>
      </c>
      <c r="C101" s="34">
        <v>98.2</v>
      </c>
      <c r="D101" s="34">
        <v>94.34</v>
      </c>
      <c r="E101" s="34">
        <v>98.86</v>
      </c>
      <c r="F101" s="34">
        <v>94.82</v>
      </c>
      <c r="G101" s="34">
        <v>97.43</v>
      </c>
      <c r="H101" s="34">
        <v>98.04</v>
      </c>
      <c r="I101" s="34">
        <v>95.73</v>
      </c>
      <c r="J101" s="34">
        <v>92.29</v>
      </c>
      <c r="K101" s="34">
        <v>94.59</v>
      </c>
      <c r="L101" s="34">
        <v>97.11</v>
      </c>
    </row>
    <row r="102" spans="1:24" x14ac:dyDescent="0.3">
      <c r="A102" s="48" t="s">
        <v>219</v>
      </c>
      <c r="B102" s="34">
        <v>100.54</v>
      </c>
      <c r="C102" s="34">
        <v>98.55</v>
      </c>
      <c r="D102" s="34">
        <v>94.77</v>
      </c>
      <c r="E102" s="34">
        <v>97.67</v>
      </c>
      <c r="F102" s="34">
        <v>96.85</v>
      </c>
      <c r="G102" s="34">
        <v>98.48</v>
      </c>
      <c r="H102" s="34">
        <v>99.16</v>
      </c>
      <c r="I102" s="34">
        <v>97.12</v>
      </c>
      <c r="J102" s="34">
        <v>95.26</v>
      </c>
      <c r="K102" s="34">
        <v>95.71</v>
      </c>
      <c r="L102" s="34">
        <v>97.72</v>
      </c>
    </row>
    <row r="103" spans="1:24" x14ac:dyDescent="0.3">
      <c r="A103" s="48" t="s">
        <v>220</v>
      </c>
      <c r="B103" s="34">
        <v>101.45</v>
      </c>
      <c r="C103" s="34">
        <v>98.89</v>
      </c>
      <c r="D103" s="34">
        <v>95.44</v>
      </c>
      <c r="E103" s="34">
        <v>98.19</v>
      </c>
      <c r="F103" s="34">
        <v>95.66</v>
      </c>
      <c r="G103" s="34">
        <v>98.71</v>
      </c>
      <c r="H103" s="34">
        <v>100.57</v>
      </c>
      <c r="I103" s="34">
        <v>97.35</v>
      </c>
      <c r="J103" s="34">
        <v>96.19</v>
      </c>
      <c r="K103" s="34">
        <v>95.64</v>
      </c>
      <c r="L103" s="34">
        <v>98.08</v>
      </c>
    </row>
    <row r="104" spans="1:24" x14ac:dyDescent="0.3">
      <c r="A104" s="48" t="s">
        <v>246</v>
      </c>
      <c r="B104" s="34">
        <v>100.92</v>
      </c>
      <c r="C104" s="34">
        <v>99.35</v>
      </c>
      <c r="D104" s="34">
        <v>97.12</v>
      </c>
      <c r="E104" s="34">
        <v>98.98</v>
      </c>
      <c r="F104" s="34">
        <v>95.55</v>
      </c>
      <c r="G104" s="34">
        <v>99.45</v>
      </c>
      <c r="H104" s="34">
        <v>100.04</v>
      </c>
      <c r="I104" s="34">
        <v>99.1</v>
      </c>
      <c r="J104" s="34">
        <v>98.33</v>
      </c>
      <c r="K104" s="34">
        <v>94.83</v>
      </c>
      <c r="L104" s="34">
        <v>98.94</v>
      </c>
    </row>
    <row r="105" spans="1:24" x14ac:dyDescent="0.3">
      <c r="A105" s="48" t="s">
        <v>250</v>
      </c>
      <c r="B105" s="34">
        <v>100.17</v>
      </c>
      <c r="C105" s="34">
        <v>99.38</v>
      </c>
      <c r="D105" s="34">
        <v>98.34</v>
      </c>
      <c r="E105" s="34">
        <v>98.79</v>
      </c>
      <c r="F105" s="34">
        <v>96.99</v>
      </c>
      <c r="G105" s="34">
        <v>99.95</v>
      </c>
      <c r="H105" s="34">
        <v>99.96</v>
      </c>
      <c r="I105" s="34">
        <v>99.13</v>
      </c>
      <c r="J105" s="34">
        <v>97.38</v>
      </c>
      <c r="K105" s="34">
        <v>94.62</v>
      </c>
      <c r="L105" s="34">
        <v>98.97</v>
      </c>
    </row>
    <row r="106" spans="1:24" x14ac:dyDescent="0.3">
      <c r="A106" s="48" t="s">
        <v>251</v>
      </c>
      <c r="B106" s="34">
        <v>100.5</v>
      </c>
      <c r="C106" s="34">
        <v>100.37</v>
      </c>
      <c r="D106" s="34">
        <v>100.61</v>
      </c>
      <c r="E106" s="34">
        <v>100.01</v>
      </c>
      <c r="F106" s="34">
        <v>99.5</v>
      </c>
      <c r="G106" s="34">
        <v>99.61</v>
      </c>
      <c r="H106" s="34">
        <v>99.58</v>
      </c>
      <c r="I106" s="34">
        <v>99.26</v>
      </c>
      <c r="J106" s="34">
        <v>98.06</v>
      </c>
      <c r="K106" s="34">
        <v>99.28</v>
      </c>
      <c r="L106" s="34">
        <v>99.79</v>
      </c>
    </row>
    <row r="107" spans="1:24" x14ac:dyDescent="0.3">
      <c r="A107" s="48" t="s">
        <v>254</v>
      </c>
      <c r="B107" s="34">
        <v>99.6</v>
      </c>
      <c r="C107" s="34">
        <v>99.65</v>
      </c>
      <c r="D107" s="34">
        <v>100.01</v>
      </c>
      <c r="E107" s="34">
        <v>100.08</v>
      </c>
      <c r="F107" s="34">
        <v>100.42</v>
      </c>
      <c r="G107" s="34">
        <v>98.81</v>
      </c>
      <c r="H107" s="34">
        <v>99.79</v>
      </c>
      <c r="I107" s="34">
        <v>99.82</v>
      </c>
      <c r="J107" s="34">
        <v>99.65</v>
      </c>
      <c r="K107" s="34">
        <v>99.92</v>
      </c>
      <c r="L107" s="34">
        <v>99.77</v>
      </c>
    </row>
    <row r="108" spans="1:24" x14ac:dyDescent="0.3">
      <c r="A108" s="48" t="s">
        <v>255</v>
      </c>
      <c r="B108" s="34">
        <v>100.38</v>
      </c>
      <c r="C108" s="34">
        <v>100.58</v>
      </c>
      <c r="D108" s="34">
        <v>100.09</v>
      </c>
      <c r="E108" s="34">
        <v>100.15</v>
      </c>
      <c r="F108" s="34">
        <v>99.77</v>
      </c>
      <c r="G108" s="34">
        <v>100.62</v>
      </c>
      <c r="H108" s="34">
        <v>99.64</v>
      </c>
      <c r="I108" s="34">
        <v>100.52</v>
      </c>
      <c r="J108" s="34">
        <v>102.11</v>
      </c>
      <c r="K108" s="34">
        <v>98.64</v>
      </c>
      <c r="L108" s="34">
        <v>100.38</v>
      </c>
    </row>
    <row r="109" spans="1:24" x14ac:dyDescent="0.3">
      <c r="A109" s="48" t="s">
        <v>257</v>
      </c>
      <c r="B109" s="34">
        <v>99.53</v>
      </c>
      <c r="C109" s="34">
        <v>99.4</v>
      </c>
      <c r="D109" s="34">
        <v>99.29</v>
      </c>
      <c r="E109" s="34">
        <v>99.76</v>
      </c>
      <c r="F109" s="34">
        <v>100.31</v>
      </c>
      <c r="G109" s="34">
        <v>100.97</v>
      </c>
      <c r="H109" s="34">
        <v>101</v>
      </c>
      <c r="I109" s="34">
        <v>100.4</v>
      </c>
      <c r="J109" s="34">
        <v>100.23</v>
      </c>
      <c r="K109" s="34">
        <v>102.19</v>
      </c>
      <c r="L109" s="34">
        <v>100.06</v>
      </c>
    </row>
    <row r="110" spans="1:24" x14ac:dyDescent="0.3">
      <c r="A110" s="48" t="s">
        <v>258</v>
      </c>
      <c r="B110" s="34">
        <v>98.93</v>
      </c>
      <c r="C110" s="34">
        <v>97.26</v>
      </c>
      <c r="D110" s="34">
        <v>97</v>
      </c>
      <c r="E110" s="34">
        <v>96.94</v>
      </c>
      <c r="F110" s="34">
        <v>98.83</v>
      </c>
      <c r="G110" s="34">
        <v>99.77</v>
      </c>
      <c r="H110" s="34">
        <v>98.4</v>
      </c>
      <c r="I110" s="34">
        <v>99.12</v>
      </c>
      <c r="J110" s="34">
        <v>101.81</v>
      </c>
      <c r="K110" s="34">
        <v>97.58</v>
      </c>
      <c r="L110" s="34">
        <v>98.09</v>
      </c>
    </row>
    <row r="111" spans="1:24" x14ac:dyDescent="0.3">
      <c r="A111" s="48" t="s">
        <v>260</v>
      </c>
      <c r="B111" s="34">
        <v>93.76</v>
      </c>
      <c r="C111" s="34">
        <v>80.17</v>
      </c>
      <c r="D111" s="34">
        <v>71.900000000000006</v>
      </c>
      <c r="E111" s="34">
        <v>68.52</v>
      </c>
      <c r="F111" s="34">
        <v>76.17</v>
      </c>
      <c r="G111" s="34">
        <v>94.36</v>
      </c>
      <c r="H111" s="34">
        <v>99.04</v>
      </c>
      <c r="I111" s="34">
        <v>83.24</v>
      </c>
      <c r="J111" s="34">
        <v>82.79</v>
      </c>
      <c r="K111" s="34">
        <v>63.66</v>
      </c>
      <c r="L111" s="34">
        <v>80.739999999999995</v>
      </c>
    </row>
    <row r="112" spans="1:24" x14ac:dyDescent="0.3">
      <c r="A112" s="48" t="s">
        <v>261</v>
      </c>
      <c r="B112" s="34">
        <v>96.83</v>
      </c>
      <c r="C112" s="34">
        <v>86.61</v>
      </c>
      <c r="D112" s="34">
        <v>81.900000000000006</v>
      </c>
      <c r="E112" s="34">
        <v>81.34</v>
      </c>
      <c r="F112" s="34">
        <v>81.19</v>
      </c>
      <c r="G112" s="34">
        <v>98.91</v>
      </c>
      <c r="H112" s="34">
        <v>99.47</v>
      </c>
      <c r="I112" s="34">
        <v>87.71</v>
      </c>
      <c r="J112" s="34">
        <v>87.21</v>
      </c>
      <c r="K112" s="34">
        <v>73.209999999999994</v>
      </c>
      <c r="L112" s="34">
        <v>87.45</v>
      </c>
    </row>
    <row r="113" spans="1:12" x14ac:dyDescent="0.3">
      <c r="A113" s="48" t="s">
        <v>290</v>
      </c>
      <c r="B113" s="34">
        <v>95.33</v>
      </c>
      <c r="C113" s="34">
        <v>94.43</v>
      </c>
      <c r="D113" s="34">
        <v>94.67</v>
      </c>
      <c r="E113" s="34">
        <v>84.56</v>
      </c>
      <c r="F113" s="34">
        <v>91.85</v>
      </c>
      <c r="G113" s="34">
        <v>100.07</v>
      </c>
      <c r="H113" s="34">
        <v>100.95</v>
      </c>
      <c r="I113" s="34">
        <v>93.65</v>
      </c>
      <c r="J113" s="34">
        <v>90.01</v>
      </c>
      <c r="K113" s="34">
        <v>76.75</v>
      </c>
      <c r="L113" s="34">
        <v>92.69</v>
      </c>
    </row>
    <row r="114" spans="1:12" x14ac:dyDescent="0.3">
      <c r="A114" s="48" t="s">
        <v>308</v>
      </c>
      <c r="B114" s="34">
        <v>97.88</v>
      </c>
      <c r="C114" s="34">
        <v>93.52</v>
      </c>
      <c r="D114" s="34">
        <v>93.75</v>
      </c>
      <c r="E114" s="34">
        <v>78.64</v>
      </c>
      <c r="F114" s="34">
        <v>89.95</v>
      </c>
      <c r="G114" s="34">
        <v>97.76</v>
      </c>
      <c r="H114" s="34">
        <v>100.04</v>
      </c>
      <c r="I114" s="34">
        <v>92.8</v>
      </c>
      <c r="J114" s="34">
        <v>91.88</v>
      </c>
      <c r="K114" s="34">
        <v>65.31</v>
      </c>
      <c r="L114" s="34">
        <v>90.38</v>
      </c>
    </row>
    <row r="115" spans="1:12" x14ac:dyDescent="0.3">
      <c r="A115" s="48" t="s">
        <v>314</v>
      </c>
      <c r="B115" s="34">
        <v>98.04</v>
      </c>
      <c r="C115" s="34">
        <v>96.92</v>
      </c>
      <c r="D115" s="34">
        <v>100.76</v>
      </c>
      <c r="E115" s="34">
        <v>89.33</v>
      </c>
      <c r="F115" s="34">
        <v>92.81</v>
      </c>
      <c r="G115" s="34">
        <v>97.36</v>
      </c>
      <c r="H115" s="34">
        <v>99.69</v>
      </c>
      <c r="I115" s="34">
        <v>97.68</v>
      </c>
      <c r="J115" s="34">
        <v>96.13</v>
      </c>
      <c r="K115" s="34">
        <v>85.11</v>
      </c>
      <c r="L115" s="34">
        <v>95.32</v>
      </c>
    </row>
    <row r="116" spans="1:12" x14ac:dyDescent="0.3">
      <c r="A116" s="48" t="s">
        <v>315</v>
      </c>
      <c r="B116" s="34">
        <v>96.97</v>
      </c>
      <c r="C116" s="34">
        <v>96.42</v>
      </c>
      <c r="D116" s="34">
        <v>102.41</v>
      </c>
      <c r="E116" s="34">
        <v>96.05</v>
      </c>
      <c r="F116" s="34">
        <v>92.35</v>
      </c>
      <c r="G116" s="34">
        <v>96.58</v>
      </c>
      <c r="H116" s="34">
        <v>97.6</v>
      </c>
      <c r="I116" s="34">
        <v>99.21</v>
      </c>
      <c r="J116" s="34">
        <v>97.77</v>
      </c>
      <c r="K116" s="34">
        <v>97.27</v>
      </c>
      <c r="L116" s="34">
        <v>97.14</v>
      </c>
    </row>
    <row r="117" spans="1:12" x14ac:dyDescent="0.3">
      <c r="A117" s="48" t="s">
        <v>316</v>
      </c>
      <c r="B117" s="34">
        <v>97.71</v>
      </c>
      <c r="C117" s="34">
        <v>98.58</v>
      </c>
      <c r="D117" s="34">
        <v>103.98</v>
      </c>
      <c r="E117" s="34">
        <v>96.3</v>
      </c>
      <c r="F117" s="34">
        <v>94.69</v>
      </c>
      <c r="G117" s="34">
        <v>99.3</v>
      </c>
      <c r="H117" s="34">
        <v>97.97</v>
      </c>
      <c r="I117" s="34">
        <v>101</v>
      </c>
      <c r="J117" s="34">
        <v>96.51</v>
      </c>
      <c r="K117" s="34">
        <v>98.89</v>
      </c>
      <c r="L117" s="34">
        <v>98.65</v>
      </c>
    </row>
    <row r="119" spans="1:12" x14ac:dyDescent="0.3">
      <c r="A119" s="9" t="s">
        <v>287</v>
      </c>
    </row>
    <row r="120" spans="1:12" x14ac:dyDescent="0.3">
      <c r="A120" s="13" t="str">
        <f>A7</f>
        <v>1994 Q2</v>
      </c>
      <c r="B120" s="11">
        <f t="shared" ref="B120:L120" si="0">(B7/B6-1)*100</f>
        <v>0</v>
      </c>
      <c r="C120" s="11">
        <f t="shared" si="0"/>
        <v>0.87123331468308418</v>
      </c>
      <c r="D120" s="11">
        <f t="shared" si="0"/>
        <v>0.61896135265702146</v>
      </c>
      <c r="E120" s="11">
        <f t="shared" si="0"/>
        <v>0.52702906188828447</v>
      </c>
      <c r="F120" s="11">
        <f t="shared" si="0"/>
        <v>4.171881518564291E-2</v>
      </c>
      <c r="G120" s="11">
        <f t="shared" si="0"/>
        <v>1.259069568928739</v>
      </c>
      <c r="H120" s="11">
        <f t="shared" si="0"/>
        <v>-0.39239360096590126</v>
      </c>
      <c r="I120" s="11">
        <f t="shared" si="0"/>
        <v>-2.0226537216827545E-2</v>
      </c>
      <c r="J120" s="11">
        <f t="shared" si="0"/>
        <v>2.1078956770275159</v>
      </c>
      <c r="K120" s="11">
        <f t="shared" si="0"/>
        <v>2.600063031831068</v>
      </c>
      <c r="L120" s="11">
        <f t="shared" si="0"/>
        <v>0.58573729682236397</v>
      </c>
    </row>
    <row r="121" spans="1:12" x14ac:dyDescent="0.3">
      <c r="A121" s="13" t="str">
        <f t="shared" ref="A121:A184" si="1">A8</f>
        <v>1994 Q3</v>
      </c>
      <c r="B121" s="11">
        <f t="shared" ref="B121:L121" si="2">(B8/B7-1)*100</f>
        <v>0.18929150892375013</v>
      </c>
      <c r="C121" s="11">
        <f t="shared" si="2"/>
        <v>0.96671949286846193</v>
      </c>
      <c r="D121" s="11">
        <f t="shared" si="2"/>
        <v>0.6901725431357697</v>
      </c>
      <c r="E121" s="11">
        <f t="shared" si="2"/>
        <v>0.71899340922707555</v>
      </c>
      <c r="F121" s="11">
        <f t="shared" si="2"/>
        <v>1.2788434806783489</v>
      </c>
      <c r="G121" s="11">
        <f t="shared" si="2"/>
        <v>1.8335089567966145</v>
      </c>
      <c r="H121" s="11">
        <f t="shared" si="2"/>
        <v>3.0303030303024947E-2</v>
      </c>
      <c r="I121" s="11">
        <f t="shared" si="2"/>
        <v>1.3352215253894517</v>
      </c>
      <c r="J121" s="11">
        <f t="shared" si="2"/>
        <v>3.4639608117564835</v>
      </c>
      <c r="K121" s="11">
        <f t="shared" si="2"/>
        <v>2.5188143142374386</v>
      </c>
      <c r="L121" s="11">
        <f t="shared" si="2"/>
        <v>1.1500946280390334</v>
      </c>
    </row>
    <row r="122" spans="1:12" x14ac:dyDescent="0.3">
      <c r="A122" s="13" t="str">
        <f t="shared" si="1"/>
        <v>1994 Q4</v>
      </c>
      <c r="B122" s="11">
        <f t="shared" ref="B122:L122" si="3">(B9/B8-1)*100</f>
        <v>4.0485829959524544E-2</v>
      </c>
      <c r="C122" s="11">
        <f t="shared" si="3"/>
        <v>0.58860461466017089</v>
      </c>
      <c r="D122" s="11">
        <f t="shared" si="3"/>
        <v>0.25331545224258623</v>
      </c>
      <c r="E122" s="11">
        <f t="shared" si="3"/>
        <v>1.2641284949435061</v>
      </c>
      <c r="F122" s="11">
        <f t="shared" si="3"/>
        <v>-2.7449903925336194E-2</v>
      </c>
      <c r="G122" s="11">
        <f t="shared" si="3"/>
        <v>1.3451986754966949</v>
      </c>
      <c r="H122" s="11">
        <f t="shared" si="3"/>
        <v>2.3477734019993868</v>
      </c>
      <c r="I122" s="11">
        <f t="shared" si="3"/>
        <v>1.0980235575963171</v>
      </c>
      <c r="J122" s="11">
        <f t="shared" si="3"/>
        <v>-0.3043625295907959</v>
      </c>
      <c r="K122" s="11">
        <f t="shared" si="3"/>
        <v>0.62921348314606274</v>
      </c>
      <c r="L122" s="11">
        <f t="shared" si="3"/>
        <v>0.76280944156592589</v>
      </c>
    </row>
    <row r="123" spans="1:12" x14ac:dyDescent="0.3">
      <c r="A123" s="13" t="str">
        <f t="shared" si="1"/>
        <v>1995 Q1</v>
      </c>
      <c r="B123" s="11">
        <f t="shared" ref="B123:L123" si="4">(B10/B9-1)*100</f>
        <v>-0.48563334682314441</v>
      </c>
      <c r="C123" s="11">
        <f t="shared" si="4"/>
        <v>0.14824061792932941</v>
      </c>
      <c r="D123" s="11">
        <f t="shared" si="4"/>
        <v>-0.1932223543400613</v>
      </c>
      <c r="E123" s="11">
        <f t="shared" si="4"/>
        <v>0.30841533264795995</v>
      </c>
      <c r="F123" s="11">
        <f t="shared" si="4"/>
        <v>-0.82372322899506578</v>
      </c>
      <c r="G123" s="11">
        <f t="shared" si="4"/>
        <v>0.59219930569736068</v>
      </c>
      <c r="H123" s="11">
        <f t="shared" si="4"/>
        <v>-0.19239307384933957</v>
      </c>
      <c r="I123" s="11">
        <f t="shared" si="4"/>
        <v>9.87361769352324E-2</v>
      </c>
      <c r="J123" s="11">
        <f t="shared" si="4"/>
        <v>0.67842605156038793</v>
      </c>
      <c r="K123" s="11">
        <f t="shared" si="4"/>
        <v>2.6797677534613706</v>
      </c>
      <c r="L123" s="11">
        <f t="shared" si="4"/>
        <v>8.5702042565327652E-2</v>
      </c>
    </row>
    <row r="124" spans="1:12" x14ac:dyDescent="0.3">
      <c r="A124" s="13" t="str">
        <f t="shared" si="1"/>
        <v>1995 Q2</v>
      </c>
      <c r="B124" s="11">
        <f t="shared" ref="B124:L124" si="5">(B11/B10-1)*100</f>
        <v>0.10844516741221888</v>
      </c>
      <c r="C124" s="11">
        <f t="shared" si="5"/>
        <v>0.85696478653785046</v>
      </c>
      <c r="D124" s="11">
        <f t="shared" si="5"/>
        <v>0.14892032762470198</v>
      </c>
      <c r="E124" s="11">
        <f t="shared" si="5"/>
        <v>-2.9282576866762611E-2</v>
      </c>
      <c r="F124" s="11">
        <f t="shared" si="5"/>
        <v>0.30454042081948796</v>
      </c>
      <c r="G124" s="11">
        <f t="shared" si="5"/>
        <v>1.0759236703207442</v>
      </c>
      <c r="H124" s="11">
        <f t="shared" si="5"/>
        <v>0.88967971530249379</v>
      </c>
      <c r="I124" s="11">
        <f t="shared" si="5"/>
        <v>0.45373840994280545</v>
      </c>
      <c r="J124" s="11">
        <f t="shared" si="5"/>
        <v>6.738544474393926E-2</v>
      </c>
      <c r="K124" s="11">
        <f t="shared" si="5"/>
        <v>-0.23198492098013279</v>
      </c>
      <c r="L124" s="11">
        <f t="shared" si="5"/>
        <v>0.44241472812902582</v>
      </c>
    </row>
    <row r="125" spans="1:12" x14ac:dyDescent="0.3">
      <c r="A125" s="13" t="str">
        <f t="shared" si="1"/>
        <v>1995 Q3</v>
      </c>
      <c r="B125" s="11">
        <f t="shared" ref="B125:L125" si="6">(B12/B11-1)*100</f>
        <v>-0.23019634394040311</v>
      </c>
      <c r="C125" s="11">
        <f t="shared" si="6"/>
        <v>0.78016375714504704</v>
      </c>
      <c r="D125" s="11">
        <f t="shared" si="6"/>
        <v>1.1449814126393898</v>
      </c>
      <c r="E125" s="11">
        <f t="shared" si="6"/>
        <v>0.39543057996485054</v>
      </c>
      <c r="F125" s="11">
        <f t="shared" si="6"/>
        <v>6.900358818660024E-2</v>
      </c>
      <c r="G125" s="11">
        <f t="shared" si="6"/>
        <v>1.626832697328795</v>
      </c>
      <c r="H125" s="11">
        <f t="shared" si="6"/>
        <v>0.2057613168724215</v>
      </c>
      <c r="I125" s="11">
        <f t="shared" si="6"/>
        <v>0.80518460329928043</v>
      </c>
      <c r="J125" s="11">
        <f t="shared" si="6"/>
        <v>2.8619528619528767</v>
      </c>
      <c r="K125" s="11">
        <f t="shared" si="6"/>
        <v>-0.23252434239209308</v>
      </c>
      <c r="L125" s="11">
        <f t="shared" si="6"/>
        <v>0.73884626314295598</v>
      </c>
    </row>
    <row r="126" spans="1:12" x14ac:dyDescent="0.3">
      <c r="A126" s="13" t="str">
        <f t="shared" si="1"/>
        <v>1995 Q4</v>
      </c>
      <c r="B126" s="11">
        <f t="shared" ref="B126:L126" si="7">(B13/B12-1)*100</f>
        <v>0.58360477741583594</v>
      </c>
      <c r="C126" s="11">
        <f t="shared" si="7"/>
        <v>1.2110063616157074</v>
      </c>
      <c r="D126" s="11">
        <f t="shared" si="7"/>
        <v>-0.20582181711261693</v>
      </c>
      <c r="E126" s="11">
        <f t="shared" si="7"/>
        <v>0.27716994894237956</v>
      </c>
      <c r="F126" s="11">
        <f t="shared" si="7"/>
        <v>-0.33098882912703242</v>
      </c>
      <c r="G126" s="11">
        <f t="shared" si="7"/>
        <v>2.7667984189723382</v>
      </c>
      <c r="H126" s="11">
        <f t="shared" si="7"/>
        <v>0.58668231152829708</v>
      </c>
      <c r="I126" s="11">
        <f t="shared" si="7"/>
        <v>0.46756282875510813</v>
      </c>
      <c r="J126" s="11">
        <f t="shared" si="7"/>
        <v>-1.4075286415711985</v>
      </c>
      <c r="K126" s="11">
        <f t="shared" si="7"/>
        <v>0.8885651857246879</v>
      </c>
      <c r="L126" s="11">
        <f t="shared" si="7"/>
        <v>0.47954866008461661</v>
      </c>
    </row>
    <row r="127" spans="1:12" x14ac:dyDescent="0.3">
      <c r="A127" s="13" t="str">
        <f t="shared" si="1"/>
        <v>1996 Q1</v>
      </c>
      <c r="B127" s="11">
        <f t="shared" ref="B127:L127" si="8">(B14/B13-1)*100</f>
        <v>0.12144110106597772</v>
      </c>
      <c r="C127" s="11">
        <f t="shared" si="8"/>
        <v>0.25747822794395248</v>
      </c>
      <c r="D127" s="11">
        <f t="shared" si="8"/>
        <v>-0.854449027695936</v>
      </c>
      <c r="E127" s="11">
        <f t="shared" si="8"/>
        <v>0.27640384055864775</v>
      </c>
      <c r="F127" s="11">
        <f t="shared" si="8"/>
        <v>0.85789400857894105</v>
      </c>
      <c r="G127" s="11">
        <f t="shared" si="8"/>
        <v>1.3653846153846239</v>
      </c>
      <c r="H127" s="11">
        <f t="shared" si="8"/>
        <v>-0.37911927675707835</v>
      </c>
      <c r="I127" s="11">
        <f t="shared" si="8"/>
        <v>1.9391118867551072E-2</v>
      </c>
      <c r="J127" s="11">
        <f t="shared" si="8"/>
        <v>3.1208499335989348</v>
      </c>
      <c r="K127" s="11">
        <f t="shared" si="8"/>
        <v>2.714409471556456</v>
      </c>
      <c r="L127" s="11">
        <f t="shared" si="8"/>
        <v>0.32285233015161285</v>
      </c>
    </row>
    <row r="128" spans="1:12" x14ac:dyDescent="0.3">
      <c r="A128" s="13" t="str">
        <f t="shared" si="1"/>
        <v>1996 Q2</v>
      </c>
      <c r="B128" s="11">
        <f t="shared" ref="B128:L128" si="9">(B15/B14-1)*100</f>
        <v>0.67385444743934819</v>
      </c>
      <c r="C128" s="11">
        <f t="shared" si="9"/>
        <v>-0.24926353954225489</v>
      </c>
      <c r="D128" s="11">
        <f t="shared" si="9"/>
        <v>0.75780089153045793</v>
      </c>
      <c r="E128" s="11">
        <f t="shared" si="9"/>
        <v>0.60931379660522644</v>
      </c>
      <c r="F128" s="11">
        <f t="shared" si="9"/>
        <v>-0.63108794073259977</v>
      </c>
      <c r="G128" s="11">
        <f t="shared" si="9"/>
        <v>3.0165054069436481</v>
      </c>
      <c r="H128" s="11">
        <f t="shared" si="9"/>
        <v>-1.6393442622950727</v>
      </c>
      <c r="I128" s="11">
        <f t="shared" si="9"/>
        <v>0.63978286157424513</v>
      </c>
      <c r="J128" s="11">
        <f t="shared" si="9"/>
        <v>0.57952350289762755</v>
      </c>
      <c r="K128" s="11">
        <f t="shared" si="9"/>
        <v>1.1807703120607194</v>
      </c>
      <c r="L128" s="11">
        <f t="shared" si="9"/>
        <v>0.36378900237863387</v>
      </c>
    </row>
    <row r="129" spans="1:12" x14ac:dyDescent="0.3">
      <c r="A129" s="13" t="str">
        <f t="shared" si="1"/>
        <v>1996 Q3</v>
      </c>
      <c r="B129" s="11">
        <f t="shared" ref="B129:L129" si="10">(B16/B15-1)*100</f>
        <v>0.54886211512716887</v>
      </c>
      <c r="C129" s="11">
        <f t="shared" si="10"/>
        <v>-0.19688020596697609</v>
      </c>
      <c r="D129" s="11">
        <f t="shared" si="10"/>
        <v>-0.13272378705205812</v>
      </c>
      <c r="E129" s="11">
        <f t="shared" si="10"/>
        <v>0.46142754145639397</v>
      </c>
      <c r="F129" s="11">
        <f t="shared" si="10"/>
        <v>-0.53845091812785295</v>
      </c>
      <c r="G129" s="11">
        <f t="shared" si="10"/>
        <v>1.8416206261510082</v>
      </c>
      <c r="H129" s="11">
        <f t="shared" si="10"/>
        <v>-0.17857142857143904</v>
      </c>
      <c r="I129" s="11">
        <f t="shared" si="10"/>
        <v>0.6164515507609325</v>
      </c>
      <c r="J129" s="11">
        <f t="shared" si="10"/>
        <v>4.8335467349551964</v>
      </c>
      <c r="K129" s="11">
        <f t="shared" si="10"/>
        <v>2.2784106696304596</v>
      </c>
      <c r="L129" s="11">
        <f t="shared" si="10"/>
        <v>0.48794088944652536</v>
      </c>
    </row>
    <row r="130" spans="1:12" x14ac:dyDescent="0.3">
      <c r="A130" s="13" t="str">
        <f t="shared" si="1"/>
        <v>1996 Q4</v>
      </c>
      <c r="B130" s="11">
        <f t="shared" ref="B130:L130" si="11">(B17/B16-1)*100</f>
        <v>0.6923179336972396</v>
      </c>
      <c r="C130" s="11">
        <f t="shared" si="11"/>
        <v>0.83459787556903198</v>
      </c>
      <c r="D130" s="11">
        <f t="shared" si="11"/>
        <v>-0.17720023626698334</v>
      </c>
      <c r="E130" s="11">
        <f t="shared" si="11"/>
        <v>0.51672168795751094</v>
      </c>
      <c r="F130" s="11">
        <f t="shared" si="11"/>
        <v>1.58245419211549</v>
      </c>
      <c r="G130" s="11">
        <f t="shared" si="11"/>
        <v>1.0669077757685441</v>
      </c>
      <c r="H130" s="11">
        <f t="shared" si="11"/>
        <v>-0.19379844961239234</v>
      </c>
      <c r="I130" s="11">
        <f t="shared" si="11"/>
        <v>1.7231476163124704</v>
      </c>
      <c r="J130" s="11">
        <f t="shared" si="11"/>
        <v>-4.9465648854961852</v>
      </c>
      <c r="K130" s="11">
        <f t="shared" si="11"/>
        <v>-0.97799511002444328</v>
      </c>
      <c r="L130" s="11">
        <f t="shared" si="11"/>
        <v>0.33296337402886067</v>
      </c>
    </row>
    <row r="131" spans="1:12" x14ac:dyDescent="0.3">
      <c r="A131" s="13" t="str">
        <f t="shared" si="1"/>
        <v>1997 Q1</v>
      </c>
      <c r="B131" s="11">
        <f t="shared" ref="B131:L131" si="12">(B18/B17-1)*100</f>
        <v>0.42311252148619083</v>
      </c>
      <c r="C131" s="11">
        <f t="shared" si="12"/>
        <v>-0.42889390519187387</v>
      </c>
      <c r="D131" s="11">
        <f t="shared" si="12"/>
        <v>0.54733727810651889</v>
      </c>
      <c r="E131" s="11">
        <f t="shared" si="12"/>
        <v>2.0562616021704949</v>
      </c>
      <c r="F131" s="11">
        <f t="shared" si="12"/>
        <v>0.76523640338888033</v>
      </c>
      <c r="G131" s="11">
        <f t="shared" si="12"/>
        <v>3.6500268384326295</v>
      </c>
      <c r="H131" s="11">
        <f t="shared" si="12"/>
        <v>1.0604929051530876</v>
      </c>
      <c r="I131" s="11">
        <f t="shared" si="12"/>
        <v>1.2234142668925196</v>
      </c>
      <c r="J131" s="11">
        <f t="shared" si="12"/>
        <v>5.0433665274654871</v>
      </c>
      <c r="K131" s="11">
        <f t="shared" si="12"/>
        <v>-0.79561042524006753</v>
      </c>
      <c r="L131" s="11">
        <f t="shared" si="12"/>
        <v>0.98174778761062065</v>
      </c>
    </row>
    <row r="132" spans="1:12" x14ac:dyDescent="0.3">
      <c r="A132" s="13" t="str">
        <f t="shared" si="1"/>
        <v>1997 Q2</v>
      </c>
      <c r="B132" s="11">
        <f t="shared" ref="B132:L132" si="13">(B19/B18-1)*100</f>
        <v>0.32916392363397939</v>
      </c>
      <c r="C132" s="11">
        <f t="shared" si="13"/>
        <v>0.58943550215371232</v>
      </c>
      <c r="D132" s="11">
        <f t="shared" si="13"/>
        <v>-0.45608356627924174</v>
      </c>
      <c r="E132" s="11">
        <f t="shared" si="13"/>
        <v>2.1827340142717366</v>
      </c>
      <c r="F132" s="11">
        <f t="shared" si="13"/>
        <v>1.0170870626525552</v>
      </c>
      <c r="G132" s="11">
        <f t="shared" si="13"/>
        <v>1.4500258933195287</v>
      </c>
      <c r="H132" s="11">
        <f t="shared" si="13"/>
        <v>2.2908660951817872</v>
      </c>
      <c r="I132" s="11">
        <f t="shared" si="13"/>
        <v>0.53923391595387393</v>
      </c>
      <c r="J132" s="11">
        <f t="shared" si="13"/>
        <v>1.5902140672782838</v>
      </c>
      <c r="K132" s="11">
        <f t="shared" si="13"/>
        <v>1.4795353982300918</v>
      </c>
      <c r="L132" s="11">
        <f t="shared" si="13"/>
        <v>0.98589620703819492</v>
      </c>
    </row>
    <row r="133" spans="1:12" x14ac:dyDescent="0.3">
      <c r="A133" s="13" t="str">
        <f t="shared" si="1"/>
        <v>1997 Q3</v>
      </c>
      <c r="B133" s="11">
        <f t="shared" ref="B133:L133" si="14">(B20/B19-1)*100</f>
        <v>0.47244094488188004</v>
      </c>
      <c r="C133" s="11">
        <f t="shared" si="14"/>
        <v>-0.63105702050935131</v>
      </c>
      <c r="D133" s="11">
        <f t="shared" si="14"/>
        <v>0.79810818799883609</v>
      </c>
      <c r="E133" s="11">
        <f t="shared" si="14"/>
        <v>1.1502122415445681</v>
      </c>
      <c r="F133" s="11">
        <f t="shared" si="14"/>
        <v>-0.44301248489729828</v>
      </c>
      <c r="G133" s="11">
        <f t="shared" si="14"/>
        <v>0.93585162497873409</v>
      </c>
      <c r="H133" s="11">
        <f t="shared" si="14"/>
        <v>0.53460482589222647</v>
      </c>
      <c r="I133" s="11">
        <f t="shared" si="14"/>
        <v>1.1836508230072207</v>
      </c>
      <c r="J133" s="11">
        <f t="shared" si="14"/>
        <v>4.0939193257073958</v>
      </c>
      <c r="K133" s="11">
        <f t="shared" si="14"/>
        <v>0.34064586455919699</v>
      </c>
      <c r="L133" s="11">
        <f t="shared" si="14"/>
        <v>0.63728813559322806</v>
      </c>
    </row>
    <row r="134" spans="1:12" x14ac:dyDescent="0.3">
      <c r="A134" s="13" t="str">
        <f t="shared" si="1"/>
        <v>1997 Q4</v>
      </c>
      <c r="B134" s="11">
        <f t="shared" ref="B134:L134" si="15">(B21/B20-1)*100</f>
        <v>0.15673981191222097</v>
      </c>
      <c r="C134" s="11">
        <f t="shared" si="15"/>
        <v>-5.2922053375692446E-2</v>
      </c>
      <c r="D134" s="11">
        <f t="shared" si="15"/>
        <v>1.8181818181818077</v>
      </c>
      <c r="E134" s="11">
        <f t="shared" si="15"/>
        <v>0.52795451468796717</v>
      </c>
      <c r="F134" s="11">
        <f t="shared" si="15"/>
        <v>-0.49892125134842757</v>
      </c>
      <c r="G134" s="11">
        <f t="shared" si="15"/>
        <v>2.5455158462575733</v>
      </c>
      <c r="H134" s="11">
        <f t="shared" si="15"/>
        <v>1.6527737855705826</v>
      </c>
      <c r="I134" s="11">
        <f t="shared" si="15"/>
        <v>0.6397367940047527</v>
      </c>
      <c r="J134" s="11">
        <f t="shared" si="15"/>
        <v>-3.0653556969346352</v>
      </c>
      <c r="K134" s="11">
        <f t="shared" si="15"/>
        <v>-1.6431287343834811</v>
      </c>
      <c r="L134" s="11">
        <f t="shared" si="15"/>
        <v>0.29641606036108215</v>
      </c>
    </row>
    <row r="135" spans="1:12" x14ac:dyDescent="0.3">
      <c r="A135" s="13" t="str">
        <f t="shared" si="1"/>
        <v>1998 Q1</v>
      </c>
      <c r="B135" s="11">
        <f t="shared" ref="B135:L135" si="16">(B22/B21-1)*100</f>
        <v>0.75639019300990373</v>
      </c>
      <c r="C135" s="11">
        <f t="shared" si="16"/>
        <v>0.77912254160363847</v>
      </c>
      <c r="D135" s="11">
        <f t="shared" si="16"/>
        <v>1.684907834101379</v>
      </c>
      <c r="E135" s="11">
        <f t="shared" si="16"/>
        <v>0.65984379208186006</v>
      </c>
      <c r="F135" s="11">
        <f t="shared" si="16"/>
        <v>2.0192437999728918</v>
      </c>
      <c r="G135" s="11">
        <f t="shared" si="16"/>
        <v>1.6439256945588454E-2</v>
      </c>
      <c r="H135" s="11">
        <f t="shared" si="16"/>
        <v>1.640039587162434</v>
      </c>
      <c r="I135" s="11">
        <f t="shared" si="16"/>
        <v>1.5800944424264385</v>
      </c>
      <c r="J135" s="11">
        <f t="shared" si="16"/>
        <v>3.5501193317422297</v>
      </c>
      <c r="K135" s="11">
        <f t="shared" si="16"/>
        <v>0.98025679966864399</v>
      </c>
      <c r="L135" s="11">
        <f t="shared" si="16"/>
        <v>0.98065556152606703</v>
      </c>
    </row>
    <row r="136" spans="1:12" x14ac:dyDescent="0.3">
      <c r="A136" s="13" t="str">
        <f t="shared" si="1"/>
        <v>1998 Q2</v>
      </c>
      <c r="B136" s="11">
        <f t="shared" ref="B136:L136" si="17">(B23/B22-1)*100</f>
        <v>0.75071188195703353</v>
      </c>
      <c r="C136" s="11">
        <f t="shared" si="17"/>
        <v>0.56293627561359028</v>
      </c>
      <c r="D136" s="11">
        <f t="shared" si="17"/>
        <v>-0.52400509842799314</v>
      </c>
      <c r="E136" s="11">
        <f t="shared" si="17"/>
        <v>0.57525083612040007</v>
      </c>
      <c r="F136" s="11">
        <f t="shared" si="17"/>
        <v>2.6168969181721513</v>
      </c>
      <c r="G136" s="11">
        <f t="shared" si="17"/>
        <v>0.69033530571991353</v>
      </c>
      <c r="H136" s="11">
        <f t="shared" si="17"/>
        <v>1.418834330226737</v>
      </c>
      <c r="I136" s="11">
        <f t="shared" si="17"/>
        <v>0.71517968889682759</v>
      </c>
      <c r="J136" s="11">
        <f t="shared" si="17"/>
        <v>2.8522039757994833</v>
      </c>
      <c r="K136" s="11">
        <f t="shared" si="17"/>
        <v>-2.4336888159693704</v>
      </c>
      <c r="L136" s="11">
        <f t="shared" si="17"/>
        <v>0.59864307569510444</v>
      </c>
    </row>
    <row r="137" spans="1:12" x14ac:dyDescent="0.3">
      <c r="A137" s="13" t="str">
        <f t="shared" si="1"/>
        <v>1998 Q3</v>
      </c>
      <c r="B137" s="11">
        <f t="shared" ref="B137:L137" si="18">(B24/B23-1)*100</f>
        <v>-0.33401849948613282</v>
      </c>
      <c r="C137" s="11">
        <f t="shared" si="18"/>
        <v>5.2246603970762528E-2</v>
      </c>
      <c r="D137" s="11">
        <f t="shared" si="18"/>
        <v>-0.17084282460135825</v>
      </c>
      <c r="E137" s="11">
        <f t="shared" si="18"/>
        <v>1.3567438148443633</v>
      </c>
      <c r="F137" s="11">
        <f t="shared" si="18"/>
        <v>1.1132686084142307</v>
      </c>
      <c r="G137" s="11">
        <f t="shared" si="18"/>
        <v>0.8488410055501161</v>
      </c>
      <c r="H137" s="11">
        <f t="shared" si="18"/>
        <v>0.76807022356331078</v>
      </c>
      <c r="I137" s="11">
        <f t="shared" si="18"/>
        <v>1.0296467246582619</v>
      </c>
      <c r="J137" s="11">
        <f t="shared" si="18"/>
        <v>4.3137254901960853</v>
      </c>
      <c r="K137" s="11">
        <f t="shared" si="18"/>
        <v>0.89686098654708779</v>
      </c>
      <c r="L137" s="11">
        <f t="shared" si="18"/>
        <v>0.89923300714096488</v>
      </c>
    </row>
    <row r="138" spans="1:12" x14ac:dyDescent="0.3">
      <c r="A138" s="13" t="str">
        <f t="shared" si="1"/>
        <v>1998 Q4</v>
      </c>
      <c r="B138" s="11">
        <f t="shared" ref="B138:L138" si="19">(B25/B24-1)*100</f>
        <v>-7.7339520494978942E-2</v>
      </c>
      <c r="C138" s="11">
        <f t="shared" si="19"/>
        <v>-1.1562849682954179</v>
      </c>
      <c r="D138" s="11">
        <f t="shared" si="19"/>
        <v>0.95550484883057951</v>
      </c>
      <c r="E138" s="11">
        <f t="shared" si="19"/>
        <v>0.14435695538057569</v>
      </c>
      <c r="F138" s="11">
        <f t="shared" si="19"/>
        <v>0.43528357444628796</v>
      </c>
      <c r="G138" s="11">
        <f t="shared" si="19"/>
        <v>0.29135642602784451</v>
      </c>
      <c r="H138" s="11">
        <f t="shared" si="19"/>
        <v>1.1297128079488239</v>
      </c>
      <c r="I138" s="11">
        <f t="shared" si="19"/>
        <v>0.47443331576173531</v>
      </c>
      <c r="J138" s="11">
        <f t="shared" si="19"/>
        <v>1.8796992481202812</v>
      </c>
      <c r="K138" s="11">
        <f t="shared" si="19"/>
        <v>2.1805555555555411</v>
      </c>
      <c r="L138" s="11">
        <f t="shared" si="19"/>
        <v>6.5530799475754797E-2</v>
      </c>
    </row>
    <row r="139" spans="1:12" x14ac:dyDescent="0.3">
      <c r="A139" s="13" t="str">
        <f t="shared" si="1"/>
        <v>1999 Q1</v>
      </c>
      <c r="B139" s="11">
        <f t="shared" ref="B139:L139" si="20">(B26/B25-1)*100</f>
        <v>-0.23219814241485226</v>
      </c>
      <c r="C139" s="11">
        <f t="shared" si="20"/>
        <v>-1.1773584905660384</v>
      </c>
      <c r="D139" s="11">
        <f t="shared" si="20"/>
        <v>0.28252578047744947</v>
      </c>
      <c r="E139" s="11">
        <f t="shared" si="20"/>
        <v>1.2449220285676965</v>
      </c>
      <c r="F139" s="11">
        <f t="shared" si="20"/>
        <v>0.54811982154236993</v>
      </c>
      <c r="G139" s="11">
        <f t="shared" si="20"/>
        <v>0.72627501613944379</v>
      </c>
      <c r="H139" s="11">
        <f t="shared" si="20"/>
        <v>1.3055181695827756</v>
      </c>
      <c r="I139" s="11">
        <f t="shared" si="20"/>
        <v>2.0986358866736721</v>
      </c>
      <c r="J139" s="11">
        <f t="shared" si="20"/>
        <v>1.1597258829731283</v>
      </c>
      <c r="K139" s="11">
        <f t="shared" si="20"/>
        <v>1.4543971727606353</v>
      </c>
      <c r="L139" s="11">
        <f t="shared" si="20"/>
        <v>0.49770792403407427</v>
      </c>
    </row>
    <row r="140" spans="1:12" x14ac:dyDescent="0.3">
      <c r="A140" s="13" t="str">
        <f t="shared" si="1"/>
        <v>1999 Q2</v>
      </c>
      <c r="B140" s="11">
        <f t="shared" ref="B140:L140" si="21">(B27/B26-1)*100</f>
        <v>-0.47840703387639349</v>
      </c>
      <c r="C140" s="11">
        <f t="shared" si="21"/>
        <v>-0.57278142660760478</v>
      </c>
      <c r="D140" s="11">
        <f t="shared" si="21"/>
        <v>0.49302718692774139</v>
      </c>
      <c r="E140" s="11">
        <f t="shared" si="21"/>
        <v>0.64716541548019979</v>
      </c>
      <c r="F140" s="11">
        <f t="shared" si="21"/>
        <v>0.86206896551725976</v>
      </c>
      <c r="G140" s="11">
        <f t="shared" si="21"/>
        <v>0.8331998077231173</v>
      </c>
      <c r="H140" s="11">
        <f t="shared" si="21"/>
        <v>2.2585359372924163</v>
      </c>
      <c r="I140" s="11">
        <f t="shared" si="21"/>
        <v>0.75368276807126211</v>
      </c>
      <c r="J140" s="11">
        <f t="shared" si="21"/>
        <v>0.18238665971861412</v>
      </c>
      <c r="K140" s="11">
        <f t="shared" si="21"/>
        <v>-0.2143622722400762</v>
      </c>
      <c r="L140" s="11">
        <f t="shared" si="21"/>
        <v>0.33885051479212169</v>
      </c>
    </row>
    <row r="141" spans="1:12" x14ac:dyDescent="0.3">
      <c r="A141" s="13" t="str">
        <f t="shared" si="1"/>
        <v>1999 Q3</v>
      </c>
      <c r="B141" s="11">
        <f t="shared" ref="B141:L141" si="22">(B28/B27-1)*100</f>
        <v>0.66259581655190303</v>
      </c>
      <c r="C141" s="11">
        <f t="shared" si="22"/>
        <v>-0.27651893386587689</v>
      </c>
      <c r="D141" s="11">
        <f t="shared" si="22"/>
        <v>0.47659097280627893</v>
      </c>
      <c r="E141" s="11">
        <f t="shared" si="22"/>
        <v>0.52726337448558702</v>
      </c>
      <c r="F141" s="11">
        <f t="shared" si="22"/>
        <v>2.0990447461035622</v>
      </c>
      <c r="G141" s="11">
        <f t="shared" si="22"/>
        <v>1.5890672175422615E-2</v>
      </c>
      <c r="H141" s="11">
        <f t="shared" si="22"/>
        <v>1.6240093542938761</v>
      </c>
      <c r="I141" s="11">
        <f t="shared" si="22"/>
        <v>0.57803468208090791</v>
      </c>
      <c r="J141" s="11">
        <f t="shared" si="22"/>
        <v>2.9908972691807589</v>
      </c>
      <c r="K141" s="11">
        <f t="shared" si="22"/>
        <v>2.5778732545649774</v>
      </c>
      <c r="L141" s="11">
        <f t="shared" si="22"/>
        <v>0.77932198986883083</v>
      </c>
    </row>
    <row r="142" spans="1:12" x14ac:dyDescent="0.3">
      <c r="A142" s="13" t="str">
        <f t="shared" si="1"/>
        <v>1999 Q4</v>
      </c>
      <c r="B142" s="11">
        <f t="shared" ref="B142:L142" si="23">(B29/B28-1)*100</f>
        <v>-0.36138358286009753</v>
      </c>
      <c r="C142" s="11">
        <f t="shared" si="23"/>
        <v>0.20026188092119313</v>
      </c>
      <c r="D142" s="11">
        <f t="shared" si="23"/>
        <v>9.765625E-2</v>
      </c>
      <c r="E142" s="11">
        <f t="shared" si="23"/>
        <v>0.60125367788153028</v>
      </c>
      <c r="F142" s="11">
        <f t="shared" si="23"/>
        <v>1.6742582789609717</v>
      </c>
      <c r="G142" s="11">
        <f t="shared" si="23"/>
        <v>0.8261836669844369</v>
      </c>
      <c r="H142" s="11">
        <f t="shared" si="23"/>
        <v>-3.8353362311427386E-2</v>
      </c>
      <c r="I142" s="11">
        <f t="shared" si="23"/>
        <v>0.76064908722111024</v>
      </c>
      <c r="J142" s="11">
        <f t="shared" si="23"/>
        <v>0.42929292929292373</v>
      </c>
      <c r="K142" s="11">
        <f t="shared" si="23"/>
        <v>0.9162303664921323</v>
      </c>
      <c r="L142" s="11">
        <f t="shared" si="23"/>
        <v>0.33509472870214552</v>
      </c>
    </row>
    <row r="143" spans="1:12" x14ac:dyDescent="0.3">
      <c r="A143" s="13" t="str">
        <f t="shared" si="1"/>
        <v>2000 Q1</v>
      </c>
      <c r="B143" s="11">
        <f t="shared" ref="B143:L143" si="24">(B30/B29-1)*100</f>
        <v>1.2953367875634392E-2</v>
      </c>
      <c r="C143" s="11">
        <f t="shared" si="24"/>
        <v>-1.099238988392659</v>
      </c>
      <c r="D143" s="11">
        <f t="shared" si="24"/>
        <v>-0.4738675958188221</v>
      </c>
      <c r="E143" s="11">
        <f t="shared" si="24"/>
        <v>-0.52136317395726772</v>
      </c>
      <c r="F143" s="11">
        <f t="shared" si="24"/>
        <v>-2.4337086814384401</v>
      </c>
      <c r="G143" s="11">
        <f t="shared" si="24"/>
        <v>0.99275133942642313</v>
      </c>
      <c r="H143" s="11">
        <f t="shared" si="24"/>
        <v>-0.31973398132753017</v>
      </c>
      <c r="I143" s="11">
        <f t="shared" si="24"/>
        <v>0.75490689481632067</v>
      </c>
      <c r="J143" s="11">
        <f t="shared" si="24"/>
        <v>0.93034950968065022</v>
      </c>
      <c r="K143" s="11">
        <f t="shared" si="24"/>
        <v>-1.6990920881971294</v>
      </c>
      <c r="L143" s="11">
        <f t="shared" si="24"/>
        <v>-0.5138086062941416</v>
      </c>
    </row>
    <row r="144" spans="1:12" x14ac:dyDescent="0.3">
      <c r="A144" s="13" t="str">
        <f t="shared" si="1"/>
        <v>2000 Q2</v>
      </c>
      <c r="B144" s="11">
        <f t="shared" ref="B144:L144" si="25">(B31/B30-1)*100</f>
        <v>0.91957000388551702</v>
      </c>
      <c r="C144" s="11">
        <f t="shared" si="25"/>
        <v>-3.1089693766506166E-2</v>
      </c>
      <c r="D144" s="11">
        <f t="shared" si="25"/>
        <v>2.8567427531158263</v>
      </c>
      <c r="E144" s="11">
        <f t="shared" si="25"/>
        <v>1.2910648088968246</v>
      </c>
      <c r="F144" s="11">
        <f t="shared" si="25"/>
        <v>-0.22338049143707517</v>
      </c>
      <c r="G144" s="11">
        <f t="shared" si="25"/>
        <v>2.2624434389140413</v>
      </c>
      <c r="H144" s="11">
        <f t="shared" si="25"/>
        <v>0</v>
      </c>
      <c r="I144" s="11">
        <f t="shared" si="25"/>
        <v>1.4152514152514062</v>
      </c>
      <c r="J144" s="11">
        <f t="shared" si="25"/>
        <v>1.2954658694568799</v>
      </c>
      <c r="K144" s="11">
        <f t="shared" si="25"/>
        <v>3.4041430267845341</v>
      </c>
      <c r="L144" s="11">
        <f t="shared" si="25"/>
        <v>1.0329244673983107</v>
      </c>
    </row>
    <row r="145" spans="1:12" x14ac:dyDescent="0.3">
      <c r="A145" s="13" t="str">
        <f t="shared" si="1"/>
        <v>2000 Q3</v>
      </c>
      <c r="B145" s="11">
        <f t="shared" ref="B145:L145" si="26">(B32/B31-1)*100</f>
        <v>0.82135523613962036</v>
      </c>
      <c r="C145" s="11">
        <f t="shared" si="26"/>
        <v>-0.92520603327631568</v>
      </c>
      <c r="D145" s="11">
        <f t="shared" si="26"/>
        <v>0.57181756296800224</v>
      </c>
      <c r="E145" s="11">
        <f t="shared" si="26"/>
        <v>0.6436143361938429</v>
      </c>
      <c r="F145" s="11">
        <f t="shared" si="26"/>
        <v>-0.33582089552239847</v>
      </c>
      <c r="G145" s="11">
        <f t="shared" si="26"/>
        <v>1.9682636557827093</v>
      </c>
      <c r="H145" s="11">
        <f t="shared" si="26"/>
        <v>-0.71850141134206513</v>
      </c>
      <c r="I145" s="11">
        <f t="shared" si="26"/>
        <v>1.8880315219175881</v>
      </c>
      <c r="J145" s="11">
        <f t="shared" si="26"/>
        <v>5.1155927201180562</v>
      </c>
      <c r="K145" s="11">
        <f t="shared" si="26"/>
        <v>-0.34451958657650827</v>
      </c>
      <c r="L145" s="11">
        <f t="shared" si="26"/>
        <v>0.72843450479231908</v>
      </c>
    </row>
    <row r="146" spans="1:12" x14ac:dyDescent="0.3">
      <c r="A146" s="13" t="str">
        <f t="shared" si="1"/>
        <v>2000 Q4</v>
      </c>
      <c r="B146" s="11">
        <f t="shared" ref="B146:L146" si="27">(B33/B32-1)*100</f>
        <v>-0.19093686354380024</v>
      </c>
      <c r="C146" s="11">
        <f t="shared" si="27"/>
        <v>-1.4910146747233788</v>
      </c>
      <c r="D146" s="11">
        <f t="shared" si="27"/>
        <v>-0.52795451468796717</v>
      </c>
      <c r="E146" s="11">
        <f t="shared" si="27"/>
        <v>1.2413793103448256</v>
      </c>
      <c r="F146" s="11">
        <f t="shared" si="27"/>
        <v>2.8828154249344928</v>
      </c>
      <c r="G146" s="11">
        <f t="shared" si="27"/>
        <v>2.1247942540775222</v>
      </c>
      <c r="H146" s="11">
        <f t="shared" si="27"/>
        <v>3.7606616696820971</v>
      </c>
      <c r="I146" s="11">
        <f t="shared" si="27"/>
        <v>1.820818562681259</v>
      </c>
      <c r="J146" s="11">
        <f t="shared" si="27"/>
        <v>-1.1230697239120402</v>
      </c>
      <c r="K146" s="11">
        <f t="shared" si="27"/>
        <v>0.89628681177977843</v>
      </c>
      <c r="L146" s="11">
        <f t="shared" si="27"/>
        <v>0.63435676224308235</v>
      </c>
    </row>
    <row r="147" spans="1:12" x14ac:dyDescent="0.3">
      <c r="A147" s="13" t="str">
        <f t="shared" si="1"/>
        <v>2001 Q1</v>
      </c>
      <c r="B147" s="11">
        <f t="shared" ref="B147:L147" si="28">(B34/B33-1)*100</f>
        <v>-0.26782298176252217</v>
      </c>
      <c r="C147" s="11">
        <f t="shared" si="28"/>
        <v>-0.23898669640722847</v>
      </c>
      <c r="D147" s="11">
        <f t="shared" si="28"/>
        <v>0.23135547087642649</v>
      </c>
      <c r="E147" s="11">
        <f t="shared" si="28"/>
        <v>0.38394847659153353</v>
      </c>
      <c r="F147" s="11">
        <f t="shared" si="28"/>
        <v>0.49733139252789993</v>
      </c>
      <c r="G147" s="11">
        <f t="shared" si="28"/>
        <v>0.90842490842490964</v>
      </c>
      <c r="H147" s="11">
        <f t="shared" si="28"/>
        <v>6.2274255822636349E-2</v>
      </c>
      <c r="I147" s="11">
        <f t="shared" si="28"/>
        <v>1.0286437727488718</v>
      </c>
      <c r="J147" s="11">
        <f t="shared" si="28"/>
        <v>2.1060104117368583</v>
      </c>
      <c r="K147" s="11">
        <f t="shared" si="28"/>
        <v>1.1675126903553323</v>
      </c>
      <c r="L147" s="11">
        <f t="shared" si="28"/>
        <v>0.30257186081694698</v>
      </c>
    </row>
    <row r="148" spans="1:12" x14ac:dyDescent="0.3">
      <c r="A148" s="13" t="str">
        <f t="shared" si="1"/>
        <v>2001 Q2</v>
      </c>
      <c r="B148" s="11">
        <f t="shared" ref="B148:L148" si="29">(B35/B34-1)*100</f>
        <v>-0.76726342710998763</v>
      </c>
      <c r="C148" s="11">
        <f t="shared" si="29"/>
        <v>-0.44717719396311084</v>
      </c>
      <c r="D148" s="11">
        <f t="shared" si="29"/>
        <v>1.5750169721656437</v>
      </c>
      <c r="E148" s="11">
        <f t="shared" si="29"/>
        <v>-8.6366440468832462E-2</v>
      </c>
      <c r="F148" s="11">
        <f t="shared" si="29"/>
        <v>-9.6560048280025512E-2</v>
      </c>
      <c r="G148" s="11">
        <f t="shared" si="29"/>
        <v>1.7714534630463241</v>
      </c>
      <c r="H148" s="11">
        <f t="shared" si="29"/>
        <v>0.21160069703758388</v>
      </c>
      <c r="I148" s="11">
        <f t="shared" si="29"/>
        <v>1.7857142857142794</v>
      </c>
      <c r="J148" s="11">
        <f t="shared" si="29"/>
        <v>0.55619930475088175</v>
      </c>
      <c r="K148" s="11">
        <f t="shared" si="29"/>
        <v>-1.5052684395383875</v>
      </c>
      <c r="L148" s="11">
        <f t="shared" si="29"/>
        <v>0.45248868778280382</v>
      </c>
    </row>
    <row r="149" spans="1:12" x14ac:dyDescent="0.3">
      <c r="A149" s="13" t="str">
        <f t="shared" si="1"/>
        <v>2001 Q3</v>
      </c>
      <c r="B149" s="11">
        <f t="shared" ref="B149:L149" si="30">(B36/B35-1)*100</f>
        <v>-0.20618556701030855</v>
      </c>
      <c r="C149" s="11">
        <f t="shared" si="30"/>
        <v>-1.6443410603994568</v>
      </c>
      <c r="D149" s="11">
        <f t="shared" si="30"/>
        <v>0.73519582943455397</v>
      </c>
      <c r="E149" s="11">
        <f t="shared" si="30"/>
        <v>0.3951592985922403</v>
      </c>
      <c r="F149" s="11">
        <f t="shared" si="30"/>
        <v>1.3289839313761043</v>
      </c>
      <c r="G149" s="11">
        <f t="shared" si="30"/>
        <v>5.7069482094429524E-2</v>
      </c>
      <c r="H149" s="11">
        <f t="shared" si="30"/>
        <v>1.5277605266426297</v>
      </c>
      <c r="I149" s="11">
        <f t="shared" si="30"/>
        <v>-1.1080332409972304</v>
      </c>
      <c r="J149" s="11">
        <f t="shared" si="30"/>
        <v>1.3136667434892946</v>
      </c>
      <c r="K149" s="11">
        <f t="shared" si="30"/>
        <v>1.0188487009679115</v>
      </c>
      <c r="L149" s="11">
        <f t="shared" si="30"/>
        <v>-3.7537537537535304E-2</v>
      </c>
    </row>
    <row r="150" spans="1:12" x14ac:dyDescent="0.3">
      <c r="A150" s="13" t="str">
        <f t="shared" si="1"/>
        <v>2001 Q4</v>
      </c>
      <c r="B150" s="11">
        <f t="shared" ref="B150:L150" si="31">(B37/B36-1)*100</f>
        <v>0.51652892561984132</v>
      </c>
      <c r="C150" s="11">
        <f t="shared" si="31"/>
        <v>-1.198825640189205</v>
      </c>
      <c r="D150" s="11">
        <f t="shared" si="31"/>
        <v>1.0881104033970468</v>
      </c>
      <c r="E150" s="11">
        <f t="shared" si="31"/>
        <v>0</v>
      </c>
      <c r="F150" s="11">
        <f t="shared" si="31"/>
        <v>-2.4323357577202942</v>
      </c>
      <c r="G150" s="11">
        <f t="shared" si="31"/>
        <v>1.9392556680450479</v>
      </c>
      <c r="H150" s="11">
        <f t="shared" si="31"/>
        <v>0.20797651088817481</v>
      </c>
      <c r="I150" s="11">
        <f t="shared" si="31"/>
        <v>0.29567382508559614</v>
      </c>
      <c r="J150" s="11">
        <f t="shared" si="31"/>
        <v>0.4322111010009122</v>
      </c>
      <c r="K150" s="11">
        <f t="shared" si="31"/>
        <v>2.5340393343419088</v>
      </c>
      <c r="L150" s="11">
        <f t="shared" si="31"/>
        <v>-0.16272374514957333</v>
      </c>
    </row>
    <row r="151" spans="1:12" x14ac:dyDescent="0.3">
      <c r="A151" s="13" t="str">
        <f t="shared" si="1"/>
        <v>2002 Q1</v>
      </c>
      <c r="B151" s="11">
        <f t="shared" ref="B151:L151" si="32">(B38/B37-1)*100</f>
        <v>0.34686536485097896</v>
      </c>
      <c r="C151" s="11">
        <f t="shared" si="32"/>
        <v>-0.92447379281882514</v>
      </c>
      <c r="D151" s="11">
        <f t="shared" si="32"/>
        <v>-0.13126804935680303</v>
      </c>
      <c r="E151" s="11">
        <f t="shared" si="32"/>
        <v>0.1353013530135394</v>
      </c>
      <c r="F151" s="11">
        <f t="shared" si="32"/>
        <v>1.4420139313210401</v>
      </c>
      <c r="G151" s="11">
        <f t="shared" si="32"/>
        <v>0.50356693243809314</v>
      </c>
      <c r="H151" s="11">
        <f t="shared" si="32"/>
        <v>8.5459650836283707E-2</v>
      </c>
      <c r="I151" s="11">
        <f t="shared" si="32"/>
        <v>-0.17067494181536302</v>
      </c>
      <c r="J151" s="11">
        <f t="shared" si="32"/>
        <v>0.4756511891279791</v>
      </c>
      <c r="K151" s="11">
        <f t="shared" si="32"/>
        <v>0.35657199065535217</v>
      </c>
      <c r="L151" s="11">
        <f t="shared" si="32"/>
        <v>-7.5225677031098837E-2</v>
      </c>
    </row>
    <row r="152" spans="1:12" x14ac:dyDescent="0.3">
      <c r="A152" s="13" t="str">
        <f t="shared" si="1"/>
        <v>2002 Q2</v>
      </c>
      <c r="B152" s="11">
        <f t="shared" ref="B152:L152" si="33">(B39/B38-1)*100</f>
        <v>-1.1650236845474282</v>
      </c>
      <c r="C152" s="11">
        <f t="shared" si="33"/>
        <v>-1.3746563359160247</v>
      </c>
      <c r="D152" s="11">
        <f t="shared" si="33"/>
        <v>-0.42060988433226809</v>
      </c>
      <c r="E152" s="11">
        <f t="shared" si="33"/>
        <v>-8.5984522785886863E-2</v>
      </c>
      <c r="F152" s="11">
        <f t="shared" si="33"/>
        <v>0.42163594747619548</v>
      </c>
      <c r="G152" s="11">
        <f t="shared" si="33"/>
        <v>6.9589422407800861E-2</v>
      </c>
      <c r="H152" s="11">
        <f t="shared" si="33"/>
        <v>0.87826299097339966</v>
      </c>
      <c r="I152" s="11">
        <f t="shared" si="33"/>
        <v>9.32545850170996E-2</v>
      </c>
      <c r="J152" s="11">
        <f t="shared" si="33"/>
        <v>0.45085662759243306</v>
      </c>
      <c r="K152" s="11">
        <f t="shared" si="33"/>
        <v>-0.72286204361676765</v>
      </c>
      <c r="L152" s="11">
        <f t="shared" si="33"/>
        <v>-0.17565872020075535</v>
      </c>
    </row>
    <row r="153" spans="1:12" x14ac:dyDescent="0.3">
      <c r="A153" s="13" t="str">
        <f t="shared" si="1"/>
        <v>2002 Q3</v>
      </c>
      <c r="B153" s="11">
        <f t="shared" ref="B153:L153" si="34">(B40/B39-1)*100</f>
        <v>0.41450777202072242</v>
      </c>
      <c r="C153" s="11">
        <f t="shared" si="34"/>
        <v>-0.26186855887818661</v>
      </c>
      <c r="D153" s="11">
        <f t="shared" si="34"/>
        <v>0.85797254487856023</v>
      </c>
      <c r="E153" s="11">
        <f t="shared" si="34"/>
        <v>0.44258667322349954</v>
      </c>
      <c r="F153" s="11">
        <f t="shared" si="34"/>
        <v>2.3152591170825465</v>
      </c>
      <c r="G153" s="11">
        <f t="shared" si="34"/>
        <v>-2.7816411682901609E-2</v>
      </c>
      <c r="H153" s="11">
        <f t="shared" si="34"/>
        <v>0.91898428053203141</v>
      </c>
      <c r="I153" s="11">
        <f t="shared" si="34"/>
        <v>1.4440993788819689</v>
      </c>
      <c r="J153" s="11">
        <f t="shared" si="34"/>
        <v>3.0296229802513341</v>
      </c>
      <c r="K153" s="11">
        <f t="shared" si="34"/>
        <v>8.6387757620620675E-2</v>
      </c>
      <c r="L153" s="11">
        <f t="shared" si="34"/>
        <v>0.79185520361990669</v>
      </c>
    </row>
    <row r="154" spans="1:12" x14ac:dyDescent="0.3">
      <c r="A154" s="13" t="str">
        <f t="shared" si="1"/>
        <v>2002 Q4</v>
      </c>
      <c r="B154" s="11">
        <f t="shared" ref="B154:L154" si="35">(B41/B40-1)*100</f>
        <v>0.23219814241486336</v>
      </c>
      <c r="C154" s="11">
        <f t="shared" si="35"/>
        <v>-0.7453205725417078</v>
      </c>
      <c r="D154" s="11">
        <f t="shared" si="35"/>
        <v>0.98154691794267723</v>
      </c>
      <c r="E154" s="11">
        <f t="shared" si="35"/>
        <v>0.79559363525090188</v>
      </c>
      <c r="F154" s="11">
        <f t="shared" si="35"/>
        <v>1.4538632899519177</v>
      </c>
      <c r="G154" s="11">
        <f t="shared" si="35"/>
        <v>0.5008347245408995</v>
      </c>
      <c r="H154" s="11">
        <f t="shared" si="35"/>
        <v>-0.27558111670259455</v>
      </c>
      <c r="I154" s="11">
        <f t="shared" si="35"/>
        <v>0.82657278432574088</v>
      </c>
      <c r="J154" s="11">
        <f t="shared" si="35"/>
        <v>-6.5345240688285955E-2</v>
      </c>
      <c r="K154" s="11">
        <f t="shared" si="35"/>
        <v>-1.9605425400739729</v>
      </c>
      <c r="L154" s="11">
        <f t="shared" si="35"/>
        <v>0.17458535977055156</v>
      </c>
    </row>
    <row r="155" spans="1:12" x14ac:dyDescent="0.3">
      <c r="A155" s="13" t="str">
        <f t="shared" si="1"/>
        <v>2003 Q1</v>
      </c>
      <c r="B155" s="11">
        <f t="shared" ref="B155:L155" si="36">(B42/B41-1)*100</f>
        <v>0.16731016731015291</v>
      </c>
      <c r="C155" s="11">
        <f t="shared" si="36"/>
        <v>-1.8004949227749756</v>
      </c>
      <c r="D155" s="11">
        <f t="shared" si="36"/>
        <v>0.67392431311561474</v>
      </c>
      <c r="E155" s="11">
        <f t="shared" si="36"/>
        <v>0.17000607164541215</v>
      </c>
      <c r="F155" s="11">
        <f t="shared" si="36"/>
        <v>0.77429793135328495</v>
      </c>
      <c r="G155" s="11">
        <f t="shared" si="36"/>
        <v>0.40143964562571188</v>
      </c>
      <c r="H155" s="11">
        <f t="shared" si="36"/>
        <v>0.56470022828307709</v>
      </c>
      <c r="I155" s="11">
        <f t="shared" si="36"/>
        <v>1.108243509943807</v>
      </c>
      <c r="J155" s="11">
        <f t="shared" si="36"/>
        <v>0.52310374891018085</v>
      </c>
      <c r="K155" s="11">
        <f t="shared" si="36"/>
        <v>-0.4024650987297318</v>
      </c>
      <c r="L155" s="11">
        <f t="shared" si="36"/>
        <v>0.14938379185858164</v>
      </c>
    </row>
    <row r="156" spans="1:12" x14ac:dyDescent="0.3">
      <c r="A156" s="13" t="str">
        <f t="shared" si="1"/>
        <v>2003 Q2</v>
      </c>
      <c r="B156" s="11">
        <f t="shared" ref="B156:L156" si="37">(B43/B42-1)*100</f>
        <v>1.1563664396762263</v>
      </c>
      <c r="C156" s="11">
        <f t="shared" si="37"/>
        <v>-0.33020507473061622</v>
      </c>
      <c r="D156" s="11">
        <f t="shared" si="37"/>
        <v>0.84963954685890464</v>
      </c>
      <c r="E156" s="11">
        <f t="shared" si="37"/>
        <v>0.44853921687477705</v>
      </c>
      <c r="F156" s="11">
        <f t="shared" si="37"/>
        <v>-0.88302752293577536</v>
      </c>
      <c r="G156" s="11">
        <f t="shared" si="37"/>
        <v>0.11029918654350546</v>
      </c>
      <c r="H156" s="11">
        <f t="shared" si="37"/>
        <v>0.95579450418159517</v>
      </c>
      <c r="I156" s="11">
        <f t="shared" si="37"/>
        <v>1.3663663663663783</v>
      </c>
      <c r="J156" s="11">
        <f t="shared" si="37"/>
        <v>3.1656548135299278</v>
      </c>
      <c r="K156" s="11">
        <f t="shared" si="37"/>
        <v>0.92183356484405454</v>
      </c>
      <c r="L156" s="11">
        <f t="shared" si="37"/>
        <v>0.77066500932254645</v>
      </c>
    </row>
    <row r="157" spans="1:12" x14ac:dyDescent="0.3">
      <c r="A157" s="13" t="str">
        <f t="shared" si="1"/>
        <v>2003 Q3</v>
      </c>
      <c r="B157" s="11">
        <f t="shared" ref="B157:L157" si="38">(B44/B43-1)*100</f>
        <v>7.6209831068219103E-2</v>
      </c>
      <c r="C157" s="11">
        <f t="shared" si="38"/>
        <v>-1.525719267654746</v>
      </c>
      <c r="D157" s="11">
        <f t="shared" si="38"/>
        <v>0.79142200663770979</v>
      </c>
      <c r="E157" s="11">
        <f t="shared" si="38"/>
        <v>1.0016895969104489</v>
      </c>
      <c r="F157" s="11">
        <f t="shared" si="38"/>
        <v>-0.94874464884878718</v>
      </c>
      <c r="G157" s="11">
        <f t="shared" si="38"/>
        <v>0.31676077675251157</v>
      </c>
      <c r="H157" s="11">
        <f t="shared" si="38"/>
        <v>0.62721893491124447</v>
      </c>
      <c r="I157" s="11">
        <f t="shared" si="38"/>
        <v>0.20737668493555628</v>
      </c>
      <c r="J157" s="11">
        <f t="shared" si="38"/>
        <v>4.035308953341743</v>
      </c>
      <c r="K157" s="11">
        <f t="shared" si="38"/>
        <v>0.57557557557557093</v>
      </c>
      <c r="L157" s="11">
        <f t="shared" si="38"/>
        <v>0.28370543974343132</v>
      </c>
    </row>
    <row r="158" spans="1:12" x14ac:dyDescent="0.3">
      <c r="A158" s="13" t="str">
        <f t="shared" si="1"/>
        <v>2003 Q4</v>
      </c>
      <c r="B158" s="11">
        <f t="shared" ref="B158:L158" si="39">(B45/B44-1)*100</f>
        <v>-0.32999111562381778</v>
      </c>
      <c r="C158" s="11">
        <f t="shared" si="39"/>
        <v>-0.45152722443559945</v>
      </c>
      <c r="D158" s="11">
        <f t="shared" si="39"/>
        <v>0.74721377912867482</v>
      </c>
      <c r="E158" s="11">
        <f t="shared" si="39"/>
        <v>-0.17923288325963904</v>
      </c>
      <c r="F158" s="11">
        <f t="shared" si="39"/>
        <v>-0.6074056769069025</v>
      </c>
      <c r="G158" s="11">
        <f t="shared" si="39"/>
        <v>-0.65897858319605707</v>
      </c>
      <c r="H158" s="11">
        <f t="shared" si="39"/>
        <v>1.176055509821694E-2</v>
      </c>
      <c r="I158" s="11">
        <f t="shared" si="39"/>
        <v>-0.2660753880266209</v>
      </c>
      <c r="J158" s="11">
        <f t="shared" si="39"/>
        <v>-3.3939393939393936</v>
      </c>
      <c r="K158" s="11">
        <f t="shared" si="39"/>
        <v>-1.1072406071162</v>
      </c>
      <c r="L158" s="11">
        <f t="shared" si="39"/>
        <v>-0.61500615006150339</v>
      </c>
    </row>
    <row r="159" spans="1:12" x14ac:dyDescent="0.3">
      <c r="A159" s="13" t="str">
        <f t="shared" si="1"/>
        <v>2004 Q1</v>
      </c>
      <c r="B159" s="11">
        <f t="shared" ref="B159:L159" si="40">(B46/B45-1)*100</f>
        <v>-1.3370686361899864</v>
      </c>
      <c r="C159" s="11">
        <f t="shared" si="40"/>
        <v>-1.0138740661686185</v>
      </c>
      <c r="D159" s="11">
        <f t="shared" si="40"/>
        <v>1.6090509113764861</v>
      </c>
      <c r="E159" s="11">
        <f t="shared" si="40"/>
        <v>0.21546564519989708</v>
      </c>
      <c r="F159" s="11">
        <f t="shared" si="40"/>
        <v>-2.6795158067928093</v>
      </c>
      <c r="G159" s="11">
        <f t="shared" si="40"/>
        <v>-0.77390823659481134</v>
      </c>
      <c r="H159" s="11">
        <f t="shared" si="40"/>
        <v>0</v>
      </c>
      <c r="I159" s="11">
        <f t="shared" si="40"/>
        <v>0.81517711575513907</v>
      </c>
      <c r="J159" s="11">
        <f t="shared" si="40"/>
        <v>2.342116269343375</v>
      </c>
      <c r="K159" s="11">
        <f t="shared" si="40"/>
        <v>-0.42772675808276928</v>
      </c>
      <c r="L159" s="11">
        <f t="shared" si="40"/>
        <v>-1.2376237623745734E-2</v>
      </c>
    </row>
    <row r="160" spans="1:12" x14ac:dyDescent="0.3">
      <c r="A160" s="13" t="str">
        <f t="shared" si="1"/>
        <v>2004 Q2</v>
      </c>
      <c r="B160" s="11">
        <f t="shared" ref="B160:L160" si="41">(B47/B46-1)*100</f>
        <v>0.82601961796593404</v>
      </c>
      <c r="C160" s="11">
        <f t="shared" si="41"/>
        <v>-0.30548068283917651</v>
      </c>
      <c r="D160" s="11">
        <f t="shared" si="41"/>
        <v>0.48249412346901277</v>
      </c>
      <c r="E160" s="11">
        <f t="shared" si="41"/>
        <v>0.70473005255613508</v>
      </c>
      <c r="F160" s="11">
        <f t="shared" si="41"/>
        <v>-7.2455017509964748E-2</v>
      </c>
      <c r="G160" s="11">
        <f t="shared" si="41"/>
        <v>-0.32033426183845082</v>
      </c>
      <c r="H160" s="11">
        <f t="shared" si="41"/>
        <v>-1.4698965192850411</v>
      </c>
      <c r="I160" s="11">
        <f t="shared" si="41"/>
        <v>0.19112025874743477</v>
      </c>
      <c r="J160" s="11">
        <f t="shared" si="41"/>
        <v>1.389456477319162</v>
      </c>
      <c r="K160" s="11">
        <f t="shared" si="41"/>
        <v>-0.5938092229943126</v>
      </c>
      <c r="L160" s="11">
        <f t="shared" si="41"/>
        <v>3.7133308577774748E-2</v>
      </c>
    </row>
    <row r="161" spans="1:12" x14ac:dyDescent="0.3">
      <c r="A161" s="13" t="str">
        <f t="shared" si="1"/>
        <v>2004 Q3</v>
      </c>
      <c r="B161" s="11">
        <f t="shared" ref="B161:L161" si="42">(B48/B47-1)*100</f>
        <v>0.1536098310291667</v>
      </c>
      <c r="C161" s="11">
        <f t="shared" si="42"/>
        <v>-0.48666186012976675</v>
      </c>
      <c r="D161" s="11">
        <f t="shared" si="42"/>
        <v>-0.92341787737010295</v>
      </c>
      <c r="E161" s="11">
        <f t="shared" si="42"/>
        <v>-0.47443956825999889</v>
      </c>
      <c r="F161" s="11">
        <f t="shared" si="42"/>
        <v>0.4108761329305155</v>
      </c>
      <c r="G161" s="11">
        <f t="shared" si="42"/>
        <v>-0.51697638675420876</v>
      </c>
      <c r="H161" s="11">
        <f t="shared" si="42"/>
        <v>-0.32223415682063328</v>
      </c>
      <c r="I161" s="11">
        <f t="shared" si="42"/>
        <v>1.3499633162142199</v>
      </c>
      <c r="J161" s="11">
        <f t="shared" si="42"/>
        <v>0.6449012494961659</v>
      </c>
      <c r="K161" s="11">
        <f t="shared" si="42"/>
        <v>0.20335536349771477</v>
      </c>
      <c r="L161" s="11">
        <f t="shared" si="42"/>
        <v>0.12373174956694655</v>
      </c>
    </row>
    <row r="162" spans="1:12" x14ac:dyDescent="0.3">
      <c r="A162" s="13" t="str">
        <f t="shared" si="1"/>
        <v>2004 Q4</v>
      </c>
      <c r="B162" s="11">
        <f t="shared" ref="B162:L162" si="43">(B49/B48-1)*100</f>
        <v>0.26840490797546135</v>
      </c>
      <c r="C162" s="11">
        <f t="shared" si="43"/>
        <v>-0.32602789349754913</v>
      </c>
      <c r="D162" s="11">
        <f t="shared" si="43"/>
        <v>1.5533739281719861</v>
      </c>
      <c r="E162" s="11">
        <f t="shared" si="43"/>
        <v>1.2751757835776534</v>
      </c>
      <c r="F162" s="11">
        <f t="shared" si="43"/>
        <v>0.96281140931520071</v>
      </c>
      <c r="G162" s="11">
        <f t="shared" si="43"/>
        <v>2.1910112359550649</v>
      </c>
      <c r="H162" s="11">
        <f t="shared" si="43"/>
        <v>0.81417624521074039</v>
      </c>
      <c r="I162" s="11">
        <f t="shared" si="43"/>
        <v>1.5057188359635321</v>
      </c>
      <c r="J162" s="11">
        <f t="shared" si="43"/>
        <v>2.3428113736483791</v>
      </c>
      <c r="K162" s="11">
        <f t="shared" si="43"/>
        <v>-2.6128868594622046</v>
      </c>
      <c r="L162" s="11">
        <f t="shared" si="43"/>
        <v>0.82797825012357329</v>
      </c>
    </row>
    <row r="163" spans="1:12" x14ac:dyDescent="0.3">
      <c r="A163" s="13" t="str">
        <f t="shared" si="1"/>
        <v>2005 Q1</v>
      </c>
      <c r="B163" s="11">
        <f t="shared" ref="B163:L163" si="44">(B50/B49-1)*100</f>
        <v>0.96876991714467398</v>
      </c>
      <c r="C163" s="11">
        <f t="shared" si="44"/>
        <v>-0.96311103034708578</v>
      </c>
      <c r="D163" s="11">
        <f t="shared" si="44"/>
        <v>4.8947626040152237E-2</v>
      </c>
      <c r="E163" s="11">
        <f t="shared" si="44"/>
        <v>-0.45893151329724491</v>
      </c>
      <c r="F163" s="11">
        <f t="shared" si="44"/>
        <v>-0.42913338896173325</v>
      </c>
      <c r="G163" s="11">
        <f t="shared" si="44"/>
        <v>0.83837273227047593</v>
      </c>
      <c r="H163" s="11">
        <f t="shared" si="44"/>
        <v>1.4726840855106893</v>
      </c>
      <c r="I163" s="11">
        <f t="shared" si="44"/>
        <v>1.0412209385251892</v>
      </c>
      <c r="J163" s="11">
        <f t="shared" si="44"/>
        <v>0.84132263744864932</v>
      </c>
      <c r="K163" s="11">
        <f t="shared" si="44"/>
        <v>0.16931492576190976</v>
      </c>
      <c r="L163" s="11">
        <f t="shared" si="44"/>
        <v>8.5794827797514017E-2</v>
      </c>
    </row>
    <row r="164" spans="1:12" x14ac:dyDescent="0.3">
      <c r="A164" s="13" t="str">
        <f t="shared" si="1"/>
        <v>2005 Q2</v>
      </c>
      <c r="B164" s="11">
        <f t="shared" ref="B164:L164" si="45">(B51/B50-1)*100</f>
        <v>-1.2624668602434497E-2</v>
      </c>
      <c r="C164" s="11">
        <f t="shared" si="45"/>
        <v>-0.83486238532110013</v>
      </c>
      <c r="D164" s="11">
        <f t="shared" si="45"/>
        <v>7.3385518590973753E-2</v>
      </c>
      <c r="E164" s="11">
        <f t="shared" si="45"/>
        <v>-0.53197777515072708</v>
      </c>
      <c r="F164" s="11">
        <f t="shared" si="45"/>
        <v>0.56267209385849615</v>
      </c>
      <c r="G164" s="11">
        <f t="shared" si="45"/>
        <v>1.5673981191222541</v>
      </c>
      <c r="H164" s="11">
        <f t="shared" si="45"/>
        <v>2.7738764044943798</v>
      </c>
      <c r="I164" s="11">
        <f t="shared" si="45"/>
        <v>1.4963297571993328</v>
      </c>
      <c r="J164" s="11">
        <f t="shared" si="45"/>
        <v>3.8222739619712787</v>
      </c>
      <c r="K164" s="11">
        <f t="shared" si="45"/>
        <v>0.44207515277596698</v>
      </c>
      <c r="L164" s="11">
        <f t="shared" si="45"/>
        <v>0.69801616458486926</v>
      </c>
    </row>
    <row r="165" spans="1:12" x14ac:dyDescent="0.3">
      <c r="A165" s="13" t="str">
        <f t="shared" si="1"/>
        <v>2005 Q3</v>
      </c>
      <c r="B165" s="11">
        <f t="shared" ref="B165:L165" si="46">(B52/B51-1)*100</f>
        <v>0.42929292929292373</v>
      </c>
      <c r="C165" s="11">
        <f t="shared" si="46"/>
        <v>-0.56434452770839361</v>
      </c>
      <c r="D165" s="11">
        <f t="shared" si="46"/>
        <v>0.89220239550231728</v>
      </c>
      <c r="E165" s="11">
        <f t="shared" si="46"/>
        <v>0.67744235797480012</v>
      </c>
      <c r="F165" s="11">
        <f t="shared" si="46"/>
        <v>-0.33333333333332993</v>
      </c>
      <c r="G165" s="11">
        <f t="shared" si="46"/>
        <v>0.20128824476650653</v>
      </c>
      <c r="H165" s="11">
        <f t="shared" si="46"/>
        <v>-2.2776449151573619E-2</v>
      </c>
      <c r="I165" s="11">
        <f t="shared" si="46"/>
        <v>1.3908205841446364</v>
      </c>
      <c r="J165" s="11">
        <f t="shared" si="46"/>
        <v>1.6258643244253523</v>
      </c>
      <c r="K165" s="11">
        <f t="shared" si="46"/>
        <v>0.38834951456310218</v>
      </c>
      <c r="L165" s="11">
        <f t="shared" si="46"/>
        <v>0.58372856621669023</v>
      </c>
    </row>
    <row r="166" spans="1:12" x14ac:dyDescent="0.3">
      <c r="A166" s="13" t="str">
        <f t="shared" si="1"/>
        <v>2005 Q4</v>
      </c>
      <c r="B166" s="11">
        <f t="shared" ref="B166:L166" si="47">(B53/B52-1)*100</f>
        <v>0.60346995222528843</v>
      </c>
      <c r="C166" s="11">
        <f t="shared" si="47"/>
        <v>-1.3211760327502819</v>
      </c>
      <c r="D166" s="11">
        <f t="shared" si="47"/>
        <v>0.1817080557238171</v>
      </c>
      <c r="E166" s="11">
        <f t="shared" si="47"/>
        <v>0.25970959745014177</v>
      </c>
      <c r="F166" s="11">
        <f t="shared" si="47"/>
        <v>0.86000955566172266</v>
      </c>
      <c r="G166" s="11">
        <f t="shared" si="47"/>
        <v>0.83032007499665994</v>
      </c>
      <c r="H166" s="11">
        <f t="shared" si="47"/>
        <v>-0.66066750199340607</v>
      </c>
      <c r="I166" s="11">
        <f t="shared" si="47"/>
        <v>1.3443072702331804</v>
      </c>
      <c r="J166" s="11">
        <f t="shared" si="47"/>
        <v>-0.29422581831556327</v>
      </c>
      <c r="K166" s="11">
        <f t="shared" si="47"/>
        <v>1.4571244358478452</v>
      </c>
      <c r="L166" s="11">
        <f t="shared" si="47"/>
        <v>9.6723491718075927E-2</v>
      </c>
    </row>
    <row r="167" spans="1:12" x14ac:dyDescent="0.3">
      <c r="A167" s="13" t="str">
        <f t="shared" si="1"/>
        <v>2006 Q1</v>
      </c>
      <c r="B167" s="11">
        <f t="shared" ref="B167:L167" si="48">(B54/B53-1)*100</f>
        <v>1.2496875781054628</v>
      </c>
      <c r="C167" s="11">
        <f t="shared" si="48"/>
        <v>-0.40543088817650563</v>
      </c>
      <c r="D167" s="11">
        <f t="shared" si="48"/>
        <v>0.36275695284160303</v>
      </c>
      <c r="E167" s="11">
        <f t="shared" si="48"/>
        <v>3.5323207347204288E-2</v>
      </c>
      <c r="F167" s="11">
        <f t="shared" si="48"/>
        <v>0</v>
      </c>
      <c r="G167" s="11">
        <f t="shared" si="48"/>
        <v>0.17266569265506071</v>
      </c>
      <c r="H167" s="11">
        <f t="shared" si="48"/>
        <v>-0.20639834881319707</v>
      </c>
      <c r="I167" s="11">
        <f t="shared" si="48"/>
        <v>1.3129399025446631</v>
      </c>
      <c r="J167" s="11">
        <f t="shared" si="48"/>
        <v>3.8177794171892376</v>
      </c>
      <c r="K167" s="11">
        <f t="shared" si="48"/>
        <v>1.4743263853584043</v>
      </c>
      <c r="L167" s="11">
        <f t="shared" si="48"/>
        <v>0.47107138543303062</v>
      </c>
    </row>
    <row r="168" spans="1:12" x14ac:dyDescent="0.3">
      <c r="A168" s="13" t="str">
        <f t="shared" si="1"/>
        <v>2006 Q2</v>
      </c>
      <c r="B168" s="11">
        <f t="shared" ref="B168:L168" si="49">(B55/B54-1)*100</f>
        <v>0.20982473463342366</v>
      </c>
      <c r="C168" s="11">
        <f t="shared" si="49"/>
        <v>5.6802044873616175E-2</v>
      </c>
      <c r="D168" s="11">
        <f t="shared" si="49"/>
        <v>0.43373493975904509</v>
      </c>
      <c r="E168" s="11">
        <f t="shared" si="49"/>
        <v>0.34133709981167826</v>
      </c>
      <c r="F168" s="11">
        <f t="shared" si="49"/>
        <v>0.62766461392704809</v>
      </c>
      <c r="G168" s="11">
        <f t="shared" si="49"/>
        <v>1.4187218244497313</v>
      </c>
      <c r="H168" s="11">
        <f t="shared" si="49"/>
        <v>-1.0915776169137081</v>
      </c>
      <c r="I168" s="11">
        <f t="shared" si="49"/>
        <v>0.2805611222445048</v>
      </c>
      <c r="J168" s="11">
        <f t="shared" si="49"/>
        <v>3.0378397583940231</v>
      </c>
      <c r="K168" s="11">
        <f t="shared" si="49"/>
        <v>0.81412825651301368</v>
      </c>
      <c r="L168" s="11">
        <f t="shared" si="49"/>
        <v>0.37268574176483327</v>
      </c>
    </row>
    <row r="169" spans="1:12" x14ac:dyDescent="0.3">
      <c r="A169" s="13" t="str">
        <f t="shared" si="1"/>
        <v>2006 Q3</v>
      </c>
      <c r="B169" s="11">
        <f t="shared" ref="B169:L169" si="50">(B56/B55-1)*100</f>
        <v>0.82522478137700972</v>
      </c>
      <c r="C169" s="11">
        <f t="shared" si="50"/>
        <v>-0.17977102847951398</v>
      </c>
      <c r="D169" s="11">
        <f t="shared" si="50"/>
        <v>0.88771593090211098</v>
      </c>
      <c r="E169" s="11">
        <f t="shared" si="50"/>
        <v>0.22287390029325227</v>
      </c>
      <c r="F169" s="11">
        <f t="shared" si="50"/>
        <v>-0.31775920913262867</v>
      </c>
      <c r="G169" s="11">
        <f t="shared" si="50"/>
        <v>0.56216498888743693</v>
      </c>
      <c r="H169" s="11">
        <f t="shared" si="50"/>
        <v>2.4512081784386686</v>
      </c>
      <c r="I169" s="11">
        <f t="shared" si="50"/>
        <v>0.14654942712497565</v>
      </c>
      <c r="J169" s="11">
        <f t="shared" si="50"/>
        <v>1.4655172413793105</v>
      </c>
      <c r="K169" s="11">
        <f t="shared" si="50"/>
        <v>0.54665175798236376</v>
      </c>
      <c r="L169" s="11">
        <f t="shared" si="50"/>
        <v>0.57491915199425758</v>
      </c>
    </row>
    <row r="170" spans="1:12" x14ac:dyDescent="0.3">
      <c r="A170" s="13" t="str">
        <f t="shared" si="1"/>
        <v>2006 Q4</v>
      </c>
      <c r="B170" s="11">
        <f t="shared" ref="B170:L170" si="51">(B57/B56-1)*100</f>
        <v>0.84290251649157266</v>
      </c>
      <c r="C170" s="11">
        <f t="shared" si="51"/>
        <v>0.15165876777250009</v>
      </c>
      <c r="D170" s="11">
        <f t="shared" si="51"/>
        <v>0.70154577883472236</v>
      </c>
      <c r="E170" s="11">
        <f t="shared" si="51"/>
        <v>0.42134831460673983</v>
      </c>
      <c r="F170" s="11">
        <f t="shared" si="51"/>
        <v>-0.25974025974025983</v>
      </c>
      <c r="G170" s="11">
        <f t="shared" si="51"/>
        <v>1.9110764430577243</v>
      </c>
      <c r="H170" s="11">
        <f t="shared" si="51"/>
        <v>1.5194466492799652</v>
      </c>
      <c r="I170" s="11">
        <f t="shared" si="51"/>
        <v>1.9023546627643828</v>
      </c>
      <c r="J170" s="11">
        <f t="shared" si="51"/>
        <v>-0.74766355140187812</v>
      </c>
      <c r="K170" s="11">
        <f t="shared" si="51"/>
        <v>-1.4456938094649763</v>
      </c>
      <c r="L170" s="11">
        <f t="shared" si="51"/>
        <v>0.57163272597355874</v>
      </c>
    </row>
    <row r="171" spans="1:12" x14ac:dyDescent="0.3">
      <c r="A171" s="13" t="str">
        <f t="shared" si="1"/>
        <v>2007 Q1</v>
      </c>
      <c r="B171" s="11">
        <f t="shared" ref="B171:L171" si="52">(B58/B57-1)*100</f>
        <v>-0.73894609327680438</v>
      </c>
      <c r="C171" s="11">
        <f t="shared" si="52"/>
        <v>-0.35964414158621283</v>
      </c>
      <c r="D171" s="11">
        <f t="shared" si="52"/>
        <v>0.61400401464162258</v>
      </c>
      <c r="E171" s="11">
        <f t="shared" si="52"/>
        <v>0.7575757575757569</v>
      </c>
      <c r="F171" s="11">
        <f t="shared" si="52"/>
        <v>-1.0061553030303094</v>
      </c>
      <c r="G171" s="11">
        <f t="shared" si="52"/>
        <v>-0.71437683377981731</v>
      </c>
      <c r="H171" s="11">
        <f t="shared" si="52"/>
        <v>1.8317882274098141</v>
      </c>
      <c r="I171" s="11">
        <f t="shared" si="52"/>
        <v>1.3577023498694496</v>
      </c>
      <c r="J171" s="11">
        <f t="shared" si="52"/>
        <v>1.1470638589282656</v>
      </c>
      <c r="K171" s="11">
        <f t="shared" si="52"/>
        <v>0.46389167502505213</v>
      </c>
      <c r="L171" s="11">
        <f t="shared" si="52"/>
        <v>0.53285968028420339</v>
      </c>
    </row>
    <row r="172" spans="1:12" x14ac:dyDescent="0.3">
      <c r="A172" s="13" t="str">
        <f t="shared" si="1"/>
        <v>2007 Q2</v>
      </c>
      <c r="B172" s="11">
        <f t="shared" ref="B172:L172" si="53">(B59/B58-1)*100</f>
        <v>1.5621186233829576</v>
      </c>
      <c r="C172" s="11">
        <f t="shared" si="53"/>
        <v>-1.0923252279635309</v>
      </c>
      <c r="D172" s="11">
        <f t="shared" si="53"/>
        <v>1.0679497711536312</v>
      </c>
      <c r="E172" s="11">
        <f t="shared" si="53"/>
        <v>0.659340659340657</v>
      </c>
      <c r="F172" s="11">
        <f t="shared" si="53"/>
        <v>-8.3702020805920263E-2</v>
      </c>
      <c r="G172" s="11">
        <f t="shared" si="53"/>
        <v>0.9764872157265847</v>
      </c>
      <c r="H172" s="11">
        <f t="shared" si="53"/>
        <v>1.0200723922342725</v>
      </c>
      <c r="I172" s="11">
        <f t="shared" si="53"/>
        <v>0.72127769191139279</v>
      </c>
      <c r="J172" s="11">
        <f t="shared" si="53"/>
        <v>1.7264725795531621</v>
      </c>
      <c r="K172" s="11">
        <f t="shared" si="53"/>
        <v>1.822039186322244</v>
      </c>
      <c r="L172" s="11">
        <f t="shared" si="53"/>
        <v>0.70671378091871073</v>
      </c>
    </row>
    <row r="173" spans="1:12" x14ac:dyDescent="0.3">
      <c r="A173" s="13" t="str">
        <f t="shared" si="1"/>
        <v>2007 Q3</v>
      </c>
      <c r="B173" s="11">
        <f t="shared" ref="B173:L173" si="54">(B60/B59-1)*100</f>
        <v>0.87719298245614308</v>
      </c>
      <c r="C173" s="11">
        <f t="shared" si="54"/>
        <v>0.12484394506866447</v>
      </c>
      <c r="D173" s="11">
        <f t="shared" si="54"/>
        <v>-0.60380863910822757</v>
      </c>
      <c r="E173" s="11">
        <f t="shared" si="54"/>
        <v>0.29878188922087823</v>
      </c>
      <c r="F173" s="11">
        <f t="shared" si="54"/>
        <v>0.16754427955960605</v>
      </c>
      <c r="G173" s="11">
        <f t="shared" si="54"/>
        <v>0.30538236416846054</v>
      </c>
      <c r="H173" s="11">
        <f t="shared" si="54"/>
        <v>-0.33659066232354373</v>
      </c>
      <c r="I173" s="11">
        <f t="shared" si="54"/>
        <v>1.7391304347825987</v>
      </c>
      <c r="J173" s="11">
        <f t="shared" si="54"/>
        <v>2.7454242928452555</v>
      </c>
      <c r="K173" s="11">
        <f t="shared" si="54"/>
        <v>-0.22061527147935189</v>
      </c>
      <c r="L173" s="11">
        <f t="shared" si="54"/>
        <v>0.59649122807017285</v>
      </c>
    </row>
    <row r="174" spans="1:12" x14ac:dyDescent="0.3">
      <c r="A174" s="13" t="str">
        <f t="shared" si="1"/>
        <v>2007 Q4</v>
      </c>
      <c r="B174" s="11">
        <f t="shared" ref="B174:L174" si="55">(B61/B60-1)*100</f>
        <v>0.55985705777248373</v>
      </c>
      <c r="C174" s="11">
        <f t="shared" si="55"/>
        <v>-0.66180702090927745</v>
      </c>
      <c r="D174" s="11">
        <f t="shared" si="55"/>
        <v>1.2500000000000178</v>
      </c>
      <c r="E174" s="11">
        <f t="shared" si="55"/>
        <v>0.4812098991750613</v>
      </c>
      <c r="F174" s="11">
        <f t="shared" si="55"/>
        <v>1.0274790919952093</v>
      </c>
      <c r="G174" s="11">
        <f t="shared" si="55"/>
        <v>0.22833946467082367</v>
      </c>
      <c r="H174" s="11">
        <f t="shared" si="55"/>
        <v>2.505719577295995</v>
      </c>
      <c r="I174" s="11">
        <f t="shared" si="55"/>
        <v>0.12569130216188995</v>
      </c>
      <c r="J174" s="11">
        <f t="shared" si="55"/>
        <v>-2.7692307692307683</v>
      </c>
      <c r="K174" s="11">
        <f t="shared" si="55"/>
        <v>1.695123449207725</v>
      </c>
      <c r="L174" s="11">
        <f t="shared" si="55"/>
        <v>0.15114521567258787</v>
      </c>
    </row>
    <row r="175" spans="1:12" x14ac:dyDescent="0.3">
      <c r="A175" s="13" t="str">
        <f t="shared" si="1"/>
        <v>2008 Q1</v>
      </c>
      <c r="B175" s="11">
        <f t="shared" ref="B175:L175" si="56">(B62/B61-1)*100</f>
        <v>0.49751243781095411</v>
      </c>
      <c r="C175" s="11">
        <f t="shared" si="56"/>
        <v>0.48276527952109127</v>
      </c>
      <c r="D175" s="11">
        <f t="shared" si="56"/>
        <v>-0.47305872851043373</v>
      </c>
      <c r="E175" s="11">
        <f t="shared" si="56"/>
        <v>1.4025085518814207</v>
      </c>
      <c r="F175" s="11">
        <f t="shared" si="56"/>
        <v>2.8382213812677248</v>
      </c>
      <c r="G175" s="11">
        <f t="shared" si="56"/>
        <v>0.4809517782559114</v>
      </c>
      <c r="H175" s="11">
        <f t="shared" si="56"/>
        <v>0.91401849293228921</v>
      </c>
      <c r="I175" s="11">
        <f t="shared" si="56"/>
        <v>0.81596786341953109</v>
      </c>
      <c r="J175" s="11">
        <f t="shared" si="56"/>
        <v>1.6155896069287135</v>
      </c>
      <c r="K175" s="11">
        <f t="shared" si="56"/>
        <v>-0.8817490035028408</v>
      </c>
      <c r="L175" s="11">
        <f t="shared" si="56"/>
        <v>0.75458555839331698</v>
      </c>
    </row>
    <row r="176" spans="1:12" x14ac:dyDescent="0.3">
      <c r="A176" s="13" t="str">
        <f t="shared" si="1"/>
        <v>2008 Q2</v>
      </c>
      <c r="B176" s="11">
        <f t="shared" ref="B176:L176" si="57">(B63/B62-1)*100</f>
        <v>0.67185289957565342</v>
      </c>
      <c r="C176" s="11">
        <f t="shared" si="57"/>
        <v>-1.0858076294801511</v>
      </c>
      <c r="D176" s="11">
        <f t="shared" si="57"/>
        <v>-0.40575005796430474</v>
      </c>
      <c r="E176" s="11">
        <f t="shared" si="57"/>
        <v>-0.33734397840999852</v>
      </c>
      <c r="F176" s="11">
        <f t="shared" si="57"/>
        <v>-4.5998160073590366E-2</v>
      </c>
      <c r="G176" s="11">
        <f t="shared" si="57"/>
        <v>-1.3099886635596469</v>
      </c>
      <c r="H176" s="11">
        <f t="shared" si="57"/>
        <v>-0.87414428646656051</v>
      </c>
      <c r="I176" s="11">
        <f t="shared" si="57"/>
        <v>-0.4358112314780338</v>
      </c>
      <c r="J176" s="11">
        <f t="shared" si="57"/>
        <v>0.65563022455334963</v>
      </c>
      <c r="K176" s="11">
        <f t="shared" si="57"/>
        <v>1.0480136485498504</v>
      </c>
      <c r="L176" s="11">
        <f t="shared" si="57"/>
        <v>-0.29957368360410408</v>
      </c>
    </row>
    <row r="177" spans="1:12" x14ac:dyDescent="0.3">
      <c r="A177" s="13" t="str">
        <f t="shared" si="1"/>
        <v>2008 Q3</v>
      </c>
      <c r="B177" s="11">
        <f t="shared" ref="B177:L177" si="58">(B64/B63-1)*100</f>
        <v>0.88982554735979047</v>
      </c>
      <c r="C177" s="11">
        <f t="shared" si="58"/>
        <v>-1.2045851952593667</v>
      </c>
      <c r="D177" s="11">
        <f t="shared" si="58"/>
        <v>0.7333255732743682</v>
      </c>
      <c r="E177" s="11">
        <f t="shared" si="58"/>
        <v>-0.462597314679003</v>
      </c>
      <c r="F177" s="11">
        <f t="shared" si="58"/>
        <v>-1.7717441325356686</v>
      </c>
      <c r="G177" s="11">
        <f t="shared" si="58"/>
        <v>0.67645181876196947</v>
      </c>
      <c r="H177" s="11">
        <f t="shared" si="58"/>
        <v>0.57373565660858716</v>
      </c>
      <c r="I177" s="11">
        <f t="shared" si="58"/>
        <v>0.71285642821412587</v>
      </c>
      <c r="J177" s="11">
        <f t="shared" si="58"/>
        <v>2.1820550398957916</v>
      </c>
      <c r="K177" s="11">
        <f t="shared" si="58"/>
        <v>0.59093101784852831</v>
      </c>
      <c r="L177" s="11">
        <f t="shared" si="58"/>
        <v>0.12712354096844347</v>
      </c>
    </row>
    <row r="178" spans="1:12" x14ac:dyDescent="0.3">
      <c r="A178" s="13" t="str">
        <f t="shared" si="1"/>
        <v>2008 Q4</v>
      </c>
      <c r="B178" s="11">
        <f t="shared" ref="B178:L178" si="59">(B65/B64-1)*100</f>
        <v>0.23209933851688902</v>
      </c>
      <c r="C178" s="11">
        <f t="shared" si="59"/>
        <v>-2.015732546705995</v>
      </c>
      <c r="D178" s="11">
        <f t="shared" si="59"/>
        <v>-8.0887450889766122E-2</v>
      </c>
      <c r="E178" s="11">
        <f t="shared" si="59"/>
        <v>-0.55542960779867423</v>
      </c>
      <c r="F178" s="11">
        <f t="shared" si="59"/>
        <v>-0.92527524010306283</v>
      </c>
      <c r="G178" s="11">
        <f t="shared" si="59"/>
        <v>-1.3945233265720058</v>
      </c>
      <c r="H178" s="11">
        <f t="shared" si="59"/>
        <v>0.85569406296217565</v>
      </c>
      <c r="I178" s="11">
        <f t="shared" si="59"/>
        <v>-1.5397988327331413</v>
      </c>
      <c r="J178" s="11">
        <f t="shared" si="59"/>
        <v>-0.66932270916334469</v>
      </c>
      <c r="K178" s="11">
        <f t="shared" si="59"/>
        <v>0.69536026855292477</v>
      </c>
      <c r="L178" s="11">
        <f t="shared" si="59"/>
        <v>-0.92336103416434945</v>
      </c>
    </row>
    <row r="179" spans="1:12" x14ac:dyDescent="0.3">
      <c r="A179" s="13" t="str">
        <f t="shared" si="1"/>
        <v>2009 Q1</v>
      </c>
      <c r="B179" s="11">
        <f t="shared" ref="B179:L179" si="60">(B66/B65-1)*100</f>
        <v>2.4429778858399809</v>
      </c>
      <c r="C179" s="11">
        <f t="shared" si="60"/>
        <v>-3.4320120421475142</v>
      </c>
      <c r="D179" s="11">
        <f t="shared" si="60"/>
        <v>-0.80952931652596982</v>
      </c>
      <c r="E179" s="11">
        <f t="shared" si="60"/>
        <v>-1.1740567650746603</v>
      </c>
      <c r="F179" s="11">
        <f t="shared" si="60"/>
        <v>-1.3831422153918971</v>
      </c>
      <c r="G179" s="11">
        <f t="shared" si="60"/>
        <v>2.9956286963229495</v>
      </c>
      <c r="H179" s="11">
        <f t="shared" si="60"/>
        <v>-0.87985754687336382</v>
      </c>
      <c r="I179" s="11">
        <f t="shared" si="60"/>
        <v>-2.7620128641695163</v>
      </c>
      <c r="J179" s="11">
        <f t="shared" si="60"/>
        <v>-3.0643349911759987</v>
      </c>
      <c r="K179" s="11">
        <f t="shared" si="60"/>
        <v>-1.6430527443743292</v>
      </c>
      <c r="L179" s="11">
        <f t="shared" si="60"/>
        <v>-1.246505125815478</v>
      </c>
    </row>
    <row r="180" spans="1:12" x14ac:dyDescent="0.3">
      <c r="A180" s="13" t="str">
        <f t="shared" si="1"/>
        <v>2009 Q2</v>
      </c>
      <c r="B180" s="11">
        <f t="shared" ref="B180:L180" si="61">(B67/B66-1)*100</f>
        <v>-1.1980108499095921</v>
      </c>
      <c r="C180" s="11">
        <f t="shared" si="61"/>
        <v>-0.18705185493089749</v>
      </c>
      <c r="D180" s="11">
        <f t="shared" si="61"/>
        <v>-0.75784073685436493</v>
      </c>
      <c r="E180" s="11">
        <f t="shared" si="61"/>
        <v>-0.33448673587083144</v>
      </c>
      <c r="F180" s="11">
        <f t="shared" si="61"/>
        <v>2.0258930712059531</v>
      </c>
      <c r="G180" s="11">
        <f t="shared" si="61"/>
        <v>2.4965672200716327E-2</v>
      </c>
      <c r="H180" s="11">
        <f t="shared" si="61"/>
        <v>0.11624220648842609</v>
      </c>
      <c r="I180" s="11">
        <f t="shared" si="61"/>
        <v>0.67444876783400165</v>
      </c>
      <c r="J180" s="11">
        <f t="shared" si="61"/>
        <v>3.3101621979477081</v>
      </c>
      <c r="K180" s="11">
        <f t="shared" si="61"/>
        <v>-2.1062825323810652</v>
      </c>
      <c r="L180" s="11">
        <f t="shared" si="61"/>
        <v>0.10616963548426561</v>
      </c>
    </row>
    <row r="181" spans="1:12" x14ac:dyDescent="0.3">
      <c r="A181" s="13" t="str">
        <f t="shared" si="1"/>
        <v>2009 Q3</v>
      </c>
      <c r="B181" s="11">
        <f t="shared" ref="B181:L181" si="62">(B68/B67-1)*100</f>
        <v>0.41180507892930596</v>
      </c>
      <c r="C181" s="11">
        <f t="shared" si="62"/>
        <v>-1.3118167621030574</v>
      </c>
      <c r="D181" s="11">
        <f t="shared" si="62"/>
        <v>-1.3040413533834561</v>
      </c>
      <c r="E181" s="11">
        <f t="shared" si="62"/>
        <v>-0.33560930447863457</v>
      </c>
      <c r="F181" s="11">
        <f t="shared" si="62"/>
        <v>2.4791446363529479</v>
      </c>
      <c r="G181" s="11">
        <f t="shared" si="62"/>
        <v>-0.39935105453636766</v>
      </c>
      <c r="H181" s="11">
        <f t="shared" si="62"/>
        <v>-0.85497150094995256</v>
      </c>
      <c r="I181" s="11">
        <f t="shared" si="62"/>
        <v>-9.0182942540595334E-2</v>
      </c>
      <c r="J181" s="11">
        <f t="shared" si="62"/>
        <v>4.5498237744312719</v>
      </c>
      <c r="K181" s="11">
        <f t="shared" si="62"/>
        <v>1.1623593421540734</v>
      </c>
      <c r="L181" s="11">
        <f t="shared" si="62"/>
        <v>0.15319349516851322</v>
      </c>
    </row>
    <row r="182" spans="1:12" x14ac:dyDescent="0.3">
      <c r="A182" s="13" t="str">
        <f t="shared" si="1"/>
        <v>2009 Q4</v>
      </c>
      <c r="B182" s="11">
        <f t="shared" ref="B182:L182" si="63">(B69/B68-1)*100</f>
        <v>0.68352699931646388</v>
      </c>
      <c r="C182" s="11">
        <f t="shared" si="63"/>
        <v>9.4946724338007549E-2</v>
      </c>
      <c r="D182" s="11">
        <f t="shared" si="63"/>
        <v>-1.2260445185097057</v>
      </c>
      <c r="E182" s="11">
        <f t="shared" si="63"/>
        <v>9.2893636785884581E-2</v>
      </c>
      <c r="F182" s="11">
        <f t="shared" si="63"/>
        <v>0.48154093097914075</v>
      </c>
      <c r="G182" s="11">
        <f t="shared" si="63"/>
        <v>1.0023806540533808</v>
      </c>
      <c r="H182" s="11">
        <f t="shared" si="63"/>
        <v>-1.3307782391142386</v>
      </c>
      <c r="I182" s="11">
        <f t="shared" si="63"/>
        <v>0.73500967117989813</v>
      </c>
      <c r="J182" s="11">
        <f t="shared" si="63"/>
        <v>-0.10726325467362852</v>
      </c>
      <c r="K182" s="11">
        <f t="shared" si="63"/>
        <v>-0.80674734140080417</v>
      </c>
      <c r="L182" s="11">
        <f t="shared" si="63"/>
        <v>-0.10589481115423904</v>
      </c>
    </row>
    <row r="183" spans="1:12" x14ac:dyDescent="0.3">
      <c r="A183" s="13" t="str">
        <f t="shared" si="1"/>
        <v>2010 Q1</v>
      </c>
      <c r="B183" s="11">
        <f t="shared" ref="B183:L183" si="64">(B70/B69-1)*100</f>
        <v>0.71283095723015943</v>
      </c>
      <c r="C183" s="11">
        <f t="shared" si="64"/>
        <v>9.4856661045539248E-2</v>
      </c>
      <c r="D183" s="11">
        <f t="shared" si="64"/>
        <v>-1.5545914678235739</v>
      </c>
      <c r="E183" s="11">
        <f t="shared" si="64"/>
        <v>-1.3805104408352586</v>
      </c>
      <c r="F183" s="11">
        <f t="shared" si="64"/>
        <v>-2.5216795983569074</v>
      </c>
      <c r="G183" s="11">
        <f t="shared" si="64"/>
        <v>-0.71951370797667114</v>
      </c>
      <c r="H183" s="11">
        <f t="shared" si="64"/>
        <v>-0.17263703064308578</v>
      </c>
      <c r="I183" s="11">
        <f t="shared" si="64"/>
        <v>1.5745007680491474</v>
      </c>
      <c r="J183" s="11">
        <f t="shared" si="64"/>
        <v>-1.2271820831415869</v>
      </c>
      <c r="K183" s="11">
        <f t="shared" si="64"/>
        <v>-0.60382008626002071</v>
      </c>
      <c r="L183" s="11">
        <f t="shared" si="64"/>
        <v>-0.28268551236749762</v>
      </c>
    </row>
    <row r="184" spans="1:12" x14ac:dyDescent="0.3">
      <c r="A184" s="13" t="str">
        <f t="shared" si="1"/>
        <v>2010 Q2</v>
      </c>
      <c r="B184" s="11">
        <f t="shared" ref="B184:L184" si="65">(B71/B70-1)*100</f>
        <v>1.3144590495449915</v>
      </c>
      <c r="C184" s="11">
        <f t="shared" si="65"/>
        <v>-0.50542276508371842</v>
      </c>
      <c r="D184" s="11">
        <f t="shared" si="65"/>
        <v>0.31827641082140534</v>
      </c>
      <c r="E184" s="11">
        <f t="shared" si="65"/>
        <v>1.1998588401364474</v>
      </c>
      <c r="F184" s="11">
        <f t="shared" si="65"/>
        <v>-0.50333606461431257</v>
      </c>
      <c r="G184" s="11">
        <f t="shared" si="65"/>
        <v>-7.4971885542929328E-2</v>
      </c>
      <c r="H184" s="11">
        <f t="shared" si="65"/>
        <v>1.2429744920017249</v>
      </c>
      <c r="I184" s="11">
        <f t="shared" si="65"/>
        <v>0.35286704473849184</v>
      </c>
      <c r="J184" s="11">
        <f t="shared" si="65"/>
        <v>2.0655381270383577</v>
      </c>
      <c r="K184" s="11">
        <f t="shared" si="65"/>
        <v>1.0662038184974021</v>
      </c>
      <c r="L184" s="11">
        <f t="shared" si="65"/>
        <v>0.67328136073707689</v>
      </c>
    </row>
    <row r="185" spans="1:12" x14ac:dyDescent="0.3">
      <c r="A185" s="13" t="str">
        <f t="shared" ref="A185:A225" si="66">A72</f>
        <v>2010 Q3</v>
      </c>
      <c r="B185" s="11">
        <f t="shared" ref="B185:L185" si="67">(B72/B71-1)*100</f>
        <v>0.27722333111555031</v>
      </c>
      <c r="C185" s="11">
        <f t="shared" si="67"/>
        <v>0.26457826224997039</v>
      </c>
      <c r="D185" s="11">
        <f t="shared" si="67"/>
        <v>-0.96400244051251249</v>
      </c>
      <c r="E185" s="11">
        <f t="shared" si="67"/>
        <v>0.96477972800186329</v>
      </c>
      <c r="F185" s="11">
        <f t="shared" si="67"/>
        <v>0.52941176470588935</v>
      </c>
      <c r="G185" s="11">
        <f t="shared" si="67"/>
        <v>1.8006752532199632</v>
      </c>
      <c r="H185" s="11">
        <f t="shared" si="67"/>
        <v>-0.72595281306715442</v>
      </c>
      <c r="I185" s="11">
        <f t="shared" si="67"/>
        <v>-0.67813638076100746</v>
      </c>
      <c r="J185" s="11">
        <f t="shared" si="67"/>
        <v>1.1259890444309084</v>
      </c>
      <c r="K185" s="11">
        <f t="shared" si="67"/>
        <v>1.8032384690873426</v>
      </c>
      <c r="L185" s="11">
        <f t="shared" si="67"/>
        <v>0.34025577848173505</v>
      </c>
    </row>
    <row r="186" spans="1:12" x14ac:dyDescent="0.3">
      <c r="A186" s="13" t="str">
        <f t="shared" si="66"/>
        <v>2010 Q4</v>
      </c>
      <c r="B186" s="11">
        <f t="shared" ref="B186:L186" si="68">(B73/B72-1)*100</f>
        <v>0.57503041026207846</v>
      </c>
      <c r="C186" s="11">
        <f t="shared" si="68"/>
        <v>1.1294067975512023</v>
      </c>
      <c r="D186" s="11">
        <f t="shared" si="68"/>
        <v>-0.52981764415968025</v>
      </c>
      <c r="E186" s="11">
        <f t="shared" si="68"/>
        <v>0.34538337554685938</v>
      </c>
      <c r="F186" s="11">
        <f t="shared" si="68"/>
        <v>-1.3224107665301466</v>
      </c>
      <c r="G186" s="11">
        <f t="shared" si="68"/>
        <v>0.92126274413462106</v>
      </c>
      <c r="H186" s="11">
        <f t="shared" si="68"/>
        <v>1.5162920744166142</v>
      </c>
      <c r="I186" s="11">
        <f t="shared" si="68"/>
        <v>0.73334176254900019</v>
      </c>
      <c r="J186" s="11">
        <f t="shared" si="68"/>
        <v>0.82756545290401107</v>
      </c>
      <c r="K186" s="11">
        <f t="shared" si="68"/>
        <v>-3.2775033136522413</v>
      </c>
      <c r="L186" s="11">
        <f t="shared" si="68"/>
        <v>0.36248830682881206</v>
      </c>
    </row>
    <row r="187" spans="1:12" x14ac:dyDescent="0.3">
      <c r="A187" s="13" t="str">
        <f t="shared" si="66"/>
        <v>2011 Q1</v>
      </c>
      <c r="B187" s="11">
        <f t="shared" ref="B187:L187" si="69">(B74/B73-1)*100</f>
        <v>1.5283122594832221</v>
      </c>
      <c r="C187" s="11">
        <f t="shared" si="69"/>
        <v>-0.60536478446926445</v>
      </c>
      <c r="D187" s="11">
        <f t="shared" si="69"/>
        <v>-1.1767620463272621</v>
      </c>
      <c r="E187" s="11">
        <f t="shared" si="69"/>
        <v>0.240936209270326</v>
      </c>
      <c r="F187" s="11">
        <f t="shared" si="69"/>
        <v>-0.13045540796964294</v>
      </c>
      <c r="G187" s="11">
        <f t="shared" si="69"/>
        <v>4.8685491723476915E-2</v>
      </c>
      <c r="H187" s="11">
        <f t="shared" si="69"/>
        <v>1.1758474576271105</v>
      </c>
      <c r="I187" s="11">
        <f t="shared" si="69"/>
        <v>-0.22593196937367166</v>
      </c>
      <c r="J187" s="11">
        <f t="shared" si="69"/>
        <v>2.4026264736606517</v>
      </c>
      <c r="K187" s="11">
        <f t="shared" si="69"/>
        <v>0.12457954403888305</v>
      </c>
      <c r="L187" s="11">
        <f t="shared" si="69"/>
        <v>8.1556565303508854E-2</v>
      </c>
    </row>
    <row r="188" spans="1:12" x14ac:dyDescent="0.3">
      <c r="A188" s="13" t="str">
        <f t="shared" si="66"/>
        <v>2011 Q2</v>
      </c>
      <c r="B188" s="11">
        <f t="shared" ref="B188:L188" si="70">(B75/B74-1)*100</f>
        <v>-2.0142949967511314</v>
      </c>
      <c r="C188" s="11">
        <f t="shared" si="70"/>
        <v>-1.5121285309251276</v>
      </c>
      <c r="D188" s="11">
        <f t="shared" si="70"/>
        <v>-0.1378791677112079</v>
      </c>
      <c r="E188" s="11">
        <f t="shared" si="70"/>
        <v>-0.44637747510587467</v>
      </c>
      <c r="F188" s="11">
        <f t="shared" si="70"/>
        <v>-0.47500296876854531</v>
      </c>
      <c r="G188" s="11">
        <f t="shared" si="70"/>
        <v>0.37712895377128852</v>
      </c>
      <c r="H188" s="11">
        <f t="shared" si="70"/>
        <v>4.1880431368435111E-2</v>
      </c>
      <c r="I188" s="11">
        <f t="shared" si="70"/>
        <v>-2.5160397534274015E-2</v>
      </c>
      <c r="J188" s="11">
        <f t="shared" si="70"/>
        <v>0.78694258233749093</v>
      </c>
      <c r="K188" s="11">
        <f t="shared" si="70"/>
        <v>2.0778897598606516</v>
      </c>
      <c r="L188" s="11">
        <f t="shared" si="70"/>
        <v>-0.45401629802095389</v>
      </c>
    </row>
    <row r="189" spans="1:12" x14ac:dyDescent="0.3">
      <c r="A189" s="13" t="str">
        <f t="shared" si="66"/>
        <v>2011 Q3</v>
      </c>
      <c r="B189" s="11">
        <f t="shared" ref="B189:L189" si="71">(B76/B75-1)*100</f>
        <v>-0.71839080459771276</v>
      </c>
      <c r="C189" s="11">
        <f t="shared" si="71"/>
        <v>-0.37317411237872689</v>
      </c>
      <c r="D189" s="11">
        <f t="shared" si="71"/>
        <v>1.6191791138445932</v>
      </c>
      <c r="E189" s="11">
        <f t="shared" si="71"/>
        <v>-0.64382616693493544</v>
      </c>
      <c r="F189" s="11">
        <f t="shared" si="71"/>
        <v>-0.21477150698008263</v>
      </c>
      <c r="G189" s="11">
        <f t="shared" si="71"/>
        <v>1.0180584171615381</v>
      </c>
      <c r="H189" s="11">
        <f t="shared" si="71"/>
        <v>0.64887493458922751</v>
      </c>
      <c r="I189" s="11">
        <f t="shared" si="71"/>
        <v>2.9948408204353738</v>
      </c>
      <c r="J189" s="11">
        <f t="shared" si="71"/>
        <v>1.9519953730480211</v>
      </c>
      <c r="K189" s="11">
        <f t="shared" si="71"/>
        <v>0.9263773768893202</v>
      </c>
      <c r="L189" s="11">
        <f t="shared" si="71"/>
        <v>0.98234124663780786</v>
      </c>
    </row>
    <row r="190" spans="1:12" x14ac:dyDescent="0.3">
      <c r="A190" s="13" t="str">
        <f t="shared" si="66"/>
        <v>2011 Q4</v>
      </c>
      <c r="B190" s="11">
        <f t="shared" ref="B190:L190" si="72">(B77/B76-1)*100</f>
        <v>1.6809529110542121</v>
      </c>
      <c r="C190" s="11">
        <f t="shared" si="72"/>
        <v>-0.13912671232876317</v>
      </c>
      <c r="D190" s="11">
        <f t="shared" si="72"/>
        <v>-1.3957509881422858</v>
      </c>
      <c r="E190" s="11">
        <f t="shared" si="72"/>
        <v>1.3538532747049414</v>
      </c>
      <c r="F190" s="11">
        <f t="shared" si="72"/>
        <v>1.5185938060504833</v>
      </c>
      <c r="G190" s="11">
        <f t="shared" si="72"/>
        <v>1.6676664667066632</v>
      </c>
      <c r="H190" s="11">
        <f t="shared" si="72"/>
        <v>0.69668295726317275</v>
      </c>
      <c r="I190" s="11">
        <f t="shared" si="72"/>
        <v>0.56200366524130629</v>
      </c>
      <c r="J190" s="11">
        <f t="shared" si="72"/>
        <v>-3.2619486597645908</v>
      </c>
      <c r="K190" s="11">
        <f t="shared" si="72"/>
        <v>-1.6908212560386326</v>
      </c>
      <c r="L190" s="11">
        <f t="shared" si="72"/>
        <v>0.27793862188767449</v>
      </c>
    </row>
    <row r="191" spans="1:12" x14ac:dyDescent="0.3">
      <c r="A191" s="13" t="str">
        <f t="shared" si="66"/>
        <v>2012 Q1</v>
      </c>
      <c r="B191" s="11">
        <f t="shared" ref="B191:L191" si="73">(B78/B77-1)*100</f>
        <v>-0.21896211955332312</v>
      </c>
      <c r="C191" s="11">
        <f t="shared" si="73"/>
        <v>0.63230093237596208</v>
      </c>
      <c r="D191" s="11">
        <f t="shared" si="73"/>
        <v>0.83928347738946307</v>
      </c>
      <c r="E191" s="11">
        <f t="shared" si="73"/>
        <v>0.81059481675989087</v>
      </c>
      <c r="F191" s="11">
        <f t="shared" si="73"/>
        <v>1.1542991755005838</v>
      </c>
      <c r="G191" s="11">
        <f t="shared" si="73"/>
        <v>-0.21241444418219624</v>
      </c>
      <c r="H191" s="11">
        <f t="shared" si="73"/>
        <v>-0.11358942585708576</v>
      </c>
      <c r="I191" s="11">
        <f t="shared" si="73"/>
        <v>1.3121127445024916</v>
      </c>
      <c r="J191" s="11">
        <f t="shared" si="73"/>
        <v>0.27855153203344418</v>
      </c>
      <c r="K191" s="11">
        <f t="shared" si="73"/>
        <v>-0.45454545454546302</v>
      </c>
      <c r="L191" s="11">
        <f t="shared" si="73"/>
        <v>0.53123917311466151</v>
      </c>
    </row>
    <row r="192" spans="1:12" x14ac:dyDescent="0.3">
      <c r="A192" s="13" t="str">
        <f t="shared" si="66"/>
        <v>2012 Q2</v>
      </c>
      <c r="B192" s="11">
        <f t="shared" ref="B192:L192" si="74">(B79/B78-1)*100</f>
        <v>0.57055080096555244</v>
      </c>
      <c r="C192" s="11">
        <f t="shared" si="74"/>
        <v>1.224707135250247</v>
      </c>
      <c r="D192" s="11">
        <f t="shared" si="74"/>
        <v>-0.31055900621117516</v>
      </c>
      <c r="E192" s="11">
        <f t="shared" si="74"/>
        <v>-0.45300113250281715</v>
      </c>
      <c r="F192" s="11">
        <f t="shared" si="74"/>
        <v>0.22123893805310324</v>
      </c>
      <c r="G192" s="11">
        <f t="shared" si="74"/>
        <v>-0.48486281929990271</v>
      </c>
      <c r="H192" s="11">
        <f t="shared" si="74"/>
        <v>0.4962266101519619</v>
      </c>
      <c r="I192" s="11">
        <f t="shared" si="74"/>
        <v>0.73150257824678988</v>
      </c>
      <c r="J192" s="11">
        <f t="shared" si="74"/>
        <v>4.3859649122806932</v>
      </c>
      <c r="K192" s="11">
        <f t="shared" si="74"/>
        <v>-1.6660496112550827</v>
      </c>
      <c r="L192" s="11">
        <f t="shared" si="74"/>
        <v>0.37909247558873815</v>
      </c>
    </row>
    <row r="193" spans="1:12" x14ac:dyDescent="0.3">
      <c r="A193" s="13" t="str">
        <f t="shared" si="66"/>
        <v>2012 Q3</v>
      </c>
      <c r="B193" s="11">
        <f t="shared" ref="B193:L193" si="75">(B80/B79-1)*100</f>
        <v>1.1346279729435027</v>
      </c>
      <c r="C193" s="11">
        <f t="shared" si="75"/>
        <v>7.3645449763293236E-2</v>
      </c>
      <c r="D193" s="11">
        <f t="shared" si="75"/>
        <v>1.1090342679127785</v>
      </c>
      <c r="E193" s="11">
        <f t="shared" si="75"/>
        <v>1.8771331058020424</v>
      </c>
      <c r="F193" s="11">
        <f t="shared" si="75"/>
        <v>1.0805158591843833</v>
      </c>
      <c r="G193" s="11">
        <f t="shared" si="75"/>
        <v>-0.17825311942959443</v>
      </c>
      <c r="H193" s="11">
        <f t="shared" si="75"/>
        <v>1.1521448410657387</v>
      </c>
      <c r="I193" s="11">
        <f t="shared" si="75"/>
        <v>0.65476190476190244</v>
      </c>
      <c r="J193" s="11">
        <f t="shared" si="75"/>
        <v>1.0224089635854305</v>
      </c>
      <c r="K193" s="11">
        <f t="shared" si="75"/>
        <v>0.42670682730923115</v>
      </c>
      <c r="L193" s="11">
        <f t="shared" si="75"/>
        <v>0.97276264591441564</v>
      </c>
    </row>
    <row r="194" spans="1:12" x14ac:dyDescent="0.3">
      <c r="A194" s="13" t="str">
        <f t="shared" si="66"/>
        <v>2012 Q4</v>
      </c>
      <c r="B194" s="11">
        <f t="shared" ref="B194:L194" si="76">(B81/B80-1)*100</f>
        <v>-1.6828478964401317</v>
      </c>
      <c r="C194" s="11">
        <f t="shared" si="76"/>
        <v>-0.97771236333054068</v>
      </c>
      <c r="D194" s="11">
        <f t="shared" si="76"/>
        <v>1.6761153561745123</v>
      </c>
      <c r="E194" s="11">
        <f t="shared" si="76"/>
        <v>0.83752093802345051</v>
      </c>
      <c r="F194" s="11">
        <f t="shared" si="76"/>
        <v>5.7471264367814356E-2</v>
      </c>
      <c r="G194" s="11">
        <f t="shared" si="76"/>
        <v>-1.0119047619047583</v>
      </c>
      <c r="H194" s="11">
        <f t="shared" si="76"/>
        <v>-0.45764263195362531</v>
      </c>
      <c r="I194" s="11">
        <f t="shared" si="76"/>
        <v>-0.3429923122412637</v>
      </c>
      <c r="J194" s="11">
        <f t="shared" si="76"/>
        <v>2.8004990988493184</v>
      </c>
      <c r="K194" s="11">
        <f t="shared" si="76"/>
        <v>2.2494376405898464</v>
      </c>
      <c r="L194" s="11">
        <f t="shared" si="76"/>
        <v>-0.12467414711548885</v>
      </c>
    </row>
    <row r="195" spans="1:12" x14ac:dyDescent="0.3">
      <c r="A195" s="13" t="str">
        <f t="shared" si="66"/>
        <v>2013 Q1</v>
      </c>
      <c r="B195" s="11">
        <f t="shared" ref="B195:L195" si="77">(B82/B81-1)*100</f>
        <v>1.9530392802282304</v>
      </c>
      <c r="C195" s="11">
        <f t="shared" si="77"/>
        <v>0</v>
      </c>
      <c r="D195" s="11">
        <f t="shared" si="77"/>
        <v>0.67878787878787872</v>
      </c>
      <c r="E195" s="11">
        <f t="shared" si="77"/>
        <v>0.54263565891474741</v>
      </c>
      <c r="F195" s="11">
        <f t="shared" si="77"/>
        <v>-0.62033314187247557</v>
      </c>
      <c r="G195" s="11">
        <f t="shared" si="77"/>
        <v>2.8863499699338435</v>
      </c>
      <c r="H195" s="11">
        <f t="shared" si="77"/>
        <v>-0.11238250919493042</v>
      </c>
      <c r="I195" s="11">
        <f t="shared" si="77"/>
        <v>0.73581770709707506</v>
      </c>
      <c r="J195" s="11">
        <f t="shared" si="77"/>
        <v>-0.5664194200944106</v>
      </c>
      <c r="K195" s="11">
        <f t="shared" si="77"/>
        <v>-1.051087753605473</v>
      </c>
      <c r="L195" s="11">
        <f t="shared" si="77"/>
        <v>0.46527462551066989</v>
      </c>
    </row>
    <row r="196" spans="1:12" x14ac:dyDescent="0.3">
      <c r="A196" s="13" t="str">
        <f t="shared" si="66"/>
        <v>2013 Q2</v>
      </c>
      <c r="B196" s="11">
        <f t="shared" ref="B196:L196" si="78">(B83/B82-1)*100</f>
        <v>-3.2285837279377727E-2</v>
      </c>
      <c r="C196" s="11">
        <f t="shared" si="78"/>
        <v>-0.2017199278054993</v>
      </c>
      <c r="D196" s="11">
        <f t="shared" si="78"/>
        <v>0.2769082590898142</v>
      </c>
      <c r="E196" s="11">
        <f t="shared" si="78"/>
        <v>0.52869258728933666</v>
      </c>
      <c r="F196" s="11">
        <f t="shared" si="78"/>
        <v>-0.57796786498670594</v>
      </c>
      <c r="G196" s="11">
        <f t="shared" si="78"/>
        <v>0.6195207481005216</v>
      </c>
      <c r="H196" s="11">
        <f t="shared" si="78"/>
        <v>-0.59322900685281343</v>
      </c>
      <c r="I196" s="11">
        <f t="shared" si="78"/>
        <v>0.89538171536287514</v>
      </c>
      <c r="J196" s="11">
        <f t="shared" si="78"/>
        <v>4.0824630408246243</v>
      </c>
      <c r="K196" s="11">
        <f t="shared" si="78"/>
        <v>0.35820158102768396</v>
      </c>
      <c r="L196" s="11">
        <f t="shared" si="78"/>
        <v>0.49700666440755104</v>
      </c>
    </row>
    <row r="197" spans="1:12" x14ac:dyDescent="0.3">
      <c r="A197" s="13" t="str">
        <f t="shared" si="66"/>
        <v>2013 Q3</v>
      </c>
      <c r="B197" s="11">
        <f t="shared" ref="B197:L197" si="79">(B84/B83-1)*100</f>
        <v>1.4533318979437881</v>
      </c>
      <c r="C197" s="11">
        <f t="shared" si="79"/>
        <v>0.54255319148936998</v>
      </c>
      <c r="D197" s="11">
        <f t="shared" si="79"/>
        <v>2.1611237843678577</v>
      </c>
      <c r="E197" s="11">
        <f t="shared" si="79"/>
        <v>0.69025966911362424</v>
      </c>
      <c r="F197" s="11">
        <f t="shared" si="79"/>
        <v>1.0115102895012162</v>
      </c>
      <c r="G197" s="11">
        <f t="shared" si="79"/>
        <v>0.20910780669145534</v>
      </c>
      <c r="H197" s="11">
        <f t="shared" si="79"/>
        <v>0.19549336351476487</v>
      </c>
      <c r="I197" s="11">
        <f t="shared" si="79"/>
        <v>0.9107893507706688</v>
      </c>
      <c r="J197" s="11">
        <f t="shared" si="79"/>
        <v>0.67761271826949354</v>
      </c>
      <c r="K197" s="11">
        <f t="shared" si="79"/>
        <v>2.2399999999999975</v>
      </c>
      <c r="L197" s="11">
        <f t="shared" si="79"/>
        <v>0.94413847364280823</v>
      </c>
    </row>
    <row r="198" spans="1:12" x14ac:dyDescent="0.3">
      <c r="A198" s="13" t="str">
        <f t="shared" si="66"/>
        <v>2013 Q4</v>
      </c>
      <c r="B198" s="11">
        <f t="shared" ref="B198:L198" si="80">(B85/B84-1)*100</f>
        <v>0.29711375212224667</v>
      </c>
      <c r="C198" s="11">
        <f t="shared" si="80"/>
        <v>-0.29626494550841764</v>
      </c>
      <c r="D198" s="11">
        <f t="shared" si="80"/>
        <v>-1.1752262310504857E-2</v>
      </c>
      <c r="E198" s="11">
        <f t="shared" si="80"/>
        <v>-0.11969532100108982</v>
      </c>
      <c r="F198" s="11">
        <f t="shared" si="80"/>
        <v>-0.12661141804788389</v>
      </c>
      <c r="G198" s="11">
        <f t="shared" si="80"/>
        <v>0.61442151634594211</v>
      </c>
      <c r="H198" s="11">
        <f t="shared" si="80"/>
        <v>-0.14376668720476049</v>
      </c>
      <c r="I198" s="11">
        <f t="shared" si="80"/>
        <v>0.23142791020598352</v>
      </c>
      <c r="J198" s="11">
        <f t="shared" si="80"/>
        <v>1.5014237639140449</v>
      </c>
      <c r="K198" s="11">
        <f t="shared" si="80"/>
        <v>5.657878897315527</v>
      </c>
      <c r="L198" s="11">
        <f t="shared" si="80"/>
        <v>0.21155773299186276</v>
      </c>
    </row>
    <row r="199" spans="1:12" x14ac:dyDescent="0.3">
      <c r="A199" s="13" t="str">
        <f t="shared" si="66"/>
        <v>2014 Q1</v>
      </c>
      <c r="B199" s="11">
        <f t="shared" ref="B199:L199" si="81">(B86/B85-1)*100</f>
        <v>0.19043588658484989</v>
      </c>
      <c r="C199" s="11">
        <f t="shared" si="81"/>
        <v>-0.19102196752627254</v>
      </c>
      <c r="D199" s="11">
        <f t="shared" si="81"/>
        <v>1.9275975552421221</v>
      </c>
      <c r="E199" s="11">
        <f t="shared" si="81"/>
        <v>0.54472164723826655</v>
      </c>
      <c r="F199" s="11">
        <f t="shared" si="81"/>
        <v>0.67995851100610682</v>
      </c>
      <c r="G199" s="11">
        <f t="shared" si="81"/>
        <v>1.6015670008065364</v>
      </c>
      <c r="H199" s="11">
        <f t="shared" si="81"/>
        <v>1.3677498971616631</v>
      </c>
      <c r="I199" s="11">
        <f t="shared" si="81"/>
        <v>0.81967213114753079</v>
      </c>
      <c r="J199" s="11">
        <f t="shared" si="81"/>
        <v>1.4282070900280663</v>
      </c>
      <c r="K199" s="11">
        <f t="shared" si="81"/>
        <v>-0.18229463370171839</v>
      </c>
      <c r="L199" s="11">
        <f t="shared" si="81"/>
        <v>0.83333333333333037</v>
      </c>
    </row>
    <row r="200" spans="1:12" x14ac:dyDescent="0.3">
      <c r="A200" s="13" t="str">
        <f t="shared" si="66"/>
        <v>2014 Q2</v>
      </c>
      <c r="B200" s="11">
        <f t="shared" ref="B200:L200" si="82">(B87/B86-1)*100</f>
        <v>0.24287222808869746</v>
      </c>
      <c r="C200" s="11">
        <f t="shared" si="82"/>
        <v>2.1265284423166442E-2</v>
      </c>
      <c r="D200" s="11">
        <f t="shared" si="82"/>
        <v>1.2223247232472367</v>
      </c>
      <c r="E200" s="11">
        <f t="shared" si="82"/>
        <v>0.8559973995015735</v>
      </c>
      <c r="F200" s="11">
        <f t="shared" si="82"/>
        <v>0.5494505494505475</v>
      </c>
      <c r="G200" s="11">
        <f t="shared" si="82"/>
        <v>1.1000226808800084</v>
      </c>
      <c r="H200" s="11">
        <f t="shared" si="82"/>
        <v>0.42609313178452179</v>
      </c>
      <c r="I200" s="11">
        <f t="shared" si="82"/>
        <v>1.1908851482881122</v>
      </c>
      <c r="J200" s="11">
        <f t="shared" si="82"/>
        <v>2.4767412622579865</v>
      </c>
      <c r="K200" s="11">
        <f t="shared" si="82"/>
        <v>2.7394133089829964</v>
      </c>
      <c r="L200" s="11">
        <f t="shared" si="82"/>
        <v>0.92561983471075582</v>
      </c>
    </row>
    <row r="201" spans="1:12" x14ac:dyDescent="0.3">
      <c r="A201" s="13" t="str">
        <f t="shared" si="66"/>
        <v>2014 Q3</v>
      </c>
      <c r="B201" s="11">
        <f t="shared" ref="B201:L201" si="83">(B88/B87-1)*100</f>
        <v>0.37922679869377696</v>
      </c>
      <c r="C201" s="11">
        <f t="shared" si="83"/>
        <v>0.13819496119911179</v>
      </c>
      <c r="D201" s="11">
        <f t="shared" si="83"/>
        <v>5.6960583276377541E-2</v>
      </c>
      <c r="E201" s="11">
        <f t="shared" si="83"/>
        <v>1.4718521701762022</v>
      </c>
      <c r="F201" s="11">
        <f t="shared" si="83"/>
        <v>-0.84244080145720046</v>
      </c>
      <c r="G201" s="11">
        <f t="shared" si="83"/>
        <v>0.62815479528881557</v>
      </c>
      <c r="H201" s="11">
        <f t="shared" si="83"/>
        <v>0.16163248813012565</v>
      </c>
      <c r="I201" s="11">
        <f t="shared" si="83"/>
        <v>0.79212402399002624</v>
      </c>
      <c r="J201" s="11">
        <f t="shared" si="83"/>
        <v>2.1715126978284927</v>
      </c>
      <c r="K201" s="11">
        <f t="shared" si="83"/>
        <v>-1.4887234751694289</v>
      </c>
      <c r="L201" s="11">
        <f t="shared" si="83"/>
        <v>0.60050223823562288</v>
      </c>
    </row>
    <row r="202" spans="1:12" x14ac:dyDescent="0.3">
      <c r="A202" s="13" t="str">
        <f t="shared" si="66"/>
        <v>2014 Q4</v>
      </c>
      <c r="B202" s="11">
        <f t="shared" ref="B202:L202" si="84">(B89/B88-1)*100</f>
        <v>1.3852450414524098</v>
      </c>
      <c r="C202" s="11">
        <f t="shared" si="84"/>
        <v>0.63694267515923553</v>
      </c>
      <c r="D202" s="11">
        <f t="shared" si="84"/>
        <v>9.1085050666062095E-2</v>
      </c>
      <c r="E202" s="11">
        <f t="shared" si="84"/>
        <v>-0.47644256220222836</v>
      </c>
      <c r="F202" s="11">
        <f t="shared" si="84"/>
        <v>-0.56257175660160419</v>
      </c>
      <c r="G202" s="11">
        <f t="shared" si="84"/>
        <v>1.1592910489354624</v>
      </c>
      <c r="H202" s="11">
        <f t="shared" si="84"/>
        <v>-0.14120020171457526</v>
      </c>
      <c r="I202" s="11">
        <f t="shared" si="84"/>
        <v>1.7626585831368669</v>
      </c>
      <c r="J202" s="11">
        <f t="shared" si="84"/>
        <v>-6.003842459173514E-2</v>
      </c>
      <c r="K202" s="11">
        <f t="shared" si="84"/>
        <v>-1.5676102402165326</v>
      </c>
      <c r="L202" s="11">
        <f t="shared" si="84"/>
        <v>0.39070978945083823</v>
      </c>
    </row>
    <row r="203" spans="1:12" x14ac:dyDescent="0.3">
      <c r="A203" s="13" t="str">
        <f t="shared" si="66"/>
        <v>2015 Q1</v>
      </c>
      <c r="B203" s="11">
        <f t="shared" ref="B203:L203" si="85">(B90/B89-1)*100</f>
        <v>-0.84877341890072788</v>
      </c>
      <c r="C203" s="11">
        <f t="shared" si="85"/>
        <v>0.53797468354430666</v>
      </c>
      <c r="D203" s="11">
        <f t="shared" si="85"/>
        <v>0.46638607666931176</v>
      </c>
      <c r="E203" s="11">
        <f t="shared" si="85"/>
        <v>0.93617021276595214</v>
      </c>
      <c r="F203" s="11">
        <f t="shared" si="85"/>
        <v>1.1776931070315078</v>
      </c>
      <c r="G203" s="11">
        <f t="shared" si="85"/>
        <v>0.27548209366390353</v>
      </c>
      <c r="H203" s="11">
        <f t="shared" si="85"/>
        <v>-1.5553984446015634</v>
      </c>
      <c r="I203" s="11">
        <f t="shared" si="85"/>
        <v>1.3018534863195041</v>
      </c>
      <c r="J203" s="11">
        <f t="shared" si="85"/>
        <v>2.5711882734590796</v>
      </c>
      <c r="K203" s="11">
        <f t="shared" si="85"/>
        <v>-3.4372135655358349E-2</v>
      </c>
      <c r="L203" s="11">
        <f t="shared" si="85"/>
        <v>0.56216216216216086</v>
      </c>
    </row>
    <row r="204" spans="1:12" x14ac:dyDescent="0.3">
      <c r="A204" s="13" t="str">
        <f t="shared" si="66"/>
        <v>2015 Q2</v>
      </c>
      <c r="B204" s="11">
        <f t="shared" ref="B204:L204" si="86">(B91/B90-1)*100</f>
        <v>1.0961478233636024</v>
      </c>
      <c r="C204" s="11">
        <f t="shared" si="86"/>
        <v>0.23082572657644462</v>
      </c>
      <c r="D204" s="11">
        <f t="shared" si="86"/>
        <v>-1.0416666666666519</v>
      </c>
      <c r="E204" s="11">
        <f t="shared" si="86"/>
        <v>-2.1079258010114899E-2</v>
      </c>
      <c r="F204" s="11">
        <f t="shared" si="86"/>
        <v>1.9742097455209384</v>
      </c>
      <c r="G204" s="11">
        <f t="shared" si="86"/>
        <v>0.219780219780219</v>
      </c>
      <c r="H204" s="11">
        <f t="shared" si="86"/>
        <v>-6.1557402277623297E-2</v>
      </c>
      <c r="I204" s="11">
        <f t="shared" si="86"/>
        <v>0.23959921585712252</v>
      </c>
      <c r="J204" s="11">
        <f t="shared" si="86"/>
        <v>1.6282066299636799</v>
      </c>
      <c r="K204" s="11">
        <f t="shared" si="86"/>
        <v>-0.41260744985672781</v>
      </c>
      <c r="L204" s="11">
        <f t="shared" si="86"/>
        <v>0.16125564394753322</v>
      </c>
    </row>
    <row r="205" spans="1:12" x14ac:dyDescent="0.3">
      <c r="A205" s="13" t="str">
        <f t="shared" si="66"/>
        <v>2015 Q3</v>
      </c>
      <c r="B205" s="11">
        <f t="shared" ref="B205:L205" si="87">(B92/B91-1)*100</f>
        <v>0.18587360594795044</v>
      </c>
      <c r="C205" s="11">
        <f t="shared" si="87"/>
        <v>-0.13608290589343097</v>
      </c>
      <c r="D205" s="11">
        <f t="shared" si="87"/>
        <v>0.9038901601830629</v>
      </c>
      <c r="E205" s="11">
        <f t="shared" si="87"/>
        <v>-0.39004849251529361</v>
      </c>
      <c r="F205" s="11">
        <f t="shared" si="87"/>
        <v>2.4731423455684798</v>
      </c>
      <c r="G205" s="11">
        <f t="shared" si="87"/>
        <v>-1.107456140350882</v>
      </c>
      <c r="H205" s="11">
        <f t="shared" si="87"/>
        <v>0.13345652397085406</v>
      </c>
      <c r="I205" s="11">
        <f t="shared" si="87"/>
        <v>0.52151238591915394</v>
      </c>
      <c r="J205" s="11">
        <f t="shared" si="87"/>
        <v>1.970954356846466</v>
      </c>
      <c r="K205" s="11">
        <f t="shared" si="87"/>
        <v>-0.14961445505811133</v>
      </c>
      <c r="L205" s="11">
        <f t="shared" si="87"/>
        <v>0.19319523451755138</v>
      </c>
    </row>
    <row r="206" spans="1:12" x14ac:dyDescent="0.3">
      <c r="A206" s="13" t="str">
        <f t="shared" si="66"/>
        <v>2015 Q4</v>
      </c>
      <c r="B206" s="11">
        <f t="shared" ref="B206:L206" si="88">(B93/B92-1)*100</f>
        <v>0.82457225314367388</v>
      </c>
      <c r="C206" s="11">
        <f t="shared" si="88"/>
        <v>2.0230607966456926</v>
      </c>
      <c r="D206" s="11">
        <f t="shared" si="88"/>
        <v>2.4152398231091832</v>
      </c>
      <c r="E206" s="11">
        <f t="shared" si="88"/>
        <v>1.396973224679865</v>
      </c>
      <c r="F206" s="11">
        <f t="shared" si="88"/>
        <v>3.0577700120126838</v>
      </c>
      <c r="G206" s="11">
        <f t="shared" si="88"/>
        <v>1.652067856746875</v>
      </c>
      <c r="H206" s="11">
        <f t="shared" si="88"/>
        <v>2.5015378306335823</v>
      </c>
      <c r="I206" s="11">
        <f t="shared" si="88"/>
        <v>1.4915693904020921</v>
      </c>
      <c r="J206" s="11">
        <f t="shared" si="88"/>
        <v>-0.49734373233863982</v>
      </c>
      <c r="K206" s="11">
        <f t="shared" si="88"/>
        <v>-0.69156293222684129</v>
      </c>
      <c r="L206" s="11">
        <f t="shared" si="88"/>
        <v>1.6068559185859588</v>
      </c>
    </row>
    <row r="207" spans="1:12" x14ac:dyDescent="0.3">
      <c r="A207" s="13" t="str">
        <f t="shared" si="66"/>
        <v>2016 Q1</v>
      </c>
      <c r="B207" s="11">
        <f t="shared" ref="B207:L207" si="89">(B94/B93-1)*100</f>
        <v>0.26579431609079496</v>
      </c>
      <c r="C207" s="11">
        <f t="shared" si="89"/>
        <v>-1.1712729888009865</v>
      </c>
      <c r="D207" s="11">
        <f t="shared" si="89"/>
        <v>4.4286979627994327E-2</v>
      </c>
      <c r="E207" s="11">
        <f t="shared" si="89"/>
        <v>0.45924225028701748</v>
      </c>
      <c r="F207" s="11">
        <f t="shared" si="89"/>
        <v>-1.5576984211084</v>
      </c>
      <c r="G207" s="11">
        <f t="shared" si="89"/>
        <v>0.55628272251306843</v>
      </c>
      <c r="H207" s="11">
        <f t="shared" si="89"/>
        <v>1.0202040408081592</v>
      </c>
      <c r="I207" s="11">
        <f t="shared" si="89"/>
        <v>0.61767838125665886</v>
      </c>
      <c r="J207" s="11">
        <f t="shared" si="89"/>
        <v>0.48846983982733239</v>
      </c>
      <c r="K207" s="11">
        <f t="shared" si="89"/>
        <v>1.1142061281337101</v>
      </c>
      <c r="L207" s="11">
        <f t="shared" si="89"/>
        <v>2.108592514498131E-2</v>
      </c>
    </row>
    <row r="208" spans="1:12" x14ac:dyDescent="0.3">
      <c r="A208" s="13" t="str">
        <f t="shared" si="66"/>
        <v>2016 Q2</v>
      </c>
      <c r="B208" s="11">
        <f t="shared" ref="B208:L208" si="90">(B95/B94-1)*100</f>
        <v>0.26508972267538233</v>
      </c>
      <c r="C208" s="11">
        <f t="shared" si="90"/>
        <v>0.63416155525521933</v>
      </c>
      <c r="D208" s="11">
        <f t="shared" si="90"/>
        <v>0.67507746790615997</v>
      </c>
      <c r="E208" s="11">
        <f t="shared" si="90"/>
        <v>0.18701298701300217</v>
      </c>
      <c r="F208" s="11">
        <f t="shared" si="90"/>
        <v>3.4660925726587744</v>
      </c>
      <c r="G208" s="11">
        <f t="shared" si="90"/>
        <v>0.95455038507430423</v>
      </c>
      <c r="H208" s="11">
        <f t="shared" si="90"/>
        <v>-0.11881188118811892</v>
      </c>
      <c r="I208" s="11">
        <f t="shared" si="90"/>
        <v>1.3230313293818741</v>
      </c>
      <c r="J208" s="11">
        <f t="shared" si="90"/>
        <v>-1.6617680307483562</v>
      </c>
      <c r="K208" s="11">
        <f t="shared" si="90"/>
        <v>0.47061524334250926</v>
      </c>
      <c r="L208" s="11">
        <f t="shared" si="90"/>
        <v>0.67460735743649636</v>
      </c>
    </row>
    <row r="209" spans="1:12" x14ac:dyDescent="0.3">
      <c r="A209" s="13" t="str">
        <f t="shared" si="66"/>
        <v>2016 Q3</v>
      </c>
      <c r="B209" s="11">
        <f t="shared" ref="B209:L209" si="91">(B96/B95-1)*100</f>
        <v>-0.23388244864754881</v>
      </c>
      <c r="C209" s="11">
        <f t="shared" si="91"/>
        <v>-0.23760330578512789</v>
      </c>
      <c r="D209" s="11">
        <f t="shared" si="91"/>
        <v>-0.38474222271077663</v>
      </c>
      <c r="E209" s="11">
        <f t="shared" si="91"/>
        <v>0</v>
      </c>
      <c r="F209" s="11">
        <f t="shared" si="91"/>
        <v>0.28089887640450062</v>
      </c>
      <c r="G209" s="11">
        <f t="shared" si="91"/>
        <v>2.4927473944343026</v>
      </c>
      <c r="H209" s="11">
        <f t="shared" si="91"/>
        <v>0.74345757335447793</v>
      </c>
      <c r="I209" s="11">
        <f t="shared" si="91"/>
        <v>1.044604617150835E-2</v>
      </c>
      <c r="J209" s="11">
        <f t="shared" si="91"/>
        <v>3.8050350615013162</v>
      </c>
      <c r="K209" s="11">
        <f t="shared" si="91"/>
        <v>0.26276705129670841</v>
      </c>
      <c r="L209" s="11">
        <f t="shared" si="91"/>
        <v>0.60726625484242014</v>
      </c>
    </row>
    <row r="210" spans="1:12" x14ac:dyDescent="0.3">
      <c r="A210" s="13" t="str">
        <f t="shared" si="66"/>
        <v>2016 Q4</v>
      </c>
      <c r="B210" s="11">
        <f t="shared" ref="B210:L210" si="92">(B97/B96-1)*100</f>
        <v>2.0181429008256035</v>
      </c>
      <c r="C210" s="11">
        <f t="shared" si="92"/>
        <v>-0.89054571813192984</v>
      </c>
      <c r="D210" s="11">
        <f t="shared" si="92"/>
        <v>1.9973515780181028</v>
      </c>
      <c r="E210" s="11">
        <f t="shared" si="92"/>
        <v>0.50814062013895267</v>
      </c>
      <c r="F210" s="11">
        <f t="shared" si="92"/>
        <v>0.66396929142027439</v>
      </c>
      <c r="G210" s="11">
        <f t="shared" si="92"/>
        <v>0.11531607086696649</v>
      </c>
      <c r="H210" s="11">
        <f t="shared" si="92"/>
        <v>-2.0269605431467164</v>
      </c>
      <c r="I210" s="11">
        <f t="shared" si="92"/>
        <v>1.7129726342176799</v>
      </c>
      <c r="J210" s="11">
        <f t="shared" si="92"/>
        <v>9.9667774086387162E-2</v>
      </c>
      <c r="K210" s="11">
        <f t="shared" si="92"/>
        <v>0.10255241567911355</v>
      </c>
      <c r="L210" s="11">
        <f t="shared" si="92"/>
        <v>0.42668331772295343</v>
      </c>
    </row>
    <row r="211" spans="1:12" x14ac:dyDescent="0.3">
      <c r="A211" s="13" t="str">
        <f t="shared" si="66"/>
        <v>2017 Q1</v>
      </c>
      <c r="B211" s="11">
        <f t="shared" ref="B211:L211" si="93">(B98/B97-1)*100</f>
        <v>-4.995504046357846E-2</v>
      </c>
      <c r="C211" s="11">
        <f t="shared" si="93"/>
        <v>0.31344687075542943</v>
      </c>
      <c r="D211" s="11">
        <f t="shared" si="93"/>
        <v>1.1035378123985584</v>
      </c>
      <c r="E211" s="11">
        <f t="shared" si="93"/>
        <v>0.89764754436649774</v>
      </c>
      <c r="F211" s="11">
        <f t="shared" si="93"/>
        <v>-1.5459136349582625</v>
      </c>
      <c r="G211" s="11">
        <f t="shared" si="93"/>
        <v>2.5549738219895257</v>
      </c>
      <c r="H211" s="11">
        <f t="shared" si="93"/>
        <v>-0.86371397007131145</v>
      </c>
      <c r="I211" s="11">
        <f t="shared" si="93"/>
        <v>-0.43130006161429257</v>
      </c>
      <c r="J211" s="11">
        <f t="shared" si="93"/>
        <v>2.2568868237637041</v>
      </c>
      <c r="K211" s="11">
        <f t="shared" si="93"/>
        <v>2.6863972680705839</v>
      </c>
      <c r="L211" s="11">
        <f t="shared" si="93"/>
        <v>0.45595854922280132</v>
      </c>
    </row>
    <row r="212" spans="1:12" x14ac:dyDescent="0.3">
      <c r="A212" s="13" t="str">
        <f t="shared" si="66"/>
        <v>2017 Q2</v>
      </c>
      <c r="B212" s="11">
        <f t="shared" ref="B212:L212" si="94">(B99/B98-1)*100</f>
        <v>9.9960015993594276E-2</v>
      </c>
      <c r="C212" s="11">
        <f t="shared" si="94"/>
        <v>1.583168419956249</v>
      </c>
      <c r="D212" s="11">
        <f t="shared" si="94"/>
        <v>1.9903691813804247</v>
      </c>
      <c r="E212" s="11">
        <f t="shared" si="94"/>
        <v>0.18406790060332412</v>
      </c>
      <c r="F212" s="11">
        <f t="shared" si="94"/>
        <v>-1.0467915837963915E-2</v>
      </c>
      <c r="G212" s="11">
        <f t="shared" si="94"/>
        <v>1.266081274249542</v>
      </c>
      <c r="H212" s="11">
        <f t="shared" si="94"/>
        <v>-0.24313646033835568</v>
      </c>
      <c r="I212" s="11">
        <f t="shared" si="94"/>
        <v>-0.66006600660065695</v>
      </c>
      <c r="J212" s="11">
        <f t="shared" si="94"/>
        <v>0.94125283998700571</v>
      </c>
      <c r="K212" s="11">
        <f t="shared" si="94"/>
        <v>1.6738720762665027</v>
      </c>
      <c r="L212" s="11">
        <f t="shared" si="94"/>
        <v>0.33010109345987804</v>
      </c>
    </row>
    <row r="213" spans="1:12" x14ac:dyDescent="0.3">
      <c r="A213" s="13" t="str">
        <f t="shared" si="66"/>
        <v>2017 Q3</v>
      </c>
      <c r="B213" s="11">
        <f t="shared" ref="B213:L213" si="95">(B100/B99-1)*100</f>
        <v>-1.3680846814459802</v>
      </c>
      <c r="C213" s="11">
        <f t="shared" si="95"/>
        <v>0.6562083461499002</v>
      </c>
      <c r="D213" s="11">
        <f t="shared" si="95"/>
        <v>-0.36722274682615685</v>
      </c>
      <c r="E213" s="11">
        <f t="shared" si="95"/>
        <v>-0.54098193324487731</v>
      </c>
      <c r="F213" s="11">
        <f t="shared" si="95"/>
        <v>-1.2876884422110435</v>
      </c>
      <c r="G213" s="11">
        <f t="shared" si="95"/>
        <v>-0.87719298245614308</v>
      </c>
      <c r="H213" s="11">
        <f t="shared" si="95"/>
        <v>-9.1398395450392744E-2</v>
      </c>
      <c r="I213" s="11">
        <f t="shared" si="95"/>
        <v>-1.8168604651162767</v>
      </c>
      <c r="J213" s="11">
        <f t="shared" si="95"/>
        <v>-0.61093247588424049</v>
      </c>
      <c r="K213" s="11">
        <f t="shared" si="95"/>
        <v>4.1212385521151251</v>
      </c>
      <c r="L213" s="11">
        <f t="shared" si="95"/>
        <v>-0.45239564055111758</v>
      </c>
    </row>
    <row r="214" spans="1:12" x14ac:dyDescent="0.3">
      <c r="A214" s="13" t="str">
        <f t="shared" si="66"/>
        <v>2017 Q4</v>
      </c>
      <c r="B214" s="11">
        <f t="shared" ref="B214:L214" si="96">(B101/B100-1)*100</f>
        <v>1.0428267692619286</v>
      </c>
      <c r="C214" s="11">
        <f t="shared" si="96"/>
        <v>3.0559233981874989E-2</v>
      </c>
      <c r="D214" s="11">
        <f t="shared" si="96"/>
        <v>-0.65290648694186215</v>
      </c>
      <c r="E214" s="11">
        <f t="shared" si="96"/>
        <v>1.4573070607553307</v>
      </c>
      <c r="F214" s="11">
        <f t="shared" si="96"/>
        <v>0.56209566231837371</v>
      </c>
      <c r="G214" s="11">
        <f t="shared" si="96"/>
        <v>-0.89512765741023292</v>
      </c>
      <c r="H214" s="11">
        <f t="shared" si="96"/>
        <v>-0.34559869892253348</v>
      </c>
      <c r="I214" s="11">
        <f t="shared" si="96"/>
        <v>1.2266046314899137</v>
      </c>
      <c r="J214" s="11">
        <f t="shared" si="96"/>
        <v>-0.47449584816132706</v>
      </c>
      <c r="K214" s="11">
        <f t="shared" si="96"/>
        <v>-0.95287958115183313</v>
      </c>
      <c r="L214" s="11">
        <f t="shared" si="96"/>
        <v>0.29952489155133932</v>
      </c>
    </row>
    <row r="215" spans="1:12" x14ac:dyDescent="0.3">
      <c r="A215" s="13" t="str">
        <f t="shared" si="66"/>
        <v>2018 Q1</v>
      </c>
      <c r="B215" s="11">
        <f t="shared" ref="B215:L215" si="97">(B102/B101-1)*100</f>
        <v>0.74148296593188334</v>
      </c>
      <c r="C215" s="11">
        <f t="shared" si="97"/>
        <v>0.35641547861506861</v>
      </c>
      <c r="D215" s="11">
        <f t="shared" si="97"/>
        <v>0.45579817680727608</v>
      </c>
      <c r="E215" s="11">
        <f t="shared" si="97"/>
        <v>-1.2037224357677512</v>
      </c>
      <c r="F215" s="11">
        <f t="shared" si="97"/>
        <v>2.1408985446108364</v>
      </c>
      <c r="G215" s="11">
        <f t="shared" si="97"/>
        <v>1.0776968079646787</v>
      </c>
      <c r="H215" s="11">
        <f t="shared" si="97"/>
        <v>1.1423908608731104</v>
      </c>
      <c r="I215" s="11">
        <f t="shared" si="97"/>
        <v>1.4520004178418366</v>
      </c>
      <c r="J215" s="11">
        <f t="shared" si="97"/>
        <v>3.2181168057211051</v>
      </c>
      <c r="K215" s="11">
        <f t="shared" si="97"/>
        <v>1.1840575113648333</v>
      </c>
      <c r="L215" s="11">
        <f t="shared" si="97"/>
        <v>0.62815364020183395</v>
      </c>
    </row>
    <row r="216" spans="1:12" x14ac:dyDescent="0.3">
      <c r="A216" s="13" t="str">
        <f t="shared" si="66"/>
        <v>2018 Q2</v>
      </c>
      <c r="B216" s="11">
        <f t="shared" ref="B216:L216" si="98">(B103/B102-1)*100</f>
        <v>0.90511239307737856</v>
      </c>
      <c r="C216" s="11">
        <f t="shared" si="98"/>
        <v>0.34500253678335646</v>
      </c>
      <c r="D216" s="11">
        <f t="shared" si="98"/>
        <v>0.70697478104886358</v>
      </c>
      <c r="E216" s="11">
        <f t="shared" si="98"/>
        <v>0.53240503737073119</v>
      </c>
      <c r="F216" s="11">
        <f t="shared" si="98"/>
        <v>-1.2287041817243161</v>
      </c>
      <c r="G216" s="11">
        <f t="shared" si="98"/>
        <v>0.23354995938260625</v>
      </c>
      <c r="H216" s="11">
        <f t="shared" si="98"/>
        <v>1.4219443323920888</v>
      </c>
      <c r="I216" s="11">
        <f t="shared" si="98"/>
        <v>0.23682042833605976</v>
      </c>
      <c r="J216" s="11">
        <f t="shared" si="98"/>
        <v>0.97627545664495941</v>
      </c>
      <c r="K216" s="11">
        <f t="shared" si="98"/>
        <v>-7.3137603176254284E-2</v>
      </c>
      <c r="L216" s="11">
        <f t="shared" si="98"/>
        <v>0.3683995088006542</v>
      </c>
    </row>
    <row r="217" spans="1:12" x14ac:dyDescent="0.3">
      <c r="A217" s="13" t="str">
        <f t="shared" si="66"/>
        <v>2018 Q3</v>
      </c>
      <c r="B217" s="11">
        <f t="shared" ref="B217:L217" si="99">(B104/B103-1)*100</f>
        <v>-0.52242483982257726</v>
      </c>
      <c r="C217" s="11">
        <f t="shared" si="99"/>
        <v>0.46516331277175471</v>
      </c>
      <c r="D217" s="11">
        <f t="shared" si="99"/>
        <v>1.7602682313495377</v>
      </c>
      <c r="E217" s="11">
        <f t="shared" si="99"/>
        <v>0.80456258274774761</v>
      </c>
      <c r="F217" s="11">
        <f t="shared" si="99"/>
        <v>-0.11499059167886516</v>
      </c>
      <c r="G217" s="11">
        <f t="shared" si="99"/>
        <v>0.74967075270997441</v>
      </c>
      <c r="H217" s="11">
        <f t="shared" si="99"/>
        <v>-0.52699612210399538</v>
      </c>
      <c r="I217" s="11">
        <f t="shared" si="99"/>
        <v>1.7976373908577203</v>
      </c>
      <c r="J217" s="11">
        <f t="shared" si="99"/>
        <v>2.224763488928172</v>
      </c>
      <c r="K217" s="11">
        <f t="shared" si="99"/>
        <v>-0.84692597239648393</v>
      </c>
      <c r="L217" s="11">
        <f t="shared" si="99"/>
        <v>0.87683523654160656</v>
      </c>
    </row>
    <row r="218" spans="1:12" x14ac:dyDescent="0.3">
      <c r="A218" s="13" t="str">
        <f t="shared" si="66"/>
        <v>2018 Q4</v>
      </c>
      <c r="B218" s="11">
        <f t="shared" ref="B218:L218" si="100">(B105/B104-1)*100</f>
        <v>-0.74316290130796991</v>
      </c>
      <c r="C218" s="11">
        <f t="shared" si="100"/>
        <v>3.0196275792659932E-2</v>
      </c>
      <c r="D218" s="11">
        <f t="shared" si="100"/>
        <v>1.2561779242174609</v>
      </c>
      <c r="E218" s="11">
        <f t="shared" si="100"/>
        <v>-0.19195797130733272</v>
      </c>
      <c r="F218" s="11">
        <f t="shared" si="100"/>
        <v>1.5070643642072223</v>
      </c>
      <c r="G218" s="11">
        <f t="shared" si="100"/>
        <v>0.5027652086475598</v>
      </c>
      <c r="H218" s="11">
        <f t="shared" si="100"/>
        <v>-7.9968012794895404E-2</v>
      </c>
      <c r="I218" s="11">
        <f t="shared" si="100"/>
        <v>3.0272452068613731E-2</v>
      </c>
      <c r="J218" s="11">
        <f t="shared" si="100"/>
        <v>-0.96613444523543368</v>
      </c>
      <c r="K218" s="11">
        <f t="shared" si="100"/>
        <v>-0.22144890857322963</v>
      </c>
      <c r="L218" s="11">
        <f t="shared" si="100"/>
        <v>3.0321406913280669E-2</v>
      </c>
    </row>
    <row r="219" spans="1:12" x14ac:dyDescent="0.3">
      <c r="A219" s="13" t="str">
        <f t="shared" si="66"/>
        <v>2019 Q1</v>
      </c>
      <c r="B219" s="11">
        <f t="shared" ref="B219:L219" si="101">(B106/B105-1)*100</f>
        <v>0.32943995208145616</v>
      </c>
      <c r="C219" s="11">
        <f t="shared" si="101"/>
        <v>0.99617629301671506</v>
      </c>
      <c r="D219" s="11">
        <f t="shared" si="101"/>
        <v>2.3083180801301673</v>
      </c>
      <c r="E219" s="11">
        <f t="shared" si="101"/>
        <v>1.2349428079765135</v>
      </c>
      <c r="F219" s="11">
        <f t="shared" si="101"/>
        <v>2.5878956593463398</v>
      </c>
      <c r="G219" s="11">
        <f t="shared" si="101"/>
        <v>-0.34017008504252377</v>
      </c>
      <c r="H219" s="11">
        <f t="shared" si="101"/>
        <v>-0.38015206082432362</v>
      </c>
      <c r="I219" s="11">
        <f t="shared" si="101"/>
        <v>0.13114092605670535</v>
      </c>
      <c r="J219" s="11">
        <f t="shared" si="101"/>
        <v>0.6982953378517287</v>
      </c>
      <c r="K219" s="11">
        <f t="shared" si="101"/>
        <v>4.9249630099344799</v>
      </c>
      <c r="L219" s="11">
        <f t="shared" si="101"/>
        <v>0.82853389916137665</v>
      </c>
    </row>
    <row r="220" spans="1:12" x14ac:dyDescent="0.3">
      <c r="A220" s="13" t="str">
        <f t="shared" si="66"/>
        <v>2019 Q2</v>
      </c>
      <c r="B220" s="11">
        <f t="shared" ref="B220:L220" si="102">(B107/B106-1)*100</f>
        <v>-0.89552238805971074</v>
      </c>
      <c r="C220" s="11">
        <f t="shared" si="102"/>
        <v>-0.71734582046427686</v>
      </c>
      <c r="D220" s="11">
        <f t="shared" si="102"/>
        <v>-0.59636219063711193</v>
      </c>
      <c r="E220" s="11">
        <f t="shared" si="102"/>
        <v>6.9993000699919428E-2</v>
      </c>
      <c r="F220" s="11">
        <f t="shared" si="102"/>
        <v>0.92462311557788279</v>
      </c>
      <c r="G220" s="11">
        <f t="shared" si="102"/>
        <v>-0.80313221564100035</v>
      </c>
      <c r="H220" s="11">
        <f t="shared" si="102"/>
        <v>0.210885720024101</v>
      </c>
      <c r="I220" s="11">
        <f t="shared" si="102"/>
        <v>0.56417489421718425</v>
      </c>
      <c r="J220" s="11">
        <f t="shared" si="102"/>
        <v>1.6214562512747221</v>
      </c>
      <c r="K220" s="11">
        <f t="shared" si="102"/>
        <v>0.64464141821112264</v>
      </c>
      <c r="L220" s="11">
        <f t="shared" si="102"/>
        <v>-2.0042088385618939E-2</v>
      </c>
    </row>
    <row r="221" spans="1:12" x14ac:dyDescent="0.3">
      <c r="A221" s="13" t="str">
        <f t="shared" si="66"/>
        <v>2019 Q3</v>
      </c>
      <c r="B221" s="11">
        <f t="shared" ref="B221:L221" si="103">(B108/B107-1)*100</f>
        <v>0.78313253012047834</v>
      </c>
      <c r="C221" s="11">
        <f t="shared" si="103"/>
        <v>0.93326643251379071</v>
      </c>
      <c r="D221" s="11">
        <f t="shared" si="103"/>
        <v>7.9992000799911089E-2</v>
      </c>
      <c r="E221" s="11">
        <f t="shared" si="103"/>
        <v>6.9944044764191915E-2</v>
      </c>
      <c r="F221" s="11">
        <f t="shared" si="103"/>
        <v>-0.64728141804422101</v>
      </c>
      <c r="G221" s="11">
        <f t="shared" si="103"/>
        <v>1.8317984009715627</v>
      </c>
      <c r="H221" s="11">
        <f t="shared" si="103"/>
        <v>-0.15031566289207543</v>
      </c>
      <c r="I221" s="11">
        <f t="shared" si="103"/>
        <v>0.70126227208977543</v>
      </c>
      <c r="J221" s="11">
        <f t="shared" si="103"/>
        <v>2.4686402408429453</v>
      </c>
      <c r="K221" s="11">
        <f t="shared" si="103"/>
        <v>-1.2810248198558805</v>
      </c>
      <c r="L221" s="11">
        <f t="shared" si="103"/>
        <v>0.61140623433897368</v>
      </c>
    </row>
    <row r="222" spans="1:12" x14ac:dyDescent="0.3">
      <c r="A222" s="13" t="str">
        <f t="shared" si="66"/>
        <v>2019 Q4</v>
      </c>
      <c r="B222" s="11">
        <f t="shared" ref="B222:L222" si="104">(B109/B108-1)*100</f>
        <v>-0.8467822275353587</v>
      </c>
      <c r="C222" s="11">
        <f t="shared" si="104"/>
        <v>-1.1731954662954736</v>
      </c>
      <c r="D222" s="11">
        <f t="shared" si="104"/>
        <v>-0.79928064741732197</v>
      </c>
      <c r="E222" s="11">
        <f t="shared" si="104"/>
        <v>-0.38941587618571694</v>
      </c>
      <c r="F222" s="11">
        <f t="shared" si="104"/>
        <v>0.54124486318534171</v>
      </c>
      <c r="G222" s="11">
        <f t="shared" si="104"/>
        <v>0.34784337109918795</v>
      </c>
      <c r="H222" s="11">
        <f t="shared" si="104"/>
        <v>1.3649136892814218</v>
      </c>
      <c r="I222" s="11">
        <f t="shared" si="104"/>
        <v>-0.11937922801431577</v>
      </c>
      <c r="J222" s="11">
        <f t="shared" si="104"/>
        <v>-1.8411516991479693</v>
      </c>
      <c r="K222" s="11">
        <f t="shared" si="104"/>
        <v>3.598945660989461</v>
      </c>
      <c r="L222" s="11">
        <f t="shared" si="104"/>
        <v>-0.31878860330742942</v>
      </c>
    </row>
    <row r="223" spans="1:12" x14ac:dyDescent="0.3">
      <c r="A223" s="13" t="str">
        <f t="shared" si="66"/>
        <v>2020 Q1</v>
      </c>
      <c r="B223" s="11">
        <f t="shared" ref="B223:L223" si="105">(B110/B109-1)*100</f>
        <v>-0.60283331658795847</v>
      </c>
      <c r="C223" s="11">
        <f t="shared" si="105"/>
        <v>-2.152917505030183</v>
      </c>
      <c r="D223" s="11">
        <f t="shared" si="105"/>
        <v>-2.3063752643770807</v>
      </c>
      <c r="E223" s="11">
        <f t="shared" si="105"/>
        <v>-2.8267842822774725</v>
      </c>
      <c r="F223" s="11">
        <f t="shared" si="105"/>
        <v>-1.4754261788455847</v>
      </c>
      <c r="G223" s="11">
        <f t="shared" si="105"/>
        <v>-1.1884718233138636</v>
      </c>
      <c r="H223" s="11">
        <f t="shared" si="105"/>
        <v>-2.5742574257425654</v>
      </c>
      <c r="I223" s="11">
        <f t="shared" si="105"/>
        <v>-1.2749003984063756</v>
      </c>
      <c r="J223" s="11">
        <f t="shared" si="105"/>
        <v>1.5763743390202478</v>
      </c>
      <c r="K223" s="11">
        <f t="shared" si="105"/>
        <v>-4.5112046188472421</v>
      </c>
      <c r="L223" s="11">
        <f t="shared" si="105"/>
        <v>-1.9688187087747333</v>
      </c>
    </row>
    <row r="224" spans="1:12" x14ac:dyDescent="0.3">
      <c r="A224" s="13" t="str">
        <f t="shared" si="66"/>
        <v>2020 Q2</v>
      </c>
      <c r="B224" s="11">
        <f t="shared" ref="B224:L224" si="106">(B111/B110-1)*100</f>
        <v>-5.2259173152734313</v>
      </c>
      <c r="C224" s="11">
        <f t="shared" si="106"/>
        <v>-17.571457947768863</v>
      </c>
      <c r="D224" s="11">
        <f t="shared" si="106"/>
        <v>-25.876288659793811</v>
      </c>
      <c r="E224" s="11">
        <f t="shared" si="106"/>
        <v>-29.317103362904895</v>
      </c>
      <c r="F224" s="11">
        <f t="shared" si="106"/>
        <v>-22.928260649600318</v>
      </c>
      <c r="G224" s="11">
        <f t="shared" si="106"/>
        <v>-5.422471684875207</v>
      </c>
      <c r="H224" s="11">
        <f t="shared" si="106"/>
        <v>0.65040650406504863</v>
      </c>
      <c r="I224" s="11">
        <f t="shared" si="106"/>
        <v>-16.020984665052474</v>
      </c>
      <c r="J224" s="11">
        <f t="shared" si="106"/>
        <v>-18.681858363618499</v>
      </c>
      <c r="K224" s="11">
        <f t="shared" si="106"/>
        <v>-34.761221561795452</v>
      </c>
      <c r="L224" s="11">
        <f t="shared" si="106"/>
        <v>-17.687837700071373</v>
      </c>
    </row>
    <row r="225" spans="1:12" x14ac:dyDescent="0.3">
      <c r="A225" s="13" t="str">
        <f t="shared" si="66"/>
        <v>2020 Q3</v>
      </c>
      <c r="B225" s="11">
        <f t="shared" ref="B225:L230" si="107">(B112/B111-1)*100</f>
        <v>3.2743174061433455</v>
      </c>
      <c r="C225" s="11">
        <f t="shared" si="107"/>
        <v>8.0329300236996239</v>
      </c>
      <c r="D225" s="11">
        <f t="shared" si="107"/>
        <v>13.908205841446453</v>
      </c>
      <c r="E225" s="11">
        <f t="shared" si="107"/>
        <v>18.709865732632824</v>
      </c>
      <c r="F225" s="11">
        <f t="shared" si="107"/>
        <v>6.5905212025731963</v>
      </c>
      <c r="G225" s="11">
        <f t="shared" si="107"/>
        <v>4.8219584569732854</v>
      </c>
      <c r="H225" s="11">
        <f t="shared" si="107"/>
        <v>0.43416801292406326</v>
      </c>
      <c r="I225" s="11">
        <f t="shared" si="107"/>
        <v>5.370014416146085</v>
      </c>
      <c r="J225" s="11">
        <f t="shared" si="107"/>
        <v>5.3388090349075767</v>
      </c>
      <c r="K225" s="11">
        <f t="shared" si="107"/>
        <v>15.001570845114664</v>
      </c>
      <c r="L225" s="11">
        <f t="shared" si="107"/>
        <v>8.3106267029972933</v>
      </c>
    </row>
    <row r="226" spans="1:12" x14ac:dyDescent="0.3">
      <c r="A226" s="13" t="s">
        <v>290</v>
      </c>
      <c r="B226" s="11">
        <f t="shared" si="107"/>
        <v>-1.5491066818134835</v>
      </c>
      <c r="C226" s="11">
        <f t="shared" si="107"/>
        <v>9.0289804872416557</v>
      </c>
      <c r="D226" s="11">
        <f t="shared" si="107"/>
        <v>15.592185592185581</v>
      </c>
      <c r="E226" s="11">
        <f t="shared" si="107"/>
        <v>3.9586919104991347</v>
      </c>
      <c r="F226" s="11">
        <f t="shared" si="107"/>
        <v>13.129695775341776</v>
      </c>
      <c r="G226" s="11">
        <f t="shared" si="107"/>
        <v>1.172783338388439</v>
      </c>
      <c r="H226" s="11">
        <f t="shared" si="107"/>
        <v>1.4878857947119739</v>
      </c>
      <c r="I226" s="11">
        <f t="shared" si="107"/>
        <v>6.7723178656937666</v>
      </c>
      <c r="J226" s="11">
        <f t="shared" si="107"/>
        <v>3.2106409815388259</v>
      </c>
      <c r="K226" s="11">
        <f t="shared" si="107"/>
        <v>4.83540499931705</v>
      </c>
      <c r="L226" s="11">
        <f t="shared" si="107"/>
        <v>5.9919954259576746</v>
      </c>
    </row>
    <row r="227" spans="1:12" x14ac:dyDescent="0.3">
      <c r="A227" s="13" t="s">
        <v>308</v>
      </c>
      <c r="B227" s="11">
        <f t="shared" si="107"/>
        <v>2.6749187034511568</v>
      </c>
      <c r="C227" s="11">
        <f t="shared" si="107"/>
        <v>-0.96367679762788816</v>
      </c>
      <c r="D227" s="11">
        <f t="shared" si="107"/>
        <v>-0.97179676771944612</v>
      </c>
      <c r="E227" s="11">
        <f t="shared" si="107"/>
        <v>-7.0009460737937568</v>
      </c>
      <c r="F227" s="11">
        <f t="shared" si="107"/>
        <v>-2.0685900925421774</v>
      </c>
      <c r="G227" s="11">
        <f t="shared" si="107"/>
        <v>-2.3083841311082098</v>
      </c>
      <c r="H227" s="11">
        <f t="shared" si="107"/>
        <v>-0.90143635463100225</v>
      </c>
      <c r="I227" s="11">
        <f t="shared" si="107"/>
        <v>-0.90763481046450822</v>
      </c>
      <c r="J227" s="11">
        <f t="shared" si="107"/>
        <v>2.0775469392289692</v>
      </c>
      <c r="K227" s="11">
        <f t="shared" si="107"/>
        <v>-14.90553745928338</v>
      </c>
      <c r="L227" s="11">
        <f t="shared" si="107"/>
        <v>-2.4921782285036165</v>
      </c>
    </row>
    <row r="228" spans="1:12" x14ac:dyDescent="0.3">
      <c r="A228" s="13" t="s">
        <v>314</v>
      </c>
      <c r="B228" s="11">
        <f t="shared" si="107"/>
        <v>0.163465467919921</v>
      </c>
      <c r="C228" s="11">
        <f t="shared" si="107"/>
        <v>3.6355859709153115</v>
      </c>
      <c r="D228" s="11">
        <f t="shared" si="107"/>
        <v>7.4773333333333358</v>
      </c>
      <c r="E228" s="11">
        <f t="shared" si="107"/>
        <v>13.593591047812815</v>
      </c>
      <c r="F228" s="11">
        <f t="shared" si="107"/>
        <v>3.1795441912173317</v>
      </c>
      <c r="G228" s="11">
        <f t="shared" si="107"/>
        <v>-0.40916530278233276</v>
      </c>
      <c r="H228" s="11">
        <f t="shared" si="107"/>
        <v>-0.34986005597761327</v>
      </c>
      <c r="I228" s="11">
        <f t="shared" si="107"/>
        <v>5.2586206896551912</v>
      </c>
      <c r="J228" s="11">
        <f t="shared" si="107"/>
        <v>4.6255986068785448</v>
      </c>
      <c r="K228" s="11">
        <f t="shared" si="107"/>
        <v>30.316949931097838</v>
      </c>
      <c r="L228" s="11">
        <f t="shared" si="107"/>
        <v>5.4658110201371901</v>
      </c>
    </row>
    <row r="229" spans="1:12" x14ac:dyDescent="0.3">
      <c r="A229" s="13" t="s">
        <v>315</v>
      </c>
      <c r="B229" s="11">
        <f t="shared" si="107"/>
        <v>-1.0913912688698568</v>
      </c>
      <c r="C229" s="11">
        <f t="shared" si="107"/>
        <v>-0.51588939331407291</v>
      </c>
      <c r="D229" s="11">
        <f t="shared" si="107"/>
        <v>1.6375545851528228</v>
      </c>
      <c r="E229" s="11">
        <f t="shared" si="107"/>
        <v>7.5226687562968797</v>
      </c>
      <c r="F229" s="11">
        <f t="shared" si="107"/>
        <v>-0.49563624609417767</v>
      </c>
      <c r="G229" s="11">
        <f t="shared" si="107"/>
        <v>-0.80115036976170506</v>
      </c>
      <c r="H229" s="11">
        <f t="shared" si="107"/>
        <v>-2.0964991473568118</v>
      </c>
      <c r="I229" s="11">
        <f t="shared" si="107"/>
        <v>1.5663390663390508</v>
      </c>
      <c r="J229" s="11">
        <f t="shared" si="107"/>
        <v>1.7060230937272491</v>
      </c>
      <c r="K229" s="11">
        <f t="shared" si="107"/>
        <v>14.287392785806595</v>
      </c>
      <c r="L229" s="11">
        <f t="shared" si="107"/>
        <v>1.9093579521611392</v>
      </c>
    </row>
    <row r="230" spans="1:12" x14ac:dyDescent="0.3">
      <c r="A230" s="13" t="s">
        <v>316</v>
      </c>
      <c r="B230" s="11">
        <f t="shared" si="107"/>
        <v>0.76312261524182912</v>
      </c>
      <c r="C230" s="11">
        <f t="shared" si="107"/>
        <v>2.2401991288114376</v>
      </c>
      <c r="D230" s="11">
        <f t="shared" si="107"/>
        <v>1.5330534127526718</v>
      </c>
      <c r="E230" s="11">
        <f t="shared" si="107"/>
        <v>0.26028110359188616</v>
      </c>
      <c r="F230" s="11">
        <f t="shared" si="107"/>
        <v>2.5338386572820726</v>
      </c>
      <c r="G230" s="11">
        <f t="shared" si="107"/>
        <v>2.8163180782770691</v>
      </c>
      <c r="H230" s="11">
        <f t="shared" si="107"/>
        <v>0.37909836065574964</v>
      </c>
      <c r="I230" s="11">
        <f t="shared" si="107"/>
        <v>1.8042536034674095</v>
      </c>
      <c r="J230" s="11">
        <f t="shared" si="107"/>
        <v>-1.2887388769561081</v>
      </c>
      <c r="K230" s="11">
        <f t="shared" si="107"/>
        <v>1.6654672560912909</v>
      </c>
      <c r="L230" s="11">
        <f t="shared" si="107"/>
        <v>1.5544574840436587</v>
      </c>
    </row>
    <row r="232" spans="1:12" x14ac:dyDescent="0.3">
      <c r="A232" s="9" t="s">
        <v>288</v>
      </c>
    </row>
    <row r="233" spans="1:12" x14ac:dyDescent="0.3">
      <c r="A233" s="13" t="str">
        <f>A10</f>
        <v>1995 Q1</v>
      </c>
      <c r="B233" s="15">
        <f t="shared" ref="B233:L233" si="108">(B10/B6-1)*100</f>
        <v>-0.25689561925364979</v>
      </c>
      <c r="C233" s="15">
        <f t="shared" si="108"/>
        <v>2.5977140116697495</v>
      </c>
      <c r="D233" s="15">
        <f t="shared" si="108"/>
        <v>1.3737922705314265</v>
      </c>
      <c r="E233" s="15">
        <f t="shared" si="108"/>
        <v>2.8459569341966473</v>
      </c>
      <c r="F233" s="15">
        <f t="shared" si="108"/>
        <v>0.45890696704213862</v>
      </c>
      <c r="G233" s="15">
        <f t="shared" si="108"/>
        <v>5.1216389244558291</v>
      </c>
      <c r="H233" s="15">
        <f t="shared" si="108"/>
        <v>1.7808632659221058</v>
      </c>
      <c r="I233" s="15">
        <f t="shared" si="108"/>
        <v>2.5283171521035541</v>
      </c>
      <c r="J233" s="15">
        <f t="shared" si="108"/>
        <v>6.0378706680957572</v>
      </c>
      <c r="K233" s="15">
        <f t="shared" si="108"/>
        <v>8.6826347305389184</v>
      </c>
      <c r="L233" s="15">
        <f t="shared" si="108"/>
        <v>2.6065309708595441</v>
      </c>
    </row>
    <row r="234" spans="1:12" x14ac:dyDescent="0.3">
      <c r="A234" s="13" t="str">
        <f t="shared" ref="A234:A297" si="109">A11</f>
        <v>1995 Q2</v>
      </c>
      <c r="B234" s="15">
        <f t="shared" ref="B234:L234" si="110">(B11/B7-1)*100</f>
        <v>-0.14872904272579257</v>
      </c>
      <c r="C234" s="15">
        <f t="shared" si="110"/>
        <v>2.5832012678288496</v>
      </c>
      <c r="D234" s="15">
        <f t="shared" si="110"/>
        <v>0.90022505626405902</v>
      </c>
      <c r="E234" s="15">
        <f t="shared" si="110"/>
        <v>2.2768124625524244</v>
      </c>
      <c r="F234" s="15">
        <f t="shared" si="110"/>
        <v>0.72282457603558559</v>
      </c>
      <c r="G234" s="15">
        <f t="shared" si="110"/>
        <v>4.9315068493150704</v>
      </c>
      <c r="H234" s="15">
        <f t="shared" si="110"/>
        <v>3.0909090909090997</v>
      </c>
      <c r="I234" s="15">
        <f t="shared" si="110"/>
        <v>3.0143637467125339</v>
      </c>
      <c r="J234" s="15">
        <f t="shared" si="110"/>
        <v>3.9188243526941946</v>
      </c>
      <c r="K234" s="15">
        <f t="shared" si="110"/>
        <v>5.68269083090156</v>
      </c>
      <c r="L234" s="15">
        <f t="shared" si="110"/>
        <v>2.4603290144125767</v>
      </c>
    </row>
    <row r="235" spans="1:12" x14ac:dyDescent="0.3">
      <c r="A235" s="13" t="str">
        <f t="shared" si="109"/>
        <v>1995 Q3</v>
      </c>
      <c r="B235" s="15">
        <f t="shared" ref="B235:L235" si="111">(B12/B8-1)*100</f>
        <v>-0.56680161943317708</v>
      </c>
      <c r="C235" s="15">
        <f t="shared" si="111"/>
        <v>2.3936587662847231</v>
      </c>
      <c r="D235" s="15">
        <f t="shared" si="111"/>
        <v>1.3559827149456138</v>
      </c>
      <c r="E235" s="15">
        <f t="shared" si="111"/>
        <v>1.9482450922070127</v>
      </c>
      <c r="F235" s="15">
        <f t="shared" si="111"/>
        <v>-0.4803733186933723</v>
      </c>
      <c r="G235" s="15">
        <f t="shared" si="111"/>
        <v>4.718543046357615</v>
      </c>
      <c r="H235" s="15">
        <f t="shared" si="111"/>
        <v>3.2717358376249894</v>
      </c>
      <c r="I235" s="15">
        <f t="shared" si="111"/>
        <v>2.4755440207626211</v>
      </c>
      <c r="J235" s="15">
        <f t="shared" si="111"/>
        <v>3.3141697666553949</v>
      </c>
      <c r="K235" s="15">
        <f t="shared" si="111"/>
        <v>2.8464419475655589</v>
      </c>
      <c r="L235" s="15">
        <f t="shared" si="111"/>
        <v>2.0437535981577382</v>
      </c>
    </row>
    <row r="236" spans="1:12" x14ac:dyDescent="0.3">
      <c r="A236" s="13" t="str">
        <f t="shared" si="109"/>
        <v>1995 Q4</v>
      </c>
      <c r="B236" s="15">
        <f t="shared" ref="B236:L236" si="112">(B13/B9-1)*100</f>
        <v>-2.697963037905371E-2</v>
      </c>
      <c r="C236" s="15">
        <f t="shared" si="112"/>
        <v>3.0272294608723049</v>
      </c>
      <c r="D236" s="15">
        <f t="shared" si="112"/>
        <v>0.89179548156954613</v>
      </c>
      <c r="E236" s="15">
        <f t="shared" si="112"/>
        <v>0.95461888676751094</v>
      </c>
      <c r="F236" s="15">
        <f t="shared" si="112"/>
        <v>-0.78253706754531915</v>
      </c>
      <c r="G236" s="15">
        <f t="shared" si="112"/>
        <v>6.187461711251796</v>
      </c>
      <c r="H236" s="15">
        <f t="shared" si="112"/>
        <v>1.4947461891372082</v>
      </c>
      <c r="I236" s="15">
        <f t="shared" si="112"/>
        <v>1.836492890995256</v>
      </c>
      <c r="J236" s="15">
        <f t="shared" si="112"/>
        <v>2.1709633649932281</v>
      </c>
      <c r="K236" s="15">
        <f t="shared" si="112"/>
        <v>3.111508113741257</v>
      </c>
      <c r="L236" s="15">
        <f t="shared" si="112"/>
        <v>1.7568918725896054</v>
      </c>
    </row>
    <row r="237" spans="1:12" x14ac:dyDescent="0.3">
      <c r="A237" s="13" t="str">
        <f t="shared" si="109"/>
        <v>1996 Q1</v>
      </c>
      <c r="B237" s="15">
        <f t="shared" ref="B237:L237" si="113">(B14/B10-1)*100</f>
        <v>0.58289277484073754</v>
      </c>
      <c r="C237" s="15">
        <f t="shared" si="113"/>
        <v>3.1396073543159542</v>
      </c>
      <c r="D237" s="15">
        <f t="shared" si="113"/>
        <v>0.22338049143706407</v>
      </c>
      <c r="E237" s="15">
        <f t="shared" si="113"/>
        <v>0.92240117130308885</v>
      </c>
      <c r="F237" s="15">
        <f t="shared" si="113"/>
        <v>0.89977851605760328</v>
      </c>
      <c r="G237" s="15">
        <f t="shared" si="113"/>
        <v>7.0036540803897651</v>
      </c>
      <c r="H237" s="15">
        <f t="shared" si="113"/>
        <v>1.3048635824436383</v>
      </c>
      <c r="I237" s="15">
        <f t="shared" si="113"/>
        <v>1.7557703689090598</v>
      </c>
      <c r="J237" s="15">
        <f t="shared" si="113"/>
        <v>4.6495956873315425</v>
      </c>
      <c r="K237" s="15">
        <f t="shared" si="113"/>
        <v>3.1462954907931051</v>
      </c>
      <c r="L237" s="15">
        <f t="shared" si="113"/>
        <v>1.998001998001997</v>
      </c>
    </row>
    <row r="238" spans="1:12" x14ac:dyDescent="0.3">
      <c r="A238" s="13" t="str">
        <f t="shared" si="109"/>
        <v>1996 Q2</v>
      </c>
      <c r="B238" s="15">
        <f t="shared" ref="B238:L238" si="114">(B15/B11-1)*100</f>
        <v>1.1509817197021155</v>
      </c>
      <c r="C238" s="15">
        <f t="shared" si="114"/>
        <v>2.0083423451259019</v>
      </c>
      <c r="D238" s="15">
        <f t="shared" si="114"/>
        <v>0.83271375464684105</v>
      </c>
      <c r="E238" s="15">
        <f t="shared" si="114"/>
        <v>1.5670767428236587</v>
      </c>
      <c r="F238" s="15">
        <f t="shared" si="114"/>
        <v>-4.1402152911929058E-2</v>
      </c>
      <c r="G238" s="15">
        <f t="shared" si="114"/>
        <v>9.0580437838923444</v>
      </c>
      <c r="H238" s="15">
        <f t="shared" si="114"/>
        <v>-1.2345679012345734</v>
      </c>
      <c r="I238" s="15">
        <f t="shared" si="114"/>
        <v>1.9442262372348695</v>
      </c>
      <c r="J238" s="15">
        <f t="shared" si="114"/>
        <v>5.1851851851851816</v>
      </c>
      <c r="K238" s="15">
        <f t="shared" si="114"/>
        <v>4.6068885336433718</v>
      </c>
      <c r="L238" s="15">
        <f t="shared" si="114"/>
        <v>1.9181585677749524</v>
      </c>
    </row>
    <row r="239" spans="1:12" x14ac:dyDescent="0.3">
      <c r="A239" s="13" t="str">
        <f t="shared" si="109"/>
        <v>1996 Q3</v>
      </c>
      <c r="B239" s="15">
        <f t="shared" ref="B239:L239" si="115">(B16/B12-1)*100</f>
        <v>1.940825190010842</v>
      </c>
      <c r="C239" s="15">
        <f t="shared" si="115"/>
        <v>1.0193914309803098</v>
      </c>
      <c r="D239" s="15">
        <f t="shared" si="115"/>
        <v>-0.4410467509555982</v>
      </c>
      <c r="E239" s="15">
        <f t="shared" si="115"/>
        <v>1.6338439095550772</v>
      </c>
      <c r="F239" s="15">
        <f t="shared" si="115"/>
        <v>-0.64818645704041167</v>
      </c>
      <c r="G239" s="15">
        <f t="shared" si="115"/>
        <v>9.2885375494071063</v>
      </c>
      <c r="H239" s="15">
        <f t="shared" si="115"/>
        <v>-1.6133763567028558</v>
      </c>
      <c r="I239" s="15">
        <f t="shared" si="115"/>
        <v>1.7533606078316666</v>
      </c>
      <c r="J239" s="15">
        <f t="shared" si="115"/>
        <v>7.2013093289688968</v>
      </c>
      <c r="K239" s="15">
        <f t="shared" si="115"/>
        <v>7.239621267297891</v>
      </c>
      <c r="L239" s="15">
        <f t="shared" si="115"/>
        <v>1.6643159379407413</v>
      </c>
    </row>
    <row r="240" spans="1:12" x14ac:dyDescent="0.3">
      <c r="A240" s="13" t="str">
        <f t="shared" si="109"/>
        <v>1996 Q4</v>
      </c>
      <c r="B240" s="15">
        <f t="shared" ref="B240:L240" si="116">(B17/B13-1)*100</f>
        <v>2.0510052624477026</v>
      </c>
      <c r="C240" s="15">
        <f t="shared" si="116"/>
        <v>0.64369556985990339</v>
      </c>
      <c r="D240" s="15">
        <f t="shared" si="116"/>
        <v>-0.41249263406011316</v>
      </c>
      <c r="E240" s="15">
        <f t="shared" si="116"/>
        <v>1.8766366016875313</v>
      </c>
      <c r="F240" s="15">
        <f t="shared" si="116"/>
        <v>1.2591670125916776</v>
      </c>
      <c r="G240" s="15">
        <f t="shared" si="116"/>
        <v>7.4807692307692353</v>
      </c>
      <c r="H240" s="15">
        <f t="shared" si="116"/>
        <v>-2.3767862350539404</v>
      </c>
      <c r="I240" s="15">
        <f t="shared" si="116"/>
        <v>3.025014543339144</v>
      </c>
      <c r="J240" s="15">
        <f t="shared" si="116"/>
        <v>3.35325365205843</v>
      </c>
      <c r="K240" s="15">
        <f t="shared" si="116"/>
        <v>5.2555587640773949</v>
      </c>
      <c r="L240" s="15">
        <f t="shared" si="116"/>
        <v>1.5160022459292488</v>
      </c>
    </row>
    <row r="241" spans="1:12" x14ac:dyDescent="0.3">
      <c r="A241" s="13" t="str">
        <f t="shared" si="109"/>
        <v>1997 Q1</v>
      </c>
      <c r="B241" s="15">
        <f t="shared" ref="B241:L241" si="117">(B18/B14-1)*100</f>
        <v>2.3584905660377409</v>
      </c>
      <c r="C241" s="15">
        <f t="shared" si="117"/>
        <v>-4.5320643553115048E-2</v>
      </c>
      <c r="D241" s="15">
        <f t="shared" si="117"/>
        <v>0.99554234769687611</v>
      </c>
      <c r="E241" s="15">
        <f t="shared" si="117"/>
        <v>3.6848977223269852</v>
      </c>
      <c r="F241" s="15">
        <f t="shared" si="117"/>
        <v>1.1661407600493723</v>
      </c>
      <c r="G241" s="15">
        <f t="shared" si="117"/>
        <v>9.9032441661923709</v>
      </c>
      <c r="H241" s="15">
        <f t="shared" si="117"/>
        <v>-0.96604215456673748</v>
      </c>
      <c r="I241" s="15">
        <f t="shared" si="117"/>
        <v>4.265219077161686</v>
      </c>
      <c r="J241" s="15">
        <f t="shared" si="117"/>
        <v>5.2801030264005178</v>
      </c>
      <c r="K241" s="15">
        <f t="shared" si="117"/>
        <v>1.6587011526567164</v>
      </c>
      <c r="L241" s="15">
        <f t="shared" si="117"/>
        <v>2.1827340142717366</v>
      </c>
    </row>
    <row r="242" spans="1:12" x14ac:dyDescent="0.3">
      <c r="A242" s="13" t="str">
        <f t="shared" si="109"/>
        <v>1997 Q2</v>
      </c>
      <c r="B242" s="15">
        <f t="shared" ref="B242:L242" si="118">(B19/B15-1)*100</f>
        <v>2.008032128514059</v>
      </c>
      <c r="C242" s="15">
        <f t="shared" si="118"/>
        <v>0.79509313948207261</v>
      </c>
      <c r="D242" s="15">
        <f t="shared" si="118"/>
        <v>-0.2212063117534413</v>
      </c>
      <c r="E242" s="15">
        <f t="shared" si="118"/>
        <v>5.3064167267483864</v>
      </c>
      <c r="F242" s="15">
        <f t="shared" si="118"/>
        <v>2.84412536241887</v>
      </c>
      <c r="G242" s="15">
        <f t="shared" si="118"/>
        <v>8.2320441988950499</v>
      </c>
      <c r="H242" s="15">
        <f t="shared" si="118"/>
        <v>2.9910714285714235</v>
      </c>
      <c r="I242" s="15">
        <f t="shared" si="118"/>
        <v>4.1610479676362999</v>
      </c>
      <c r="J242" s="15">
        <f t="shared" si="118"/>
        <v>6.3380281690140761</v>
      </c>
      <c r="K242" s="15">
        <f t="shared" si="118"/>
        <v>1.9588774659627717</v>
      </c>
      <c r="L242" s="15">
        <f t="shared" si="118"/>
        <v>2.8161159905200073</v>
      </c>
    </row>
    <row r="243" spans="1:12" x14ac:dyDescent="0.3">
      <c r="A243" s="13" t="str">
        <f t="shared" si="109"/>
        <v>1997 Q3</v>
      </c>
      <c r="B243" s="15">
        <f t="shared" ref="B243:L243" si="119">(B20/B16-1)*100</f>
        <v>1.9305019305019266</v>
      </c>
      <c r="C243" s="15">
        <f t="shared" si="119"/>
        <v>0.35660091047040599</v>
      </c>
      <c r="D243" s="15">
        <f t="shared" si="119"/>
        <v>0.70880094506793334</v>
      </c>
      <c r="E243" s="15">
        <f t="shared" si="119"/>
        <v>6.0284196928376721</v>
      </c>
      <c r="F243" s="15">
        <f t="shared" si="119"/>
        <v>2.9428095502498586</v>
      </c>
      <c r="G243" s="15">
        <f t="shared" si="119"/>
        <v>7.269439421338153</v>
      </c>
      <c r="H243" s="15">
        <f t="shared" si="119"/>
        <v>3.7268932617769757</v>
      </c>
      <c r="I243" s="15">
        <f t="shared" si="119"/>
        <v>4.7482289871721317</v>
      </c>
      <c r="J243" s="15">
        <f t="shared" si="119"/>
        <v>5.5877862595419714</v>
      </c>
      <c r="K243" s="15">
        <f t="shared" si="119"/>
        <v>2.7166530834010771E-2</v>
      </c>
      <c r="L243" s="15">
        <f t="shared" si="119"/>
        <v>2.9689234184239632</v>
      </c>
    </row>
    <row r="244" spans="1:12" x14ac:dyDescent="0.3">
      <c r="A244" s="13" t="str">
        <f t="shared" si="109"/>
        <v>1997 Q4</v>
      </c>
      <c r="B244" s="15">
        <f t="shared" ref="B244:L244" si="120">(B21/B17-1)*100</f>
        <v>1.3883379611265623</v>
      </c>
      <c r="C244" s="15">
        <f t="shared" si="120"/>
        <v>-0.52671181339354334</v>
      </c>
      <c r="D244" s="15">
        <f t="shared" si="120"/>
        <v>2.7218934911242609</v>
      </c>
      <c r="E244" s="15">
        <f t="shared" si="120"/>
        <v>6.0402684563758413</v>
      </c>
      <c r="F244" s="15">
        <f t="shared" si="120"/>
        <v>0.83356108226291248</v>
      </c>
      <c r="G244" s="15">
        <f t="shared" si="120"/>
        <v>8.83879048130256</v>
      </c>
      <c r="H244" s="15">
        <f t="shared" si="120"/>
        <v>5.6460044809559351</v>
      </c>
      <c r="I244" s="15">
        <f t="shared" si="120"/>
        <v>3.6325992847731969</v>
      </c>
      <c r="J244" s="15">
        <f t="shared" si="120"/>
        <v>7.6774815290716392</v>
      </c>
      <c r="K244" s="15">
        <f t="shared" si="120"/>
        <v>-0.64471879286693845</v>
      </c>
      <c r="L244" s="15">
        <f t="shared" si="120"/>
        <v>2.9314159292035402</v>
      </c>
    </row>
    <row r="245" spans="1:12" x14ac:dyDescent="0.3">
      <c r="A245" s="13" t="str">
        <f t="shared" si="109"/>
        <v>1998 Q1</v>
      </c>
      <c r="B245" s="15">
        <f t="shared" ref="B245:L245" si="121">(B22/B18-1)*100</f>
        <v>1.7248189598420005</v>
      </c>
      <c r="C245" s="15">
        <f t="shared" si="121"/>
        <v>0.68011788710040655</v>
      </c>
      <c r="D245" s="15">
        <f t="shared" si="121"/>
        <v>3.8840664999264307</v>
      </c>
      <c r="E245" s="15">
        <f t="shared" si="121"/>
        <v>4.5893381838533642</v>
      </c>
      <c r="F245" s="15">
        <f t="shared" si="121"/>
        <v>2.0884187686466049</v>
      </c>
      <c r="G245" s="15">
        <f t="shared" si="121"/>
        <v>5.0233039875712038</v>
      </c>
      <c r="H245" s="15">
        <f t="shared" si="121"/>
        <v>6.2518474726574125</v>
      </c>
      <c r="I245" s="15">
        <f t="shared" si="121"/>
        <v>3.9977686872443297</v>
      </c>
      <c r="J245" s="15">
        <f t="shared" si="121"/>
        <v>6.1467889908256801</v>
      </c>
      <c r="K245" s="15">
        <f t="shared" si="121"/>
        <v>1.1338495575221375</v>
      </c>
      <c r="L245" s="15">
        <f t="shared" si="121"/>
        <v>2.9303026153635559</v>
      </c>
    </row>
    <row r="246" spans="1:12" x14ac:dyDescent="0.3">
      <c r="A246" s="13" t="str">
        <f t="shared" si="109"/>
        <v>1998 Q2</v>
      </c>
      <c r="B246" s="15">
        <f t="shared" ref="B246:L246" si="122">(B23/B19-1)*100</f>
        <v>2.1522309711285992</v>
      </c>
      <c r="C246" s="15">
        <f t="shared" si="122"/>
        <v>0.65359477124180554</v>
      </c>
      <c r="D246" s="15">
        <f t="shared" si="122"/>
        <v>3.8131835648832269</v>
      </c>
      <c r="E246" s="15">
        <f t="shared" si="122"/>
        <v>2.9439956182390814</v>
      </c>
      <c r="F246" s="15">
        <f t="shared" si="122"/>
        <v>3.7051953282319916</v>
      </c>
      <c r="G246" s="15">
        <f t="shared" si="122"/>
        <v>4.2368555385400519</v>
      </c>
      <c r="H246" s="15">
        <f t="shared" si="122"/>
        <v>5.3460482589221314</v>
      </c>
      <c r="I246" s="15">
        <f t="shared" si="122"/>
        <v>4.1797669687442252</v>
      </c>
      <c r="J246" s="15">
        <f t="shared" si="122"/>
        <v>7.4653822998193897</v>
      </c>
      <c r="K246" s="15">
        <f t="shared" si="122"/>
        <v>-2.7660444202207368</v>
      </c>
      <c r="L246" s="15">
        <f t="shared" si="122"/>
        <v>2.535593220338983</v>
      </c>
    </row>
    <row r="247" spans="1:12" x14ac:dyDescent="0.3">
      <c r="A247" s="13" t="str">
        <f t="shared" si="109"/>
        <v>1998 Q3</v>
      </c>
      <c r="B247" s="15">
        <f t="shared" ref="B247:L247" si="123">(B24/B20-1)*100</f>
        <v>1.3322884012539227</v>
      </c>
      <c r="C247" s="15">
        <f t="shared" si="123"/>
        <v>1.3457322144099226</v>
      </c>
      <c r="D247" s="15">
        <f t="shared" si="123"/>
        <v>2.8152492668621631</v>
      </c>
      <c r="E247" s="15">
        <f t="shared" si="123"/>
        <v>3.1541897928793805</v>
      </c>
      <c r="F247" s="15">
        <f t="shared" si="123"/>
        <v>5.3263214670981718</v>
      </c>
      <c r="G247" s="15">
        <f t="shared" si="123"/>
        <v>4.1469993256911586</v>
      </c>
      <c r="H247" s="15">
        <f t="shared" si="123"/>
        <v>5.5906869790169678</v>
      </c>
      <c r="I247" s="15">
        <f t="shared" si="123"/>
        <v>4.0212027051727217</v>
      </c>
      <c r="J247" s="15">
        <f t="shared" si="123"/>
        <v>7.6923076923077094</v>
      </c>
      <c r="K247" s="15">
        <f t="shared" si="123"/>
        <v>-2.2270505160238985</v>
      </c>
      <c r="L247" s="15">
        <f t="shared" si="123"/>
        <v>2.8024791161411988</v>
      </c>
    </row>
    <row r="248" spans="1:12" x14ac:dyDescent="0.3">
      <c r="A248" s="13" t="str">
        <f t="shared" si="109"/>
        <v>1998 Q4</v>
      </c>
      <c r="B248" s="15">
        <f t="shared" ref="B248:L248" si="124">(B25/B21-1)*100</f>
        <v>1.0954616588419341</v>
      </c>
      <c r="C248" s="15">
        <f t="shared" si="124"/>
        <v>0.22692889561271024</v>
      </c>
      <c r="D248" s="15">
        <f t="shared" si="124"/>
        <v>1.944124423963145</v>
      </c>
      <c r="E248" s="15">
        <f t="shared" si="124"/>
        <v>2.7605709668731437</v>
      </c>
      <c r="F248" s="15">
        <f t="shared" si="124"/>
        <v>6.3152188643447627</v>
      </c>
      <c r="G248" s="15">
        <f t="shared" si="124"/>
        <v>1.8576360348512289</v>
      </c>
      <c r="H248" s="15">
        <f t="shared" si="124"/>
        <v>5.047363212215461</v>
      </c>
      <c r="I248" s="15">
        <f t="shared" si="124"/>
        <v>3.8503450780966064</v>
      </c>
      <c r="J248" s="15">
        <f t="shared" si="124"/>
        <v>13.186157517899755</v>
      </c>
      <c r="K248" s="15">
        <f t="shared" si="124"/>
        <v>1.5739334529890847</v>
      </c>
      <c r="L248" s="15">
        <f t="shared" si="124"/>
        <v>2.5658248253626947</v>
      </c>
    </row>
    <row r="249" spans="1:12" x14ac:dyDescent="0.3">
      <c r="A249" s="13" t="str">
        <f t="shared" si="109"/>
        <v>1999 Q1</v>
      </c>
      <c r="B249" s="15">
        <f t="shared" ref="B249:L249" si="125">(B26/B22-1)*100</f>
        <v>0.10354646647683374</v>
      </c>
      <c r="C249" s="15">
        <f t="shared" si="125"/>
        <v>-1.7188320948735236</v>
      </c>
      <c r="D249" s="15">
        <f t="shared" si="125"/>
        <v>0.53816739838548067</v>
      </c>
      <c r="E249" s="15">
        <f t="shared" si="125"/>
        <v>3.357859531772589</v>
      </c>
      <c r="F249" s="15">
        <f t="shared" si="125"/>
        <v>4.7821466524973433</v>
      </c>
      <c r="G249" s="15">
        <f t="shared" si="125"/>
        <v>2.5805391190006466</v>
      </c>
      <c r="H249" s="15">
        <f t="shared" si="125"/>
        <v>4.7016274864376095</v>
      </c>
      <c r="I249" s="15">
        <f t="shared" si="125"/>
        <v>4.3804755944931273</v>
      </c>
      <c r="J249" s="15">
        <f t="shared" si="125"/>
        <v>10.57332180927688</v>
      </c>
      <c r="K249" s="15">
        <f t="shared" si="125"/>
        <v>2.0508613617719496</v>
      </c>
      <c r="L249" s="15">
        <f t="shared" si="125"/>
        <v>2.0752959957429873</v>
      </c>
    </row>
    <row r="250" spans="1:12" x14ac:dyDescent="0.3">
      <c r="A250" s="13" t="str">
        <f t="shared" si="109"/>
        <v>1999 Q2</v>
      </c>
      <c r="B250" s="15">
        <f t="shared" ref="B250:L250" si="126">(B27/B23-1)*100</f>
        <v>-1.1176772867420359</v>
      </c>
      <c r="C250" s="15">
        <f t="shared" si="126"/>
        <v>-2.8287804149873086</v>
      </c>
      <c r="D250" s="15">
        <f t="shared" si="126"/>
        <v>1.5660592255125394</v>
      </c>
      <c r="E250" s="15">
        <f t="shared" si="126"/>
        <v>3.431763766959306</v>
      </c>
      <c r="F250" s="15">
        <f t="shared" si="126"/>
        <v>2.9902912621359246</v>
      </c>
      <c r="G250" s="15">
        <f t="shared" si="126"/>
        <v>2.7260855370551784</v>
      </c>
      <c r="H250" s="15">
        <f t="shared" si="126"/>
        <v>5.5685091208339088</v>
      </c>
      <c r="I250" s="15">
        <f t="shared" si="126"/>
        <v>4.4203799041363512</v>
      </c>
      <c r="J250" s="15">
        <f t="shared" si="126"/>
        <v>7.703081232492992</v>
      </c>
      <c r="K250" s="15">
        <f t="shared" si="126"/>
        <v>4.3721973094170474</v>
      </c>
      <c r="L250" s="15">
        <f t="shared" si="126"/>
        <v>1.8116900290928273</v>
      </c>
    </row>
    <row r="251" spans="1:12" x14ac:dyDescent="0.3">
      <c r="A251" s="13" t="str">
        <f t="shared" si="109"/>
        <v>1999 Q3</v>
      </c>
      <c r="B251" s="15">
        <f t="shared" ref="B251:L251" si="127">(B28/B24-1)*100</f>
        <v>-0.1288992008249501</v>
      </c>
      <c r="C251" s="15">
        <f t="shared" si="127"/>
        <v>-3.1480790749720211</v>
      </c>
      <c r="D251" s="15">
        <f t="shared" si="127"/>
        <v>2.224757558471202</v>
      </c>
      <c r="E251" s="15">
        <f t="shared" si="127"/>
        <v>2.5853018372703485</v>
      </c>
      <c r="F251" s="15">
        <f t="shared" si="127"/>
        <v>3.9943669184483444</v>
      </c>
      <c r="G251" s="15">
        <f t="shared" si="127"/>
        <v>1.8776303010683115</v>
      </c>
      <c r="H251" s="15">
        <f t="shared" si="127"/>
        <v>6.4652239009119317</v>
      </c>
      <c r="I251" s="15">
        <f t="shared" si="127"/>
        <v>3.9536109646810758</v>
      </c>
      <c r="J251" s="15">
        <f t="shared" si="127"/>
        <v>6.3372717508055842</v>
      </c>
      <c r="K251" s="15">
        <f t="shared" si="127"/>
        <v>6.1111111111111116</v>
      </c>
      <c r="L251" s="15">
        <f t="shared" si="127"/>
        <v>1.6906946264744427</v>
      </c>
    </row>
    <row r="252" spans="1:12" x14ac:dyDescent="0.3">
      <c r="A252" s="13" t="str">
        <f t="shared" si="109"/>
        <v>1999 Q4</v>
      </c>
      <c r="B252" s="15">
        <f t="shared" ref="B252:L252" si="128">(B29/B25-1)*100</f>
        <v>-0.41279669762640525</v>
      </c>
      <c r="C252" s="15">
        <f t="shared" si="128"/>
        <v>-1.8188679245283002</v>
      </c>
      <c r="D252" s="15">
        <f t="shared" si="128"/>
        <v>1.3561237462918374</v>
      </c>
      <c r="E252" s="15">
        <f t="shared" si="128"/>
        <v>3.0533350805923121</v>
      </c>
      <c r="F252" s="15">
        <f t="shared" si="128"/>
        <v>5.2772466539196872</v>
      </c>
      <c r="G252" s="15">
        <f t="shared" si="128"/>
        <v>2.4209167204648052</v>
      </c>
      <c r="H252" s="15">
        <f t="shared" si="128"/>
        <v>5.2355316285329856</v>
      </c>
      <c r="I252" s="15">
        <f t="shared" si="128"/>
        <v>4.2497376705141754</v>
      </c>
      <c r="J252" s="15">
        <f t="shared" si="128"/>
        <v>4.8234053769109275</v>
      </c>
      <c r="K252" s="15">
        <f t="shared" si="128"/>
        <v>4.7981514204159303</v>
      </c>
      <c r="L252" s="15">
        <f t="shared" si="128"/>
        <v>1.9646365422396839</v>
      </c>
    </row>
    <row r="253" spans="1:12" x14ac:dyDescent="0.3">
      <c r="A253" s="13" t="str">
        <f t="shared" si="109"/>
        <v>2000 Q1</v>
      </c>
      <c r="B253" s="15">
        <f t="shared" ref="B253:L253" si="129">(B30/B26-1)*100</f>
        <v>-0.16808895784847788</v>
      </c>
      <c r="C253" s="15">
        <f t="shared" si="129"/>
        <v>-1.7412555368871208</v>
      </c>
      <c r="D253" s="15">
        <f t="shared" si="129"/>
        <v>0.59163262431327635</v>
      </c>
      <c r="E253" s="15">
        <f t="shared" si="129"/>
        <v>1.2555009060315703</v>
      </c>
      <c r="F253" s="15">
        <f t="shared" si="129"/>
        <v>2.155172413793105</v>
      </c>
      <c r="G253" s="15">
        <f t="shared" si="129"/>
        <v>2.6918763018747072</v>
      </c>
      <c r="H253" s="15">
        <f t="shared" si="129"/>
        <v>3.5472299721004408</v>
      </c>
      <c r="I253" s="15">
        <f t="shared" si="129"/>
        <v>2.877697841726623</v>
      </c>
      <c r="J253" s="15">
        <f t="shared" si="129"/>
        <v>4.5857217300677489</v>
      </c>
      <c r="K253" s="15">
        <f t="shared" si="129"/>
        <v>1.540728831725624</v>
      </c>
      <c r="L253" s="15">
        <f t="shared" si="129"/>
        <v>0.9383552717320498</v>
      </c>
    </row>
    <row r="254" spans="1:12" x14ac:dyDescent="0.3">
      <c r="A254" s="13" t="str">
        <f t="shared" si="109"/>
        <v>2000 Q2</v>
      </c>
      <c r="B254" s="15">
        <f t="shared" ref="B254:L254" si="130">(B31/B27-1)*100</f>
        <v>1.2342471092633422</v>
      </c>
      <c r="C254" s="15">
        <f t="shared" si="130"/>
        <v>-1.2059297949151171</v>
      </c>
      <c r="D254" s="15">
        <f t="shared" si="130"/>
        <v>2.9576675077095604</v>
      </c>
      <c r="E254" s="15">
        <f t="shared" si="130"/>
        <v>1.9032921810699488</v>
      </c>
      <c r="F254" s="15">
        <f t="shared" si="130"/>
        <v>1.0558069381598756</v>
      </c>
      <c r="G254" s="15">
        <f t="shared" si="130"/>
        <v>4.1474654377880338</v>
      </c>
      <c r="H254" s="15">
        <f t="shared" si="130"/>
        <v>1.260231258932043</v>
      </c>
      <c r="I254" s="15">
        <f t="shared" si="130"/>
        <v>3.55321319279156</v>
      </c>
      <c r="J254" s="15">
        <f t="shared" si="130"/>
        <v>5.7477243172951775</v>
      </c>
      <c r="K254" s="15">
        <f t="shared" si="130"/>
        <v>5.222878625134264</v>
      </c>
      <c r="L254" s="15">
        <f t="shared" si="130"/>
        <v>1.6365761787245248</v>
      </c>
    </row>
    <row r="255" spans="1:12" x14ac:dyDescent="0.3">
      <c r="A255" s="13" t="str">
        <f t="shared" si="109"/>
        <v>2000 Q3</v>
      </c>
      <c r="B255" s="15">
        <f t="shared" ref="B255:L255" si="131">(B32/B28-1)*100</f>
        <v>1.3939081053174984</v>
      </c>
      <c r="C255" s="15">
        <f t="shared" si="131"/>
        <v>-1.8485712085034356</v>
      </c>
      <c r="D255" s="15">
        <f t="shared" si="131"/>
        <v>3.0552455357142794</v>
      </c>
      <c r="E255" s="15">
        <f t="shared" si="131"/>
        <v>2.0212357681975268</v>
      </c>
      <c r="F255" s="15">
        <f t="shared" si="131"/>
        <v>-1.3541794903360937</v>
      </c>
      <c r="G255" s="15">
        <f t="shared" si="131"/>
        <v>6.180489354941221</v>
      </c>
      <c r="H255" s="15">
        <f t="shared" si="131"/>
        <v>-1.0738941447200223</v>
      </c>
      <c r="I255" s="15">
        <f t="shared" si="131"/>
        <v>4.9019607843137303</v>
      </c>
      <c r="J255" s="15">
        <f t="shared" si="131"/>
        <v>7.9292929292929415</v>
      </c>
      <c r="K255" s="15">
        <f t="shared" si="131"/>
        <v>2.2251308900523403</v>
      </c>
      <c r="L255" s="15">
        <f t="shared" si="131"/>
        <v>1.5852558319370935</v>
      </c>
    </row>
    <row r="256" spans="1:12" x14ac:dyDescent="0.3">
      <c r="A256" s="13" t="str">
        <f t="shared" si="109"/>
        <v>2000 Q4</v>
      </c>
      <c r="B256" s="15">
        <f t="shared" ref="B256:L256" si="132">(B33/B29-1)*100</f>
        <v>1.5673575129533601</v>
      </c>
      <c r="C256" s="15">
        <f t="shared" si="132"/>
        <v>-3.5052655853639814</v>
      </c>
      <c r="D256" s="15">
        <f t="shared" si="132"/>
        <v>2.411149825783987</v>
      </c>
      <c r="E256" s="15">
        <f t="shared" si="132"/>
        <v>2.6703967446592092</v>
      </c>
      <c r="F256" s="15">
        <f t="shared" si="132"/>
        <v>-0.18162005085362587</v>
      </c>
      <c r="G256" s="15">
        <f t="shared" si="132"/>
        <v>7.5480617711944475</v>
      </c>
      <c r="H256" s="15">
        <f t="shared" si="132"/>
        <v>2.6857654431513112</v>
      </c>
      <c r="I256" s="15">
        <f t="shared" si="132"/>
        <v>6.0057037409830594</v>
      </c>
      <c r="J256" s="15">
        <f t="shared" si="132"/>
        <v>6.2610007543374202</v>
      </c>
      <c r="K256" s="15">
        <f t="shared" si="132"/>
        <v>2.2049286640726473</v>
      </c>
      <c r="L256" s="15">
        <f t="shared" si="132"/>
        <v>1.8882466281310295</v>
      </c>
    </row>
    <row r="257" spans="1:12" x14ac:dyDescent="0.3">
      <c r="A257" s="13" t="str">
        <f t="shared" si="109"/>
        <v>2001 Q1</v>
      </c>
      <c r="B257" s="15">
        <f t="shared" ref="B257:L257" si="133">(B34/B30-1)*100</f>
        <v>1.2822173293614902</v>
      </c>
      <c r="C257" s="15">
        <f t="shared" si="133"/>
        <v>-2.6659412404787752</v>
      </c>
      <c r="D257" s="15">
        <f t="shared" si="133"/>
        <v>3.1368155720487456</v>
      </c>
      <c r="E257" s="15">
        <f t="shared" si="133"/>
        <v>3.6047552089990997</v>
      </c>
      <c r="F257" s="15">
        <f t="shared" si="133"/>
        <v>2.8170761975676362</v>
      </c>
      <c r="G257" s="15">
        <f t="shared" si="133"/>
        <v>7.4582618193165917</v>
      </c>
      <c r="H257" s="15">
        <f t="shared" si="133"/>
        <v>3.0792917628945427</v>
      </c>
      <c r="I257" s="15">
        <f t="shared" si="133"/>
        <v>6.2937062937062915</v>
      </c>
      <c r="J257" s="15">
        <f t="shared" si="133"/>
        <v>7.4987543597409001</v>
      </c>
      <c r="K257" s="15">
        <f t="shared" si="133"/>
        <v>5.1853806570787642</v>
      </c>
      <c r="L257" s="15">
        <f t="shared" si="133"/>
        <v>2.7243382827630613</v>
      </c>
    </row>
    <row r="258" spans="1:12" x14ac:dyDescent="0.3">
      <c r="A258" s="13" t="str">
        <f t="shared" si="109"/>
        <v>2001 Q2</v>
      </c>
      <c r="B258" s="15">
        <f t="shared" ref="B258:L258" si="134">(B35/B31-1)*100</f>
        <v>-0.41067761806982128</v>
      </c>
      <c r="C258" s="15">
        <f t="shared" si="134"/>
        <v>-3.0710620432281122</v>
      </c>
      <c r="D258" s="15">
        <f t="shared" si="134"/>
        <v>1.8515997277059215</v>
      </c>
      <c r="E258" s="15">
        <f t="shared" si="134"/>
        <v>2.1958606764260535</v>
      </c>
      <c r="F258" s="15">
        <f t="shared" si="134"/>
        <v>2.9477611940298409</v>
      </c>
      <c r="G258" s="15">
        <f t="shared" si="134"/>
        <v>6.942325297528229</v>
      </c>
      <c r="H258" s="15">
        <f t="shared" si="134"/>
        <v>3.2974082627662327</v>
      </c>
      <c r="I258" s="15">
        <f t="shared" si="134"/>
        <v>6.6819898210474626</v>
      </c>
      <c r="J258" s="15">
        <f t="shared" si="134"/>
        <v>6.7142154451549585</v>
      </c>
      <c r="K258" s="15">
        <f t="shared" si="134"/>
        <v>0.19139977032025524</v>
      </c>
      <c r="L258" s="15">
        <f t="shared" si="134"/>
        <v>2.1341853035143687</v>
      </c>
    </row>
    <row r="259" spans="1:12" x14ac:dyDescent="0.3">
      <c r="A259" s="13" t="str">
        <f t="shared" si="109"/>
        <v>2001 Q3</v>
      </c>
      <c r="B259" s="15">
        <f t="shared" ref="B259:L259" si="135">(B36/B32-1)*100</f>
        <v>-1.4256619144602856</v>
      </c>
      <c r="C259" s="15">
        <f t="shared" si="135"/>
        <v>-3.7746213607470769</v>
      </c>
      <c r="D259" s="15">
        <f t="shared" si="135"/>
        <v>2.0170569920129777</v>
      </c>
      <c r="E259" s="15">
        <f t="shared" si="135"/>
        <v>1.9435736677115845</v>
      </c>
      <c r="F259" s="15">
        <f t="shared" si="135"/>
        <v>4.6674154498939302</v>
      </c>
      <c r="G259" s="15">
        <f t="shared" si="135"/>
        <v>4.9379021397575995</v>
      </c>
      <c r="H259" s="15">
        <f t="shared" si="135"/>
        <v>5.6345308865339838</v>
      </c>
      <c r="I259" s="15">
        <f t="shared" si="135"/>
        <v>3.5449564937157563</v>
      </c>
      <c r="J259" s="15">
        <f t="shared" si="135"/>
        <v>2.8544688816097397</v>
      </c>
      <c r="K259" s="15">
        <f t="shared" si="135"/>
        <v>1.5620998719590329</v>
      </c>
      <c r="L259" s="15">
        <f t="shared" si="135"/>
        <v>1.3575234712002171</v>
      </c>
    </row>
    <row r="260" spans="1:12" x14ac:dyDescent="0.3">
      <c r="A260" s="13" t="str">
        <f t="shared" si="109"/>
        <v>2001 Q4</v>
      </c>
      <c r="B260" s="15">
        <f t="shared" ref="B260:L260" si="136">(B37/B33-1)*100</f>
        <v>-0.72694809335542843</v>
      </c>
      <c r="C260" s="15">
        <f t="shared" si="136"/>
        <v>-3.4892057675456001</v>
      </c>
      <c r="D260" s="15">
        <f t="shared" si="136"/>
        <v>3.674469243331524</v>
      </c>
      <c r="E260" s="15">
        <f t="shared" si="136"/>
        <v>0.69358434481050502</v>
      </c>
      <c r="F260" s="15">
        <f t="shared" si="136"/>
        <v>-0.73993207180980125</v>
      </c>
      <c r="G260" s="15">
        <f t="shared" si="136"/>
        <v>4.7472527472527393</v>
      </c>
      <c r="H260" s="15">
        <f t="shared" si="136"/>
        <v>2.0176858886536087</v>
      </c>
      <c r="I260" s="15">
        <f t="shared" si="136"/>
        <v>1.9939863902516342</v>
      </c>
      <c r="J260" s="15">
        <f t="shared" si="136"/>
        <v>4.4723142451490894</v>
      </c>
      <c r="K260" s="15">
        <f t="shared" si="136"/>
        <v>3.2106598984771528</v>
      </c>
      <c r="L260" s="15">
        <f t="shared" si="136"/>
        <v>0.5547150781644028</v>
      </c>
    </row>
    <row r="261" spans="1:12" x14ac:dyDescent="0.3">
      <c r="A261" s="13" t="str">
        <f t="shared" si="109"/>
        <v>2002 Q1</v>
      </c>
      <c r="B261" s="15">
        <f t="shared" ref="B261:L261" si="137">(B38/B34-1)*100</f>
        <v>-0.11508951406650203</v>
      </c>
      <c r="C261" s="15">
        <f t="shared" si="137"/>
        <v>-4.1523596582288658</v>
      </c>
      <c r="D261" s="15">
        <f t="shared" si="137"/>
        <v>3.2993890020366567</v>
      </c>
      <c r="E261" s="15">
        <f t="shared" si="137"/>
        <v>0.44417026526835102</v>
      </c>
      <c r="F261" s="15">
        <f t="shared" si="137"/>
        <v>0.19312009656005102</v>
      </c>
      <c r="G261" s="15">
        <f t="shared" si="137"/>
        <v>4.3269928851459083</v>
      </c>
      <c r="H261" s="15">
        <f t="shared" si="137"/>
        <v>2.0413243714214602</v>
      </c>
      <c r="I261" s="15">
        <f t="shared" si="137"/>
        <v>0.78320802005011902</v>
      </c>
      <c r="J261" s="15">
        <f t="shared" si="137"/>
        <v>2.8041714947856233</v>
      </c>
      <c r="K261" s="15">
        <f t="shared" si="137"/>
        <v>2.3833416959357923</v>
      </c>
      <c r="L261" s="15">
        <f t="shared" si="137"/>
        <v>0.17596782302664593</v>
      </c>
    </row>
    <row r="262" spans="1:12" x14ac:dyDescent="0.3">
      <c r="A262" s="13" t="str">
        <f t="shared" si="109"/>
        <v>2002 Q2</v>
      </c>
      <c r="B262" s="15">
        <f t="shared" ref="B262:L262" si="138">(B39/B35-1)*100</f>
        <v>-0.51546391752576026</v>
      </c>
      <c r="C262" s="15">
        <f t="shared" si="138"/>
        <v>-5.0453196438597914</v>
      </c>
      <c r="D262" s="15">
        <f t="shared" si="138"/>
        <v>1.2698837053869871</v>
      </c>
      <c r="E262" s="15">
        <f t="shared" si="138"/>
        <v>0.44455421091627034</v>
      </c>
      <c r="F262" s="15">
        <f t="shared" si="138"/>
        <v>0.71281865410173229</v>
      </c>
      <c r="G262" s="15">
        <f t="shared" si="138"/>
        <v>2.5823940647738741</v>
      </c>
      <c r="H262" s="15">
        <f t="shared" si="138"/>
        <v>2.7201589864612963</v>
      </c>
      <c r="I262" s="15">
        <f t="shared" si="138"/>
        <v>-0.8925823330255489</v>
      </c>
      <c r="J262" s="15">
        <f t="shared" si="138"/>
        <v>2.6964738418990608</v>
      </c>
      <c r="K262" s="15">
        <f t="shared" si="138"/>
        <v>3.1966377992868056</v>
      </c>
      <c r="L262" s="15">
        <f t="shared" si="138"/>
        <v>-0.45045045045044585</v>
      </c>
    </row>
    <row r="263" spans="1:12" x14ac:dyDescent="0.3">
      <c r="A263" s="13" t="str">
        <f t="shared" si="109"/>
        <v>2002 Q3</v>
      </c>
      <c r="B263" s="15">
        <f t="shared" ref="B263:L263" si="139">(B40/B36-1)*100</f>
        <v>0.10330578512396382</v>
      </c>
      <c r="C263" s="15">
        <f t="shared" si="139"/>
        <v>-3.7106507910618314</v>
      </c>
      <c r="D263" s="15">
        <f t="shared" si="139"/>
        <v>1.3933121019108263</v>
      </c>
      <c r="E263" s="15">
        <f t="shared" si="139"/>
        <v>0.49200492004921603</v>
      </c>
      <c r="F263" s="15">
        <f t="shared" si="139"/>
        <v>1.6930964588052877</v>
      </c>
      <c r="G263" s="15">
        <f t="shared" si="139"/>
        <v>2.4953657493226755</v>
      </c>
      <c r="H263" s="15">
        <f t="shared" si="139"/>
        <v>2.1042329336921961</v>
      </c>
      <c r="I263" s="15">
        <f t="shared" si="139"/>
        <v>1.6651104886398871</v>
      </c>
      <c r="J263" s="15">
        <f t="shared" si="139"/>
        <v>4.4358507734303831</v>
      </c>
      <c r="K263" s="15">
        <f t="shared" si="139"/>
        <v>2.2440746343923346</v>
      </c>
      <c r="L263" s="15">
        <f t="shared" si="139"/>
        <v>0.37551633496055725</v>
      </c>
    </row>
    <row r="264" spans="1:12" x14ac:dyDescent="0.3">
      <c r="A264" s="13" t="str">
        <f t="shared" si="109"/>
        <v>2002 Q4</v>
      </c>
      <c r="B264" s="15">
        <f t="shared" ref="B264:L264" si="140">(B41/B37-1)*100</f>
        <v>-0.17985611510791255</v>
      </c>
      <c r="C264" s="15">
        <f t="shared" si="140"/>
        <v>-3.2686751960379734</v>
      </c>
      <c r="D264" s="15">
        <f t="shared" si="140"/>
        <v>1.2864268836964898</v>
      </c>
      <c r="E264" s="15">
        <f t="shared" si="140"/>
        <v>1.2915129151291449</v>
      </c>
      <c r="F264" s="15">
        <f t="shared" si="140"/>
        <v>5.7436148111939422</v>
      </c>
      <c r="G264" s="15">
        <f t="shared" si="140"/>
        <v>1.0490977759127107</v>
      </c>
      <c r="H264" s="15">
        <f t="shared" si="140"/>
        <v>1.6115248443413499</v>
      </c>
      <c r="I264" s="15">
        <f t="shared" si="140"/>
        <v>2.2032583397982863</v>
      </c>
      <c r="J264" s="15">
        <f t="shared" si="140"/>
        <v>3.9184597961495093</v>
      </c>
      <c r="K264" s="15">
        <f t="shared" si="140"/>
        <v>-2.2377966310094588</v>
      </c>
      <c r="L264" s="15">
        <f t="shared" si="140"/>
        <v>0.71464393179536678</v>
      </c>
    </row>
    <row r="265" spans="1:12" x14ac:dyDescent="0.3">
      <c r="A265" s="13" t="str">
        <f t="shared" si="109"/>
        <v>2003 Q1</v>
      </c>
      <c r="B265" s="15">
        <f t="shared" ref="B265:L265" si="141">(B42/B38-1)*100</f>
        <v>-0.35846882601459074</v>
      </c>
      <c r="C265" s="15">
        <f t="shared" si="141"/>
        <v>-4.1239690077480624</v>
      </c>
      <c r="D265" s="15">
        <f t="shared" si="141"/>
        <v>2.1030494216614182</v>
      </c>
      <c r="E265" s="15">
        <f t="shared" si="141"/>
        <v>1.3266183515538543</v>
      </c>
      <c r="F265" s="15">
        <f t="shared" si="141"/>
        <v>5.047584628358015</v>
      </c>
      <c r="G265" s="15">
        <f t="shared" si="141"/>
        <v>0.94641614474599844</v>
      </c>
      <c r="H265" s="15">
        <f t="shared" si="141"/>
        <v>2.098072700658693</v>
      </c>
      <c r="I265" s="15">
        <f t="shared" si="141"/>
        <v>3.5125893689772925</v>
      </c>
      <c r="J265" s="15">
        <f t="shared" si="141"/>
        <v>3.9675383228133354</v>
      </c>
      <c r="K265" s="15">
        <f t="shared" si="141"/>
        <v>-2.9772114677775185</v>
      </c>
      <c r="L265" s="15">
        <f t="shared" si="141"/>
        <v>0.94102885821831794</v>
      </c>
    </row>
    <row r="266" spans="1:12" x14ac:dyDescent="0.3">
      <c r="A266" s="13" t="str">
        <f t="shared" si="109"/>
        <v>2003 Q2</v>
      </c>
      <c r="B266" s="15">
        <f t="shared" ref="B266:L266" si="142">(B43/B39-1)*100</f>
        <v>1.9818652849741047</v>
      </c>
      <c r="C266" s="15">
        <f t="shared" si="142"/>
        <v>-3.1086332150701113</v>
      </c>
      <c r="D266" s="15">
        <f t="shared" si="142"/>
        <v>3.4054910242872216</v>
      </c>
      <c r="E266" s="15">
        <f t="shared" si="142"/>
        <v>1.8686992869436869</v>
      </c>
      <c r="F266" s="15">
        <f t="shared" si="142"/>
        <v>3.6828214971209361</v>
      </c>
      <c r="G266" s="15">
        <f t="shared" si="142"/>
        <v>0.98748261474268517</v>
      </c>
      <c r="H266" s="15">
        <f t="shared" si="142"/>
        <v>2.1765417170495738</v>
      </c>
      <c r="I266" s="15">
        <f t="shared" si="142"/>
        <v>4.8291925465838492</v>
      </c>
      <c r="J266" s="15">
        <f t="shared" si="142"/>
        <v>6.7773788150807812</v>
      </c>
      <c r="K266" s="15">
        <f t="shared" si="142"/>
        <v>-1.3698630136986245</v>
      </c>
      <c r="L266" s="15">
        <f t="shared" si="142"/>
        <v>1.8979386626445383</v>
      </c>
    </row>
    <row r="267" spans="1:12" x14ac:dyDescent="0.3">
      <c r="A267" s="13" t="str">
        <f t="shared" si="109"/>
        <v>2003 Q3</v>
      </c>
      <c r="B267" s="15">
        <f t="shared" ref="B267:L267" si="143">(B44/B40-1)*100</f>
        <v>1.6382868937048656</v>
      </c>
      <c r="C267" s="15">
        <f t="shared" si="143"/>
        <v>-4.3364106038790489</v>
      </c>
      <c r="D267" s="15">
        <f t="shared" si="143"/>
        <v>3.3372595210050982</v>
      </c>
      <c r="E267" s="15">
        <f t="shared" si="143"/>
        <v>2.4357405140758903</v>
      </c>
      <c r="F267" s="15">
        <f t="shared" si="143"/>
        <v>0.37519052643919526</v>
      </c>
      <c r="G267" s="15">
        <f t="shared" si="143"/>
        <v>1.3355592654424209</v>
      </c>
      <c r="H267" s="15">
        <f t="shared" si="143"/>
        <v>1.8811406661874086</v>
      </c>
      <c r="I267" s="15">
        <f t="shared" si="143"/>
        <v>3.551201591917974</v>
      </c>
      <c r="J267" s="15">
        <f t="shared" si="143"/>
        <v>7.8196471357002917</v>
      </c>
      <c r="K267" s="15">
        <f t="shared" si="143"/>
        <v>-0.88779284833538918</v>
      </c>
      <c r="L267" s="15">
        <f t="shared" si="143"/>
        <v>1.3842124953236112</v>
      </c>
    </row>
    <row r="268" spans="1:12" x14ac:dyDescent="0.3">
      <c r="A268" s="13" t="str">
        <f t="shared" si="109"/>
        <v>2003 Q4</v>
      </c>
      <c r="B268" s="15">
        <f t="shared" ref="B268:L268" si="144">(B45/B41-1)*100</f>
        <v>1.0682110682110668</v>
      </c>
      <c r="C268" s="15">
        <f t="shared" si="144"/>
        <v>-4.053246864066895</v>
      </c>
      <c r="D268" s="15">
        <f t="shared" si="144"/>
        <v>3.0974598237428763</v>
      </c>
      <c r="E268" s="15">
        <f t="shared" si="144"/>
        <v>1.4450516089860477</v>
      </c>
      <c r="F268" s="15">
        <f t="shared" si="144"/>
        <v>-1.6641627181324337</v>
      </c>
      <c r="G268" s="15">
        <f t="shared" si="144"/>
        <v>0.16611295681063787</v>
      </c>
      <c r="H268" s="15">
        <f t="shared" si="144"/>
        <v>2.1746966238135323</v>
      </c>
      <c r="I268" s="15">
        <f t="shared" si="144"/>
        <v>2.4290268711097518</v>
      </c>
      <c r="J268" s="15">
        <f t="shared" si="144"/>
        <v>4.2284219703574433</v>
      </c>
      <c r="K268" s="15">
        <f t="shared" si="144"/>
        <v>-2.5154068670618646E-2</v>
      </c>
      <c r="L268" s="15">
        <f t="shared" si="144"/>
        <v>0.58508651811277623</v>
      </c>
    </row>
    <row r="269" spans="1:12" x14ac:dyDescent="0.3">
      <c r="A269" s="13" t="str">
        <f t="shared" si="109"/>
        <v>2004 Q1</v>
      </c>
      <c r="B269" s="15">
        <f t="shared" ref="B269:L269" si="145">(B46/B42-1)*100</f>
        <v>-0.44969805987408185</v>
      </c>
      <c r="C269" s="15">
        <f t="shared" si="145"/>
        <v>-3.2846715328467169</v>
      </c>
      <c r="D269" s="15">
        <f t="shared" si="145"/>
        <v>4.0550978372811519</v>
      </c>
      <c r="E269" s="15">
        <f t="shared" si="145"/>
        <v>1.4910898290702024</v>
      </c>
      <c r="F269" s="15">
        <f t="shared" si="145"/>
        <v>-5.0344036697247745</v>
      </c>
      <c r="G269" s="15">
        <f t="shared" si="145"/>
        <v>-1.0064800772094373</v>
      </c>
      <c r="H269" s="15">
        <f t="shared" si="145"/>
        <v>1.6009557945041886</v>
      </c>
      <c r="I269" s="15">
        <f t="shared" si="145"/>
        <v>2.1321321321321252</v>
      </c>
      <c r="J269" s="15">
        <f t="shared" si="145"/>
        <v>6.1144839549002628</v>
      </c>
      <c r="K269" s="15">
        <f t="shared" si="145"/>
        <v>-5.0511428210620046E-2</v>
      </c>
      <c r="L269" s="15">
        <f t="shared" si="145"/>
        <v>0.42262274704785163</v>
      </c>
    </row>
    <row r="270" spans="1:12" x14ac:dyDescent="0.3">
      <c r="A270" s="13" t="str">
        <f t="shared" si="109"/>
        <v>2004 Q2</v>
      </c>
      <c r="B270" s="15">
        <f t="shared" ref="B270:L270" si="146">(B47/B43-1)*100</f>
        <v>-0.77479994919344986</v>
      </c>
      <c r="C270" s="15">
        <f t="shared" si="146"/>
        <v>-3.2606800348735865</v>
      </c>
      <c r="D270" s="15">
        <f t="shared" si="146"/>
        <v>3.6762828695430017</v>
      </c>
      <c r="E270" s="15">
        <f t="shared" si="146"/>
        <v>1.7499396572532078</v>
      </c>
      <c r="F270" s="15">
        <f t="shared" si="146"/>
        <v>-4.2577808631262375</v>
      </c>
      <c r="G270" s="15">
        <f t="shared" si="146"/>
        <v>-1.4323095992287649</v>
      </c>
      <c r="H270" s="15">
        <f t="shared" si="146"/>
        <v>-0.84023668639052751</v>
      </c>
      <c r="I270" s="15">
        <f t="shared" si="146"/>
        <v>0.94800770256258104</v>
      </c>
      <c r="J270" s="15">
        <f t="shared" si="146"/>
        <v>4.2875157629255867</v>
      </c>
      <c r="K270" s="15">
        <f t="shared" si="146"/>
        <v>-1.5515515515515443</v>
      </c>
      <c r="L270" s="15">
        <f t="shared" si="146"/>
        <v>-0.3083754779819925</v>
      </c>
    </row>
    <row r="271" spans="1:12" x14ac:dyDescent="0.3">
      <c r="A271" s="13" t="str">
        <f t="shared" si="109"/>
        <v>2004 Q3</v>
      </c>
      <c r="B271" s="15">
        <f t="shared" ref="B271:L271" si="147">(B48/B44-1)*100</f>
        <v>-0.6980581292042265</v>
      </c>
      <c r="C271" s="15">
        <f t="shared" si="147"/>
        <v>-2.2399291722000947</v>
      </c>
      <c r="D271" s="15">
        <f t="shared" si="147"/>
        <v>1.9123606889564382</v>
      </c>
      <c r="E271" s="15">
        <f t="shared" si="147"/>
        <v>0.26287489544747356</v>
      </c>
      <c r="F271" s="15">
        <f t="shared" si="147"/>
        <v>-2.9435813573180702</v>
      </c>
      <c r="G271" s="15">
        <f t="shared" si="147"/>
        <v>-2.2515101592531561</v>
      </c>
      <c r="H271" s="15">
        <f t="shared" si="147"/>
        <v>-1.7758438198283044</v>
      </c>
      <c r="I271" s="15">
        <f t="shared" si="147"/>
        <v>2.0990391722098822</v>
      </c>
      <c r="J271" s="15">
        <f t="shared" si="147"/>
        <v>0.88888888888889461</v>
      </c>
      <c r="K271" s="15">
        <f t="shared" si="147"/>
        <v>-1.9158994774819527</v>
      </c>
      <c r="L271" s="15">
        <f t="shared" si="147"/>
        <v>-0.46740467404673414</v>
      </c>
    </row>
    <row r="272" spans="1:12" x14ac:dyDescent="0.3">
      <c r="A272" s="13" t="str">
        <f t="shared" si="109"/>
        <v>2004 Q4</v>
      </c>
      <c r="B272" s="15">
        <f t="shared" ref="B272:L272" si="148">(B49/B45-1)*100</f>
        <v>-0.10187189609066616</v>
      </c>
      <c r="C272" s="15">
        <f t="shared" si="148"/>
        <v>-2.1166844539309837</v>
      </c>
      <c r="D272" s="15">
        <f t="shared" si="148"/>
        <v>2.7278441231929573</v>
      </c>
      <c r="E272" s="15">
        <f t="shared" si="148"/>
        <v>1.7237251615992211</v>
      </c>
      <c r="F272" s="15">
        <f t="shared" si="148"/>
        <v>-1.4102714772593727</v>
      </c>
      <c r="G272" s="15">
        <f t="shared" si="148"/>
        <v>0.55279159756771445</v>
      </c>
      <c r="H272" s="15">
        <f t="shared" si="148"/>
        <v>-0.98777046095954724</v>
      </c>
      <c r="I272" s="15">
        <f t="shared" si="148"/>
        <v>3.9128501556247253</v>
      </c>
      <c r="J272" s="15">
        <f t="shared" si="148"/>
        <v>6.8799665411961586</v>
      </c>
      <c r="K272" s="15">
        <f t="shared" si="148"/>
        <v>-3.4092338658950783</v>
      </c>
      <c r="L272" s="15">
        <f t="shared" si="148"/>
        <v>0.97772277227723414</v>
      </c>
    </row>
    <row r="273" spans="1:12" x14ac:dyDescent="0.3">
      <c r="A273" s="13" t="str">
        <f t="shared" si="109"/>
        <v>2005 Q1</v>
      </c>
      <c r="B273" s="15">
        <f t="shared" ref="B273:L273" si="149">(B50/B46-1)*100</f>
        <v>2.2328342798141332</v>
      </c>
      <c r="C273" s="15">
        <f t="shared" si="149"/>
        <v>-2.0664869721473522</v>
      </c>
      <c r="D273" s="15">
        <f t="shared" si="149"/>
        <v>1.1505629098107262</v>
      </c>
      <c r="E273" s="15">
        <f t="shared" si="149"/>
        <v>1.0391782130912519</v>
      </c>
      <c r="F273" s="15">
        <f t="shared" si="149"/>
        <v>0.86946021011955477</v>
      </c>
      <c r="G273" s="15">
        <f t="shared" si="149"/>
        <v>2.1866295264624025</v>
      </c>
      <c r="H273" s="15">
        <f t="shared" si="149"/>
        <v>0.47036688617121403</v>
      </c>
      <c r="I273" s="15">
        <f t="shared" si="149"/>
        <v>4.1458394589826586</v>
      </c>
      <c r="J273" s="15">
        <f t="shared" si="149"/>
        <v>5.312627707396822</v>
      </c>
      <c r="K273" s="15">
        <f t="shared" si="149"/>
        <v>-2.8300694883133359</v>
      </c>
      <c r="L273" s="15">
        <f t="shared" si="149"/>
        <v>1.0768659487560228</v>
      </c>
    </row>
    <row r="274" spans="1:12" x14ac:dyDescent="0.3">
      <c r="A274" s="13" t="str">
        <f t="shared" si="109"/>
        <v>2005 Q2</v>
      </c>
      <c r="B274" s="15">
        <f t="shared" ref="B274:L274" si="150">(B51/B47-1)*100</f>
        <v>1.3824884792626779</v>
      </c>
      <c r="C274" s="15">
        <f t="shared" si="150"/>
        <v>-2.586517664023058</v>
      </c>
      <c r="D274" s="15">
        <f t="shared" si="150"/>
        <v>0.73873430189608236</v>
      </c>
      <c r="E274" s="15">
        <f t="shared" si="150"/>
        <v>-0.20163681651049759</v>
      </c>
      <c r="F274" s="15">
        <f t="shared" si="150"/>
        <v>1.5105740181268867</v>
      </c>
      <c r="G274" s="15">
        <f t="shared" si="150"/>
        <v>4.1218387592566685</v>
      </c>
      <c r="H274" s="15">
        <f t="shared" si="150"/>
        <v>4.7977085571070388</v>
      </c>
      <c r="I274" s="15">
        <f t="shared" si="150"/>
        <v>5.5025678650036713</v>
      </c>
      <c r="J274" s="15">
        <f t="shared" si="150"/>
        <v>7.8395808141878298</v>
      </c>
      <c r="K274" s="15">
        <f t="shared" si="150"/>
        <v>-1.817488561260816</v>
      </c>
      <c r="L274" s="15">
        <f t="shared" si="150"/>
        <v>1.7446176688938442</v>
      </c>
    </row>
    <row r="275" spans="1:12" x14ac:dyDescent="0.3">
      <c r="A275" s="13" t="str">
        <f t="shared" si="109"/>
        <v>2005 Q3</v>
      </c>
      <c r="B275" s="15">
        <f t="shared" ref="B275:L275" si="151">(B52/B48-1)*100</f>
        <v>1.6615541922290644</v>
      </c>
      <c r="C275" s="15">
        <f t="shared" si="151"/>
        <v>-2.6625611302300234</v>
      </c>
      <c r="D275" s="15">
        <f t="shared" si="151"/>
        <v>2.5848142164781818</v>
      </c>
      <c r="E275" s="15">
        <f t="shared" si="151"/>
        <v>0.9534024550113207</v>
      </c>
      <c r="F275" s="15">
        <f t="shared" si="151"/>
        <v>0.75821398483570945</v>
      </c>
      <c r="G275" s="15">
        <f t="shared" si="151"/>
        <v>4.8735955056179669</v>
      </c>
      <c r="H275" s="15">
        <f t="shared" si="151"/>
        <v>5.1125478927203094</v>
      </c>
      <c r="I275" s="15">
        <f t="shared" si="151"/>
        <v>5.5450991747502787</v>
      </c>
      <c r="J275" s="15">
        <f t="shared" si="151"/>
        <v>8.8906688025630842</v>
      </c>
      <c r="K275" s="15">
        <f t="shared" si="151"/>
        <v>-1.6362252663622567</v>
      </c>
      <c r="L275" s="15">
        <f t="shared" si="151"/>
        <v>2.2120612951062713</v>
      </c>
    </row>
    <row r="276" spans="1:12" x14ac:dyDescent="0.3">
      <c r="A276" s="13" t="str">
        <f t="shared" si="109"/>
        <v>2005 Q4</v>
      </c>
      <c r="B276" s="15">
        <f t="shared" ref="B276:L276" si="152">(B53/B49-1)*100</f>
        <v>2.001274697259392</v>
      </c>
      <c r="C276" s="15">
        <f t="shared" si="152"/>
        <v>-3.6343812465927661</v>
      </c>
      <c r="D276" s="15">
        <f t="shared" si="152"/>
        <v>1.1992168379833634</v>
      </c>
      <c r="E276" s="15">
        <f t="shared" si="152"/>
        <v>-5.8837373499642798E-2</v>
      </c>
      <c r="F276" s="15">
        <f t="shared" si="152"/>
        <v>0.6556204553582079</v>
      </c>
      <c r="G276" s="15">
        <f t="shared" si="152"/>
        <v>3.4771852666300118</v>
      </c>
      <c r="H276" s="15">
        <f t="shared" si="152"/>
        <v>3.5748218527315911</v>
      </c>
      <c r="I276" s="15">
        <f t="shared" si="152"/>
        <v>5.3772642989587727</v>
      </c>
      <c r="J276" s="15">
        <f t="shared" si="152"/>
        <v>6.0849148894541072</v>
      </c>
      <c r="K276" s="15">
        <f t="shared" si="152"/>
        <v>2.4746027611357135</v>
      </c>
      <c r="L276" s="15">
        <f t="shared" si="152"/>
        <v>1.470768476528983</v>
      </c>
    </row>
    <row r="277" spans="1:12" x14ac:dyDescent="0.3">
      <c r="A277" s="13" t="str">
        <f t="shared" si="109"/>
        <v>2006 Q1</v>
      </c>
      <c r="B277" s="15">
        <f t="shared" ref="B277:L277" si="153">(B54/B50-1)*100</f>
        <v>2.2850650170433084</v>
      </c>
      <c r="C277" s="15">
        <f t="shared" si="153"/>
        <v>-3.0917431192660549</v>
      </c>
      <c r="D277" s="15">
        <f t="shared" si="153"/>
        <v>1.5166340508806275</v>
      </c>
      <c r="E277" s="15">
        <f t="shared" si="153"/>
        <v>0.43740394845726005</v>
      </c>
      <c r="F277" s="15">
        <f t="shared" si="153"/>
        <v>1.0894289476834684</v>
      </c>
      <c r="G277" s="15">
        <f t="shared" si="153"/>
        <v>2.7940575166961912</v>
      </c>
      <c r="H277" s="15">
        <f t="shared" si="153"/>
        <v>1.8609550561797805</v>
      </c>
      <c r="I277" s="15">
        <f t="shared" si="153"/>
        <v>5.6606437041219593</v>
      </c>
      <c r="J277" s="15">
        <f t="shared" si="153"/>
        <v>9.2161428017074165</v>
      </c>
      <c r="K277" s="15">
        <f t="shared" si="153"/>
        <v>3.8096476400988344</v>
      </c>
      <c r="L277" s="15">
        <f t="shared" si="153"/>
        <v>1.8613764388929921</v>
      </c>
    </row>
    <row r="278" spans="1:12" x14ac:dyDescent="0.3">
      <c r="A278" s="13" t="str">
        <f t="shared" si="109"/>
        <v>2006 Q2</v>
      </c>
      <c r="B278" s="15">
        <f t="shared" ref="B278:L278" si="154">(B55/B51-1)*100</f>
        <v>2.5126262626262497</v>
      </c>
      <c r="C278" s="15">
        <f t="shared" si="154"/>
        <v>-2.2203719122953158</v>
      </c>
      <c r="D278" s="15">
        <f t="shared" si="154"/>
        <v>1.8821803959912176</v>
      </c>
      <c r="E278" s="15">
        <f t="shared" si="154"/>
        <v>1.3192298550035675</v>
      </c>
      <c r="F278" s="15">
        <f t="shared" si="154"/>
        <v>1.154761904761914</v>
      </c>
      <c r="G278" s="15">
        <f t="shared" si="154"/>
        <v>2.6435856146000969</v>
      </c>
      <c r="H278" s="15">
        <f t="shared" si="154"/>
        <v>-1.9701628516114345</v>
      </c>
      <c r="I278" s="15">
        <f t="shared" si="154"/>
        <v>4.3949930458970776</v>
      </c>
      <c r="J278" s="15">
        <f t="shared" si="154"/>
        <v>8.3909549616894008</v>
      </c>
      <c r="K278" s="15">
        <f t="shared" si="154"/>
        <v>4.1941747572815435</v>
      </c>
      <c r="L278" s="15">
        <f t="shared" si="154"/>
        <v>1.5322874863188396</v>
      </c>
    </row>
    <row r="279" spans="1:12" x14ac:dyDescent="0.3">
      <c r="A279" s="13" t="str">
        <f t="shared" si="109"/>
        <v>2006 Q3</v>
      </c>
      <c r="B279" s="15">
        <f t="shared" ref="B279:L279" si="155">(B56/B52-1)*100</f>
        <v>2.9167714357555941</v>
      </c>
      <c r="C279" s="15">
        <f t="shared" si="155"/>
        <v>-1.8422032005954603</v>
      </c>
      <c r="D279" s="15">
        <f t="shared" si="155"/>
        <v>1.877649909145962</v>
      </c>
      <c r="E279" s="15">
        <f t="shared" si="155"/>
        <v>0.86176366426633511</v>
      </c>
      <c r="F279" s="15">
        <f t="shared" si="155"/>
        <v>1.17056856187292</v>
      </c>
      <c r="G279" s="15">
        <f t="shared" si="155"/>
        <v>3.0132583366814014</v>
      </c>
      <c r="H279" s="15">
        <f t="shared" si="155"/>
        <v>0.45563275999542796</v>
      </c>
      <c r="I279" s="15">
        <f t="shared" si="155"/>
        <v>3.113854595336063</v>
      </c>
      <c r="J279" s="15">
        <f t="shared" si="155"/>
        <v>8.2199337991908816</v>
      </c>
      <c r="K279" s="15">
        <f t="shared" si="155"/>
        <v>4.3584784010316069</v>
      </c>
      <c r="L279" s="15">
        <f t="shared" si="155"/>
        <v>1.5233949945593128</v>
      </c>
    </row>
    <row r="280" spans="1:12" x14ac:dyDescent="0.3">
      <c r="A280" s="13" t="str">
        <f t="shared" si="109"/>
        <v>2006 Q4</v>
      </c>
      <c r="B280" s="15">
        <f t="shared" ref="B280:L280" si="156">(B57/B53-1)*100</f>
        <v>3.1617095726068412</v>
      </c>
      <c r="C280" s="15">
        <f t="shared" si="156"/>
        <v>-0.37714501225721841</v>
      </c>
      <c r="D280" s="15">
        <f t="shared" si="156"/>
        <v>2.4062877871825705</v>
      </c>
      <c r="E280" s="15">
        <f t="shared" si="156"/>
        <v>1.0243730130695683</v>
      </c>
      <c r="F280" s="15">
        <f t="shared" si="156"/>
        <v>4.7370914258659802E-2</v>
      </c>
      <c r="G280" s="15">
        <f t="shared" si="156"/>
        <v>4.1174126710054271</v>
      </c>
      <c r="H280" s="15">
        <f t="shared" si="156"/>
        <v>2.6602453847035967</v>
      </c>
      <c r="I280" s="15">
        <f t="shared" si="156"/>
        <v>3.6816459122902101</v>
      </c>
      <c r="J280" s="15">
        <f t="shared" si="156"/>
        <v>7.7277757285134641</v>
      </c>
      <c r="K280" s="15">
        <f t="shared" si="156"/>
        <v>1.372648703609558</v>
      </c>
      <c r="L280" s="15">
        <f t="shared" si="156"/>
        <v>2.0050730764584968</v>
      </c>
    </row>
    <row r="281" spans="1:12" x14ac:dyDescent="0.3">
      <c r="A281" s="13" t="str">
        <f t="shared" si="109"/>
        <v>2007 Q1</v>
      </c>
      <c r="B281" s="15">
        <f t="shared" ref="B281:L281" si="157">(B58/B54-1)*100</f>
        <v>1.1355220933102927</v>
      </c>
      <c r="C281" s="15">
        <f t="shared" si="157"/>
        <v>-0.33134526176274992</v>
      </c>
      <c r="D281" s="15">
        <f t="shared" si="157"/>
        <v>2.6626506024096219</v>
      </c>
      <c r="E281" s="15">
        <f t="shared" si="157"/>
        <v>1.7537664783427553</v>
      </c>
      <c r="F281" s="15">
        <f t="shared" si="157"/>
        <v>-0.95926101373756678</v>
      </c>
      <c r="G281" s="15">
        <f t="shared" si="157"/>
        <v>3.195438875629808</v>
      </c>
      <c r="H281" s="15">
        <f t="shared" si="157"/>
        <v>4.7569803516029019</v>
      </c>
      <c r="I281" s="15">
        <f t="shared" si="157"/>
        <v>3.7274549098196497</v>
      </c>
      <c r="J281" s="15">
        <f t="shared" si="157"/>
        <v>4.9564753952744622</v>
      </c>
      <c r="K281" s="15">
        <f t="shared" si="157"/>
        <v>0.36322645290580713</v>
      </c>
      <c r="L281" s="15">
        <f t="shared" si="157"/>
        <v>2.067804760759806</v>
      </c>
    </row>
    <row r="282" spans="1:12" x14ac:dyDescent="0.3">
      <c r="A282" s="13" t="str">
        <f t="shared" si="109"/>
        <v>2007 Q2</v>
      </c>
      <c r="B282" s="15">
        <f t="shared" ref="B282:L282" si="158">(B59/B55-1)*100</f>
        <v>2.5003079196945555</v>
      </c>
      <c r="C282" s="15">
        <f t="shared" si="158"/>
        <v>-1.4760147601476037</v>
      </c>
      <c r="D282" s="15">
        <f t="shared" si="158"/>
        <v>3.3109404990403046</v>
      </c>
      <c r="E282" s="15">
        <f t="shared" si="158"/>
        <v>2.0762463343108495</v>
      </c>
      <c r="F282" s="15">
        <f t="shared" si="158"/>
        <v>-1.6594092032481966</v>
      </c>
      <c r="G282" s="15">
        <f t="shared" si="158"/>
        <v>2.7454569224735437</v>
      </c>
      <c r="H282" s="15">
        <f t="shared" si="158"/>
        <v>6.993494423791824</v>
      </c>
      <c r="I282" s="15">
        <f t="shared" si="158"/>
        <v>4.1833200106581314</v>
      </c>
      <c r="J282" s="15">
        <f t="shared" si="158"/>
        <v>3.6206896551724155</v>
      </c>
      <c r="K282" s="15">
        <f t="shared" si="158"/>
        <v>1.3666293949559094</v>
      </c>
      <c r="L282" s="15">
        <f t="shared" si="158"/>
        <v>2.4074739489759356</v>
      </c>
    </row>
    <row r="283" spans="1:12" x14ac:dyDescent="0.3">
      <c r="A283" s="13" t="str">
        <f t="shared" si="109"/>
        <v>2007 Q3</v>
      </c>
      <c r="B283" s="15">
        <f t="shared" ref="B283:L283" si="159">(B60/B56-1)*100</f>
        <v>2.5531395064744666</v>
      </c>
      <c r="C283" s="15">
        <f t="shared" si="159"/>
        <v>-1.175355450236959</v>
      </c>
      <c r="D283" s="15">
        <f t="shared" si="159"/>
        <v>1.7835909631391145</v>
      </c>
      <c r="E283" s="15">
        <f t="shared" si="159"/>
        <v>2.1535580524344677</v>
      </c>
      <c r="F283" s="15">
        <f t="shared" si="159"/>
        <v>-1.1806375442739103</v>
      </c>
      <c r="G283" s="15">
        <f t="shared" si="159"/>
        <v>2.4830993239729482</v>
      </c>
      <c r="H283" s="15">
        <f t="shared" si="159"/>
        <v>4.0820954756775274</v>
      </c>
      <c r="I283" s="15">
        <f t="shared" si="159"/>
        <v>5.8400957828921074</v>
      </c>
      <c r="J283" s="15">
        <f t="shared" si="159"/>
        <v>4.9277824978759543</v>
      </c>
      <c r="K283" s="15">
        <f t="shared" si="159"/>
        <v>0.59310515260100338</v>
      </c>
      <c r="L283" s="15">
        <f t="shared" si="159"/>
        <v>2.4294390853876413</v>
      </c>
    </row>
    <row r="284" spans="1:12" x14ac:dyDescent="0.3">
      <c r="A284" s="13" t="str">
        <f t="shared" si="109"/>
        <v>2007 Q4</v>
      </c>
      <c r="B284" s="15">
        <f t="shared" ref="B284:L284" si="160">(B61/B57-1)*100</f>
        <v>2.265293761356757</v>
      </c>
      <c r="C284" s="15">
        <f t="shared" si="160"/>
        <v>-1.9780427787242094</v>
      </c>
      <c r="D284" s="15">
        <f t="shared" si="160"/>
        <v>2.3379383634431594</v>
      </c>
      <c r="E284" s="15">
        <f t="shared" si="160"/>
        <v>2.2144522144522227</v>
      </c>
      <c r="F284" s="15">
        <f t="shared" si="160"/>
        <v>9.4696969696972388E-2</v>
      </c>
      <c r="G284" s="15">
        <f t="shared" si="160"/>
        <v>0.79091720882766836</v>
      </c>
      <c r="H284" s="15">
        <f t="shared" si="160"/>
        <v>5.0932648274321535</v>
      </c>
      <c r="I284" s="15">
        <f t="shared" si="160"/>
        <v>3.9947780678851297</v>
      </c>
      <c r="J284" s="15">
        <f t="shared" si="160"/>
        <v>2.7906180448553419</v>
      </c>
      <c r="K284" s="15">
        <f t="shared" si="160"/>
        <v>3.7988966900702081</v>
      </c>
      <c r="L284" s="15">
        <f t="shared" si="160"/>
        <v>2.0011841326228463</v>
      </c>
    </row>
    <row r="285" spans="1:12" x14ac:dyDescent="0.3">
      <c r="A285" s="13" t="str">
        <f t="shared" si="109"/>
        <v>2008 Q1</v>
      </c>
      <c r="B285" s="15">
        <f t="shared" ref="B285:L285" si="161">(B62/B58-1)*100</f>
        <v>3.5391750061020355</v>
      </c>
      <c r="C285" s="15">
        <f t="shared" si="161"/>
        <v>-1.1493161094225046</v>
      </c>
      <c r="D285" s="15">
        <f t="shared" si="161"/>
        <v>1.232249735946489</v>
      </c>
      <c r="E285" s="15">
        <f t="shared" si="161"/>
        <v>2.8687102371312889</v>
      </c>
      <c r="F285" s="15">
        <f t="shared" si="161"/>
        <v>3.9818247040535715</v>
      </c>
      <c r="G285" s="15">
        <f t="shared" si="161"/>
        <v>2.0043684954387908</v>
      </c>
      <c r="H285" s="15">
        <f t="shared" si="161"/>
        <v>4.1461006910167741</v>
      </c>
      <c r="I285" s="15">
        <f t="shared" si="161"/>
        <v>3.4389489953632113</v>
      </c>
      <c r="J285" s="15">
        <f t="shared" si="161"/>
        <v>3.266756939742721</v>
      </c>
      <c r="K285" s="15">
        <f t="shared" si="161"/>
        <v>2.408586047672534</v>
      </c>
      <c r="L285" s="15">
        <f t="shared" si="161"/>
        <v>2.226148409893991</v>
      </c>
    </row>
    <row r="286" spans="1:12" x14ac:dyDescent="0.3">
      <c r="A286" s="13" t="str">
        <f t="shared" si="109"/>
        <v>2008 Q2</v>
      </c>
      <c r="B286" s="15">
        <f t="shared" ref="B286:L286" si="162">(B63/B59-1)*100</f>
        <v>2.6315789473684292</v>
      </c>
      <c r="C286" s="15">
        <f t="shared" si="162"/>
        <v>-1.1428022663977688</v>
      </c>
      <c r="D286" s="15">
        <f t="shared" si="162"/>
        <v>-0.24384579656294703</v>
      </c>
      <c r="E286" s="15">
        <f t="shared" si="162"/>
        <v>1.8501493909446109</v>
      </c>
      <c r="F286" s="15">
        <f t="shared" si="162"/>
        <v>4.0210627094303453</v>
      </c>
      <c r="G286" s="15">
        <f t="shared" si="162"/>
        <v>-0.30538236416848275</v>
      </c>
      <c r="H286" s="15">
        <f t="shared" si="162"/>
        <v>2.1932681867535386</v>
      </c>
      <c r="I286" s="15">
        <f t="shared" si="162"/>
        <v>2.2506393861892571</v>
      </c>
      <c r="J286" s="15">
        <f t="shared" si="162"/>
        <v>2.1797004991680469</v>
      </c>
      <c r="K286" s="15">
        <f t="shared" si="162"/>
        <v>1.6301017281529662</v>
      </c>
      <c r="L286" s="15">
        <f t="shared" si="162"/>
        <v>1.2046783625730972</v>
      </c>
    </row>
    <row r="287" spans="1:12" x14ac:dyDescent="0.3">
      <c r="A287" s="13" t="str">
        <f t="shared" si="109"/>
        <v>2008 Q3</v>
      </c>
      <c r="B287" s="15">
        <f t="shared" ref="B287:L287" si="163">(B64/B60-1)*100</f>
        <v>2.6444312090529998</v>
      </c>
      <c r="C287" s="15">
        <f t="shared" si="163"/>
        <v>-2.4553999616343747</v>
      </c>
      <c r="D287" s="15">
        <f t="shared" si="163"/>
        <v>1.098130841121514</v>
      </c>
      <c r="E287" s="15">
        <f t="shared" si="163"/>
        <v>1.0769935838680134</v>
      </c>
      <c r="F287" s="15">
        <f t="shared" si="163"/>
        <v>2.0071684587813499</v>
      </c>
      <c r="G287" s="15">
        <f t="shared" si="163"/>
        <v>6.342762907523003E-2</v>
      </c>
      <c r="H287" s="15">
        <f t="shared" si="163"/>
        <v>3.1267022551476176</v>
      </c>
      <c r="I287" s="15">
        <f t="shared" si="163"/>
        <v>1.2192056309703325</v>
      </c>
      <c r="J287" s="15">
        <f t="shared" si="163"/>
        <v>1.6194331983805599</v>
      </c>
      <c r="K287" s="15">
        <f t="shared" si="163"/>
        <v>2.4567006510256784</v>
      </c>
      <c r="L287" s="15">
        <f t="shared" si="163"/>
        <v>0.73247296825948993</v>
      </c>
    </row>
    <row r="288" spans="1:12" x14ac:dyDescent="0.3">
      <c r="A288" s="13" t="str">
        <f t="shared" si="109"/>
        <v>2008 Q4</v>
      </c>
      <c r="B288" s="15">
        <f t="shared" ref="B288:L288" si="164">(B65/B61-1)*100</f>
        <v>2.3098791755508108</v>
      </c>
      <c r="C288" s="15">
        <f t="shared" si="164"/>
        <v>-3.7848797914453836</v>
      </c>
      <c r="D288" s="15">
        <f t="shared" si="164"/>
        <v>-0.23076035537095141</v>
      </c>
      <c r="E288" s="15">
        <f t="shared" si="164"/>
        <v>3.4207525655638449E-2</v>
      </c>
      <c r="F288" s="15">
        <f t="shared" si="164"/>
        <v>3.5477767265845728E-2</v>
      </c>
      <c r="G288" s="15">
        <f t="shared" si="164"/>
        <v>-1.5567649664599448</v>
      </c>
      <c r="H288" s="15">
        <f t="shared" si="164"/>
        <v>1.466680837496015</v>
      </c>
      <c r="I288" s="15">
        <f t="shared" si="164"/>
        <v>-0.46447401456187754</v>
      </c>
      <c r="J288" s="15">
        <f t="shared" si="164"/>
        <v>3.8141239173884012</v>
      </c>
      <c r="K288" s="15">
        <f t="shared" si="164"/>
        <v>1.4494504167169797</v>
      </c>
      <c r="L288" s="15">
        <f t="shared" si="164"/>
        <v>-0.34827025771998477</v>
      </c>
    </row>
    <row r="289" spans="1:12" x14ac:dyDescent="0.3">
      <c r="A289" s="13" t="str">
        <f t="shared" si="109"/>
        <v>2009 Q1</v>
      </c>
      <c r="B289" s="15">
        <f t="shared" ref="B289:L289" si="165">(B66/B62-1)*100</f>
        <v>4.2904290429042868</v>
      </c>
      <c r="C289" s="15">
        <f t="shared" si="165"/>
        <v>-7.5333909868357747</v>
      </c>
      <c r="D289" s="15">
        <f t="shared" si="165"/>
        <v>-0.56805008115001776</v>
      </c>
      <c r="E289" s="15">
        <f t="shared" si="165"/>
        <v>-2.5075902395142236</v>
      </c>
      <c r="F289" s="15">
        <f t="shared" si="165"/>
        <v>-4.0708371665133303</v>
      </c>
      <c r="G289" s="15">
        <f t="shared" si="165"/>
        <v>0.90691522861821028</v>
      </c>
      <c r="H289" s="15">
        <f t="shared" si="165"/>
        <v>-0.33701948393892733</v>
      </c>
      <c r="I289" s="15">
        <f t="shared" si="165"/>
        <v>-3.997011580127019</v>
      </c>
      <c r="J289" s="15">
        <f t="shared" si="165"/>
        <v>-0.96705458121618681</v>
      </c>
      <c r="K289" s="15">
        <f t="shared" si="165"/>
        <v>0.67024128686326012</v>
      </c>
      <c r="L289" s="15">
        <f t="shared" si="165"/>
        <v>-2.3274570803088035</v>
      </c>
    </row>
    <row r="290" spans="1:12" x14ac:dyDescent="0.3">
      <c r="A290" s="13" t="str">
        <f t="shared" si="109"/>
        <v>2009 Q2</v>
      </c>
      <c r="B290" s="15">
        <f t="shared" ref="B290:L290" si="166">(B67/B63-1)*100</f>
        <v>2.3533544081489444</v>
      </c>
      <c r="C290" s="15">
        <f t="shared" si="166"/>
        <v>-6.6932193510782945</v>
      </c>
      <c r="D290" s="15">
        <f t="shared" si="166"/>
        <v>-0.91956698870910847</v>
      </c>
      <c r="E290" s="15">
        <f t="shared" si="166"/>
        <v>-2.5047952160667908</v>
      </c>
      <c r="F290" s="15">
        <f t="shared" si="166"/>
        <v>-2.0823745973308827</v>
      </c>
      <c r="G290" s="15">
        <f t="shared" si="166"/>
        <v>2.2718570516911285</v>
      </c>
      <c r="H290" s="15">
        <f t="shared" si="166"/>
        <v>0.65873353166170379</v>
      </c>
      <c r="I290" s="15">
        <f t="shared" si="166"/>
        <v>-2.9264632316157946</v>
      </c>
      <c r="J290" s="15">
        <f t="shared" si="166"/>
        <v>1.6446832763393759</v>
      </c>
      <c r="K290" s="15">
        <f t="shared" si="166"/>
        <v>-2.4722624216111933</v>
      </c>
      <c r="L290" s="15">
        <f t="shared" si="166"/>
        <v>-1.9299664856119336</v>
      </c>
    </row>
    <row r="291" spans="1:12" x14ac:dyDescent="0.3">
      <c r="A291" s="13" t="str">
        <f t="shared" si="109"/>
        <v>2009 Q3</v>
      </c>
      <c r="B291" s="15">
        <f t="shared" ref="B291:L291" si="167">(B68/B64-1)*100</f>
        <v>1.8683996750609166</v>
      </c>
      <c r="C291" s="15">
        <f t="shared" si="167"/>
        <v>-6.7944936086528962</v>
      </c>
      <c r="D291" s="15">
        <f t="shared" si="167"/>
        <v>-2.9235035821585376</v>
      </c>
      <c r="E291" s="15">
        <f t="shared" si="167"/>
        <v>-2.3804126048515006</v>
      </c>
      <c r="F291" s="15">
        <f t="shared" si="167"/>
        <v>2.1550714453033581</v>
      </c>
      <c r="G291" s="15">
        <f t="shared" si="167"/>
        <v>1.179006085192702</v>
      </c>
      <c r="H291" s="15">
        <f t="shared" si="167"/>
        <v>-0.77118106908936612</v>
      </c>
      <c r="I291" s="15">
        <f t="shared" si="167"/>
        <v>-3.7004842915683622</v>
      </c>
      <c r="J291" s="15">
        <f t="shared" si="167"/>
        <v>4.0000000000000036</v>
      </c>
      <c r="K291" s="15">
        <f t="shared" si="167"/>
        <v>-1.918235223594289</v>
      </c>
      <c r="L291" s="15">
        <f t="shared" si="167"/>
        <v>-1.9044321329639957</v>
      </c>
    </row>
    <row r="292" spans="1:12" x14ac:dyDescent="0.3">
      <c r="A292" s="13" t="str">
        <f t="shared" si="109"/>
        <v>2009 Q4</v>
      </c>
      <c r="B292" s="15">
        <f t="shared" ref="B292:L292" si="168">(B69/B65-1)*100</f>
        <v>2.327196943383103</v>
      </c>
      <c r="C292" s="15">
        <f t="shared" si="168"/>
        <v>-4.7867536377320778</v>
      </c>
      <c r="D292" s="15">
        <f t="shared" si="168"/>
        <v>-4.0360818781080106</v>
      </c>
      <c r="E292" s="15">
        <f t="shared" si="168"/>
        <v>-1.7439872335575091</v>
      </c>
      <c r="F292" s="15">
        <f t="shared" si="168"/>
        <v>3.6056271426882613</v>
      </c>
      <c r="G292" s="15">
        <f t="shared" si="168"/>
        <v>3.6384674723579202</v>
      </c>
      <c r="H292" s="15">
        <f t="shared" si="168"/>
        <v>-2.922383994972233</v>
      </c>
      <c r="I292" s="15">
        <f t="shared" si="168"/>
        <v>-1.4755959137343955</v>
      </c>
      <c r="J292" s="15">
        <f t="shared" si="168"/>
        <v>4.5884806674153733</v>
      </c>
      <c r="K292" s="15">
        <f t="shared" si="168"/>
        <v>-3.3813549232051265</v>
      </c>
      <c r="L292" s="15">
        <f t="shared" si="168"/>
        <v>-1.0950605778191957</v>
      </c>
    </row>
    <row r="293" spans="1:12" x14ac:dyDescent="0.3">
      <c r="A293" s="13" t="str">
        <f t="shared" si="109"/>
        <v>2010 Q1</v>
      </c>
      <c r="B293" s="15">
        <f t="shared" ref="B293:L293" si="169">(B70/B66-1)*100</f>
        <v>0.59900542495479048</v>
      </c>
      <c r="C293" s="15">
        <f t="shared" si="169"/>
        <v>-1.3093629845162713</v>
      </c>
      <c r="D293" s="15">
        <f t="shared" si="169"/>
        <v>-4.7569080097936371</v>
      </c>
      <c r="E293" s="15">
        <f t="shared" si="169"/>
        <v>-1.9492502883506346</v>
      </c>
      <c r="F293" s="15">
        <f t="shared" si="169"/>
        <v>2.4094941261088465</v>
      </c>
      <c r="G293" s="15">
        <f t="shared" si="169"/>
        <v>-9.9862688802898614E-2</v>
      </c>
      <c r="H293" s="15">
        <f t="shared" si="169"/>
        <v>-2.2297368699144005</v>
      </c>
      <c r="I293" s="15">
        <f t="shared" si="169"/>
        <v>2.9182879377431803</v>
      </c>
      <c r="J293" s="15">
        <f t="shared" si="169"/>
        <v>6.5706719629261778</v>
      </c>
      <c r="K293" s="15">
        <f t="shared" si="169"/>
        <v>-2.3604890449098193</v>
      </c>
      <c r="L293" s="15">
        <f t="shared" si="169"/>
        <v>-0.12976288781408885</v>
      </c>
    </row>
    <row r="294" spans="1:12" x14ac:dyDescent="0.3">
      <c r="A294" s="13" t="str">
        <f t="shared" si="109"/>
        <v>2010 Q2</v>
      </c>
      <c r="B294" s="15">
        <f t="shared" ref="B294:L294" si="170">(B71/B67-1)*100</f>
        <v>3.1571722717913531</v>
      </c>
      <c r="C294" s="15">
        <f t="shared" si="170"/>
        <v>-1.6241540864133319</v>
      </c>
      <c r="D294" s="15">
        <f t="shared" si="170"/>
        <v>-3.7241541353383423</v>
      </c>
      <c r="E294" s="15">
        <f t="shared" si="170"/>
        <v>-0.43976391621339816</v>
      </c>
      <c r="F294" s="15">
        <f t="shared" si="170"/>
        <v>-0.12924450710845026</v>
      </c>
      <c r="G294" s="15">
        <f t="shared" si="170"/>
        <v>-0.19967552726818383</v>
      </c>
      <c r="H294" s="15">
        <f t="shared" si="170"/>
        <v>-1.1294067975511801</v>
      </c>
      <c r="I294" s="15">
        <f t="shared" si="170"/>
        <v>2.589538778665279</v>
      </c>
      <c r="J294" s="15">
        <f t="shared" si="170"/>
        <v>5.2867670618391482</v>
      </c>
      <c r="K294" s="15">
        <f t="shared" si="170"/>
        <v>0.80375911957462076</v>
      </c>
      <c r="L294" s="15">
        <f t="shared" si="170"/>
        <v>0.43601225547962308</v>
      </c>
    </row>
    <row r="295" spans="1:12" x14ac:dyDescent="0.3">
      <c r="A295" s="13" t="str">
        <f t="shared" si="109"/>
        <v>2010 Q3</v>
      </c>
      <c r="B295" s="15">
        <f t="shared" ref="B295:L295" si="171">(B72/B68-1)*100</f>
        <v>3.0189109136477654</v>
      </c>
      <c r="C295" s="15">
        <f t="shared" si="171"/>
        <v>-5.2748180187800475E-2</v>
      </c>
      <c r="D295" s="15">
        <f t="shared" si="171"/>
        <v>-3.3924532793715101</v>
      </c>
      <c r="E295" s="15">
        <f t="shared" si="171"/>
        <v>0.85926614026938797</v>
      </c>
      <c r="F295" s="15">
        <f t="shared" si="171"/>
        <v>-2.0293510662692027</v>
      </c>
      <c r="G295" s="15">
        <f t="shared" si="171"/>
        <v>2.0047613081067395</v>
      </c>
      <c r="H295" s="15">
        <f t="shared" si="171"/>
        <v>-1.0007452358139157</v>
      </c>
      <c r="I295" s="15">
        <f t="shared" si="171"/>
        <v>1.9858156028368823</v>
      </c>
      <c r="J295" s="15">
        <f t="shared" si="171"/>
        <v>1.8387986515476351</v>
      </c>
      <c r="K295" s="15">
        <f t="shared" si="171"/>
        <v>1.4423664588681051</v>
      </c>
      <c r="L295" s="15">
        <f t="shared" si="171"/>
        <v>0.62360277679727183</v>
      </c>
    </row>
    <row r="296" spans="1:12" x14ac:dyDescent="0.3">
      <c r="A296" s="13" t="str">
        <f t="shared" si="109"/>
        <v>2010 Q4</v>
      </c>
      <c r="B296" s="15">
        <f t="shared" ref="B296:L296" si="172">(B73/B69-1)*100</f>
        <v>2.907897714415042</v>
      </c>
      <c r="C296" s="15">
        <f t="shared" si="172"/>
        <v>0.98018549747049821</v>
      </c>
      <c r="D296" s="15">
        <f t="shared" si="172"/>
        <v>-2.7114967462039008</v>
      </c>
      <c r="E296" s="15">
        <f t="shared" si="172"/>
        <v>1.1136890951276124</v>
      </c>
      <c r="F296" s="15">
        <f t="shared" si="172"/>
        <v>-3.7882245549977211</v>
      </c>
      <c r="G296" s="15">
        <f t="shared" si="172"/>
        <v>1.9228383575238706</v>
      </c>
      <c r="H296" s="15">
        <f t="shared" si="172"/>
        <v>1.8558480794130361</v>
      </c>
      <c r="I296" s="15">
        <f t="shared" si="172"/>
        <v>1.9841269841269771</v>
      </c>
      <c r="J296" s="15">
        <f t="shared" si="172"/>
        <v>2.7918392391471203</v>
      </c>
      <c r="K296" s="15">
        <f t="shared" si="172"/>
        <v>-1.0844115834873769</v>
      </c>
      <c r="L296" s="15">
        <f t="shared" si="172"/>
        <v>1.0954063604240227</v>
      </c>
    </row>
    <row r="297" spans="1:12" x14ac:dyDescent="0.3">
      <c r="A297" s="13" t="str">
        <f t="shared" si="109"/>
        <v>2011 Q1</v>
      </c>
      <c r="B297" s="15">
        <f t="shared" ref="B297:L297" si="173">(B74/B70-1)*100</f>
        <v>3.7411526794742134</v>
      </c>
      <c r="C297" s="15">
        <f t="shared" si="173"/>
        <v>0.27377066442035858</v>
      </c>
      <c r="D297" s="15">
        <f t="shared" si="173"/>
        <v>-2.3381074794956547</v>
      </c>
      <c r="E297" s="15">
        <f t="shared" si="173"/>
        <v>2.7761439830608081</v>
      </c>
      <c r="F297" s="15">
        <f t="shared" si="173"/>
        <v>-1.4280697647196638</v>
      </c>
      <c r="G297" s="15">
        <f t="shared" si="173"/>
        <v>2.7114831938023221</v>
      </c>
      <c r="H297" s="15">
        <f t="shared" si="173"/>
        <v>3.231733679204507</v>
      </c>
      <c r="I297" s="15">
        <f t="shared" si="173"/>
        <v>0.17643352236924592</v>
      </c>
      <c r="J297" s="15">
        <f t="shared" si="173"/>
        <v>6.5693430656934337</v>
      </c>
      <c r="K297" s="15">
        <f t="shared" si="173"/>
        <v>-0.35953384577236402</v>
      </c>
      <c r="L297" s="15">
        <f t="shared" si="173"/>
        <v>1.4646822584455599</v>
      </c>
    </row>
    <row r="298" spans="1:12" x14ac:dyDescent="0.3">
      <c r="A298" s="13" t="str">
        <f t="shared" ref="A298:A333" si="174">A75</f>
        <v>2011 Q2</v>
      </c>
      <c r="B298" s="15">
        <f t="shared" ref="B298:L298" si="175">(B75/B71-1)*100</f>
        <v>0.33266799733864261</v>
      </c>
      <c r="C298" s="15">
        <f t="shared" si="175"/>
        <v>-0.7408191342999193</v>
      </c>
      <c r="D298" s="15">
        <f t="shared" si="175"/>
        <v>-2.7821842586943313</v>
      </c>
      <c r="E298" s="15">
        <f t="shared" si="175"/>
        <v>1.1042659537370714</v>
      </c>
      <c r="F298" s="15">
        <f t="shared" si="175"/>
        <v>-1.4000000000000012</v>
      </c>
      <c r="G298" s="15">
        <f t="shared" si="175"/>
        <v>3.1761910716518793</v>
      </c>
      <c r="H298" s="15">
        <f t="shared" si="175"/>
        <v>2.0070460125974021</v>
      </c>
      <c r="I298" s="15">
        <f t="shared" si="175"/>
        <v>-0.20092929800326065</v>
      </c>
      <c r="J298" s="15">
        <f t="shared" si="175"/>
        <v>5.2343274497869796</v>
      </c>
      <c r="K298" s="15">
        <f t="shared" si="175"/>
        <v>0.63788027477920117</v>
      </c>
      <c r="L298" s="15">
        <f t="shared" si="175"/>
        <v>0.32852282060307214</v>
      </c>
    </row>
    <row r="299" spans="1:12" x14ac:dyDescent="0.3">
      <c r="A299" s="13" t="str">
        <f t="shared" si="174"/>
        <v>2011 Q3</v>
      </c>
      <c r="B299" s="15">
        <f t="shared" ref="B299:L299" si="176">(B76/B72-1)*100</f>
        <v>-0.66349662722549052</v>
      </c>
      <c r="C299" s="15">
        <f t="shared" si="176"/>
        <v>-1.3721764830061156</v>
      </c>
      <c r="D299" s="15">
        <f t="shared" si="176"/>
        <v>-0.246426811237066</v>
      </c>
      <c r="E299" s="15">
        <f t="shared" si="176"/>
        <v>-0.50656228413539228</v>
      </c>
      <c r="F299" s="15">
        <f t="shared" si="176"/>
        <v>-2.1299005266237625</v>
      </c>
      <c r="G299" s="15">
        <f t="shared" si="176"/>
        <v>2.3829996314949087</v>
      </c>
      <c r="H299" s="15">
        <f t="shared" si="176"/>
        <v>3.4197225508119322</v>
      </c>
      <c r="I299" s="15">
        <f t="shared" si="176"/>
        <v>3.4896952838538331</v>
      </c>
      <c r="J299" s="15">
        <f t="shared" si="176"/>
        <v>6.0938910622931219</v>
      </c>
      <c r="K299" s="15">
        <f t="shared" si="176"/>
        <v>-0.22894324617424022</v>
      </c>
      <c r="L299" s="15">
        <f t="shared" si="176"/>
        <v>0.97053320860616132</v>
      </c>
    </row>
    <row r="300" spans="1:12" x14ac:dyDescent="0.3">
      <c r="A300" s="13" t="str">
        <f t="shared" si="174"/>
        <v>2011 Q4</v>
      </c>
      <c r="B300" s="15">
        <f t="shared" ref="B300:L300" si="177">(B77/B73-1)*100</f>
        <v>0.42880703683343402</v>
      </c>
      <c r="C300" s="15">
        <f t="shared" si="177"/>
        <v>-2.6093309675399246</v>
      </c>
      <c r="D300" s="15">
        <f t="shared" si="177"/>
        <v>-1.1148272017837302</v>
      </c>
      <c r="E300" s="15">
        <f t="shared" si="177"/>
        <v>0.49334557136302415</v>
      </c>
      <c r="F300" s="15">
        <f t="shared" si="177"/>
        <v>0.68785578747629916</v>
      </c>
      <c r="G300" s="15">
        <f t="shared" si="177"/>
        <v>3.1402142161635727</v>
      </c>
      <c r="H300" s="15">
        <f t="shared" si="177"/>
        <v>2.5847457627118597</v>
      </c>
      <c r="I300" s="15">
        <f t="shared" si="177"/>
        <v>3.3136688841471029</v>
      </c>
      <c r="J300" s="15">
        <f t="shared" si="177"/>
        <v>1.790777495896112</v>
      </c>
      <c r="K300" s="15">
        <f t="shared" si="177"/>
        <v>1.4077488476392341</v>
      </c>
      <c r="L300" s="15">
        <f t="shared" si="177"/>
        <v>0.8854712804380771</v>
      </c>
    </row>
    <row r="301" spans="1:12" x14ac:dyDescent="0.3">
      <c r="A301" s="13" t="str">
        <f t="shared" si="174"/>
        <v>2012 Q1</v>
      </c>
      <c r="B301" s="15">
        <f t="shared" ref="B301:L301" si="178">(B78/B74-1)*100</f>
        <v>-1.2995451591942819</v>
      </c>
      <c r="C301" s="15">
        <f t="shared" si="178"/>
        <v>-1.3966187125905694</v>
      </c>
      <c r="D301" s="15">
        <f t="shared" si="178"/>
        <v>0.90248182501879715</v>
      </c>
      <c r="E301" s="15">
        <f t="shared" si="178"/>
        <v>1.0644385944832191</v>
      </c>
      <c r="F301" s="15">
        <f t="shared" si="178"/>
        <v>1.9831373946087139</v>
      </c>
      <c r="G301" s="15">
        <f t="shared" si="178"/>
        <v>2.871046228710461</v>
      </c>
      <c r="H301" s="15">
        <f t="shared" si="178"/>
        <v>1.2773531567375151</v>
      </c>
      <c r="I301" s="15">
        <f t="shared" si="178"/>
        <v>4.9062775191848207</v>
      </c>
      <c r="J301" s="15">
        <f t="shared" si="178"/>
        <v>-0.3206062372486107</v>
      </c>
      <c r="K301" s="15">
        <f t="shared" si="178"/>
        <v>0.82120194102277555</v>
      </c>
      <c r="L301" s="15">
        <f t="shared" si="178"/>
        <v>1.3387660069848595</v>
      </c>
    </row>
    <row r="302" spans="1:12" x14ac:dyDescent="0.3">
      <c r="A302" s="13" t="str">
        <f t="shared" si="174"/>
        <v>2012 Q2</v>
      </c>
      <c r="B302" s="15">
        <f t="shared" ref="B302:L302" si="179">(B79/B75-1)*100</f>
        <v>1.3041556145004352</v>
      </c>
      <c r="C302" s="15">
        <f t="shared" si="179"/>
        <v>1.3434268045633857</v>
      </c>
      <c r="D302" s="15">
        <f t="shared" si="179"/>
        <v>0.72800301242625931</v>
      </c>
      <c r="E302" s="15">
        <f t="shared" si="179"/>
        <v>1.0577144171073805</v>
      </c>
      <c r="F302" s="15">
        <f t="shared" si="179"/>
        <v>2.6965755876386943</v>
      </c>
      <c r="G302" s="15">
        <f t="shared" si="179"/>
        <v>1.9876378620773183</v>
      </c>
      <c r="H302" s="15">
        <f t="shared" si="179"/>
        <v>1.7373103087388708</v>
      </c>
      <c r="I302" s="15">
        <f t="shared" si="179"/>
        <v>5.700264250660636</v>
      </c>
      <c r="J302" s="15">
        <f t="shared" si="179"/>
        <v>3.238866396761142</v>
      </c>
      <c r="K302" s="15">
        <f t="shared" si="179"/>
        <v>-2.8766455387615797</v>
      </c>
      <c r="L302" s="15">
        <f t="shared" si="179"/>
        <v>2.1868787276341894</v>
      </c>
    </row>
    <row r="303" spans="1:12" x14ac:dyDescent="0.3">
      <c r="A303" s="13" t="str">
        <f t="shared" si="174"/>
        <v>2012 Q3</v>
      </c>
      <c r="B303" s="15">
        <f t="shared" ref="B303:L303" si="180">(B80/B76-1)*100</f>
        <v>3.1949237448513967</v>
      </c>
      <c r="C303" s="15">
        <f t="shared" si="180"/>
        <v>1.7979452054794676</v>
      </c>
      <c r="D303" s="15">
        <f t="shared" si="180"/>
        <v>0.22233201581027817</v>
      </c>
      <c r="E303" s="15">
        <f t="shared" si="180"/>
        <v>3.6218467947234378</v>
      </c>
      <c r="F303" s="15">
        <f t="shared" si="180"/>
        <v>4.0296544302284021</v>
      </c>
      <c r="G303" s="15">
        <f t="shared" si="180"/>
        <v>0.7798440311937771</v>
      </c>
      <c r="H303" s="15">
        <f t="shared" si="180"/>
        <v>2.2460226681917383</v>
      </c>
      <c r="I303" s="15">
        <f t="shared" si="180"/>
        <v>3.2987171655467273</v>
      </c>
      <c r="J303" s="15">
        <f t="shared" si="180"/>
        <v>2.2975464473124152</v>
      </c>
      <c r="K303" s="15">
        <f t="shared" si="180"/>
        <v>-3.3574879227053156</v>
      </c>
      <c r="L303" s="15">
        <f t="shared" si="180"/>
        <v>2.1771858714533909</v>
      </c>
    </row>
    <row r="304" spans="1:12" x14ac:dyDescent="0.3">
      <c r="A304" s="13" t="str">
        <f t="shared" si="174"/>
        <v>2012 Q4</v>
      </c>
      <c r="B304" s="15">
        <f t="shared" ref="B304:L304" si="181">(B81/B77-1)*100</f>
        <v>-0.21896211955332312</v>
      </c>
      <c r="C304" s="15">
        <f t="shared" si="181"/>
        <v>0.94309291608616341</v>
      </c>
      <c r="D304" s="15">
        <f t="shared" si="181"/>
        <v>3.3446072904923074</v>
      </c>
      <c r="E304" s="15">
        <f t="shared" si="181"/>
        <v>3.0939604977737067</v>
      </c>
      <c r="F304" s="15">
        <f t="shared" si="181"/>
        <v>2.5323910482921042</v>
      </c>
      <c r="G304" s="15">
        <f t="shared" si="181"/>
        <v>-1.8763275902761278</v>
      </c>
      <c r="H304" s="15">
        <f t="shared" si="181"/>
        <v>1.0739363899215038</v>
      </c>
      <c r="I304" s="15">
        <f t="shared" si="181"/>
        <v>2.369092455351729</v>
      </c>
      <c r="J304" s="15">
        <f t="shared" si="181"/>
        <v>8.7084005277818797</v>
      </c>
      <c r="K304" s="15">
        <f t="shared" si="181"/>
        <v>0.51597051597049859</v>
      </c>
      <c r="L304" s="15">
        <f t="shared" si="181"/>
        <v>1.7669476844901277</v>
      </c>
    </row>
    <row r="305" spans="1:12" x14ac:dyDescent="0.3">
      <c r="A305" s="13" t="str">
        <f t="shared" si="174"/>
        <v>2013 Q1</v>
      </c>
      <c r="B305" s="15">
        <f t="shared" ref="B305:L305" si="182">(B82/B78-1)*100</f>
        <v>1.9530392802282304</v>
      </c>
      <c r="C305" s="15">
        <f t="shared" si="182"/>
        <v>0.30883919062831833</v>
      </c>
      <c r="D305" s="15">
        <f t="shared" si="182"/>
        <v>3.1801242236024763</v>
      </c>
      <c r="E305" s="15">
        <f t="shared" si="182"/>
        <v>2.8199320498301317</v>
      </c>
      <c r="F305" s="15">
        <f t="shared" si="182"/>
        <v>0.73358174196553882</v>
      </c>
      <c r="G305" s="15">
        <f t="shared" si="182"/>
        <v>1.1707663197729312</v>
      </c>
      <c r="H305" s="15">
        <f t="shared" si="182"/>
        <v>1.0751576553292619</v>
      </c>
      <c r="I305" s="15">
        <f t="shared" si="182"/>
        <v>1.7867849862093665</v>
      </c>
      <c r="J305" s="15">
        <f t="shared" si="182"/>
        <v>7.7923976608187173</v>
      </c>
      <c r="K305" s="15">
        <f t="shared" si="182"/>
        <v>-8.638775762064288E-2</v>
      </c>
      <c r="L305" s="15">
        <f t="shared" si="182"/>
        <v>1.7001723147616277</v>
      </c>
    </row>
    <row r="306" spans="1:12" x14ac:dyDescent="0.3">
      <c r="A306" s="13" t="str">
        <f t="shared" si="174"/>
        <v>2013 Q2</v>
      </c>
      <c r="B306" s="15">
        <f t="shared" ref="B306:L306" si="183">(B83/B79-1)*100</f>
        <v>1.3419157756927813</v>
      </c>
      <c r="C306" s="15">
        <f t="shared" si="183"/>
        <v>-1.104681746449232</v>
      </c>
      <c r="D306" s="15">
        <f t="shared" si="183"/>
        <v>3.7881619937694788</v>
      </c>
      <c r="E306" s="15">
        <f t="shared" si="183"/>
        <v>3.833902161547198</v>
      </c>
      <c r="F306" s="15">
        <f t="shared" si="183"/>
        <v>-6.971070059252904E-2</v>
      </c>
      <c r="G306" s="15">
        <f t="shared" si="183"/>
        <v>2.2935234699940521</v>
      </c>
      <c r="H306" s="15">
        <f t="shared" si="183"/>
        <v>-2.0574015019025893E-2</v>
      </c>
      <c r="I306" s="15">
        <f t="shared" si="183"/>
        <v>1.9523809523809499</v>
      </c>
      <c r="J306" s="15">
        <f t="shared" si="183"/>
        <v>7.4789915966386289</v>
      </c>
      <c r="K306" s="15">
        <f t="shared" si="183"/>
        <v>1.9703815261044033</v>
      </c>
      <c r="L306" s="15">
        <f t="shared" si="183"/>
        <v>1.8196383611810418</v>
      </c>
    </row>
    <row r="307" spans="1:12" x14ac:dyDescent="0.3">
      <c r="A307" s="13" t="str">
        <f t="shared" si="174"/>
        <v>2013 Q3</v>
      </c>
      <c r="B307" s="15">
        <f t="shared" ref="B307:L307" si="184">(B84/B80-1)*100</f>
        <v>1.6612729234088297</v>
      </c>
      <c r="C307" s="15">
        <f t="shared" si="184"/>
        <v>-0.64129520605550328</v>
      </c>
      <c r="D307" s="15">
        <f t="shared" si="184"/>
        <v>4.8681291594774523</v>
      </c>
      <c r="E307" s="15">
        <f t="shared" si="184"/>
        <v>2.6242322724734812</v>
      </c>
      <c r="F307" s="15">
        <f t="shared" si="184"/>
        <v>-0.13793103448276334</v>
      </c>
      <c r="G307" s="15">
        <f t="shared" si="184"/>
        <v>2.6904761904761987</v>
      </c>
      <c r="H307" s="15">
        <f t="shared" si="184"/>
        <v>-0.96613444523543368</v>
      </c>
      <c r="I307" s="15">
        <f t="shared" si="184"/>
        <v>2.2117090479006452</v>
      </c>
      <c r="J307" s="15">
        <f t="shared" si="184"/>
        <v>7.1121586025232331</v>
      </c>
      <c r="K307" s="15">
        <f t="shared" si="184"/>
        <v>3.8115471132216916</v>
      </c>
      <c r="L307" s="15">
        <f t="shared" si="184"/>
        <v>1.790774113113458</v>
      </c>
    </row>
    <row r="308" spans="1:12" x14ac:dyDescent="0.3">
      <c r="A308" s="13" t="str">
        <f t="shared" si="174"/>
        <v>2013 Q4</v>
      </c>
      <c r="B308" s="15">
        <f t="shared" ref="B308:L308" si="185">(B85/B81-1)*100</f>
        <v>3.7085802062760465</v>
      </c>
      <c r="C308" s="15">
        <f t="shared" si="185"/>
        <v>4.2467353222219728E-2</v>
      </c>
      <c r="D308" s="15">
        <f t="shared" si="185"/>
        <v>3.1272727272727341</v>
      </c>
      <c r="E308" s="15">
        <f t="shared" si="185"/>
        <v>1.6500553709856147</v>
      </c>
      <c r="F308" s="15">
        <f t="shared" si="185"/>
        <v>-0.32165422171166469</v>
      </c>
      <c r="G308" s="15">
        <f t="shared" si="185"/>
        <v>4.3776307877330112</v>
      </c>
      <c r="H308" s="15">
        <f t="shared" si="185"/>
        <v>-0.6538618716796063</v>
      </c>
      <c r="I308" s="15">
        <f t="shared" si="185"/>
        <v>2.8008544979824412</v>
      </c>
      <c r="J308" s="15">
        <f t="shared" si="185"/>
        <v>5.7585974376264337</v>
      </c>
      <c r="K308" s="15">
        <f t="shared" si="185"/>
        <v>7.2720606208750871</v>
      </c>
      <c r="L308" s="15">
        <f t="shared" si="185"/>
        <v>2.1334543803903649</v>
      </c>
    </row>
    <row r="309" spans="1:12" x14ac:dyDescent="0.3">
      <c r="A309" s="13" t="str">
        <f t="shared" si="174"/>
        <v>2014 Q1</v>
      </c>
      <c r="B309" s="15">
        <f t="shared" ref="B309:L309" si="186">(B86/B82-1)*100</f>
        <v>1.9156263452432265</v>
      </c>
      <c r="C309" s="15">
        <f t="shared" si="186"/>
        <v>-0.14863573627773574</v>
      </c>
      <c r="D309" s="15">
        <f t="shared" si="186"/>
        <v>4.4064531663857487</v>
      </c>
      <c r="E309" s="15">
        <f t="shared" si="186"/>
        <v>1.6521643352792159</v>
      </c>
      <c r="F309" s="15">
        <f t="shared" si="186"/>
        <v>0.98254537047739454</v>
      </c>
      <c r="G309" s="15">
        <f t="shared" si="186"/>
        <v>3.0742255990648948</v>
      </c>
      <c r="H309" s="15">
        <f t="shared" si="186"/>
        <v>0.81824690600389438</v>
      </c>
      <c r="I309" s="15">
        <f t="shared" si="186"/>
        <v>2.8864278982092317</v>
      </c>
      <c r="J309" s="15">
        <f t="shared" si="186"/>
        <v>7.8801030788010262</v>
      </c>
      <c r="K309" s="15">
        <f t="shared" si="186"/>
        <v>8.2139328063241202</v>
      </c>
      <c r="L309" s="15">
        <f t="shared" si="186"/>
        <v>2.5076245340562409</v>
      </c>
    </row>
    <row r="310" spans="1:12" x14ac:dyDescent="0.3">
      <c r="A310" s="13" t="str">
        <f t="shared" si="174"/>
        <v>2014 Q2</v>
      </c>
      <c r="B310" s="15">
        <f t="shared" ref="B310:L310" si="187">(B87/B83-1)*100</f>
        <v>2.1961459791150828</v>
      </c>
      <c r="C310" s="15">
        <f t="shared" si="187"/>
        <v>7.4468085106382809E-2</v>
      </c>
      <c r="D310" s="15">
        <f t="shared" si="187"/>
        <v>5.390803217673179</v>
      </c>
      <c r="E310" s="15">
        <f t="shared" si="187"/>
        <v>1.9831269858661127</v>
      </c>
      <c r="F310" s="15">
        <f t="shared" si="187"/>
        <v>2.1276595744680771</v>
      </c>
      <c r="G310" s="15">
        <f t="shared" si="187"/>
        <v>3.5664498141263934</v>
      </c>
      <c r="H310" s="15">
        <f t="shared" si="187"/>
        <v>1.8520423911924988</v>
      </c>
      <c r="I310" s="15">
        <f t="shared" si="187"/>
        <v>3.1877627276973408</v>
      </c>
      <c r="J310" s="15">
        <f t="shared" si="187"/>
        <v>6.2157935887412252</v>
      </c>
      <c r="K310" s="15">
        <f t="shared" si="187"/>
        <v>10.781538461538464</v>
      </c>
      <c r="L310" s="15">
        <f t="shared" si="187"/>
        <v>2.9448128582668431</v>
      </c>
    </row>
    <row r="311" spans="1:12" x14ac:dyDescent="0.3">
      <c r="A311" s="13" t="str">
        <f t="shared" si="174"/>
        <v>2014 Q3</v>
      </c>
      <c r="B311" s="15">
        <f t="shared" ref="B311:L311" si="188">(B88/B84-1)*100</f>
        <v>1.114176570458425</v>
      </c>
      <c r="C311" s="15">
        <f t="shared" si="188"/>
        <v>-0.32800761824145486</v>
      </c>
      <c r="D311" s="15">
        <f t="shared" si="188"/>
        <v>3.2201198730755554</v>
      </c>
      <c r="E311" s="15">
        <f t="shared" si="188"/>
        <v>2.7747551686615912</v>
      </c>
      <c r="F311" s="15">
        <f t="shared" si="188"/>
        <v>0.25322283609576779</v>
      </c>
      <c r="G311" s="15">
        <f t="shared" si="188"/>
        <v>3.9995362856480199</v>
      </c>
      <c r="H311" s="15">
        <f t="shared" si="188"/>
        <v>1.8176216882316742</v>
      </c>
      <c r="I311" s="15">
        <f t="shared" si="188"/>
        <v>3.066419810229104</v>
      </c>
      <c r="J311" s="15">
        <f t="shared" si="188"/>
        <v>7.7918716023815726</v>
      </c>
      <c r="K311" s="15">
        <f t="shared" si="188"/>
        <v>6.7413025159504203</v>
      </c>
      <c r="L311" s="15">
        <f t="shared" si="188"/>
        <v>2.5943658835319017</v>
      </c>
    </row>
    <row r="312" spans="1:12" x14ac:dyDescent="0.3">
      <c r="A312" s="13" t="str">
        <f t="shared" si="174"/>
        <v>2014 Q4</v>
      </c>
      <c r="B312" s="15">
        <f t="shared" ref="B312:L312" si="189">(B89/B85-1)*100</f>
        <v>2.2111722386796373</v>
      </c>
      <c r="C312" s="15">
        <f t="shared" si="189"/>
        <v>0.60490289716650381</v>
      </c>
      <c r="D312" s="15">
        <f t="shared" si="189"/>
        <v>3.3262811471556075</v>
      </c>
      <c r="E312" s="15">
        <f t="shared" si="189"/>
        <v>2.4076696807931119</v>
      </c>
      <c r="F312" s="15">
        <f t="shared" si="189"/>
        <v>-0.18439552840843199</v>
      </c>
      <c r="G312" s="15">
        <f t="shared" si="189"/>
        <v>4.5627376425855459</v>
      </c>
      <c r="H312" s="15">
        <f t="shared" si="189"/>
        <v>1.8202385849444669</v>
      </c>
      <c r="I312" s="15">
        <f t="shared" si="189"/>
        <v>4.6409605172015755</v>
      </c>
      <c r="J312" s="15">
        <f t="shared" si="189"/>
        <v>6.1336393777097653</v>
      </c>
      <c r="K312" s="15">
        <f t="shared" si="189"/>
        <v>-0.5582773157115084</v>
      </c>
      <c r="L312" s="15">
        <f t="shared" si="189"/>
        <v>2.7777777777777679</v>
      </c>
    </row>
    <row r="313" spans="1:12" x14ac:dyDescent="0.3">
      <c r="A313" s="13" t="str">
        <f t="shared" si="174"/>
        <v>2015 Q1</v>
      </c>
      <c r="B313" s="15">
        <f t="shared" ref="B313:L313" si="190">(B90/B86-1)*100</f>
        <v>1.1510031678986232</v>
      </c>
      <c r="C313" s="15">
        <f t="shared" si="190"/>
        <v>1.3397129186602852</v>
      </c>
      <c r="D313" s="15">
        <f t="shared" si="190"/>
        <v>1.8450184501844991</v>
      </c>
      <c r="E313" s="15">
        <f t="shared" si="190"/>
        <v>2.8063712211507053</v>
      </c>
      <c r="F313" s="15">
        <f t="shared" si="190"/>
        <v>0.30906593406592187</v>
      </c>
      <c r="G313" s="15">
        <f t="shared" si="190"/>
        <v>3.1980040825583922</v>
      </c>
      <c r="H313" s="15">
        <f t="shared" si="190"/>
        <v>-1.1159582022927772</v>
      </c>
      <c r="I313" s="15">
        <f t="shared" si="190"/>
        <v>5.1414176113592003</v>
      </c>
      <c r="J313" s="15">
        <f t="shared" si="190"/>
        <v>7.3296454614030671</v>
      </c>
      <c r="K313" s="15">
        <f t="shared" si="190"/>
        <v>-0.41091199634745168</v>
      </c>
      <c r="L313" s="15">
        <f t="shared" si="190"/>
        <v>2.5013774104683195</v>
      </c>
    </row>
    <row r="314" spans="1:12" x14ac:dyDescent="0.3">
      <c r="A314" s="13" t="str">
        <f t="shared" si="174"/>
        <v>2015 Q2</v>
      </c>
      <c r="B314" s="15">
        <f t="shared" ref="B314:L314" si="191">(B91/B87-1)*100</f>
        <v>2.0120088486252907</v>
      </c>
      <c r="C314" s="15">
        <f t="shared" si="191"/>
        <v>1.5520357180822897</v>
      </c>
      <c r="D314" s="15">
        <f t="shared" si="191"/>
        <v>-0.43290043290042934</v>
      </c>
      <c r="E314" s="15">
        <f t="shared" si="191"/>
        <v>1.9123334765792865</v>
      </c>
      <c r="F314" s="15">
        <f t="shared" si="191"/>
        <v>1.7304189435336959</v>
      </c>
      <c r="G314" s="15">
        <f t="shared" si="191"/>
        <v>2.2994952327537899</v>
      </c>
      <c r="H314" s="15">
        <f t="shared" si="191"/>
        <v>-1.5961208202848742</v>
      </c>
      <c r="I314" s="15">
        <f t="shared" si="191"/>
        <v>4.1529930972049378</v>
      </c>
      <c r="J314" s="15">
        <f t="shared" si="191"/>
        <v>6.4409274935590677</v>
      </c>
      <c r="K314" s="15">
        <f t="shared" si="191"/>
        <v>-3.4662815242750833</v>
      </c>
      <c r="L314" s="15">
        <f t="shared" si="191"/>
        <v>1.7250791571132185</v>
      </c>
    </row>
    <row r="315" spans="1:12" x14ac:dyDescent="0.3">
      <c r="A315" s="13" t="str">
        <f t="shared" si="174"/>
        <v>2015 Q3</v>
      </c>
      <c r="B315" s="15">
        <f t="shared" ref="B315:L315" si="192">(B92/B88-1)*100</f>
        <v>1.8155105467520194</v>
      </c>
      <c r="C315" s="15">
        <f t="shared" si="192"/>
        <v>1.2738853503184711</v>
      </c>
      <c r="D315" s="15">
        <f t="shared" si="192"/>
        <v>0.40988272799726833</v>
      </c>
      <c r="E315" s="15">
        <f t="shared" si="192"/>
        <v>4.2350449973516113E-2</v>
      </c>
      <c r="F315" s="15">
        <f t="shared" si="192"/>
        <v>5.1320321469575214</v>
      </c>
      <c r="G315" s="15">
        <f t="shared" si="192"/>
        <v>0.53505740720098949</v>
      </c>
      <c r="H315" s="15">
        <f t="shared" si="192"/>
        <v>-1.6238023197176044</v>
      </c>
      <c r="I315" s="15">
        <f t="shared" si="192"/>
        <v>3.8733580330077455</v>
      </c>
      <c r="J315" s="15">
        <f t="shared" si="192"/>
        <v>6.2319884726224739</v>
      </c>
      <c r="K315" s="15">
        <f t="shared" si="192"/>
        <v>-2.1540543588586814</v>
      </c>
      <c r="L315" s="15">
        <f t="shared" si="192"/>
        <v>1.3132190145430878</v>
      </c>
    </row>
    <row r="316" spans="1:12" x14ac:dyDescent="0.3">
      <c r="A316" s="13" t="str">
        <f t="shared" si="174"/>
        <v>2015 Q4</v>
      </c>
      <c r="B316" s="15">
        <f t="shared" ref="B316:L316" si="193">(B93/B89-1)*100</f>
        <v>1.2524583376462006</v>
      </c>
      <c r="C316" s="15">
        <f t="shared" si="193"/>
        <v>2.6687763713080237</v>
      </c>
      <c r="D316" s="15">
        <f t="shared" si="193"/>
        <v>2.7414401092025864</v>
      </c>
      <c r="E316" s="15">
        <f t="shared" si="193"/>
        <v>1.925531914893619</v>
      </c>
      <c r="F316" s="15">
        <f t="shared" si="193"/>
        <v>8.9597044221221722</v>
      </c>
      <c r="G316" s="15">
        <f t="shared" si="193"/>
        <v>1.0247933884297566</v>
      </c>
      <c r="H316" s="15">
        <f t="shared" si="193"/>
        <v>0.97969902030097256</v>
      </c>
      <c r="I316" s="15">
        <f t="shared" si="193"/>
        <v>3.5966460723742433</v>
      </c>
      <c r="J316" s="15">
        <f t="shared" si="193"/>
        <v>5.7671512675717906</v>
      </c>
      <c r="K316" s="15">
        <f t="shared" si="193"/>
        <v>-1.2832263978001857</v>
      </c>
      <c r="L316" s="15">
        <f t="shared" si="193"/>
        <v>2.5405405405405368</v>
      </c>
    </row>
    <row r="317" spans="1:12" x14ac:dyDescent="0.3">
      <c r="A317" s="13" t="str">
        <f t="shared" si="174"/>
        <v>2016 Q1</v>
      </c>
      <c r="B317" s="15">
        <f t="shared" ref="B317:L317" si="194">(B94/B90-1)*100</f>
        <v>2.3906462052406319</v>
      </c>
      <c r="C317" s="15">
        <f t="shared" si="194"/>
        <v>0.92330290630573408</v>
      </c>
      <c r="D317" s="15">
        <f t="shared" si="194"/>
        <v>2.3097826086956541</v>
      </c>
      <c r="E317" s="15">
        <f t="shared" si="194"/>
        <v>1.4439291736930926</v>
      </c>
      <c r="F317" s="15">
        <f t="shared" si="194"/>
        <v>6.0139221727719017</v>
      </c>
      <c r="G317" s="15">
        <f t="shared" si="194"/>
        <v>1.3076923076922986</v>
      </c>
      <c r="H317" s="15">
        <f t="shared" si="194"/>
        <v>3.621627167333541</v>
      </c>
      <c r="I317" s="15">
        <f t="shared" si="194"/>
        <v>2.8969723371814471</v>
      </c>
      <c r="J317" s="15">
        <f t="shared" si="194"/>
        <v>3.6195384795595587</v>
      </c>
      <c r="K317" s="15">
        <f t="shared" si="194"/>
        <v>-0.14899713467048104</v>
      </c>
      <c r="L317" s="15">
        <f t="shared" si="194"/>
        <v>1.9888196086863097</v>
      </c>
    </row>
    <row r="318" spans="1:12" x14ac:dyDescent="0.3">
      <c r="A318" s="13" t="str">
        <f t="shared" si="174"/>
        <v>2016 Q2</v>
      </c>
      <c r="B318" s="15">
        <f t="shared" ref="B318:L318" si="195">(B95/B91-1)*100</f>
        <v>1.5489467162329573</v>
      </c>
      <c r="C318" s="15">
        <f t="shared" si="195"/>
        <v>1.3294253114204846</v>
      </c>
      <c r="D318" s="15">
        <f t="shared" si="195"/>
        <v>4.0846681922196648</v>
      </c>
      <c r="E318" s="15">
        <f t="shared" si="195"/>
        <v>1.6550706304027107</v>
      </c>
      <c r="F318" s="15">
        <f t="shared" si="195"/>
        <v>7.5649059982094924</v>
      </c>
      <c r="G318" s="15">
        <f t="shared" si="195"/>
        <v>2.0504385964912109</v>
      </c>
      <c r="H318" s="15">
        <f t="shared" si="195"/>
        <v>3.5622626013756209</v>
      </c>
      <c r="I318" s="15">
        <f t="shared" si="195"/>
        <v>4.0091264667535764</v>
      </c>
      <c r="J318" s="15">
        <f t="shared" si="195"/>
        <v>0.2650991240202849</v>
      </c>
      <c r="K318" s="15">
        <f t="shared" si="195"/>
        <v>0.73656347105535147</v>
      </c>
      <c r="L318" s="15">
        <f t="shared" si="195"/>
        <v>2.5115380487281458</v>
      </c>
    </row>
    <row r="319" spans="1:12" x14ac:dyDescent="0.3">
      <c r="A319" s="13" t="str">
        <f t="shared" si="174"/>
        <v>2016 Q3</v>
      </c>
      <c r="B319" s="15">
        <f t="shared" ref="B319:L319" si="196">(B96/B92-1)*100</f>
        <v>1.1234796949082693</v>
      </c>
      <c r="C319" s="15">
        <f t="shared" si="196"/>
        <v>1.2264150943396057</v>
      </c>
      <c r="D319" s="15">
        <f t="shared" si="196"/>
        <v>2.7554144460823382</v>
      </c>
      <c r="E319" s="15">
        <f t="shared" si="196"/>
        <v>2.0531273150597995</v>
      </c>
      <c r="F319" s="15">
        <f t="shared" si="196"/>
        <v>5.2637326635361026</v>
      </c>
      <c r="G319" s="15">
        <f t="shared" si="196"/>
        <v>5.765605943009211</v>
      </c>
      <c r="H319" s="15">
        <f t="shared" si="196"/>
        <v>4.1931515275784204</v>
      </c>
      <c r="I319" s="15">
        <f t="shared" si="196"/>
        <v>3.480328577604852</v>
      </c>
      <c r="J319" s="15">
        <f t="shared" si="196"/>
        <v>2.0684977958630002</v>
      </c>
      <c r="K319" s="15">
        <f t="shared" si="196"/>
        <v>1.152604887044717</v>
      </c>
      <c r="L319" s="15">
        <f t="shared" si="196"/>
        <v>2.9351901446170503</v>
      </c>
    </row>
    <row r="320" spans="1:12" x14ac:dyDescent="0.3">
      <c r="A320" s="13" t="str">
        <f t="shared" si="174"/>
        <v>2016 Q4</v>
      </c>
      <c r="B320" s="15">
        <f t="shared" ref="B320:L320" si="197">(B97/B93-1)*100</f>
        <v>2.3205888366387262</v>
      </c>
      <c r="C320" s="15">
        <f t="shared" si="197"/>
        <v>-1.6644405630329873</v>
      </c>
      <c r="D320" s="15">
        <f t="shared" si="197"/>
        <v>2.3361381753764565</v>
      </c>
      <c r="E320" s="15">
        <f t="shared" si="197"/>
        <v>1.1585429495877264</v>
      </c>
      <c r="F320" s="15">
        <f t="shared" si="197"/>
        <v>2.8186923810533004</v>
      </c>
      <c r="G320" s="15">
        <f t="shared" si="197"/>
        <v>4.1666666666666519</v>
      </c>
      <c r="H320" s="15">
        <f t="shared" si="197"/>
        <v>-0.41008201640329034</v>
      </c>
      <c r="I320" s="15">
        <f t="shared" si="197"/>
        <v>3.706070287539931</v>
      </c>
      <c r="J320" s="15">
        <f t="shared" si="197"/>
        <v>2.6809042371918723</v>
      </c>
      <c r="K320" s="15">
        <f t="shared" si="197"/>
        <v>1.9614670380686983</v>
      </c>
      <c r="L320" s="15">
        <f t="shared" si="197"/>
        <v>1.7395888244596813</v>
      </c>
    </row>
    <row r="321" spans="1:12" x14ac:dyDescent="0.3">
      <c r="A321" s="13" t="str">
        <f t="shared" si="174"/>
        <v>2017 Q1</v>
      </c>
      <c r="B321" s="15">
        <f t="shared" ref="B321:L321" si="198">(B98/B94-1)*100</f>
        <v>1.9983686786297028</v>
      </c>
      <c r="C321" s="15">
        <f t="shared" si="198"/>
        <v>-0.18712963925563431</v>
      </c>
      <c r="D321" s="15">
        <f t="shared" si="198"/>
        <v>3.4196547144754286</v>
      </c>
      <c r="E321" s="15">
        <f t="shared" si="198"/>
        <v>1.6000000000000014</v>
      </c>
      <c r="F321" s="15">
        <f t="shared" si="198"/>
        <v>2.831001076426265</v>
      </c>
      <c r="G321" s="15">
        <f t="shared" si="198"/>
        <v>6.2371189933832394</v>
      </c>
      <c r="H321" s="15">
        <f t="shared" si="198"/>
        <v>-2.2673267326732693</v>
      </c>
      <c r="I321" s="15">
        <f t="shared" si="198"/>
        <v>2.6248941574936291</v>
      </c>
      <c r="J321" s="15">
        <f t="shared" si="198"/>
        <v>4.4879041374632722</v>
      </c>
      <c r="K321" s="15">
        <f t="shared" si="198"/>
        <v>3.5468319559228467</v>
      </c>
      <c r="L321" s="15">
        <f t="shared" si="198"/>
        <v>2.1819331717086499</v>
      </c>
    </row>
    <row r="322" spans="1:12" x14ac:dyDescent="0.3">
      <c r="A322" s="13" t="str">
        <f t="shared" si="174"/>
        <v>2017 Q2</v>
      </c>
      <c r="B322" s="15">
        <f t="shared" ref="B322:L322" si="199">(B99/B95-1)*100</f>
        <v>1.8303843807199405</v>
      </c>
      <c r="C322" s="15">
        <f t="shared" si="199"/>
        <v>0.75413223140496921</v>
      </c>
      <c r="D322" s="15">
        <f t="shared" si="199"/>
        <v>4.7708035616137234</v>
      </c>
      <c r="E322" s="15">
        <f t="shared" si="199"/>
        <v>1.5970133775795814</v>
      </c>
      <c r="F322" s="15">
        <f t="shared" si="199"/>
        <v>-0.62421972534333348</v>
      </c>
      <c r="G322" s="15">
        <f t="shared" si="199"/>
        <v>6.5649511120662085</v>
      </c>
      <c r="H322" s="15">
        <f t="shared" si="199"/>
        <v>-2.3889770023790557</v>
      </c>
      <c r="I322" s="15">
        <f t="shared" si="199"/>
        <v>0.61631672411990301</v>
      </c>
      <c r="J322" s="15">
        <f t="shared" si="199"/>
        <v>7.2537073226807802</v>
      </c>
      <c r="K322" s="15">
        <f t="shared" si="199"/>
        <v>4.7869301953615828</v>
      </c>
      <c r="L322" s="15">
        <f t="shared" si="199"/>
        <v>1.8322688723693803</v>
      </c>
    </row>
    <row r="323" spans="1:12" x14ac:dyDescent="0.3">
      <c r="A323" s="13" t="str">
        <f t="shared" si="174"/>
        <v>2017 Q3</v>
      </c>
      <c r="B323" s="15">
        <f t="shared" ref="B323:L323" si="200">(B100/B96-1)*100</f>
        <v>0.67271430027520118</v>
      </c>
      <c r="C323" s="15">
        <f t="shared" si="200"/>
        <v>1.6568292430361398</v>
      </c>
      <c r="D323" s="15">
        <f t="shared" si="200"/>
        <v>4.7892297506069159</v>
      </c>
      <c r="E323" s="15">
        <f t="shared" si="200"/>
        <v>1.0473918904905011</v>
      </c>
      <c r="F323" s="15">
        <f t="shared" si="200"/>
        <v>-2.1786492374727628</v>
      </c>
      <c r="G323" s="15">
        <f t="shared" si="200"/>
        <v>3.0611175175594862</v>
      </c>
      <c r="H323" s="15">
        <f t="shared" si="200"/>
        <v>-3.1978746433139804</v>
      </c>
      <c r="I323" s="15">
        <f t="shared" si="200"/>
        <v>-1.2220597451431003</v>
      </c>
      <c r="J323" s="15">
        <f t="shared" si="200"/>
        <v>2.6910299003322313</v>
      </c>
      <c r="K323" s="15">
        <f t="shared" si="200"/>
        <v>8.8195077484047424</v>
      </c>
      <c r="L323" s="15">
        <f t="shared" si="200"/>
        <v>0.75970444375064172</v>
      </c>
    </row>
    <row r="324" spans="1:12" x14ac:dyDescent="0.3">
      <c r="A324" s="13" t="str">
        <f t="shared" si="174"/>
        <v>2017 Q4</v>
      </c>
      <c r="B324" s="15">
        <f t="shared" ref="B324:L324" si="201">(B101/B97-1)*100</f>
        <v>-0.28973923468879059</v>
      </c>
      <c r="C324" s="15">
        <f t="shared" si="201"/>
        <v>2.6016090272698911</v>
      </c>
      <c r="D324" s="15">
        <f t="shared" si="201"/>
        <v>2.0664286487071193</v>
      </c>
      <c r="E324" s="15">
        <f t="shared" si="201"/>
        <v>2.0016508460586113</v>
      </c>
      <c r="F324" s="15">
        <f t="shared" si="201"/>
        <v>-2.2776460888385142</v>
      </c>
      <c r="G324" s="15">
        <f t="shared" si="201"/>
        <v>2.02094240837698</v>
      </c>
      <c r="H324" s="15">
        <f t="shared" si="201"/>
        <v>-1.5366074118710271</v>
      </c>
      <c r="I324" s="15">
        <f t="shared" si="201"/>
        <v>-1.6943930991990097</v>
      </c>
      <c r="J324" s="15">
        <f t="shared" si="201"/>
        <v>2.102002433897554</v>
      </c>
      <c r="K324" s="15">
        <f t="shared" si="201"/>
        <v>7.672168468981222</v>
      </c>
      <c r="L324" s="15">
        <f t="shared" si="201"/>
        <v>0.63212435233159781</v>
      </c>
    </row>
    <row r="325" spans="1:12" x14ac:dyDescent="0.3">
      <c r="A325" s="13" t="str">
        <f t="shared" si="174"/>
        <v>2018 Q1</v>
      </c>
      <c r="B325" s="15">
        <f t="shared" ref="B325:L325" si="202">(B102/B98-1)*100</f>
        <v>0.49980007996801579</v>
      </c>
      <c r="C325" s="15">
        <f t="shared" si="202"/>
        <v>2.6455577544005848</v>
      </c>
      <c r="D325" s="15">
        <f t="shared" si="202"/>
        <v>1.412520064205447</v>
      </c>
      <c r="E325" s="15">
        <f t="shared" si="202"/>
        <v>-0.12271193373556422</v>
      </c>
      <c r="F325" s="15">
        <f t="shared" si="202"/>
        <v>1.381764890610282</v>
      </c>
      <c r="G325" s="15">
        <f t="shared" si="202"/>
        <v>0.55135797426997257</v>
      </c>
      <c r="H325" s="15">
        <f t="shared" si="202"/>
        <v>0.4558808631344391</v>
      </c>
      <c r="I325" s="15">
        <f t="shared" si="202"/>
        <v>0.16501650165017256</v>
      </c>
      <c r="J325" s="15">
        <f t="shared" si="202"/>
        <v>3.0617764794979907</v>
      </c>
      <c r="K325" s="15">
        <f t="shared" si="202"/>
        <v>6.0968850460037638</v>
      </c>
      <c r="L325" s="15">
        <f t="shared" si="202"/>
        <v>0.80462141530843745</v>
      </c>
    </row>
    <row r="326" spans="1:12" x14ac:dyDescent="0.3">
      <c r="A326" s="13" t="str">
        <f t="shared" si="174"/>
        <v>2018 Q2</v>
      </c>
      <c r="B326" s="15">
        <f t="shared" ref="B326:L326" si="203">(B103/B99-1)*100</f>
        <v>1.3081685640103924</v>
      </c>
      <c r="C326" s="15">
        <f t="shared" si="203"/>
        <v>1.3944427355685463</v>
      </c>
      <c r="D326" s="15">
        <f t="shared" si="203"/>
        <v>0.13639702024970113</v>
      </c>
      <c r="E326" s="15">
        <f t="shared" si="203"/>
        <v>0.22455853832805683</v>
      </c>
      <c r="F326" s="15">
        <f t="shared" si="203"/>
        <v>0.14656616415409385</v>
      </c>
      <c r="G326" s="15">
        <f t="shared" si="203"/>
        <v>-0.47388586408551037</v>
      </c>
      <c r="H326" s="15">
        <f t="shared" si="203"/>
        <v>2.1326292271757863</v>
      </c>
      <c r="I326" s="15">
        <f t="shared" si="203"/>
        <v>1.0693521594684396</v>
      </c>
      <c r="J326" s="15">
        <f t="shared" si="203"/>
        <v>3.097534833869231</v>
      </c>
      <c r="K326" s="15">
        <f t="shared" si="203"/>
        <v>4.2738770170082985</v>
      </c>
      <c r="L326" s="15">
        <f t="shared" si="203"/>
        <v>0.84310096648159139</v>
      </c>
    </row>
    <row r="327" spans="1:12" x14ac:dyDescent="0.3">
      <c r="A327" s="13" t="str">
        <f t="shared" si="174"/>
        <v>2018 Q3</v>
      </c>
      <c r="B327" s="15">
        <f t="shared" ref="B327:L327" si="204">(B104/B100-1)*100</f>
        <v>2.1767743241875026</v>
      </c>
      <c r="C327" s="15">
        <f t="shared" si="204"/>
        <v>1.2019965366201424</v>
      </c>
      <c r="D327" s="15">
        <f t="shared" si="204"/>
        <v>2.2746419545071728</v>
      </c>
      <c r="E327" s="15">
        <f t="shared" si="204"/>
        <v>1.5804597701149392</v>
      </c>
      <c r="F327" s="15">
        <f t="shared" si="204"/>
        <v>1.3363028953229383</v>
      </c>
      <c r="G327" s="15">
        <f t="shared" si="204"/>
        <v>1.1595971925541626</v>
      </c>
      <c r="H327" s="15">
        <f t="shared" si="204"/>
        <v>1.6873348241512653</v>
      </c>
      <c r="I327" s="15">
        <f t="shared" si="204"/>
        <v>4.790102569525212</v>
      </c>
      <c r="J327" s="15">
        <f t="shared" si="204"/>
        <v>6.039038067507807</v>
      </c>
      <c r="K327" s="15">
        <f t="shared" si="204"/>
        <v>-0.70157068062827177</v>
      </c>
      <c r="L327" s="15">
        <f t="shared" si="204"/>
        <v>2.1896302416856139</v>
      </c>
    </row>
    <row r="328" spans="1:12" x14ac:dyDescent="0.3">
      <c r="A328" s="13" t="str">
        <f t="shared" si="174"/>
        <v>2018 Q4</v>
      </c>
      <c r="B328" s="15">
        <f t="shared" ref="B328:L328" si="205">(B105/B101-1)*100</f>
        <v>0.37074148296594167</v>
      </c>
      <c r="C328" s="15">
        <f t="shared" si="205"/>
        <v>1.2016293279022427</v>
      </c>
      <c r="D328" s="15">
        <f t="shared" si="205"/>
        <v>4.2399830400678296</v>
      </c>
      <c r="E328" s="15">
        <f t="shared" si="205"/>
        <v>-7.0807202103984057E-2</v>
      </c>
      <c r="F328" s="15">
        <f t="shared" si="205"/>
        <v>2.2885467201012366</v>
      </c>
      <c r="G328" s="15">
        <f t="shared" si="205"/>
        <v>2.5864723391152644</v>
      </c>
      <c r="H328" s="15">
        <f t="shared" si="205"/>
        <v>1.9583843329253225</v>
      </c>
      <c r="I328" s="15">
        <f t="shared" si="205"/>
        <v>3.551655698318168</v>
      </c>
      <c r="J328" s="15">
        <f t="shared" si="205"/>
        <v>5.5152237512189783</v>
      </c>
      <c r="K328" s="15">
        <f t="shared" si="205"/>
        <v>3.1715826197276087E-2</v>
      </c>
      <c r="L328" s="15">
        <f t="shared" si="205"/>
        <v>1.9153537225826467</v>
      </c>
    </row>
    <row r="329" spans="1:12" x14ac:dyDescent="0.3">
      <c r="A329" s="13" t="str">
        <f t="shared" si="174"/>
        <v>2019 Q1</v>
      </c>
      <c r="B329" s="15">
        <f t="shared" ref="B329:L329" si="206">(B106/B102-1)*100</f>
        <v>-3.9785160135275E-2</v>
      </c>
      <c r="C329" s="15">
        <f t="shared" si="206"/>
        <v>1.846778285134465</v>
      </c>
      <c r="D329" s="15">
        <f t="shared" si="206"/>
        <v>6.1622876437691376</v>
      </c>
      <c r="E329" s="15">
        <f t="shared" si="206"/>
        <v>2.3958226681683348</v>
      </c>
      <c r="F329" s="15">
        <f t="shared" si="206"/>
        <v>2.7361899845121274</v>
      </c>
      <c r="G329" s="15">
        <f t="shared" si="206"/>
        <v>1.1474411047928568</v>
      </c>
      <c r="H329" s="15">
        <f t="shared" si="206"/>
        <v>0.42355788624446333</v>
      </c>
      <c r="I329" s="15">
        <f t="shared" si="206"/>
        <v>2.2034596375617888</v>
      </c>
      <c r="J329" s="15">
        <f t="shared" si="206"/>
        <v>2.9393239554902362</v>
      </c>
      <c r="K329" s="15">
        <f t="shared" si="206"/>
        <v>3.7300177619893571</v>
      </c>
      <c r="L329" s="15">
        <f t="shared" si="206"/>
        <v>2.1182971756037672</v>
      </c>
    </row>
    <row r="330" spans="1:12" x14ac:dyDescent="0.3">
      <c r="A330" s="13" t="s">
        <v>254</v>
      </c>
      <c r="B330" s="15">
        <f t="shared" ref="B330:L330" si="207">(B107/B103-1)*100</f>
        <v>-1.8235584031542684</v>
      </c>
      <c r="C330" s="15">
        <f t="shared" si="207"/>
        <v>0.76853069066640245</v>
      </c>
      <c r="D330" s="15">
        <f t="shared" si="207"/>
        <v>4.788348700754419</v>
      </c>
      <c r="E330" s="15">
        <f t="shared" si="207"/>
        <v>1.9248395967002674</v>
      </c>
      <c r="F330" s="15">
        <f t="shared" si="207"/>
        <v>4.9759565126489713</v>
      </c>
      <c r="G330" s="15">
        <f t="shared" si="207"/>
        <v>0.10130685847433707</v>
      </c>
      <c r="H330" s="15">
        <f t="shared" si="207"/>
        <v>-0.77557919856814372</v>
      </c>
      <c r="I330" s="15">
        <f t="shared" si="207"/>
        <v>2.5372367745249091</v>
      </c>
      <c r="J330" s="15">
        <f t="shared" si="207"/>
        <v>3.5970475101361865</v>
      </c>
      <c r="K330" s="15">
        <f t="shared" si="207"/>
        <v>4.4751150146382201</v>
      </c>
      <c r="L330" s="15">
        <f t="shared" si="207"/>
        <v>1.7230831973898741</v>
      </c>
    </row>
    <row r="331" spans="1:12" x14ac:dyDescent="0.3">
      <c r="A331" s="13" t="str">
        <f t="shared" si="174"/>
        <v>2019 Q3</v>
      </c>
      <c r="B331" s="15">
        <f t="shared" ref="B331:L331" si="208">(B108/B104-1)*100</f>
        <v>-0.53507728894174322</v>
      </c>
      <c r="C331" s="15">
        <f t="shared" si="208"/>
        <v>1.2380473074987464</v>
      </c>
      <c r="D331" s="15">
        <f t="shared" si="208"/>
        <v>3.058072487644159</v>
      </c>
      <c r="E331" s="15">
        <f t="shared" si="208"/>
        <v>1.1820569812083237</v>
      </c>
      <c r="F331" s="15">
        <f t="shared" si="208"/>
        <v>4.4165358451072834</v>
      </c>
      <c r="G331" s="15">
        <f t="shared" si="208"/>
        <v>1.1764705882352899</v>
      </c>
      <c r="H331" s="15">
        <f t="shared" si="208"/>
        <v>-0.39984006397441041</v>
      </c>
      <c r="I331" s="15">
        <f t="shared" si="208"/>
        <v>1.432896064581235</v>
      </c>
      <c r="J331" s="15">
        <f t="shared" si="208"/>
        <v>3.8441981084104571</v>
      </c>
      <c r="K331" s="15">
        <f t="shared" si="208"/>
        <v>4.0177159126858708</v>
      </c>
      <c r="L331" s="15">
        <f t="shared" si="208"/>
        <v>1.4554275318374721</v>
      </c>
    </row>
    <row r="332" spans="1:12" x14ac:dyDescent="0.3">
      <c r="A332" s="13" t="str">
        <f t="shared" si="174"/>
        <v>2019 Q4</v>
      </c>
      <c r="B332" s="15">
        <f t="shared" ref="B332:L332" si="209">(B109/B105-1)*100</f>
        <v>-0.63891384646102001</v>
      </c>
      <c r="C332" s="15">
        <f t="shared" si="209"/>
        <v>2.0124773596297274E-2</v>
      </c>
      <c r="D332" s="15">
        <f t="shared" si="209"/>
        <v>0.96603620093553833</v>
      </c>
      <c r="E332" s="15">
        <f t="shared" si="209"/>
        <v>0.98188075716165724</v>
      </c>
      <c r="F332" s="15">
        <f t="shared" si="209"/>
        <v>3.423033302402323</v>
      </c>
      <c r="G332" s="15">
        <f t="shared" si="209"/>
        <v>1.0205102551275491</v>
      </c>
      <c r="H332" s="15">
        <f t="shared" si="209"/>
        <v>1.0404161664665956</v>
      </c>
      <c r="I332" s="15">
        <f t="shared" si="209"/>
        <v>1.2811459699384686</v>
      </c>
      <c r="J332" s="15">
        <f t="shared" si="209"/>
        <v>2.9266789895255885</v>
      </c>
      <c r="K332" s="15">
        <f t="shared" si="209"/>
        <v>8.0004227436059949</v>
      </c>
      <c r="L332" s="15">
        <f t="shared" si="209"/>
        <v>1.1013438415681476</v>
      </c>
    </row>
    <row r="333" spans="1:12" x14ac:dyDescent="0.3">
      <c r="A333" s="13" t="str">
        <f t="shared" si="174"/>
        <v>2020 Q1</v>
      </c>
      <c r="B333" s="15">
        <f t="shared" ref="B333:L333" si="210">(B110/B106-1)*100</f>
        <v>-1.5621890547263595</v>
      </c>
      <c r="C333" s="15">
        <f t="shared" si="210"/>
        <v>-3.0985354189498882</v>
      </c>
      <c r="D333" s="15">
        <f t="shared" si="210"/>
        <v>-3.5881125136666303</v>
      </c>
      <c r="E333" s="15">
        <f t="shared" si="210"/>
        <v>-3.0696930306969405</v>
      </c>
      <c r="F333" s="15">
        <f t="shared" si="210"/>
        <v>-0.67336683417085208</v>
      </c>
      <c r="G333" s="15">
        <f t="shared" si="210"/>
        <v>0.16062644312819785</v>
      </c>
      <c r="H333" s="15">
        <f t="shared" si="210"/>
        <v>-1.1849769029925628</v>
      </c>
      <c r="I333" s="15">
        <f t="shared" si="210"/>
        <v>-0.14104372355430161</v>
      </c>
      <c r="J333" s="15">
        <f t="shared" si="210"/>
        <v>3.8241892718743564</v>
      </c>
      <c r="K333" s="15">
        <f t="shared" si="210"/>
        <v>-1.7123287671232945</v>
      </c>
      <c r="L333" s="15">
        <f t="shared" si="210"/>
        <v>-1.7035775127768327</v>
      </c>
    </row>
    <row r="334" spans="1:12" x14ac:dyDescent="0.3">
      <c r="A334" s="13" t="s">
        <v>260</v>
      </c>
      <c r="B334" s="15">
        <f t="shared" ref="B334:L334" si="211">(B111/B107-1)*100</f>
        <v>-5.8634538152610327</v>
      </c>
      <c r="C334" s="15">
        <f t="shared" si="211"/>
        <v>-19.548419468138491</v>
      </c>
      <c r="D334" s="15">
        <f t="shared" si="211"/>
        <v>-28.107189281071886</v>
      </c>
      <c r="E334" s="15">
        <f t="shared" si="211"/>
        <v>-31.534772182254201</v>
      </c>
      <c r="F334" s="15">
        <f t="shared" si="211"/>
        <v>-24.148575980880306</v>
      </c>
      <c r="G334" s="15">
        <f t="shared" si="211"/>
        <v>-4.503592753769869</v>
      </c>
      <c r="H334" s="15">
        <f t="shared" si="211"/>
        <v>-0.75157831446036605</v>
      </c>
      <c r="I334" s="15">
        <f t="shared" si="211"/>
        <v>-16.609897816068919</v>
      </c>
      <c r="J334" s="15">
        <f t="shared" si="211"/>
        <v>-16.919217260411436</v>
      </c>
      <c r="K334" s="15">
        <f t="shared" si="211"/>
        <v>-36.289031224979986</v>
      </c>
      <c r="L334" s="15">
        <f t="shared" si="211"/>
        <v>-19.073869900771779</v>
      </c>
    </row>
    <row r="335" spans="1:12" x14ac:dyDescent="0.3">
      <c r="A335" s="13" t="s">
        <v>261</v>
      </c>
      <c r="B335" s="15">
        <f t="shared" ref="B335:L340" si="212">(B112/B108-1)*100</f>
        <v>-3.5365610679418236</v>
      </c>
      <c r="C335" s="15">
        <f t="shared" si="212"/>
        <v>-13.889441240803336</v>
      </c>
      <c r="D335" s="15">
        <f t="shared" si="212"/>
        <v>-18.173643720651413</v>
      </c>
      <c r="E335" s="15">
        <f t="shared" si="212"/>
        <v>-18.781827259111338</v>
      </c>
      <c r="F335" s="15">
        <f t="shared" si="212"/>
        <v>-18.622832514784005</v>
      </c>
      <c r="G335" s="15">
        <f t="shared" si="212"/>
        <v>-1.6994633273703097</v>
      </c>
      <c r="H335" s="15">
        <f t="shared" si="212"/>
        <v>-0.1706142111601805</v>
      </c>
      <c r="I335" s="15">
        <f t="shared" si="212"/>
        <v>-12.743732590529255</v>
      </c>
      <c r="J335" s="15">
        <f t="shared" si="212"/>
        <v>-14.592106551757912</v>
      </c>
      <c r="K335" s="15">
        <f t="shared" si="212"/>
        <v>-25.780616382806166</v>
      </c>
      <c r="L335" s="15">
        <f t="shared" si="212"/>
        <v>-12.881052002390902</v>
      </c>
    </row>
    <row r="336" spans="1:12" x14ac:dyDescent="0.3">
      <c r="A336" s="13" t="s">
        <v>290</v>
      </c>
      <c r="B336" s="15">
        <f t="shared" si="212"/>
        <v>-4.2198332161157426</v>
      </c>
      <c r="C336" s="15">
        <f t="shared" si="212"/>
        <v>-4.9999999999999929</v>
      </c>
      <c r="D336" s="15">
        <f t="shared" si="212"/>
        <v>-4.6530365595729766</v>
      </c>
      <c r="E336" s="15">
        <f t="shared" si="212"/>
        <v>-15.236567762630315</v>
      </c>
      <c r="F336" s="15">
        <f t="shared" si="212"/>
        <v>-8.4338550493470272</v>
      </c>
      <c r="G336" s="15">
        <f t="shared" si="212"/>
        <v>-0.89135386748540046</v>
      </c>
      <c r="H336" s="15">
        <f t="shared" si="212"/>
        <v>-4.9504950495049549E-2</v>
      </c>
      <c r="I336" s="15">
        <f t="shared" si="212"/>
        <v>-6.7231075697211207</v>
      </c>
      <c r="J336" s="15">
        <f t="shared" si="212"/>
        <v>-10.196547939738599</v>
      </c>
      <c r="K336" s="15">
        <f t="shared" si="212"/>
        <v>-24.894803796849008</v>
      </c>
      <c r="L336" s="15">
        <f t="shared" si="212"/>
        <v>-7.3655806516090383</v>
      </c>
    </row>
    <row r="337" spans="1:12" x14ac:dyDescent="0.3">
      <c r="A337" s="13" t="s">
        <v>308</v>
      </c>
      <c r="B337" s="15">
        <f t="shared" si="212"/>
        <v>-1.0613565147073789</v>
      </c>
      <c r="C337" s="15">
        <f t="shared" si="212"/>
        <v>-3.8453629446843607</v>
      </c>
      <c r="D337" s="15">
        <f t="shared" si="212"/>
        <v>-3.350515463917525</v>
      </c>
      <c r="E337" s="15">
        <f t="shared" si="212"/>
        <v>-18.877656282236433</v>
      </c>
      <c r="F337" s="15">
        <f t="shared" si="212"/>
        <v>-8.9851259738945579</v>
      </c>
      <c r="G337" s="15">
        <f t="shared" si="212"/>
        <v>-2.0146336574120349</v>
      </c>
      <c r="H337" s="15">
        <f t="shared" si="212"/>
        <v>1.6666666666666607</v>
      </c>
      <c r="I337" s="15">
        <f t="shared" si="212"/>
        <v>-6.376109765940285</v>
      </c>
      <c r="J337" s="15">
        <f t="shared" si="212"/>
        <v>-9.7534623317945268</v>
      </c>
      <c r="K337" s="15">
        <f t="shared" si="212"/>
        <v>-33.070301291248207</v>
      </c>
      <c r="L337" s="15">
        <f t="shared" si="212"/>
        <v>-7.8601284534611127</v>
      </c>
    </row>
    <row r="338" spans="1:12" x14ac:dyDescent="0.3">
      <c r="A338" s="13" t="s">
        <v>314</v>
      </c>
      <c r="B338" s="15">
        <f t="shared" si="212"/>
        <v>4.5648464163822622</v>
      </c>
      <c r="C338" s="15">
        <f t="shared" si="212"/>
        <v>20.893102157914424</v>
      </c>
      <c r="D338" s="15">
        <f t="shared" si="212"/>
        <v>40.139082058414452</v>
      </c>
      <c r="E338" s="15">
        <f t="shared" si="212"/>
        <v>30.37069468768243</v>
      </c>
      <c r="F338" s="15">
        <f t="shared" si="212"/>
        <v>21.845871077852163</v>
      </c>
      <c r="G338" s="15">
        <f t="shared" si="212"/>
        <v>3.1793132683340497</v>
      </c>
      <c r="H338" s="15">
        <f t="shared" si="212"/>
        <v>0.656300484652661</v>
      </c>
      <c r="I338" s="15">
        <f t="shared" si="212"/>
        <v>17.347429120615111</v>
      </c>
      <c r="J338" s="15">
        <f t="shared" si="212"/>
        <v>16.113057132503904</v>
      </c>
      <c r="K338" s="15">
        <f t="shared" si="212"/>
        <v>33.694627709707838</v>
      </c>
      <c r="L338" s="15">
        <f t="shared" si="212"/>
        <v>18.0579638345306</v>
      </c>
    </row>
    <row r="339" spans="1:12" x14ac:dyDescent="0.3">
      <c r="A339" s="13" t="s">
        <v>315</v>
      </c>
      <c r="B339" s="15">
        <f t="shared" si="212"/>
        <v>0.14458329030260231</v>
      </c>
      <c r="C339" s="15">
        <f t="shared" si="212"/>
        <v>11.326636647038457</v>
      </c>
      <c r="D339" s="15">
        <f t="shared" si="212"/>
        <v>25.042735042735021</v>
      </c>
      <c r="E339" s="15">
        <f t="shared" si="212"/>
        <v>18.084583230882711</v>
      </c>
      <c r="F339" s="15">
        <f t="shared" si="212"/>
        <v>13.745535164429112</v>
      </c>
      <c r="G339" s="15">
        <f t="shared" si="212"/>
        <v>-2.35567687796987</v>
      </c>
      <c r="H339" s="15">
        <f t="shared" si="212"/>
        <v>-1.8799638081833714</v>
      </c>
      <c r="I339" s="15">
        <f t="shared" si="212"/>
        <v>13.111389807319584</v>
      </c>
      <c r="J339" s="15">
        <f t="shared" si="212"/>
        <v>12.108703130374954</v>
      </c>
      <c r="K339" s="15">
        <f t="shared" si="212"/>
        <v>32.864362791968318</v>
      </c>
      <c r="L339" s="15">
        <f t="shared" si="212"/>
        <v>11.080617495711831</v>
      </c>
    </row>
    <row r="340" spans="1:12" x14ac:dyDescent="0.3">
      <c r="A340" s="13" t="s">
        <v>316</v>
      </c>
      <c r="B340" s="15">
        <f t="shared" si="212"/>
        <v>2.4965907898877537</v>
      </c>
      <c r="C340" s="15">
        <f t="shared" si="212"/>
        <v>4.3947897913798384</v>
      </c>
      <c r="D340" s="15">
        <f t="shared" si="212"/>
        <v>9.8341607689869992</v>
      </c>
      <c r="E340" s="15">
        <f t="shared" si="212"/>
        <v>13.883632923368005</v>
      </c>
      <c r="F340" s="15">
        <f t="shared" si="212"/>
        <v>3.0919978225367517</v>
      </c>
      <c r="G340" s="15">
        <f t="shared" si="212"/>
        <v>-0.76946137703607365</v>
      </c>
      <c r="H340" s="15">
        <f t="shared" si="212"/>
        <v>-2.9519564140663701</v>
      </c>
      <c r="I340" s="15">
        <f t="shared" si="212"/>
        <v>7.8483715963694634</v>
      </c>
      <c r="J340" s="15">
        <f t="shared" si="212"/>
        <v>7.2214198422397402</v>
      </c>
      <c r="K340" s="15">
        <f t="shared" si="212"/>
        <v>28.846905537459278</v>
      </c>
      <c r="L340" s="15">
        <f t="shared" si="212"/>
        <v>6.4300356025461358</v>
      </c>
    </row>
  </sheetData>
  <phoneticPr fontId="22" type="noConversion"/>
  <hyperlinks>
    <hyperlink ref="A1" location="Contents!A1" display="Back to 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8BFFD-61DC-46DF-80EB-5A2430F12539}">
  <dimension ref="A1:AG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13" width="9.26953125" style="13" customWidth="1"/>
    <col min="14" max="16384" width="8.7265625" style="13"/>
  </cols>
  <sheetData>
    <row r="1" spans="1:33" ht="13" x14ac:dyDescent="0.3">
      <c r="A1" s="61" t="s">
        <v>183</v>
      </c>
      <c r="B1" s="9" t="s">
        <v>208</v>
      </c>
      <c r="N1" s="9" t="s">
        <v>209</v>
      </c>
      <c r="Z1" s="9"/>
    </row>
    <row r="2" spans="1:33" x14ac:dyDescent="0.3">
      <c r="B2" s="9" t="s">
        <v>160</v>
      </c>
      <c r="N2" s="9" t="s">
        <v>248</v>
      </c>
      <c r="Z2" s="9"/>
    </row>
    <row r="3" spans="1:33" ht="13" x14ac:dyDescent="0.3">
      <c r="A3" s="16"/>
      <c r="B3" s="9"/>
      <c r="N3" s="54" t="s">
        <v>210</v>
      </c>
    </row>
    <row r="4" spans="1:33" x14ac:dyDescent="0.3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3">
      <c r="A5" s="17" t="str">
        <f>Base_year</f>
        <v>2019=100</v>
      </c>
      <c r="B5" s="13" t="s">
        <v>232</v>
      </c>
    </row>
    <row r="6" spans="1:33" x14ac:dyDescent="0.3">
      <c r="A6" s="48" t="s">
        <v>52</v>
      </c>
      <c r="B6" s="15">
        <f>'Table Q1'!B6/'Table Q5'!B6*100</f>
        <v>59.721471065440788</v>
      </c>
      <c r="C6" s="15">
        <f>'Table Q1'!C6/'Table Q5'!C6*100</f>
        <v>50.347694029254257</v>
      </c>
      <c r="D6" s="15">
        <f>'Table Q1'!D6/'Table Q5'!D6*100</f>
        <v>133.78623188405797</v>
      </c>
      <c r="E6" s="15">
        <f>'Table Q1'!E6/'Table Q5'!E6*100</f>
        <v>117.70817647944587</v>
      </c>
      <c r="F6" s="15">
        <f>'Table Q1'!F6/'Table Q5'!F6*100</f>
        <v>88.221387845918514</v>
      </c>
      <c r="G6" s="15">
        <f>'Table Q1'!G6/'Table Q5'!G6*100</f>
        <v>17.520273154075973</v>
      </c>
      <c r="H6" s="15">
        <f>'Table Q1'!H6/'Table Q5'!H6*100</f>
        <v>97.177784485360689</v>
      </c>
      <c r="I6" s="15">
        <f>'Table Q1'!I6/'Table Q5'!I6*100</f>
        <v>88.713592233009706</v>
      </c>
      <c r="J6" s="15">
        <f>'Table Q1'!J6/'Table Q5'!J6*100</f>
        <v>251.55412647374061</v>
      </c>
      <c r="K6" s="15">
        <f>'Table Q1'!K6/'Table Q5'!K6*100</f>
        <v>113.80397100535771</v>
      </c>
      <c r="L6" s="15">
        <f>'Table Q1'!L6/'Table Q5'!L6*100</f>
        <v>82.691462878898804</v>
      </c>
      <c r="M6" s="15"/>
    </row>
    <row r="7" spans="1:33" x14ac:dyDescent="0.3">
      <c r="A7" s="48" t="s">
        <v>53</v>
      </c>
      <c r="B7" s="15">
        <f>'Table Q1'!B7/'Table Q5'!B7*100</f>
        <v>232.73391022174147</v>
      </c>
      <c r="C7" s="15">
        <f>'Table Q1'!C7/'Table Q5'!C7*100</f>
        <v>50.784469096671948</v>
      </c>
      <c r="D7" s="15">
        <f>'Table Q1'!D7/'Table Q5'!D7*100</f>
        <v>133.33833458364589</v>
      </c>
      <c r="E7" s="15">
        <f>'Table Q1'!E7/'Table Q5'!E7*100</f>
        <v>117.09107249850209</v>
      </c>
      <c r="F7" s="15">
        <f>'Table Q1'!F7/'Table Q5'!F7*100</f>
        <v>91.173199888796233</v>
      </c>
      <c r="G7" s="15">
        <f>'Table Q1'!G7/'Table Q5'!G7*100</f>
        <v>17.63962065331928</v>
      </c>
      <c r="H7" s="15">
        <f>'Table Q1'!H7/'Table Q5'!H7*100</f>
        <v>96.878787878787875</v>
      </c>
      <c r="I7" s="15">
        <f>'Table Q1'!I7/'Table Q5'!I7*100</f>
        <v>90.55229617641109</v>
      </c>
      <c r="J7" s="15">
        <f>'Table Q1'!J7/'Table Q5'!J7*100</f>
        <v>248.04058782365291</v>
      </c>
      <c r="K7" s="15">
        <f>'Table Q1'!K7/'Table Q5'!K7*100</f>
        <v>110.5206573491015</v>
      </c>
      <c r="L7" s="15">
        <f>'Table Q1'!L7/'Table Q5'!L7*100</f>
        <v>83.301790653661385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15">
        <f>'Table Q1'!B8/'Table Q5'!B8*100</f>
        <v>227.67881241565453</v>
      </c>
      <c r="C8" s="15">
        <f>'Table Q1'!C8/'Table Q5'!C8*100</f>
        <v>50.847590645110664</v>
      </c>
      <c r="D8" s="15">
        <f>'Table Q1'!D8/'Table Q5'!D8*100</f>
        <v>131.91774698256594</v>
      </c>
      <c r="E8" s="15">
        <f>'Table Q1'!E8/'Table Q5'!E8*100</f>
        <v>117.53420582986318</v>
      </c>
      <c r="F8" s="15">
        <f>'Table Q1'!F8/'Table Q5'!F8*100</f>
        <v>90.941531704639047</v>
      </c>
      <c r="G8" s="15">
        <f>'Table Q1'!G8/'Table Q5'!G8*100</f>
        <v>17.46688741721854</v>
      </c>
      <c r="H8" s="15">
        <f>'Table Q1'!H8/'Table Q5'!H8*100</f>
        <v>97.758255074219946</v>
      </c>
      <c r="I8" s="15">
        <f>'Table Q1'!I8/'Table Q5'!I8*100</f>
        <v>91.3355959273308</v>
      </c>
      <c r="J8" s="15">
        <f>'Table Q1'!J8/'Table Q5'!J8*100</f>
        <v>241.42712208319242</v>
      </c>
      <c r="K8" s="15">
        <f>'Table Q1'!K8/'Table Q5'!K8*100</f>
        <v>109.79775280898878</v>
      </c>
      <c r="L8" s="15">
        <f>'Table Q1'!L8/'Table Q5'!L8*100</f>
        <v>83.016695451928612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15">
        <f>'Table Q1'!B9/'Table Q5'!B9*100</f>
        <v>118.23823013624715</v>
      </c>
      <c r="C9" s="15">
        <f>'Table Q1'!C9/'Table Q5'!C9*100</f>
        <v>51.330264492470945</v>
      </c>
      <c r="D9" s="15">
        <f>'Table Q1'!D9/'Table Q5'!D9*100</f>
        <v>131.49524375743164</v>
      </c>
      <c r="E9" s="15">
        <f>'Table Q1'!E9/'Table Q5'!E9*100</f>
        <v>116.33132618593037</v>
      </c>
      <c r="F9" s="15">
        <f>'Table Q1'!F9/'Table Q5'!F9*100</f>
        <v>92.33937397034596</v>
      </c>
      <c r="G9" s="15">
        <f>'Table Q1'!G9/'Table Q5'!G9*100</f>
        <v>17.541351848070246</v>
      </c>
      <c r="H9" s="15">
        <f>'Table Q1'!H9/'Table Q5'!H9*100</f>
        <v>95.944945981944656</v>
      </c>
      <c r="I9" s="15">
        <f>'Table Q1'!I9/'Table Q5'!I9*100</f>
        <v>91.133491311216432</v>
      </c>
      <c r="J9" s="15">
        <f>'Table Q1'!J9/'Table Q5'!J9*100</f>
        <v>243.55495251017638</v>
      </c>
      <c r="K9" s="15">
        <f>'Table Q1'!K9/'Table Q5'!K9*100</f>
        <v>112.10361768646717</v>
      </c>
      <c r="L9" s="15">
        <f>'Table Q1'!L9/'Table Q5'!L9*100</f>
        <v>83.03099557206113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15">
        <f>'Table Q1'!B10/'Table Q5'!B10*100</f>
        <v>61.461298630879767</v>
      </c>
      <c r="C10" s="15">
        <f>'Table Q1'!C10/'Table Q5'!C10*100</f>
        <v>50.475225927080089</v>
      </c>
      <c r="D10" s="15">
        <f>'Table Q1'!D10/'Table Q5'!D10*100</f>
        <v>130.18615040953091</v>
      </c>
      <c r="E10" s="15">
        <f>'Table Q1'!E10/'Table Q5'!E10*100</f>
        <v>116.7203513909224</v>
      </c>
      <c r="F10" s="15">
        <f>'Table Q1'!F10/'Table Q5'!F10*100</f>
        <v>93.784606866002221</v>
      </c>
      <c r="G10" s="15">
        <f>'Table Q1'!G10/'Table Q5'!G10*100</f>
        <v>17.458384084449857</v>
      </c>
      <c r="H10" s="15">
        <f>'Table Q1'!H10/'Table Q5'!H10*100</f>
        <v>97.256820877817333</v>
      </c>
      <c r="I10" s="15">
        <f>'Table Q1'!I10/'Table Q5'!I10*100</f>
        <v>91.891891891891902</v>
      </c>
      <c r="J10" s="15">
        <f>'Table Q1'!J10/'Table Q5'!J10*100</f>
        <v>242.45283018867926</v>
      </c>
      <c r="K10" s="15">
        <f>'Table Q1'!K10/'Table Q5'!K10*100</f>
        <v>107.68450050746701</v>
      </c>
      <c r="L10" s="15">
        <f>'Table Q1'!L10/'Table Q5'!L10*100</f>
        <v>83.088340231197378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15">
        <f>'Table Q1'!B11/'Table Q5'!B11*100</f>
        <v>234.97630331753555</v>
      </c>
      <c r="C11" s="15">
        <f>'Table Q1'!C11/'Table Q5'!C11*100</f>
        <v>50.509809979916575</v>
      </c>
      <c r="D11" s="15">
        <f>'Table Q1'!D11/'Table Q5'!D11*100</f>
        <v>131.09293680297398</v>
      </c>
      <c r="E11" s="15">
        <f>'Table Q1'!E11/'Table Q5'!E11*100</f>
        <v>115.87580550673697</v>
      </c>
      <c r="F11" s="15">
        <f>'Table Q1'!F11/'Table Q5'!F11*100</f>
        <v>95.031741650565834</v>
      </c>
      <c r="G11" s="15">
        <f>'Table Q1'!G11/'Table Q5'!G11*100</f>
        <v>17.513556939144408</v>
      </c>
      <c r="H11" s="15">
        <f>'Table Q1'!H11/'Table Q5'!H11*100</f>
        <v>94.356261022927697</v>
      </c>
      <c r="I11" s="15">
        <f>'Table Q1'!I11/'Table Q5'!I11*100</f>
        <v>91.516103692065983</v>
      </c>
      <c r="J11" s="15">
        <f>'Table Q1'!J11/'Table Q5'!J11*100</f>
        <v>242.86195286195286</v>
      </c>
      <c r="K11" s="15">
        <f>'Table Q1'!K11/'Table Q5'!K11*100</f>
        <v>110.62345589303881</v>
      </c>
      <c r="L11" s="15">
        <f>'Table Q1'!L11/'Table Q5'!L11*100</f>
        <v>83.020744529695946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15">
        <f>'Table Q1'!B12/'Table Q5'!B12*100</f>
        <v>232.39685124864275</v>
      </c>
      <c r="C12" s="15">
        <f>'Table Q1'!C12/'Table Q5'!C12*100</f>
        <v>50.272093201502265</v>
      </c>
      <c r="D12" s="15">
        <f>'Table Q1'!D12/'Table Q5'!D12*100</f>
        <v>129.90296971478978</v>
      </c>
      <c r="E12" s="15">
        <f>'Table Q1'!E12/'Table Q5'!E12*100</f>
        <v>117.60758570386581</v>
      </c>
      <c r="F12" s="15">
        <f>'Table Q1'!F12/'Table Q5'!F12*100</f>
        <v>97.641704592469992</v>
      </c>
      <c r="G12" s="15">
        <f>'Table Q1'!G12/'Table Q5'!G12*100</f>
        <v>17.430830039525691</v>
      </c>
      <c r="H12" s="15">
        <f>'Table Q1'!H12/'Table Q5'!H12*100</f>
        <v>97.27192725139335</v>
      </c>
      <c r="I12" s="15">
        <f>'Table Q1'!I12/'Table Q5'!I12*100</f>
        <v>91.116306253652851</v>
      </c>
      <c r="J12" s="15">
        <f>'Table Q1'!J12/'Table Q5'!J12*100</f>
        <v>237.70867430441899</v>
      </c>
      <c r="K12" s="15">
        <f>'Table Q1'!K12/'Table Q5'!K12*100</f>
        <v>113.27021121631464</v>
      </c>
      <c r="L12" s="15">
        <f>'Table Q1'!L12/'Table Q5'!L12*100</f>
        <v>83.173483779971775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15">
        <f>'Table Q1'!B13/'Table Q5'!B13*100</f>
        <v>121.427607610309</v>
      </c>
      <c r="C13" s="15">
        <f>'Table Q1'!C13/'Table Q5'!C13*100</f>
        <v>49.822037107156383</v>
      </c>
      <c r="D13" s="15">
        <f>'Table Q1'!D13/'Table Q5'!D13*100</f>
        <v>130.58338243959929</v>
      </c>
      <c r="E13" s="15">
        <f>'Table Q1'!E13/'Table Q5'!E13*100</f>
        <v>116.11870817573464</v>
      </c>
      <c r="F13" s="15">
        <f>'Table Q1'!F13/'Table Q5'!F13*100</f>
        <v>97.938286979382866</v>
      </c>
      <c r="G13" s="15">
        <f>'Table Q1'!G13/'Table Q5'!G13*100</f>
        <v>16.923076923076923</v>
      </c>
      <c r="H13" s="15">
        <f>'Table Q1'!H13/'Table Q5'!H13*100</f>
        <v>96.821230679498399</v>
      </c>
      <c r="I13" s="15">
        <f>'Table Q1'!I13/'Table Q5'!I13*100</f>
        <v>91.293387628466164</v>
      </c>
      <c r="J13" s="15">
        <f>'Table Q1'!J13/'Table Q5'!J13*100</f>
        <v>240.63745019920319</v>
      </c>
      <c r="K13" s="15">
        <f>'Table Q1'!K13/'Table Q5'!K13*100</f>
        <v>110.9009529309847</v>
      </c>
      <c r="L13" s="15">
        <f>'Table Q1'!L13/'Table Q5'!L13*100</f>
        <v>82.748455923638417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15">
        <f>'Table Q1'!B14/'Table Q5'!B14*100</f>
        <v>63.490566037735839</v>
      </c>
      <c r="C14" s="15">
        <f>'Table Q1'!C14/'Table Q5'!C14*100</f>
        <v>49.76962006193822</v>
      </c>
      <c r="D14" s="15">
        <f>'Table Q1'!D14/'Table Q5'!D14*100</f>
        <v>131.70876671619612</v>
      </c>
      <c r="E14" s="15">
        <f>'Table Q1'!E14/'Table Q5'!E14*100</f>
        <v>116.88669664877409</v>
      </c>
      <c r="F14" s="15">
        <f>'Table Q1'!F14/'Table Q5'!F14*100</f>
        <v>98.422280148168468</v>
      </c>
      <c r="G14" s="15">
        <f>'Table Q1'!G14/'Table Q5'!G14*100</f>
        <v>16.846898121798521</v>
      </c>
      <c r="H14" s="15">
        <f>'Table Q1'!H14/'Table Q5'!H14*100</f>
        <v>98.521662763466054</v>
      </c>
      <c r="I14" s="15">
        <f>'Table Q1'!I14/'Table Q5'!I14*100</f>
        <v>92.380767739433892</v>
      </c>
      <c r="J14" s="15">
        <f>'Table Q1'!J14/'Table Q5'!J14*100</f>
        <v>233.86992916934966</v>
      </c>
      <c r="K14" s="15">
        <f>'Table Q1'!K14/'Table Q5'!K14*100</f>
        <v>107.68906381782402</v>
      </c>
      <c r="L14" s="15">
        <f>'Table Q1'!L14/'Table Q5'!L14*100</f>
        <v>83.265705890583462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15">
        <f>'Table Q1'!B15/'Table Q5'!B15*100</f>
        <v>237.71084337349399</v>
      </c>
      <c r="C15" s="15">
        <f>'Table Q1'!C15/'Table Q5'!C15*100</f>
        <v>49.515371800696649</v>
      </c>
      <c r="D15" s="15">
        <f>'Table Q1'!D15/'Table Q5'!D15*100</f>
        <v>131.2638253944846</v>
      </c>
      <c r="E15" s="15">
        <f>'Table Q1'!E15/'Table Q5'!E15*100</f>
        <v>116.97188175919251</v>
      </c>
      <c r="F15" s="15">
        <f>'Table Q1'!F15/'Table Q5'!F15*100</f>
        <v>100.15187077177966</v>
      </c>
      <c r="G15" s="15">
        <f>'Table Q1'!G15/'Table Q5'!G15*100</f>
        <v>16.408839779005525</v>
      </c>
      <c r="H15" s="15">
        <f>'Table Q1'!H15/'Table Q5'!H15*100</f>
        <v>99.107142857142847</v>
      </c>
      <c r="I15" s="15">
        <f>'Table Q1'!I15/'Table Q5'!I15*100</f>
        <v>93.951069158158361</v>
      </c>
      <c r="J15" s="15">
        <f>'Table Q1'!J15/'Table Q5'!J15*100</f>
        <v>232.01024327784893</v>
      </c>
      <c r="K15" s="15">
        <f>'Table Q1'!K15/'Table Q5'!K15*100</f>
        <v>106.02945262572936</v>
      </c>
      <c r="L15" s="15">
        <f>'Table Q1'!L15/'Table Q5'!L15*100</f>
        <v>83.256656907848864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15">
        <f>'Table Q1'!B16/'Table Q5'!B16*100</f>
        <v>233.48422313939557</v>
      </c>
      <c r="C16" s="15">
        <f>'Table Q1'!C16/'Table Q5'!C16*100</f>
        <v>49.916540212443095</v>
      </c>
      <c r="D16" s="15">
        <f>'Table Q1'!D16/'Table Q5'!D16*100</f>
        <v>133.47607796810397</v>
      </c>
      <c r="E16" s="15">
        <f>'Table Q1'!E16/'Table Q5'!E16*100</f>
        <v>117.00875556193482</v>
      </c>
      <c r="F16" s="15">
        <f>'Table Q1'!F16/'Table Q5'!F16*100</f>
        <v>102.05441421432535</v>
      </c>
      <c r="G16" s="15">
        <f>'Table Q1'!G16/'Table Q5'!G16*100</f>
        <v>16.220614828209769</v>
      </c>
      <c r="H16" s="15">
        <f>'Table Q1'!H16/'Table Q5'!H16*100</f>
        <v>104.06976744186048</v>
      </c>
      <c r="I16" s="15">
        <f>'Table Q1'!I16/'Table Q5'!I16*100</f>
        <v>93.547769481141103</v>
      </c>
      <c r="J16" s="15">
        <f>'Table Q1'!J16/'Table Q5'!J16*100</f>
        <v>222.83969465648858</v>
      </c>
      <c r="K16" s="15">
        <f>'Table Q1'!K16/'Table Q5'!K16*100</f>
        <v>105.70497147514261</v>
      </c>
      <c r="L16" s="15">
        <f>'Table Q1'!L16/'Table Q5'!L16*100</f>
        <v>83.546059933407321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15">
        <f>'Table Q1'!B17/'Table Q5'!B17*100</f>
        <v>120.83829168319451</v>
      </c>
      <c r="C17" s="15">
        <f>'Table Q1'!C17/'Table Q5'!C17*100</f>
        <v>50.030097817908192</v>
      </c>
      <c r="D17" s="15">
        <f>'Table Q1'!D17/'Table Q5'!D17*100</f>
        <v>132.95857988165679</v>
      </c>
      <c r="E17" s="15">
        <f>'Table Q1'!E17/'Table Q5'!E17*100</f>
        <v>115.72183349992862</v>
      </c>
      <c r="F17" s="15">
        <f>'Table Q1'!F17/'Table Q5'!F17*100</f>
        <v>102.4323585679147</v>
      </c>
      <c r="G17" s="15">
        <f>'Table Q1'!G17/'Table Q5'!G17*100</f>
        <v>16.228305600286276</v>
      </c>
      <c r="H17" s="15">
        <f>'Table Q1'!H17/'Table Q5'!H17*100</f>
        <v>104.46601941747574</v>
      </c>
      <c r="I17" s="15">
        <f>'Table Q1'!I17/'Table Q5'!I17*100</f>
        <v>92.603049124788257</v>
      </c>
      <c r="J17" s="15">
        <f>'Table Q1'!J17/'Table Q5'!J17*100</f>
        <v>235.9139094121426</v>
      </c>
      <c r="K17" s="15">
        <f>'Table Q1'!K17/'Table Q5'!K17*100</f>
        <v>107.16049382716048</v>
      </c>
      <c r="L17" s="15">
        <f>'Table Q1'!L17/'Table Q5'!L17*100</f>
        <v>83.586836283185846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15">
        <f>'Table Q1'!B18/'Table Q5'!B18*100</f>
        <v>61.198156682027637</v>
      </c>
      <c r="C18" s="15">
        <f>'Table Q1'!C18/'Table Q5'!C18*100</f>
        <v>50.623441396508717</v>
      </c>
      <c r="D18" s="15">
        <f>'Table Q1'!D18/'Table Q5'!D18*100</f>
        <v>129.36589671914081</v>
      </c>
      <c r="E18" s="15">
        <f>'Table Q1'!E18/'Table Q5'!E18*100</f>
        <v>111.5293129984609</v>
      </c>
      <c r="F18" s="15">
        <f>'Table Q1'!F18/'Table Q5'!F18*100</f>
        <v>103.72931922972606</v>
      </c>
      <c r="G18" s="15">
        <f>'Table Q1'!G18/'Table Q5'!G18*100</f>
        <v>15.06991196271362</v>
      </c>
      <c r="H18" s="15">
        <f>'Table Q1'!H18/'Table Q5'!H18*100</f>
        <v>111.38043156961277</v>
      </c>
      <c r="I18" s="15">
        <f>'Table Q1'!I18/'Table Q5'!I18*100</f>
        <v>92.859799181851983</v>
      </c>
      <c r="J18" s="15">
        <f>'Table Q1'!J18/'Table Q5'!J18*100</f>
        <v>221.28440366972475</v>
      </c>
      <c r="K18" s="15">
        <f>'Table Q1'!K18/'Table Q5'!K18*100</f>
        <v>108.06139380530975</v>
      </c>
      <c r="L18" s="15">
        <f>'Table Q1'!L18/'Table Q5'!L18*100</f>
        <v>83.267150486101599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15">
        <f>'Table Q1'!B19/'Table Q5'!B19*100</f>
        <v>238.96325459317586</v>
      </c>
      <c r="C19" s="15">
        <f>'Table Q1'!C19/'Table Q5'!C19*100</f>
        <v>50.123957629028617</v>
      </c>
      <c r="D19" s="15">
        <f>'Table Q1'!D19/'Table Q5'!D19*100</f>
        <v>132.44161986402602</v>
      </c>
      <c r="E19" s="15">
        <f>'Table Q1'!E19/'Table Q5'!E19*100</f>
        <v>112.22785156784883</v>
      </c>
      <c r="F19" s="15">
        <f>'Table Q1'!F19/'Table Q5'!F19*100</f>
        <v>104.14820781312928</v>
      </c>
      <c r="G19" s="15">
        <f>'Table Q1'!G19/'Table Q5'!G19*100</f>
        <v>15.518121490556405</v>
      </c>
      <c r="H19" s="15">
        <f>'Table Q1'!H19/'Table Q5'!H19*100</f>
        <v>105.86620430573616</v>
      </c>
      <c r="I19" s="15">
        <f>'Table Q1'!I19/'Table Q5'!I19*100</f>
        <v>93.378953208803409</v>
      </c>
      <c r="J19" s="15">
        <f>'Table Q1'!J19/'Table Q5'!J19*100</f>
        <v>217.15833835039135</v>
      </c>
      <c r="K19" s="15">
        <f>'Table Q1'!K19/'Table Q5'!K19*100</f>
        <v>106.49952309578961</v>
      </c>
      <c r="L19" s="15">
        <f>'Table Q1'!L19/'Table Q5'!L19*100</f>
        <v>83.376271186440675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15">
        <f>'Table Q1'!B20/'Table Q5'!B20*100</f>
        <v>246.79989550679204</v>
      </c>
      <c r="C20" s="15">
        <f>'Table Q1'!C20/'Table Q5'!C20*100</f>
        <v>50.684206547214025</v>
      </c>
      <c r="D20" s="15">
        <f>'Table Q1'!D20/'Table Q5'!D20*100</f>
        <v>130.01466275659823</v>
      </c>
      <c r="E20" s="15">
        <f>'Table Q1'!E20/'Table Q5'!E20*100</f>
        <v>112.02111818058751</v>
      </c>
      <c r="F20" s="15">
        <f>'Table Q1'!F20/'Table Q5'!F20*100</f>
        <v>106.09492988133766</v>
      </c>
      <c r="G20" s="15">
        <f>'Table Q1'!G20/'Table Q5'!G20*100</f>
        <v>15.627107215104516</v>
      </c>
      <c r="H20" s="15">
        <f>'Table Q1'!H20/'Table Q5'!H20*100</f>
        <v>103.13308421960335</v>
      </c>
      <c r="I20" s="15">
        <f>'Table Q1'!I20/'Table Q5'!I20*100</f>
        <v>94.827271065618717</v>
      </c>
      <c r="J20" s="15">
        <f>'Table Q1'!J20/'Table Q5'!J20*100</f>
        <v>200.3759398496241</v>
      </c>
      <c r="K20" s="15">
        <f>'Table Q1'!K20/'Table Q5'!K20*100</f>
        <v>102.78381314502987</v>
      </c>
      <c r="L20" s="15">
        <f>'Table Q1'!L20/'Table Q5'!L20*100</f>
        <v>83.34680679062248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15">
        <f>'Table Q1'!B21/'Table Q5'!B21*100</f>
        <v>136.63275952008345</v>
      </c>
      <c r="C21" s="15">
        <f>'Table Q1'!C21/'Table Q5'!C21*100</f>
        <v>51.39939485627837</v>
      </c>
      <c r="D21" s="15">
        <f>'Table Q1'!D21/'Table Q5'!D21*100</f>
        <v>131.22119815668202</v>
      </c>
      <c r="E21" s="15">
        <f>'Table Q1'!E21/'Table Q5'!E21*100</f>
        <v>111.75599245892806</v>
      </c>
      <c r="F21" s="15">
        <f>'Table Q1'!F21/'Table Q5'!F21*100</f>
        <v>112.19677463070876</v>
      </c>
      <c r="G21" s="15">
        <f>'Table Q1'!G21/'Table Q5'!G21*100</f>
        <v>16.899556140062469</v>
      </c>
      <c r="H21" s="15">
        <f>'Table Q1'!H21/'Table Q5'!H21*100</f>
        <v>95.09401951081577</v>
      </c>
      <c r="I21" s="15">
        <f>'Table Q1'!I21/'Table Q5'!I21*100</f>
        <v>93.534326189611335</v>
      </c>
      <c r="J21" s="15">
        <f>'Table Q1'!J21/'Table Q5'!J21*100</f>
        <v>203.55011933174225</v>
      </c>
      <c r="K21" s="15">
        <f>'Table Q1'!K21/'Table Q5'!K21*100</f>
        <v>110.29959961341984</v>
      </c>
      <c r="L21" s="15">
        <f>'Table Q1'!L21/'Table Q5'!L21*100</f>
        <v>84.255776464266532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15">
        <f>'Table Q1'!B22/'Table Q5'!B22*100</f>
        <v>72.31426352575717</v>
      </c>
      <c r="C22" s="15">
        <f>'Table Q1'!C22/'Table Q5'!C22*100</f>
        <v>51.647526833295807</v>
      </c>
      <c r="D22" s="15">
        <f>'Table Q1'!D22/'Table Q5'!D22*100</f>
        <v>132.23339470329984</v>
      </c>
      <c r="E22" s="15">
        <f>'Table Q1'!E22/'Table Q5'!E22*100</f>
        <v>106.9030100334448</v>
      </c>
      <c r="F22" s="15">
        <f>'Table Q1'!F22/'Table Q5'!F22*100</f>
        <v>110.52072263549415</v>
      </c>
      <c r="G22" s="15">
        <f>'Table Q1'!G22/'Table Q5'!G22*100</f>
        <v>17.126890203813279</v>
      </c>
      <c r="H22" s="15">
        <f>'Table Q1'!H22/'Table Q5'!H22*100</f>
        <v>106.9689803867019</v>
      </c>
      <c r="I22" s="15">
        <f>'Table Q1'!I22/'Table Q5'!I22*100</f>
        <v>91.328446272125873</v>
      </c>
      <c r="J22" s="15">
        <f>'Table Q1'!J22/'Table Q5'!J22*100</f>
        <v>195.62085854220689</v>
      </c>
      <c r="K22" s="15">
        <f>'Table Q1'!K22/'Table Q5'!K22*100</f>
        <v>97.005742411812975</v>
      </c>
      <c r="L22" s="15">
        <f>'Table Q1'!L22/'Table Q5'!L22*100</f>
        <v>84.129306904350145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15">
        <f>'Table Q1'!B23/'Table Q5'!B23*100</f>
        <v>264.65827338129498</v>
      </c>
      <c r="C23" s="15">
        <f>'Table Q1'!C23/'Table Q5'!C23*100</f>
        <v>51.597253321391257</v>
      </c>
      <c r="D23" s="15">
        <f>'Table Q1'!D23/'Table Q5'!D23*100</f>
        <v>130.46697038724375</v>
      </c>
      <c r="E23" s="15">
        <f>'Table Q1'!E23/'Table Q5'!E23*100</f>
        <v>106.31816972599096</v>
      </c>
      <c r="F23" s="15">
        <f>'Table Q1'!F23/'Table Q5'!F23*100</f>
        <v>110.1747572815534</v>
      </c>
      <c r="G23" s="15">
        <f>'Table Q1'!G23/'Table Q5'!G23*100</f>
        <v>18.494939601697684</v>
      </c>
      <c r="H23" s="15">
        <f>'Table Q1'!H23/'Table Q5'!H23*100</f>
        <v>102.46879714716775</v>
      </c>
      <c r="I23" s="15">
        <f>'Table Q1'!I23/'Table Q5'!I23*100</f>
        <v>93.591336765489089</v>
      </c>
      <c r="J23" s="15">
        <f>'Table Q1'!J23/'Table Q5'!J23*100</f>
        <v>199.69187675070029</v>
      </c>
      <c r="K23" s="15">
        <f>'Table Q1'!K23/'Table Q5'!K23*100</f>
        <v>100.89686098654708</v>
      </c>
      <c r="L23" s="15">
        <f>'Table Q1'!L23/'Table Q5'!L23*100</f>
        <v>84.38243850833112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15">
        <f>'Table Q1'!B24/'Table Q5'!B24*100</f>
        <v>243.90306780097967</v>
      </c>
      <c r="C24" s="15">
        <f>'Table Q1'!C24/'Table Q5'!C24*100</f>
        <v>51.913465124953376</v>
      </c>
      <c r="D24" s="15">
        <f>'Table Q1'!D24/'Table Q5'!D24*100</f>
        <v>132.21620079863089</v>
      </c>
      <c r="E24" s="15">
        <f>'Table Q1'!E24/'Table Q5'!E24*100</f>
        <v>105.76115485564304</v>
      </c>
      <c r="F24" s="15">
        <f>'Table Q1'!F24/'Table Q5'!F24*100</f>
        <v>111.13813852259635</v>
      </c>
      <c r="G24" s="15">
        <f>'Table Q1'!G24/'Table Q5'!G24*100</f>
        <v>19.553253480090643</v>
      </c>
      <c r="H24" s="15">
        <f>'Table Q1'!H24/'Table Q5'!H24*100</f>
        <v>101.26582278481013</v>
      </c>
      <c r="I24" s="15">
        <f>'Table Q1'!I24/'Table Q5'!I24*100</f>
        <v>92.532068177824627</v>
      </c>
      <c r="J24" s="15">
        <f>'Table Q1'!J24/'Table Q5'!J24*100</f>
        <v>201.82599355531684</v>
      </c>
      <c r="K24" s="15">
        <f>'Table Q1'!K24/'Table Q5'!K24*100</f>
        <v>109.84722222222223</v>
      </c>
      <c r="L24" s="15">
        <f>'Table Q1'!L24/'Table Q5'!L24*100</f>
        <v>84.22018348623854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15">
        <f>'Table Q1'!B25/'Table Q5'!B25*100</f>
        <v>127.45098039215688</v>
      </c>
      <c r="C25" s="15">
        <f>'Table Q1'!C25/'Table Q5'!C25*100</f>
        <v>52.79999999999999</v>
      </c>
      <c r="D25" s="15">
        <f>'Table Q1'!D25/'Table Q5'!D25*100</f>
        <v>134.5387766633705</v>
      </c>
      <c r="E25" s="15">
        <f>'Table Q1'!E25/'Table Q5'!E25*100</f>
        <v>106.6046389726117</v>
      </c>
      <c r="F25" s="15">
        <f>'Table Q1'!F25/'Table Q5'!F25*100</f>
        <v>112.78521351179096</v>
      </c>
      <c r="G25" s="15">
        <f>'Table Q1'!G25/'Table Q5'!G25*100</f>
        <v>20.852162685603616</v>
      </c>
      <c r="H25" s="15">
        <f>'Table Q1'!H25/'Table Q5'!H25*100</f>
        <v>96.244952893674309</v>
      </c>
      <c r="I25" s="15">
        <f>'Table Q1'!I25/'Table Q5'!I25*100</f>
        <v>93.564183280867439</v>
      </c>
      <c r="J25" s="15">
        <f>'Table Q1'!J25/'Table Q5'!J25*100</f>
        <v>202.76752767527677</v>
      </c>
      <c r="K25" s="15">
        <f>'Table Q1'!K25/'Table Q5'!K25*100</f>
        <v>107.44868832404512</v>
      </c>
      <c r="L25" s="15">
        <f>'Table Q1'!L25/'Table Q5'!L25*100</f>
        <v>85.016371971185336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15">
        <f>'Table Q1'!B26/'Table Q5'!B26*100</f>
        <v>73.571243858288071</v>
      </c>
      <c r="C26" s="15">
        <f>'Table Q1'!C26/'Table Q5'!C26*100</f>
        <v>54.085840843134257</v>
      </c>
      <c r="D26" s="15">
        <f>'Table Q1'!D26/'Table Q5'!D26*100</f>
        <v>137.11790393013101</v>
      </c>
      <c r="E26" s="15">
        <f>'Table Q1'!E26/'Table Q5'!E26*100</f>
        <v>103.53352316852187</v>
      </c>
      <c r="F26" s="15">
        <f>'Table Q1'!F26/'Table Q5'!F26*100</f>
        <v>114.27484787018255</v>
      </c>
      <c r="G26" s="15">
        <f>'Table Q1'!G26/'Table Q5'!G26*100</f>
        <v>20.557602948245474</v>
      </c>
      <c r="H26" s="15">
        <f>'Table Q1'!H26/'Table Q5'!H26*100</f>
        <v>96.213630928656841</v>
      </c>
      <c r="I26" s="15">
        <f>'Table Q1'!I26/'Table Q5'!I26*100</f>
        <v>91.606714628297354</v>
      </c>
      <c r="J26" s="15">
        <f>'Table Q1'!J26/'Table Q5'!J26*100</f>
        <v>197.60291818655548</v>
      </c>
      <c r="K26" s="15">
        <f>'Table Q1'!K26/'Table Q5'!K26*100</f>
        <v>101.64790996784568</v>
      </c>
      <c r="L26" s="15">
        <f>'Table Q1'!L26/'Table Q5'!L26*100</f>
        <v>85.103610061253747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15">
        <f>'Table Q1'!B27/'Table Q5'!B27*100</f>
        <v>274.79537482135896</v>
      </c>
      <c r="C27" s="15">
        <f>'Table Q1'!C27/'Table Q5'!C27*100</f>
        <v>55.081035409785692</v>
      </c>
      <c r="D27" s="15">
        <f>'Table Q1'!D27/'Table Q5'!D27*100</f>
        <v>138.197364732268</v>
      </c>
      <c r="E27" s="15">
        <f>'Table Q1'!E27/'Table Q5'!E27*100</f>
        <v>101.35030864197529</v>
      </c>
      <c r="F27" s="15">
        <f>'Table Q1'!F27/'Table Q5'!F27*100</f>
        <v>114.50477626948215</v>
      </c>
      <c r="G27" s="15">
        <f>'Table Q1'!G27/'Table Q5'!G27*100</f>
        <v>20.816780549817256</v>
      </c>
      <c r="H27" s="15">
        <f>'Table Q1'!H27/'Table Q5'!H27*100</f>
        <v>93.828764453683249</v>
      </c>
      <c r="I27" s="15">
        <f>'Table Q1'!I27/'Table Q5'!I27*100</f>
        <v>90.887453247194841</v>
      </c>
      <c r="J27" s="15">
        <f>'Table Q1'!J27/'Table Q5'!J27*100</f>
        <v>192.71781534460334</v>
      </c>
      <c r="K27" s="15">
        <f>'Table Q1'!K27/'Table Q5'!K27*100</f>
        <v>101.31578947368421</v>
      </c>
      <c r="L27" s="15">
        <f>'Table Q1'!L27/'Table Q5'!L27*100</f>
        <v>85.270814391479419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15">
        <f>'Table Q1'!B28/'Table Q5'!B28*100</f>
        <v>266.99793495095508</v>
      </c>
      <c r="C28" s="15">
        <f>'Table Q1'!C28/'Table Q5'!C28*100</f>
        <v>56.982207502118158</v>
      </c>
      <c r="D28" s="15">
        <f>'Table Q1'!D28/'Table Q5'!D28*100</f>
        <v>140.62499999999997</v>
      </c>
      <c r="E28" s="15">
        <f>'Table Q1'!E28/'Table Q5'!E28*100</f>
        <v>101.41998209031597</v>
      </c>
      <c r="F28" s="15">
        <f>'Table Q1'!F28/'Table Q5'!F28*100</f>
        <v>112.90163732611103</v>
      </c>
      <c r="G28" s="15">
        <f>'Table Q1'!G28/'Table Q5'!G28*100</f>
        <v>22.48172863044169</v>
      </c>
      <c r="H28" s="15">
        <f>'Table Q1'!H28/'Table Q5'!H28*100</f>
        <v>91.907440552288421</v>
      </c>
      <c r="I28" s="15">
        <f>'Table Q1'!I28/'Table Q5'!I28*100</f>
        <v>91.632860040567948</v>
      </c>
      <c r="J28" s="15">
        <f>'Table Q1'!J28/'Table Q5'!J28*100</f>
        <v>185.32828282828282</v>
      </c>
      <c r="K28" s="15">
        <f>'Table Q1'!K28/'Table Q5'!K28*100</f>
        <v>96.767015706806276</v>
      </c>
      <c r="L28" s="15">
        <f>'Table Q1'!L28/'Table Q5'!L28*100</f>
        <v>85.926021394509604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15">
        <f>'Table Q1'!B29/'Table Q5'!B29*100</f>
        <v>135.97150259067357</v>
      </c>
      <c r="C29" s="15">
        <f>'Table Q1'!C29/'Table Q5'!C29*100</f>
        <v>57.383349988469526</v>
      </c>
      <c r="D29" s="15">
        <f>'Table Q1'!D29/'Table Q5'!D29*100</f>
        <v>140.20905923344947</v>
      </c>
      <c r="E29" s="15">
        <f>'Table Q1'!E29/'Table Q5'!E29*100</f>
        <v>104.10732451678535</v>
      </c>
      <c r="F29" s="15">
        <f>'Table Q1'!F29/'Table Q5'!F29*100</f>
        <v>109.62586269524155</v>
      </c>
      <c r="G29" s="15">
        <f>'Table Q1'!G29/'Table Q5'!G29*100</f>
        <v>23.369051370942326</v>
      </c>
      <c r="H29" s="15">
        <f>'Table Q1'!H29/'Table Q5'!H29*100</f>
        <v>96.78987082747156</v>
      </c>
      <c r="I29" s="15">
        <f>'Table Q1'!I29/'Table Q5'!I29*100</f>
        <v>93.876866297601083</v>
      </c>
      <c r="J29" s="15">
        <f>'Table Q1'!J29/'Table Q5'!J29*100</f>
        <v>188.18204676892128</v>
      </c>
      <c r="K29" s="15">
        <f>'Table Q1'!K29/'Table Q5'!K29*100</f>
        <v>97.833981841763958</v>
      </c>
      <c r="L29" s="15">
        <f>'Table Q1'!L29/'Table Q5'!L29*100</f>
        <v>87.090558766859345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15">
        <f>'Table Q1'!B30/'Table Q5'!B30*100</f>
        <v>69.459914518844727</v>
      </c>
      <c r="C30" s="15">
        <f>'Table Q1'!C30/'Table Q5'!C30*100</f>
        <v>58.394217316959427</v>
      </c>
      <c r="D30" s="15">
        <f>'Table Q1'!D30/'Table Q5'!D30*100</f>
        <v>142.1929701722448</v>
      </c>
      <c r="E30" s="15">
        <f>'Table Q1'!E30/'Table Q5'!E30*100</f>
        <v>107.54186373513997</v>
      </c>
      <c r="F30" s="15">
        <f>'Table Q1'!F30/'Table Q5'!F30*100</f>
        <v>116.03375527426161</v>
      </c>
      <c r="G30" s="15">
        <f>'Table Q1'!G30/'Table Q5'!G30*100</f>
        <v>25.105320642845996</v>
      </c>
      <c r="H30" s="15">
        <f>'Table Q1'!H30/'Table Q5'!H30*100</f>
        <v>98.742622530151394</v>
      </c>
      <c r="I30" s="15">
        <f>'Table Q1'!I30/'Table Q5'!I30*100</f>
        <v>92.091242091242094</v>
      </c>
      <c r="J30" s="15">
        <f>'Table Q1'!J30/'Table Q5'!J30*100</f>
        <v>189.56153462879922</v>
      </c>
      <c r="K30" s="15">
        <f>'Table Q1'!K30/'Table Q5'!K30*100</f>
        <v>103.58886396622245</v>
      </c>
      <c r="L30" s="15">
        <f>'Table Q1'!L30/'Table Q5'!L30*100</f>
        <v>88.702388637830865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15">
        <f>'Table Q1'!B31/'Table Q5'!B31*100</f>
        <v>248.66529774127306</v>
      </c>
      <c r="C31" s="15">
        <f>'Table Q1'!C31/'Table Q5'!C31*100</f>
        <v>58.754470533354066</v>
      </c>
      <c r="D31" s="15">
        <f>'Table Q1'!D31/'Table Q5'!D31*100</f>
        <v>135.77944179714092</v>
      </c>
      <c r="E31" s="15">
        <f>'Table Q1'!E31/'Table Q5'!E31*100</f>
        <v>106.65068147400305</v>
      </c>
      <c r="F31" s="15">
        <f>'Table Q1'!F31/'Table Q5'!F31*100</f>
        <v>113.95522388059702</v>
      </c>
      <c r="G31" s="15">
        <f>'Table Q1'!G31/'Table Q5'!G31*100</f>
        <v>27.174244736039054</v>
      </c>
      <c r="H31" s="15">
        <f>'Table Q1'!H31/'Table Q5'!H31*100</f>
        <v>97.882986913010015</v>
      </c>
      <c r="I31" s="15">
        <f>'Table Q1'!I31/'Table Q5'!I31*100</f>
        <v>92.612050566409451</v>
      </c>
      <c r="J31" s="15">
        <f>'Table Q1'!J31/'Table Q5'!J31*100</f>
        <v>188.07181505164783</v>
      </c>
      <c r="K31" s="15">
        <f>'Table Q1'!K31/'Table Q5'!K31*100</f>
        <v>98.889881332142394</v>
      </c>
      <c r="L31" s="15">
        <f>'Table Q1'!L31/'Table Q5'!L31*100</f>
        <v>88.805111821086257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15">
        <f>'Table Q1'!B32/'Table Q5'!B32*100</f>
        <v>259.36863543788189</v>
      </c>
      <c r="C32" s="15">
        <f>'Table Q1'!C32/'Table Q5'!C32*100</f>
        <v>59.53072274974496</v>
      </c>
      <c r="D32" s="15">
        <f>'Table Q1'!D32/'Table Q5'!D32*100</f>
        <v>131.32530120481925</v>
      </c>
      <c r="E32" s="15">
        <f>'Table Q1'!E32/'Table Q5'!E32*100</f>
        <v>104.81504702194357</v>
      </c>
      <c r="F32" s="15">
        <f>'Table Q1'!F32/'Table Q5'!F32*100</f>
        <v>117.65880444278049</v>
      </c>
      <c r="G32" s="15">
        <f>'Table Q1'!G32/'Table Q5'!G32*100</f>
        <v>27.981445458626364</v>
      </c>
      <c r="H32" s="15">
        <f>'Table Q1'!H32/'Table Q5'!H32*100</f>
        <v>95.799948307056084</v>
      </c>
      <c r="I32" s="15">
        <f>'Table Q1'!I32/'Table Q5'!I32*100</f>
        <v>92.684498872059294</v>
      </c>
      <c r="J32" s="15">
        <f>'Table Q1'!J32/'Table Q5'!J32*100</f>
        <v>181.32896583996256</v>
      </c>
      <c r="K32" s="15">
        <f>'Table Q1'!K32/'Table Q5'!K32*100</f>
        <v>99.539052496798973</v>
      </c>
      <c r="L32" s="15">
        <f>'Table Q1'!L32/'Table Q5'!L32*100</f>
        <v>88.733823902562804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15">
        <f>'Table Q1'!B33/'Table Q5'!B33*100</f>
        <v>153.5773498278281</v>
      </c>
      <c r="C33" s="15">
        <f>'Table Q1'!C33/'Table Q5'!C33*100</f>
        <v>61.491276985581131</v>
      </c>
      <c r="D33" s="15">
        <f>'Table Q1'!D33/'Table Q5'!D33*100</f>
        <v>134.18617310832877</v>
      </c>
      <c r="E33" s="15">
        <f>'Table Q1'!E33/'Table Q5'!E33*100</f>
        <v>101.43671042853606</v>
      </c>
      <c r="F33" s="15">
        <f>'Table Q1'!F33/'Table Q5'!F33*100</f>
        <v>112.68801552644348</v>
      </c>
      <c r="G33" s="15">
        <f>'Table Q1'!G33/'Table Q5'!G33*100</f>
        <v>27.985347985347985</v>
      </c>
      <c r="H33" s="15">
        <f>'Table Q1'!H33/'Table Q5'!H33*100</f>
        <v>86.748038360941578</v>
      </c>
      <c r="I33" s="15">
        <f>'Table Q1'!I33/'Table Q5'!I33*100</f>
        <v>91.311916442475081</v>
      </c>
      <c r="J33" s="15">
        <f>'Table Q1'!J33/'Table Q5'!J33*100</f>
        <v>185.11594888783722</v>
      </c>
      <c r="K33" s="15">
        <f>'Table Q1'!K33/'Table Q5'!K33*100</f>
        <v>100.79949238578681</v>
      </c>
      <c r="L33" s="15">
        <f>'Table Q1'!L33/'Table Q5'!L33*100</f>
        <v>88.527483610690879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15">
        <f>'Table Q1'!B34/'Table Q5'!B34*100</f>
        <v>79.462915601023028</v>
      </c>
      <c r="C34" s="15">
        <f>'Table Q1'!C34/'Table Q5'!C34*100</f>
        <v>62.077776890521427</v>
      </c>
      <c r="D34" s="15">
        <f>'Table Q1'!D34/'Table Q5'!D34*100</f>
        <v>133.26544467073998</v>
      </c>
      <c r="E34" s="15">
        <f>'Table Q1'!E34/'Table Q5'!E34*100</f>
        <v>101.38186304750154</v>
      </c>
      <c r="F34" s="15">
        <f>'Table Q1'!F34/'Table Q5'!F34*100</f>
        <v>110.23536511768258</v>
      </c>
      <c r="G34" s="15">
        <f>'Table Q1'!G34/'Table Q5'!G34*100</f>
        <v>28.749818498620588</v>
      </c>
      <c r="H34" s="15">
        <f>'Table Q1'!H34/'Table Q5'!H34*100</f>
        <v>85.324869305451827</v>
      </c>
      <c r="I34" s="15">
        <f>'Table Q1'!I34/'Table Q5'!I34*100</f>
        <v>91.36904761904762</v>
      </c>
      <c r="J34" s="15">
        <f>'Table Q1'!J34/'Table Q5'!J34*100</f>
        <v>183.5457705677868</v>
      </c>
      <c r="K34" s="15">
        <f>'Table Q1'!K34/'Table Q5'!K34*100</f>
        <v>102.44606121424988</v>
      </c>
      <c r="L34" s="15">
        <f>'Table Q1'!L34/'Table Q5'!L34*100</f>
        <v>88.423831070889875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15">
        <f>'Table Q1'!B35/'Table Q5'!B35*100</f>
        <v>279.93556701030928</v>
      </c>
      <c r="C35" s="15">
        <f>'Table Q1'!C35/'Table Q5'!C35*100</f>
        <v>61.803160343306331</v>
      </c>
      <c r="D35" s="15">
        <f>'Table Q1'!D35/'Table Q5'!D35*100</f>
        <v>133.7922737601925</v>
      </c>
      <c r="E35" s="15">
        <f>'Table Q1'!E35/'Table Q5'!E35*100</f>
        <v>100.9878982464806</v>
      </c>
      <c r="F35" s="15">
        <f>'Table Q1'!F35/'Table Q5'!F35*100</f>
        <v>111.73130361241996</v>
      </c>
      <c r="G35" s="15">
        <f>'Table Q1'!G35/'Table Q5'!G35*100</f>
        <v>28.27792837779997</v>
      </c>
      <c r="H35" s="15">
        <f>'Table Q1'!H35/'Table Q5'!H35*100</f>
        <v>85.2564898770339</v>
      </c>
      <c r="I35" s="15">
        <f>'Table Q1'!I35/'Table Q5'!I35*100</f>
        <v>91.228070175438589</v>
      </c>
      <c r="J35" s="15">
        <f>'Table Q1'!J35/'Table Q5'!J35*100</f>
        <v>193.80041484212953</v>
      </c>
      <c r="K35" s="15">
        <f>'Table Q1'!K35/'Table Q5'!K35*100</f>
        <v>108.16352521650536</v>
      </c>
      <c r="L35" s="15">
        <f>'Table Q1'!L35/'Table Q5'!L35*100</f>
        <v>88.300800800800801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15">
        <f>'Table Q1'!B36/'Table Q5'!B36*100</f>
        <v>258.94886363636363</v>
      </c>
      <c r="C36" s="15">
        <f>'Table Q1'!C36/'Table Q5'!C36*100</f>
        <v>63.456206165389005</v>
      </c>
      <c r="D36" s="15">
        <f>'Table Q1'!D36/'Table Q5'!D36*100</f>
        <v>131.52866242038218</v>
      </c>
      <c r="E36" s="15">
        <f>'Table Q1'!E36/'Table Q5'!E36*100</f>
        <v>101.15621156211563</v>
      </c>
      <c r="F36" s="15">
        <f>'Table Q1'!F36/'Table Q5'!F36*100</f>
        <v>111.10051269822345</v>
      </c>
      <c r="G36" s="15">
        <f>'Table Q1'!G36/'Table Q5'!G36*100</f>
        <v>28.033651789533724</v>
      </c>
      <c r="H36" s="15">
        <f>'Table Q1'!H36/'Table Q5'!H36*100</f>
        <v>86.567164179104495</v>
      </c>
      <c r="I36" s="15">
        <f>'Table Q1'!I36/'Table Q5'!I36*100</f>
        <v>93.277310924369743</v>
      </c>
      <c r="J36" s="15">
        <f>'Table Q1'!J36/'Table Q5'!J36*100</f>
        <v>191.2420382165605</v>
      </c>
      <c r="K36" s="15">
        <f>'Table Q1'!K36/'Table Q5'!K36*100</f>
        <v>105.14372163388805</v>
      </c>
      <c r="L36" s="15">
        <f>'Table Q1'!L36/'Table Q5'!L36*100</f>
        <v>88.596820628364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15">
        <f>'Table Q1'!B37/'Table Q5'!B37*100</f>
        <v>136.21531346351489</v>
      </c>
      <c r="C37" s="15">
        <f>'Table Q1'!C37/'Table Q5'!C37*100</f>
        <v>64.094098225340488</v>
      </c>
      <c r="D37" s="15">
        <f>'Table Q1'!D37/'Table Q5'!D37*100</f>
        <v>131.32055657652927</v>
      </c>
      <c r="E37" s="15">
        <f>'Table Q1'!E37/'Table Q5'!E37*100</f>
        <v>102.0910209102091</v>
      </c>
      <c r="F37" s="15">
        <f>'Table Q1'!F37/'Table Q5'!F37*100</f>
        <v>108.6398631308811</v>
      </c>
      <c r="G37" s="15">
        <f>'Table Q1'!G37/'Table Q5'!G37*100</f>
        <v>28.465519653098337</v>
      </c>
      <c r="H37" s="15">
        <f>'Table Q1'!H37/'Table Q5'!H37*100</f>
        <v>89.940178244414597</v>
      </c>
      <c r="I37" s="15">
        <f>'Table Q1'!I37/'Table Q5'!I37*100</f>
        <v>91.497284716834741</v>
      </c>
      <c r="J37" s="15">
        <f>'Table Q1'!J37/'Table Q5'!J37*100</f>
        <v>191.39297848244621</v>
      </c>
      <c r="K37" s="15">
        <f>'Table Q1'!K37/'Table Q5'!K37*100</f>
        <v>105.53301364810032</v>
      </c>
      <c r="L37" s="15">
        <f>'Table Q1'!L37/'Table Q5'!L37*100</f>
        <v>89.16750250752257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15">
        <f>'Table Q1'!B38/'Table Q5'!B38*100</f>
        <v>101.44667776213032</v>
      </c>
      <c r="C38" s="15">
        <f>'Table Q1'!C38/'Table Q5'!C38*100</f>
        <v>66.200116637507293</v>
      </c>
      <c r="D38" s="15">
        <f>'Table Q1'!D38/'Table Q5'!D38*100</f>
        <v>131.07255520504734</v>
      </c>
      <c r="E38" s="15">
        <f>'Table Q1'!E38/'Table Q5'!E38*100</f>
        <v>100.8229947180936</v>
      </c>
      <c r="F38" s="15">
        <f>'Table Q1'!F38/'Table Q5'!F38*100</f>
        <v>104.63799542223828</v>
      </c>
      <c r="G38" s="15">
        <f>'Table Q1'!G38/'Table Q5'!G38*100</f>
        <v>29.742519137091168</v>
      </c>
      <c r="H38" s="15">
        <f>'Table Q1'!H38/'Table Q5'!H38*100</f>
        <v>91.546718711880942</v>
      </c>
      <c r="I38" s="15">
        <f>'Table Q1'!I38/'Table Q5'!I38*100</f>
        <v>91.109729561703446</v>
      </c>
      <c r="J38" s="15">
        <f>'Table Q1'!J38/'Table Q5'!J38*100</f>
        <v>181.08656447249774</v>
      </c>
      <c r="K38" s="15">
        <f>'Table Q1'!K38/'Table Q5'!K38*100</f>
        <v>105.46434697378093</v>
      </c>
      <c r="L38" s="15">
        <f>'Table Q1'!L38/'Table Q5'!L38*100</f>
        <v>90.075282308657464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15">
        <f>'Table Q1'!B39/'Table Q5'!B39*100</f>
        <v>247.57772020725386</v>
      </c>
      <c r="C39" s="15">
        <f>'Table Q1'!C39/'Table Q5'!C39*100</f>
        <v>67.502956580503465</v>
      </c>
      <c r="D39" s="15">
        <f>'Table Q1'!D39/'Table Q5'!D39*100</f>
        <v>130.58342133051741</v>
      </c>
      <c r="E39" s="15">
        <f>'Table Q1'!E39/'Table Q5'!E39*100</f>
        <v>100.94664371772805</v>
      </c>
      <c r="F39" s="15">
        <f>'Table Q1'!F39/'Table Q5'!F39*100</f>
        <v>103.25095969289826</v>
      </c>
      <c r="G39" s="15">
        <f>'Table Q1'!G39/'Table Q5'!G39*100</f>
        <v>30.139082058414463</v>
      </c>
      <c r="H39" s="15">
        <f>'Table Q1'!H39/'Table Q5'!H39*100</f>
        <v>93.603385731559854</v>
      </c>
      <c r="I39" s="15">
        <f>'Table Q1'!I39/'Table Q5'!I39*100</f>
        <v>93.975155279503099</v>
      </c>
      <c r="J39" s="15">
        <f>'Table Q1'!J39/'Table Q5'!J39*100</f>
        <v>182.36086175942549</v>
      </c>
      <c r="K39" s="15">
        <f>'Table Q1'!K39/'Table Q5'!K39*100</f>
        <v>101.08601752437367</v>
      </c>
      <c r="L39" s="15">
        <f>'Table Q1'!L39/'Table Q5'!L39*100</f>
        <v>90.711412770236294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15">
        <f>'Table Q1'!B40/'Table Q5'!B40*100</f>
        <v>233.91382868937049</v>
      </c>
      <c r="C40" s="15">
        <f>'Table Q1'!C40/'Table Q5'!C40*100</f>
        <v>69.357161006182778</v>
      </c>
      <c r="D40" s="15">
        <f>'Table Q1'!D40/'Table Q5'!D40*100</f>
        <v>132.05077869388825</v>
      </c>
      <c r="E40" s="15">
        <f>'Table Q1'!E40/'Table Q5'!E40*100</f>
        <v>101.43206854345166</v>
      </c>
      <c r="F40" s="15">
        <f>'Table Q1'!F40/'Table Q5'!F40*100</f>
        <v>101.24281861882987</v>
      </c>
      <c r="G40" s="15">
        <f>'Table Q1'!G40/'Table Q5'!G40*100</f>
        <v>31.274346132442965</v>
      </c>
      <c r="H40" s="15">
        <f>'Table Q1'!H40/'Table Q5'!H40*100</f>
        <v>95.44692068056554</v>
      </c>
      <c r="I40" s="15">
        <f>'Table Q1'!I40/'Table Q5'!I40*100</f>
        <v>92.958824429817838</v>
      </c>
      <c r="J40" s="15">
        <f>'Table Q1'!J40/'Table Q5'!J40*100</f>
        <v>174.79851884121106</v>
      </c>
      <c r="K40" s="15">
        <f>'Table Q1'!K40/'Table Q5'!K40*100</f>
        <v>107.05302096177559</v>
      </c>
      <c r="L40" s="15">
        <f>'Table Q1'!L40/'Table Q5'!L40*100</f>
        <v>90.859209377727908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15">
        <f>'Table Q1'!B41/'Table Q5'!B41*100</f>
        <v>164.72329472329471</v>
      </c>
      <c r="C41" s="15">
        <f>'Table Q1'!C41/'Table Q5'!C41*100</f>
        <v>69.758511818414533</v>
      </c>
      <c r="D41" s="15">
        <f>'Table Q1'!D41/'Table Q5'!D41*100</f>
        <v>130.78019699326074</v>
      </c>
      <c r="E41" s="15">
        <f>'Table Q1'!E41/'Table Q5'!E41*100</f>
        <v>101.28718882817245</v>
      </c>
      <c r="F41" s="15">
        <f>'Table Q1'!F41/'Table Q5'!F41*100</f>
        <v>98.705651219230319</v>
      </c>
      <c r="G41" s="15">
        <f>'Table Q1'!G41/'Table Q5'!G41*100</f>
        <v>32.876522702104097</v>
      </c>
      <c r="H41" s="15">
        <f>'Table Q1'!H41/'Table Q5'!H41*100</f>
        <v>99.73567223356963</v>
      </c>
      <c r="I41" s="15">
        <f>'Table Q1'!I41/'Table Q5'!I41*100</f>
        <v>92.667375132837407</v>
      </c>
      <c r="J41" s="15">
        <f>'Table Q1'!J41/'Table Q5'!J41*100</f>
        <v>177.89886660854404</v>
      </c>
      <c r="K41" s="15">
        <f>'Table Q1'!K41/'Table Q5'!K41*100</f>
        <v>103.27002892717896</v>
      </c>
      <c r="L41" s="15">
        <f>'Table Q1'!L41/'Table Q5'!L41*100</f>
        <v>91.236150877629782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15">
        <f>'Table Q1'!B42/'Table Q5'!B42*100</f>
        <v>107.50353334189901</v>
      </c>
      <c r="C42" s="15">
        <f>'Table Q1'!C42/'Table Q5'!C42*100</f>
        <v>71.637122002085505</v>
      </c>
      <c r="D42" s="15">
        <f>'Table Q1'!D42/'Table Q5'!D42*100</f>
        <v>124.96138002059732</v>
      </c>
      <c r="E42" s="15">
        <f>'Table Q1'!E42/'Table Q5'!E42*100</f>
        <v>99.357497878530737</v>
      </c>
      <c r="F42" s="15">
        <f>'Table Q1'!F42/'Table Q5'!F42*100</f>
        <v>100.6651376146789</v>
      </c>
      <c r="G42" s="15">
        <f>'Table Q1'!G42/'Table Q5'!G42*100</f>
        <v>35.061353922514819</v>
      </c>
      <c r="H42" s="15">
        <f>'Table Q1'!H42/'Table Q5'!H42*100</f>
        <v>99.032258064516128</v>
      </c>
      <c r="I42" s="15">
        <f>'Table Q1'!I42/'Table Q5'!I42*100</f>
        <v>93.933933933933943</v>
      </c>
      <c r="J42" s="15">
        <f>'Table Q1'!J42/'Table Q5'!J42*100</f>
        <v>171.0971379011275</v>
      </c>
      <c r="K42" s="15">
        <f>'Table Q1'!K42/'Table Q5'!K42*100</f>
        <v>108.67533779517618</v>
      </c>
      <c r="L42" s="15">
        <f>'Table Q1'!L42/'Table Q5'!L42*100</f>
        <v>91.870727159726528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15">
        <f>'Table Q1'!B43/'Table Q5'!B43*100</f>
        <v>201.66391464498923</v>
      </c>
      <c r="C43" s="15">
        <f>'Table Q1'!C43/'Table Q5'!C43*100</f>
        <v>72.048823016564953</v>
      </c>
      <c r="D43" s="15">
        <f>'Table Q1'!D43/'Table Q5'!D43*100</f>
        <v>124.95532295123819</v>
      </c>
      <c r="E43" s="15">
        <f>'Table Q1'!E43/'Table Q5'!E43*100</f>
        <v>99.782766111513411</v>
      </c>
      <c r="F43" s="15">
        <f>'Table Q1'!F43/'Table Q5'!F43*100</f>
        <v>102.79995371977321</v>
      </c>
      <c r="G43" s="15">
        <f>'Table Q1'!G43/'Table Q5'!G43*100</f>
        <v>35.89037322682826</v>
      </c>
      <c r="H43" s="15">
        <f>'Table Q1'!H43/'Table Q5'!H43*100</f>
        <v>99.396449704142015</v>
      </c>
      <c r="I43" s="15">
        <f>'Table Q1'!I43/'Table Q5'!I43*100</f>
        <v>91.956747148570571</v>
      </c>
      <c r="J43" s="15">
        <f>'Table Q1'!J43/'Table Q5'!J43*100</f>
        <v>165.82597730138716</v>
      </c>
      <c r="K43" s="15">
        <f>'Table Q1'!K43/'Table Q5'!K43*100</f>
        <v>109.75975975975976</v>
      </c>
      <c r="L43" s="15">
        <f>'Table Q1'!L43/'Table Q5'!L43*100</f>
        <v>91.982237572468236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15">
        <f>'Table Q1'!B44/'Table Q5'!B44*100</f>
        <v>232.14874984135042</v>
      </c>
      <c r="C44" s="15">
        <f>'Table Q1'!C44/'Table Q5'!C44*100</f>
        <v>73.616644532979208</v>
      </c>
      <c r="D44" s="15">
        <f>'Table Q1'!D44/'Table Q5'!D44*100</f>
        <v>124.64539007092199</v>
      </c>
      <c r="E44" s="15">
        <f>'Table Q1'!E44/'Table Q5'!E44*100</f>
        <v>99.808818257856373</v>
      </c>
      <c r="F44" s="15">
        <f>'Table Q1'!F44/'Table Q5'!F44*100</f>
        <v>104.64898960401823</v>
      </c>
      <c r="G44" s="15">
        <f>'Table Q1'!G44/'Table Q5'!G44*100</f>
        <v>35.461285008237233</v>
      </c>
      <c r="H44" s="15">
        <f>'Table Q1'!H44/'Table Q5'!H44*100</f>
        <v>101.37598494648947</v>
      </c>
      <c r="I44" s="15">
        <f>'Table Q1'!I44/'Table Q5'!I44*100</f>
        <v>93.510716925351062</v>
      </c>
      <c r="J44" s="15">
        <f>'Table Q1'!J44/'Table Q5'!J44*100</f>
        <v>160.98989898989899</v>
      </c>
      <c r="K44" s="15">
        <f>'Table Q1'!K44/'Table Q5'!K44*100</f>
        <v>111.3212241851207</v>
      </c>
      <c r="L44" s="15">
        <f>'Table Q1'!L44/'Table Q5'!L44*100</f>
        <v>92.841328413284145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15">
        <f>'Table Q1'!B45/'Table Q5'!B45*100</f>
        <v>207.08009677830131</v>
      </c>
      <c r="C45" s="15">
        <f>'Table Q1'!C45/'Table Q5'!C45*100</f>
        <v>74.324083955887573</v>
      </c>
      <c r="D45" s="15">
        <f>'Table Q1'!D45/'Table Q5'!D45*100</f>
        <v>124.31175361407921</v>
      </c>
      <c r="E45" s="15">
        <f>'Table Q1'!E45/'Table Q5'!E45*100</f>
        <v>99.712712473066773</v>
      </c>
      <c r="F45" s="15">
        <f>'Table Q1'!F45/'Table Q5'!F45*100</f>
        <v>106.28746033611469</v>
      </c>
      <c r="G45" s="15">
        <f>'Table Q1'!G45/'Table Q5'!G45*100</f>
        <v>36.719181868435605</v>
      </c>
      <c r="H45" s="15">
        <f>'Table Q1'!H45/'Table Q5'!H45*100</f>
        <v>101.44637817497646</v>
      </c>
      <c r="I45" s="15">
        <f>'Table Q1'!I45/'Table Q5'!I45*100</f>
        <v>96.472506299095912</v>
      </c>
      <c r="J45" s="15">
        <f>'Table Q1'!J45/'Table Q5'!J45*100</f>
        <v>169.6361355081556</v>
      </c>
      <c r="K45" s="15">
        <f>'Table Q1'!K45/'Table Q5'!K45*100</f>
        <v>112.98276512768904</v>
      </c>
      <c r="L45" s="15">
        <f>'Table Q1'!L45/'Table Q5'!L45*100</f>
        <v>94.207920792079207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15">
        <f>'Table Q1'!B46/'Table Q5'!B46*100</f>
        <v>96.244192049561164</v>
      </c>
      <c r="C46" s="15">
        <f>'Table Q1'!C46/'Table Q5'!C46*100</f>
        <v>76.163522012578611</v>
      </c>
      <c r="D46" s="15">
        <f>'Table Q1'!D46/'Table Q5'!D46*100</f>
        <v>123.54323889644934</v>
      </c>
      <c r="E46" s="15">
        <f>'Table Q1'!E46/'Table Q5'!E46*100</f>
        <v>101.45723841376015</v>
      </c>
      <c r="F46" s="15">
        <f>'Table Q1'!F46/'Table Q5'!F46*100</f>
        <v>111.4478927665741</v>
      </c>
      <c r="G46" s="15">
        <f>'Table Q1'!G46/'Table Q5'!G46*100</f>
        <v>38.398328690807801</v>
      </c>
      <c r="H46" s="15">
        <f>'Table Q1'!H46/'Table Q5'!H46*100</f>
        <v>104.24506114769521</v>
      </c>
      <c r="I46" s="15">
        <f>'Table Q1'!I46/'Table Q5'!I46*100</f>
        <v>96.280505733607754</v>
      </c>
      <c r="J46" s="15">
        <f>'Table Q1'!J46/'Table Q5'!J46*100</f>
        <v>168.16510012259911</v>
      </c>
      <c r="K46" s="15">
        <f>'Table Q1'!K46/'Table Q5'!K46*100</f>
        <v>114.13771320277952</v>
      </c>
      <c r="L46" s="15">
        <f>'Table Q1'!L46/'Table Q5'!L46*100</f>
        <v>94.801336799108796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15">
        <f>'Table Q1'!B47/'Table Q5'!B47*100</f>
        <v>184.94623655913975</v>
      </c>
      <c r="C47" s="15">
        <f>'Table Q1'!C47/'Table Q5'!C47*100</f>
        <v>76.34282624369142</v>
      </c>
      <c r="D47" s="15">
        <f>'Table Q1'!D47/'Table Q5'!D47*100</f>
        <v>119.07165722728392</v>
      </c>
      <c r="E47" s="15">
        <f>'Table Q1'!E47/'Table Q5'!E47*100</f>
        <v>100.68793737397699</v>
      </c>
      <c r="F47" s="15">
        <f>'Table Q1'!F47/'Table Q5'!F47*100</f>
        <v>110.75528700906345</v>
      </c>
      <c r="G47" s="15">
        <f>'Table Q1'!G47/'Table Q5'!G47*100</f>
        <v>39.29020539332123</v>
      </c>
      <c r="H47" s="15">
        <f>'Table Q1'!H47/'Table Q5'!H47*100</f>
        <v>106.42081393961094</v>
      </c>
      <c r="I47" s="15">
        <f>'Table Q1'!I47/'Table Q5'!I47*100</f>
        <v>97.021276595744681</v>
      </c>
      <c r="J47" s="15">
        <f>'Table Q1'!J47/'Table Q5'!J47*100</f>
        <v>168.41999193873437</v>
      </c>
      <c r="K47" s="15">
        <f>'Table Q1'!K47/'Table Q5'!K47*100</f>
        <v>117.9334011184545</v>
      </c>
      <c r="L47" s="15">
        <f>'Table Q1'!L47/'Table Q5'!L47*100</f>
        <v>94.840386043058672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15">
        <f>'Table Q1'!B48/'Table Q5'!B48*100</f>
        <v>200.25562372188142</v>
      </c>
      <c r="C48" s="15">
        <f>'Table Q1'!C48/'Table Q5'!C48*100</f>
        <v>75.547907987683388</v>
      </c>
      <c r="D48" s="15">
        <f>'Table Q1'!D48/'Table Q5'!D48*100</f>
        <v>118.90145395799678</v>
      </c>
      <c r="E48" s="15">
        <f>'Table Q1'!E48/'Table Q5'!E48*100</f>
        <v>101.64461923489453</v>
      </c>
      <c r="F48" s="15">
        <f>'Table Q1'!F48/'Table Q5'!F48*100</f>
        <v>110.14562522565892</v>
      </c>
      <c r="G48" s="15">
        <f>'Table Q1'!G48/'Table Q5'!G48*100</f>
        <v>41.025280898876403</v>
      </c>
      <c r="H48" s="15">
        <f>'Table Q1'!H48/'Table Q5'!H48*100</f>
        <v>110.40469348659003</v>
      </c>
      <c r="I48" s="15">
        <f>'Table Q1'!I48/'Table Q5'!I48*100</f>
        <v>96.510786158969168</v>
      </c>
      <c r="J48" s="15">
        <f>'Table Q1'!J48/'Table Q5'!J48*100</f>
        <v>168.74249098918705</v>
      </c>
      <c r="K48" s="15">
        <f>'Table Q1'!K48/'Table Q5'!K48*100</f>
        <v>112.27803145611364</v>
      </c>
      <c r="L48" s="15">
        <f>'Table Q1'!L48/'Table Q5'!L48*100</f>
        <v>95.069204152249142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15">
        <f>'Table Q1'!B49/'Table Q5'!B49*100</f>
        <v>188.10707456978966</v>
      </c>
      <c r="C49" s="15">
        <f>'Table Q1'!C49/'Table Q5'!C49*100</f>
        <v>76.71270216245685</v>
      </c>
      <c r="D49" s="15">
        <f>'Table Q1'!D49/'Table Q5'!D49*100</f>
        <v>116.56877141458639</v>
      </c>
      <c r="E49" s="15">
        <f>'Table Q1'!E49/'Table Q5'!E49*100</f>
        <v>100.84725817839491</v>
      </c>
      <c r="F49" s="15">
        <f>'Table Q1'!F49/'Table Q5'!F49*100</f>
        <v>112.33758493264989</v>
      </c>
      <c r="G49" s="15">
        <f>'Table Q1'!G49/'Table Q5'!G49*100</f>
        <v>40.296866410115442</v>
      </c>
      <c r="H49" s="15">
        <f>'Table Q1'!H49/'Table Q5'!H49*100</f>
        <v>111.08076009501187</v>
      </c>
      <c r="I49" s="15">
        <f>'Table Q1'!I49/'Table Q5'!I49*100</f>
        <v>94.508629296819294</v>
      </c>
      <c r="J49" s="15">
        <f>'Table Q1'!J49/'Table Q5'!J49*100</f>
        <v>159.77303854431617</v>
      </c>
      <c r="K49" s="15">
        <f>'Table Q1'!K49/'Table Q5'!K49*100</f>
        <v>115.64209429538943</v>
      </c>
      <c r="L49" s="15">
        <f>'Table Q1'!L49/'Table Q5'!L49*100</f>
        <v>94.815541120235309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15">
        <f>'Table Q1'!B50/'Table Q5'!B50*100</f>
        <v>107.86516853932584</v>
      </c>
      <c r="C50" s="15">
        <f>'Table Q1'!C50/'Table Q5'!C50*100</f>
        <v>77.311926605504595</v>
      </c>
      <c r="D50" s="15">
        <f>'Table Q1'!D50/'Table Q5'!D50*100</f>
        <v>118.97015655577299</v>
      </c>
      <c r="E50" s="15">
        <f>'Table Q1'!E50/'Table Q5'!E50*100</f>
        <v>102.89632344248729</v>
      </c>
      <c r="F50" s="15">
        <f>'Table Q1'!F50/'Table Q5'!F50*100</f>
        <v>111.81611397102837</v>
      </c>
      <c r="G50" s="15">
        <f>'Table Q1'!G50/'Table Q5'!G50*100</f>
        <v>40.915905683521878</v>
      </c>
      <c r="H50" s="15">
        <f>'Table Q1'!H50/'Table Q5'!H50*100</f>
        <v>108.60252808988764</v>
      </c>
      <c r="I50" s="15">
        <f>'Table Q1'!I50/'Table Q5'!I50*100</f>
        <v>93.986448334274414</v>
      </c>
      <c r="J50" s="15">
        <f>'Table Q1'!J50/'Table Q5'!J50*100</f>
        <v>163.58168412883199</v>
      </c>
      <c r="K50" s="15">
        <f>'Table Q1'!K50/'Table Q5'!K50*100</f>
        <v>118.20309452606944</v>
      </c>
      <c r="L50" s="15">
        <f>'Table Q1'!L50/'Table Q5'!L50*100</f>
        <v>95.175116336027429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15">
        <f>'Table Q1'!B51/'Table Q5'!B51*100</f>
        <v>176.65404040404042</v>
      </c>
      <c r="C51" s="15">
        <f>'Table Q1'!C51/'Table Q5'!C51*100</f>
        <v>79.304283467480801</v>
      </c>
      <c r="D51" s="15">
        <f>'Table Q1'!D51/'Table Q5'!D51*100</f>
        <v>119.27401613297484</v>
      </c>
      <c r="E51" s="15">
        <f>'Table Q1'!E51/'Table Q5'!E51*100</f>
        <v>104.82529118136439</v>
      </c>
      <c r="F51" s="15">
        <f>'Table Q1'!F51/'Table Q5'!F51*100</f>
        <v>109.28571428571428</v>
      </c>
      <c r="G51" s="15">
        <f>'Table Q1'!G51/'Table Q5'!G51*100</f>
        <v>41.384863123993561</v>
      </c>
      <c r="H51" s="15">
        <f>'Table Q1'!H51/'Table Q5'!H51*100</f>
        <v>109.86220248263294</v>
      </c>
      <c r="I51" s="15">
        <f>'Table Q1'!I51/'Table Q5'!I51*100</f>
        <v>93.546592489568852</v>
      </c>
      <c r="J51" s="15">
        <f>'Table Q1'!J51/'Table Q5'!J51*100</f>
        <v>161.63333956269855</v>
      </c>
      <c r="K51" s="15">
        <f>'Table Q1'!K51/'Table Q5'!K51*100</f>
        <v>122.39482200647249</v>
      </c>
      <c r="L51" s="15">
        <f>'Table Q1'!L51/'Table Q5'!L51*100</f>
        <v>95.901739024686847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15">
        <f>'Table Q1'!B52/'Table Q5'!B52*100</f>
        <v>182.62509429218002</v>
      </c>
      <c r="C52" s="15">
        <f>'Table Q1'!C52/'Table Q5'!C52*100</f>
        <v>80.15444733903982</v>
      </c>
      <c r="D52" s="15">
        <f>'Table Q1'!D52/'Table Q5'!D52*100</f>
        <v>116.48697758933979</v>
      </c>
      <c r="E52" s="15">
        <f>'Table Q1'!E52/'Table Q5'!E52*100</f>
        <v>105.38307165623894</v>
      </c>
      <c r="F52" s="15">
        <f>'Table Q1'!F52/'Table Q5'!F52*100</f>
        <v>109.91399904443382</v>
      </c>
      <c r="G52" s="15">
        <f>'Table Q1'!G52/'Table Q5'!G52*100</f>
        <v>43.163251640551756</v>
      </c>
      <c r="H52" s="15">
        <f>'Table Q1'!H52/'Table Q5'!H52*100</f>
        <v>112.46155598587538</v>
      </c>
      <c r="I52" s="15">
        <f>'Table Q1'!I52/'Table Q5'!I52*100</f>
        <v>94.883401920438942</v>
      </c>
      <c r="J52" s="15">
        <f>'Table Q1'!J52/'Table Q5'!J52*100</f>
        <v>162.26553880102978</v>
      </c>
      <c r="K52" s="15">
        <f>'Table Q1'!K52/'Table Q5'!K52*100</f>
        <v>122.12765957446807</v>
      </c>
      <c r="L52" s="15">
        <f>'Table Q1'!L52/'Table Q5'!L52*100</f>
        <v>96.215693386531257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15">
        <f>'Table Q1'!B53/'Table Q5'!B53*100</f>
        <v>153.7865533616596</v>
      </c>
      <c r="C53" s="15">
        <f>'Table Q1'!C53/'Table Q5'!C53*100</f>
        <v>82.208184046765979</v>
      </c>
      <c r="D53" s="15">
        <f>'Table Q1'!D53/'Table Q5'!D53*100</f>
        <v>115.96130592503022</v>
      </c>
      <c r="E53" s="15">
        <f>'Table Q1'!E53/'Table Q5'!E53*100</f>
        <v>107.4178735429177</v>
      </c>
      <c r="F53" s="15">
        <f>'Table Q1'!F53/'Table Q5'!F53*100</f>
        <v>112.17432496447182</v>
      </c>
      <c r="G53" s="15">
        <f>'Table Q1'!G53/'Table Q5'!G53*100</f>
        <v>43.737548147164297</v>
      </c>
      <c r="H53" s="15">
        <f>'Table Q1'!H53/'Table Q5'!H53*100</f>
        <v>114.26441921797961</v>
      </c>
      <c r="I53" s="15">
        <f>'Table Q1'!I53/'Table Q5'!I53*100</f>
        <v>98.1185706551164</v>
      </c>
      <c r="J53" s="15">
        <f>'Table Q1'!J53/'Table Q5'!J53*100</f>
        <v>166.02729620066395</v>
      </c>
      <c r="K53" s="15">
        <f>'Table Q1'!K53/'Table Q5'!K53*100</f>
        <v>125.44483985765125</v>
      </c>
      <c r="L53" s="15">
        <f>'Table Q1'!L53/'Table Q5'!L53*100</f>
        <v>97.934533156178276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3">
      <c r="A54" s="48" t="s">
        <v>100</v>
      </c>
      <c r="B54" s="15">
        <f>'Table Q1'!B54/'Table Q5'!B54*100</f>
        <v>97.97580844235992</v>
      </c>
      <c r="C54" s="15">
        <f>'Table Q1'!C54/'Table Q5'!C54*100</f>
        <v>84.616112846729152</v>
      </c>
      <c r="D54" s="15">
        <f>'Table Q1'!D54/'Table Q5'!D54*100</f>
        <v>116.1686746987952</v>
      </c>
      <c r="E54" s="15">
        <f>'Table Q1'!E54/'Table Q5'!E54*100</f>
        <v>109.32203389830508</v>
      </c>
      <c r="F54" s="15">
        <f>'Table Q1'!F54/'Table Q5'!F54*100</f>
        <v>112.23353860729513</v>
      </c>
      <c r="G54" s="15">
        <f>'Table Q1'!G54/'Table Q5'!G54*100</f>
        <v>43.330681516839029</v>
      </c>
      <c r="H54" s="15">
        <f>'Table Q1'!H54/'Table Q5'!H54*100</f>
        <v>115.94852349764449</v>
      </c>
      <c r="I54" s="15">
        <f>'Table Q1'!I54/'Table Q5'!I54*100</f>
        <v>96.913827655310641</v>
      </c>
      <c r="J54" s="15">
        <f>'Table Q1'!J54/'Table Q5'!J54*100</f>
        <v>158.23414460827854</v>
      </c>
      <c r="K54" s="15">
        <f>'Table Q1'!K54/'Table Q5'!K54*100</f>
        <v>117.76052104208416</v>
      </c>
      <c r="L54" s="15">
        <f>'Table Q1'!L54/'Table Q5'!L54*100</f>
        <v>98.256792498196674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3">
      <c r="A55" s="48" t="s">
        <v>101</v>
      </c>
      <c r="B55" s="15">
        <f>'Table Q1'!B55/'Table Q5'!B55*100</f>
        <v>154.09533193743073</v>
      </c>
      <c r="C55" s="15">
        <f>'Table Q1'!C55/'Table Q5'!C55*100</f>
        <v>86.015706310909252</v>
      </c>
      <c r="D55" s="15">
        <f>'Table Q1'!D55/'Table Q5'!D55*100</f>
        <v>115.93090211132437</v>
      </c>
      <c r="E55" s="15">
        <f>'Table Q1'!E55/'Table Q5'!E55*100</f>
        <v>108.72727272727272</v>
      </c>
      <c r="F55" s="15">
        <f>'Table Q1'!F55/'Table Q5'!F55*100</f>
        <v>115.4995880899141</v>
      </c>
      <c r="G55" s="15">
        <f>'Table Q1'!G55/'Table Q5'!G55*100</f>
        <v>42.58072950712512</v>
      </c>
      <c r="H55" s="15">
        <f>'Table Q1'!H55/'Table Q5'!H55*100</f>
        <v>116.18262081784387</v>
      </c>
      <c r="I55" s="15">
        <f>'Table Q1'!I55/'Table Q5'!I55*100</f>
        <v>97.135624833466551</v>
      </c>
      <c r="J55" s="15">
        <f>'Table Q1'!J55/'Table Q5'!J55*100</f>
        <v>152.5344827586207</v>
      </c>
      <c r="K55" s="15">
        <f>'Table Q1'!K55/'Table Q5'!K55*100</f>
        <v>118.22586656727545</v>
      </c>
      <c r="L55" s="15">
        <f>'Table Q1'!L55/'Table Q5'!L55*100</f>
        <v>98.143490238351902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3">
      <c r="A56" s="48" t="s">
        <v>102</v>
      </c>
      <c r="B56" s="15">
        <f>'Table Q1'!B56/'Table Q5'!B56*100</f>
        <v>175.27485951624723</v>
      </c>
      <c r="C56" s="15">
        <f>'Table Q1'!C56/'Table Q5'!C56*100</f>
        <v>86.862559241706165</v>
      </c>
      <c r="D56" s="15">
        <f>'Table Q1'!D56/'Table Q5'!D56*100</f>
        <v>114.79191438763378</v>
      </c>
      <c r="E56" s="15">
        <f>'Table Q1'!E56/'Table Q5'!E56*100</f>
        <v>107.75983146067416</v>
      </c>
      <c r="F56" s="15">
        <f>'Table Q1'!F56/'Table Q5'!F56*100</f>
        <v>114.21487603305785</v>
      </c>
      <c r="G56" s="15">
        <f>'Table Q1'!G56/'Table Q5'!G56*100</f>
        <v>43.239729589183561</v>
      </c>
      <c r="H56" s="15">
        <f>'Table Q1'!H56/'Table Q5'!H56*100</f>
        <v>113.32350606644744</v>
      </c>
      <c r="I56" s="15">
        <f>'Table Q1'!I56/'Table Q5'!I56*100</f>
        <v>97.352667287481722</v>
      </c>
      <c r="J56" s="15">
        <f>'Table Q1'!J56/'Table Q5'!J56*100</f>
        <v>148.3772302463891</v>
      </c>
      <c r="K56" s="15">
        <f>'Table Q1'!K56/'Table Q5'!K56*100</f>
        <v>116.28567898183616</v>
      </c>
      <c r="L56" s="15">
        <f>'Table Q1'!L56/'Table Q5'!L56*100</f>
        <v>97.749196141479104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3">
      <c r="A57" s="48" t="s">
        <v>103</v>
      </c>
      <c r="B57" s="15">
        <f>'Table Q1'!B57/'Table Q5'!B57*100</f>
        <v>152.2228952150212</v>
      </c>
      <c r="C57" s="15">
        <f>'Table Q1'!C57/'Table Q5'!C57*100</f>
        <v>87.043346583380654</v>
      </c>
      <c r="D57" s="15">
        <f>'Table Q1'!D57/'Table Q5'!D57*100</f>
        <v>115.68071791238634</v>
      </c>
      <c r="E57" s="15">
        <f>'Table Q1'!E57/'Table Q5'!E57*100</f>
        <v>106.85314685314687</v>
      </c>
      <c r="F57" s="15">
        <f>'Table Q1'!F57/'Table Q5'!F57*100</f>
        <v>113.57717803030303</v>
      </c>
      <c r="G57" s="15">
        <f>'Table Q1'!G57/'Table Q5'!G57*100</f>
        <v>43.564230131394311</v>
      </c>
      <c r="H57" s="15">
        <f>'Table Q1'!H57/'Table Q5'!H57*100</f>
        <v>114.25220596448118</v>
      </c>
      <c r="I57" s="15">
        <f>'Table Q1'!I57/'Table Q5'!I57*100</f>
        <v>96.201044386422979</v>
      </c>
      <c r="J57" s="15">
        <f>'Table Q1'!J57/'Table Q5'!J57*100</f>
        <v>147.62883067967815</v>
      </c>
      <c r="K57" s="15">
        <f>'Table Q1'!K57/'Table Q5'!K57*100</f>
        <v>119.77181544633902</v>
      </c>
      <c r="L57" s="15">
        <f>'Table Q1'!L57/'Table Q5'!L57*100</f>
        <v>97.690941385435167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3">
      <c r="A58" s="48" t="s">
        <v>104</v>
      </c>
      <c r="B58" s="15">
        <f>'Table Q1'!B58/'Table Q5'!B58*100</f>
        <v>93.861361972174763</v>
      </c>
      <c r="C58" s="15">
        <f>'Table Q1'!C58/'Table Q5'!C58*100</f>
        <v>86.816109422492403</v>
      </c>
      <c r="D58" s="15">
        <f>'Table Q1'!D58/'Table Q5'!D58*100</f>
        <v>115.99577514376249</v>
      </c>
      <c r="E58" s="15">
        <f>'Table Q1'!E58/'Table Q5'!E58*100</f>
        <v>106.72064777327937</v>
      </c>
      <c r="F58" s="15">
        <f>'Table Q1'!F58/'Table Q5'!F58*100</f>
        <v>114.54023675714457</v>
      </c>
      <c r="G58" s="15">
        <f>'Table Q1'!G58/'Table Q5'!G58*100</f>
        <v>45.380958499293335</v>
      </c>
      <c r="H58" s="15">
        <f>'Table Q1'!H58/'Table Q5'!H58*100</f>
        <v>116.89152133377208</v>
      </c>
      <c r="I58" s="15">
        <f>'Table Q1'!I58/'Table Q5'!I58*100</f>
        <v>96.303451828954138</v>
      </c>
      <c r="J58" s="15">
        <f>'Table Q1'!J58/'Table Q5'!J58*100</f>
        <v>146.78402166553826</v>
      </c>
      <c r="K58" s="15">
        <f>'Table Q1'!K58/'Table Q5'!K58*100</f>
        <v>111.74341694746039</v>
      </c>
      <c r="L58" s="15">
        <f>'Table Q1'!L58/'Table Q5'!L58*100</f>
        <v>97.950530035335674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3">
      <c r="A59" s="48" t="s">
        <v>105</v>
      </c>
      <c r="B59" s="15">
        <f>'Table Q1'!B59/'Table Q5'!B59*100</f>
        <v>149.62749339101177</v>
      </c>
      <c r="C59" s="15">
        <f>'Table Q1'!C59/'Table Q5'!C59*100</f>
        <v>87.678862959761844</v>
      </c>
      <c r="D59" s="15">
        <f>'Table Q1'!D59/'Table Q5'!D59*100</f>
        <v>113.63214119832791</v>
      </c>
      <c r="E59" s="15">
        <f>'Table Q1'!E59/'Table Q5'!E59*100</f>
        <v>105.47000689496669</v>
      </c>
      <c r="F59" s="15">
        <f>'Table Q1'!F59/'Table Q5'!F59*100</f>
        <v>116.00047869794162</v>
      </c>
      <c r="G59" s="15">
        <f>'Table Q1'!G59/'Table Q5'!G59*100</f>
        <v>47.296093650591679</v>
      </c>
      <c r="H59" s="15">
        <f>'Table Q1'!H59/'Table Q5'!H59*100</f>
        <v>122.51900108577634</v>
      </c>
      <c r="I59" s="15">
        <f>'Table Q1'!I59/'Table Q5'!I59*100</f>
        <v>96.214833759590775</v>
      </c>
      <c r="J59" s="15">
        <f>'Table Q1'!J59/'Table Q5'!J59*100</f>
        <v>146.10648918469218</v>
      </c>
      <c r="K59" s="15">
        <f>'Table Q1'!K59/'Table Q5'!K59*100</f>
        <v>110.98173795808309</v>
      </c>
      <c r="L59" s="15">
        <f>'Table Q1'!L59/'Table Q5'!L59*100</f>
        <v>98.339181286549703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3">
      <c r="A60" s="48" t="s">
        <v>106</v>
      </c>
      <c r="B60" s="15">
        <f>'Table Q1'!B60/'Table Q5'!B60*100</f>
        <v>156.47409172126268</v>
      </c>
      <c r="C60" s="15">
        <f>'Table Q1'!C60/'Table Q5'!C60*100</f>
        <v>87.233838480721275</v>
      </c>
      <c r="D60" s="15">
        <f>'Table Q1'!D60/'Table Q5'!D60*100</f>
        <v>111.74065420560748</v>
      </c>
      <c r="E60" s="15">
        <f>'Table Q1'!E60/'Table Q5'!E60*100</f>
        <v>106.3473877176902</v>
      </c>
      <c r="F60" s="15">
        <f>'Table Q1'!F60/'Table Q5'!F60*100</f>
        <v>117.82556750298684</v>
      </c>
      <c r="G60" s="15">
        <f>'Table Q1'!G60/'Table Q5'!G60*100</f>
        <v>48.446023087656982</v>
      </c>
      <c r="H60" s="15">
        <f>'Table Q1'!H60/'Table Q5'!H60*100</f>
        <v>128.99008606602027</v>
      </c>
      <c r="I60" s="15">
        <f>'Table Q1'!I60/'Table Q5'!I60*100</f>
        <v>96.204122674710916</v>
      </c>
      <c r="J60" s="15">
        <f>'Table Q1'!J60/'Table Q5'!J60*100</f>
        <v>144.08097165991902</v>
      </c>
      <c r="K60" s="15">
        <f>'Table Q1'!K60/'Table Q5'!K60*100</f>
        <v>112.4677558039553</v>
      </c>
      <c r="L60" s="15">
        <f>'Table Q1'!L60/'Table Q5'!L60*100</f>
        <v>98.662946169050102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3">
      <c r="A61" s="48" t="s">
        <v>107</v>
      </c>
      <c r="B61" s="15">
        <f>'Table Q1'!B61/'Table Q5'!B61*100</f>
        <v>137.77540867093106</v>
      </c>
      <c r="C61" s="15">
        <f>'Table Q1'!C61/'Table Q5'!C61*100</f>
        <v>88.326735541179886</v>
      </c>
      <c r="D61" s="15">
        <f>'Table Q1'!D61/'Table Q5'!D61*100</f>
        <v>110.52267220491521</v>
      </c>
      <c r="E61" s="15">
        <f>'Table Q1'!E61/'Table Q5'!E61*100</f>
        <v>106.31698973774229</v>
      </c>
      <c r="F61" s="15">
        <f>'Table Q1'!F61/'Table Q5'!F61*100</f>
        <v>117.99905392620624</v>
      </c>
      <c r="G61" s="15">
        <f>'Table Q1'!G61/'Table Q5'!G61*100</f>
        <v>48.702695861283374</v>
      </c>
      <c r="H61" s="15">
        <f>'Table Q1'!H61/'Table Q5'!H61*100</f>
        <v>129.8543947284515</v>
      </c>
      <c r="I61" s="15">
        <f>'Table Q1'!I61/'Table Q5'!I61*100</f>
        <v>96.309314586994731</v>
      </c>
      <c r="J61" s="15">
        <f>'Table Q1'!J61/'Table Q5'!J61*100</f>
        <v>149.71685542971355</v>
      </c>
      <c r="K61" s="15">
        <f>'Table Q1'!K61/'Table Q5'!K61*100</f>
        <v>118.34762652494261</v>
      </c>
      <c r="L61" s="15">
        <f>'Table Q1'!L61/'Table Q5'!L61*100</f>
        <v>99.489203622010677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3">
      <c r="A62" s="48" t="s">
        <v>108</v>
      </c>
      <c r="B62" s="15">
        <f>'Table Q1'!B62/'Table Q5'!B62*100</f>
        <v>93.022159358793019</v>
      </c>
      <c r="C62" s="15">
        <f>'Table Q1'!C62/'Table Q5'!C62*100</f>
        <v>89.305275295474203</v>
      </c>
      <c r="D62" s="15">
        <f>'Table Q1'!D62/'Table Q5'!D62*100</f>
        <v>110.92047298863901</v>
      </c>
      <c r="E62" s="15">
        <f>'Table Q1'!E62/'Table Q5'!E62*100</f>
        <v>106.00472281569773</v>
      </c>
      <c r="F62" s="15">
        <f>'Table Q1'!F62/'Table Q5'!F62*100</f>
        <v>117.88178472861087</v>
      </c>
      <c r="G62" s="15">
        <f>'Table Q1'!G62/'Table Q5'!G62*100</f>
        <v>49.905529663685599</v>
      </c>
      <c r="H62" s="15">
        <f>'Table Q1'!H62/'Table Q5'!H62*100</f>
        <v>120.45286993154292</v>
      </c>
      <c r="I62" s="15">
        <f>'Table Q1'!I62/'Table Q5'!I62*100</f>
        <v>97.571908853193861</v>
      </c>
      <c r="J62" s="15">
        <f>'Table Q1'!J62/'Table Q5'!J62*100</f>
        <v>150.92607769218159</v>
      </c>
      <c r="K62" s="15">
        <f>'Table Q1'!K62/'Table Q5'!K62*100</f>
        <v>115.54959785522787</v>
      </c>
      <c r="L62" s="15">
        <f>'Table Q1'!L62/'Table Q5'!L62*100</f>
        <v>99.297154050005759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3">
      <c r="A63" s="48" t="s">
        <v>109</v>
      </c>
      <c r="B63" s="15">
        <f>'Table Q1'!B63/'Table Q5'!B63*100</f>
        <v>135.04273504273505</v>
      </c>
      <c r="C63" s="15">
        <f>'Table Q1'!C63/'Table Q5'!C63*100</f>
        <v>89.741597046823387</v>
      </c>
      <c r="D63" s="15">
        <f>'Table Q1'!D63/'Table Q5'!D63*100</f>
        <v>109.07926900244442</v>
      </c>
      <c r="E63" s="15">
        <f>'Table Q1'!E63/'Table Q5'!E63*100</f>
        <v>105.46090488547897</v>
      </c>
      <c r="F63" s="15">
        <f>'Table Q1'!F63/'Table Q5'!F63*100</f>
        <v>119.39714680165669</v>
      </c>
      <c r="G63" s="15">
        <f>'Table Q1'!G63/'Table Q5'!G63*100</f>
        <v>52.46968730057435</v>
      </c>
      <c r="H63" s="15">
        <f>'Table Q1'!H63/'Table Q5'!H63*100</f>
        <v>119.97450063748406</v>
      </c>
      <c r="I63" s="15">
        <f>'Table Q1'!I63/'Table Q5'!I63*100</f>
        <v>96.660830415207627</v>
      </c>
      <c r="J63" s="15">
        <f>'Table Q1'!J63/'Table Q5'!J63*100</f>
        <v>147.51669109265592</v>
      </c>
      <c r="K63" s="15">
        <f>'Table Q1'!K63/'Table Q5'!K63*100</f>
        <v>114.86975397973951</v>
      </c>
      <c r="L63" s="15">
        <f>'Table Q1'!L63/'Table Q5'!L63*100</f>
        <v>98.983011672252402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3">
      <c r="A64" s="48" t="s">
        <v>110</v>
      </c>
      <c r="B64" s="15">
        <f>'Table Q1'!B64/'Table Q5'!B64*100</f>
        <v>149.64604850876174</v>
      </c>
      <c r="C64" s="15">
        <f>'Table Q1'!C64/'Table Q5'!C64*100</f>
        <v>89.813176007866275</v>
      </c>
      <c r="D64" s="15">
        <f>'Table Q1'!D64/'Table Q5'!D64*100</f>
        <v>104.50658654957243</v>
      </c>
      <c r="E64" s="15">
        <f>'Table Q1'!E64/'Table Q5'!E64*100</f>
        <v>101.41691226479257</v>
      </c>
      <c r="F64" s="15">
        <f>'Table Q1'!F64/'Table Q5'!F64*100</f>
        <v>116.7135160459124</v>
      </c>
      <c r="G64" s="15">
        <f>'Table Q1'!G64/'Table Q5'!G64*100</f>
        <v>52.725659229208929</v>
      </c>
      <c r="H64" s="15">
        <f>'Table Q1'!H64/'Table Q5'!H64*100</f>
        <v>119.19501373336149</v>
      </c>
      <c r="I64" s="15">
        <f>'Table Q1'!I64/'Table Q5'!I64*100</f>
        <v>94.176083447162554</v>
      </c>
      <c r="J64" s="15">
        <f>'Table Q1'!J64/'Table Q5'!J64*100</f>
        <v>139.36254980079681</v>
      </c>
      <c r="K64" s="15">
        <f>'Table Q1'!K64/'Table Q5'!K64*100</f>
        <v>110.25056947608201</v>
      </c>
      <c r="L64" s="15">
        <f>'Table Q1'!L64/'Table Q5'!L64*100</f>
        <v>97.010618651892884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3">
      <c r="A65" s="48" t="s">
        <v>111</v>
      </c>
      <c r="B65" s="15">
        <f>'Table Q1'!B65/'Table Q5'!B65*100</f>
        <v>139.21500521014241</v>
      </c>
      <c r="C65" s="15">
        <f>'Table Q1'!C65/'Table Q5'!C65*100</f>
        <v>87.777220270948305</v>
      </c>
      <c r="D65" s="15">
        <f>'Table Q1'!D65/'Table Q5'!D65*100</f>
        <v>97.999306117728693</v>
      </c>
      <c r="E65" s="15">
        <f>'Table Q1'!E65/'Table Q5'!E65*100</f>
        <v>96.398039439188409</v>
      </c>
      <c r="F65" s="15">
        <f>'Table Q1'!F65/'Table Q5'!F65*100</f>
        <v>110.68684241636126</v>
      </c>
      <c r="G65" s="15">
        <f>'Table Q1'!G65/'Table Q5'!G65*100</f>
        <v>54.615582411931086</v>
      </c>
      <c r="H65" s="15">
        <f>'Table Q1'!H65/'Table Q5'!H65*100</f>
        <v>122.08023462867916</v>
      </c>
      <c r="I65" s="15">
        <f>'Table Q1'!I65/'Table Q5'!I65*100</f>
        <v>94.375078824568035</v>
      </c>
      <c r="J65" s="15">
        <f>'Table Q1'!J65/'Table Q5'!J65*100</f>
        <v>138.47264559602118</v>
      </c>
      <c r="K65" s="15">
        <f>'Table Q1'!K65/'Table Q5'!K65*100</f>
        <v>104.7505655435171</v>
      </c>
      <c r="L65" s="15">
        <f>'Table Q1'!L65/'Table Q5'!L65*100</f>
        <v>95.922646784715752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3">
      <c r="A66" s="48" t="s">
        <v>112</v>
      </c>
      <c r="B66" s="15">
        <f>'Table Q1'!B66/'Table Q5'!B66*100</f>
        <v>92.393761301989144</v>
      </c>
      <c r="C66" s="15">
        <f>'Table Q1'!C66/'Table Q5'!C66*100</f>
        <v>86.812844227371926</v>
      </c>
      <c r="D66" s="15">
        <f>'Table Q1'!D66/'Table Q5'!D66*100</f>
        <v>91.558820100268164</v>
      </c>
      <c r="E66" s="15">
        <f>'Table Q1'!E66/'Table Q5'!E66*100</f>
        <v>94.452133794694348</v>
      </c>
      <c r="F66" s="15">
        <f>'Table Q1'!F66/'Table Q5'!F66*100</f>
        <v>107.14456964756651</v>
      </c>
      <c r="G66" s="15">
        <f>'Table Q1'!G66/'Table Q5'!G66*100</f>
        <v>53.5139183622519</v>
      </c>
      <c r="H66" s="15">
        <f>'Table Q1'!H66/'Table Q5'!H66*100</f>
        <v>121.33572862728521</v>
      </c>
      <c r="I66" s="15">
        <f>'Table Q1'!I66/'Table Q5'!I66*100</f>
        <v>95.59014267185475</v>
      </c>
      <c r="J66" s="15">
        <f>'Table Q1'!J66/'Table Q5'!J66*100</f>
        <v>140.7149950347567</v>
      </c>
      <c r="K66" s="15">
        <f>'Table Q1'!K66/'Table Q5'!K66*100</f>
        <v>107.45672436750999</v>
      </c>
      <c r="L66" s="15">
        <f>'Table Q1'!L66/'Table Q5'!L66*100</f>
        <v>94.738704730447097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3">
      <c r="A67" s="48" t="s">
        <v>113</v>
      </c>
      <c r="B67" s="15">
        <f>'Table Q1'!B67/'Table Q5'!B67*100</f>
        <v>135.02630976893158</v>
      </c>
      <c r="C67" s="15">
        <f>'Table Q1'!C67/'Table Q5'!C67*100</f>
        <v>87.621030713170228</v>
      </c>
      <c r="D67" s="15">
        <f>'Table Q1'!D67/'Table Q5'!D67*100</f>
        <v>90.989191729323309</v>
      </c>
      <c r="E67" s="15">
        <f>'Table Q1'!E67/'Table Q5'!E67*100</f>
        <v>93.496123133896546</v>
      </c>
      <c r="F67" s="15">
        <f>'Table Q1'!F67/'Table Q5'!F67*100</f>
        <v>99.9530019974151</v>
      </c>
      <c r="G67" s="15">
        <f>'Table Q1'!G67/'Table Q5'!G67*100</f>
        <v>53.263446898789468</v>
      </c>
      <c r="H67" s="15">
        <f>'Table Q1'!H67/'Table Q5'!H67*100</f>
        <v>116.99387798184506</v>
      </c>
      <c r="I67" s="15">
        <f>'Table Q1'!I67/'Table Q5'!I67*100</f>
        <v>96.431332130894091</v>
      </c>
      <c r="J67" s="15">
        <f>'Table Q1'!J67/'Table Q5'!J67*100</f>
        <v>140.29157321371355</v>
      </c>
      <c r="K67" s="15">
        <f>'Table Q1'!K67/'Table Q5'!K67*100</f>
        <v>106.5042661060962</v>
      </c>
      <c r="L67" s="15">
        <f>'Table Q1'!L67/'Table Q5'!L67*100</f>
        <v>93.860476078246535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3">
      <c r="A68" s="48" t="s">
        <v>114</v>
      </c>
      <c r="B68" s="15">
        <f>'Table Q1'!B68/'Table Q5'!B68*100</f>
        <v>140.96605149236728</v>
      </c>
      <c r="C68" s="15">
        <f>'Table Q1'!C68/'Table Q5'!C68*100</f>
        <v>88.405949994725177</v>
      </c>
      <c r="D68" s="15">
        <f>'Table Q1'!D68/'Table Q5'!D68*100</f>
        <v>93.810260683251983</v>
      </c>
      <c r="E68" s="15">
        <f>'Table Q1'!E68/'Table Q5'!E68*100</f>
        <v>94.182535996284244</v>
      </c>
      <c r="F68" s="15">
        <f>'Table Q1'!F68/'Table Q5'!F68*100</f>
        <v>100.94015134143545</v>
      </c>
      <c r="G68" s="15">
        <f>'Table Q1'!G68/'Table Q5'!G68*100</f>
        <v>53.852900639017662</v>
      </c>
      <c r="H68" s="15">
        <f>'Table Q1'!H68/'Table Q5'!H68*100</f>
        <v>114.44692856382413</v>
      </c>
      <c r="I68" s="15">
        <f>'Table Q1'!I68/'Table Q5'!I68*100</f>
        <v>96.337846550612511</v>
      </c>
      <c r="J68" s="15">
        <f>'Table Q1'!J68/'Table Q5'!J68*100</f>
        <v>142.52221881703952</v>
      </c>
      <c r="K68" s="15">
        <f>'Table Q1'!K68/'Table Q5'!K68*100</f>
        <v>105.24385771910522</v>
      </c>
      <c r="L68" s="15">
        <f>'Table Q1'!L68/'Table Q5'!L68*100</f>
        <v>93.811036592540304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3">
      <c r="A69" s="48" t="s">
        <v>115</v>
      </c>
      <c r="B69" s="15">
        <f>'Table Q1'!B69/'Table Q5'!B69*100</f>
        <v>122.0185562344422</v>
      </c>
      <c r="C69" s="15">
        <f>'Table Q1'!C69/'Table Q5'!C69*100</f>
        <v>89.059865092748737</v>
      </c>
      <c r="D69" s="15">
        <f>'Table Q1'!D69/'Table Q5'!D69*100</f>
        <v>93.890093998553851</v>
      </c>
      <c r="E69" s="15">
        <f>'Table Q1'!E69/'Table Q5'!E69*100</f>
        <v>97.57540603248259</v>
      </c>
      <c r="F69" s="15">
        <f>'Table Q1'!F69/'Table Q5'!F69*100</f>
        <v>103.70835235052486</v>
      </c>
      <c r="G69" s="15">
        <f>'Table Q1'!G69/'Table Q5'!G69*100</f>
        <v>55.340528470413098</v>
      </c>
      <c r="H69" s="15">
        <f>'Table Q1'!H69/'Table Q5'!H69*100</f>
        <v>113.81096245144585</v>
      </c>
      <c r="I69" s="15">
        <f>'Table Q1'!I69/'Table Q5'!I69*100</f>
        <v>95.391705069124413</v>
      </c>
      <c r="J69" s="15">
        <f>'Table Q1'!J69/'Table Q5'!J69*100</f>
        <v>143.74904126399755</v>
      </c>
      <c r="K69" s="15">
        <f>'Table Q1'!K69/'Table Q5'!K69*100</f>
        <v>105.58225508317929</v>
      </c>
      <c r="L69" s="15">
        <f>'Table Q1'!L69/'Table Q5'!L69*100</f>
        <v>94.522968197879848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3">
      <c r="A70" s="48" t="s">
        <v>116</v>
      </c>
      <c r="B70" s="15">
        <f>'Table Q1'!B70/'Table Q5'!B70*100</f>
        <v>86.012807549713514</v>
      </c>
      <c r="C70" s="15">
        <f>'Table Q1'!C70/'Table Q5'!C70*100</f>
        <v>89.101821627882487</v>
      </c>
      <c r="D70" s="15">
        <f>'Table Q1'!D70/'Table Q5'!D70*100</f>
        <v>100.23258660790795</v>
      </c>
      <c r="E70" s="15">
        <f>'Table Q1'!E70/'Table Q5'!E70*100</f>
        <v>101.12927890836372</v>
      </c>
      <c r="F70" s="15">
        <f>'Table Q1'!F70/'Table Q5'!F70*100</f>
        <v>106.85941706660425</v>
      </c>
      <c r="G70" s="15">
        <f>'Table Q1'!G70/'Table Q5'!G70*100</f>
        <v>56.516306385105587</v>
      </c>
      <c r="H70" s="15">
        <f>'Table Q1'!H70/'Table Q5'!H70*100</f>
        <v>110.61392131431043</v>
      </c>
      <c r="I70" s="15">
        <f>'Table Q1'!I70/'Table Q5'!I70*100</f>
        <v>95.94202898550725</v>
      </c>
      <c r="J70" s="15">
        <f>'Table Q1'!J70/'Table Q5'!J70*100</f>
        <v>141.49712688305638</v>
      </c>
      <c r="K70" s="15">
        <f>'Table Q1'!K70/'Table Q5'!K70*100</f>
        <v>106.39722291098437</v>
      </c>
      <c r="L70" s="15">
        <f>'Table Q1'!L70/'Table Q5'!L70*100</f>
        <v>95.818568391211912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3">
      <c r="A71" s="48" t="s">
        <v>117</v>
      </c>
      <c r="B71" s="15">
        <f>'Table Q1'!B71/'Table Q5'!B71*100</f>
        <v>121.25748502994011</v>
      </c>
      <c r="C71" s="15">
        <f>'Table Q1'!C71/'Table Q5'!C71*100</f>
        <v>90.178854905280986</v>
      </c>
      <c r="D71" s="15">
        <f>'Table Q1'!D71/'Table Q5'!D71*100</f>
        <v>105.08846857840146</v>
      </c>
      <c r="E71" s="15">
        <f>'Table Q1'!E71/'Table Q5'!E71*100</f>
        <v>102.34801813320935</v>
      </c>
      <c r="F71" s="15">
        <f>'Table Q1'!F71/'Table Q5'!F71*100</f>
        <v>110.09411764705884</v>
      </c>
      <c r="G71" s="15">
        <f>'Table Q1'!G71/'Table Q5'!G71*100</f>
        <v>56.408653244966864</v>
      </c>
      <c r="H71" s="15">
        <f>'Table Q1'!H71/'Table Q5'!H71*100</f>
        <v>109.26657414326893</v>
      </c>
      <c r="I71" s="15">
        <f>'Table Q1'!I71/'Table Q5'!I71*100</f>
        <v>96.772573150822566</v>
      </c>
      <c r="J71" s="15">
        <f>'Table Q1'!J71/'Table Q5'!J71*100</f>
        <v>136.89896530736459</v>
      </c>
      <c r="K71" s="15">
        <f>'Table Q1'!K71/'Table Q5'!K71*100</f>
        <v>106.44013738959765</v>
      </c>
      <c r="L71" s="15">
        <f>'Table Q1'!L71/'Table Q5'!L71*100</f>
        <v>96.456646720638261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3">
      <c r="A72" s="48" t="s">
        <v>118</v>
      </c>
      <c r="B72" s="15">
        <f>'Table Q1'!B72/'Table Q5'!B72*100</f>
        <v>125.57779497954218</v>
      </c>
      <c r="C72" s="15">
        <f>'Table Q1'!C72/'Table Q5'!C72*100</f>
        <v>89.444796284568298</v>
      </c>
      <c r="D72" s="15">
        <f>'Table Q1'!D72/'Table Q5'!D72*100</f>
        <v>108.40315426318385</v>
      </c>
      <c r="E72" s="15">
        <f>'Table Q1'!E72/'Table Q5'!E72*100</f>
        <v>103.6380382224269</v>
      </c>
      <c r="F72" s="15">
        <f>'Table Q1'!F72/'Table Q5'!F72*100</f>
        <v>111.88999414862492</v>
      </c>
      <c r="G72" s="15">
        <f>'Table Q1'!G72/'Table Q5'!G72*100</f>
        <v>56.87262007124432</v>
      </c>
      <c r="H72" s="15">
        <f>'Table Q1'!H72/'Table Q5'!H72*100</f>
        <v>110.16238305194108</v>
      </c>
      <c r="I72" s="15">
        <f>'Table Q1'!I72/'Table Q5'!I72*100</f>
        <v>98.659754709824242</v>
      </c>
      <c r="J72" s="15">
        <f>'Table Q1'!J72/'Table Q5'!J72*100</f>
        <v>128.663857959675</v>
      </c>
      <c r="K72" s="15">
        <f>'Table Q1'!K72/'Table Q5'!K72*100</f>
        <v>105.55488613085915</v>
      </c>
      <c r="L72" s="15">
        <f>'Table Q1'!L72/'Table Q5'!L72*100</f>
        <v>97.018241347053319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3">
      <c r="A73" s="48" t="s">
        <v>119</v>
      </c>
      <c r="B73" s="15">
        <f>'Table Q1'!B73/'Table Q5'!B73*100</f>
        <v>118.11984606926885</v>
      </c>
      <c r="C73" s="15">
        <f>'Table Q1'!C73/'Table Q5'!C73*100</f>
        <v>87.621333889990609</v>
      </c>
      <c r="D73" s="15">
        <f>'Table Q1'!D73/'Table Q5'!D73*100</f>
        <v>106.50315867707172</v>
      </c>
      <c r="E73" s="15">
        <f>'Table Q1'!E73/'Table Q5'!E73*100</f>
        <v>103.00596603946765</v>
      </c>
      <c r="F73" s="15">
        <f>'Table Q1'!F73/'Table Q5'!F73*100</f>
        <v>111.95445920303607</v>
      </c>
      <c r="G73" s="15">
        <f>'Table Q1'!G73/'Table Q5'!G73*100</f>
        <v>57.801850048685502</v>
      </c>
      <c r="H73" s="15">
        <f>'Table Q1'!H73/'Table Q5'!H73*100</f>
        <v>105.4872881355932</v>
      </c>
      <c r="I73" s="15">
        <f>'Table Q1'!I73/'Table Q5'!I73*100</f>
        <v>97.464541232584409</v>
      </c>
      <c r="J73" s="15">
        <f>'Table Q1'!J73/'Table Q5'!J73*100</f>
        <v>133.63677063124905</v>
      </c>
      <c r="K73" s="15">
        <f>'Table Q1'!K73/'Table Q5'!K73*100</f>
        <v>105.0330135791703</v>
      </c>
      <c r="L73" s="15">
        <f>'Table Q1'!L73/'Table Q5'!L73*100</f>
        <v>96.364907375043686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3">
      <c r="A74" s="48" t="s">
        <v>120</v>
      </c>
      <c r="B74" s="15">
        <f>'Table Q1'!B74/'Table Q5'!B74*100</f>
        <v>77.723630062811338</v>
      </c>
      <c r="C74" s="15">
        <f>'Table Q1'!C74/'Table Q5'!C74*100</f>
        <v>87.934474430326574</v>
      </c>
      <c r="D74" s="15">
        <f>'Table Q1'!D74/'Table Q5'!D74*100</f>
        <v>110.26573075958888</v>
      </c>
      <c r="E74" s="15">
        <f>'Table Q1'!E74/'Table Q5'!E74*100</f>
        <v>102.86139407119148</v>
      </c>
      <c r="F74" s="15">
        <f>'Table Q1'!F74/'Table Q5'!F74*100</f>
        <v>113.9532122075763</v>
      </c>
      <c r="G74" s="15">
        <f>'Table Q1'!G74/'Table Q5'!G74*100</f>
        <v>59.635036496350367</v>
      </c>
      <c r="H74" s="15">
        <f>'Table Q1'!H74/'Table Q5'!H74*100</f>
        <v>103.66453774473877</v>
      </c>
      <c r="I74" s="15">
        <f>'Table Q1'!I74/'Table Q5'!I74*100</f>
        <v>98.465215750408859</v>
      </c>
      <c r="J74" s="15">
        <f>'Table Q1'!J74/'Table Q5'!J74*100</f>
        <v>137.08831244535119</v>
      </c>
      <c r="K74" s="15">
        <f>'Table Q1'!K74/'Table Q5'!K74*100</f>
        <v>113.25121313923106</v>
      </c>
      <c r="L74" s="15">
        <f>'Table Q1'!L74/'Table Q5'!L74*100</f>
        <v>96.891734575087312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3">
      <c r="A75" s="48" t="s">
        <v>121</v>
      </c>
      <c r="B75" s="15">
        <f>'Table Q1'!B75/'Table Q5'!B75*100</f>
        <v>110.85322723253756</v>
      </c>
      <c r="C75" s="15">
        <f>'Table Q1'!C75/'Table Q5'!C75*100</f>
        <v>89.231261328499841</v>
      </c>
      <c r="D75" s="15">
        <f>'Table Q1'!D75/'Table Q5'!D75*100</f>
        <v>111.77356595958328</v>
      </c>
      <c r="E75" s="15">
        <f>'Table Q1'!E75/'Table Q5'!E75*100</f>
        <v>103.34559668889401</v>
      </c>
      <c r="F75" s="15">
        <f>'Table Q1'!F75/'Table Q5'!F75*100</f>
        <v>114.69991647774729</v>
      </c>
      <c r="G75" s="15">
        <f>'Table Q1'!G75/'Table Q5'!G75*100</f>
        <v>61.228941946430737</v>
      </c>
      <c r="H75" s="15">
        <f>'Table Q1'!H75/'Table Q5'!H75*100</f>
        <v>103.6420722135008</v>
      </c>
      <c r="I75" s="15">
        <f>'Table Q1'!I75/'Table Q5'!I75*100</f>
        <v>99.307914936454011</v>
      </c>
      <c r="J75" s="15">
        <f>'Table Q1'!J75/'Table Q5'!J75*100</f>
        <v>134.09485251590513</v>
      </c>
      <c r="K75" s="15">
        <f>'Table Q1'!K75/'Table Q5'!K75*100</f>
        <v>111.81131155533886</v>
      </c>
      <c r="L75" s="15">
        <f>'Table Q1'!L75/'Table Q5'!L75*100</f>
        <v>97.614314115308147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3">
      <c r="A76" s="48" t="s">
        <v>122</v>
      </c>
      <c r="B76" s="15">
        <f>'Table Q1'!B76/'Table Q5'!B76*100</f>
        <v>113.24724479572525</v>
      </c>
      <c r="C76" s="15">
        <f>'Table Q1'!C76/'Table Q5'!C76*100</f>
        <v>89.223030821917817</v>
      </c>
      <c r="D76" s="15">
        <f>'Table Q1'!D76/'Table Q5'!D76*100</f>
        <v>110.46195652173915</v>
      </c>
      <c r="E76" s="15">
        <f>'Table Q1'!E76/'Table Q5'!E76*100</f>
        <v>104.22355936125895</v>
      </c>
      <c r="F76" s="15">
        <f>'Table Q1'!F76/'Table Q5'!F76*100</f>
        <v>113.61951452827932</v>
      </c>
      <c r="G76" s="15">
        <f>'Table Q1'!G76/'Table Q5'!G76*100</f>
        <v>63.167366526694671</v>
      </c>
      <c r="H76" s="15">
        <f>'Table Q1'!H76/'Table Q5'!H76*100</f>
        <v>105.64625142975979</v>
      </c>
      <c r="I76" s="15">
        <f>'Table Q1'!I76/'Table Q5'!I76*100</f>
        <v>96.652412950519249</v>
      </c>
      <c r="J76" s="15">
        <f>'Table Q1'!J76/'Table Q5'!J76*100</f>
        <v>131.4707133739895</v>
      </c>
      <c r="K76" s="15">
        <f>'Table Q1'!K76/'Table Q5'!K76*100</f>
        <v>107.16183574879227</v>
      </c>
      <c r="L76" s="15">
        <f>'Table Q1'!L76/'Table Q5'!L76*100</f>
        <v>97.081644470179512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3">
      <c r="A77" s="48" t="s">
        <v>123</v>
      </c>
      <c r="B77" s="15">
        <f>'Table Q1'!B77/'Table Q5'!B77*100</f>
        <v>96.321436391504264</v>
      </c>
      <c r="C77" s="15">
        <f>'Table Q1'!C77/'Table Q5'!C77*100</f>
        <v>89.100846640231495</v>
      </c>
      <c r="D77" s="15">
        <f>'Table Q1'!D77/'Table Q5'!D77*100</f>
        <v>114.41813854440687</v>
      </c>
      <c r="E77" s="15">
        <f>'Table Q1'!E77/'Table Q5'!E77*100</f>
        <v>102.63728736157096</v>
      </c>
      <c r="F77" s="15">
        <f>'Table Q1'!F77/'Table Q5'!F77*100</f>
        <v>112.44994110718491</v>
      </c>
      <c r="G77" s="15">
        <f>'Table Q1'!G77/'Table Q5'!G77*100</f>
        <v>62.7330658484777</v>
      </c>
      <c r="H77" s="15">
        <f>'Table Q1'!H77/'Table Q5'!H77*100</f>
        <v>105.46261875258156</v>
      </c>
      <c r="I77" s="15">
        <f>'Table Q1'!I77/'Table Q5'!I77*100</f>
        <v>96.440286720933059</v>
      </c>
      <c r="J77" s="15">
        <f>'Table Q1'!J77/'Table Q5'!J77*100</f>
        <v>139.90617211552561</v>
      </c>
      <c r="K77" s="15">
        <f>'Table Q1'!K77/'Table Q5'!K77*100</f>
        <v>108.50122850122847</v>
      </c>
      <c r="L77" s="15">
        <f>'Table Q1'!L77/'Table Q5'!L77*100</f>
        <v>97.031989837163636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3">
      <c r="A78" s="48" t="s">
        <v>124</v>
      </c>
      <c r="B78" s="15">
        <f>'Table Q1'!B78/'Table Q5'!B78*100</f>
        <v>67.873601053324549</v>
      </c>
      <c r="C78" s="15">
        <f>'Table Q1'!C78/'Table Q5'!C78*100</f>
        <v>89.925452609158668</v>
      </c>
      <c r="D78" s="15">
        <f>'Table Q1'!D78/'Table Q5'!D78*100</f>
        <v>111.25465838509317</v>
      </c>
      <c r="E78" s="15">
        <f>'Table Q1'!E78/'Table Q5'!E78*100</f>
        <v>102.49150622876557</v>
      </c>
      <c r="F78" s="15">
        <f>'Table Q1'!F78/'Table Q5'!F78*100</f>
        <v>110.31672100605496</v>
      </c>
      <c r="G78" s="15">
        <f>'Table Q1'!G78/'Table Q5'!G78*100</f>
        <v>66.000473036896878</v>
      </c>
      <c r="H78" s="15">
        <f>'Table Q1'!H78/'Table Q5'!H78*100</f>
        <v>103.5252765429546</v>
      </c>
      <c r="I78" s="15">
        <f>'Table Q1'!I78/'Table Q5'!I78*100</f>
        <v>97.829475956349683</v>
      </c>
      <c r="J78" s="15">
        <f>'Table Q1'!J78/'Table Q5'!J78*100</f>
        <v>147.98245614035085</v>
      </c>
      <c r="K78" s="15">
        <f>'Table Q1'!K78/'Table Q5'!K78*100</f>
        <v>105.88670862643465</v>
      </c>
      <c r="L78" s="15">
        <f>'Table Q1'!L78/'Table Q5'!L78*100</f>
        <v>97.334865020103393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3">
      <c r="A79" s="48" t="s">
        <v>125</v>
      </c>
      <c r="B79" s="15">
        <f>'Table Q1'!B79/'Table Q5'!B79*100</f>
        <v>101.02552912939122</v>
      </c>
      <c r="C79" s="15">
        <f>'Table Q1'!C79/'Table Q5'!C79*100</f>
        <v>89.026827985270913</v>
      </c>
      <c r="D79" s="15">
        <f>'Table Q1'!D79/'Table Q5'!D79*100</f>
        <v>110.61682242990653</v>
      </c>
      <c r="E79" s="15">
        <f>'Table Q1'!E79/'Table Q5'!E79*100</f>
        <v>102.1843003412969</v>
      </c>
      <c r="F79" s="15">
        <f>'Table Q1'!F79/'Table Q5'!F79*100</f>
        <v>110.49146043917742</v>
      </c>
      <c r="G79" s="15">
        <f>'Table Q1'!G79/'Table Q5'!G79*100</f>
        <v>63.493761140819963</v>
      </c>
      <c r="H79" s="15">
        <f>'Table Q1'!H79/'Table Q5'!H79*100</f>
        <v>106.20306552823784</v>
      </c>
      <c r="I79" s="15">
        <f>'Table Q1'!I79/'Table Q5'!I79*100</f>
        <v>95.440476190476204</v>
      </c>
      <c r="J79" s="15">
        <f>'Table Q1'!J79/'Table Q5'!J79*100</f>
        <v>139.41176470588235</v>
      </c>
      <c r="K79" s="15">
        <f>'Table Q1'!K79/'Table Q5'!K79*100</f>
        <v>105.12048192771084</v>
      </c>
      <c r="L79" s="15">
        <f>'Table Q1'!L79/'Table Q5'!L79*100</f>
        <v>96.818493934538793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3">
      <c r="A80" s="48" t="s">
        <v>126</v>
      </c>
      <c r="B80" s="15">
        <f>'Table Q1'!B80/'Table Q5'!B80*100</f>
        <v>105.79288025889966</v>
      </c>
      <c r="C80" s="15">
        <f>'Table Q1'!C80/'Table Q5'!C80*100</f>
        <v>90.611858704793931</v>
      </c>
      <c r="D80" s="15">
        <f>'Table Q1'!D80/'Table Q5'!D80*100</f>
        <v>109.5760414099088</v>
      </c>
      <c r="E80" s="15">
        <f>'Table Q1'!E80/'Table Q5'!E80*100</f>
        <v>101.48520379676158</v>
      </c>
      <c r="F80" s="15">
        <f>'Table Q1'!F80/'Table Q5'!F80*100</f>
        <v>110.66666666666667</v>
      </c>
      <c r="G80" s="15">
        <f>'Table Q1'!G80/'Table Q5'!G80*100</f>
        <v>63.678571428571431</v>
      </c>
      <c r="H80" s="15">
        <f>'Table Q1'!H80/'Table Q5'!H80*100</f>
        <v>103.9458964710668</v>
      </c>
      <c r="I80" s="15">
        <f>'Table Q1'!I80/'Table Q5'!I80*100</f>
        <v>97.054997043169735</v>
      </c>
      <c r="J80" s="15">
        <f>'Table Q1'!J80/'Table Q5'!J80*100</f>
        <v>135.6162484403161</v>
      </c>
      <c r="K80" s="15">
        <f>'Table Q1'!K80/'Table Q5'!K80*100</f>
        <v>114.75881029742565</v>
      </c>
      <c r="L80" s="15">
        <f>'Table Q1'!L80/'Table Q5'!L80*100</f>
        <v>97.234500736710871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3">
      <c r="A81" s="48" t="s">
        <v>127</v>
      </c>
      <c r="B81" s="15">
        <f>'Table Q1'!B81/'Table Q5'!B81*100</f>
        <v>96.752249286811505</v>
      </c>
      <c r="C81" s="15">
        <f>'Table Q1'!C81/'Table Q5'!C81*100</f>
        <v>91.336659942669073</v>
      </c>
      <c r="D81" s="15">
        <f>'Table Q1'!D81/'Table Q5'!D81*100</f>
        <v>110.07272727272728</v>
      </c>
      <c r="E81" s="15">
        <f>'Table Q1'!E81/'Table Q5'!E81*100</f>
        <v>99.689922480620154</v>
      </c>
      <c r="F81" s="15">
        <f>'Table Q1'!F81/'Table Q5'!F81*100</f>
        <v>111.79781734635266</v>
      </c>
      <c r="G81" s="15">
        <f>'Table Q1'!G81/'Table Q5'!G81*100</f>
        <v>65.472038484666257</v>
      </c>
      <c r="H81" s="15">
        <f>'Table Q1'!H81/'Table Q5'!H81*100</f>
        <v>100.86841029832449</v>
      </c>
      <c r="I81" s="15">
        <f>'Table Q1'!I81/'Table Q5'!I81*100</f>
        <v>99.347258485639685</v>
      </c>
      <c r="J81" s="15">
        <f>'Table Q1'!J81/'Table Q5'!J81*100</f>
        <v>132.70397842211733</v>
      </c>
      <c r="K81" s="15">
        <f>'Table Q1'!K81/'Table Q5'!K81*100</f>
        <v>104.5832314837448</v>
      </c>
      <c r="L81" s="15">
        <f>'Table Q1'!L81/'Table Q5'!L81*100</f>
        <v>97.015433499773025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3">
      <c r="A82" s="48" t="s">
        <v>128</v>
      </c>
      <c r="B82" s="15">
        <f>'Table Q1'!B82/'Table Q5'!B82*100</f>
        <v>65.012914334911741</v>
      </c>
      <c r="C82" s="15">
        <f>'Table Q1'!C82/'Table Q5'!C82*100</f>
        <v>92.228474360335497</v>
      </c>
      <c r="D82" s="15">
        <f>'Table Q1'!D82/'Table Q5'!D82*100</f>
        <v>109.43895978810498</v>
      </c>
      <c r="E82" s="15">
        <f>'Table Q1'!E82/'Table Q5'!E82*100</f>
        <v>99.669567132944152</v>
      </c>
      <c r="F82" s="15">
        <f>'Table Q1'!F82/'Table Q5'!F82*100</f>
        <v>113.27014218009477</v>
      </c>
      <c r="G82" s="15">
        <f>'Table Q1'!G82/'Table Q5'!G82*100</f>
        <v>66.125073056692003</v>
      </c>
      <c r="H82" s="15">
        <f>'Table Q1'!H82/'Table Q5'!H82*100</f>
        <v>101.71831850260817</v>
      </c>
      <c r="I82" s="15">
        <f>'Table Q1'!I82/'Table Q5'!I82*100</f>
        <v>99.893967954759674</v>
      </c>
      <c r="J82" s="15">
        <f>'Table Q1'!J82/'Table Q5'!J82*100</f>
        <v>136.21321036213209</v>
      </c>
      <c r="K82" s="15">
        <f>'Table Q1'!K82/'Table Q5'!K82*100</f>
        <v>107.68280632411069</v>
      </c>
      <c r="L82" s="15">
        <f>'Table Q1'!L82/'Table Q5'!L82*100</f>
        <v>97.040551225573239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3">
      <c r="A83" s="48" t="s">
        <v>129</v>
      </c>
      <c r="B83" s="15">
        <f>'Table Q1'!B83/'Table Q5'!B83*100</f>
        <v>96.102917429217342</v>
      </c>
      <c r="C83" s="15">
        <f>'Table Q1'!C83/'Table Q5'!C83*100</f>
        <v>93.627659574468098</v>
      </c>
      <c r="D83" s="15">
        <f>'Table Q1'!D83/'Table Q5'!D83*100</f>
        <v>111.11778124624803</v>
      </c>
      <c r="E83" s="15">
        <f>'Table Q1'!E83/'Table Q5'!E83*100</f>
        <v>99.134436287936893</v>
      </c>
      <c r="F83" s="15">
        <f>'Table Q1'!F83/'Table Q5'!F83*100</f>
        <v>113.49843041506801</v>
      </c>
      <c r="G83" s="15">
        <f>'Table Q1'!G83/'Table Q5'!G83*100</f>
        <v>65.555297397769522</v>
      </c>
      <c r="H83" s="15">
        <f>'Table Q1'!H83/'Table Q5'!H83*100</f>
        <v>100.02057824879103</v>
      </c>
      <c r="I83" s="15">
        <f>'Table Q1'!I83/'Table Q5'!I83*100</f>
        <v>101.2260625875759</v>
      </c>
      <c r="J83" s="15">
        <f>'Table Q1'!J83/'Table Q5'!J83*100</f>
        <v>134.61037268699505</v>
      </c>
      <c r="K83" s="15">
        <f>'Table Q1'!K83/'Table Q5'!K83*100</f>
        <v>112.76307692307692</v>
      </c>
      <c r="L83" s="15">
        <f>'Table Q1'!L83/'Table Q5'!L83*100</f>
        <v>97.965606384174436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3">
      <c r="A84" s="48" t="s">
        <v>130</v>
      </c>
      <c r="B84" s="15">
        <f>'Table Q1'!B84/'Table Q5'!B84*100</f>
        <v>97.209252971137531</v>
      </c>
      <c r="C84" s="15">
        <f>'Table Q1'!C84/'Table Q5'!C84*100</f>
        <v>94.741297217225693</v>
      </c>
      <c r="D84" s="15">
        <f>'Table Q1'!D84/'Table Q5'!D84*100</f>
        <v>111.72875778587377</v>
      </c>
      <c r="E84" s="15">
        <f>'Table Q1'!E84/'Table Q5'!E84*100</f>
        <v>99.216539717083791</v>
      </c>
      <c r="F84" s="15">
        <f>'Table Q1'!F84/'Table Q5'!F84*100</f>
        <v>111.70580110497237</v>
      </c>
      <c r="G84" s="15">
        <f>'Table Q1'!G84/'Table Q5'!G84*100</f>
        <v>66.612566658938093</v>
      </c>
      <c r="H84" s="15">
        <f>'Table Q1'!H84/'Table Q5'!H84*100</f>
        <v>98.685561716985006</v>
      </c>
      <c r="I84" s="15">
        <f>'Table Q1'!I84/'Table Q5'!I84*100</f>
        <v>102.46470724369358</v>
      </c>
      <c r="J84" s="15">
        <f>'Table Q1'!J84/'Table Q5'!J84*100</f>
        <v>131.36163603417032</v>
      </c>
      <c r="K84" s="15">
        <f>'Table Q1'!K84/'Table Q5'!K84*100</f>
        <v>109.00445407487662</v>
      </c>
      <c r="L84" s="15">
        <f>'Table Q1'!L84/'Table Q5'!L84*100</f>
        <v>97.839884199977732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3">
      <c r="A85" s="48" t="s">
        <v>131</v>
      </c>
      <c r="B85" s="15">
        <f>'Table Q1'!B85/'Table Q5'!B85*100</f>
        <v>102.17943292424884</v>
      </c>
      <c r="C85" s="15">
        <f>'Table Q1'!C85/'Table Q5'!C85*100</f>
        <v>95.415472779369608</v>
      </c>
      <c r="D85" s="15">
        <f>'Table Q1'!D85/'Table Q5'!D85*100</f>
        <v>111.11894687353082</v>
      </c>
      <c r="E85" s="15">
        <f>'Table Q1'!E85/'Table Q5'!E85*100</f>
        <v>99.760322475215148</v>
      </c>
      <c r="F85" s="15">
        <f>'Table Q1'!F85/'Table Q5'!F85*100</f>
        <v>112.46974760862049</v>
      </c>
      <c r="G85" s="15">
        <f>'Table Q1'!G85/'Table Q5'!G85*100</f>
        <v>67.254291969120857</v>
      </c>
      <c r="H85" s="15">
        <f>'Table Q1'!H85/'Table Q5'!H85*100</f>
        <v>96.894282188399842</v>
      </c>
      <c r="I85" s="15">
        <f>'Table Q1'!I85/'Table Q5'!I85*100</f>
        <v>102.78226737474023</v>
      </c>
      <c r="J85" s="15">
        <f>'Table Q1'!J85/'Table Q5'!J85*100</f>
        <v>130.66819688854883</v>
      </c>
      <c r="K85" s="15">
        <f>'Table Q1'!K85/'Table Q5'!K85*100</f>
        <v>107.10949071436711</v>
      </c>
      <c r="L85" s="15">
        <f>'Table Q1'!L85/'Table Q5'!L85*100</f>
        <v>98.500000000000014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3">
      <c r="A86" s="48" t="s">
        <v>132</v>
      </c>
      <c r="B86" s="15">
        <f>'Table Q1'!B86/'Table Q5'!B86*100</f>
        <v>86.378035902851096</v>
      </c>
      <c r="C86" s="15">
        <f>'Table Q1'!C86/'Table Q5'!C86*100</f>
        <v>96.778309409888351</v>
      </c>
      <c r="D86" s="15">
        <f>'Table Q1'!D86/'Table Q5'!D86*100</f>
        <v>109.74400369003689</v>
      </c>
      <c r="E86" s="15">
        <f>'Table Q1'!E86/'Table Q5'!E86*100</f>
        <v>101.89619677104777</v>
      </c>
      <c r="F86" s="15">
        <f>'Table Q1'!F86/'Table Q5'!F86*100</f>
        <v>113.79349816849818</v>
      </c>
      <c r="G86" s="15">
        <f>'Table Q1'!G86/'Table Q5'!G86*100</f>
        <v>67.770469494216371</v>
      </c>
      <c r="H86" s="15">
        <f>'Table Q1'!H86/'Table Q5'!H86*100</f>
        <v>93.699908694328897</v>
      </c>
      <c r="I86" s="15">
        <f>'Table Q1'!I86/'Table Q5'!I86*100</f>
        <v>102.89705713958548</v>
      </c>
      <c r="J86" s="15">
        <f>'Table Q1'!J86/'Table Q5'!J86*100</f>
        <v>123.2210208700025</v>
      </c>
      <c r="K86" s="15">
        <f>'Table Q1'!K86/'Table Q5'!K86*100</f>
        <v>109.0971350302477</v>
      </c>
      <c r="L86" s="15">
        <f>'Table Q1'!L86/'Table Q5'!L86*100</f>
        <v>98.76584022038567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3">
      <c r="A87" s="48" t="s">
        <v>133</v>
      </c>
      <c r="B87" s="15">
        <f>'Table Q1'!B87/'Table Q5'!B87*100</f>
        <v>97.492889497524487</v>
      </c>
      <c r="C87" s="15">
        <f>'Table Q1'!C87/'Table Q5'!C87*100</f>
        <v>97.427447645370478</v>
      </c>
      <c r="D87" s="15">
        <f>'Table Q1'!D87/'Table Q5'!D87*100</f>
        <v>109.31875142401456</v>
      </c>
      <c r="E87" s="15">
        <f>'Table Q1'!E87/'Table Q5'!E87*100</f>
        <v>102.5032230339493</v>
      </c>
      <c r="F87" s="15">
        <f>'Table Q1'!F87/'Table Q5'!F87*100</f>
        <v>112.28369763205828</v>
      </c>
      <c r="G87" s="15">
        <f>'Table Q1'!G87/'Table Q5'!G87*100</f>
        <v>71.37408861469433</v>
      </c>
      <c r="H87" s="15">
        <f>'Table Q1'!H87/'Table Q5'!H87*100</f>
        <v>94.595413678149313</v>
      </c>
      <c r="I87" s="15">
        <f>'Table Q1'!I87/'Table Q5'!I87*100</f>
        <v>102.69322168156614</v>
      </c>
      <c r="J87" s="15">
        <f>'Table Q1'!J87/'Table Q5'!J87*100</f>
        <v>121.44522144522143</v>
      </c>
      <c r="K87" s="15">
        <f>'Table Q1'!K87/'Table Q5'!K87*100</f>
        <v>106.58815687145872</v>
      </c>
      <c r="L87" s="15">
        <f>'Table Q1'!L87/'Table Q5'!L87*100</f>
        <v>98.493285293154258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3">
      <c r="A88" s="48" t="s">
        <v>134</v>
      </c>
      <c r="B88" s="15">
        <f>'Table Q1'!B88/'Table Q5'!B88*100</f>
        <v>94.847308217021705</v>
      </c>
      <c r="C88" s="15">
        <f>'Table Q1'!C88/'Table Q5'!C88*100</f>
        <v>97.72823779193206</v>
      </c>
      <c r="D88" s="15">
        <f>'Table Q1'!D88/'Table Q5'!D88*100</f>
        <v>110.45200956393033</v>
      </c>
      <c r="E88" s="15">
        <f>'Table Q1'!E88/'Table Q5'!E88*100</f>
        <v>101.68343038644787</v>
      </c>
      <c r="F88" s="15">
        <f>'Table Q1'!F88/'Table Q5'!F88*100</f>
        <v>114.0068886337543</v>
      </c>
      <c r="G88" s="15">
        <f>'Table Q1'!G88/'Table Q5'!G88*100</f>
        <v>73.191394493367525</v>
      </c>
      <c r="H88" s="15">
        <f>'Table Q1'!H88/'Table Q5'!H88*100</f>
        <v>94.049420070600092</v>
      </c>
      <c r="I88" s="15">
        <f>'Table Q1'!I88/'Table Q5'!I88*100</f>
        <v>103.4018187942068</v>
      </c>
      <c r="J88" s="15">
        <f>'Table Q1'!J88/'Table Q5'!J88*100</f>
        <v>121.51777137367917</v>
      </c>
      <c r="K88" s="15">
        <f>'Table Q1'!K88/'Table Q5'!K88*100</f>
        <v>110.6236607646329</v>
      </c>
      <c r="L88" s="15">
        <f>'Table Q1'!L88/'Table Q5'!L88*100</f>
        <v>98.523985239852394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3">
      <c r="A89" s="48" t="s">
        <v>135</v>
      </c>
      <c r="B89" s="15">
        <f>'Table Q1'!B89/'Table Q5'!B89*100</f>
        <v>87.506469309595289</v>
      </c>
      <c r="C89" s="15">
        <f>'Table Q1'!C89/'Table Q5'!C89*100</f>
        <v>97.32067510548525</v>
      </c>
      <c r="D89" s="15">
        <f>'Table Q1'!D89/'Table Q5'!D89*100</f>
        <v>111.25014219087703</v>
      </c>
      <c r="E89" s="15">
        <f>'Table Q1'!E89/'Table Q5'!E89*100</f>
        <v>102.39361702127661</v>
      </c>
      <c r="F89" s="15">
        <f>'Table Q1'!F89/'Table Q5'!F89*100</f>
        <v>113.07008428587923</v>
      </c>
      <c r="G89" s="15">
        <f>'Table Q1'!G89/'Table Q5'!G89*100</f>
        <v>73.785123966942152</v>
      </c>
      <c r="H89" s="15">
        <f>'Table Q1'!H89/'Table Q5'!H89*100</f>
        <v>95.960004039995965</v>
      </c>
      <c r="I89" s="15">
        <f>'Table Q1'!I89/'Table Q5'!I89*100</f>
        <v>102.81332744924978</v>
      </c>
      <c r="J89" s="15">
        <f>'Table Q1'!J89/'Table Q5'!J89*100</f>
        <v>118.8874204012976</v>
      </c>
      <c r="K89" s="15">
        <f>'Table Q1'!K89/'Table Q5'!K89*100</f>
        <v>114.71127406049497</v>
      </c>
      <c r="L89" s="15">
        <f>'Table Q1'!L89/'Table Q5'!L89*100</f>
        <v>98.486486486486484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3">
      <c r="A90" s="48" t="s">
        <v>136</v>
      </c>
      <c r="B90" s="15">
        <f>'Table Q1'!B90/'Table Q5'!B90*100</f>
        <v>83.724814698820339</v>
      </c>
      <c r="C90" s="15">
        <f>'Table Q1'!C90/'Table Q5'!C90*100</f>
        <v>97.418948693736212</v>
      </c>
      <c r="D90" s="15">
        <f>'Table Q1'!D90/'Table Q5'!D90*100</f>
        <v>113.10009057971016</v>
      </c>
      <c r="E90" s="15">
        <f>'Table Q1'!E90/'Table Q5'!E90*100</f>
        <v>100.70615514333896</v>
      </c>
      <c r="F90" s="15">
        <f>'Table Q1'!F90/'Table Q5'!F90*100</f>
        <v>106.19650804519</v>
      </c>
      <c r="G90" s="15">
        <f>'Table Q1'!G90/'Table Q5'!G90*100</f>
        <v>75.131868131868146</v>
      </c>
      <c r="H90" s="15">
        <f>'Table Q1'!H90/'Table Q5'!H90*100</f>
        <v>97.199138196368111</v>
      </c>
      <c r="I90" s="15">
        <f>'Table Q1'!I90/'Table Q5'!I90*100</f>
        <v>102.66826399477237</v>
      </c>
      <c r="J90" s="15">
        <f>'Table Q1'!J90/'Table Q5'!J90*100</f>
        <v>113.55277029401427</v>
      </c>
      <c r="K90" s="15">
        <f>'Table Q1'!K90/'Table Q5'!K90*100</f>
        <v>114.01719197707736</v>
      </c>
      <c r="L90" s="15">
        <f>'Table Q1'!L90/'Table Q5'!L90*100</f>
        <v>98.881960868630415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3">
      <c r="A91" s="48" t="s">
        <v>137</v>
      </c>
      <c r="B91" s="15">
        <f>'Table Q1'!B91/'Table Q5'!B91*100</f>
        <v>102.97397769516728</v>
      </c>
      <c r="C91" s="15">
        <f>'Table Q1'!C91/'Table Q5'!C91*100</f>
        <v>97.550507693918149</v>
      </c>
      <c r="D91" s="15">
        <f>'Table Q1'!D91/'Table Q5'!D91*100</f>
        <v>115.67505720823796</v>
      </c>
      <c r="E91" s="15">
        <f>'Table Q1'!E91/'Table Q5'!E91*100</f>
        <v>100.79063883617962</v>
      </c>
      <c r="F91" s="15">
        <f>'Table Q1'!F91/'Table Q5'!F91*100</f>
        <v>102.82005371530887</v>
      </c>
      <c r="G91" s="15">
        <f>'Table Q1'!G91/'Table Q5'!G91*100</f>
        <v>76.732456140350877</v>
      </c>
      <c r="H91" s="15">
        <f>'Table Q1'!H91/'Table Q5'!H91*100</f>
        <v>92.608561749307057</v>
      </c>
      <c r="I91" s="15">
        <f>'Table Q1'!I91/'Table Q5'!I91*100</f>
        <v>104.68274663189916</v>
      </c>
      <c r="J91" s="15">
        <f>'Table Q1'!J91/'Table Q5'!J91*100</f>
        <v>112.63254956201014</v>
      </c>
      <c r="K91" s="15">
        <f>'Table Q1'!K91/'Table Q5'!K91*100</f>
        <v>115.37576245828059</v>
      </c>
      <c r="L91" s="15">
        <f>'Table Q1'!L91/'Table Q5'!L91*100</f>
        <v>99.173553719008268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3">
      <c r="A92" s="48" t="s">
        <v>138</v>
      </c>
      <c r="B92" s="15">
        <f>'Table Q1'!B92/'Table Q5'!B92*100</f>
        <v>106.55534941249228</v>
      </c>
      <c r="C92" s="15">
        <f>'Table Q1'!C92/'Table Q5'!C92*100</f>
        <v>97.148846960167717</v>
      </c>
      <c r="D92" s="15">
        <f>'Table Q1'!D92/'Table Q5'!D92*100</f>
        <v>112.98333144347433</v>
      </c>
      <c r="E92" s="15">
        <f>'Table Q1'!E92/'Table Q5'!E92*100</f>
        <v>101.1323949624299</v>
      </c>
      <c r="F92" s="15">
        <f>'Table Q1'!F92/'Table Q5'!F92*100</f>
        <v>100.24025335808673</v>
      </c>
      <c r="G92" s="15">
        <f>'Table Q1'!G92/'Table Q5'!G92*100</f>
        <v>78.600731788446623</v>
      </c>
      <c r="H92" s="15">
        <f>'Table Q1'!H92/'Table Q5'!H92*100</f>
        <v>91.25486979700635</v>
      </c>
      <c r="I92" s="15">
        <f>'Table Q1'!I92/'Table Q5'!I92*100</f>
        <v>105.73929961089495</v>
      </c>
      <c r="J92" s="15">
        <f>'Table Q1'!J92/'Table Q5'!J92*100</f>
        <v>114.30993557138012</v>
      </c>
      <c r="K92" s="15">
        <f>'Table Q1'!K92/'Table Q5'!K92*100</f>
        <v>115.76763485477177</v>
      </c>
      <c r="L92" s="15">
        <f>'Table Q1'!L92/'Table Q5'!L92*100</f>
        <v>99.303695768612755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3">
      <c r="A93" s="48" t="s">
        <v>139</v>
      </c>
      <c r="B93" s="15">
        <f>'Table Q1'!B93/'Table Q5'!B93*100</f>
        <v>100.43958290738091</v>
      </c>
      <c r="C93" s="15">
        <f>'Table Q1'!C93/'Table Q5'!C93*100</f>
        <v>94.43131614096373</v>
      </c>
      <c r="D93" s="15">
        <f>'Table Q1'!D93/'Table Q5'!D93*100</f>
        <v>110.34100974313552</v>
      </c>
      <c r="E93" s="15">
        <f>'Table Q1'!E93/'Table Q5'!E93*100</f>
        <v>100.14612253418224</v>
      </c>
      <c r="F93" s="15">
        <f>'Table Q1'!F93/'Table Q5'!F93*100</f>
        <v>96.8740065698845</v>
      </c>
      <c r="G93" s="15">
        <f>'Table Q1'!G93/'Table Q5'!G93*100</f>
        <v>79.744764397905755</v>
      </c>
      <c r="H93" s="15">
        <f>'Table Q1'!H93/'Table Q5'!H93*100</f>
        <v>93.388677735547105</v>
      </c>
      <c r="I93" s="15">
        <f>'Table Q1'!I93/'Table Q5'!I93*100</f>
        <v>103.86581469648561</v>
      </c>
      <c r="J93" s="15">
        <f>'Table Q1'!J93/'Table Q5'!J93*100</f>
        <v>116.50573668067705</v>
      </c>
      <c r="K93" s="15">
        <f>'Table Q1'!K93/'Table Q5'!K93*100</f>
        <v>117.83890436397402</v>
      </c>
      <c r="L93" s="15">
        <f>'Table Q1'!L93/'Table Q5'!L93*100</f>
        <v>98.344754876120206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3">
      <c r="A94" s="48" t="s">
        <v>140</v>
      </c>
      <c r="B94" s="15">
        <f>'Table Q1'!B94/'Table Q5'!B94*100</f>
        <v>85.797308319739003</v>
      </c>
      <c r="C94" s="15">
        <f>'Table Q1'!C94/'Table Q5'!C94*100</f>
        <v>95.03066846865579</v>
      </c>
      <c r="D94" s="15">
        <f>'Table Q1'!D94/'Table Q5'!D94*100</f>
        <v>109.10801239486499</v>
      </c>
      <c r="E94" s="15">
        <f>'Table Q1'!E94/'Table Q5'!E94*100</f>
        <v>100.3116883116883</v>
      </c>
      <c r="F94" s="15">
        <f>'Table Q1'!F94/'Table Q5'!F94*100</f>
        <v>99.558665231431632</v>
      </c>
      <c r="G94" s="15">
        <f>'Table Q1'!G94/'Table Q5'!G94*100</f>
        <v>81.928625664388761</v>
      </c>
      <c r="H94" s="15">
        <f>'Table Q1'!H94/'Table Q5'!H94*100</f>
        <v>94.792079207920793</v>
      </c>
      <c r="I94" s="15">
        <f>'Table Q1'!I94/'Table Q5'!I94*100</f>
        <v>103.33403895004231</v>
      </c>
      <c r="J94" s="15">
        <f>'Table Q1'!J94/'Table Q5'!J94*100</f>
        <v>118.15509834953653</v>
      </c>
      <c r="K94" s="15">
        <f>'Table Q1'!K94/'Table Q5'!K94*100</f>
        <v>111.97199265381084</v>
      </c>
      <c r="L94" s="15">
        <f>'Table Q1'!L94/'Table Q5'!L94*100</f>
        <v>99.072414883524814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3">
      <c r="A95" s="48" t="s">
        <v>141</v>
      </c>
      <c r="B95" s="15">
        <f>'Table Q1'!B95/'Table Q5'!B95*100</f>
        <v>103.30486068741102</v>
      </c>
      <c r="C95" s="15">
        <f>'Table Q1'!C95/'Table Q5'!C95*100</f>
        <v>96.07438016528927</v>
      </c>
      <c r="D95" s="15">
        <f>'Table Q1'!D95/'Table Q5'!D95*100</f>
        <v>108.200505661207</v>
      </c>
      <c r="E95" s="15">
        <f>'Table Q1'!E95/'Table Q5'!E95*100</f>
        <v>100.89183863942756</v>
      </c>
      <c r="F95" s="15">
        <f>'Table Q1'!F95/'Table Q5'!F95*100</f>
        <v>97.243029546400322</v>
      </c>
      <c r="G95" s="15">
        <f>'Table Q1'!G95/'Table Q5'!G95*100</f>
        <v>82.830127860749982</v>
      </c>
      <c r="H95" s="15">
        <f>'Table Q1'!H95/'Table Q5'!H95*100</f>
        <v>96.02498017446473</v>
      </c>
      <c r="I95" s="15">
        <f>'Table Q1'!I95/'Table Q5'!I95*100</f>
        <v>101.94296458790349</v>
      </c>
      <c r="J95" s="15">
        <f>'Table Q1'!J95/'Table Q5'!J95*100</f>
        <v>117.76066214507415</v>
      </c>
      <c r="K95" s="15">
        <f>'Table Q1'!K95/'Table Q5'!K95*100</f>
        <v>109.75665486119044</v>
      </c>
      <c r="L95" s="15">
        <f>'Table Q1'!L95/'Table Q5'!L95*100</f>
        <v>98.932049000104698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3">
      <c r="A96" s="48" t="s">
        <v>142</v>
      </c>
      <c r="B96" s="15">
        <f>'Table Q1'!B96/'Table Q5'!B96*100</f>
        <v>102.37488533278973</v>
      </c>
      <c r="C96" s="15">
        <f>'Table Q1'!C96/'Table Q5'!C96*100</f>
        <v>95.070933001967489</v>
      </c>
      <c r="D96" s="15">
        <f>'Table Q1'!D96/'Table Q5'!D96*100</f>
        <v>108.04458177002869</v>
      </c>
      <c r="E96" s="15">
        <f>'Table Q1'!E96/'Table Q5'!E96*100</f>
        <v>101.89774966296797</v>
      </c>
      <c r="F96" s="15">
        <f>'Table Q1'!F96/'Table Q5'!F96*100</f>
        <v>97.47899159663865</v>
      </c>
      <c r="G96" s="15">
        <f>'Table Q1'!G96/'Table Q5'!G96*100</f>
        <v>83.750917286927347</v>
      </c>
      <c r="H96" s="15">
        <f>'Table Q1'!H96/'Table Q5'!H96*100</f>
        <v>99.773688871396246</v>
      </c>
      <c r="I96" s="15">
        <f>'Table Q1'!I96/'Table Q5'!I96*100</f>
        <v>101.70252767913099</v>
      </c>
      <c r="J96" s="15">
        <f>'Table Q1'!J96/'Table Q5'!J96*100</f>
        <v>112.05980066445183</v>
      </c>
      <c r="K96" s="15">
        <f>'Table Q1'!K96/'Table Q5'!K96*100</f>
        <v>110.06153144940747</v>
      </c>
      <c r="L96" s="15">
        <f>'Table Q1'!L96/'Table Q5'!L96*100</f>
        <v>98.938495160786758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3">
      <c r="A97" s="48" t="s">
        <v>143</v>
      </c>
      <c r="B97" s="15">
        <f>'Table Q1'!B97/'Table Q5'!B97*100</f>
        <v>96.6729943051254</v>
      </c>
      <c r="C97" s="15">
        <f>'Table Q1'!C97/'Table Q5'!C97*100</f>
        <v>96.092362344582597</v>
      </c>
      <c r="D97" s="15">
        <f>'Table Q1'!D97/'Table Q5'!D97*100</f>
        <v>106.59958887806988</v>
      </c>
      <c r="E97" s="15">
        <f>'Table Q1'!E97/'Table Q5'!E97*100</f>
        <v>103.43582335947173</v>
      </c>
      <c r="F97" s="15">
        <f>'Table Q1'!F97/'Table Q5'!F97*100</f>
        <v>97.03184582088015</v>
      </c>
      <c r="G97" s="15">
        <f>'Table Q1'!G97/'Table Q5'!G97*100</f>
        <v>84.942408376963357</v>
      </c>
      <c r="H97" s="15">
        <f>'Table Q1'!H97/'Table Q5'!H97*100</f>
        <v>101.84794616852466</v>
      </c>
      <c r="I97" s="15">
        <f>'Table Q1'!I97/'Table Q5'!I97*100</f>
        <v>101.20147874306839</v>
      </c>
      <c r="J97" s="15">
        <f>'Table Q1'!J97/'Table Q5'!J97*100</f>
        <v>112.33543533576724</v>
      </c>
      <c r="K97" s="15">
        <f>'Table Q1'!K97/'Table Q5'!K97*100</f>
        <v>109.02675014228799</v>
      </c>
      <c r="L97" s="15">
        <f>'Table Q1'!L97/'Table Q5'!L97*100</f>
        <v>99.357512953367859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3">
      <c r="A98" s="48" t="s">
        <v>144</v>
      </c>
      <c r="B98" s="15">
        <f>'Table Q1'!B98/'Table Q5'!B98*100</f>
        <v>86.635345861655338</v>
      </c>
      <c r="C98" s="15">
        <f>'Table Q1'!C98/'Table Q5'!C98*100</f>
        <v>96.219143839183403</v>
      </c>
      <c r="D98" s="15">
        <f>'Table Q1'!D98/'Table Q5'!D98*100</f>
        <v>109.30979133226325</v>
      </c>
      <c r="E98" s="15">
        <f>'Table Q1'!E98/'Table Q5'!E98*100</f>
        <v>102.84282646487371</v>
      </c>
      <c r="F98" s="15">
        <f>'Table Q1'!F98/'Table Q5'!F98*100</f>
        <v>99.7801737674029</v>
      </c>
      <c r="G98" s="15">
        <f>'Table Q1'!G98/'Table Q5'!G98*100</f>
        <v>81.958341841944048</v>
      </c>
      <c r="H98" s="15">
        <f>'Table Q1'!H98/'Table Q5'!H98*100</f>
        <v>103.51534798905888</v>
      </c>
      <c r="I98" s="15">
        <f>'Table Q1'!I98/'Table Q5'!I98*100</f>
        <v>102.45462046204621</v>
      </c>
      <c r="J98" s="15">
        <f>'Table Q1'!J98/'Table Q5'!J98*100</f>
        <v>108.7417505139024</v>
      </c>
      <c r="K98" s="15">
        <f>'Table Q1'!K98/'Table Q5'!K98*100</f>
        <v>107.30517680966634</v>
      </c>
      <c r="L98" s="15">
        <f>'Table Q1'!L98/'Table Q5'!L98*100</f>
        <v>99.546110996492672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3">
      <c r="A99" s="48" t="s">
        <v>145</v>
      </c>
      <c r="B99" s="15">
        <f>'Table Q1'!B99/'Table Q5'!B99*100</f>
        <v>96.125424405831836</v>
      </c>
      <c r="C99" s="15">
        <f>'Table Q1'!C99/'Table Q5'!C99*100</f>
        <v>94.863119040295288</v>
      </c>
      <c r="D99" s="15">
        <f>'Table Q1'!D99/'Table Q5'!D99*100</f>
        <v>107.13461336690797</v>
      </c>
      <c r="E99" s="15">
        <f>'Table Q1'!E99/'Table Q5'!E99*100</f>
        <v>103.02133306114118</v>
      </c>
      <c r="F99" s="15">
        <f>'Table Q1'!F99/'Table Q5'!F99*100</f>
        <v>98.628559463986605</v>
      </c>
      <c r="G99" s="15">
        <f>'Table Q1'!G99/'Table Q5'!G99*100</f>
        <v>82.183908045977006</v>
      </c>
      <c r="H99" s="15">
        <f>'Table Q1'!H99/'Table Q5'!H99*100</f>
        <v>104.44805524525236</v>
      </c>
      <c r="I99" s="15">
        <f>'Table Q1'!I99/'Table Q5'!I99*100</f>
        <v>103.3637873754153</v>
      </c>
      <c r="J99" s="15">
        <f>'Table Q1'!J99/'Table Q5'!J99*100</f>
        <v>108.97106109324758</v>
      </c>
      <c r="K99" s="15">
        <f>'Table Q1'!K99/'Table Q5'!K99*100</f>
        <v>108.96205843872654</v>
      </c>
      <c r="L99" s="15">
        <f>'Table Q1'!L99/'Table Q5'!L99*100</f>
        <v>99.588731235862625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3">
      <c r="A100" s="48" t="s">
        <v>217</v>
      </c>
      <c r="B100" s="15">
        <f>'Table Q1'!B100/'Table Q5'!B100*100</f>
        <v>98.329452262832845</v>
      </c>
      <c r="C100" s="15">
        <f>'Table Q1'!C100/'Table Q5'!C100*100</f>
        <v>95.059590506264641</v>
      </c>
      <c r="D100" s="15">
        <f>'Table Q1'!D100/'Table Q5'!D100*100</f>
        <v>107.46630160067396</v>
      </c>
      <c r="E100" s="15">
        <f>'Table Q1'!E100/'Table Q5'!E100*100</f>
        <v>103.89983579638751</v>
      </c>
      <c r="F100" s="15">
        <f>'Table Q1'!F100/'Table Q5'!F100*100</f>
        <v>100.62572913352423</v>
      </c>
      <c r="G100" s="15">
        <f>'Table Q1'!G100/'Table Q5'!G100*100</f>
        <v>83.674092157461104</v>
      </c>
      <c r="H100" s="15">
        <f>'Table Q1'!H100/'Table Q5'!H100*100</f>
        <v>104.05570237853223</v>
      </c>
      <c r="I100" s="15">
        <f>'Table Q1'!I100/'Table Q5'!I100*100</f>
        <v>106.21761658031087</v>
      </c>
      <c r="J100" s="15">
        <f>'Table Q1'!J100/'Table Q5'!J100*100</f>
        <v>108.86444516337754</v>
      </c>
      <c r="K100" s="15">
        <f>'Table Q1'!K100/'Table Q5'!K100*100</f>
        <v>105.73821989528795</v>
      </c>
      <c r="L100" s="15">
        <f>'Table Q1'!L100/'Table Q5'!L100*100</f>
        <v>100.43379467052263</v>
      </c>
    </row>
    <row r="101" spans="1:24" x14ac:dyDescent="0.3">
      <c r="A101" s="48" t="s">
        <v>218</v>
      </c>
      <c r="B101" s="15">
        <f>'Table Q1'!B101/'Table Q5'!B101*100</f>
        <v>94.759519038076149</v>
      </c>
      <c r="C101" s="15">
        <f>'Table Q1'!C101/'Table Q5'!C101*100</f>
        <v>96.751527494908345</v>
      </c>
      <c r="D101" s="15">
        <f>'Table Q1'!D101/'Table Q5'!D101*100</f>
        <v>108.42696629213484</v>
      </c>
      <c r="E101" s="15">
        <f>'Table Q1'!E101/'Table Q5'!E101*100</f>
        <v>101.42625935666598</v>
      </c>
      <c r="F101" s="15">
        <f>'Table Q1'!F101/'Table Q5'!F101*100</f>
        <v>100.37966673697534</v>
      </c>
      <c r="G101" s="15">
        <f>'Table Q1'!G101/'Table Q5'!G101*100</f>
        <v>86.616032022990865</v>
      </c>
      <c r="H101" s="15">
        <f>'Table Q1'!H101/'Table Q5'!H101*100</f>
        <v>103.2843737250102</v>
      </c>
      <c r="I101" s="15">
        <f>'Table Q1'!I101/'Table Q5'!I101*100</f>
        <v>105.00365611616003</v>
      </c>
      <c r="J101" s="15">
        <f>'Table Q1'!J101/'Table Q5'!J101*100</f>
        <v>109.39430057427673</v>
      </c>
      <c r="K101" s="15">
        <f>'Table Q1'!K101/'Table Q5'!K101*100</f>
        <v>107.802093244529</v>
      </c>
      <c r="L101" s="15">
        <f>'Table Q1'!L101/'Table Q5'!L101*100</f>
        <v>100.37071362372568</v>
      </c>
    </row>
    <row r="102" spans="1:24" x14ac:dyDescent="0.3">
      <c r="A102" s="48" t="s">
        <v>219</v>
      </c>
      <c r="B102" s="15">
        <f>'Table Q1'!B102/'Table Q5'!B102*100</f>
        <v>75.372985876268146</v>
      </c>
      <c r="C102" s="15">
        <f>'Table Q1'!C102/'Table Q5'!C102*100</f>
        <v>97.382039573820407</v>
      </c>
      <c r="D102" s="15">
        <f>'Table Q1'!D102/'Table Q5'!D102*100</f>
        <v>105.30758678906827</v>
      </c>
      <c r="E102" s="15">
        <f>'Table Q1'!E102/'Table Q5'!E102*100</f>
        <v>101.59721511211221</v>
      </c>
      <c r="F102" s="15">
        <f>'Table Q1'!F102/'Table Q5'!F102*100</f>
        <v>99.514713474445017</v>
      </c>
      <c r="G102" s="15">
        <f>'Table Q1'!G102/'Table Q5'!G102*100</f>
        <v>89.997969130787965</v>
      </c>
      <c r="H102" s="15">
        <f>'Table Q1'!H102/'Table Q5'!H102*100</f>
        <v>103.38846308995562</v>
      </c>
      <c r="I102" s="15">
        <f>'Table Q1'!I102/'Table Q5'!I102*100</f>
        <v>103.41845140032947</v>
      </c>
      <c r="J102" s="15">
        <f>'Table Q1'!J102/'Table Q5'!J102*100</f>
        <v>106.5085030442998</v>
      </c>
      <c r="K102" s="15">
        <f>'Table Q1'!K102/'Table Q5'!K102*100</f>
        <v>105.4435273221189</v>
      </c>
      <c r="L102" s="15">
        <f>'Table Q1'!L102/'Table Q5'!L102*100</f>
        <v>99.559967253376996</v>
      </c>
    </row>
    <row r="103" spans="1:24" x14ac:dyDescent="0.3">
      <c r="A103" s="48" t="s">
        <v>220</v>
      </c>
      <c r="B103" s="15">
        <f>'Table Q1'!B103/'Table Q5'!B103*100</f>
        <v>93.070478068013799</v>
      </c>
      <c r="C103" s="15">
        <f>'Table Q1'!C103/'Table Q5'!C103*100</f>
        <v>97.916877338456871</v>
      </c>
      <c r="D103" s="15">
        <f>'Table Q1'!D103/'Table Q5'!D103*100</f>
        <v>104.7569153394803</v>
      </c>
      <c r="E103" s="15">
        <f>'Table Q1'!E103/'Table Q5'!E103*100</f>
        <v>101.22212037885731</v>
      </c>
      <c r="F103" s="15">
        <f>'Table Q1'!F103/'Table Q5'!F103*100</f>
        <v>101.75621994564081</v>
      </c>
      <c r="G103" s="15">
        <f>'Table Q1'!G103/'Table Q5'!G103*100</f>
        <v>93.901327119846016</v>
      </c>
      <c r="H103" s="15">
        <f>'Table Q1'!H103/'Table Q5'!H103*100</f>
        <v>101.31251864373074</v>
      </c>
      <c r="I103" s="15">
        <f>'Table Q1'!I103/'Table Q5'!I103*100</f>
        <v>102.25988700564972</v>
      </c>
      <c r="J103" s="15">
        <f>'Table Q1'!J103/'Table Q5'!J103*100</f>
        <v>103.80496933153134</v>
      </c>
      <c r="K103" s="15">
        <f>'Table Q1'!K103/'Table Q5'!K103*100</f>
        <v>106.59765788373066</v>
      </c>
      <c r="L103" s="15">
        <f>'Table Q1'!L103/'Table Q5'!L103*100</f>
        <v>99.98980424143555</v>
      </c>
    </row>
    <row r="104" spans="1:24" x14ac:dyDescent="0.3">
      <c r="A104" s="48" t="s">
        <v>246</v>
      </c>
      <c r="B104" s="15">
        <f>'Table Q1'!B104/'Table Q5'!B104*100</f>
        <v>100.8026159334126</v>
      </c>
      <c r="C104" s="15">
        <f>'Table Q1'!C104/'Table Q5'!C104*100</f>
        <v>98.258681429290391</v>
      </c>
      <c r="D104" s="15">
        <f>'Table Q1'!D104/'Table Q5'!D104*100</f>
        <v>103.55230642504118</v>
      </c>
      <c r="E104" s="15">
        <f>'Table Q1'!E104/'Table Q5'!E104*100</f>
        <v>100.51525560719337</v>
      </c>
      <c r="F104" s="15">
        <f>'Table Q1'!F104/'Table Q5'!F104*100</f>
        <v>103.55834641548928</v>
      </c>
      <c r="G104" s="15">
        <f>'Table Q1'!G104/'Table Q5'!G104*100</f>
        <v>95.113122171945705</v>
      </c>
      <c r="H104" s="15">
        <f>'Table Q1'!H104/'Table Q5'!H104*100</f>
        <v>101.30947620951618</v>
      </c>
      <c r="I104" s="15">
        <f>'Table Q1'!I104/'Table Q5'!I104*100</f>
        <v>100.25227043390514</v>
      </c>
      <c r="J104" s="15">
        <f>'Table Q1'!J104/'Table Q5'!J104*100</f>
        <v>99.694904912030921</v>
      </c>
      <c r="K104" s="15">
        <f>'Table Q1'!K104/'Table Q5'!K104*100</f>
        <v>106.31656648739849</v>
      </c>
      <c r="L104" s="15">
        <f>'Table Q1'!L104/'Table Q5'!L104*100</f>
        <v>99.787750151607042</v>
      </c>
    </row>
    <row r="105" spans="1:24" x14ac:dyDescent="0.3">
      <c r="A105" s="48" t="s">
        <v>250</v>
      </c>
      <c r="B105" s="15">
        <f>'Table Q1'!B105/'Table Q5'!B105*100</f>
        <v>103.09473894379555</v>
      </c>
      <c r="C105" s="15">
        <f>'Table Q1'!C105/'Table Q5'!C105*100</f>
        <v>98.158583215938819</v>
      </c>
      <c r="D105" s="15">
        <f>'Table Q1'!D105/'Table Q5'!D105*100</f>
        <v>101.91173479764085</v>
      </c>
      <c r="E105" s="15">
        <f>'Table Q1'!E105/'Table Q5'!E105*100</f>
        <v>100.58710395789048</v>
      </c>
      <c r="F105" s="15">
        <f>'Table Q1'!F105/'Table Q5'!F105*100</f>
        <v>103.61892978657595</v>
      </c>
      <c r="G105" s="15">
        <f>'Table Q1'!G105/'Table Q5'!G105*100</f>
        <v>96.318159079539768</v>
      </c>
      <c r="H105" s="15">
        <f>'Table Q1'!H105/'Table Q5'!H105*100</f>
        <v>100.80032012805123</v>
      </c>
      <c r="I105" s="15">
        <f>'Table Q1'!I105/'Table Q5'!I105*100</f>
        <v>100.53465146776959</v>
      </c>
      <c r="J105" s="15">
        <f>'Table Q1'!J105/'Table Q5'!J105*100</f>
        <v>99.794619018278922</v>
      </c>
      <c r="K105" s="15">
        <f>'Table Q1'!K105/'Table Q5'!K105*100</f>
        <v>106.03466497569222</v>
      </c>
      <c r="L105" s="15">
        <f>'Table Q1'!L105/'Table Q5'!L105*100</f>
        <v>100.23239365464282</v>
      </c>
    </row>
    <row r="106" spans="1:24" x14ac:dyDescent="0.3">
      <c r="A106" s="48" t="s">
        <v>251</v>
      </c>
      <c r="B106" s="15">
        <f>'Table Q1'!B106/'Table Q5'!B106*100</f>
        <v>103.20398009950249</v>
      </c>
      <c r="C106" s="15">
        <f>'Table Q1'!C106/'Table Q5'!C106*100</f>
        <v>100.33874663744145</v>
      </c>
      <c r="D106" s="15">
        <f>'Table Q1'!D106/'Table Q5'!D106*100</f>
        <v>99.741576384057254</v>
      </c>
      <c r="E106" s="15">
        <f>'Table Q1'!E106/'Table Q5'!E106*100</f>
        <v>100.03999600039994</v>
      </c>
      <c r="F106" s="15">
        <f>'Table Q1'!F106/'Table Q5'!F106*100</f>
        <v>100.39195979899498</v>
      </c>
      <c r="G106" s="15">
        <f>'Table Q1'!G106/'Table Q5'!G106*100</f>
        <v>99.086437104708367</v>
      </c>
      <c r="H106" s="15">
        <f>'Table Q1'!H106/'Table Q5'!H106*100</f>
        <v>100.58244627435229</v>
      </c>
      <c r="I106" s="15">
        <f>'Table Q1'!I106/'Table Q5'!I106*100</f>
        <v>99.869030828128132</v>
      </c>
      <c r="J106" s="15">
        <f>'Table Q1'!J106/'Table Q5'!J106*100</f>
        <v>98.103202121150318</v>
      </c>
      <c r="K106" s="15">
        <f>'Table Q1'!K106/'Table Q5'!K106*100</f>
        <v>99.657534246575338</v>
      </c>
      <c r="L106" s="15">
        <f>'Table Q1'!L106/'Table Q5'!L106*100</f>
        <v>99.869726425493525</v>
      </c>
    </row>
    <row r="107" spans="1:24" x14ac:dyDescent="0.3">
      <c r="A107" s="48" t="s">
        <v>254</v>
      </c>
      <c r="B107" s="15">
        <f>'Table Q1'!B107/'Table Q5'!B107*100</f>
        <v>99.467871485943775</v>
      </c>
      <c r="C107" s="15">
        <f>'Table Q1'!C107/'Table Q5'!C107*100</f>
        <v>99.939789262418472</v>
      </c>
      <c r="D107" s="15">
        <f>'Table Q1'!D107/'Table Q5'!D107*100</f>
        <v>102.98970102989699</v>
      </c>
      <c r="E107" s="15">
        <f>'Table Q1'!E107/'Table Q5'!E107*100</f>
        <v>99.970023980815341</v>
      </c>
      <c r="F107" s="15">
        <f>'Table Q1'!F107/'Table Q5'!F107*100</f>
        <v>99.193387771360293</v>
      </c>
      <c r="G107" s="15">
        <f>'Table Q1'!G107/'Table Q5'!G107*100</f>
        <v>101.73059406942617</v>
      </c>
      <c r="H107" s="15">
        <f>'Table Q1'!H107/'Table Q5'!H107*100</f>
        <v>99.719410762601456</v>
      </c>
      <c r="I107" s="15">
        <f>'Table Q1'!I107/'Table Q5'!I107*100</f>
        <v>99.589260669204577</v>
      </c>
      <c r="J107" s="15">
        <f>'Table Q1'!J107/'Table Q5'!J107*100</f>
        <v>101.74611138986451</v>
      </c>
      <c r="K107" s="15">
        <f>'Table Q1'!K107/'Table Q5'!K107*100</f>
        <v>99.42954363490793</v>
      </c>
      <c r="L107" s="15">
        <f>'Table Q1'!L107/'Table Q5'!L107*100</f>
        <v>100.21048411346096</v>
      </c>
    </row>
    <row r="108" spans="1:24" x14ac:dyDescent="0.3">
      <c r="A108" s="48" t="s">
        <v>255</v>
      </c>
      <c r="B108" s="15">
        <f>'Table Q1'!B108/'Table Q5'!B108*100</f>
        <v>98.465829846582992</v>
      </c>
      <c r="C108" s="15">
        <f>'Table Q1'!C108/'Table Q5'!C108*100</f>
        <v>99.224497912109769</v>
      </c>
      <c r="D108" s="15">
        <f>'Table Q1'!D108/'Table Q5'!D108*100</f>
        <v>99.180737336397243</v>
      </c>
      <c r="E108" s="15">
        <f>'Table Q1'!E108/'Table Q5'!E108*100</f>
        <v>99.900149775336985</v>
      </c>
      <c r="F108" s="15">
        <f>'Table Q1'!F108/'Table Q5'!F108*100</f>
        <v>100.45103738598777</v>
      </c>
      <c r="G108" s="15">
        <f>'Table Q1'!G108/'Table Q5'!G108*100</f>
        <v>100.22858278672231</v>
      </c>
      <c r="H108" s="15">
        <f>'Table Q1'!H108/'Table Q5'!H108*100</f>
        <v>101.03372139702931</v>
      </c>
      <c r="I108" s="15">
        <f>'Table Q1'!I108/'Table Q5'!I108*100</f>
        <v>99.910465578989275</v>
      </c>
      <c r="J108" s="15">
        <f>'Table Q1'!J108/'Table Q5'!J108*100</f>
        <v>98.863970228185295</v>
      </c>
      <c r="K108" s="15">
        <f>'Table Q1'!K108/'Table Q5'!K108*100</f>
        <v>102.00729927007299</v>
      </c>
      <c r="L108" s="15">
        <f>'Table Q1'!L108/'Table Q5'!L108*100</f>
        <v>99.900378561466425</v>
      </c>
    </row>
    <row r="109" spans="1:24" x14ac:dyDescent="0.3">
      <c r="A109" s="48" t="s">
        <v>257</v>
      </c>
      <c r="B109" s="15">
        <f>'Table Q1'!B109/'Table Q5'!B109*100</f>
        <v>98.844569476539732</v>
      </c>
      <c r="C109" s="15">
        <f>'Table Q1'!C109/'Table Q5'!C109*100</f>
        <v>100.51307847082494</v>
      </c>
      <c r="D109" s="15">
        <f>'Table Q1'!D109/'Table Q5'!D109*100</f>
        <v>98.076342028401641</v>
      </c>
      <c r="E109" s="15">
        <f>'Table Q1'!E109/'Table Q5'!E109*100</f>
        <v>100.09021651964713</v>
      </c>
      <c r="F109" s="15">
        <f>'Table Q1'!F109/'Table Q5'!F109*100</f>
        <v>99.970092712590969</v>
      </c>
      <c r="G109" s="15">
        <f>'Table Q1'!G109/'Table Q5'!G109*100</f>
        <v>98.969991086461334</v>
      </c>
      <c r="H109" s="15">
        <f>'Table Q1'!H109/'Table Q5'!H109*100</f>
        <v>98.67326732673267</v>
      </c>
      <c r="I109" s="15">
        <f>'Table Q1'!I109/'Table Q5'!I109*100</f>
        <v>100.62749003984064</v>
      </c>
      <c r="J109" s="15">
        <f>'Table Q1'!J109/'Table Q5'!J109*100</f>
        <v>101.22717749176893</v>
      </c>
      <c r="K109" s="15">
        <f>'Table Q1'!K109/'Table Q5'!K109*100</f>
        <v>98.923573735199142</v>
      </c>
      <c r="L109" s="15">
        <f>'Table Q1'!L109/'Table Q5'!L109*100</f>
        <v>100.01998800719566</v>
      </c>
    </row>
    <row r="110" spans="1:24" x14ac:dyDescent="0.3">
      <c r="A110" s="48" t="s">
        <v>258</v>
      </c>
      <c r="B110" s="15">
        <f>'Table Q1'!B110/'Table Q5'!B110*100</f>
        <v>97.186726102030704</v>
      </c>
      <c r="C110" s="15">
        <f>'Table Q1'!C110/'Table Q5'!C110*100</f>
        <v>98.776418242491658</v>
      </c>
      <c r="D110" s="15">
        <f>'Table Q1'!D110/'Table Q5'!D110*100</f>
        <v>96.435063623510402</v>
      </c>
      <c r="E110" s="15">
        <f>'Table Q1'!E110/'Table Q5'!E110*100</f>
        <v>97.385887879097311</v>
      </c>
      <c r="F110" s="15">
        <f>'Table Q1'!F110/'Table Q5'!F110*100</f>
        <v>94.121181772659</v>
      </c>
      <c r="G110" s="15">
        <f>'Table Q1'!G110/'Table Q5'!G110*100</f>
        <v>98.297703879651607</v>
      </c>
      <c r="H110" s="15">
        <f>'Table Q1'!H110/'Table Q5'!H110*100</f>
        <v>98.916532905296933</v>
      </c>
      <c r="I110" s="15">
        <f>'Table Q1'!I110/'Table Q5'!I110*100</f>
        <v>99.601514245865715</v>
      </c>
      <c r="J110" s="15">
        <f>'Table Q1'!J110/'Table Q5'!J110*100</f>
        <v>96.914789422135172</v>
      </c>
      <c r="K110" s="15">
        <f>'Table Q1'!K110/'Table Q5'!K110*100</f>
        <v>96.045312025892571</v>
      </c>
      <c r="L110" s="15">
        <f>'Table Q1'!L110/'Table Q5'!L110*100</f>
        <v>97.847948511665322</v>
      </c>
    </row>
    <row r="111" spans="1:24" x14ac:dyDescent="0.3">
      <c r="A111" s="48" t="s">
        <v>260</v>
      </c>
      <c r="B111" s="15">
        <f>'Table Q1'!B111/'Table Q5'!B111*100</f>
        <v>89.248074584515592</v>
      </c>
      <c r="C111" s="15">
        <f>'Table Q1'!C111/'Table Q5'!C111*100</f>
        <v>87.924266912953115</v>
      </c>
      <c r="D111" s="15">
        <f>'Table Q1'!D111/'Table Q5'!D111*100</f>
        <v>75.112956404933442</v>
      </c>
      <c r="E111" s="15">
        <f>'Table Q1'!E111/'Table Q5'!E111*100</f>
        <v>83.52894632731109</v>
      </c>
      <c r="F111" s="15">
        <f>'Table Q1'!F111/'Table Q5'!F111*100</f>
        <v>84.019340441358793</v>
      </c>
      <c r="G111" s="15">
        <f>'Table Q1'!G111/'Table Q5'!G111*100</f>
        <v>91.313172315810831</v>
      </c>
      <c r="H111" s="15">
        <f>'Table Q1'!H111/'Table Q5'!H111*100</f>
        <v>93.867924528301884</v>
      </c>
      <c r="I111" s="15">
        <f>'Table Q1'!I111/'Table Q5'!I111*100</f>
        <v>91.166666666666657</v>
      </c>
      <c r="J111" s="15">
        <f>'Table Q1'!J111/'Table Q5'!J111*100</f>
        <v>114.97467771639043</v>
      </c>
      <c r="K111" s="15">
        <f>'Table Q1'!K111/'Table Q5'!K111*100</f>
        <v>64.379347244515785</v>
      </c>
      <c r="L111" s="15">
        <f>'Table Q1'!L111/'Table Q5'!L111*100</f>
        <v>88.292851387130185</v>
      </c>
    </row>
    <row r="112" spans="1:24" x14ac:dyDescent="0.3">
      <c r="A112" s="48" t="s">
        <v>261</v>
      </c>
      <c r="B112" s="15">
        <f>'Table Q1'!B112/'Table Q5'!B112*100</f>
        <v>94.054600606673404</v>
      </c>
      <c r="C112" s="15">
        <f>'Table Q1'!C112/'Table Q5'!C112*100</f>
        <v>102.33629483382691</v>
      </c>
      <c r="D112" s="15">
        <f>'Table Q1'!D112/'Table Q5'!D112*100</f>
        <v>98.373983739837399</v>
      </c>
      <c r="E112" s="15">
        <f>'Table Q1'!E112/'Table Q5'!E112*100</f>
        <v>110.48959181300152</v>
      </c>
      <c r="F112" s="15">
        <f>'Table Q1'!F112/'Table Q5'!F112*100</f>
        <v>95.530267480056324</v>
      </c>
      <c r="G112" s="15">
        <f>'Table Q1'!G112/'Table Q5'!G112*100</f>
        <v>94.975024975024965</v>
      </c>
      <c r="H112" s="15">
        <f>'Table Q1'!H112/'Table Q5'!H112*100</f>
        <v>96.635383386581481</v>
      </c>
      <c r="I112" s="15">
        <f>'Table Q1'!I112/'Table Q5'!I112*100</f>
        <v>96.975609756097555</v>
      </c>
      <c r="J112" s="15">
        <f>'Table Q1'!J112/'Table Q5'!J112*100</f>
        <v>118.47451981791939</v>
      </c>
      <c r="K112" s="15">
        <f>'Table Q1'!K112/'Table Q5'!K112*100</f>
        <v>91.082645646015521</v>
      </c>
      <c r="L112" s="15">
        <f>'Table Q1'!L112/'Table Q5'!L112*100</f>
        <v>99.759615384615387</v>
      </c>
    </row>
    <row r="113" spans="1:24" x14ac:dyDescent="0.3">
      <c r="A113" s="48" t="s">
        <v>290</v>
      </c>
      <c r="B113" s="15">
        <f>'Table Q1'!B113/'Table Q5'!B113*100</f>
        <v>93.321134492223237</v>
      </c>
      <c r="C113" s="15">
        <f>'Table Q1'!C113/'Table Q5'!C113*100</f>
        <v>100.94574932446476</v>
      </c>
      <c r="D113" s="15">
        <f>'Table Q1'!D113/'Table Q5'!D113*100</f>
        <v>94.478844169246628</v>
      </c>
      <c r="E113" s="15">
        <f>'Table Q1'!E113/'Table Q5'!E113*100</f>
        <v>100.53433378808552</v>
      </c>
      <c r="F113" s="15">
        <f>'Table Q1'!F113/'Table Q5'!F113*100</f>
        <v>91.763825008022266</v>
      </c>
      <c r="G113" s="15">
        <f>'Table Q1'!G113/'Table Q5'!G113*100</f>
        <v>95.427040968157911</v>
      </c>
      <c r="H113" s="15">
        <f>'Table Q1'!H113/'Table Q5'!H113*100</f>
        <v>97.644497228820256</v>
      </c>
      <c r="I113" s="15">
        <f>'Table Q1'!I113/'Table Q5'!I113*100</f>
        <v>94.743879860111093</v>
      </c>
      <c r="J113" s="15">
        <f>'Table Q1'!J113/'Table Q5'!J113*100</f>
        <v>120.08093623537133</v>
      </c>
      <c r="K113" s="15">
        <f>'Table Q1'!K113/'Table Q5'!K113*100</f>
        <v>78.573150156664255</v>
      </c>
      <c r="L113" s="15">
        <f>'Table Q1'!L113/'Table Q5'!L113*100</f>
        <v>97.0659375328636</v>
      </c>
    </row>
    <row r="114" spans="1:24" x14ac:dyDescent="0.3">
      <c r="A114" s="48" t="s">
        <v>308</v>
      </c>
      <c r="B114" s="15">
        <f>'Table Q1'!B114/'Table Q5'!B114*100</f>
        <v>96.530736457699334</v>
      </c>
      <c r="C114" s="15">
        <f>'Table Q1'!C114/'Table Q5'!C114*100</f>
        <v>100.80636715886482</v>
      </c>
      <c r="D114" s="15">
        <f>'Table Q1'!D114/'Table Q5'!D114*100</f>
        <v>95.260663507109001</v>
      </c>
      <c r="E114" s="15">
        <f>'Table Q1'!E114/'Table Q5'!E114*100</f>
        <v>96.995553419060215</v>
      </c>
      <c r="F114" s="15">
        <f>'Table Q1'!F114/'Table Q5'!F114*100</f>
        <v>90.104053761109896</v>
      </c>
      <c r="G114" s="15">
        <f>'Table Q1'!G114/'Table Q5'!G114*100</f>
        <v>98.428310687487311</v>
      </c>
      <c r="H114" s="15">
        <f>'Table Q1'!H114/'Table Q5'!H114*100</f>
        <v>99.582463465553246</v>
      </c>
      <c r="I114" s="15">
        <f>'Table Q1'!I114/'Table Q5'!I114*100</f>
        <v>96.862745098039198</v>
      </c>
      <c r="J114" s="15">
        <f>'Table Q1'!J114/'Table Q5'!J114*100</f>
        <v>100.88014777789851</v>
      </c>
      <c r="K114" s="15">
        <f>'Table Q1'!K114/'Table Q5'!K114*100</f>
        <v>99.795835034708034</v>
      </c>
      <c r="L114" s="15">
        <f>'Table Q1'!L114/'Table Q5'!L114*100</f>
        <v>98.077129659469321</v>
      </c>
    </row>
    <row r="115" spans="1:24" x14ac:dyDescent="0.3">
      <c r="A115" s="48" t="s">
        <v>314</v>
      </c>
      <c r="B115" s="15">
        <f>'Table Q1'!B115/'Table Q5'!B115*100</f>
        <v>91.303470540758667</v>
      </c>
      <c r="C115" s="15">
        <f>'Table Q1'!C115/'Table Q5'!C115*100</f>
        <v>100.38918476034411</v>
      </c>
      <c r="D115" s="15">
        <f>'Table Q1'!D115/'Table Q5'!D115*100</f>
        <v>95.018286053177818</v>
      </c>
      <c r="E115" s="15">
        <f>'Table Q1'!E115/'Table Q5'!E115*100</f>
        <v>154.48872345084303</v>
      </c>
      <c r="F115" s="15">
        <f>'Table Q1'!F115/'Table Q5'!F115*100</f>
        <v>92.310153583617733</v>
      </c>
      <c r="G115" s="15">
        <f>'Table Q1'!G115/'Table Q5'!G115*100</f>
        <v>102.91094147582697</v>
      </c>
      <c r="H115" s="15">
        <f>'Table Q1'!H115/'Table Q5'!H115*100</f>
        <v>97.749900438072487</v>
      </c>
      <c r="I115" s="15">
        <f>'Table Q1'!I115/'Table Q5'!I115*100</f>
        <v>96.391700912097832</v>
      </c>
      <c r="J115" s="15">
        <f>'Table Q1'!J115/'Table Q5'!J115*100</f>
        <v>109.31761268781301</v>
      </c>
      <c r="K115" s="15">
        <f>'Table Q1'!K115/'Table Q5'!K115*100</f>
        <v>96.060640863672916</v>
      </c>
      <c r="L115" s="15">
        <f>'Table Q1'!L115/'Table Q5'!L115*100</f>
        <v>99.368595383500661</v>
      </c>
    </row>
    <row r="116" spans="1:24" x14ac:dyDescent="0.3">
      <c r="A116" s="48" t="s">
        <v>315</v>
      </c>
      <c r="B116" s="15">
        <f>'Table Q1'!B116/'Table Q5'!B116*100</f>
        <v>94.581180998683266</v>
      </c>
      <c r="C116" s="15">
        <f>'Table Q1'!C116/'Table Q5'!C116*100</f>
        <v>100.83359061438716</v>
      </c>
      <c r="D116" s="15">
        <f>'Table Q1'!D116/'Table Q5'!D116*100</f>
        <v>92.050534499514086</v>
      </c>
      <c r="E116" s="15">
        <f>'Table Q1'!E116/'Table Q5'!E116*100</f>
        <v>107.37341445807982</v>
      </c>
      <c r="F116" s="15">
        <f>'Table Q1'!F116/'Table Q5'!F116*100</f>
        <v>98.470097357440906</v>
      </c>
      <c r="G116" s="15">
        <f>'Table Q1'!G116/'Table Q5'!G116*100</f>
        <v>103.63059930456127</v>
      </c>
      <c r="H116" s="15">
        <f>'Table Q1'!H116/'Table Q5'!H116*100</f>
        <v>99.492746271685093</v>
      </c>
      <c r="I116" s="15">
        <f>'Table Q1'!I116/'Table Q5'!I116*100</f>
        <v>97.622377622377627</v>
      </c>
      <c r="J116" s="15">
        <f>'Table Q1'!J116/'Table Q5'!J116*100</f>
        <v>105.39708598399345</v>
      </c>
      <c r="K116" s="15">
        <f>'Table Q1'!K116/'Table Q5'!K116*100</f>
        <v>89.287925696594414</v>
      </c>
      <c r="L116" s="15">
        <f>'Table Q1'!L116/'Table Q5'!L116*100</f>
        <v>98.991750687442718</v>
      </c>
    </row>
    <row r="117" spans="1:24" x14ac:dyDescent="0.3">
      <c r="A117" s="48" t="s">
        <v>316</v>
      </c>
      <c r="B117" s="15">
        <f>'Table Q1'!B117/'Table Q5'!B117*100</f>
        <v>94.103773584905653</v>
      </c>
      <c r="C117" s="15">
        <f>'Table Q1'!C117/'Table Q5'!C117*100</f>
        <v>99.756690997566906</v>
      </c>
      <c r="D117" s="15">
        <f>'Table Q1'!D117/'Table Q5'!D117*100</f>
        <v>91.573302690797647</v>
      </c>
      <c r="E117" s="15">
        <f>'Table Q1'!E117/'Table Q5'!E117*100</f>
        <v>112.66611295681064</v>
      </c>
      <c r="F117" s="15">
        <f>'Table Q1'!F117/'Table Q5'!F117*100</f>
        <v>104.74487112046292</v>
      </c>
      <c r="G117" s="15">
        <f>'Table Q1'!G117/'Table Q5'!G117*100</f>
        <v>102.98822819197102</v>
      </c>
      <c r="H117" s="15">
        <f>'Table Q1'!H117/'Table Q5'!H117*100</f>
        <v>99.816270286822501</v>
      </c>
      <c r="I117" s="15">
        <f>'Table Q1'!I117/'Table Q5'!I117*100</f>
        <v>99.348276883578563</v>
      </c>
      <c r="J117" s="15">
        <f>'Table Q1'!J117/'Table Q5'!J117*100</f>
        <v>109.1164241164241</v>
      </c>
      <c r="K117" s="15">
        <f>'Table Q1'!K117/'Table Q5'!K117*100</f>
        <v>82.034104750304508</v>
      </c>
      <c r="L117" s="15">
        <f>'Table Q1'!L117/'Table Q5'!L117*100</f>
        <v>99.868327762584812</v>
      </c>
    </row>
    <row r="119" spans="1:24" x14ac:dyDescent="0.3">
      <c r="A119" s="9" t="s">
        <v>287</v>
      </c>
    </row>
    <row r="120" spans="1:24" x14ac:dyDescent="0.3">
      <c r="A120" s="13" t="str">
        <f t="shared" ref="A120:A151" si="0">A7</f>
        <v>1994 Q2</v>
      </c>
      <c r="B120" s="11">
        <f t="shared" ref="B120:L120" si="1">(B7/B6-1)*100</f>
        <v>289.69889064976223</v>
      </c>
      <c r="C120" s="11">
        <f t="shared" si="1"/>
        <v>0.86751752158480411</v>
      </c>
      <c r="D120" s="11">
        <f t="shared" si="1"/>
        <v>-0.33478579529785391</v>
      </c>
      <c r="E120" s="11">
        <f t="shared" si="1"/>
        <v>-0.52426602756142637</v>
      </c>
      <c r="F120" s="11">
        <f t="shared" si="1"/>
        <v>3.3459143127890334</v>
      </c>
      <c r="G120" s="11">
        <f t="shared" si="1"/>
        <v>0.6811965669356157</v>
      </c>
      <c r="H120" s="11">
        <f t="shared" si="1"/>
        <v>-0.3076799992470014</v>
      </c>
      <c r="I120" s="11">
        <f t="shared" si="1"/>
        <v>2.0726293424934816</v>
      </c>
      <c r="J120" s="11">
        <f t="shared" si="1"/>
        <v>-1.3967326632006061</v>
      </c>
      <c r="K120" s="11">
        <f t="shared" si="1"/>
        <v>-2.8850607120744831</v>
      </c>
      <c r="L120" s="11">
        <f t="shared" si="1"/>
        <v>0.73807833785259902</v>
      </c>
    </row>
    <row r="121" spans="1:24" x14ac:dyDescent="0.3">
      <c r="A121" s="13" t="str">
        <f t="shared" si="0"/>
        <v>1994 Q3</v>
      </c>
      <c r="B121" s="11">
        <f t="shared" ref="B121:L121" si="2">(B8/B7-1)*100</f>
        <v>-2.1720503906244693</v>
      </c>
      <c r="C121" s="11">
        <f t="shared" si="2"/>
        <v>0.1242930162734579</v>
      </c>
      <c r="D121" s="11">
        <f t="shared" si="2"/>
        <v>-1.0654007382916442</v>
      </c>
      <c r="E121" s="11">
        <f t="shared" si="2"/>
        <v>0.37845185111509139</v>
      </c>
      <c r="F121" s="11">
        <f t="shared" si="2"/>
        <v>-0.25409680085787256</v>
      </c>
      <c r="G121" s="11">
        <f t="shared" si="2"/>
        <v>-0.97923441493191765</v>
      </c>
      <c r="H121" s="11">
        <f t="shared" si="2"/>
        <v>0.90780160929804232</v>
      </c>
      <c r="I121" s="11">
        <f t="shared" si="2"/>
        <v>0.86502472493210636</v>
      </c>
      <c r="J121" s="11">
        <f t="shared" si="2"/>
        <v>-2.6662836911039767</v>
      </c>
      <c r="K121" s="11">
        <f t="shared" si="2"/>
        <v>-0.65408997507975242</v>
      </c>
      <c r="L121" s="11">
        <f t="shared" si="2"/>
        <v>-0.34224378551248602</v>
      </c>
      <c r="N121" s="60">
        <v>-2.252433524574592E-2</v>
      </c>
      <c r="O121" s="60">
        <v>-2.9958676341121902E-2</v>
      </c>
      <c r="P121" s="60">
        <v>-3.5174921315518852E-2</v>
      </c>
      <c r="Q121" s="60">
        <v>0.1123650180470224</v>
      </c>
      <c r="R121" s="60">
        <v>6.5868287227780306E-2</v>
      </c>
      <c r="S121" s="60">
        <v>-3.7405234691957535E-2</v>
      </c>
      <c r="T121" s="60">
        <v>-0.34355117460738588</v>
      </c>
      <c r="U121" s="60">
        <v>-8.6663237234903163E-3</v>
      </c>
      <c r="V121" s="60">
        <v>-5.3615458676003126E-2</v>
      </c>
      <c r="W121" s="60">
        <v>4.6229200385473753E-3</v>
      </c>
      <c r="X121" s="15">
        <f>SUM(N121:W121)</f>
        <v>-0.34803989928787349</v>
      </c>
    </row>
    <row r="122" spans="1:24" x14ac:dyDescent="0.3">
      <c r="A122" s="13" t="str">
        <f t="shared" si="0"/>
        <v>1994 Q4</v>
      </c>
      <c r="B122" s="11">
        <f t="shared" ref="B122:L122" si="3">(B9/B8-1)*100</f>
        <v>-48.067969574441861</v>
      </c>
      <c r="C122" s="11">
        <f t="shared" si="3"/>
        <v>0.94925608320184374</v>
      </c>
      <c r="D122" s="11">
        <f t="shared" si="3"/>
        <v>-0.32027777520347023</v>
      </c>
      <c r="E122" s="11">
        <f t="shared" si="3"/>
        <v>-1.0234294224730212</v>
      </c>
      <c r="F122" s="11">
        <f t="shared" si="3"/>
        <v>1.537077987917379</v>
      </c>
      <c r="G122" s="11">
        <f t="shared" si="3"/>
        <v>0.42631768942587023</v>
      </c>
      <c r="H122" s="11">
        <f t="shared" si="3"/>
        <v>-1.8548910175397393</v>
      </c>
      <c r="I122" s="11">
        <f t="shared" si="3"/>
        <v>-0.22127694472500181</v>
      </c>
      <c r="J122" s="11">
        <f t="shared" si="3"/>
        <v>0.88135517195566671</v>
      </c>
      <c r="K122" s="11">
        <f t="shared" si="3"/>
        <v>2.1001020681086446</v>
      </c>
      <c r="L122" s="11">
        <f t="shared" si="3"/>
        <v>1.722559547170377E-2</v>
      </c>
      <c r="N122" s="60">
        <v>2.5792967456632537E-2</v>
      </c>
      <c r="O122" s="60">
        <v>1.258772374442804E-2</v>
      </c>
      <c r="P122" s="60">
        <v>-0.11499616480035303</v>
      </c>
      <c r="Q122" s="60">
        <v>-5.3828748876887531E-2</v>
      </c>
      <c r="R122" s="60">
        <v>-3.8400752749689765E-2</v>
      </c>
      <c r="S122" s="60">
        <v>2.8191718306024374E-2</v>
      </c>
      <c r="T122" s="60">
        <v>0.13942282328975325</v>
      </c>
      <c r="U122" s="60">
        <v>8.7152107255942371E-2</v>
      </c>
      <c r="V122" s="60">
        <v>-3.8597373198341577E-2</v>
      </c>
      <c r="W122" s="60">
        <v>-2.7005025453653179E-2</v>
      </c>
      <c r="X122" s="15">
        <f t="shared" ref="X122:X185" si="4">SUM(N122:W122)</f>
        <v>2.0319274973855495E-2</v>
      </c>
    </row>
    <row r="123" spans="1:24" x14ac:dyDescent="0.3">
      <c r="A123" s="13" t="str">
        <f t="shared" si="0"/>
        <v>1995 Q1</v>
      </c>
      <c r="B123" s="11">
        <f t="shared" ref="B123:L123" si="5">(B10/B9-1)*100</f>
        <v>-48.019097917773912</v>
      </c>
      <c r="C123" s="11">
        <f t="shared" si="5"/>
        <v>-1.6657591264044092</v>
      </c>
      <c r="D123" s="11">
        <f t="shared" si="5"/>
        <v>-0.99554425733876517</v>
      </c>
      <c r="E123" s="11">
        <f t="shared" si="5"/>
        <v>0.33441139007583942</v>
      </c>
      <c r="F123" s="11">
        <f t="shared" si="5"/>
        <v>1.5651317888730532</v>
      </c>
      <c r="G123" s="11">
        <f t="shared" si="5"/>
        <v>-0.47298386315371976</v>
      </c>
      <c r="H123" s="11">
        <f t="shared" si="5"/>
        <v>1.3673204799339311</v>
      </c>
      <c r="I123" s="11">
        <f t="shared" si="5"/>
        <v>0.83218646598928192</v>
      </c>
      <c r="J123" s="11">
        <f t="shared" si="5"/>
        <v>-0.45251484732221625</v>
      </c>
      <c r="K123" s="11">
        <f t="shared" si="5"/>
        <v>-3.9419933720244549</v>
      </c>
      <c r="L123" s="11">
        <f t="shared" si="5"/>
        <v>6.9064159403553482E-2</v>
      </c>
      <c r="N123" s="60">
        <v>-8.273252948011886E-2</v>
      </c>
      <c r="O123" s="60">
        <v>9.6220634784100034E-2</v>
      </c>
      <c r="P123" s="60">
        <v>-8.3276711964716615E-2</v>
      </c>
      <c r="Q123" s="60">
        <v>0.19177973014810962</v>
      </c>
      <c r="R123" s="60">
        <v>3.4538747326235901E-2</v>
      </c>
      <c r="S123" s="60">
        <v>3.7671549021802524E-2</v>
      </c>
      <c r="T123" s="60">
        <v>3.6405456906346126E-2</v>
      </c>
      <c r="U123" s="60">
        <v>1.9641855506587116E-2</v>
      </c>
      <c r="V123" s="60">
        <v>-9.1055614981463653E-2</v>
      </c>
      <c r="W123" s="60">
        <v>-9.5904513717204029E-2</v>
      </c>
      <c r="X123" s="15">
        <f t="shared" si="4"/>
        <v>6.3288603549678149E-2</v>
      </c>
    </row>
    <row r="124" spans="1:24" x14ac:dyDescent="0.3">
      <c r="A124" s="13" t="str">
        <f t="shared" si="0"/>
        <v>1995 Q2</v>
      </c>
      <c r="B124" s="11">
        <f t="shared" ref="B124:L124" si="6">(B11/B10-1)*100</f>
        <v>282.31587771801048</v>
      </c>
      <c r="C124" s="11">
        <f t="shared" si="6"/>
        <v>6.85168856627838E-2</v>
      </c>
      <c r="D124" s="11">
        <f t="shared" si="6"/>
        <v>0.6965306145012784</v>
      </c>
      <c r="E124" s="11">
        <f t="shared" si="6"/>
        <v>-0.72356352094662402</v>
      </c>
      <c r="F124" s="11">
        <f t="shared" si="6"/>
        <v>1.3297862263745408</v>
      </c>
      <c r="G124" s="11">
        <f t="shared" si="6"/>
        <v>0.31602497933180818</v>
      </c>
      <c r="H124" s="11">
        <f t="shared" si="6"/>
        <v>-2.9823716513760812</v>
      </c>
      <c r="I124" s="11">
        <f t="shared" si="6"/>
        <v>-0.40894598216349998</v>
      </c>
      <c r="J124" s="11">
        <f t="shared" si="6"/>
        <v>0.16874320376265572</v>
      </c>
      <c r="K124" s="11">
        <f t="shared" si="6"/>
        <v>2.7292278570470785</v>
      </c>
      <c r="L124" s="11">
        <f t="shared" si="6"/>
        <v>-8.1354015874357533E-2</v>
      </c>
      <c r="N124" s="60">
        <v>-7.2611820316203862E-2</v>
      </c>
      <c r="O124" s="60">
        <v>7.9029997873765329E-2</v>
      </c>
      <c r="P124" s="60">
        <v>-3.0753313541226471E-2</v>
      </c>
      <c r="Q124" s="60">
        <v>3.3391082468585838E-3</v>
      </c>
      <c r="R124" s="60">
        <v>-5.6691829050863875E-2</v>
      </c>
      <c r="S124" s="60">
        <v>6.0991465886546511E-2</v>
      </c>
      <c r="T124" s="60">
        <v>9.5976841436056434E-3</v>
      </c>
      <c r="U124" s="60">
        <v>3.2456028208193065E-2</v>
      </c>
      <c r="V124" s="60">
        <v>-6.4284043504312938E-2</v>
      </c>
      <c r="W124" s="60">
        <v>-4.1561874279384695E-2</v>
      </c>
      <c r="X124" s="15">
        <f t="shared" si="4"/>
        <v>-8.0488596333022702E-2</v>
      </c>
    </row>
    <row r="125" spans="1:24" x14ac:dyDescent="0.3">
      <c r="A125" s="13" t="str">
        <f t="shared" si="0"/>
        <v>1995 Q3</v>
      </c>
      <c r="B125" s="11">
        <f t="shared" ref="B125:L125" si="7">(B12/B11-1)*100</f>
        <v>-1.0977498719975443</v>
      </c>
      <c r="C125" s="11">
        <f t="shared" si="7"/>
        <v>-0.47063486975862379</v>
      </c>
      <c r="D125" s="11">
        <f t="shared" si="7"/>
        <v>-0.90772784347081803</v>
      </c>
      <c r="E125" s="11">
        <f t="shared" si="7"/>
        <v>1.4945140528306089</v>
      </c>
      <c r="F125" s="11">
        <f t="shared" si="7"/>
        <v>2.7464117741849536</v>
      </c>
      <c r="G125" s="11">
        <f t="shared" si="7"/>
        <v>-0.47235921238714118</v>
      </c>
      <c r="H125" s="11">
        <f t="shared" si="7"/>
        <v>3.0900612178318188</v>
      </c>
      <c r="I125" s="11">
        <f t="shared" si="7"/>
        <v>-0.43686020523597824</v>
      </c>
      <c r="J125" s="11">
        <f t="shared" si="7"/>
        <v>-2.12189620350417</v>
      </c>
      <c r="K125" s="11">
        <f t="shared" si="7"/>
        <v>2.3925805805913081</v>
      </c>
      <c r="L125" s="11">
        <f t="shared" si="7"/>
        <v>0.18397721092611174</v>
      </c>
      <c r="N125" s="60">
        <v>-4.8570347438875831E-2</v>
      </c>
      <c r="O125" s="60">
        <v>9.8739425294616545E-2</v>
      </c>
      <c r="P125" s="60">
        <v>-8.7515834703358761E-2</v>
      </c>
      <c r="Q125" s="60">
        <v>3.0057927757181507E-2</v>
      </c>
      <c r="R125" s="60">
        <v>-5.870441838373186E-2</v>
      </c>
      <c r="S125" s="60">
        <v>7.0728668157496288E-2</v>
      </c>
      <c r="T125" s="60">
        <v>0.18787217791567065</v>
      </c>
      <c r="U125" s="60">
        <v>0.10974358484257198</v>
      </c>
      <c r="V125" s="60">
        <v>-5.2488603792934047E-2</v>
      </c>
      <c r="W125" s="60">
        <v>-5.5545907856763679E-2</v>
      </c>
      <c r="X125" s="15">
        <f t="shared" si="4"/>
        <v>0.19431667179187279</v>
      </c>
    </row>
    <row r="126" spans="1:24" x14ac:dyDescent="0.3">
      <c r="A126" s="13" t="str">
        <f t="shared" si="0"/>
        <v>1995 Q4</v>
      </c>
      <c r="B126" s="11">
        <f t="shared" ref="B126:L126" si="8">(B13/B12-1)*100</f>
        <v>-47.749891206403269</v>
      </c>
      <c r="C126" s="11">
        <f t="shared" si="8"/>
        <v>-0.8952404120949442</v>
      </c>
      <c r="D126" s="11">
        <f t="shared" si="8"/>
        <v>0.52378535017589822</v>
      </c>
      <c r="E126" s="11">
        <f t="shared" si="8"/>
        <v>-1.265970659307758</v>
      </c>
      <c r="F126" s="11">
        <f t="shared" si="8"/>
        <v>0.30374560557984154</v>
      </c>
      <c r="G126" s="11">
        <f t="shared" si="8"/>
        <v>-2.9129600558171931</v>
      </c>
      <c r="H126" s="11">
        <f t="shared" si="8"/>
        <v>-0.46333673509948436</v>
      </c>
      <c r="I126" s="11">
        <f t="shared" si="8"/>
        <v>0.19434652489132009</v>
      </c>
      <c r="J126" s="11">
        <f t="shared" si="8"/>
        <v>1.2320862515237785</v>
      </c>
      <c r="K126" s="11">
        <f t="shared" si="8"/>
        <v>-2.0916870021592038</v>
      </c>
      <c r="L126" s="11">
        <f t="shared" si="8"/>
        <v>-0.51101365124699427</v>
      </c>
      <c r="N126" s="60">
        <v>-8.8799578205004948E-2</v>
      </c>
      <c r="O126" s="60">
        <v>-0.10008290370823261</v>
      </c>
      <c r="P126" s="60">
        <v>-7.5334298134469124E-2</v>
      </c>
      <c r="Q126" s="60">
        <v>-4.3697832155159211E-2</v>
      </c>
      <c r="R126" s="60">
        <v>-7.1823423133967015E-2</v>
      </c>
      <c r="S126" s="60">
        <v>2.3410845727891778E-2</v>
      </c>
      <c r="T126" s="60">
        <v>-8.5988431694869541E-2</v>
      </c>
      <c r="U126" s="60">
        <v>2.3794037001851221E-2</v>
      </c>
      <c r="V126" s="60">
        <v>-6.0637945046611408E-2</v>
      </c>
      <c r="W126" s="60">
        <v>-4.2531502917799273E-2</v>
      </c>
      <c r="X126" s="15">
        <f t="shared" si="4"/>
        <v>-0.52169103226637004</v>
      </c>
    </row>
    <row r="127" spans="1:24" x14ac:dyDescent="0.3">
      <c r="A127" s="13" t="str">
        <f t="shared" si="0"/>
        <v>1996 Q1</v>
      </c>
      <c r="B127" s="11">
        <f t="shared" ref="B127:L127" si="9">(B14/B13-1)*100</f>
        <v>-47.713236481202323</v>
      </c>
      <c r="C127" s="11">
        <f t="shared" si="9"/>
        <v>-0.10520855481165325</v>
      </c>
      <c r="D127" s="11">
        <f t="shared" si="9"/>
        <v>0.86181277860326588</v>
      </c>
      <c r="E127" s="11">
        <f t="shared" si="9"/>
        <v>0.66138220542135695</v>
      </c>
      <c r="F127" s="11">
        <f t="shared" si="9"/>
        <v>0.49418177886599857</v>
      </c>
      <c r="G127" s="11">
        <f t="shared" si="9"/>
        <v>-0.45014746209964818</v>
      </c>
      <c r="H127" s="11">
        <f t="shared" si="9"/>
        <v>1.756259522868997</v>
      </c>
      <c r="I127" s="11">
        <f t="shared" si="9"/>
        <v>1.1910830994606103</v>
      </c>
      <c r="J127" s="11">
        <f t="shared" si="9"/>
        <v>-2.812330759094761</v>
      </c>
      <c r="K127" s="11">
        <f t="shared" si="9"/>
        <v>-2.8961781015168442</v>
      </c>
      <c r="L127" s="11">
        <f t="shared" si="9"/>
        <v>0.62508715258973169</v>
      </c>
      <c r="N127" s="60">
        <v>4.2211414793295265E-2</v>
      </c>
      <c r="O127" s="60">
        <v>5.3555686956427342E-3</v>
      </c>
      <c r="P127" s="60">
        <v>2.0961698306446796E-2</v>
      </c>
      <c r="Q127" s="60">
        <v>-7.245910719597648E-2</v>
      </c>
      <c r="R127" s="60">
        <v>-4.228605153048081E-2</v>
      </c>
      <c r="S127" s="60">
        <v>0.11494977000369799</v>
      </c>
      <c r="T127" s="60">
        <v>0.30098274087903976</v>
      </c>
      <c r="U127" s="60">
        <v>0.20909162914388132</v>
      </c>
      <c r="V127" s="60">
        <v>2.8835003823099649E-2</v>
      </c>
      <c r="W127" s="60">
        <v>3.0954679793138797E-2</v>
      </c>
      <c r="X127" s="15">
        <f t="shared" si="4"/>
        <v>0.63859734671178503</v>
      </c>
    </row>
    <row r="128" spans="1:24" x14ac:dyDescent="0.3">
      <c r="A128" s="13" t="str">
        <f t="shared" si="0"/>
        <v>1996 Q2</v>
      </c>
      <c r="B128" s="11">
        <f t="shared" ref="B128:L128" si="10">(B15/B14-1)*100</f>
        <v>274.40340858232344</v>
      </c>
      <c r="C128" s="11">
        <f t="shared" si="10"/>
        <v>-0.51085031576524331</v>
      </c>
      <c r="D128" s="11">
        <f t="shared" si="10"/>
        <v>-0.33782210008106439</v>
      </c>
      <c r="E128" s="11">
        <f t="shared" si="10"/>
        <v>7.2878362431949562E-2</v>
      </c>
      <c r="F128" s="11">
        <f t="shared" si="10"/>
        <v>1.7573161493590561</v>
      </c>
      <c r="G128" s="11">
        <f t="shared" si="10"/>
        <v>-2.6002314469165344</v>
      </c>
      <c r="H128" s="11">
        <f t="shared" si="10"/>
        <v>0.5942653394740427</v>
      </c>
      <c r="I128" s="11">
        <f t="shared" si="10"/>
        <v>1.6998142114964976</v>
      </c>
      <c r="J128" s="11">
        <f t="shared" si="10"/>
        <v>-0.7951795675937845</v>
      </c>
      <c r="K128" s="11">
        <f t="shared" si="10"/>
        <v>-1.5411139564758369</v>
      </c>
      <c r="L128" s="11">
        <f t="shared" si="10"/>
        <v>-1.0867598656383315E-2</v>
      </c>
      <c r="N128" s="60">
        <v>6.1878521440984907E-2</v>
      </c>
      <c r="O128" s="60">
        <v>-0.12015218157085787</v>
      </c>
      <c r="P128" s="60">
        <v>-2.6980877537761419E-2</v>
      </c>
      <c r="Q128" s="60">
        <v>-1.8523833445758413E-2</v>
      </c>
      <c r="R128" s="60">
        <v>-7.6722576521708421E-4</v>
      </c>
      <c r="S128" s="60">
        <v>6.5062533356485854E-3</v>
      </c>
      <c r="T128" s="60">
        <v>3.1362098205489367E-2</v>
      </c>
      <c r="U128" s="60">
        <v>7.9491335224192897E-2</v>
      </c>
      <c r="V128" s="60">
        <v>-4.5455486690731744E-3</v>
      </c>
      <c r="W128" s="60">
        <v>-1.898051793240129E-2</v>
      </c>
      <c r="X128" s="15">
        <f t="shared" si="4"/>
        <v>-1.0711976714753504E-2</v>
      </c>
    </row>
    <row r="129" spans="1:24" x14ac:dyDescent="0.3">
      <c r="A129" s="13" t="str">
        <f t="shared" si="0"/>
        <v>1996 Q3</v>
      </c>
      <c r="B129" s="11">
        <f t="shared" ref="B129:L129" si="11">(B16/B15-1)*100</f>
        <v>-1.7780510868229515</v>
      </c>
      <c r="C129" s="11">
        <f t="shared" si="11"/>
        <v>0.81018963840397973</v>
      </c>
      <c r="D129" s="11">
        <f t="shared" si="11"/>
        <v>1.685348241963025</v>
      </c>
      <c r="E129" s="11">
        <f t="shared" si="11"/>
        <v>3.1523646698450314E-2</v>
      </c>
      <c r="F129" s="11">
        <f t="shared" si="11"/>
        <v>1.8996584166471431</v>
      </c>
      <c r="G129" s="11">
        <f t="shared" si="11"/>
        <v>-1.147094817980876</v>
      </c>
      <c r="H129" s="11">
        <f t="shared" si="11"/>
        <v>5.0073329143096812</v>
      </c>
      <c r="I129" s="11">
        <f t="shared" si="11"/>
        <v>-0.42926565991318055</v>
      </c>
      <c r="J129" s="11">
        <f t="shared" si="11"/>
        <v>-3.952648164063155</v>
      </c>
      <c r="K129" s="11">
        <f t="shared" si="11"/>
        <v>-0.30602926125831154</v>
      </c>
      <c r="L129" s="11">
        <f t="shared" si="11"/>
        <v>0.34760346656577124</v>
      </c>
      <c r="N129" s="60">
        <v>7.6511971520374297E-2</v>
      </c>
      <c r="O129" s="60">
        <v>4.2907408737564053E-2</v>
      </c>
      <c r="P129" s="60">
        <v>-1.4158231805634606E-2</v>
      </c>
      <c r="Q129" s="60">
        <v>-9.7709838810527277E-3</v>
      </c>
      <c r="R129" s="60">
        <v>-3.5675559991914995E-3</v>
      </c>
      <c r="S129" s="60">
        <v>0.10358787917220053</v>
      </c>
      <c r="T129" s="60">
        <v>-6.8492039430342849E-2</v>
      </c>
      <c r="U129" s="60">
        <v>0.15008097576945623</v>
      </c>
      <c r="V129" s="60">
        <v>4.5556636869668023E-2</v>
      </c>
      <c r="W129" s="60">
        <v>1.5275985372351916E-2</v>
      </c>
      <c r="X129" s="15">
        <f t="shared" si="4"/>
        <v>0.33793204632539336</v>
      </c>
    </row>
    <row r="130" spans="1:24" x14ac:dyDescent="0.3">
      <c r="A130" s="13" t="str">
        <f t="shared" si="0"/>
        <v>1996 Q4</v>
      </c>
      <c r="B130" s="11">
        <f t="shared" ref="B130:L130" si="12">(B17/B16-1)*100</f>
        <v>-48.245628737385303</v>
      </c>
      <c r="C130" s="11">
        <f t="shared" si="12"/>
        <v>0.22749494452500851</v>
      </c>
      <c r="D130" s="11">
        <f t="shared" si="12"/>
        <v>-0.38770849003432195</v>
      </c>
      <c r="E130" s="11">
        <f t="shared" si="12"/>
        <v>-1.0998510802253669</v>
      </c>
      <c r="F130" s="11">
        <f t="shared" si="12"/>
        <v>0.37033611578587422</v>
      </c>
      <c r="G130" s="11">
        <f t="shared" si="12"/>
        <v>4.7413566982257294E-2</v>
      </c>
      <c r="H130" s="11">
        <f t="shared" si="12"/>
        <v>0.3807560883007044</v>
      </c>
      <c r="I130" s="11">
        <f t="shared" si="12"/>
        <v>-1.009880151705056</v>
      </c>
      <c r="J130" s="11">
        <f t="shared" si="12"/>
        <v>5.8670941798803611</v>
      </c>
      <c r="K130" s="11">
        <f t="shared" si="12"/>
        <v>1.3769667894571569</v>
      </c>
      <c r="L130" s="11">
        <f t="shared" si="12"/>
        <v>4.8807029093933529E-2</v>
      </c>
      <c r="N130" s="60">
        <v>4.7267172624509253E-2</v>
      </c>
      <c r="O130" s="60">
        <v>2.4518318838560371E-2</v>
      </c>
      <c r="P130" s="60">
        <v>-4.1268755283815683E-2</v>
      </c>
      <c r="Q130" s="60">
        <v>-1.4220234524189249E-2</v>
      </c>
      <c r="R130" s="60">
        <v>9.0866764601255003E-3</v>
      </c>
      <c r="S130" s="60">
        <v>7.9183665293014825E-3</v>
      </c>
      <c r="T130" s="60">
        <v>2.9022041196672854E-2</v>
      </c>
      <c r="U130" s="60">
        <v>2.1450165918299548E-2</v>
      </c>
      <c r="V130" s="60">
        <v>-2.5517739149364744E-2</v>
      </c>
      <c r="W130" s="60">
        <v>-1.1426666849343622E-2</v>
      </c>
      <c r="X130" s="15">
        <f t="shared" si="4"/>
        <v>4.6829345760755689E-2</v>
      </c>
    </row>
    <row r="131" spans="1:24" x14ac:dyDescent="0.3">
      <c r="A131" s="13" t="str">
        <f t="shared" si="0"/>
        <v>1997 Q1</v>
      </c>
      <c r="B131" s="11">
        <f t="shared" ref="B131:L131" si="13">(B18/B17-1)*100</f>
        <v>-49.355327827314269</v>
      </c>
      <c r="C131" s="11">
        <f t="shared" si="13"/>
        <v>1.185973253060757</v>
      </c>
      <c r="D131" s="11">
        <f t="shared" si="13"/>
        <v>-2.7021070514695156</v>
      </c>
      <c r="E131" s="11">
        <f t="shared" si="13"/>
        <v>-3.6229295498245939</v>
      </c>
      <c r="F131" s="11">
        <f t="shared" si="13"/>
        <v>1.2661630367043042</v>
      </c>
      <c r="G131" s="11">
        <f t="shared" si="13"/>
        <v>-7.1381058879752768</v>
      </c>
      <c r="H131" s="11">
        <f t="shared" si="13"/>
        <v>6.6188146065995657</v>
      </c>
      <c r="I131" s="11">
        <f t="shared" si="13"/>
        <v>0.27725875064625871</v>
      </c>
      <c r="J131" s="11">
        <f t="shared" si="13"/>
        <v>-6.201205252743291</v>
      </c>
      <c r="K131" s="11">
        <f t="shared" si="13"/>
        <v>0.84070159251257159</v>
      </c>
      <c r="L131" s="11">
        <f t="shared" si="13"/>
        <v>-0.38245950116018168</v>
      </c>
      <c r="N131" s="60">
        <v>-6.6925732774677903E-3</v>
      </c>
      <c r="O131" s="60">
        <v>-5.7565411597805729E-3</v>
      </c>
      <c r="P131" s="60">
        <v>-0.15362441864996526</v>
      </c>
      <c r="Q131" s="60">
        <v>-1.0998025456206815E-2</v>
      </c>
      <c r="R131" s="60">
        <v>-3.7746339107292019E-2</v>
      </c>
      <c r="S131" s="60">
        <v>7.7432714225414432E-3</v>
      </c>
      <c r="T131" s="60">
        <v>5.7803396949307514E-2</v>
      </c>
      <c r="U131" s="60">
        <v>-8.1346903983464683E-2</v>
      </c>
      <c r="V131" s="60">
        <v>-6.7899442517927011E-2</v>
      </c>
      <c r="W131" s="60">
        <v>-8.1505308295928169E-2</v>
      </c>
      <c r="X131" s="15">
        <f t="shared" si="4"/>
        <v>-0.38002288407618334</v>
      </c>
    </row>
    <row r="132" spans="1:24" x14ac:dyDescent="0.3">
      <c r="A132" s="13" t="str">
        <f t="shared" si="0"/>
        <v>1997 Q2</v>
      </c>
      <c r="B132" s="11">
        <f t="shared" ref="B132:L132" si="14">(B19/B18-1)*100</f>
        <v>290.47459523131909</v>
      </c>
      <c r="C132" s="11">
        <f t="shared" si="14"/>
        <v>-0.98666497911094053</v>
      </c>
      <c r="D132" s="11">
        <f t="shared" si="14"/>
        <v>2.3775378387108859</v>
      </c>
      <c r="E132" s="11">
        <f t="shared" si="14"/>
        <v>0.62632733100183025</v>
      </c>
      <c r="F132" s="11">
        <f t="shared" si="14"/>
        <v>0.40382852843710015</v>
      </c>
      <c r="G132" s="11">
        <f t="shared" si="14"/>
        <v>2.9742013686062441</v>
      </c>
      <c r="H132" s="11">
        <f t="shared" si="14"/>
        <v>-4.9508043613839092</v>
      </c>
      <c r="I132" s="11">
        <f t="shared" si="14"/>
        <v>0.55907295893968811</v>
      </c>
      <c r="J132" s="11">
        <f t="shared" si="14"/>
        <v>-1.8645983408264621</v>
      </c>
      <c r="K132" s="11">
        <f t="shared" si="14"/>
        <v>-1.4453549547344346</v>
      </c>
      <c r="L132" s="11">
        <f t="shared" si="14"/>
        <v>0.13104891869368807</v>
      </c>
      <c r="N132" s="60">
        <v>-4.6778731356818988E-2</v>
      </c>
      <c r="O132" s="60">
        <v>-1.0344808229823666E-2</v>
      </c>
      <c r="P132" s="60">
        <v>-0.10761084385197027</v>
      </c>
      <c r="Q132" s="60">
        <v>6.4601217584089811E-4</v>
      </c>
      <c r="R132" s="60">
        <v>-4.1488372960815187E-2</v>
      </c>
      <c r="S132" s="60">
        <v>8.67221109357251E-2</v>
      </c>
      <c r="T132" s="60">
        <v>0.23576167573795431</v>
      </c>
      <c r="U132" s="60">
        <v>1.3922972335684571E-2</v>
      </c>
      <c r="V132" s="60">
        <v>7.9721541054119383E-3</v>
      </c>
      <c r="W132" s="60">
        <v>-3.2585252605415956E-3</v>
      </c>
      <c r="X132" s="15">
        <f t="shared" si="4"/>
        <v>0.13554364363064714</v>
      </c>
    </row>
    <row r="133" spans="1:24" x14ac:dyDescent="0.3">
      <c r="A133" s="13" t="str">
        <f t="shared" si="0"/>
        <v>1997 Q3</v>
      </c>
      <c r="B133" s="11">
        <f t="shared" ref="B133:L133" si="15">(B20/B19-1)*100</f>
        <v>3.2794334538829961</v>
      </c>
      <c r="C133" s="11">
        <f t="shared" si="15"/>
        <v>1.1177268210380564</v>
      </c>
      <c r="D133" s="11">
        <f t="shared" si="15"/>
        <v>-1.8324731379150139</v>
      </c>
      <c r="E133" s="11">
        <f t="shared" si="15"/>
        <v>-0.18420862947406969</v>
      </c>
      <c r="F133" s="11">
        <f t="shared" si="15"/>
        <v>1.8691844142928904</v>
      </c>
      <c r="G133" s="11">
        <f t="shared" si="15"/>
        <v>0.70231261312416748</v>
      </c>
      <c r="H133" s="11">
        <f t="shared" si="15"/>
        <v>-2.5816738250477922</v>
      </c>
      <c r="I133" s="11">
        <f t="shared" si="15"/>
        <v>1.55101102234112</v>
      </c>
      <c r="J133" s="11">
        <f t="shared" si="15"/>
        <v>-7.7281851704392501</v>
      </c>
      <c r="K133" s="11">
        <f t="shared" si="15"/>
        <v>-3.488945154634826</v>
      </c>
      <c r="L133" s="11">
        <f t="shared" si="15"/>
        <v>-3.5339066378137218E-2</v>
      </c>
      <c r="N133" s="60">
        <v>-4.4747927332654369E-2</v>
      </c>
      <c r="O133" s="60">
        <v>-3.2840470547806387E-2</v>
      </c>
      <c r="P133" s="60">
        <v>2.017326180899651E-3</v>
      </c>
      <c r="Q133" s="60">
        <v>9.5461409138181252E-3</v>
      </c>
      <c r="R133" s="60">
        <v>-3.0657050458245207E-2</v>
      </c>
      <c r="S133" s="60">
        <v>-8.4775648660856545E-3</v>
      </c>
      <c r="T133" s="60">
        <v>0.16246649104445704</v>
      </c>
      <c r="U133" s="60">
        <v>-4.1021422942031795E-2</v>
      </c>
      <c r="V133" s="60">
        <v>-2.9974450548388228E-3</v>
      </c>
      <c r="W133" s="60">
        <v>-5.1157515417625296E-2</v>
      </c>
      <c r="X133" s="15">
        <f t="shared" si="4"/>
        <v>-3.7869438480112719E-2</v>
      </c>
    </row>
    <row r="134" spans="1:24" x14ac:dyDescent="0.3">
      <c r="A134" s="13" t="str">
        <f t="shared" si="0"/>
        <v>1997 Q4</v>
      </c>
      <c r="B134" s="11">
        <f t="shared" ref="B134:L134" si="16">(B21/B20-1)*100</f>
        <v>-44.638242556985496</v>
      </c>
      <c r="C134" s="11">
        <f t="shared" si="16"/>
        <v>1.4110673872306245</v>
      </c>
      <c r="D134" s="11">
        <f t="shared" si="16"/>
        <v>0.92799948444473035</v>
      </c>
      <c r="E134" s="11">
        <f t="shared" si="16"/>
        <v>-0.23667476808438836</v>
      </c>
      <c r="F134" s="11">
        <f t="shared" si="16"/>
        <v>5.7513066422643755</v>
      </c>
      <c r="G134" s="11">
        <f t="shared" si="16"/>
        <v>8.1425749976813186</v>
      </c>
      <c r="H134" s="11">
        <f t="shared" si="16"/>
        <v>-7.7948456303991058</v>
      </c>
      <c r="I134" s="11">
        <f t="shared" si="16"/>
        <v>-1.3634736732144104</v>
      </c>
      <c r="J134" s="11">
        <f t="shared" si="16"/>
        <v>1.5841120867606584</v>
      </c>
      <c r="K134" s="11">
        <f t="shared" si="16"/>
        <v>7.3122277121447699</v>
      </c>
      <c r="L134" s="11">
        <f t="shared" si="16"/>
        <v>1.0905872805991201</v>
      </c>
      <c r="N134" s="60">
        <v>-4.3302774011550624E-2</v>
      </c>
      <c r="O134" s="60">
        <v>0.21088946406271494</v>
      </c>
      <c r="P134" s="60">
        <v>0.15672982462928717</v>
      </c>
      <c r="Q134" s="60">
        <v>0.26932851330908497</v>
      </c>
      <c r="R134" s="60">
        <v>7.4721715993230922E-2</v>
      </c>
      <c r="S134" s="60">
        <v>7.1404245696407312E-2</v>
      </c>
      <c r="T134" s="60">
        <v>0.17915593397006352</v>
      </c>
      <c r="U134" s="60">
        <v>0.11862527682876037</v>
      </c>
      <c r="V134" s="60">
        <v>5.8678330118842534E-2</v>
      </c>
      <c r="W134" s="60">
        <v>-8.6171765461424271E-3</v>
      </c>
      <c r="X134" s="15">
        <f t="shared" si="4"/>
        <v>1.0876133540506987</v>
      </c>
    </row>
    <row r="135" spans="1:24" x14ac:dyDescent="0.3">
      <c r="A135" s="13" t="str">
        <f t="shared" si="0"/>
        <v>1998 Q1</v>
      </c>
      <c r="B135" s="11">
        <f t="shared" ref="B135:L135" si="17">(B22/B21-1)*100</f>
        <v>-47.073993250405074</v>
      </c>
      <c r="C135" s="11">
        <f t="shared" si="17"/>
        <v>0.48275272055489094</v>
      </c>
      <c r="D135" s="11">
        <f t="shared" si="17"/>
        <v>0.77136663956476337</v>
      </c>
      <c r="E135" s="11">
        <f t="shared" si="17"/>
        <v>-4.3424807195612374</v>
      </c>
      <c r="F135" s="11">
        <f t="shared" si="17"/>
        <v>-1.4938504254968676</v>
      </c>
      <c r="G135" s="11">
        <f t="shared" si="17"/>
        <v>1.3452073052492075</v>
      </c>
      <c r="H135" s="11">
        <f t="shared" si="17"/>
        <v>12.487600100378039</v>
      </c>
      <c r="I135" s="11">
        <f t="shared" si="17"/>
        <v>-2.3583640438203823</v>
      </c>
      <c r="J135" s="11">
        <f t="shared" si="17"/>
        <v>-3.89548324293163</v>
      </c>
      <c r="K135" s="11">
        <f t="shared" si="17"/>
        <v>-12.052498148859502</v>
      </c>
      <c r="L135" s="11">
        <f t="shared" si="17"/>
        <v>-0.15010194579362368</v>
      </c>
      <c r="N135" s="60">
        <v>-0.19228663740360341</v>
      </c>
      <c r="O135" s="60">
        <v>-0.1474103664555603</v>
      </c>
      <c r="P135" s="60">
        <v>0.1335225238112096</v>
      </c>
      <c r="Q135" s="60">
        <v>8.9348075334467134E-3</v>
      </c>
      <c r="R135" s="60">
        <v>3.0640515693475017E-2</v>
      </c>
      <c r="S135" s="60">
        <v>0.1380414017567167</v>
      </c>
      <c r="T135" s="60">
        <v>-0.15538901368032354</v>
      </c>
      <c r="U135" s="60">
        <v>1.7813786289459847E-2</v>
      </c>
      <c r="V135" s="60">
        <v>5.0355332895143955E-2</v>
      </c>
      <c r="W135" s="60">
        <v>-3.4247883929450031E-2</v>
      </c>
      <c r="X135" s="15">
        <f t="shared" si="4"/>
        <v>-0.15002553348948541</v>
      </c>
    </row>
    <row r="136" spans="1:24" x14ac:dyDescent="0.3">
      <c r="A136" s="13" t="str">
        <f t="shared" si="0"/>
        <v>1998 Q2</v>
      </c>
      <c r="B136" s="11">
        <f t="shared" ref="B136:L136" si="18">(B23/B22-1)*100</f>
        <v>265.98350101018173</v>
      </c>
      <c r="C136" s="11">
        <f t="shared" si="18"/>
        <v>-9.7339630737436345E-2</v>
      </c>
      <c r="D136" s="11">
        <f t="shared" si="18"/>
        <v>-1.3358382880659825</v>
      </c>
      <c r="E136" s="11">
        <f t="shared" si="18"/>
        <v>-0.5470756223523332</v>
      </c>
      <c r="F136" s="11">
        <f t="shared" si="18"/>
        <v>-0.31303211351755289</v>
      </c>
      <c r="G136" s="11">
        <f t="shared" si="18"/>
        <v>7.9877279623116415</v>
      </c>
      <c r="H136" s="11">
        <f t="shared" si="18"/>
        <v>-4.2069983496763381</v>
      </c>
      <c r="I136" s="11">
        <f t="shared" si="18"/>
        <v>2.477749907866178</v>
      </c>
      <c r="J136" s="11">
        <f t="shared" si="18"/>
        <v>2.0810757292607729</v>
      </c>
      <c r="K136" s="11">
        <f t="shared" si="18"/>
        <v>4.0112249831719904</v>
      </c>
      <c r="L136" s="11">
        <f t="shared" si="18"/>
        <v>0.30088397645873233</v>
      </c>
      <c r="N136" s="60">
        <v>-0.14189812889486486</v>
      </c>
      <c r="O136" s="60">
        <v>-0.16408895143293156</v>
      </c>
      <c r="P136" s="60">
        <v>0.12951005074100871</v>
      </c>
      <c r="Q136" s="60">
        <v>0.12601163859980075</v>
      </c>
      <c r="R136" s="60">
        <v>6.2845028959780488E-2</v>
      </c>
      <c r="S136" s="60">
        <v>0.16762845511215652</v>
      </c>
      <c r="T136" s="60">
        <v>-2.3293375150636859E-2</v>
      </c>
      <c r="U136" s="60">
        <v>0.13349669190838293</v>
      </c>
      <c r="V136" s="60">
        <v>4.4396386874639475E-2</v>
      </c>
      <c r="W136" s="60">
        <v>-2.5819364745248409E-2</v>
      </c>
      <c r="X136" s="15">
        <f t="shared" si="4"/>
        <v>0.30878843197208716</v>
      </c>
    </row>
    <row r="137" spans="1:24" x14ac:dyDescent="0.3">
      <c r="A137" s="13" t="str">
        <f t="shared" si="0"/>
        <v>1998 Q3</v>
      </c>
      <c r="B137" s="11">
        <f t="shared" ref="B137:L137" si="19">(B24/B23-1)*100</f>
        <v>-7.8422659209346328</v>
      </c>
      <c r="C137" s="11">
        <f t="shared" si="19"/>
        <v>0.61284619472374846</v>
      </c>
      <c r="D137" s="11">
        <f t="shared" si="19"/>
        <v>1.3407457889113239</v>
      </c>
      <c r="E137" s="11">
        <f t="shared" si="19"/>
        <v>-0.52391314841431225</v>
      </c>
      <c r="F137" s="11">
        <f t="shared" si="19"/>
        <v>0.87441194772139852</v>
      </c>
      <c r="G137" s="11">
        <f t="shared" si="19"/>
        <v>5.7221807758475407</v>
      </c>
      <c r="H137" s="11">
        <f t="shared" si="19"/>
        <v>-1.1739909083053668</v>
      </c>
      <c r="I137" s="11">
        <f t="shared" si="19"/>
        <v>-1.1318019640200849</v>
      </c>
      <c r="J137" s="11">
        <f t="shared" si="19"/>
        <v>1.0687048663881482</v>
      </c>
      <c r="K137" s="11">
        <f t="shared" si="19"/>
        <v>8.8708024691358069</v>
      </c>
      <c r="L137" s="11">
        <f t="shared" si="19"/>
        <v>-0.19228529651529325</v>
      </c>
      <c r="N137" s="60">
        <v>-0.20896702628264979</v>
      </c>
      <c r="O137" s="60">
        <v>-0.3233033358457964</v>
      </c>
      <c r="P137" s="60">
        <v>0.10807647039172046</v>
      </c>
      <c r="Q137" s="60">
        <v>4.712203395907949E-2</v>
      </c>
      <c r="R137" s="60">
        <v>4.9976143812790273E-2</v>
      </c>
      <c r="S137" s="60">
        <v>0.10036458321553121</v>
      </c>
      <c r="T137" s="60">
        <v>-6.0620479055642204E-2</v>
      </c>
      <c r="U137" s="60">
        <v>6.7324858073662522E-2</v>
      </c>
      <c r="V137" s="60">
        <v>4.8077240325839606E-2</v>
      </c>
      <c r="W137" s="60">
        <v>-1.6758242961684967E-2</v>
      </c>
      <c r="X137" s="15">
        <f t="shared" si="4"/>
        <v>-0.18870775436714979</v>
      </c>
    </row>
    <row r="138" spans="1:24" x14ac:dyDescent="0.3">
      <c r="A138" s="13" t="str">
        <f t="shared" si="0"/>
        <v>1998 Q4</v>
      </c>
      <c r="B138" s="11">
        <f t="shared" ref="B138:L138" si="20">(B25/B24-1)*100</f>
        <v>-47.745232751170441</v>
      </c>
      <c r="C138" s="11">
        <f t="shared" si="20"/>
        <v>1.7077166259519938</v>
      </c>
      <c r="D138" s="11">
        <f t="shared" si="20"/>
        <v>1.7566499798893354</v>
      </c>
      <c r="E138" s="11">
        <f t="shared" si="20"/>
        <v>0.79753678760405844</v>
      </c>
      <c r="F138" s="11">
        <f t="shared" si="20"/>
        <v>1.4820069969587735</v>
      </c>
      <c r="G138" s="11">
        <f t="shared" si="20"/>
        <v>6.642931350711212</v>
      </c>
      <c r="H138" s="11">
        <f t="shared" si="20"/>
        <v>-4.9581090174966143</v>
      </c>
      <c r="I138" s="11">
        <f t="shared" si="20"/>
        <v>1.1154134165242358</v>
      </c>
      <c r="J138" s="11">
        <f t="shared" si="20"/>
        <v>0.4665078582664739</v>
      </c>
      <c r="K138" s="11">
        <f t="shared" si="20"/>
        <v>-2.1835180259040521</v>
      </c>
      <c r="L138" s="11">
        <f t="shared" si="20"/>
        <v>0.94536541240959338</v>
      </c>
      <c r="N138" s="60">
        <v>-6.2551215287956805E-2</v>
      </c>
      <c r="O138" s="60">
        <v>-0.15957873290235075</v>
      </c>
      <c r="P138" s="60">
        <v>0.15891825765129486</v>
      </c>
      <c r="Q138" s="60">
        <v>0.22958255372564543</v>
      </c>
      <c r="R138" s="60">
        <v>7.6765036203089762E-2</v>
      </c>
      <c r="S138" s="60">
        <v>0.2056201752051976</v>
      </c>
      <c r="T138" s="60">
        <v>0.12212869242900301</v>
      </c>
      <c r="U138" s="60">
        <v>0.27227275047815291</v>
      </c>
      <c r="V138" s="60">
        <v>9.5620230817098417E-2</v>
      </c>
      <c r="W138" s="60">
        <v>-3.1545716432402914E-3</v>
      </c>
      <c r="X138" s="15">
        <f t="shared" si="4"/>
        <v>0.93562317667593409</v>
      </c>
    </row>
    <row r="139" spans="1:24" x14ac:dyDescent="0.3">
      <c r="A139" s="13" t="str">
        <f t="shared" si="0"/>
        <v>1999 Q1</v>
      </c>
      <c r="B139" s="11">
        <f t="shared" ref="B139:L139" si="21">(B26/B25-1)*100</f>
        <v>-42.274870203497059</v>
      </c>
      <c r="C139" s="11">
        <f t="shared" si="21"/>
        <v>2.435304627148227</v>
      </c>
      <c r="D139" s="11">
        <f t="shared" si="21"/>
        <v>1.9170140614655162</v>
      </c>
      <c r="E139" s="11">
        <f t="shared" si="21"/>
        <v>-2.8808463062089062</v>
      </c>
      <c r="F139" s="11">
        <f t="shared" si="21"/>
        <v>1.3207709698894732</v>
      </c>
      <c r="G139" s="11">
        <f t="shared" si="21"/>
        <v>-1.4126100098073135</v>
      </c>
      <c r="H139" s="11">
        <f t="shared" si="21"/>
        <v>-3.2544007842227884E-2</v>
      </c>
      <c r="I139" s="11">
        <f t="shared" si="21"/>
        <v>-2.0921132253076125</v>
      </c>
      <c r="J139" s="11">
        <f t="shared" si="21"/>
        <v>-2.5470594566760152</v>
      </c>
      <c r="K139" s="11">
        <f t="shared" si="21"/>
        <v>-5.3986497617405815</v>
      </c>
      <c r="L139" s="11">
        <f t="shared" si="21"/>
        <v>0.10261328264864478</v>
      </c>
      <c r="N139" s="60">
        <v>-1.7476936756317746E-2</v>
      </c>
      <c r="O139" s="60">
        <v>-0.17592434997604742</v>
      </c>
      <c r="P139" s="60">
        <v>0.1609661467992945</v>
      </c>
      <c r="Q139" s="60">
        <v>0.12705010451957377</v>
      </c>
      <c r="R139" s="60">
        <v>7.7019144044896418E-2</v>
      </c>
      <c r="S139" s="60">
        <v>-1.376636073669224E-2</v>
      </c>
      <c r="T139" s="60">
        <v>-0.1346674625123177</v>
      </c>
      <c r="U139" s="60">
        <v>8.5547526028936838E-2</v>
      </c>
      <c r="V139" s="60">
        <v>2.3563637046231079E-3</v>
      </c>
      <c r="W139" s="60">
        <v>-3.6027023596082999E-3</v>
      </c>
      <c r="X139" s="15">
        <f t="shared" si="4"/>
        <v>0.1075014727563412</v>
      </c>
    </row>
    <row r="140" spans="1:24" x14ac:dyDescent="0.3">
      <c r="A140" s="13" t="str">
        <f t="shared" si="0"/>
        <v>1999 Q2</v>
      </c>
      <c r="B140" s="11">
        <f t="shared" ref="B140:L140" si="22">(B27/B26-1)*100</f>
        <v>273.50921421237092</v>
      </c>
      <c r="C140" s="11">
        <f t="shared" si="22"/>
        <v>1.8400279095924787</v>
      </c>
      <c r="D140" s="11">
        <f t="shared" si="22"/>
        <v>0.78725007544386827</v>
      </c>
      <c r="E140" s="11">
        <f t="shared" si="22"/>
        <v>-2.1087030168894683</v>
      </c>
      <c r="F140" s="11">
        <f t="shared" si="22"/>
        <v>0.20120648032784239</v>
      </c>
      <c r="G140" s="11">
        <f t="shared" si="22"/>
        <v>1.2607384344579087</v>
      </c>
      <c r="H140" s="11">
        <f t="shared" si="22"/>
        <v>-2.4787199609398236</v>
      </c>
      <c r="I140" s="11">
        <f t="shared" si="22"/>
        <v>-0.78516229298363216</v>
      </c>
      <c r="J140" s="11">
        <f t="shared" si="22"/>
        <v>-2.472181527876105</v>
      </c>
      <c r="K140" s="11">
        <f t="shared" si="22"/>
        <v>-0.32673617614620287</v>
      </c>
      <c r="L140" s="11">
        <f t="shared" si="22"/>
        <v>0.19647148940606929</v>
      </c>
      <c r="N140" s="60">
        <v>-6.8104917151257882E-2</v>
      </c>
      <c r="O140" s="60">
        <v>-0.11065376874779963</v>
      </c>
      <c r="P140" s="60">
        <v>0.17330662834184335</v>
      </c>
      <c r="Q140" s="60">
        <v>6.3952130967339982E-2</v>
      </c>
      <c r="R140" s="60">
        <v>6.1836803892757385E-2</v>
      </c>
      <c r="S140" s="60">
        <v>6.0932288318726165E-2</v>
      </c>
      <c r="T140" s="60">
        <v>-0.14667895225557279</v>
      </c>
      <c r="U140" s="60">
        <v>9.935514441775134E-2</v>
      </c>
      <c r="V140" s="60">
        <v>4.2043051389533875E-2</v>
      </c>
      <c r="W140" s="60">
        <v>1.5177480480080432E-2</v>
      </c>
      <c r="X140" s="15">
        <f t="shared" si="4"/>
        <v>0.19116588965340223</v>
      </c>
    </row>
    <row r="141" spans="1:24" x14ac:dyDescent="0.3">
      <c r="A141" s="13" t="str">
        <f t="shared" si="0"/>
        <v>1999 Q3</v>
      </c>
      <c r="B141" s="11">
        <f t="shared" ref="B141:L141" si="23">(B28/B27-1)*100</f>
        <v>-2.8375440727388179</v>
      </c>
      <c r="C141" s="11">
        <f t="shared" si="23"/>
        <v>3.4515910570459329</v>
      </c>
      <c r="D141" s="11">
        <f t="shared" si="23"/>
        <v>1.7566436758291726</v>
      </c>
      <c r="E141" s="11">
        <f t="shared" si="23"/>
        <v>6.874517628436827E-2</v>
      </c>
      <c r="F141" s="11">
        <f t="shared" si="23"/>
        <v>-1.4000629454951286</v>
      </c>
      <c r="G141" s="11">
        <f t="shared" si="23"/>
        <v>7.998105550663781</v>
      </c>
      <c r="H141" s="11">
        <f t="shared" si="23"/>
        <v>-2.0476917846906639</v>
      </c>
      <c r="I141" s="11">
        <f t="shared" si="23"/>
        <v>0.82014267838022015</v>
      </c>
      <c r="J141" s="11">
        <f t="shared" si="23"/>
        <v>-3.8343795580637496</v>
      </c>
      <c r="K141" s="11">
        <f t="shared" si="23"/>
        <v>-4.4896987828925035</v>
      </c>
      <c r="L141" s="11">
        <f t="shared" si="23"/>
        <v>0.76838365823752586</v>
      </c>
      <c r="N141" s="60">
        <v>-1.6705979490635324E-3</v>
      </c>
      <c r="O141" s="60">
        <v>-3.7819825161941947E-3</v>
      </c>
      <c r="P141" s="60">
        <v>0.20316872678806083</v>
      </c>
      <c r="Q141" s="60">
        <v>0.13504850836824706</v>
      </c>
      <c r="R141" s="60">
        <v>7.1817349921556459E-2</v>
      </c>
      <c r="S141" s="60">
        <v>0.15587862848527018</v>
      </c>
      <c r="T141" s="60">
        <v>-5.0617788208712843E-2</v>
      </c>
      <c r="U141" s="60">
        <v>0.21899261843512591</v>
      </c>
      <c r="V141" s="60">
        <v>3.5591230001476314E-2</v>
      </c>
      <c r="W141" s="60">
        <v>1.009790790092898E-2</v>
      </c>
      <c r="X141" s="15">
        <f t="shared" si="4"/>
        <v>0.77452460122669509</v>
      </c>
    </row>
    <row r="142" spans="1:24" x14ac:dyDescent="0.3">
      <c r="A142" s="13" t="str">
        <f t="shared" si="0"/>
        <v>1999 Q4</v>
      </c>
      <c r="B142" s="11">
        <f t="shared" ref="B142:L142" si="24">(B29/B28-1)*100</f>
        <v>-49.073949723375122</v>
      </c>
      <c r="C142" s="11">
        <f t="shared" si="24"/>
        <v>0.70397849422814129</v>
      </c>
      <c r="D142" s="11">
        <f t="shared" si="24"/>
        <v>-0.29578010065813842</v>
      </c>
      <c r="E142" s="11">
        <f t="shared" si="24"/>
        <v>2.6497169207506444</v>
      </c>
      <c r="F142" s="11">
        <f t="shared" si="24"/>
        <v>-2.9014412088706587</v>
      </c>
      <c r="G142" s="11">
        <f t="shared" si="24"/>
        <v>3.9468617164035269</v>
      </c>
      <c r="H142" s="11">
        <f t="shared" si="24"/>
        <v>5.312334067670399</v>
      </c>
      <c r="I142" s="11">
        <f t="shared" si="24"/>
        <v>2.448909982772185</v>
      </c>
      <c r="J142" s="11">
        <f t="shared" si="24"/>
        <v>1.5398426495337736</v>
      </c>
      <c r="K142" s="11">
        <f t="shared" si="24"/>
        <v>1.102613454764878</v>
      </c>
      <c r="L142" s="11">
        <f t="shared" si="24"/>
        <v>1.3552790568563955</v>
      </c>
      <c r="N142" s="60">
        <v>3.9697001170779719E-3</v>
      </c>
      <c r="O142" s="60">
        <v>0.13524318258125043</v>
      </c>
      <c r="P142" s="60">
        <v>0.22586296835445632</v>
      </c>
      <c r="Q142" s="60">
        <v>0.23522378007943856</v>
      </c>
      <c r="R142" s="60">
        <v>0.10789194935341301</v>
      </c>
      <c r="S142" s="60">
        <v>0.21871636342883177</v>
      </c>
      <c r="T142" s="60">
        <v>3.0926324251630308E-2</v>
      </c>
      <c r="U142" s="60">
        <v>0.28072849036837916</v>
      </c>
      <c r="V142" s="60">
        <v>6.2207545424765927E-2</v>
      </c>
      <c r="W142" s="60">
        <v>3.929790809450729E-2</v>
      </c>
      <c r="X142" s="15">
        <f t="shared" si="4"/>
        <v>1.3400682120537508</v>
      </c>
    </row>
    <row r="143" spans="1:24" x14ac:dyDescent="0.3">
      <c r="A143" s="13" t="str">
        <f t="shared" si="0"/>
        <v>2000 Q1</v>
      </c>
      <c r="B143" s="11">
        <f t="shared" ref="B143:L143" si="25">(B30/B29-1)*100</f>
        <v>-48.915829276414094</v>
      </c>
      <c r="C143" s="11">
        <f t="shared" si="25"/>
        <v>1.7616038950201141</v>
      </c>
      <c r="D143" s="11">
        <f t="shared" si="25"/>
        <v>1.4149663007809732</v>
      </c>
      <c r="E143" s="11">
        <f t="shared" si="25"/>
        <v>3.2990370603567465</v>
      </c>
      <c r="F143" s="11">
        <f t="shared" si="25"/>
        <v>5.8452379953751521</v>
      </c>
      <c r="G143" s="11">
        <f t="shared" si="25"/>
        <v>7.4297807144306782</v>
      </c>
      <c r="H143" s="11">
        <f t="shared" si="25"/>
        <v>2.0175165913390192</v>
      </c>
      <c r="I143" s="11">
        <f t="shared" si="25"/>
        <v>-1.9020918323991998</v>
      </c>
      <c r="J143" s="11">
        <f t="shared" si="25"/>
        <v>0.73306029111899207</v>
      </c>
      <c r="K143" s="11">
        <f t="shared" si="25"/>
        <v>5.8822936735483111</v>
      </c>
      <c r="L143" s="11">
        <f t="shared" si="25"/>
        <v>1.8507515553854326</v>
      </c>
      <c r="N143" s="60">
        <v>0.2396377040602978</v>
      </c>
      <c r="O143" s="60">
        <v>0.19223130131965982</v>
      </c>
      <c r="P143" s="60">
        <v>0.23206042859649029</v>
      </c>
      <c r="Q143" s="60">
        <v>0.15301781225310196</v>
      </c>
      <c r="R143" s="60">
        <v>0.10266840143538078</v>
      </c>
      <c r="S143" s="60">
        <v>0.28554252062371577</v>
      </c>
      <c r="T143" s="60">
        <v>0.18396133501636155</v>
      </c>
      <c r="U143" s="60">
        <v>0.32004493594882155</v>
      </c>
      <c r="V143" s="60">
        <v>0.10092353396883541</v>
      </c>
      <c r="W143" s="60">
        <v>4.1868747364245645E-2</v>
      </c>
      <c r="X143" s="15">
        <f t="shared" si="4"/>
        <v>1.8519567205869107</v>
      </c>
    </row>
    <row r="144" spans="1:24" x14ac:dyDescent="0.3">
      <c r="A144" s="13" t="str">
        <f t="shared" si="0"/>
        <v>2000 Q2</v>
      </c>
      <c r="B144" s="11">
        <f t="shared" ref="B144:L144" si="26">(B31/B30-1)*100</f>
        <v>257.99827780353695</v>
      </c>
      <c r="C144" s="11">
        <f t="shared" si="26"/>
        <v>0.61693303369272368</v>
      </c>
      <c r="D144" s="11">
        <f t="shared" si="26"/>
        <v>-4.510439839138936</v>
      </c>
      <c r="E144" s="11">
        <f t="shared" si="26"/>
        <v>-0.82868404004209362</v>
      </c>
      <c r="F144" s="11">
        <f t="shared" si="26"/>
        <v>-1.791316146540034</v>
      </c>
      <c r="G144" s="11">
        <f t="shared" si="26"/>
        <v>8.2409785663606563</v>
      </c>
      <c r="H144" s="11">
        <f t="shared" si="26"/>
        <v>-0.87058212058210849</v>
      </c>
      <c r="I144" s="11">
        <f t="shared" si="26"/>
        <v>0.56553529232601374</v>
      </c>
      <c r="J144" s="11">
        <f t="shared" si="26"/>
        <v>-0.78587651237819189</v>
      </c>
      <c r="K144" s="11">
        <f t="shared" si="26"/>
        <v>-4.5361851208371888</v>
      </c>
      <c r="L144" s="11">
        <f t="shared" si="26"/>
        <v>0.11580655812415408</v>
      </c>
      <c r="N144" s="60">
        <v>0.19430851874353056</v>
      </c>
      <c r="O144" s="60">
        <v>-0.14973865447376894</v>
      </c>
      <c r="P144" s="60">
        <v>7.3565031610826878E-2</v>
      </c>
      <c r="Q144" s="60">
        <v>-0.13918587377121905</v>
      </c>
      <c r="R144" s="60">
        <v>-4.3898163412514294E-3</v>
      </c>
      <c r="S144" s="60">
        <v>0.11852546131808689</v>
      </c>
      <c r="T144" s="60">
        <v>-5.6014950678338213E-2</v>
      </c>
      <c r="U144" s="60">
        <v>3.5305361624007069E-2</v>
      </c>
      <c r="V144" s="60">
        <v>4.7857789908096311E-2</v>
      </c>
      <c r="W144" s="60">
        <v>-2.8177136221810796E-3</v>
      </c>
      <c r="X144" s="15">
        <f t="shared" si="4"/>
        <v>0.11741515431778898</v>
      </c>
    </row>
    <row r="145" spans="1:24" x14ac:dyDescent="0.3">
      <c r="A145" s="13" t="str">
        <f t="shared" si="0"/>
        <v>2000 Q3</v>
      </c>
      <c r="B145" s="11">
        <f t="shared" ref="B145:L145" si="27">(B32/B31-1)*100</f>
        <v>4.3043149944248515</v>
      </c>
      <c r="C145" s="11">
        <f t="shared" si="27"/>
        <v>1.32117983422253</v>
      </c>
      <c r="D145" s="11">
        <f t="shared" si="27"/>
        <v>-3.2804234082625672</v>
      </c>
      <c r="E145" s="11">
        <f t="shared" si="27"/>
        <v>-1.7211652346609041</v>
      </c>
      <c r="F145" s="11">
        <f t="shared" si="27"/>
        <v>3.2500314036187694</v>
      </c>
      <c r="G145" s="11">
        <f t="shared" si="27"/>
        <v>2.9704624008069835</v>
      </c>
      <c r="H145" s="11">
        <f t="shared" si="27"/>
        <v>-2.1280905616470003</v>
      </c>
      <c r="I145" s="11">
        <f t="shared" si="27"/>
        <v>7.8227730847935106E-2</v>
      </c>
      <c r="J145" s="11">
        <f t="shared" si="27"/>
        <v>-3.5852523727883168</v>
      </c>
      <c r="K145" s="11">
        <f t="shared" si="27"/>
        <v>0.65645863450498609</v>
      </c>
      <c r="L145" s="11">
        <f t="shared" si="27"/>
        <v>-8.0274566476612463E-2</v>
      </c>
      <c r="N145" s="60">
        <v>0.14028105899973187</v>
      </c>
      <c r="O145" s="60">
        <v>-0.23080117203086642</v>
      </c>
      <c r="P145" s="60">
        <v>3.4242849060238764E-2</v>
      </c>
      <c r="Q145" s="60">
        <v>-0.13889342696084192</v>
      </c>
      <c r="R145" s="60">
        <v>2.5933000102016427E-3</v>
      </c>
      <c r="S145" s="60">
        <v>0.12717966726284738</v>
      </c>
      <c r="T145" s="60">
        <v>-0.10821495988546839</v>
      </c>
      <c r="U145" s="60">
        <v>2.279750812757754E-2</v>
      </c>
      <c r="V145" s="60">
        <v>4.9488546567236898E-2</v>
      </c>
      <c r="W145" s="60">
        <v>2.6294063004186356E-2</v>
      </c>
      <c r="X145" s="15">
        <f t="shared" si="4"/>
        <v>-7.5032565845156329E-2</v>
      </c>
    </row>
    <row r="146" spans="1:24" x14ac:dyDescent="0.3">
      <c r="A146" s="13" t="str">
        <f t="shared" si="0"/>
        <v>2000 Q4</v>
      </c>
      <c r="B146" s="11">
        <f t="shared" ref="B146:L146" si="28">(B33/B32-1)*100</f>
        <v>-40.7880025398794</v>
      </c>
      <c r="C146" s="11">
        <f t="shared" si="28"/>
        <v>3.293348619464842</v>
      </c>
      <c r="D146" s="11">
        <f t="shared" si="28"/>
        <v>2.1784620916632136</v>
      </c>
      <c r="E146" s="11">
        <f t="shared" si="28"/>
        <v>-3.2231408460850486</v>
      </c>
      <c r="F146" s="11">
        <f t="shared" si="28"/>
        <v>-4.2247487894154112</v>
      </c>
      <c r="G146" s="11">
        <f t="shared" si="28"/>
        <v>1.3946837476264129E-2</v>
      </c>
      <c r="H146" s="11">
        <f t="shared" si="28"/>
        <v>-9.4487628710419607</v>
      </c>
      <c r="I146" s="11">
        <f t="shared" si="28"/>
        <v>-1.480919081710641</v>
      </c>
      <c r="J146" s="11">
        <f t="shared" si="28"/>
        <v>2.0884600705311396</v>
      </c>
      <c r="K146" s="11">
        <f t="shared" si="28"/>
        <v>1.2662767600971181</v>
      </c>
      <c r="L146" s="11">
        <f t="shared" si="28"/>
        <v>-0.23253848735123039</v>
      </c>
      <c r="N146" s="60">
        <v>8.9253103280238708E-2</v>
      </c>
      <c r="O146" s="60">
        <v>-0.24978157282606908</v>
      </c>
      <c r="P146" s="60">
        <v>3.4047875928410021E-2</v>
      </c>
      <c r="Q146" s="60">
        <v>-0.11310555860067104</v>
      </c>
      <c r="R146" s="60">
        <v>2.8952535516840121E-2</v>
      </c>
      <c r="S146" s="60">
        <v>6.2584864381533198E-2</v>
      </c>
      <c r="T146" s="60">
        <v>-0.17352452943851826</v>
      </c>
      <c r="U146" s="60">
        <v>4.4080751031475351E-2</v>
      </c>
      <c r="V146" s="60">
        <v>3.2838452142650777E-2</v>
      </c>
      <c r="W146" s="60">
        <v>1.0104837111936845E-2</v>
      </c>
      <c r="X146" s="15">
        <f t="shared" si="4"/>
        <v>-0.23454924147217338</v>
      </c>
    </row>
    <row r="147" spans="1:24" x14ac:dyDescent="0.3">
      <c r="A147" s="13" t="str">
        <f t="shared" si="0"/>
        <v>2001 Q1</v>
      </c>
      <c r="B147" s="11">
        <f t="shared" ref="B147:L147" si="29">(B34/B33-1)*100</f>
        <v>-48.258701110478199</v>
      </c>
      <c r="C147" s="11">
        <f t="shared" si="29"/>
        <v>0.95379366585250924</v>
      </c>
      <c r="D147" s="11">
        <f t="shared" si="29"/>
        <v>-0.68615746038563907</v>
      </c>
      <c r="E147" s="11">
        <f t="shared" si="29"/>
        <v>-5.4070543891659995E-2</v>
      </c>
      <c r="F147" s="11">
        <f t="shared" si="29"/>
        <v>-2.1764962292599388</v>
      </c>
      <c r="G147" s="11">
        <f t="shared" si="29"/>
        <v>2.7316812843379612</v>
      </c>
      <c r="H147" s="11">
        <f t="shared" si="29"/>
        <v>-1.6405777956248646</v>
      </c>
      <c r="I147" s="11">
        <f t="shared" si="29"/>
        <v>6.2567054551454504E-2</v>
      </c>
      <c r="J147" s="11">
        <f t="shared" si="29"/>
        <v>-0.84821341947246554</v>
      </c>
      <c r="K147" s="11">
        <f t="shared" si="29"/>
        <v>1.6335090480031456</v>
      </c>
      <c r="L147" s="11">
        <f t="shared" si="29"/>
        <v>-0.11708515319019952</v>
      </c>
      <c r="N147" s="60">
        <v>-0.16478646260023844</v>
      </c>
      <c r="O147" s="60">
        <v>-0.46458869232054878</v>
      </c>
      <c r="P147" s="60">
        <v>-4.6322401579604801E-2</v>
      </c>
      <c r="Q147" s="60">
        <v>5.7661987483905969E-2</v>
      </c>
      <c r="R147" s="60">
        <v>-4.6387670389120726E-3</v>
      </c>
      <c r="S147" s="60">
        <v>-6.9591653958175894E-3</v>
      </c>
      <c r="T147" s="60">
        <v>0.23291732164808224</v>
      </c>
      <c r="U147" s="60">
        <v>9.2272409734877048E-2</v>
      </c>
      <c r="V147" s="60">
        <v>0.134060517948803</v>
      </c>
      <c r="W147" s="60">
        <v>4.296435347002147E-2</v>
      </c>
      <c r="X147" s="15">
        <f t="shared" si="4"/>
        <v>-0.12741889864943193</v>
      </c>
    </row>
    <row r="148" spans="1:24" x14ac:dyDescent="0.3">
      <c r="A148" s="13" t="str">
        <f t="shared" si="0"/>
        <v>2001 Q2</v>
      </c>
      <c r="B148" s="11">
        <f t="shared" ref="B148:L148" si="30">(B35/B34-1)*100</f>
        <v>252.28454039597977</v>
      </c>
      <c r="C148" s="11">
        <f t="shared" si="30"/>
        <v>-0.442374970513848</v>
      </c>
      <c r="D148" s="11">
        <f t="shared" si="30"/>
        <v>0.39532310176442209</v>
      </c>
      <c r="E148" s="11">
        <f t="shared" si="30"/>
        <v>-0.38859495098877428</v>
      </c>
      <c r="F148" s="11">
        <f t="shared" si="30"/>
        <v>1.3570404498959077</v>
      </c>
      <c r="G148" s="11">
        <f t="shared" si="30"/>
        <v>-1.6413673040866605</v>
      </c>
      <c r="H148" s="11">
        <f t="shared" si="30"/>
        <v>-8.0140091598779328E-2</v>
      </c>
      <c r="I148" s="11">
        <f t="shared" si="30"/>
        <v>-0.15429453111607261</v>
      </c>
      <c r="J148" s="11">
        <f t="shared" si="30"/>
        <v>5.5869684398723196</v>
      </c>
      <c r="K148" s="11">
        <f t="shared" si="30"/>
        <v>5.5809505358125122</v>
      </c>
      <c r="L148" s="11">
        <f t="shared" si="30"/>
        <v>-0.13913700480862046</v>
      </c>
      <c r="N148" s="60">
        <v>-0.13381483407527339</v>
      </c>
      <c r="O148" s="60">
        <v>-0.38077520989590574</v>
      </c>
      <c r="P148" s="60">
        <v>2.2674259419870207E-2</v>
      </c>
      <c r="Q148" s="60">
        <v>0.14735025389729345</v>
      </c>
      <c r="R148" s="60">
        <v>1.5425106917887399E-2</v>
      </c>
      <c r="S148" s="60">
        <v>-6.1420224831086945E-2</v>
      </c>
      <c r="T148" s="60">
        <v>-5.4529252896295337E-2</v>
      </c>
      <c r="U148" s="60">
        <v>0.17806689289281025</v>
      </c>
      <c r="V148" s="60">
        <v>0.12484406854777189</v>
      </c>
      <c r="W148" s="60">
        <v>-2.9062829301342258E-3</v>
      </c>
      <c r="X148" s="15">
        <f t="shared" si="4"/>
        <v>-0.14508522295306245</v>
      </c>
    </row>
    <row r="149" spans="1:24" x14ac:dyDescent="0.3">
      <c r="A149" s="13" t="str">
        <f t="shared" si="0"/>
        <v>2001 Q3</v>
      </c>
      <c r="B149" s="11">
        <f t="shared" ref="B149:L149" si="31">(B36/B35-1)*100</f>
        <v>-7.4969763928471327</v>
      </c>
      <c r="C149" s="11">
        <f t="shared" si="31"/>
        <v>2.6746946481381872</v>
      </c>
      <c r="D149" s="11">
        <f t="shared" si="31"/>
        <v>-1.691884946859934</v>
      </c>
      <c r="E149" s="11">
        <f t="shared" si="31"/>
        <v>0.16666681707171449</v>
      </c>
      <c r="F149" s="11">
        <f t="shared" si="31"/>
        <v>-0.56456059654027557</v>
      </c>
      <c r="G149" s="11">
        <f t="shared" si="31"/>
        <v>-0.86384188050359079</v>
      </c>
      <c r="H149" s="11">
        <f t="shared" si="31"/>
        <v>1.5373308283756382</v>
      </c>
      <c r="I149" s="11">
        <f t="shared" si="31"/>
        <v>2.246283128636084</v>
      </c>
      <c r="J149" s="11">
        <f t="shared" si="31"/>
        <v>-1.3201089521160614</v>
      </c>
      <c r="K149" s="11">
        <f t="shared" si="31"/>
        <v>-2.7918871695173819</v>
      </c>
      <c r="L149" s="11">
        <f t="shared" si="31"/>
        <v>0.33524025249895839</v>
      </c>
      <c r="N149" s="60">
        <v>-6.4793225765490389E-2</v>
      </c>
      <c r="O149" s="60">
        <v>-0.18483462153262845</v>
      </c>
      <c r="P149" s="60">
        <v>0.11940481092123159</v>
      </c>
      <c r="Q149" s="60">
        <v>0.25827226059889186</v>
      </c>
      <c r="R149" s="60">
        <v>4.8487295894550052E-2</v>
      </c>
      <c r="S149" s="60">
        <v>-8.3894158805100372E-2</v>
      </c>
      <c r="T149" s="60">
        <v>-6.4890121682217791E-2</v>
      </c>
      <c r="U149" s="60">
        <v>0.22126561497838707</v>
      </c>
      <c r="V149" s="60">
        <v>8.0566305135209737E-2</v>
      </c>
      <c r="W149" s="60">
        <v>2.9779627662747544E-3</v>
      </c>
      <c r="X149" s="15">
        <f t="shared" si="4"/>
        <v>0.3325621225091081</v>
      </c>
    </row>
    <row r="150" spans="1:24" x14ac:dyDescent="0.3">
      <c r="A150" s="13" t="str">
        <f t="shared" si="0"/>
        <v>2001 Q4</v>
      </c>
      <c r="B150" s="11">
        <f t="shared" ref="B150:L150" si="32">(B37/B36-1)*100</f>
        <v>-47.396829029997548</v>
      </c>
      <c r="C150" s="11">
        <f t="shared" si="32"/>
        <v>1.0052477109786739</v>
      </c>
      <c r="D150" s="11">
        <f t="shared" si="32"/>
        <v>-0.15822090791721699</v>
      </c>
      <c r="E150" s="11">
        <f t="shared" si="32"/>
        <v>0.92412451361867376</v>
      </c>
      <c r="F150" s="11">
        <f t="shared" si="32"/>
        <v>-2.2147958704979986</v>
      </c>
      <c r="G150" s="11">
        <f t="shared" si="32"/>
        <v>1.5405337371203531</v>
      </c>
      <c r="H150" s="11">
        <f t="shared" si="32"/>
        <v>3.8964127995823494</v>
      </c>
      <c r="I150" s="11">
        <f t="shared" si="32"/>
        <v>-1.9083163846546403</v>
      </c>
      <c r="J150" s="11">
        <f t="shared" si="32"/>
        <v>7.8926300563053609E-2</v>
      </c>
      <c r="K150" s="11">
        <f t="shared" si="32"/>
        <v>0.3702475127975724</v>
      </c>
      <c r="L150" s="11">
        <f t="shared" si="32"/>
        <v>0.64413358753854233</v>
      </c>
      <c r="N150" s="60">
        <v>5.1228131401053912E-3</v>
      </c>
      <c r="O150" s="60">
        <v>-9.9562475409322559E-2</v>
      </c>
      <c r="P150" s="60">
        <v>0.15547080355097181</v>
      </c>
      <c r="Q150" s="60">
        <v>0.30614961781968641</v>
      </c>
      <c r="R150" s="60">
        <v>4.9497417515983307E-2</v>
      </c>
      <c r="S150" s="60">
        <v>-3.6274829021316533E-2</v>
      </c>
      <c r="T150" s="60">
        <v>-0.13793464726168619</v>
      </c>
      <c r="U150" s="60">
        <v>0.266775771433725</v>
      </c>
      <c r="V150" s="60">
        <v>0.12386284623530476</v>
      </c>
      <c r="W150" s="60">
        <v>2.3947515672591773E-2</v>
      </c>
      <c r="X150" s="15">
        <f t="shared" si="4"/>
        <v>0.65705483367604312</v>
      </c>
    </row>
    <row r="151" spans="1:24" x14ac:dyDescent="0.3">
      <c r="A151" s="13" t="str">
        <f t="shared" si="0"/>
        <v>2002 Q1</v>
      </c>
      <c r="B151" s="11">
        <f t="shared" ref="B151:L151" si="33">(B38/B37-1)*100</f>
        <v>-25.524762831234316</v>
      </c>
      <c r="C151" s="11">
        <f t="shared" si="33"/>
        <v>3.28582267397306</v>
      </c>
      <c r="D151" s="11">
        <f t="shared" si="33"/>
        <v>-0.18885190403332697</v>
      </c>
      <c r="E151" s="11">
        <f t="shared" si="33"/>
        <v>-1.2420545713131337</v>
      </c>
      <c r="F151" s="11">
        <f t="shared" si="33"/>
        <v>-3.6836089381129589</v>
      </c>
      <c r="G151" s="11">
        <f t="shared" si="33"/>
        <v>4.4861274255846517</v>
      </c>
      <c r="H151" s="11">
        <f t="shared" si="33"/>
        <v>1.7862322477286252</v>
      </c>
      <c r="I151" s="11">
        <f t="shared" si="33"/>
        <v>-0.42357011613043394</v>
      </c>
      <c r="J151" s="11">
        <f t="shared" si="33"/>
        <v>-5.3849488584523648</v>
      </c>
      <c r="K151" s="11">
        <f t="shared" si="33"/>
        <v>-6.506653410690566E-2</v>
      </c>
      <c r="L151" s="11">
        <f t="shared" si="33"/>
        <v>1.0180612617902041</v>
      </c>
      <c r="N151" s="60">
        <v>-4.0605533938622256E-2</v>
      </c>
      <c r="O151" s="60">
        <v>0.1125367959537671</v>
      </c>
      <c r="P151" s="60">
        <v>0.22424788336474979</v>
      </c>
      <c r="Q151" s="60">
        <v>0.14458690330517815</v>
      </c>
      <c r="R151" s="60">
        <v>9.3271570919721564E-3</v>
      </c>
      <c r="S151" s="60">
        <v>4.2876476385353725E-2</v>
      </c>
      <c r="T151" s="60">
        <v>2.5251274647514699E-2</v>
      </c>
      <c r="U151" s="60">
        <v>0.39117724166376888</v>
      </c>
      <c r="V151" s="60">
        <v>1.2653680017174691E-2</v>
      </c>
      <c r="W151" s="60">
        <v>8.0070495396790869E-2</v>
      </c>
      <c r="X151" s="15">
        <f t="shared" si="4"/>
        <v>1.0021223738876479</v>
      </c>
    </row>
    <row r="152" spans="1:24" x14ac:dyDescent="0.3">
      <c r="A152" s="13" t="str">
        <f t="shared" ref="A152:A183" si="34">A39</f>
        <v>2002 Q2</v>
      </c>
      <c r="B152" s="11">
        <f t="shared" ref="B152:L152" si="35">(B39/B38-1)*100</f>
        <v>144.04714443953307</v>
      </c>
      <c r="C152" s="11">
        <f t="shared" si="35"/>
        <v>1.9680327001992293</v>
      </c>
      <c r="D152" s="11">
        <f t="shared" si="35"/>
        <v>-0.37317795000237908</v>
      </c>
      <c r="E152" s="11">
        <f t="shared" si="35"/>
        <v>0.1226396815331432</v>
      </c>
      <c r="F152" s="11">
        <f t="shared" si="35"/>
        <v>-1.325556480457224</v>
      </c>
      <c r="G152" s="11">
        <f t="shared" si="35"/>
        <v>1.33331988287686</v>
      </c>
      <c r="H152" s="11">
        <f t="shared" si="35"/>
        <v>2.2465764460130266</v>
      </c>
      <c r="I152" s="11">
        <f t="shared" si="35"/>
        <v>3.1450271355037529</v>
      </c>
      <c r="J152" s="11">
        <f t="shared" si="35"/>
        <v>0.70369510330032803</v>
      </c>
      <c r="K152" s="11">
        <f t="shared" si="35"/>
        <v>-4.1514782720797001</v>
      </c>
      <c r="L152" s="11">
        <f t="shared" si="35"/>
        <v>0.70622089131957555</v>
      </c>
      <c r="N152" s="60">
        <v>-1.9232023419373905E-2</v>
      </c>
      <c r="O152" s="60">
        <v>-9.2894477139654E-3</v>
      </c>
      <c r="P152" s="60">
        <v>0.15179357063572263</v>
      </c>
      <c r="Q152" s="60">
        <v>4.5593232350598333E-2</v>
      </c>
      <c r="R152" s="60">
        <v>-2.9100627326874674E-2</v>
      </c>
      <c r="S152" s="60">
        <v>0.14060265328705254</v>
      </c>
      <c r="T152" s="60">
        <v>0.10217656289562525</v>
      </c>
      <c r="U152" s="60">
        <v>0.20709162782063059</v>
      </c>
      <c r="V152" s="60">
        <v>6.1040489415571816E-4</v>
      </c>
      <c r="W152" s="60">
        <v>0.1160178720728185</v>
      </c>
      <c r="X152" s="15">
        <f t="shared" si="4"/>
        <v>0.70626382549638955</v>
      </c>
    </row>
    <row r="153" spans="1:24" x14ac:dyDescent="0.3">
      <c r="A153" s="13" t="str">
        <f t="shared" si="34"/>
        <v>2002 Q3</v>
      </c>
      <c r="B153" s="11">
        <f t="shared" ref="B153:L153" si="36">(B40/B39-1)*100</f>
        <v>-5.5190311577491542</v>
      </c>
      <c r="C153" s="11">
        <f t="shared" si="36"/>
        <v>2.7468492042537429</v>
      </c>
      <c r="D153" s="11">
        <f t="shared" si="36"/>
        <v>1.1236934584956559</v>
      </c>
      <c r="E153" s="11">
        <f t="shared" si="36"/>
        <v>0.48087267475773743</v>
      </c>
      <c r="F153" s="11">
        <f t="shared" si="36"/>
        <v>-1.9449127446769077</v>
      </c>
      <c r="G153" s="11">
        <f t="shared" si="36"/>
        <v>3.7667506655583383</v>
      </c>
      <c r="H153" s="11">
        <f t="shared" si="36"/>
        <v>1.969517378669039</v>
      </c>
      <c r="I153" s="11">
        <f t="shared" si="36"/>
        <v>-1.0814888750781737</v>
      </c>
      <c r="J153" s="11">
        <f t="shared" si="36"/>
        <v>-4.1469111547579924</v>
      </c>
      <c r="K153" s="11">
        <f t="shared" si="36"/>
        <v>5.9028969421642818</v>
      </c>
      <c r="L153" s="11">
        <f t="shared" si="36"/>
        <v>0.16293055413652002</v>
      </c>
      <c r="N153" s="60">
        <v>-6.4838807937262592E-3</v>
      </c>
      <c r="O153" s="60">
        <v>-0.10469414253148671</v>
      </c>
      <c r="P153" s="60">
        <v>7.9646048150687959E-2</v>
      </c>
      <c r="Q153" s="60">
        <v>-5.3994374174803322E-2</v>
      </c>
      <c r="R153" s="60">
        <v>-6.8954598086751723E-2</v>
      </c>
      <c r="S153" s="60">
        <v>9.7804013871030229E-2</v>
      </c>
      <c r="T153" s="60">
        <v>0.11427431117537425</v>
      </c>
      <c r="U153" s="60">
        <v>5.3708488485171853E-2</v>
      </c>
      <c r="V153" s="60">
        <v>-1.9744582977636793E-3</v>
      </c>
      <c r="W153" s="60">
        <v>6.313612738036499E-2</v>
      </c>
      <c r="X153" s="15">
        <f t="shared" si="4"/>
        <v>0.1724675351780976</v>
      </c>
    </row>
    <row r="154" spans="1:24" x14ac:dyDescent="0.3">
      <c r="A154" s="13" t="str">
        <f t="shared" si="34"/>
        <v>2002 Q4</v>
      </c>
      <c r="B154" s="11">
        <f t="shared" ref="B154:L154" si="37">(B41/B40-1)*100</f>
        <v>-29.579497011251277</v>
      </c>
      <c r="C154" s="11">
        <f t="shared" si="37"/>
        <v>0.57867249237029128</v>
      </c>
      <c r="D154" s="11">
        <f t="shared" si="37"/>
        <v>-0.96219175168431592</v>
      </c>
      <c r="E154" s="11">
        <f t="shared" si="37"/>
        <v>-0.14283423118512939</v>
      </c>
      <c r="F154" s="11">
        <f t="shared" si="37"/>
        <v>-2.5060220904672414</v>
      </c>
      <c r="G154" s="11">
        <f t="shared" si="37"/>
        <v>5.1229738357314147</v>
      </c>
      <c r="H154" s="11">
        <f t="shared" si="37"/>
        <v>4.4933367388114709</v>
      </c>
      <c r="I154" s="11">
        <f t="shared" si="37"/>
        <v>-0.31352515349467591</v>
      </c>
      <c r="J154" s="11">
        <f t="shared" si="37"/>
        <v>1.7736693582337315</v>
      </c>
      <c r="K154" s="11">
        <f t="shared" si="37"/>
        <v>-3.5337555172285984</v>
      </c>
      <c r="L154" s="11">
        <f t="shared" si="37"/>
        <v>0.41486328406712403</v>
      </c>
      <c r="N154" s="60">
        <v>3.7123071052788635E-2</v>
      </c>
      <c r="O154" s="60">
        <v>-5.6559962838231725E-2</v>
      </c>
      <c r="P154" s="60">
        <v>7.0325618727592853E-2</v>
      </c>
      <c r="Q154" s="60">
        <v>3.678512000517753E-2</v>
      </c>
      <c r="R154" s="60">
        <v>-4.322043218661769E-2</v>
      </c>
      <c r="S154" s="60">
        <v>0.11026894859345457</v>
      </c>
      <c r="T154" s="60">
        <v>0.15900994425187523</v>
      </c>
      <c r="U154" s="60">
        <v>4.472515001926252E-2</v>
      </c>
      <c r="V154" s="60">
        <v>3.1731896297368745E-3</v>
      </c>
      <c r="W154" s="60">
        <v>4.0039086403980441E-2</v>
      </c>
      <c r="X154" s="15">
        <f t="shared" si="4"/>
        <v>0.40166973365901931</v>
      </c>
    </row>
    <row r="155" spans="1:24" x14ac:dyDescent="0.3">
      <c r="A155" s="13" t="str">
        <f t="shared" si="34"/>
        <v>2003 Q1</v>
      </c>
      <c r="B155" s="11">
        <f t="shared" ref="B155:L155" si="38">(B42/B41-1)*100</f>
        <v>-34.736897096135998</v>
      </c>
      <c r="C155" s="11">
        <f t="shared" si="38"/>
        <v>2.6930192957113297</v>
      </c>
      <c r="D155" s="11">
        <f t="shared" si="38"/>
        <v>-4.4493104510029742</v>
      </c>
      <c r="E155" s="11">
        <f t="shared" si="38"/>
        <v>-1.9051678420212825</v>
      </c>
      <c r="F155" s="11">
        <f t="shared" si="38"/>
        <v>1.9851815688814556</v>
      </c>
      <c r="G155" s="11">
        <f t="shared" si="38"/>
        <v>6.6455666257882351</v>
      </c>
      <c r="H155" s="11">
        <f t="shared" si="38"/>
        <v>-0.70527841573693184</v>
      </c>
      <c r="I155" s="11">
        <f t="shared" si="38"/>
        <v>1.3667796236603635</v>
      </c>
      <c r="J155" s="11">
        <f t="shared" si="38"/>
        <v>-3.8233682075014874</v>
      </c>
      <c r="K155" s="11">
        <f t="shared" si="38"/>
        <v>5.2341506283577921</v>
      </c>
      <c r="L155" s="11">
        <f t="shared" si="38"/>
        <v>0.69553162424385029</v>
      </c>
      <c r="N155" s="60">
        <v>0.10985006090834375</v>
      </c>
      <c r="O155" s="60">
        <v>-3.6942976882867573E-2</v>
      </c>
      <c r="P155" s="60">
        <v>0.11667056200578454</v>
      </c>
      <c r="Q155" s="60">
        <v>0.12438612209847197</v>
      </c>
      <c r="R155" s="60">
        <v>3.2423704988586058E-2</v>
      </c>
      <c r="S155" s="60">
        <v>0.16723454365814538</v>
      </c>
      <c r="T155" s="60">
        <v>0.12617557836339283</v>
      </c>
      <c r="U155" s="60">
        <v>4.6411743197696642E-2</v>
      </c>
      <c r="V155" s="60">
        <v>1.0954312065865711E-2</v>
      </c>
      <c r="W155" s="60">
        <v>-2.7405069623636542E-3</v>
      </c>
      <c r="X155" s="15">
        <f t="shared" si="4"/>
        <v>0.69442314344105571</v>
      </c>
    </row>
    <row r="156" spans="1:24" x14ac:dyDescent="0.3">
      <c r="A156" s="13" t="str">
        <f t="shared" si="34"/>
        <v>2003 Q2</v>
      </c>
      <c r="B156" s="11">
        <f t="shared" ref="B156:L156" si="39">(B43/B42-1)*100</f>
        <v>87.588173500890548</v>
      </c>
      <c r="C156" s="11">
        <f t="shared" si="39"/>
        <v>0.57470345398222822</v>
      </c>
      <c r="D156" s="11">
        <f t="shared" si="39"/>
        <v>-4.8471530629146109E-3</v>
      </c>
      <c r="E156" s="11">
        <f t="shared" si="39"/>
        <v>0.42801825937945903</v>
      </c>
      <c r="F156" s="11">
        <f t="shared" si="39"/>
        <v>2.120710462112374</v>
      </c>
      <c r="G156" s="11">
        <f t="shared" si="39"/>
        <v>2.3644817200886292</v>
      </c>
      <c r="H156" s="11">
        <f t="shared" si="39"/>
        <v>0.36775051558313177</v>
      </c>
      <c r="I156" s="11">
        <f t="shared" si="39"/>
        <v>-2.1048695637020498</v>
      </c>
      <c r="J156" s="11">
        <f t="shared" si="39"/>
        <v>-3.0807999855534729</v>
      </c>
      <c r="K156" s="11">
        <f t="shared" si="39"/>
        <v>0.99785469876103594</v>
      </c>
      <c r="L156" s="11">
        <f t="shared" si="39"/>
        <v>0.12137752273129188</v>
      </c>
      <c r="N156" s="60">
        <v>1.2818006162906048E-2</v>
      </c>
      <c r="O156" s="60">
        <v>-0.18993247630752588</v>
      </c>
      <c r="P156" s="60">
        <v>2.1488149604341911E-2</v>
      </c>
      <c r="Q156" s="60">
        <v>-9.736902594611966E-3</v>
      </c>
      <c r="R156" s="60">
        <v>2.2795787001064177E-3</v>
      </c>
      <c r="S156" s="60">
        <v>7.0402916714708982E-2</v>
      </c>
      <c r="T156" s="60">
        <v>0.19047421361958239</v>
      </c>
      <c r="U156" s="60">
        <v>3.6607319527482132E-3</v>
      </c>
      <c r="V156" s="60">
        <v>1.5542492859085447E-2</v>
      </c>
      <c r="W156" s="60">
        <v>1.1966531130584625E-2</v>
      </c>
      <c r="X156" s="15">
        <f t="shared" si="4"/>
        <v>0.1289632418419262</v>
      </c>
    </row>
    <row r="157" spans="1:24" x14ac:dyDescent="0.3">
      <c r="A157" s="13" t="str">
        <f t="shared" si="34"/>
        <v>2003 Q3</v>
      </c>
      <c r="B157" s="11">
        <f t="shared" ref="B157:L157" si="40">(B44/B43-1)*100</f>
        <v>15.116653492533327</v>
      </c>
      <c r="C157" s="11">
        <f t="shared" si="40"/>
        <v>2.1760543070270533</v>
      </c>
      <c r="D157" s="11">
        <f t="shared" si="40"/>
        <v>-0.24803495601155578</v>
      </c>
      <c r="E157" s="11">
        <f t="shared" si="40"/>
        <v>2.6108863642693159E-2</v>
      </c>
      <c r="F157" s="11">
        <f t="shared" si="40"/>
        <v>1.7986738489059739</v>
      </c>
      <c r="G157" s="11">
        <f t="shared" si="40"/>
        <v>-1.195552400302935</v>
      </c>
      <c r="H157" s="11">
        <f t="shared" si="40"/>
        <v>1.9915552801328618</v>
      </c>
      <c r="I157" s="11">
        <f t="shared" si="40"/>
        <v>1.6898920687894892</v>
      </c>
      <c r="J157" s="11">
        <f t="shared" si="40"/>
        <v>-2.9163574912624446</v>
      </c>
      <c r="K157" s="11">
        <f t="shared" si="40"/>
        <v>1.4226201194122989</v>
      </c>
      <c r="L157" s="11">
        <f t="shared" si="40"/>
        <v>0.9339747145627797</v>
      </c>
      <c r="N157" s="60">
        <v>1.0578115600375155E-2</v>
      </c>
      <c r="O157" s="60">
        <v>-3.2696401487155136E-2</v>
      </c>
      <c r="P157" s="60">
        <v>6.9174042627222529E-2</v>
      </c>
      <c r="Q157" s="60">
        <v>0.11490601618962129</v>
      </c>
      <c r="R157" s="60">
        <v>4.5331636923283888E-2</v>
      </c>
      <c r="S157" s="60">
        <v>0.15951829108986401</v>
      </c>
      <c r="T157" s="60">
        <v>0.26306388140248327</v>
      </c>
      <c r="U157" s="60">
        <v>0.19840617096239838</v>
      </c>
      <c r="V157" s="60">
        <v>6.9050897370151756E-2</v>
      </c>
      <c r="W157" s="60">
        <v>3.7243951258345766E-2</v>
      </c>
      <c r="X157" s="15">
        <f t="shared" si="4"/>
        <v>0.93457660193659087</v>
      </c>
    </row>
    <row r="158" spans="1:24" x14ac:dyDescent="0.3">
      <c r="A158" s="13" t="str">
        <f t="shared" si="34"/>
        <v>2003 Q4</v>
      </c>
      <c r="B158" s="11">
        <f t="shared" ref="B158:L158" si="41">(B45/B44-1)*100</f>
        <v>-10.79853028723219</v>
      </c>
      <c r="C158" s="11">
        <f t="shared" si="41"/>
        <v>0.9609775444076929</v>
      </c>
      <c r="D158" s="11">
        <f t="shared" si="41"/>
        <v>-0.26766850876148718</v>
      </c>
      <c r="E158" s="11">
        <f t="shared" si="41"/>
        <v>-9.6289873447163998E-2</v>
      </c>
      <c r="F158" s="11">
        <f t="shared" si="41"/>
        <v>1.565682323638562</v>
      </c>
      <c r="G158" s="11">
        <f t="shared" si="41"/>
        <v>3.5472399263201559</v>
      </c>
      <c r="H158" s="11">
        <f t="shared" si="41"/>
        <v>6.9437775153691206E-2</v>
      </c>
      <c r="I158" s="11">
        <f t="shared" si="41"/>
        <v>3.1673261323717838</v>
      </c>
      <c r="J158" s="11">
        <f t="shared" si="41"/>
        <v>5.3706701926678591</v>
      </c>
      <c r="K158" s="11">
        <f t="shared" si="41"/>
        <v>1.4925643826960489</v>
      </c>
      <c r="L158" s="11">
        <f t="shared" si="41"/>
        <v>1.4719655590360148</v>
      </c>
      <c r="N158" s="60">
        <v>1.9401939616360043E-2</v>
      </c>
      <c r="O158" s="60">
        <v>5.5288597623867619E-3</v>
      </c>
      <c r="P158" s="60">
        <v>0.131211890666416</v>
      </c>
      <c r="Q158" s="60">
        <v>0.21623679834890103</v>
      </c>
      <c r="R158" s="60">
        <v>8.2807481293995899E-2</v>
      </c>
      <c r="S158" s="60">
        <v>0.20619729438271228</v>
      </c>
      <c r="T158" s="60">
        <v>0.32906351494268232</v>
      </c>
      <c r="U158" s="60">
        <v>0.33912533893293939</v>
      </c>
      <c r="V158" s="60">
        <v>6.6091763485563518E-2</v>
      </c>
      <c r="W158" s="60">
        <v>7.7769215266700192E-2</v>
      </c>
      <c r="X158" s="15">
        <f t="shared" si="4"/>
        <v>1.4734340966986577</v>
      </c>
    </row>
    <row r="159" spans="1:24" x14ac:dyDescent="0.3">
      <c r="A159" s="13" t="str">
        <f t="shared" si="34"/>
        <v>2004 Q1</v>
      </c>
      <c r="B159" s="11">
        <f t="shared" ref="B159:L159" si="42">(B46/B45-1)*100</f>
        <v>-53.5232050076741</v>
      </c>
      <c r="C159" s="11">
        <f t="shared" si="42"/>
        <v>2.4748882983647302</v>
      </c>
      <c r="D159" s="11">
        <f t="shared" si="42"/>
        <v>-0.61821565160740111</v>
      </c>
      <c r="E159" s="11">
        <f t="shared" si="42"/>
        <v>1.7495521859006491</v>
      </c>
      <c r="F159" s="11">
        <f t="shared" si="42"/>
        <v>4.8551658061454228</v>
      </c>
      <c r="G159" s="11">
        <f t="shared" si="42"/>
        <v>4.572941816592091</v>
      </c>
      <c r="H159" s="11">
        <f t="shared" si="42"/>
        <v>2.758780572620867</v>
      </c>
      <c r="I159" s="11">
        <f t="shared" si="42"/>
        <v>-0.19902101941137174</v>
      </c>
      <c r="J159" s="11">
        <f t="shared" si="42"/>
        <v>-0.8671710076098571</v>
      </c>
      <c r="K159" s="11">
        <f t="shared" si="42"/>
        <v>1.0222338546814758</v>
      </c>
      <c r="L159" s="11">
        <f t="shared" si="42"/>
        <v>0.62990033326315586</v>
      </c>
      <c r="N159" s="60">
        <v>-0.10760240052934246</v>
      </c>
      <c r="O159" s="60">
        <v>-0.17255132502384354</v>
      </c>
      <c r="P159" s="60">
        <v>1.8218020224748069E-2</v>
      </c>
      <c r="Q159" s="60">
        <v>2.0777282952592489E-3</v>
      </c>
      <c r="R159" s="60">
        <v>9.7736765042584963E-3</v>
      </c>
      <c r="S159" s="60">
        <v>6.8946439075671898E-2</v>
      </c>
      <c r="T159" s="60">
        <v>0.54962881646361172</v>
      </c>
      <c r="U159" s="60">
        <v>0.10016361259489431</v>
      </c>
      <c r="V159" s="60">
        <v>4.5927605489060365E-2</v>
      </c>
      <c r="W159" s="60">
        <v>4.2410568965705699E-2</v>
      </c>
      <c r="X159" s="15">
        <f t="shared" si="4"/>
        <v>0.5569927420600238</v>
      </c>
    </row>
    <row r="160" spans="1:24" x14ac:dyDescent="0.3">
      <c r="A160" s="13" t="str">
        <f t="shared" si="34"/>
        <v>2004 Q2</v>
      </c>
      <c r="B160" s="11">
        <f t="shared" ref="B160:L160" si="43">(B47/B46-1)*100</f>
        <v>92.163529684888701</v>
      </c>
      <c r="C160" s="11">
        <f t="shared" si="43"/>
        <v>0.2354200887443092</v>
      </c>
      <c r="D160" s="11">
        <f t="shared" si="43"/>
        <v>-3.6194466885503762</v>
      </c>
      <c r="E160" s="11">
        <f t="shared" si="43"/>
        <v>-0.75825150754234016</v>
      </c>
      <c r="F160" s="11">
        <f t="shared" si="43"/>
        <v>-0.62146151023357854</v>
      </c>
      <c r="G160" s="11">
        <f t="shared" si="43"/>
        <v>2.3226966717614816</v>
      </c>
      <c r="H160" s="11">
        <f t="shared" si="43"/>
        <v>2.0871519168021768</v>
      </c>
      <c r="I160" s="11">
        <f t="shared" si="43"/>
        <v>0.76938821259053825</v>
      </c>
      <c r="J160" s="11">
        <f t="shared" si="43"/>
        <v>0.15157236308214195</v>
      </c>
      <c r="K160" s="11">
        <f t="shared" si="43"/>
        <v>3.3255335236404004</v>
      </c>
      <c r="L160" s="11">
        <f t="shared" si="43"/>
        <v>4.1190604761864869E-2</v>
      </c>
      <c r="N160" s="60">
        <v>-5.2828412474802923E-3</v>
      </c>
      <c r="O160" s="60">
        <v>-0.18099109303350358</v>
      </c>
      <c r="P160" s="60">
        <v>1.9381394125493764E-2</v>
      </c>
      <c r="Q160" s="60">
        <v>-1.7252623678285953E-2</v>
      </c>
      <c r="R160" s="60">
        <v>-6.9521321572972611E-2</v>
      </c>
      <c r="S160" s="60">
        <v>3.4874890868179305E-2</v>
      </c>
      <c r="T160" s="60">
        <v>0.15016638674729293</v>
      </c>
      <c r="U160" s="60">
        <v>4.3602183560222885E-2</v>
      </c>
      <c r="V160" s="60">
        <v>3.2158381850955695E-2</v>
      </c>
      <c r="W160" s="60">
        <v>4.4757607563596945E-2</v>
      </c>
      <c r="X160" s="15">
        <f t="shared" si="4"/>
        <v>5.1892965183499125E-2</v>
      </c>
    </row>
    <row r="161" spans="1:24" x14ac:dyDescent="0.3">
      <c r="A161" s="13" t="str">
        <f t="shared" si="34"/>
        <v>2004 Q3</v>
      </c>
      <c r="B161" s="11">
        <f t="shared" ref="B161:L161" si="44">(B48/B47-1)*100</f>
        <v>8.277750035668463</v>
      </c>
      <c r="C161" s="11">
        <f t="shared" si="44"/>
        <v>-1.041248137016304</v>
      </c>
      <c r="D161" s="11">
        <f t="shared" si="44"/>
        <v>-0.14294188327476087</v>
      </c>
      <c r="E161" s="11">
        <f t="shared" si="44"/>
        <v>0.95014545522391636</v>
      </c>
      <c r="F161" s="11">
        <f t="shared" si="44"/>
        <v>-0.55045840236470633</v>
      </c>
      <c r="G161" s="11">
        <f t="shared" si="44"/>
        <v>4.41605099333513</v>
      </c>
      <c r="H161" s="11">
        <f t="shared" si="44"/>
        <v>3.7435153890476469</v>
      </c>
      <c r="I161" s="11">
        <f t="shared" si="44"/>
        <v>-0.52616338878177515</v>
      </c>
      <c r="J161" s="11">
        <f t="shared" si="44"/>
        <v>0.19148501715282595</v>
      </c>
      <c r="K161" s="11">
        <f t="shared" si="44"/>
        <v>-4.7953926612024915</v>
      </c>
      <c r="L161" s="11">
        <f t="shared" si="44"/>
        <v>0.24126653078635485</v>
      </c>
      <c r="N161" s="60">
        <v>4.9191425735720324E-4</v>
      </c>
      <c r="O161" s="60">
        <v>-0.14802540182601823</v>
      </c>
      <c r="P161" s="60">
        <v>3.3970531334255392E-2</v>
      </c>
      <c r="Q161" s="60">
        <v>5.0481743287600626E-2</v>
      </c>
      <c r="R161" s="60">
        <v>-2.8663073167443452E-2</v>
      </c>
      <c r="S161" s="60">
        <v>2.6726900588383524E-2</v>
      </c>
      <c r="T161" s="60">
        <v>0.14701585950793356</v>
      </c>
      <c r="U161" s="60">
        <v>6.9409737774485225E-2</v>
      </c>
      <c r="V161" s="60">
        <v>2.7799122118022556E-2</v>
      </c>
      <c r="W161" s="60">
        <v>5.3337174525316042E-2</v>
      </c>
      <c r="X161" s="15">
        <f t="shared" si="4"/>
        <v>0.23254450839989244</v>
      </c>
    </row>
    <row r="162" spans="1:24" x14ac:dyDescent="0.3">
      <c r="A162" s="13" t="str">
        <f t="shared" si="34"/>
        <v>2004 Q4</v>
      </c>
      <c r="B162" s="11">
        <f t="shared" ref="B162:L162" si="45">(B49/B48-1)*100</f>
        <v>-6.0665208428622659</v>
      </c>
      <c r="C162" s="11">
        <f t="shared" si="45"/>
        <v>1.5417954061194727</v>
      </c>
      <c r="D162" s="11">
        <f t="shared" si="45"/>
        <v>-1.9618620847432489</v>
      </c>
      <c r="E162" s="11">
        <f t="shared" si="45"/>
        <v>-0.78445968168464608</v>
      </c>
      <c r="F162" s="11">
        <f t="shared" si="45"/>
        <v>1.9900560757635466</v>
      </c>
      <c r="G162" s="11">
        <f t="shared" si="45"/>
        <v>-1.7755259020808101</v>
      </c>
      <c r="H162" s="11">
        <f t="shared" si="45"/>
        <v>0.61235314104099992</v>
      </c>
      <c r="I162" s="11">
        <f t="shared" si="45"/>
        <v>-2.0745420712375062</v>
      </c>
      <c r="J162" s="11">
        <f t="shared" si="45"/>
        <v>-5.3154676052788901</v>
      </c>
      <c r="K162" s="11">
        <f t="shared" si="45"/>
        <v>2.9961897226446377</v>
      </c>
      <c r="L162" s="11">
        <f t="shared" si="45"/>
        <v>-0.26681934941582552</v>
      </c>
      <c r="N162" s="60">
        <v>-1.850830882228334E-2</v>
      </c>
      <c r="O162" s="60">
        <v>-0.21053463948377021</v>
      </c>
      <c r="P162" s="60">
        <v>2.0050151874619324E-2</v>
      </c>
      <c r="Q162" s="60">
        <v>-5.3478190437706324E-2</v>
      </c>
      <c r="R162" s="60">
        <v>-5.8469363519291655E-2</v>
      </c>
      <c r="S162" s="60">
        <v>-2.4226027755774237E-3</v>
      </c>
      <c r="T162" s="60">
        <v>0.10810829956085603</v>
      </c>
      <c r="U162" s="60">
        <v>-9.1548978705435602E-2</v>
      </c>
      <c r="V162" s="60">
        <v>3.2182961877915195E-2</v>
      </c>
      <c r="W162" s="60">
        <v>1.9108096375588142E-2</v>
      </c>
      <c r="X162" s="15">
        <f t="shared" si="4"/>
        <v>-0.25551257405508582</v>
      </c>
    </row>
    <row r="163" spans="1:24" x14ac:dyDescent="0.3">
      <c r="A163" s="13" t="str">
        <f t="shared" si="34"/>
        <v>2005 Q1</v>
      </c>
      <c r="B163" s="11">
        <f t="shared" ref="B163:L163" si="46">(B50/B49-1)*100</f>
        <v>-42.657569479500488</v>
      </c>
      <c r="C163" s="11">
        <f t="shared" si="46"/>
        <v>0.78112806113745936</v>
      </c>
      <c r="D163" s="11">
        <f t="shared" si="46"/>
        <v>2.0600587207407983</v>
      </c>
      <c r="E163" s="11">
        <f t="shared" si="46"/>
        <v>2.0318502467044475</v>
      </c>
      <c r="F163" s="11">
        <f t="shared" si="46"/>
        <v>-0.46419990418536949</v>
      </c>
      <c r="G163" s="11">
        <f t="shared" si="46"/>
        <v>1.5361970509226497</v>
      </c>
      <c r="H163" s="11">
        <f t="shared" si="46"/>
        <v>-2.2310182276431112</v>
      </c>
      <c r="I163" s="11">
        <f t="shared" si="46"/>
        <v>-0.55252199342018526</v>
      </c>
      <c r="J163" s="11">
        <f t="shared" si="46"/>
        <v>2.3837849109062503</v>
      </c>
      <c r="K163" s="11">
        <f t="shared" si="46"/>
        <v>2.2145917075302446</v>
      </c>
      <c r="L163" s="11">
        <f t="shared" si="46"/>
        <v>0.37923658035778907</v>
      </c>
      <c r="N163" s="60">
        <v>9.4778116998869774E-2</v>
      </c>
      <c r="O163" s="60">
        <v>-0.19086305234550568</v>
      </c>
      <c r="P163" s="60">
        <v>8.4373130927723403E-2</v>
      </c>
      <c r="Q163" s="60">
        <v>-4.0992654518320099E-2</v>
      </c>
      <c r="R163" s="60">
        <v>-9.8225637951934203E-2</v>
      </c>
      <c r="S163" s="60">
        <v>-2.9370484905341339E-2</v>
      </c>
      <c r="T163" s="60">
        <v>0.48411861481877028</v>
      </c>
      <c r="U163" s="60">
        <v>3.4285683801878297E-2</v>
      </c>
      <c r="V163" s="60">
        <v>2.366998156690301E-2</v>
      </c>
      <c r="W163" s="60">
        <v>1.6498716139826123E-2</v>
      </c>
      <c r="X163" s="15">
        <f t="shared" si="4"/>
        <v>0.37827241453286958</v>
      </c>
    </row>
    <row r="164" spans="1:24" x14ac:dyDescent="0.3">
      <c r="A164" s="13" t="str">
        <f t="shared" si="34"/>
        <v>2005 Q2</v>
      </c>
      <c r="B164" s="11">
        <f t="shared" ref="B164:L164" si="47">(B51/B50-1)*100</f>
        <v>63.773016624579149</v>
      </c>
      <c r="C164" s="11">
        <f t="shared" si="47"/>
        <v>2.5770368809233002</v>
      </c>
      <c r="D164" s="11">
        <f t="shared" si="47"/>
        <v>0.25540823513954258</v>
      </c>
      <c r="E164" s="11">
        <f t="shared" si="47"/>
        <v>1.8746711975139441</v>
      </c>
      <c r="F164" s="11">
        <f t="shared" si="47"/>
        <v>-2.2630009177118438</v>
      </c>
      <c r="G164" s="11">
        <f t="shared" si="47"/>
        <v>1.1461494805931949</v>
      </c>
      <c r="H164" s="11">
        <f t="shared" si="47"/>
        <v>1.1598941708821808</v>
      </c>
      <c r="I164" s="11">
        <f t="shared" si="47"/>
        <v>-0.46799921956957036</v>
      </c>
      <c r="J164" s="11">
        <f t="shared" si="47"/>
        <v>-1.1910530060315172</v>
      </c>
      <c r="K164" s="11">
        <f t="shared" si="47"/>
        <v>3.5462079036167493</v>
      </c>
      <c r="L164" s="11">
        <f t="shared" si="47"/>
        <v>0.76345868188276711</v>
      </c>
      <c r="N164" s="60">
        <v>0.15444549476115821</v>
      </c>
      <c r="O164" s="60">
        <v>-7.1253254515840178E-2</v>
      </c>
      <c r="P164" s="60">
        <v>0.12182834346763399</v>
      </c>
      <c r="Q164" s="60">
        <v>5.3934185985138362E-2</v>
      </c>
      <c r="R164" s="60">
        <v>1.1105328228291033E-3</v>
      </c>
      <c r="S164" s="60">
        <v>4.2480725028195748E-2</v>
      </c>
      <c r="T164" s="60">
        <v>0.3295148533117141</v>
      </c>
      <c r="U164" s="60">
        <v>0.12311835739096284</v>
      </c>
      <c r="V164" s="60">
        <v>1.0691068606900755E-2</v>
      </c>
      <c r="W164" s="60">
        <v>4.6905181695598751E-3</v>
      </c>
      <c r="X164" s="15">
        <f t="shared" si="4"/>
        <v>0.77056082502825274</v>
      </c>
    </row>
    <row r="165" spans="1:24" x14ac:dyDescent="0.3">
      <c r="A165" s="13" t="str">
        <f t="shared" si="34"/>
        <v>2005 Q3</v>
      </c>
      <c r="B165" s="11">
        <f t="shared" ref="B165:L165" si="48">(B52/B51-1)*100</f>
        <v>3.3800833960450083</v>
      </c>
      <c r="C165" s="11">
        <f t="shared" si="48"/>
        <v>1.0720276817173913</v>
      </c>
      <c r="D165" s="11">
        <f t="shared" si="48"/>
        <v>-2.336668650888607</v>
      </c>
      <c r="E165" s="11">
        <f t="shared" si="48"/>
        <v>0.53210486571364513</v>
      </c>
      <c r="F165" s="11">
        <f t="shared" si="48"/>
        <v>0.57490108641005122</v>
      </c>
      <c r="G165" s="11">
        <f t="shared" si="48"/>
        <v>4.2971955983760246</v>
      </c>
      <c r="H165" s="11">
        <f t="shared" si="48"/>
        <v>2.3660125543663257</v>
      </c>
      <c r="I165" s="11">
        <f t="shared" si="48"/>
        <v>1.429030598863501</v>
      </c>
      <c r="J165" s="11">
        <f t="shared" si="48"/>
        <v>0.3911317058978403</v>
      </c>
      <c r="K165" s="11">
        <f t="shared" si="48"/>
        <v>-0.21827919484233016</v>
      </c>
      <c r="L165" s="11">
        <f t="shared" si="48"/>
        <v>0.32737087464451697</v>
      </c>
      <c r="N165" s="60">
        <v>7.0807819247540621E-2</v>
      </c>
      <c r="O165" s="60">
        <v>-0.11184028475088476</v>
      </c>
      <c r="P165" s="60">
        <v>0.13839195125358472</v>
      </c>
      <c r="Q165" s="60">
        <v>-8.7929069170445323E-2</v>
      </c>
      <c r="R165" s="60">
        <v>-4.7206187104092433E-2</v>
      </c>
      <c r="S165" s="60">
        <v>8.066350967090432E-3</v>
      </c>
      <c r="T165" s="60">
        <v>0.25243754988848521</v>
      </c>
      <c r="U165" s="60">
        <v>9.222902751360447E-2</v>
      </c>
      <c r="V165" s="60">
        <v>2.2477857136321538E-2</v>
      </c>
      <c r="W165" s="60">
        <v>-5.8156344960277615E-3</v>
      </c>
      <c r="X165" s="15">
        <f t="shared" si="4"/>
        <v>0.3316193804851767</v>
      </c>
    </row>
    <row r="166" spans="1:24" x14ac:dyDescent="0.3">
      <c r="A166" s="13" t="str">
        <f t="shared" si="34"/>
        <v>2005 Q4</v>
      </c>
      <c r="B166" s="11">
        <f t="shared" ref="B166:L166" si="49">(B53/B52-1)*100</f>
        <v>-15.791116244069903</v>
      </c>
      <c r="C166" s="11">
        <f t="shared" si="49"/>
        <v>2.5622242756402569</v>
      </c>
      <c r="D166" s="11">
        <f t="shared" si="49"/>
        <v>-0.45127075591467891</v>
      </c>
      <c r="E166" s="11">
        <f t="shared" si="49"/>
        <v>1.9308621913359358</v>
      </c>
      <c r="F166" s="11">
        <f t="shared" si="49"/>
        <v>2.0564495329882693</v>
      </c>
      <c r="G166" s="11">
        <f t="shared" si="49"/>
        <v>1.3305218786459294</v>
      </c>
      <c r="H166" s="11">
        <f t="shared" si="49"/>
        <v>1.6030929114395853</v>
      </c>
      <c r="I166" s="11">
        <f t="shared" si="49"/>
        <v>3.4096255711722812</v>
      </c>
      <c r="J166" s="11">
        <f t="shared" si="49"/>
        <v>2.3182725225760148</v>
      </c>
      <c r="K166" s="11">
        <f t="shared" si="49"/>
        <v>2.7161580715959754</v>
      </c>
      <c r="L166" s="11">
        <f t="shared" si="49"/>
        <v>1.7864442994157459</v>
      </c>
      <c r="N166" s="60">
        <v>0.23814256125298969</v>
      </c>
      <c r="O166" s="60">
        <v>0.11765514160728391</v>
      </c>
      <c r="P166" s="60">
        <v>0.24813222400229257</v>
      </c>
      <c r="Q166" s="60">
        <v>0.16185871177355243</v>
      </c>
      <c r="R166" s="60">
        <v>2.1906291723835319E-2</v>
      </c>
      <c r="S166" s="60">
        <v>0.1122700851327261</v>
      </c>
      <c r="T166" s="60">
        <v>0.3662468395327157</v>
      </c>
      <c r="U166" s="60">
        <v>0.38622154151852006</v>
      </c>
      <c r="V166" s="60">
        <v>8.5818739772020661E-2</v>
      </c>
      <c r="W166" s="60">
        <v>5.0222602946180264E-2</v>
      </c>
      <c r="X166" s="15">
        <f t="shared" si="4"/>
        <v>1.7884747392621168</v>
      </c>
    </row>
    <row r="167" spans="1:24" x14ac:dyDescent="0.3">
      <c r="A167" s="13" t="str">
        <f t="shared" si="34"/>
        <v>2006 Q1</v>
      </c>
      <c r="B167" s="11">
        <f t="shared" ref="B167:L167" si="50">(B54/B53-1)*100</f>
        <v>-36.291043462070206</v>
      </c>
      <c r="C167" s="11">
        <f t="shared" si="50"/>
        <v>2.9290621461646404</v>
      </c>
      <c r="D167" s="11">
        <f t="shared" si="50"/>
        <v>0.17882583514456929</v>
      </c>
      <c r="E167" s="11">
        <f t="shared" si="50"/>
        <v>1.7726662170673091</v>
      </c>
      <c r="F167" s="11">
        <f t="shared" si="50"/>
        <v>5.2787162162171164E-2</v>
      </c>
      <c r="G167" s="11">
        <f t="shared" si="50"/>
        <v>-0.9302456300391615</v>
      </c>
      <c r="H167" s="11">
        <f t="shared" si="50"/>
        <v>1.4738658728507215</v>
      </c>
      <c r="I167" s="11">
        <f t="shared" si="50"/>
        <v>-1.227844017459645</v>
      </c>
      <c r="J167" s="11">
        <f t="shared" si="50"/>
        <v>-4.6938977931474941</v>
      </c>
      <c r="K167" s="11">
        <f t="shared" si="50"/>
        <v>-6.1256555664520596</v>
      </c>
      <c r="L167" s="11">
        <f t="shared" si="50"/>
        <v>0.32905588216209924</v>
      </c>
      <c r="N167" s="60">
        <v>0.19474687848844477</v>
      </c>
      <c r="O167" s="60">
        <v>-7.1388499858119764E-2</v>
      </c>
      <c r="P167" s="60">
        <v>5.900089590864778E-3</v>
      </c>
      <c r="Q167" s="60">
        <v>-3.5793974949663486E-2</v>
      </c>
      <c r="R167" s="60">
        <v>-5.4573026543871563E-2</v>
      </c>
      <c r="S167" s="60">
        <v>-3.1401311408244668E-2</v>
      </c>
      <c r="T167" s="60">
        <v>0.22886830046314877</v>
      </c>
      <c r="U167" s="60">
        <v>6.8196912864269349E-2</v>
      </c>
      <c r="V167" s="60">
        <v>1.667403304120111E-2</v>
      </c>
      <c r="W167" s="60">
        <v>-1.0271531553706517E-3</v>
      </c>
      <c r="X167" s="15">
        <f t="shared" si="4"/>
        <v>0.32020224853265866</v>
      </c>
    </row>
    <row r="168" spans="1:24" x14ac:dyDescent="0.3">
      <c r="A168" s="13" t="str">
        <f t="shared" si="34"/>
        <v>2006 Q2</v>
      </c>
      <c r="B168" s="11">
        <f t="shared" ref="B168:L168" si="51">(B55/B54-1)*100</f>
        <v>57.27895935463134</v>
      </c>
      <c r="C168" s="11">
        <f t="shared" si="51"/>
        <v>1.6540507677483163</v>
      </c>
      <c r="D168" s="11">
        <f t="shared" si="51"/>
        <v>-0.20467874673385511</v>
      </c>
      <c r="E168" s="11">
        <f t="shared" si="51"/>
        <v>-0.54404510218464264</v>
      </c>
      <c r="F168" s="11">
        <f t="shared" si="51"/>
        <v>2.9100476766101613</v>
      </c>
      <c r="G168" s="11">
        <f t="shared" si="51"/>
        <v>-1.7307643994070698</v>
      </c>
      <c r="H168" s="11">
        <f t="shared" si="51"/>
        <v>0.20189762934250677</v>
      </c>
      <c r="I168" s="11">
        <f t="shared" si="51"/>
        <v>0.22886019830397064</v>
      </c>
      <c r="J168" s="11">
        <f t="shared" si="51"/>
        <v>-3.6020429495592254</v>
      </c>
      <c r="K168" s="11">
        <f t="shared" si="51"/>
        <v>0.39516259020710987</v>
      </c>
      <c r="L168" s="11">
        <f t="shared" si="51"/>
        <v>-0.11531239415010219</v>
      </c>
      <c r="N168" s="60">
        <v>0.11477107527066228</v>
      </c>
      <c r="O168" s="60">
        <v>-0.13016593825773479</v>
      </c>
      <c r="P168" s="60">
        <v>8.979208279858087E-3</v>
      </c>
      <c r="Q168" s="60">
        <v>-4.0052112271202957E-2</v>
      </c>
      <c r="R168" s="60">
        <v>-2.9133678602396566E-2</v>
      </c>
      <c r="S168" s="60">
        <v>-0.11540627408136354</v>
      </c>
      <c r="T168" s="60">
        <v>-4.160148569779136E-2</v>
      </c>
      <c r="U168" s="60">
        <v>2.7824329822383392E-2</v>
      </c>
      <c r="V168" s="60">
        <v>8.1970028340404955E-2</v>
      </c>
      <c r="W168" s="60">
        <v>1.2829839813329911E-2</v>
      </c>
      <c r="X168" s="15">
        <f t="shared" si="4"/>
        <v>-0.10998500738385061</v>
      </c>
    </row>
    <row r="169" spans="1:24" x14ac:dyDescent="0.3">
      <c r="A169" s="13" t="str">
        <f t="shared" si="34"/>
        <v>2006 Q3</v>
      </c>
      <c r="B169" s="11">
        <f t="shared" ref="B169:L169" si="52">(B56/B55-1)*100</f>
        <v>13.744431653138122</v>
      </c>
      <c r="C169" s="11">
        <f t="shared" si="52"/>
        <v>0.98453290348614608</v>
      </c>
      <c r="D169" s="11">
        <f t="shared" si="52"/>
        <v>-0.98247119874634858</v>
      </c>
      <c r="E169" s="11">
        <f t="shared" si="52"/>
        <v>-0.88978711810904221</v>
      </c>
      <c r="F169" s="11">
        <f t="shared" si="52"/>
        <v>-1.112308777981208</v>
      </c>
      <c r="G169" s="11">
        <f t="shared" si="52"/>
        <v>1.5476486422060232</v>
      </c>
      <c r="H169" s="11">
        <f t="shared" si="52"/>
        <v>-2.4608798900130457</v>
      </c>
      <c r="I169" s="11">
        <f t="shared" si="52"/>
        <v>0.22344269096665759</v>
      </c>
      <c r="J169" s="11">
        <f t="shared" si="52"/>
        <v>-2.7254509518416681</v>
      </c>
      <c r="K169" s="11">
        <f t="shared" si="52"/>
        <v>-1.6410855270282521</v>
      </c>
      <c r="L169" s="11">
        <f t="shared" si="52"/>
        <v>-0.40175267449242824</v>
      </c>
      <c r="N169" s="60">
        <v>0.13648227565481089</v>
      </c>
      <c r="O169" s="60">
        <v>-0.22203590525941841</v>
      </c>
      <c r="P169" s="60">
        <v>-3.0358213006134858E-2</v>
      </c>
      <c r="Q169" s="60">
        <v>-5.3277443216948876E-2</v>
      </c>
      <c r="R169" s="60">
        <v>-3.4593425832623606E-2</v>
      </c>
      <c r="S169" s="60">
        <v>-0.15971430690163219</v>
      </c>
      <c r="T169" s="60">
        <v>-9.3059360752047238E-2</v>
      </c>
      <c r="U169" s="60">
        <v>7.6319939424380773E-3</v>
      </c>
      <c r="V169" s="60">
        <v>4.7033559541643101E-2</v>
      </c>
      <c r="W169" s="60">
        <v>-7.3017207821436479E-3</v>
      </c>
      <c r="X169" s="15">
        <f t="shared" si="4"/>
        <v>-0.40919254661205673</v>
      </c>
    </row>
    <row r="170" spans="1:24" x14ac:dyDescent="0.3">
      <c r="A170" s="13" t="str">
        <f t="shared" si="34"/>
        <v>2006 Q4</v>
      </c>
      <c r="B170" s="11">
        <f t="shared" ref="B170:L170" si="53">(B57/B56-1)*100</f>
        <v>-13.15189432463314</v>
      </c>
      <c r="C170" s="11">
        <f t="shared" si="53"/>
        <v>0.20813034206306202</v>
      </c>
      <c r="D170" s="11">
        <f t="shared" si="53"/>
        <v>0.77427363198352417</v>
      </c>
      <c r="E170" s="11">
        <f t="shared" si="53"/>
        <v>-0.84139386192171317</v>
      </c>
      <c r="F170" s="11">
        <f t="shared" si="53"/>
        <v>-0.55833182585623975</v>
      </c>
      <c r="G170" s="11">
        <f t="shared" si="53"/>
        <v>0.75046848186564041</v>
      </c>
      <c r="H170" s="11">
        <f t="shared" si="53"/>
        <v>0.81951214736437628</v>
      </c>
      <c r="I170" s="11">
        <f t="shared" si="53"/>
        <v>-1.1829392384884674</v>
      </c>
      <c r="J170" s="11">
        <f t="shared" si="53"/>
        <v>-0.50438976753252041</v>
      </c>
      <c r="K170" s="11">
        <f t="shared" si="53"/>
        <v>2.9979069607078523</v>
      </c>
      <c r="L170" s="11">
        <f t="shared" si="53"/>
        <v>-5.959614845284511E-2</v>
      </c>
      <c r="N170" s="60">
        <v>3.4645313924801795E-2</v>
      </c>
      <c r="O170" s="60">
        <v>-0.18017879561952438</v>
      </c>
      <c r="P170" s="60">
        <v>-1.3736913478649979E-3</v>
      </c>
      <c r="Q170" s="60">
        <v>4.8686391496453145E-2</v>
      </c>
      <c r="R170" s="60">
        <v>6.1200665064310472E-4</v>
      </c>
      <c r="S170" s="60">
        <v>-0.11432216869286022</v>
      </c>
      <c r="T170" s="60">
        <v>-3.0115649813512589E-3</v>
      </c>
      <c r="U170" s="60">
        <v>8.2665022177057207E-2</v>
      </c>
      <c r="V170" s="60">
        <v>6.4142485329990173E-2</v>
      </c>
      <c r="W170" s="60">
        <v>2.9515493812298072E-3</v>
      </c>
      <c r="X170" s="15">
        <f t="shared" si="4"/>
        <v>-6.51834516814256E-2</v>
      </c>
    </row>
    <row r="171" spans="1:24" x14ac:dyDescent="0.3">
      <c r="A171" s="13" t="str">
        <f t="shared" si="34"/>
        <v>2007 Q1</v>
      </c>
      <c r="B171" s="11">
        <f t="shared" ref="B171:L171" si="54">(B58/B57-1)*100</f>
        <v>-38.339523867555094</v>
      </c>
      <c r="C171" s="11">
        <f t="shared" si="54"/>
        <v>-0.2610620682771847</v>
      </c>
      <c r="D171" s="11">
        <f t="shared" si="54"/>
        <v>0.27235068822339947</v>
      </c>
      <c r="E171" s="11">
        <f t="shared" si="54"/>
        <v>-0.12400110223201866</v>
      </c>
      <c r="F171" s="11">
        <f t="shared" si="54"/>
        <v>0.84793331155366136</v>
      </c>
      <c r="G171" s="11">
        <f t="shared" si="54"/>
        <v>4.1702294805155082</v>
      </c>
      <c r="H171" s="11">
        <f t="shared" si="54"/>
        <v>2.310078258017545</v>
      </c>
      <c r="I171" s="11">
        <f t="shared" si="54"/>
        <v>0.10645148728303244</v>
      </c>
      <c r="J171" s="11">
        <f t="shared" si="54"/>
        <v>-0.57225205283439884</v>
      </c>
      <c r="K171" s="11">
        <f t="shared" si="54"/>
        <v>-6.7030782400351647</v>
      </c>
      <c r="L171" s="11">
        <f t="shared" si="54"/>
        <v>0.26572438162542067</v>
      </c>
      <c r="N171" s="60">
        <v>-0.12807557838501807</v>
      </c>
      <c r="O171" s="60">
        <v>-0.24006680584049347</v>
      </c>
      <c r="P171" s="60">
        <v>3.2121504361944282E-2</v>
      </c>
      <c r="Q171" s="60">
        <v>-5.0713779201078418E-2</v>
      </c>
      <c r="R171" s="60">
        <v>-2.0469956085703267E-3</v>
      </c>
      <c r="S171" s="60">
        <v>-5.5971413464275498E-2</v>
      </c>
      <c r="T171" s="60">
        <v>0.61722932699132715</v>
      </c>
      <c r="U171" s="60">
        <v>1.4435752717187106E-2</v>
      </c>
      <c r="V171" s="60">
        <v>9.0351448008461344E-2</v>
      </c>
      <c r="W171" s="60">
        <v>-1.0372427580264795E-2</v>
      </c>
      <c r="X171" s="15">
        <f t="shared" si="4"/>
        <v>0.26689103199921937</v>
      </c>
    </row>
    <row r="172" spans="1:24" x14ac:dyDescent="0.3">
      <c r="A172" s="13" t="str">
        <f t="shared" si="34"/>
        <v>2007 Q2</v>
      </c>
      <c r="B172" s="11">
        <f t="shared" ref="B172:L172" si="55">(B59/B58-1)*100</f>
        <v>59.413298770764577</v>
      </c>
      <c r="C172" s="11">
        <f t="shared" si="55"/>
        <v>0.9937712516819186</v>
      </c>
      <c r="D172" s="11">
        <f t="shared" si="55"/>
        <v>-2.0376896852537407</v>
      </c>
      <c r="E172" s="11">
        <f t="shared" si="55"/>
        <v>-1.1718827653385167</v>
      </c>
      <c r="F172" s="11">
        <f t="shared" si="55"/>
        <v>1.2748724659030986</v>
      </c>
      <c r="G172" s="11">
        <f t="shared" si="55"/>
        <v>4.2201293551967778</v>
      </c>
      <c r="H172" s="11">
        <f t="shared" si="55"/>
        <v>4.8142753963613449</v>
      </c>
      <c r="I172" s="11">
        <f t="shared" si="55"/>
        <v>-9.2019618902927647E-2</v>
      </c>
      <c r="J172" s="11">
        <f t="shared" si="55"/>
        <v>-0.46158462832549541</v>
      </c>
      <c r="K172" s="11">
        <f t="shared" si="55"/>
        <v>-0.68163209089572296</v>
      </c>
      <c r="L172" s="11">
        <f t="shared" si="55"/>
        <v>0.3967832038007657</v>
      </c>
      <c r="N172" s="60">
        <v>-5.9347786724554458E-2</v>
      </c>
      <c r="O172" s="60">
        <v>-0.15277449179614042</v>
      </c>
      <c r="P172" s="60">
        <v>7.9264030894890897E-2</v>
      </c>
      <c r="Q172" s="60">
        <v>4.8095274461694662E-2</v>
      </c>
      <c r="R172" s="60">
        <v>5.7001483126876279E-4</v>
      </c>
      <c r="S172" s="60">
        <v>0.10200286993967121</v>
      </c>
      <c r="T172" s="60">
        <v>0.22247162582421906</v>
      </c>
      <c r="U172" s="60">
        <v>0.19043440333776565</v>
      </c>
      <c r="V172" s="60">
        <v>-7.7118950500472535E-3</v>
      </c>
      <c r="W172" s="60">
        <v>-2.7129079068794089E-2</v>
      </c>
      <c r="X172" s="15">
        <f t="shared" si="4"/>
        <v>0.39587496664997401</v>
      </c>
    </row>
    <row r="173" spans="1:24" x14ac:dyDescent="0.3">
      <c r="A173" s="13" t="str">
        <f t="shared" si="34"/>
        <v>2007 Q3</v>
      </c>
      <c r="B173" s="11">
        <f t="shared" ref="B173:L173" si="56">(B60/B59-1)*100</f>
        <v>4.575762231316105</v>
      </c>
      <c r="C173" s="11">
        <f t="shared" si="56"/>
        <v>-0.50756187297364974</v>
      </c>
      <c r="D173" s="11">
        <f t="shared" si="56"/>
        <v>-1.6645704047934196</v>
      </c>
      <c r="E173" s="11">
        <f t="shared" si="56"/>
        <v>0.8318770886184268</v>
      </c>
      <c r="F173" s="11">
        <f t="shared" si="56"/>
        <v>1.5733459254057447</v>
      </c>
      <c r="G173" s="11">
        <f t="shared" si="56"/>
        <v>2.4313412552855018</v>
      </c>
      <c r="H173" s="11">
        <f t="shared" si="56"/>
        <v>5.2816991020955939</v>
      </c>
      <c r="I173" s="11">
        <f t="shared" si="56"/>
        <v>-1.1132467272789714E-2</v>
      </c>
      <c r="J173" s="11">
        <f t="shared" si="56"/>
        <v>-1.3863296121041646</v>
      </c>
      <c r="K173" s="11">
        <f t="shared" si="56"/>
        <v>1.3389751081691159</v>
      </c>
      <c r="L173" s="11">
        <f t="shared" si="56"/>
        <v>0.32923284317059043</v>
      </c>
      <c r="N173" s="60">
        <v>-6.6419481204115366E-2</v>
      </c>
      <c r="O173" s="60">
        <v>-0.16843635612063881</v>
      </c>
      <c r="P173" s="60">
        <v>0.1021608063722716</v>
      </c>
      <c r="Q173" s="60">
        <v>-7.0827663087749362E-2</v>
      </c>
      <c r="R173" s="60">
        <v>-1.6519564249340431E-2</v>
      </c>
      <c r="S173" s="60">
        <v>0.15189194458449312</v>
      </c>
      <c r="T173" s="60">
        <v>0.28188946905196655</v>
      </c>
      <c r="U173" s="60">
        <v>0.117810034740746</v>
      </c>
      <c r="V173" s="60">
        <v>2.4497100366289291E-2</v>
      </c>
      <c r="W173" s="60">
        <v>-1.6343107748869511E-2</v>
      </c>
      <c r="X173" s="15">
        <f t="shared" si="4"/>
        <v>0.33970318270505306</v>
      </c>
    </row>
    <row r="174" spans="1:24" x14ac:dyDescent="0.3">
      <c r="A174" s="13" t="str">
        <f t="shared" si="34"/>
        <v>2007 Q4</v>
      </c>
      <c r="B174" s="11">
        <f t="shared" ref="B174:L174" si="57">(B61/B60-1)*100</f>
        <v>-11.950018590707522</v>
      </c>
      <c r="C174" s="11">
        <f t="shared" si="57"/>
        <v>1.2528361464916316</v>
      </c>
      <c r="D174" s="11">
        <f t="shared" si="57"/>
        <v>-1.0900079378908356</v>
      </c>
      <c r="E174" s="11">
        <f t="shared" si="57"/>
        <v>-2.8583663971704087E-2</v>
      </c>
      <c r="F174" s="11">
        <f t="shared" si="57"/>
        <v>0.14724004890958042</v>
      </c>
      <c r="G174" s="11">
        <f t="shared" si="57"/>
        <v>0.52981185506595363</v>
      </c>
      <c r="H174" s="11">
        <f t="shared" si="57"/>
        <v>0.67005821051151493</v>
      </c>
      <c r="I174" s="11">
        <f t="shared" si="57"/>
        <v>0.1093424162699197</v>
      </c>
      <c r="J174" s="11">
        <f t="shared" si="57"/>
        <v>3.9116086634237712</v>
      </c>
      <c r="K174" s="11">
        <f t="shared" si="57"/>
        <v>5.2280501899910181</v>
      </c>
      <c r="L174" s="11">
        <f t="shared" si="57"/>
        <v>0.83745467274498608</v>
      </c>
      <c r="N174" s="60">
        <v>5.1225675624191683E-2</v>
      </c>
      <c r="O174" s="60">
        <v>-4.5053923770232922E-2</v>
      </c>
      <c r="P174" s="60">
        <v>0.12891697075552502</v>
      </c>
      <c r="Q174" s="60">
        <v>9.2582609331021935E-3</v>
      </c>
      <c r="R174" s="60">
        <v>-1.7312035691421805E-2</v>
      </c>
      <c r="S174" s="60">
        <v>0.19614342526611772</v>
      </c>
      <c r="T174" s="60">
        <v>0.26412170887934633</v>
      </c>
      <c r="U174" s="60">
        <v>0.2161037890782439</v>
      </c>
      <c r="V174" s="60">
        <v>2.8654652647540736E-2</v>
      </c>
      <c r="W174" s="60">
        <v>1.2407820508644539E-3</v>
      </c>
      <c r="X174" s="15">
        <f t="shared" si="4"/>
        <v>0.83329930577327738</v>
      </c>
    </row>
    <row r="175" spans="1:24" x14ac:dyDescent="0.3">
      <c r="A175" s="13" t="str">
        <f t="shared" si="34"/>
        <v>2008 Q1</v>
      </c>
      <c r="B175" s="11">
        <f t="shared" ref="B175:L175" si="58">(B62/B61-1)*100</f>
        <v>-32.482755626607286</v>
      </c>
      <c r="C175" s="11">
        <f t="shared" si="58"/>
        <v>1.1078636024514976</v>
      </c>
      <c r="D175" s="11">
        <f t="shared" si="58"/>
        <v>0.35992686006203201</v>
      </c>
      <c r="E175" s="11">
        <f t="shared" si="58"/>
        <v>-0.29371309591706973</v>
      </c>
      <c r="F175" s="11">
        <f t="shared" si="58"/>
        <v>-9.9381472726645104E-2</v>
      </c>
      <c r="G175" s="11">
        <f t="shared" si="58"/>
        <v>2.4697478879365908</v>
      </c>
      <c r="H175" s="11">
        <f t="shared" si="58"/>
        <v>-7.2400513025137281</v>
      </c>
      <c r="I175" s="11">
        <f t="shared" si="58"/>
        <v>1.3109783530425245</v>
      </c>
      <c r="J175" s="11">
        <f t="shared" si="58"/>
        <v>0.80767276269420041</v>
      </c>
      <c r="K175" s="11">
        <f t="shared" si="58"/>
        <v>-2.3642456987720273</v>
      </c>
      <c r="L175" s="11">
        <f t="shared" si="58"/>
        <v>-0.19303559081100818</v>
      </c>
      <c r="N175" s="60">
        <v>0.19590989684099494</v>
      </c>
      <c r="O175" s="60">
        <v>-0.13732036522025229</v>
      </c>
      <c r="P175" s="60">
        <v>-2.164616236249382E-2</v>
      </c>
      <c r="Q175" s="60">
        <v>-0.15717244223494603</v>
      </c>
      <c r="R175" s="60">
        <v>3.1349180434104575E-4</v>
      </c>
      <c r="S175" s="60">
        <v>6.6896912583361098E-2</v>
      </c>
      <c r="T175" s="60">
        <v>-0.11462078762023596</v>
      </c>
      <c r="U175" s="60">
        <v>8.9727120346470277E-2</v>
      </c>
      <c r="V175" s="60">
        <v>-4.7920444462243306E-2</v>
      </c>
      <c r="W175" s="60">
        <v>-6.8501033437924588E-2</v>
      </c>
      <c r="X175" s="15">
        <f t="shared" si="4"/>
        <v>-0.19433381376292863</v>
      </c>
    </row>
    <row r="176" spans="1:24" x14ac:dyDescent="0.3">
      <c r="A176" s="13" t="str">
        <f t="shared" si="34"/>
        <v>2008 Q2</v>
      </c>
      <c r="B176" s="11">
        <f t="shared" ref="B176:L176" si="59">(B63/B62-1)*100</f>
        <v>45.172651305444013</v>
      </c>
      <c r="C176" s="11">
        <f t="shared" si="59"/>
        <v>0.48857332325058511</v>
      </c>
      <c r="D176" s="11">
        <f t="shared" si="59"/>
        <v>-1.6599316037745115</v>
      </c>
      <c r="E176" s="11">
        <f t="shared" si="59"/>
        <v>-0.51301292600355319</v>
      </c>
      <c r="F176" s="11">
        <f t="shared" si="59"/>
        <v>1.2854929848021168</v>
      </c>
      <c r="G176" s="11">
        <f t="shared" si="59"/>
        <v>5.1380230891619805</v>
      </c>
      <c r="H176" s="11">
        <f t="shared" si="59"/>
        <v>-0.39714229667647816</v>
      </c>
      <c r="I176" s="11">
        <f t="shared" si="59"/>
        <v>-0.93375075746139347</v>
      </c>
      <c r="J176" s="11">
        <f t="shared" si="59"/>
        <v>-2.2589778066579247</v>
      </c>
      <c r="K176" s="11">
        <f t="shared" si="59"/>
        <v>-0.58835676463377951</v>
      </c>
      <c r="L176" s="11">
        <f t="shared" si="59"/>
        <v>-0.31636594297068665</v>
      </c>
      <c r="N176" s="60">
        <v>0.1802740643565286</v>
      </c>
      <c r="O176" s="60">
        <v>-8.1518738814458938E-2</v>
      </c>
      <c r="P176" s="60">
        <v>-3.931167780029194E-2</v>
      </c>
      <c r="Q176" s="60">
        <v>-0.14943373862083836</v>
      </c>
      <c r="R176" s="60">
        <v>1.1731562714247181E-2</v>
      </c>
      <c r="S176" s="60">
        <v>-1.2319180360874269E-2</v>
      </c>
      <c r="T176" s="60">
        <v>-0.29544976610505008</v>
      </c>
      <c r="U176" s="60">
        <v>2.262793343098065E-2</v>
      </c>
      <c r="V176" s="60">
        <v>5.9949657389123017E-3</v>
      </c>
      <c r="W176" s="60">
        <v>4.0038155525141568E-2</v>
      </c>
      <c r="X176" s="15">
        <f t="shared" si="4"/>
        <v>-0.31736641993570336</v>
      </c>
    </row>
    <row r="177" spans="1:24" x14ac:dyDescent="0.3">
      <c r="A177" s="13" t="str">
        <f t="shared" si="34"/>
        <v>2008 Q3</v>
      </c>
      <c r="B177" s="11">
        <f t="shared" ref="B177:L177" si="60">(B64/B63-1)*100</f>
        <v>10.813846047627361</v>
      </c>
      <c r="C177" s="11">
        <f t="shared" si="60"/>
        <v>7.9761184777593641E-2</v>
      </c>
      <c r="D177" s="11">
        <f t="shared" si="60"/>
        <v>-4.1920728793750079</v>
      </c>
      <c r="E177" s="11">
        <f t="shared" si="60"/>
        <v>-3.8345893438689993</v>
      </c>
      <c r="F177" s="11">
        <f t="shared" si="60"/>
        <v>-2.2476506580197841</v>
      </c>
      <c r="G177" s="11">
        <f t="shared" si="60"/>
        <v>0.48784725391679551</v>
      </c>
      <c r="H177" s="11">
        <f t="shared" si="60"/>
        <v>-0.64971048012766319</v>
      </c>
      <c r="I177" s="11">
        <f t="shared" si="60"/>
        <v>-2.5705830969709353</v>
      </c>
      <c r="J177" s="11">
        <f t="shared" si="60"/>
        <v>-5.5276058807050221</v>
      </c>
      <c r="K177" s="11">
        <f t="shared" si="60"/>
        <v>-4.0212365253887716</v>
      </c>
      <c r="L177" s="11">
        <f t="shared" si="60"/>
        <v>-1.9926581208605909</v>
      </c>
      <c r="N177" s="60">
        <v>7.2072469713563833E-2</v>
      </c>
      <c r="O177" s="60">
        <v>-0.28983194452562094</v>
      </c>
      <c r="P177" s="60">
        <v>-0.21634178322680661</v>
      </c>
      <c r="Q177" s="60">
        <v>-0.3894058870707825</v>
      </c>
      <c r="R177" s="60">
        <v>-8.4885829130437018E-2</v>
      </c>
      <c r="S177" s="60">
        <v>-0.192451070800609</v>
      </c>
      <c r="T177" s="60">
        <v>-0.52578548160514038</v>
      </c>
      <c r="U177" s="60">
        <v>-0.25643605930208851</v>
      </c>
      <c r="V177" s="60">
        <v>-0.11628178114149226</v>
      </c>
      <c r="W177" s="60">
        <v>3.7988729935004018E-3</v>
      </c>
      <c r="X177" s="15">
        <f t="shared" si="4"/>
        <v>-1.995548494095913</v>
      </c>
    </row>
    <row r="178" spans="1:24" x14ac:dyDescent="0.3">
      <c r="A178" s="13" t="str">
        <f t="shared" si="34"/>
        <v>2008 Q4</v>
      </c>
      <c r="B178" s="11">
        <f t="shared" ref="B178:L178" si="61">(B65/B64-1)*100</f>
        <v>-6.9704769371231272</v>
      </c>
      <c r="C178" s="11">
        <f t="shared" si="61"/>
        <v>-2.2668786779566186</v>
      </c>
      <c r="D178" s="11">
        <f t="shared" si="61"/>
        <v>-6.2266701522750711</v>
      </c>
      <c r="E178" s="11">
        <f t="shared" si="61"/>
        <v>-4.9487533326791011</v>
      </c>
      <c r="F178" s="11">
        <f t="shared" si="61"/>
        <v>-5.1636467083901234</v>
      </c>
      <c r="G178" s="11">
        <f t="shared" si="61"/>
        <v>3.5844467577091477</v>
      </c>
      <c r="H178" s="11">
        <f t="shared" si="61"/>
        <v>2.4205885841599883</v>
      </c>
      <c r="I178" s="11">
        <f t="shared" si="61"/>
        <v>0.21130139428353623</v>
      </c>
      <c r="J178" s="11">
        <f t="shared" si="61"/>
        <v>-0.63855333161429995</v>
      </c>
      <c r="K178" s="11">
        <f t="shared" si="61"/>
        <v>-4.9886399305702378</v>
      </c>
      <c r="L178" s="11">
        <f t="shared" si="61"/>
        <v>-1.1214977105559409</v>
      </c>
      <c r="N178" s="60">
        <v>0.11604037156452866</v>
      </c>
      <c r="O178" s="60">
        <v>-0.2222689341928703</v>
      </c>
      <c r="P178" s="60">
        <v>-0.13259743775669761</v>
      </c>
      <c r="Q178" s="60">
        <v>-0.22698278526148874</v>
      </c>
      <c r="R178" s="60">
        <v>-4.6115744056903968E-2</v>
      </c>
      <c r="S178" s="60">
        <v>-0.13714656310030982</v>
      </c>
      <c r="T178" s="60">
        <v>-0.37095378998397199</v>
      </c>
      <c r="U178" s="60">
        <v>-0.13964957521058535</v>
      </c>
      <c r="V178" s="60">
        <v>-2.1487827319691477E-3</v>
      </c>
      <c r="W178" s="60">
        <v>4.5852254208242314E-2</v>
      </c>
      <c r="X178" s="15">
        <f t="shared" si="4"/>
        <v>-1.115970986522026</v>
      </c>
    </row>
    <row r="179" spans="1:24" x14ac:dyDescent="0.3">
      <c r="A179" s="13" t="str">
        <f t="shared" si="34"/>
        <v>2009 Q1</v>
      </c>
      <c r="B179" s="11">
        <f t="shared" ref="B179:L179" si="62">(B66/B65-1)*100</f>
        <v>-33.632325651590136</v>
      </c>
      <c r="C179" s="11">
        <f t="shared" si="62"/>
        <v>-1.0986632301633326</v>
      </c>
      <c r="D179" s="11">
        <f t="shared" si="62"/>
        <v>-6.5719710400025004</v>
      </c>
      <c r="E179" s="11">
        <f t="shared" si="62"/>
        <v>-2.0186153741452495</v>
      </c>
      <c r="F179" s="11">
        <f t="shared" si="62"/>
        <v>-3.2002654438998968</v>
      </c>
      <c r="G179" s="11">
        <f t="shared" si="62"/>
        <v>-2.0171240532967816</v>
      </c>
      <c r="H179" s="11">
        <f t="shared" si="62"/>
        <v>-0.60984974648717882</v>
      </c>
      <c r="I179" s="11">
        <f t="shared" si="62"/>
        <v>1.2874837959556906</v>
      </c>
      <c r="J179" s="11">
        <f t="shared" si="62"/>
        <v>1.6193446937363465</v>
      </c>
      <c r="K179" s="11">
        <f t="shared" si="62"/>
        <v>2.5834312301336926</v>
      </c>
      <c r="L179" s="11">
        <f t="shared" si="62"/>
        <v>-1.2342674998593761</v>
      </c>
      <c r="N179" s="60">
        <v>-4.1679242966058343E-2</v>
      </c>
      <c r="O179" s="60">
        <v>-0.21437450254753937</v>
      </c>
      <c r="P179" s="60">
        <v>-0.29620956943597909</v>
      </c>
      <c r="Q179" s="60">
        <v>-0.10064372737922084</v>
      </c>
      <c r="R179" s="60">
        <v>-0.10659577945376689</v>
      </c>
      <c r="S179" s="60">
        <v>-5.4367396907413275E-2</v>
      </c>
      <c r="T179" s="60">
        <v>-0.49415493917861675</v>
      </c>
      <c r="U179" s="60">
        <v>2.6100732710510163E-2</v>
      </c>
      <c r="V179" s="60">
        <v>-1.9119231529966807E-2</v>
      </c>
      <c r="W179" s="60">
        <v>7.8143118515122623E-2</v>
      </c>
      <c r="X179" s="15">
        <f t="shared" si="4"/>
        <v>-1.2229005381729288</v>
      </c>
    </row>
    <row r="180" spans="1:24" x14ac:dyDescent="0.3">
      <c r="A180" s="13" t="str">
        <f t="shared" si="34"/>
        <v>2009 Q2</v>
      </c>
      <c r="B180" s="11">
        <f t="shared" ref="B180:L180" si="63">(B67/B66-1)*100</f>
        <v>46.142237166422852</v>
      </c>
      <c r="C180" s="11">
        <f t="shared" si="63"/>
        <v>0.93095266373439678</v>
      </c>
      <c r="D180" s="11">
        <f t="shared" si="63"/>
        <v>-0.62214472654960051</v>
      </c>
      <c r="E180" s="11">
        <f t="shared" si="63"/>
        <v>-1.0121641750051258</v>
      </c>
      <c r="F180" s="11">
        <f t="shared" si="63"/>
        <v>-6.7120225260195898</v>
      </c>
      <c r="G180" s="11">
        <f t="shared" si="63"/>
        <v>-0.4680491937946174</v>
      </c>
      <c r="H180" s="11">
        <f t="shared" si="63"/>
        <v>-3.5783776918481225</v>
      </c>
      <c r="I180" s="11">
        <f t="shared" si="63"/>
        <v>0.87999602838444435</v>
      </c>
      <c r="J180" s="11">
        <f t="shared" si="63"/>
        <v>-0.30090739152466295</v>
      </c>
      <c r="K180" s="11">
        <f t="shared" si="63"/>
        <v>-0.88636450349660612</v>
      </c>
      <c r="L180" s="11">
        <f t="shared" si="63"/>
        <v>-0.92700090707311666</v>
      </c>
      <c r="N180" s="60">
        <v>-8.5031717384636968E-2</v>
      </c>
      <c r="O180" s="60">
        <v>-0.3647994550692078</v>
      </c>
      <c r="P180" s="60">
        <v>-0.36793295168409379</v>
      </c>
      <c r="Q180" s="60">
        <v>-0.22457956190022227</v>
      </c>
      <c r="R180" s="60">
        <v>-0.14445028298863491</v>
      </c>
      <c r="S180" s="60">
        <v>-0.10839065672836724</v>
      </c>
      <c r="T180" s="60">
        <v>0.50138856967672263</v>
      </c>
      <c r="U180" s="60">
        <v>-0.14707426443954166</v>
      </c>
      <c r="V180" s="60">
        <v>2.3523101211366058E-2</v>
      </c>
      <c r="W180" s="60">
        <v>-2.7162864931229023E-2</v>
      </c>
      <c r="X180" s="15">
        <f t="shared" si="4"/>
        <v>-0.94451008423784488</v>
      </c>
    </row>
    <row r="181" spans="1:24" x14ac:dyDescent="0.3">
      <c r="A181" s="13" t="str">
        <f t="shared" si="34"/>
        <v>2009 Q3</v>
      </c>
      <c r="B181" s="11">
        <f t="shared" ref="B181:L181" si="64">(B68/B67-1)*100</f>
        <v>4.398951384808103</v>
      </c>
      <c r="C181" s="11">
        <f t="shared" si="64"/>
        <v>0.89581151370428103</v>
      </c>
      <c r="D181" s="11">
        <f t="shared" si="64"/>
        <v>3.1004440201214845</v>
      </c>
      <c r="E181" s="11">
        <f t="shared" si="64"/>
        <v>0.73416184476942092</v>
      </c>
      <c r="F181" s="11">
        <f t="shared" si="64"/>
        <v>0.98761350263985026</v>
      </c>
      <c r="G181" s="11">
        <f t="shared" si="64"/>
        <v>1.1066759185680786</v>
      </c>
      <c r="H181" s="11">
        <f t="shared" si="64"/>
        <v>-2.1769937555332297</v>
      </c>
      <c r="I181" s="11">
        <f t="shared" si="64"/>
        <v>-9.6945233686795973E-2</v>
      </c>
      <c r="J181" s="11">
        <f t="shared" si="64"/>
        <v>1.5900068352130425</v>
      </c>
      <c r="K181" s="11">
        <f t="shared" si="64"/>
        <v>-1.1834346482753944</v>
      </c>
      <c r="L181" s="11">
        <f t="shared" si="64"/>
        <v>-5.2673380502588074E-2</v>
      </c>
      <c r="N181" s="60">
        <v>-5.0977918531633741E-3</v>
      </c>
      <c r="O181" s="60">
        <v>-0.2307118750831558</v>
      </c>
      <c r="P181" s="60">
        <v>-0.34570204201137389</v>
      </c>
      <c r="Q181" s="60">
        <v>-1.7923945271910404E-2</v>
      </c>
      <c r="R181" s="60">
        <v>-7.2918573550468255E-2</v>
      </c>
      <c r="S181" s="60">
        <v>-1.3114448661913325E-2</v>
      </c>
      <c r="T181" s="60">
        <v>0.57927641457384449</v>
      </c>
      <c r="U181" s="60">
        <v>-7.6778812817547377E-3</v>
      </c>
      <c r="V181" s="60">
        <v>7.7751946331811816E-2</v>
      </c>
      <c r="W181" s="60">
        <v>-1.2005812508901962E-2</v>
      </c>
      <c r="X181" s="15">
        <f t="shared" si="4"/>
        <v>-4.8124009316985565E-2</v>
      </c>
    </row>
    <row r="182" spans="1:24" x14ac:dyDescent="0.3">
      <c r="A182" s="13" t="str">
        <f t="shared" si="34"/>
        <v>2009 Q4</v>
      </c>
      <c r="B182" s="11">
        <f t="shared" ref="B182:L182" si="65">(B69/B68-1)*100</f>
        <v>-13.441176125268017</v>
      </c>
      <c r="C182" s="11">
        <f t="shared" si="65"/>
        <v>0.73967317591472348</v>
      </c>
      <c r="D182" s="11">
        <f t="shared" si="65"/>
        <v>8.5100835154294785E-2</v>
      </c>
      <c r="E182" s="11">
        <f t="shared" si="65"/>
        <v>3.6024407288546723</v>
      </c>
      <c r="F182" s="11">
        <f t="shared" si="65"/>
        <v>2.7424181282687199</v>
      </c>
      <c r="G182" s="11">
        <f t="shared" si="65"/>
        <v>2.7623912802156703</v>
      </c>
      <c r="H182" s="11">
        <f t="shared" si="65"/>
        <v>-0.55568648312271929</v>
      </c>
      <c r="I182" s="11">
        <f t="shared" si="65"/>
        <v>-0.98210777525634674</v>
      </c>
      <c r="J182" s="11">
        <f t="shared" si="65"/>
        <v>0.86079381667005794</v>
      </c>
      <c r="K182" s="11">
        <f t="shared" si="65"/>
        <v>0.32153645011496756</v>
      </c>
      <c r="L182" s="11">
        <f t="shared" si="65"/>
        <v>0.75889962545852008</v>
      </c>
      <c r="N182" s="60">
        <v>-6.901137442043721E-3</v>
      </c>
      <c r="O182" s="60">
        <v>-3.6425150854624236E-2</v>
      </c>
      <c r="P182" s="60">
        <v>-0.27105130895093926</v>
      </c>
      <c r="Q182" s="60">
        <v>0.12063617375460269</v>
      </c>
      <c r="R182" s="60">
        <v>1.4003250344245689E-2</v>
      </c>
      <c r="S182" s="60">
        <v>4.0846303983059606E-2</v>
      </c>
      <c r="T182" s="60">
        <v>0.64524983307777206</v>
      </c>
      <c r="U182" s="60">
        <v>0.16473985303790248</v>
      </c>
      <c r="V182" s="60">
        <v>7.7052675620308181E-2</v>
      </c>
      <c r="W182" s="60">
        <v>1.3948273087773477E-2</v>
      </c>
      <c r="X182" s="15">
        <f t="shared" si="4"/>
        <v>0.7620987656580569</v>
      </c>
    </row>
    <row r="183" spans="1:24" x14ac:dyDescent="0.3">
      <c r="A183" s="13" t="str">
        <f t="shared" si="34"/>
        <v>2010 Q1</v>
      </c>
      <c r="B183" s="11">
        <f t="shared" ref="B183:L183" si="66">(B70/B69-1)*100</f>
        <v>-29.508420518882794</v>
      </c>
      <c r="C183" s="11">
        <f t="shared" si="66"/>
        <v>4.7110485840118344E-2</v>
      </c>
      <c r="D183" s="11">
        <f t="shared" si="66"/>
        <v>6.7552308654114102</v>
      </c>
      <c r="E183" s="11">
        <f t="shared" si="66"/>
        <v>3.6421809761140622</v>
      </c>
      <c r="F183" s="11">
        <f t="shared" si="66"/>
        <v>3.0383904908922732</v>
      </c>
      <c r="G183" s="11">
        <f t="shared" si="66"/>
        <v>2.1246235755068676</v>
      </c>
      <c r="H183" s="11">
        <f t="shared" si="66"/>
        <v>-2.8090801345251215</v>
      </c>
      <c r="I183" s="11">
        <f t="shared" si="66"/>
        <v>0.57690961282645947</v>
      </c>
      <c r="J183" s="11">
        <f t="shared" si="66"/>
        <v>-1.5665595826865331</v>
      </c>
      <c r="K183" s="11">
        <f t="shared" si="66"/>
        <v>0.77187954279156479</v>
      </c>
      <c r="L183" s="11">
        <f t="shared" si="66"/>
        <v>1.3706723540671817</v>
      </c>
      <c r="N183" s="60">
        <v>-2.0925951646241701E-2</v>
      </c>
      <c r="O183" s="60">
        <v>0.29093556083746347</v>
      </c>
      <c r="P183" s="60">
        <v>1.8902280963594885E-2</v>
      </c>
      <c r="Q183" s="60">
        <v>0.25637879288537541</v>
      </c>
      <c r="R183" s="60">
        <v>0.12371416906188526</v>
      </c>
      <c r="S183" s="60">
        <v>2.0771516099357908E-2</v>
      </c>
      <c r="T183" s="60">
        <v>0.24134068767243974</v>
      </c>
      <c r="U183" s="60">
        <v>0.29242491672493265</v>
      </c>
      <c r="V183" s="60">
        <v>7.300140573810085E-2</v>
      </c>
      <c r="W183" s="60">
        <v>7.5070116163497541E-2</v>
      </c>
      <c r="X183" s="15">
        <f t="shared" si="4"/>
        <v>1.3716134945004059</v>
      </c>
    </row>
    <row r="184" spans="1:24" x14ac:dyDescent="0.3">
      <c r="A184" s="13" t="str">
        <f t="shared" ref="A184:A215" si="67">A71</f>
        <v>2010 Q2</v>
      </c>
      <c r="B184" s="11">
        <f t="shared" ref="B184:L184" si="68">(B71/B70-1)*100</f>
        <v>40.976080753852798</v>
      </c>
      <c r="C184" s="11">
        <f t="shared" si="68"/>
        <v>1.2087668441802757</v>
      </c>
      <c r="D184" s="11">
        <f t="shared" si="68"/>
        <v>4.8446140470153276</v>
      </c>
      <c r="E184" s="11">
        <f t="shared" si="68"/>
        <v>1.2051299465409837</v>
      </c>
      <c r="F184" s="11">
        <f t="shared" si="68"/>
        <v>3.0270617875806316</v>
      </c>
      <c r="G184" s="11">
        <f t="shared" si="68"/>
        <v>-0.19048155660628119</v>
      </c>
      <c r="H184" s="11">
        <f t="shared" si="68"/>
        <v>-1.218062930083641</v>
      </c>
      <c r="I184" s="11">
        <f t="shared" si="68"/>
        <v>0.86567292155221853</v>
      </c>
      <c r="J184" s="11">
        <f t="shared" si="68"/>
        <v>-3.2496501356469532</v>
      </c>
      <c r="K184" s="11">
        <f t="shared" si="68"/>
        <v>4.0334209332870685E-2</v>
      </c>
      <c r="L184" s="11">
        <f t="shared" si="68"/>
        <v>0.66592346362468469</v>
      </c>
      <c r="N184" s="60">
        <v>-6.5923704242950756E-2</v>
      </c>
      <c r="O184" s="60">
        <v>0.29927004988744715</v>
      </c>
      <c r="P184" s="60">
        <v>4.4222576748768019E-2</v>
      </c>
      <c r="Q184" s="60">
        <v>0.15208851447994345</v>
      </c>
      <c r="R184" s="60">
        <v>8.3687805300782334E-2</v>
      </c>
      <c r="S184" s="60">
        <v>2.2104399164951008E-2</v>
      </c>
      <c r="T184" s="60">
        <v>-0.17516466639799561</v>
      </c>
      <c r="U184" s="60">
        <v>0.27014644164000945</v>
      </c>
      <c r="V184" s="60">
        <v>1.136677840050552E-2</v>
      </c>
      <c r="W184" s="60">
        <v>1.7443335799166841E-2</v>
      </c>
      <c r="X184" s="15">
        <f t="shared" si="4"/>
        <v>0.65924153078062731</v>
      </c>
    </row>
    <row r="185" spans="1:24" x14ac:dyDescent="0.3">
      <c r="A185" s="13" t="str">
        <f t="shared" si="67"/>
        <v>2010 Q3</v>
      </c>
      <c r="B185" s="11">
        <f t="shared" ref="B185:L185" si="69">(B72/B71-1)*100</f>
        <v>3.5629222794249182</v>
      </c>
      <c r="C185" s="11">
        <f t="shared" si="69"/>
        <v>-0.81400304038424798</v>
      </c>
      <c r="D185" s="11">
        <f t="shared" si="69"/>
        <v>3.1541859250803217</v>
      </c>
      <c r="E185" s="11">
        <f t="shared" si="69"/>
        <v>1.2604250797885852</v>
      </c>
      <c r="F185" s="11">
        <f t="shared" si="69"/>
        <v>1.6312193057610225</v>
      </c>
      <c r="G185" s="11">
        <f t="shared" si="69"/>
        <v>0.82251002211057855</v>
      </c>
      <c r="H185" s="11">
        <f t="shared" si="69"/>
        <v>0.81983801148335367</v>
      </c>
      <c r="I185" s="11">
        <f t="shared" si="69"/>
        <v>1.9501202639930382</v>
      </c>
      <c r="J185" s="11">
        <f t="shared" si="69"/>
        <v>-6.0154635421825091</v>
      </c>
      <c r="K185" s="11">
        <f t="shared" si="69"/>
        <v>-0.83168932364138248</v>
      </c>
      <c r="L185" s="11">
        <f t="shared" si="69"/>
        <v>0.58222491192501113</v>
      </c>
      <c r="N185" s="60">
        <v>-9.1402098123947687E-2</v>
      </c>
      <c r="O185" s="60">
        <v>0.31058965583781895</v>
      </c>
      <c r="P185" s="60">
        <v>4.9820773186024368E-2</v>
      </c>
      <c r="Q185" s="60">
        <v>0.18818160886258176</v>
      </c>
      <c r="R185" s="60">
        <v>8.7041243149655154E-2</v>
      </c>
      <c r="S185" s="60">
        <v>5.3673848594251075E-2</v>
      </c>
      <c r="T185" s="60">
        <v>-0.28294104328102471</v>
      </c>
      <c r="U185" s="60">
        <v>0.23945567861622361</v>
      </c>
      <c r="V185" s="60">
        <v>-3.3023141530318092E-3</v>
      </c>
      <c r="W185" s="60">
        <v>3.8982943428623039E-2</v>
      </c>
      <c r="X185" s="15">
        <f t="shared" si="4"/>
        <v>0.59010029611717363</v>
      </c>
    </row>
    <row r="186" spans="1:24" x14ac:dyDescent="0.3">
      <c r="A186" s="13" t="str">
        <f t="shared" si="67"/>
        <v>2010 Q4</v>
      </c>
      <c r="B186" s="11">
        <f t="shared" ref="B186:L186" si="70">(B73/B72-1)*100</f>
        <v>-5.9389073613597905</v>
      </c>
      <c r="C186" s="11">
        <f t="shared" si="70"/>
        <v>-2.0386455895951228</v>
      </c>
      <c r="D186" s="11">
        <f t="shared" si="70"/>
        <v>-1.7527124547494943</v>
      </c>
      <c r="E186" s="11">
        <f t="shared" si="70"/>
        <v>-0.60988435694112608</v>
      </c>
      <c r="F186" s="11">
        <f t="shared" si="70"/>
        <v>5.7614673145400808E-2</v>
      </c>
      <c r="G186" s="11">
        <f t="shared" si="70"/>
        <v>1.6338793188658052</v>
      </c>
      <c r="H186" s="11">
        <f t="shared" si="70"/>
        <v>-4.2438215176804794</v>
      </c>
      <c r="I186" s="11">
        <f t="shared" si="70"/>
        <v>-1.2114498771613302</v>
      </c>
      <c r="J186" s="11">
        <f t="shared" si="70"/>
        <v>3.8650424061842159</v>
      </c>
      <c r="K186" s="11">
        <f t="shared" si="70"/>
        <v>-0.49440871078375581</v>
      </c>
      <c r="L186" s="11">
        <f t="shared" si="70"/>
        <v>-0.67341353846286367</v>
      </c>
      <c r="N186" s="60">
        <v>-9.6832115724330134E-2</v>
      </c>
      <c r="O186" s="60">
        <v>0.1028136690189894</v>
      </c>
      <c r="P186" s="60">
        <v>-7.120897074185982E-2</v>
      </c>
      <c r="Q186" s="60">
        <v>-8.2333363981035967E-2</v>
      </c>
      <c r="R186" s="60">
        <v>-1.6266206974219037E-3</v>
      </c>
      <c r="S186" s="60">
        <v>-3.7933348541816389E-2</v>
      </c>
      <c r="T186" s="60">
        <v>-0.44774371007059366</v>
      </c>
      <c r="U186" s="60">
        <v>8.4640484026350687E-2</v>
      </c>
      <c r="V186" s="60">
        <v>-9.0964004279277907E-2</v>
      </c>
      <c r="W186" s="60">
        <v>-3.5365656584372088E-2</v>
      </c>
      <c r="X186" s="15">
        <f t="shared" ref="X186:X226" si="71">SUM(N186:W186)</f>
        <v>-0.67655363757536768</v>
      </c>
    </row>
    <row r="187" spans="1:24" x14ac:dyDescent="0.3">
      <c r="A187" s="13" t="str">
        <f t="shared" si="67"/>
        <v>2011 Q1</v>
      </c>
      <c r="B187" s="11">
        <f t="shared" ref="B187:L187" si="72">(B74/B73-1)*100</f>
        <v>-34.199346977448663</v>
      </c>
      <c r="C187" s="11">
        <f t="shared" si="72"/>
        <v>0.35737933495638696</v>
      </c>
      <c r="D187" s="11">
        <f t="shared" si="72"/>
        <v>3.5328267529845192</v>
      </c>
      <c r="E187" s="11">
        <f t="shared" si="72"/>
        <v>-0.14035300462186262</v>
      </c>
      <c r="F187" s="11">
        <f t="shared" si="72"/>
        <v>1.785326836258827</v>
      </c>
      <c r="G187" s="11">
        <f t="shared" si="72"/>
        <v>3.1715013379689516</v>
      </c>
      <c r="H187" s="11">
        <f t="shared" si="72"/>
        <v>-1.7279336904665543</v>
      </c>
      <c r="I187" s="11">
        <f t="shared" si="72"/>
        <v>1.0267062309732733</v>
      </c>
      <c r="J187" s="11">
        <f t="shared" si="72"/>
        <v>2.5827785255498004</v>
      </c>
      <c r="K187" s="11">
        <f t="shared" si="72"/>
        <v>7.8243966158946243</v>
      </c>
      <c r="L187" s="11">
        <f t="shared" si="72"/>
        <v>0.54670026090852808</v>
      </c>
      <c r="N187" s="60">
        <v>-1.3844879533190201E-2</v>
      </c>
      <c r="O187" s="60">
        <v>2.2447580827671437E-2</v>
      </c>
      <c r="P187" s="60">
        <v>2.5100027690278547E-2</v>
      </c>
      <c r="Q187" s="60">
        <v>-0.10205553567292702</v>
      </c>
      <c r="R187" s="60">
        <v>3.3414515678407045E-2</v>
      </c>
      <c r="S187" s="60">
        <v>0.13324496191573265</v>
      </c>
      <c r="T187" s="60">
        <v>0.15955123890339637</v>
      </c>
      <c r="U187" s="60">
        <v>0.17294871768856543</v>
      </c>
      <c r="V187" s="60">
        <v>9.7081391658894095E-2</v>
      </c>
      <c r="W187" s="60">
        <v>8.6207131441109492E-3</v>
      </c>
      <c r="X187" s="15">
        <f t="shared" si="71"/>
        <v>0.53650873230093932</v>
      </c>
    </row>
    <row r="188" spans="1:24" x14ac:dyDescent="0.3">
      <c r="A188" s="13" t="str">
        <f t="shared" si="67"/>
        <v>2011 Q2</v>
      </c>
      <c r="B188" s="11">
        <f t="shared" ref="B188:L188" si="73">(B75/B74-1)*100</f>
        <v>42.624871153023825</v>
      </c>
      <c r="C188" s="11">
        <f t="shared" si="73"/>
        <v>1.4747195642827782</v>
      </c>
      <c r="D188" s="11">
        <f t="shared" si="73"/>
        <v>1.3674558628572697</v>
      </c>
      <c r="E188" s="11">
        <f t="shared" si="73"/>
        <v>0.47073308900267286</v>
      </c>
      <c r="F188" s="11">
        <f t="shared" si="73"/>
        <v>0.65527268227489888</v>
      </c>
      <c r="G188" s="11">
        <f t="shared" si="73"/>
        <v>2.6727667889964613</v>
      </c>
      <c r="H188" s="11">
        <f t="shared" si="73"/>
        <v>-2.1671375502863022E-2</v>
      </c>
      <c r="I188" s="11">
        <f t="shared" si="73"/>
        <v>0.85583439758181168</v>
      </c>
      <c r="J188" s="11">
        <f t="shared" si="73"/>
        <v>-2.1835996636397237</v>
      </c>
      <c r="K188" s="11">
        <f t="shared" si="73"/>
        <v>-1.271422657629262</v>
      </c>
      <c r="L188" s="11">
        <f t="shared" si="73"/>
        <v>0.74575973212747115</v>
      </c>
      <c r="N188" s="60">
        <v>2.6654419882039624E-3</v>
      </c>
      <c r="O188" s="60">
        <v>7.9077996100163722E-2</v>
      </c>
      <c r="P188" s="60">
        <v>3.4515560513055515E-2</v>
      </c>
      <c r="Q188" s="60">
        <v>2.0836491297108364E-2</v>
      </c>
      <c r="R188" s="60">
        <v>5.510734631131288E-2</v>
      </c>
      <c r="S188" s="60">
        <v>0.12710791986204772</v>
      </c>
      <c r="T188" s="60">
        <v>0.15105323936741047</v>
      </c>
      <c r="U188" s="60">
        <v>0.17109412971988422</v>
      </c>
      <c r="V188" s="60">
        <v>5.6154477261319086E-2</v>
      </c>
      <c r="W188" s="60">
        <v>4.9542335219106413E-2</v>
      </c>
      <c r="X188" s="15">
        <f t="shared" si="71"/>
        <v>0.74715493763961238</v>
      </c>
    </row>
    <row r="189" spans="1:24" x14ac:dyDescent="0.3">
      <c r="A189" s="13" t="str">
        <f t="shared" si="67"/>
        <v>2011 Q3</v>
      </c>
      <c r="B189" s="11">
        <f t="shared" ref="B189:L189" si="74">(B76/B75-1)*100</f>
        <v>2.1596282065525552</v>
      </c>
      <c r="C189" s="11">
        <f t="shared" si="74"/>
        <v>-9.2237927151184174E-3</v>
      </c>
      <c r="D189" s="11">
        <f t="shared" si="74"/>
        <v>-1.1734522617972143</v>
      </c>
      <c r="E189" s="11">
        <f t="shared" si="74"/>
        <v>0.84954047438317026</v>
      </c>
      <c r="F189" s="11">
        <f t="shared" si="74"/>
        <v>-0.94193786939468227</v>
      </c>
      <c r="G189" s="11">
        <f t="shared" si="74"/>
        <v>3.1658632644017581</v>
      </c>
      <c r="H189" s="11">
        <f t="shared" si="74"/>
        <v>1.9337506221705159</v>
      </c>
      <c r="I189" s="11">
        <f t="shared" si="74"/>
        <v>-2.6740083986598551</v>
      </c>
      <c r="J189" s="11">
        <f t="shared" si="74"/>
        <v>-1.956927572297662</v>
      </c>
      <c r="K189" s="11">
        <f t="shared" si="74"/>
        <v>-4.1583232875731184</v>
      </c>
      <c r="L189" s="11">
        <f t="shared" si="74"/>
        <v>-0.54568804786090386</v>
      </c>
      <c r="N189" s="60">
        <v>-6.9601088627691848E-2</v>
      </c>
      <c r="O189" s="60">
        <v>-0.14162829097823698</v>
      </c>
      <c r="P189" s="60">
        <v>-2.0463308015235739E-2</v>
      </c>
      <c r="Q189" s="60">
        <v>-0.24863704969131267</v>
      </c>
      <c r="R189" s="60">
        <v>-2.4679055884118811E-2</v>
      </c>
      <c r="S189" s="60">
        <v>-1.4725986155637621E-2</v>
      </c>
      <c r="T189" s="60">
        <v>5.6039461595686936E-3</v>
      </c>
      <c r="U189" s="60">
        <v>-4.6461317761045715E-2</v>
      </c>
      <c r="V189" s="60">
        <v>3.3807028856780899E-2</v>
      </c>
      <c r="W189" s="60">
        <v>-6.0257441319084004E-3</v>
      </c>
      <c r="X189" s="15">
        <f t="shared" si="71"/>
        <v>-0.53281086622883811</v>
      </c>
    </row>
    <row r="190" spans="1:24" x14ac:dyDescent="0.3">
      <c r="A190" s="13" t="str">
        <f t="shared" si="67"/>
        <v>2011 Q4</v>
      </c>
      <c r="B190" s="11">
        <f t="shared" ref="B190:L190" si="75">(B77/B76-1)*100</f>
        <v>-14.945889796040213</v>
      </c>
      <c r="C190" s="11">
        <f t="shared" si="75"/>
        <v>-0.13694242457442662</v>
      </c>
      <c r="D190" s="11">
        <f t="shared" si="75"/>
        <v>3.5814882763633982</v>
      </c>
      <c r="E190" s="11">
        <f t="shared" si="75"/>
        <v>-1.5219898547022992</v>
      </c>
      <c r="F190" s="11">
        <f t="shared" si="75"/>
        <v>-1.0293772385405742</v>
      </c>
      <c r="G190" s="11">
        <f t="shared" si="75"/>
        <v>-0.687539630187739</v>
      </c>
      <c r="H190" s="11">
        <f t="shared" si="75"/>
        <v>-0.17381845043533684</v>
      </c>
      <c r="I190" s="11">
        <f t="shared" si="75"/>
        <v>-0.21947328898532792</v>
      </c>
      <c r="J190" s="11">
        <f t="shared" si="75"/>
        <v>6.4162264926182377</v>
      </c>
      <c r="K190" s="11">
        <f t="shared" si="75"/>
        <v>1.2498785067250884</v>
      </c>
      <c r="L190" s="11">
        <f t="shared" si="75"/>
        <v>-5.1147292865572069E-2</v>
      </c>
      <c r="N190" s="60">
        <v>-3.1946194581131918E-2</v>
      </c>
      <c r="O190" s="60">
        <v>-7.0166632639291765E-2</v>
      </c>
      <c r="P190" s="60">
        <v>1.5421035222638454E-2</v>
      </c>
      <c r="Q190" s="60">
        <v>-0.12264559000096156</v>
      </c>
      <c r="R190" s="60">
        <v>-3.6730549893653798E-4</v>
      </c>
      <c r="S190" s="60">
        <v>3.1975826687732994E-2</v>
      </c>
      <c r="T190" s="60">
        <v>4.3928835768552638E-2</v>
      </c>
      <c r="U190" s="60">
        <v>4.2995495792290332E-2</v>
      </c>
      <c r="V190" s="60">
        <v>2.4958236373448652E-2</v>
      </c>
      <c r="W190" s="60">
        <v>1.1088968745355882E-2</v>
      </c>
      <c r="X190" s="15">
        <f t="shared" si="71"/>
        <v>-5.4757324130302834E-2</v>
      </c>
    </row>
    <row r="191" spans="1:24" x14ac:dyDescent="0.3">
      <c r="A191" s="13" t="str">
        <f t="shared" si="67"/>
        <v>2012 Q1</v>
      </c>
      <c r="B191" s="11">
        <f t="shared" ref="B191:L191" si="76">(B78/B77-1)*100</f>
        <v>-29.53427233222704</v>
      </c>
      <c r="C191" s="11">
        <f t="shared" si="76"/>
        <v>0.92547489728884713</v>
      </c>
      <c r="D191" s="11">
        <f t="shared" si="76"/>
        <v>-2.7648414836655699</v>
      </c>
      <c r="E191" s="11">
        <f t="shared" si="76"/>
        <v>-0.14203525497690217</v>
      </c>
      <c r="F191" s="11">
        <f t="shared" si="76"/>
        <v>-1.8970397673188755</v>
      </c>
      <c r="G191" s="11">
        <f t="shared" si="76"/>
        <v>5.2084289907193604</v>
      </c>
      <c r="H191" s="11">
        <f t="shared" si="76"/>
        <v>-1.8369942189393473</v>
      </c>
      <c r="I191" s="11">
        <f t="shared" si="76"/>
        <v>1.4404656836374707</v>
      </c>
      <c r="J191" s="11">
        <f t="shared" si="76"/>
        <v>5.7726431241048815</v>
      </c>
      <c r="K191" s="11">
        <f t="shared" si="76"/>
        <v>-2.4096684534444801</v>
      </c>
      <c r="L191" s="11">
        <f t="shared" si="76"/>
        <v>0.31213951548147989</v>
      </c>
      <c r="N191" s="60">
        <v>7.4206146669684378E-3</v>
      </c>
      <c r="O191" s="60">
        <v>4.0863750982009478E-2</v>
      </c>
      <c r="P191" s="60">
        <v>4.9462967147337764E-2</v>
      </c>
      <c r="Q191" s="60">
        <v>9.6147146122513544E-2</v>
      </c>
      <c r="R191" s="60">
        <v>1.6620016852512121E-2</v>
      </c>
      <c r="S191" s="60">
        <v>1.5903449782179845E-2</v>
      </c>
      <c r="T191" s="60">
        <v>-0.17873170170779551</v>
      </c>
      <c r="U191" s="60">
        <v>0.24098185255355922</v>
      </c>
      <c r="V191" s="60">
        <v>1.0731343986650585E-2</v>
      </c>
      <c r="W191" s="60">
        <v>4.7871299782739057E-3</v>
      </c>
      <c r="X191" s="15">
        <f t="shared" si="71"/>
        <v>0.30418657036420943</v>
      </c>
    </row>
    <row r="192" spans="1:24" x14ac:dyDescent="0.3">
      <c r="A192" s="13" t="str">
        <f t="shared" si="67"/>
        <v>2012 Q2</v>
      </c>
      <c r="B192" s="11">
        <f t="shared" ref="B192:L192" si="77">(B79/B78-1)*100</f>
        <v>48.843626331275722</v>
      </c>
      <c r="C192" s="11">
        <f t="shared" si="77"/>
        <v>-0.99929952845878578</v>
      </c>
      <c r="D192" s="11">
        <f t="shared" si="77"/>
        <v>-0.57331168370392538</v>
      </c>
      <c r="E192" s="11">
        <f t="shared" si="77"/>
        <v>-0.29973789904401693</v>
      </c>
      <c r="F192" s="11">
        <f t="shared" si="77"/>
        <v>0.1583979577428396</v>
      </c>
      <c r="G192" s="11">
        <f t="shared" si="77"/>
        <v>-3.7980211061147462</v>
      </c>
      <c r="H192" s="11">
        <f t="shared" si="77"/>
        <v>2.5866040398087486</v>
      </c>
      <c r="I192" s="11">
        <f t="shared" si="77"/>
        <v>-2.4420040509461782</v>
      </c>
      <c r="J192" s="11">
        <f t="shared" si="77"/>
        <v>-5.7916942710694137</v>
      </c>
      <c r="K192" s="11">
        <f t="shared" si="77"/>
        <v>-0.72362878085769911</v>
      </c>
      <c r="L192" s="11">
        <f t="shared" si="77"/>
        <v>-0.53050989022068729</v>
      </c>
      <c r="N192" s="60">
        <v>-4.9301362469404336E-2</v>
      </c>
      <c r="O192" s="60">
        <v>-9.521293290939517E-2</v>
      </c>
      <c r="P192" s="60">
        <v>-2.3635744613114434E-2</v>
      </c>
      <c r="Q192" s="60">
        <v>-0.13847291396543254</v>
      </c>
      <c r="R192" s="60">
        <v>-4.0667779550081239E-2</v>
      </c>
      <c r="S192" s="60">
        <v>-7.0370154258940568E-2</v>
      </c>
      <c r="T192" s="60">
        <v>-0.1318280150055941</v>
      </c>
      <c r="U192" s="60">
        <v>7.9109335911049877E-2</v>
      </c>
      <c r="V192" s="60">
        <v>-3.983539764292293E-3</v>
      </c>
      <c r="W192" s="60">
        <v>-5.4824797368608874E-2</v>
      </c>
      <c r="X192" s="15">
        <f t="shared" si="71"/>
        <v>-0.52918790399381366</v>
      </c>
    </row>
    <row r="193" spans="1:24" x14ac:dyDescent="0.3">
      <c r="A193" s="13" t="str">
        <f t="shared" si="67"/>
        <v>2012 Q3</v>
      </c>
      <c r="B193" s="11">
        <f t="shared" ref="B193:L193" si="78">(B80/B79-1)*100</f>
        <v>4.7189568523838377</v>
      </c>
      <c r="C193" s="11">
        <f t="shared" si="78"/>
        <v>1.7803967134325527</v>
      </c>
      <c r="D193" s="11">
        <f t="shared" si="78"/>
        <v>-0.94088855305641816</v>
      </c>
      <c r="E193" s="11">
        <f t="shared" si="78"/>
        <v>-0.68415259702354625</v>
      </c>
      <c r="F193" s="11">
        <f t="shared" si="78"/>
        <v>0.1585699263932705</v>
      </c>
      <c r="G193" s="11">
        <f t="shared" si="78"/>
        <v>0.29106842063046923</v>
      </c>
      <c r="H193" s="11">
        <f t="shared" si="78"/>
        <v>-2.1253332433901262</v>
      </c>
      <c r="I193" s="11">
        <f t="shared" si="78"/>
        <v>1.6916521345422986</v>
      </c>
      <c r="J193" s="11">
        <f t="shared" si="78"/>
        <v>-2.7225222158070106</v>
      </c>
      <c r="K193" s="11">
        <f t="shared" si="78"/>
        <v>9.1688395952587811</v>
      </c>
      <c r="L193" s="11">
        <f t="shared" si="78"/>
        <v>0.42967700205431836</v>
      </c>
      <c r="N193" s="60">
        <v>1.2939441174993925E-2</v>
      </c>
      <c r="O193" s="60">
        <v>5.1323024243836217E-2</v>
      </c>
      <c r="P193" s="60">
        <v>7.2696393639630087E-3</v>
      </c>
      <c r="Q193" s="60">
        <v>2.1736289267875214E-2</v>
      </c>
      <c r="R193" s="60">
        <v>-1.8589281002587828E-2</v>
      </c>
      <c r="S193" s="60">
        <v>3.2500444133738184E-2</v>
      </c>
      <c r="T193" s="60">
        <v>2.455823932591043E-2</v>
      </c>
      <c r="U193" s="60">
        <v>0.26315607438807231</v>
      </c>
      <c r="V193" s="60">
        <v>5.9029215965285993E-2</v>
      </c>
      <c r="W193" s="60">
        <v>-2.4050221898929209E-2</v>
      </c>
      <c r="X193" s="15">
        <f t="shared" si="71"/>
        <v>0.42987286496215821</v>
      </c>
    </row>
    <row r="194" spans="1:24" x14ac:dyDescent="0.3">
      <c r="A194" s="13" t="str">
        <f t="shared" si="67"/>
        <v>2012 Q4</v>
      </c>
      <c r="B194" s="11">
        <f t="shared" ref="B194:L194" si="79">(B81/B80-1)*100</f>
        <v>-8.545594892551966</v>
      </c>
      <c r="C194" s="11">
        <f t="shared" si="79"/>
        <v>0.79989666720829966</v>
      </c>
      <c r="D194" s="11">
        <f t="shared" si="79"/>
        <v>0.45327961881780343</v>
      </c>
      <c r="E194" s="11">
        <f t="shared" si="79"/>
        <v>-1.7690079430068728</v>
      </c>
      <c r="F194" s="11">
        <f t="shared" si="79"/>
        <v>1.022124108149991</v>
      </c>
      <c r="G194" s="11">
        <f t="shared" si="79"/>
        <v>2.8164373286962974</v>
      </c>
      <c r="H194" s="11">
        <f t="shared" si="79"/>
        <v>-2.9606615337613884</v>
      </c>
      <c r="I194" s="11">
        <f t="shared" si="79"/>
        <v>2.3618170236514135</v>
      </c>
      <c r="J194" s="11">
        <f t="shared" si="79"/>
        <v>-2.1474344348055285</v>
      </c>
      <c r="K194" s="11">
        <f t="shared" si="79"/>
        <v>-8.8669260227675295</v>
      </c>
      <c r="L194" s="11">
        <f t="shared" si="79"/>
        <v>-0.22529784724357738</v>
      </c>
      <c r="N194" s="60">
        <v>-6.1763098204803205E-2</v>
      </c>
      <c r="O194" s="60">
        <v>-4.3459800332020418E-2</v>
      </c>
      <c r="P194" s="60">
        <v>-3.6821097119073221E-2</v>
      </c>
      <c r="Q194" s="60">
        <v>-0.12558795586846461</v>
      </c>
      <c r="R194" s="60">
        <v>-5.3759738664910378E-2</v>
      </c>
      <c r="S194" s="60">
        <v>8.8117951957237563E-4</v>
      </c>
      <c r="T194" s="60">
        <v>-3.3416337510281488E-2</v>
      </c>
      <c r="U194" s="60">
        <v>9.931470231453346E-2</v>
      </c>
      <c r="V194" s="60">
        <v>5.6708035398254107E-2</v>
      </c>
      <c r="W194" s="60">
        <v>-3.0972878404257859E-2</v>
      </c>
      <c r="X194" s="15">
        <f t="shared" si="71"/>
        <v>-0.22887698887145119</v>
      </c>
    </row>
    <row r="195" spans="1:24" x14ac:dyDescent="0.3">
      <c r="A195" s="13" t="str">
        <f t="shared" si="67"/>
        <v>2013 Q1</v>
      </c>
      <c r="B195" s="11">
        <f t="shared" ref="B195:L195" si="80">(B82/B81-1)*100</f>
        <v>-32.804751502791383</v>
      </c>
      <c r="C195" s="11">
        <f t="shared" si="80"/>
        <v>0.97640358014645656</v>
      </c>
      <c r="D195" s="11">
        <f t="shared" si="80"/>
        <v>-0.57577158332055012</v>
      </c>
      <c r="E195" s="11">
        <f t="shared" si="80"/>
        <v>-2.0418661354626444E-2</v>
      </c>
      <c r="F195" s="11">
        <f t="shared" si="80"/>
        <v>1.3169531111513644</v>
      </c>
      <c r="G195" s="11">
        <f t="shared" si="80"/>
        <v>0.99742514077774125</v>
      </c>
      <c r="H195" s="11">
        <f t="shared" si="80"/>
        <v>0.84259105677388924</v>
      </c>
      <c r="I195" s="11">
        <f t="shared" si="80"/>
        <v>0.55030151556625384</v>
      </c>
      <c r="J195" s="11">
        <f t="shared" si="80"/>
        <v>2.6444059791879582</v>
      </c>
      <c r="K195" s="11">
        <f t="shared" si="80"/>
        <v>2.9637397854240577</v>
      </c>
      <c r="L195" s="11">
        <f t="shared" si="80"/>
        <v>2.5890443297638122E-2</v>
      </c>
      <c r="N195" s="60">
        <v>-4.7302320922503645E-2</v>
      </c>
      <c r="O195" s="60">
        <v>6.3115336912116779E-2</v>
      </c>
      <c r="P195" s="60">
        <v>4.4526235590236447E-2</v>
      </c>
      <c r="Q195" s="60">
        <v>-9.6265732791699712E-2</v>
      </c>
      <c r="R195" s="60">
        <v>-3.1117964511091747E-2</v>
      </c>
      <c r="S195" s="60">
        <v>-3.9074291333434215E-2</v>
      </c>
      <c r="T195" s="60">
        <v>3.7169230815765314E-2</v>
      </c>
      <c r="U195" s="60">
        <v>0.11091346285569281</v>
      </c>
      <c r="V195" s="60">
        <v>5.7678005587289138E-3</v>
      </c>
      <c r="W195" s="60">
        <v>-1.5320269332646196E-2</v>
      </c>
      <c r="X195" s="15">
        <f t="shared" si="71"/>
        <v>3.2411487841164752E-2</v>
      </c>
    </row>
    <row r="196" spans="1:24" x14ac:dyDescent="0.3">
      <c r="A196" s="13" t="str">
        <f t="shared" si="67"/>
        <v>2013 Q2</v>
      </c>
      <c r="B196" s="11">
        <f t="shared" ref="B196:L196" si="81">(B83/B82-1)*100</f>
        <v>47.821272761510954</v>
      </c>
      <c r="C196" s="11">
        <f t="shared" si="81"/>
        <v>1.5170859366772094</v>
      </c>
      <c r="D196" s="11">
        <f t="shared" si="81"/>
        <v>1.5340254159885713</v>
      </c>
      <c r="E196" s="11">
        <f t="shared" si="81"/>
        <v>-0.53690495544490568</v>
      </c>
      <c r="F196" s="11">
        <f t="shared" si="81"/>
        <v>0.20154316978808762</v>
      </c>
      <c r="G196" s="11">
        <f t="shared" si="81"/>
        <v>-0.8616635605589229</v>
      </c>
      <c r="H196" s="11">
        <f t="shared" si="81"/>
        <v>-1.669060478790374</v>
      </c>
      <c r="I196" s="11">
        <f t="shared" si="81"/>
        <v>1.3335085792362422</v>
      </c>
      <c r="J196" s="11">
        <f t="shared" si="81"/>
        <v>-1.1767123547530955</v>
      </c>
      <c r="K196" s="11">
        <f t="shared" si="81"/>
        <v>4.7178103658213733</v>
      </c>
      <c r="L196" s="11">
        <f t="shared" si="81"/>
        <v>0.95326659516894452</v>
      </c>
      <c r="N196" s="60">
        <v>-2.6420976845559371E-2</v>
      </c>
      <c r="O196" s="60">
        <v>0.15758890368689366</v>
      </c>
      <c r="P196" s="60">
        <v>0.10897856974285806</v>
      </c>
      <c r="Q196" s="60">
        <v>5.2482115750026072E-2</v>
      </c>
      <c r="R196" s="60">
        <v>5.2713454281201631E-2</v>
      </c>
      <c r="S196" s="60">
        <v>1.7733492499846751E-2</v>
      </c>
      <c r="T196" s="60">
        <v>0.19405291495255272</v>
      </c>
      <c r="U196" s="60">
        <v>0.33539150898251879</v>
      </c>
      <c r="V196" s="60">
        <v>-6.989277738136848E-3</v>
      </c>
      <c r="W196" s="60">
        <v>6.0241459357170263E-2</v>
      </c>
      <c r="X196" s="15">
        <f t="shared" si="71"/>
        <v>0.94577216466937175</v>
      </c>
    </row>
    <row r="197" spans="1:24" x14ac:dyDescent="0.3">
      <c r="A197" s="13" t="str">
        <f t="shared" si="67"/>
        <v>2013 Q3</v>
      </c>
      <c r="B197" s="11">
        <f t="shared" ref="B197:L197" si="82">(B84/B83-1)*100</f>
        <v>1.151198706048695</v>
      </c>
      <c r="C197" s="11">
        <f t="shared" si="82"/>
        <v>1.1894323192729761</v>
      </c>
      <c r="D197" s="11">
        <f t="shared" si="82"/>
        <v>0.54984587774637994</v>
      </c>
      <c r="E197" s="11">
        <f t="shared" si="82"/>
        <v>8.2820291536656043E-2</v>
      </c>
      <c r="F197" s="11">
        <f t="shared" si="82"/>
        <v>-1.5794309256435879</v>
      </c>
      <c r="G197" s="11">
        <f t="shared" si="82"/>
        <v>1.6127899698988202</v>
      </c>
      <c r="H197" s="11">
        <f t="shared" si="82"/>
        <v>-1.3347418653042564</v>
      </c>
      <c r="I197" s="11">
        <f t="shared" si="82"/>
        <v>1.2236420388732183</v>
      </c>
      <c r="J197" s="11">
        <f t="shared" si="82"/>
        <v>-2.4134370836182972</v>
      </c>
      <c r="K197" s="11">
        <f t="shared" si="82"/>
        <v>-3.3332035190599685</v>
      </c>
      <c r="L197" s="11">
        <f t="shared" si="82"/>
        <v>-0.12833298219344647</v>
      </c>
      <c r="N197" s="60">
        <v>-0.10730213570907011</v>
      </c>
      <c r="O197" s="60">
        <v>4.7849494447463198E-2</v>
      </c>
      <c r="P197" s="60">
        <v>5.793472207026365E-2</v>
      </c>
      <c r="Q197" s="60">
        <v>-8.894710003142714E-2</v>
      </c>
      <c r="R197" s="60">
        <v>1.3182438067919659E-2</v>
      </c>
      <c r="S197" s="60">
        <v>-7.3814256123279326E-2</v>
      </c>
      <c r="T197" s="60">
        <v>-7.6680810692061979E-2</v>
      </c>
      <c r="U197" s="60">
        <v>0.11845498867623522</v>
      </c>
      <c r="V197" s="60">
        <v>-5.9065963310076595E-2</v>
      </c>
      <c r="W197" s="60">
        <v>4.7649499937500624E-2</v>
      </c>
      <c r="X197" s="15">
        <f t="shared" si="71"/>
        <v>-0.12073912266653281</v>
      </c>
    </row>
    <row r="198" spans="1:24" x14ac:dyDescent="0.3">
      <c r="A198" s="13" t="str">
        <f t="shared" si="67"/>
        <v>2013 Q4</v>
      </c>
      <c r="B198" s="11">
        <f t="shared" ref="B198:L198" si="83">(B85/B84-1)*100</f>
        <v>5.1128671409366833</v>
      </c>
      <c r="C198" s="11">
        <f t="shared" si="83"/>
        <v>0.71159629638397615</v>
      </c>
      <c r="D198" s="11">
        <f t="shared" si="83"/>
        <v>-0.54579584023626282</v>
      </c>
      <c r="E198" s="11">
        <f t="shared" si="83"/>
        <v>0.54807672156471643</v>
      </c>
      <c r="F198" s="11">
        <f t="shared" si="83"/>
        <v>0.68389152227665839</v>
      </c>
      <c r="G198" s="11">
        <f t="shared" si="83"/>
        <v>0.96336973992978692</v>
      </c>
      <c r="H198" s="11">
        <f t="shared" si="83"/>
        <v>-1.8151384026391604</v>
      </c>
      <c r="I198" s="11">
        <f t="shared" si="83"/>
        <v>0.30992147402655323</v>
      </c>
      <c r="J198" s="11">
        <f t="shared" si="83"/>
        <v>-0.52788558863647861</v>
      </c>
      <c r="K198" s="11">
        <f t="shared" si="83"/>
        <v>-1.7384274583934212</v>
      </c>
      <c r="L198" s="11">
        <f t="shared" si="83"/>
        <v>0.67468988278138742</v>
      </c>
      <c r="N198" s="60">
        <v>-3.86806012750954E-2</v>
      </c>
      <c r="O198" s="60">
        <v>0.13494348533834655</v>
      </c>
      <c r="P198" s="60">
        <v>0.12969554709430595</v>
      </c>
      <c r="Q198" s="60">
        <v>5.7152996041719875E-2</v>
      </c>
      <c r="R198" s="60">
        <v>4.3938683443480703E-2</v>
      </c>
      <c r="S198" s="60">
        <v>-4.7724016322586077E-2</v>
      </c>
      <c r="T198" s="60">
        <v>-1.6077420639145344E-3</v>
      </c>
      <c r="U198" s="60">
        <v>0.29743743746186957</v>
      </c>
      <c r="V198" s="60">
        <v>1.126635492816761E-2</v>
      </c>
      <c r="W198" s="60">
        <v>8.4870260217610252E-2</v>
      </c>
      <c r="X198" s="15">
        <f t="shared" si="71"/>
        <v>0.67129240486390462</v>
      </c>
    </row>
    <row r="199" spans="1:24" x14ac:dyDescent="0.3">
      <c r="A199" s="13" t="str">
        <f t="shared" si="67"/>
        <v>2014 Q1</v>
      </c>
      <c r="B199" s="11">
        <f t="shared" ref="B199:L199" si="84">(B86/B85-1)*100</f>
        <v>-15.464361632455114</v>
      </c>
      <c r="C199" s="11">
        <f t="shared" si="84"/>
        <v>1.4283182704235564</v>
      </c>
      <c r="D199" s="11">
        <f t="shared" si="84"/>
        <v>-1.2373616041005175</v>
      </c>
      <c r="E199" s="11">
        <f t="shared" si="84"/>
        <v>2.1410058055528758</v>
      </c>
      <c r="F199" s="11">
        <f t="shared" si="84"/>
        <v>1.1769836671850165</v>
      </c>
      <c r="G199" s="11">
        <f t="shared" si="84"/>
        <v>0.76750124041526924</v>
      </c>
      <c r="H199" s="11">
        <f t="shared" si="84"/>
        <v>-3.2967616064896954</v>
      </c>
      <c r="I199" s="11">
        <f t="shared" si="84"/>
        <v>0.11168246019201966</v>
      </c>
      <c r="J199" s="11">
        <f t="shared" si="84"/>
        <v>-5.6993026580892225</v>
      </c>
      <c r="K199" s="11">
        <f t="shared" si="84"/>
        <v>1.8557126008386327</v>
      </c>
      <c r="L199" s="11">
        <f t="shared" si="84"/>
        <v>0.26988854861487166</v>
      </c>
      <c r="N199" s="60">
        <v>-9.8473405408349687E-2</v>
      </c>
      <c r="O199" s="60">
        <v>3.4971227448243034E-3</v>
      </c>
      <c r="P199" s="60">
        <v>8.2457090619335233E-2</v>
      </c>
      <c r="Q199" s="60">
        <v>8.5404584112312859E-2</v>
      </c>
      <c r="R199" s="60">
        <v>5.7311711378689126E-3</v>
      </c>
      <c r="S199" s="60">
        <v>1.2946959879108193E-2</v>
      </c>
      <c r="T199" s="60">
        <v>7.8575033248632978E-3</v>
      </c>
      <c r="U199" s="60">
        <v>0.12219236734498251</v>
      </c>
      <c r="V199" s="60">
        <v>-3.0542194110064064E-3</v>
      </c>
      <c r="W199" s="60">
        <v>5.0628361235837208E-2</v>
      </c>
      <c r="X199" s="15">
        <f t="shared" si="71"/>
        <v>0.26918753557977643</v>
      </c>
    </row>
    <row r="200" spans="1:24" x14ac:dyDescent="0.3">
      <c r="A200" s="13" t="str">
        <f t="shared" si="67"/>
        <v>2014 Q2</v>
      </c>
      <c r="B200" s="11">
        <f t="shared" ref="B200:L200" si="85">(B87/B86-1)*100</f>
        <v>12.867685029530197</v>
      </c>
      <c r="C200" s="11">
        <f t="shared" si="85"/>
        <v>0.67074764938579445</v>
      </c>
      <c r="D200" s="11">
        <f t="shared" si="85"/>
        <v>-0.3874947621041902</v>
      </c>
      <c r="E200" s="11">
        <f t="shared" si="85"/>
        <v>0.59573004894919457</v>
      </c>
      <c r="F200" s="11">
        <f t="shared" si="85"/>
        <v>-1.3267898085040697</v>
      </c>
      <c r="G200" s="11">
        <f t="shared" si="85"/>
        <v>5.3173884545473005</v>
      </c>
      <c r="H200" s="11">
        <f t="shared" si="85"/>
        <v>0.95571596205259457</v>
      </c>
      <c r="I200" s="11">
        <f t="shared" si="85"/>
        <v>-0.19809648952625603</v>
      </c>
      <c r="J200" s="11">
        <f t="shared" si="85"/>
        <v>-1.4411497423434949</v>
      </c>
      <c r="K200" s="11">
        <f t="shared" si="85"/>
        <v>-2.2997653953913177</v>
      </c>
      <c r="L200" s="11">
        <f t="shared" si="85"/>
        <v>-0.27596072348823331</v>
      </c>
      <c r="N200" s="60">
        <v>-8.7020963675842389E-2</v>
      </c>
      <c r="O200" s="60">
        <v>-9.7374440111230309E-2</v>
      </c>
      <c r="P200" s="60">
        <v>1.8339308036680563E-2</v>
      </c>
      <c r="Q200" s="60">
        <v>-7.686207557338335E-4</v>
      </c>
      <c r="R200" s="60">
        <v>-6.2254789656301282E-2</v>
      </c>
      <c r="S200" s="60">
        <v>2.0436741311057792E-2</v>
      </c>
      <c r="T200" s="60">
        <v>-0.19530242465818162</v>
      </c>
      <c r="U200" s="60">
        <v>4.9659403397813252E-2</v>
      </c>
      <c r="V200" s="60">
        <v>6.1025196957963566E-2</v>
      </c>
      <c r="W200" s="60">
        <v>1.2829224886892854E-2</v>
      </c>
      <c r="X200" s="15">
        <f t="shared" si="71"/>
        <v>-0.28043136426688137</v>
      </c>
    </row>
    <row r="201" spans="1:24" x14ac:dyDescent="0.3">
      <c r="A201" s="13" t="str">
        <f t="shared" si="67"/>
        <v>2014 Q3</v>
      </c>
      <c r="B201" s="11">
        <f t="shared" ref="B201:L201" si="86">(B88/B87-1)*100</f>
        <v>-2.7136145970624415</v>
      </c>
      <c r="C201" s="11">
        <f t="shared" si="86"/>
        <v>0.30873245048606002</v>
      </c>
      <c r="D201" s="11">
        <f t="shared" si="86"/>
        <v>1.0366548512068086</v>
      </c>
      <c r="E201" s="11">
        <f t="shared" si="86"/>
        <v>-0.79977255664430702</v>
      </c>
      <c r="F201" s="11">
        <f t="shared" si="86"/>
        <v>1.5346760376049762</v>
      </c>
      <c r="G201" s="11">
        <f t="shared" si="86"/>
        <v>2.5461703454929374</v>
      </c>
      <c r="H201" s="11">
        <f t="shared" si="86"/>
        <v>-0.57718824446066908</v>
      </c>
      <c r="I201" s="11">
        <f t="shared" si="86"/>
        <v>0.69001351894275587</v>
      </c>
      <c r="J201" s="11">
        <f t="shared" si="86"/>
        <v>5.9738808653286846E-2</v>
      </c>
      <c r="K201" s="11">
        <f t="shared" si="86"/>
        <v>3.7860715595643857</v>
      </c>
      <c r="L201" s="11">
        <f t="shared" si="86"/>
        <v>3.1169583395218581E-2</v>
      </c>
      <c r="N201" s="60">
        <v>-7.0556719407348659E-2</v>
      </c>
      <c r="O201" s="60">
        <v>-9.7904828338189337E-2</v>
      </c>
      <c r="P201" s="60">
        <v>4.7870836414176644E-2</v>
      </c>
      <c r="Q201" s="60">
        <v>2.3258298610650846E-2</v>
      </c>
      <c r="R201" s="60">
        <v>-5.2143888548163882E-2</v>
      </c>
      <c r="S201" s="60">
        <v>-2.888783393549375E-6</v>
      </c>
      <c r="T201" s="60">
        <v>2.3552926641415089E-3</v>
      </c>
      <c r="U201" s="60">
        <v>7.9398707508046687E-2</v>
      </c>
      <c r="V201" s="60">
        <v>0.10156837942876928</v>
      </c>
      <c r="W201" s="60">
        <v>1.0262669079995059E-3</v>
      </c>
      <c r="X201" s="15">
        <f t="shared" si="71"/>
        <v>3.4869456456689027E-2</v>
      </c>
    </row>
    <row r="202" spans="1:24" x14ac:dyDescent="0.3">
      <c r="A202" s="13" t="str">
        <f t="shared" si="67"/>
        <v>2014 Q4</v>
      </c>
      <c r="B202" s="11">
        <f t="shared" ref="B202:L202" si="87">(B89/B88-1)*100</f>
        <v>-7.7396386312089334</v>
      </c>
      <c r="C202" s="11">
        <f t="shared" si="87"/>
        <v>-0.41703677018563035</v>
      </c>
      <c r="D202" s="11">
        <f t="shared" si="87"/>
        <v>0.72260579965703897</v>
      </c>
      <c r="E202" s="11">
        <f t="shared" si="87"/>
        <v>0.69842906767569879</v>
      </c>
      <c r="F202" s="11">
        <f t="shared" si="87"/>
        <v>-0.82170854682697136</v>
      </c>
      <c r="G202" s="11">
        <f t="shared" si="87"/>
        <v>0.8112012043006267</v>
      </c>
      <c r="H202" s="11">
        <f t="shared" si="87"/>
        <v>2.0314681025801695</v>
      </c>
      <c r="I202" s="11">
        <f t="shared" si="87"/>
        <v>-0.56913055478090557</v>
      </c>
      <c r="J202" s="11">
        <f t="shared" si="87"/>
        <v>-2.1645813140309889</v>
      </c>
      <c r="K202" s="11">
        <f t="shared" si="87"/>
        <v>3.6950624013058375</v>
      </c>
      <c r="L202" s="11">
        <f t="shared" si="87"/>
        <v>-3.8060532442552031E-2</v>
      </c>
      <c r="N202" s="60">
        <v>-9.9166904252313795E-2</v>
      </c>
      <c r="O202" s="60">
        <v>-0.11590254789997194</v>
      </c>
      <c r="P202" s="60">
        <v>2.1200327033317628E-2</v>
      </c>
      <c r="Q202" s="60">
        <v>2.2572691324658823E-2</v>
      </c>
      <c r="R202" s="60">
        <v>-4.5020301354562253E-2</v>
      </c>
      <c r="S202" s="60">
        <v>1.1746105805130934E-2</v>
      </c>
      <c r="T202" s="60">
        <v>3.8910502832735436E-2</v>
      </c>
      <c r="U202" s="60">
        <v>8.6329198490220735E-2</v>
      </c>
      <c r="V202" s="60">
        <v>6.6992352896842772E-2</v>
      </c>
      <c r="W202" s="60">
        <v>-2.2708531387824197E-2</v>
      </c>
      <c r="X202" s="15">
        <f t="shared" si="71"/>
        <v>-3.5047106511765833E-2</v>
      </c>
    </row>
    <row r="203" spans="1:24" x14ac:dyDescent="0.3">
      <c r="A203" s="13" t="str">
        <f t="shared" si="67"/>
        <v>2015 Q1</v>
      </c>
      <c r="B203" s="11">
        <f t="shared" ref="B203:L203" si="88">(B90/B89-1)*100</f>
        <v>-4.3215714684997408</v>
      </c>
      <c r="C203" s="11">
        <f t="shared" si="88"/>
        <v>0.10097914769338079</v>
      </c>
      <c r="D203" s="11">
        <f t="shared" si="88"/>
        <v>1.6628728309030727</v>
      </c>
      <c r="E203" s="11">
        <f t="shared" si="88"/>
        <v>-1.6480147171546888</v>
      </c>
      <c r="F203" s="11">
        <f t="shared" si="88"/>
        <v>-6.0790405208423826</v>
      </c>
      <c r="G203" s="11">
        <f t="shared" si="88"/>
        <v>1.8252245066761263</v>
      </c>
      <c r="H203" s="11">
        <f t="shared" si="88"/>
        <v>1.2913027346848294</v>
      </c>
      <c r="I203" s="11">
        <f t="shared" si="88"/>
        <v>-0.14109401774689001</v>
      </c>
      <c r="J203" s="11">
        <f t="shared" si="88"/>
        <v>-4.4871442994359967</v>
      </c>
      <c r="K203" s="11">
        <f t="shared" si="88"/>
        <v>-0.60506875989502218</v>
      </c>
      <c r="L203" s="11">
        <f t="shared" si="88"/>
        <v>0.4015519247893895</v>
      </c>
      <c r="N203" s="60">
        <v>-0.15863543193633972</v>
      </c>
      <c r="O203" s="60">
        <v>-1.8223353001502695E-2</v>
      </c>
      <c r="P203" s="60">
        <v>7.3308679498129567E-2</v>
      </c>
      <c r="Q203" s="60">
        <v>7.4892920329402451E-2</v>
      </c>
      <c r="R203" s="60">
        <v>6.2785124779458105E-3</v>
      </c>
      <c r="S203" s="60">
        <v>6.6519311470173023E-2</v>
      </c>
      <c r="T203" s="60">
        <v>-0.13981528871788315</v>
      </c>
      <c r="U203" s="60">
        <v>0.34667060688274759</v>
      </c>
      <c r="V203" s="60">
        <v>0.12340905997544589</v>
      </c>
      <c r="W203" s="60">
        <v>1.4845879405029719E-2</v>
      </c>
      <c r="X203" s="15">
        <f t="shared" si="71"/>
        <v>0.38925089638314847</v>
      </c>
    </row>
    <row r="204" spans="1:24" x14ac:dyDescent="0.3">
      <c r="A204" s="13" t="str">
        <f t="shared" si="67"/>
        <v>2015 Q2</v>
      </c>
      <c r="B204" s="11">
        <f t="shared" ref="B204:L204" si="89">(B91/B90-1)*100</f>
        <v>22.990989070075727</v>
      </c>
      <c r="C204" s="11">
        <f t="shared" si="89"/>
        <v>0.13504456981519031</v>
      </c>
      <c r="D204" s="11">
        <f t="shared" si="89"/>
        <v>2.2767149127197461</v>
      </c>
      <c r="E204" s="11">
        <f t="shared" si="89"/>
        <v>8.3891290180249101E-2</v>
      </c>
      <c r="F204" s="11">
        <f t="shared" si="89"/>
        <v>-3.1794400701427361</v>
      </c>
      <c r="G204" s="11">
        <f t="shared" si="89"/>
        <v>2.1303716362721659</v>
      </c>
      <c r="H204" s="11">
        <f t="shared" si="89"/>
        <v>-4.7228571489871367</v>
      </c>
      <c r="I204" s="11">
        <f t="shared" si="89"/>
        <v>1.962127885233711</v>
      </c>
      <c r="J204" s="11">
        <f t="shared" si="89"/>
        <v>-0.81039038468322389</v>
      </c>
      <c r="K204" s="11">
        <f t="shared" si="89"/>
        <v>1.1915487986025486</v>
      </c>
      <c r="L204" s="11">
        <f t="shared" si="89"/>
        <v>0.29488983411771752</v>
      </c>
      <c r="N204" s="60">
        <v>-0.15648808027501321</v>
      </c>
      <c r="O204" s="60">
        <v>2.7450235409219897E-2</v>
      </c>
      <c r="P204" s="60">
        <v>0.13096303725403888</v>
      </c>
      <c r="Q204" s="60">
        <v>5.2663458400012408E-2</v>
      </c>
      <c r="R204" s="60">
        <v>-1.5425844773341144E-2</v>
      </c>
      <c r="S204" s="60">
        <v>1.1091282942895594E-2</v>
      </c>
      <c r="T204" s="60">
        <v>-0.12785157998224586</v>
      </c>
      <c r="U204" s="60">
        <v>0.28624770487629175</v>
      </c>
      <c r="V204" s="60">
        <v>3.2363003663635995E-2</v>
      </c>
      <c r="W204" s="60">
        <v>4.7708627691307681E-2</v>
      </c>
      <c r="X204" s="15">
        <f t="shared" si="71"/>
        <v>0.288721845206802</v>
      </c>
    </row>
    <row r="205" spans="1:24" x14ac:dyDescent="0.3">
      <c r="A205" s="13" t="str">
        <f t="shared" si="67"/>
        <v>2015 Q3</v>
      </c>
      <c r="B205" s="11">
        <f t="shared" ref="B205:L205" si="90">(B92/B91-1)*100</f>
        <v>3.4779385991350997</v>
      </c>
      <c r="C205" s="11">
        <f t="shared" si="90"/>
        <v>-0.41174643089578744</v>
      </c>
      <c r="D205" s="11">
        <f t="shared" si="90"/>
        <v>-2.3269716304682664</v>
      </c>
      <c r="E205" s="11">
        <f t="shared" si="90"/>
        <v>0.33907526551721912</v>
      </c>
      <c r="F205" s="11">
        <f t="shared" si="90"/>
        <v>-2.509043969540381</v>
      </c>
      <c r="G205" s="11">
        <f t="shared" si="90"/>
        <v>2.4347919277841079</v>
      </c>
      <c r="H205" s="11">
        <f t="shared" si="90"/>
        <v>-1.4617352075558365</v>
      </c>
      <c r="I205" s="11">
        <f t="shared" si="90"/>
        <v>1.0092904637962752</v>
      </c>
      <c r="J205" s="11">
        <f t="shared" si="90"/>
        <v>1.4892551184295888</v>
      </c>
      <c r="K205" s="11">
        <f t="shared" si="90"/>
        <v>0.33964880330292768</v>
      </c>
      <c r="L205" s="11">
        <f t="shared" si="90"/>
        <v>0.13122656668451693</v>
      </c>
      <c r="N205" s="60">
        <v>-0.18756268453148872</v>
      </c>
      <c r="O205" s="60">
        <v>-1.7700191447489484E-2</v>
      </c>
      <c r="P205" s="60">
        <v>0.13783282237332259</v>
      </c>
      <c r="Q205" s="60">
        <v>3.1497074238418202E-2</v>
      </c>
      <c r="R205" s="60">
        <v>2.1620214056740372E-2</v>
      </c>
      <c r="S205" s="60">
        <v>1.8478845390982091E-2</v>
      </c>
      <c r="T205" s="60">
        <v>-0.1918060615192794</v>
      </c>
      <c r="U205" s="60">
        <v>0.25860441092367192</v>
      </c>
      <c r="V205" s="60">
        <v>9.0155974655339085E-3</v>
      </c>
      <c r="W205" s="60">
        <v>6.4608992055901621E-2</v>
      </c>
      <c r="X205" s="15">
        <f t="shared" si="71"/>
        <v>0.1445890190063131</v>
      </c>
    </row>
    <row r="206" spans="1:24" x14ac:dyDescent="0.3">
      <c r="A206" s="13" t="str">
        <f t="shared" si="67"/>
        <v>2015 Q4</v>
      </c>
      <c r="B206" s="11">
        <f t="shared" ref="B206:L206" si="91">(B93/B92-1)*100</f>
        <v>-5.7395208582501915</v>
      </c>
      <c r="C206" s="11">
        <f t="shared" si="91"/>
        <v>-2.797285715926412</v>
      </c>
      <c r="D206" s="11">
        <f t="shared" si="91"/>
        <v>-2.3386827654845455</v>
      </c>
      <c r="E206" s="11">
        <f t="shared" si="91"/>
        <v>-0.9752289843566464</v>
      </c>
      <c r="F206" s="11">
        <f t="shared" si="91"/>
        <v>-3.3581786512221212</v>
      </c>
      <c r="G206" s="11">
        <f t="shared" si="91"/>
        <v>1.4554986746666554</v>
      </c>
      <c r="H206" s="11">
        <f t="shared" si="91"/>
        <v>2.3382948693996708</v>
      </c>
      <c r="I206" s="11">
        <f t="shared" si="91"/>
        <v>-1.7717962208029348</v>
      </c>
      <c r="J206" s="11">
        <f t="shared" si="91"/>
        <v>1.9209188582962389</v>
      </c>
      <c r="K206" s="11">
        <f t="shared" si="91"/>
        <v>1.7891611172679012</v>
      </c>
      <c r="L206" s="11">
        <f t="shared" si="91"/>
        <v>-0.9656648577581417</v>
      </c>
      <c r="N206" s="60">
        <v>-0.2480930738743278</v>
      </c>
      <c r="O206" s="60">
        <v>-0.12624903529988507</v>
      </c>
      <c r="P206" s="60">
        <v>2.917446985047455E-2</v>
      </c>
      <c r="Q206" s="60">
        <v>-0.15192482395852369</v>
      </c>
      <c r="R206" s="60">
        <v>-2.9329220980316342E-2</v>
      </c>
      <c r="S206" s="60">
        <v>-6.8082985827246867E-2</v>
      </c>
      <c r="T206" s="60">
        <v>-0.31590702674264981</v>
      </c>
      <c r="U206" s="60">
        <v>-3.6383620228348484E-2</v>
      </c>
      <c r="V206" s="60">
        <v>-2.5255500117719317E-2</v>
      </c>
      <c r="W206" s="60">
        <v>-4.496025814526153E-3</v>
      </c>
      <c r="X206" s="15">
        <f t="shared" si="71"/>
        <v>-0.97654684299306882</v>
      </c>
    </row>
    <row r="207" spans="1:24" x14ac:dyDescent="0.3">
      <c r="A207" s="13" t="str">
        <f t="shared" si="67"/>
        <v>2016 Q1</v>
      </c>
      <c r="B207" s="11">
        <f t="shared" ref="B207:L207" si="92">(B94/B93-1)*100</f>
        <v>-14.578191350260884</v>
      </c>
      <c r="C207" s="11">
        <f t="shared" si="92"/>
        <v>0.63469657332464458</v>
      </c>
      <c r="D207" s="11">
        <f t="shared" si="92"/>
        <v>-1.1174425094902074</v>
      </c>
      <c r="E207" s="11">
        <f t="shared" si="92"/>
        <v>0.16532420159307559</v>
      </c>
      <c r="F207" s="11">
        <f t="shared" si="92"/>
        <v>2.7712889727652845</v>
      </c>
      <c r="G207" s="11">
        <f t="shared" si="92"/>
        <v>2.7385638204235008</v>
      </c>
      <c r="H207" s="11">
        <f t="shared" si="92"/>
        <v>1.5027533384162073</v>
      </c>
      <c r="I207" s="11">
        <f t="shared" si="92"/>
        <v>-0.51198341629269395</v>
      </c>
      <c r="J207" s="11">
        <f t="shared" si="92"/>
        <v>1.4156913778246905</v>
      </c>
      <c r="K207" s="11">
        <f t="shared" si="92"/>
        <v>-4.9787561602251511</v>
      </c>
      <c r="L207" s="11">
        <f t="shared" si="92"/>
        <v>0.73990728668875683</v>
      </c>
      <c r="N207" s="60">
        <v>-8.7023133008595696E-2</v>
      </c>
      <c r="O207" s="60">
        <v>3.5060347689284586E-2</v>
      </c>
      <c r="P207" s="60">
        <v>8.2334356397856065E-2</v>
      </c>
      <c r="Q207" s="60">
        <v>6.1010690020786705E-2</v>
      </c>
      <c r="R207" s="60">
        <v>5.6493293307286682E-3</v>
      </c>
      <c r="S207" s="60">
        <v>0.1164295967153286</v>
      </c>
      <c r="T207" s="60">
        <v>0.22852692277043687</v>
      </c>
      <c r="U207" s="60">
        <v>0.22433689770317514</v>
      </c>
      <c r="V207" s="60">
        <v>2.6285001406329896E-2</v>
      </c>
      <c r="W207" s="60">
        <v>5.0245741462123315E-2</v>
      </c>
      <c r="X207" s="15">
        <f t="shared" si="71"/>
        <v>0.74285575048745422</v>
      </c>
    </row>
    <row r="208" spans="1:24" x14ac:dyDescent="0.3">
      <c r="A208" s="13" t="str">
        <f t="shared" si="67"/>
        <v>2016 Q2</v>
      </c>
      <c r="B208" s="11">
        <f t="shared" ref="B208:L208" si="93">(B95/B94-1)*100</f>
        <v>20.405712848737622</v>
      </c>
      <c r="C208" s="11">
        <f t="shared" si="93"/>
        <v>1.0982893348558731</v>
      </c>
      <c r="D208" s="11">
        <f t="shared" si="93"/>
        <v>-0.8317507703959337</v>
      </c>
      <c r="E208" s="11">
        <f t="shared" si="93"/>
        <v>0.57834768560232064</v>
      </c>
      <c r="F208" s="11">
        <f t="shared" si="93"/>
        <v>-2.3259006934739812</v>
      </c>
      <c r="G208" s="11">
        <f t="shared" si="93"/>
        <v>1.1003506882369951</v>
      </c>
      <c r="H208" s="11">
        <f t="shared" si="93"/>
        <v>1.3006371174110853</v>
      </c>
      <c r="I208" s="11">
        <f t="shared" si="93"/>
        <v>-1.3461918030817976</v>
      </c>
      <c r="J208" s="11">
        <f t="shared" si="93"/>
        <v>-0.3338291872057253</v>
      </c>
      <c r="K208" s="11">
        <f t="shared" si="93"/>
        <v>-1.9784749204827201</v>
      </c>
      <c r="L208" s="11">
        <f t="shared" si="93"/>
        <v>-0.14168008681845201</v>
      </c>
      <c r="N208" s="60">
        <v>-0.15229116860635314</v>
      </c>
      <c r="O208" s="60">
        <v>-0.11779451255660238</v>
      </c>
      <c r="P208" s="60">
        <v>-4.6762451354968856E-2</v>
      </c>
      <c r="Q208" s="60">
        <v>-6.8399152573561717E-2</v>
      </c>
      <c r="R208" s="60">
        <v>6.2247074066059116E-3</v>
      </c>
      <c r="S208" s="60">
        <v>8.3499467177132844E-2</v>
      </c>
      <c r="T208" s="60">
        <v>0.1625754338654902</v>
      </c>
      <c r="U208" s="60">
        <v>-6.5007604420863646E-2</v>
      </c>
      <c r="V208" s="60">
        <v>2.9769669948095007E-2</v>
      </c>
      <c r="W208" s="60">
        <v>2.3112739223685803E-2</v>
      </c>
      <c r="X208" s="15">
        <f t="shared" si="71"/>
        <v>-0.14507287189133994</v>
      </c>
    </row>
    <row r="209" spans="1:24" x14ac:dyDescent="0.3">
      <c r="A209" s="13" t="str">
        <f t="shared" si="67"/>
        <v>2016 Q3</v>
      </c>
      <c r="B209" s="11">
        <f t="shared" ref="B209:L209" si="94">(B96/B95-1)*100</f>
        <v>-0.90022419897094474</v>
      </c>
      <c r="C209" s="11">
        <f t="shared" si="94"/>
        <v>-1.0444482302101932</v>
      </c>
      <c r="D209" s="11">
        <f t="shared" si="94"/>
        <v>-0.14410643483176999</v>
      </c>
      <c r="E209" s="11">
        <f t="shared" si="94"/>
        <v>0.99701922088601957</v>
      </c>
      <c r="F209" s="11">
        <f t="shared" si="94"/>
        <v>0.24265189118335417</v>
      </c>
      <c r="G209" s="11">
        <f t="shared" si="94"/>
        <v>1.1116600323560322</v>
      </c>
      <c r="H209" s="11">
        <f t="shared" si="94"/>
        <v>3.9038890610761934</v>
      </c>
      <c r="I209" s="11">
        <f t="shared" si="94"/>
        <v>-0.23585434242023862</v>
      </c>
      <c r="J209" s="11">
        <f t="shared" si="94"/>
        <v>-4.8410575966354568</v>
      </c>
      <c r="K209" s="11">
        <f t="shared" si="94"/>
        <v>0.27777503660493252</v>
      </c>
      <c r="L209" s="11">
        <f t="shared" si="94"/>
        <v>6.5157456529130187E-3</v>
      </c>
      <c r="N209" s="60">
        <v>-0.11811360975666146</v>
      </c>
      <c r="O209" s="60">
        <v>-7.3050008613563838E-2</v>
      </c>
      <c r="P209" s="60">
        <v>-6.2329773228185871E-2</v>
      </c>
      <c r="Q209" s="60">
        <v>-1.030622832319621E-2</v>
      </c>
      <c r="R209" s="60">
        <v>1.9534990267880917E-2</v>
      </c>
      <c r="S209" s="60">
        <v>0.10091514217026892</v>
      </c>
      <c r="T209" s="60">
        <v>0.18397845441471952</v>
      </c>
      <c r="U209" s="60">
        <v>-4.2839285014675363E-2</v>
      </c>
      <c r="V209" s="60">
        <v>1.8369051558689242E-2</v>
      </c>
      <c r="W209" s="60">
        <v>-1.0424046633262345E-2</v>
      </c>
      <c r="X209" s="15">
        <f t="shared" si="71"/>
        <v>5.7346868420135068E-3</v>
      </c>
    </row>
    <row r="210" spans="1:24" x14ac:dyDescent="0.3">
      <c r="A210" s="13" t="str">
        <f t="shared" si="67"/>
        <v>2016 Q4</v>
      </c>
      <c r="B210" s="11">
        <f t="shared" ref="B210:L210" si="95">(B97/B96-1)*100</f>
        <v>-5.5696189638007487</v>
      </c>
      <c r="C210" s="11">
        <f t="shared" si="95"/>
        <v>1.074386576803632</v>
      </c>
      <c r="D210" s="11">
        <f t="shared" si="95"/>
        <v>-1.3374043087458598</v>
      </c>
      <c r="E210" s="11">
        <f t="shared" si="95"/>
        <v>1.5094285218182124</v>
      </c>
      <c r="F210" s="11">
        <f t="shared" si="95"/>
        <v>-0.45870989064880074</v>
      </c>
      <c r="G210" s="11">
        <f t="shared" si="95"/>
        <v>1.4226603464580601</v>
      </c>
      <c r="H210" s="11">
        <f t="shared" si="95"/>
        <v>2.0789622199917313</v>
      </c>
      <c r="I210" s="11">
        <f t="shared" si="95"/>
        <v>-0.49266124205231687</v>
      </c>
      <c r="J210" s="11">
        <f t="shared" si="95"/>
        <v>0.24597105267103458</v>
      </c>
      <c r="K210" s="11">
        <f t="shared" si="95"/>
        <v>-0.94018436186773524</v>
      </c>
      <c r="L210" s="11">
        <f t="shared" si="95"/>
        <v>0.42351340790067749</v>
      </c>
      <c r="N210" s="60">
        <v>-6.7621125647722588E-2</v>
      </c>
      <c r="O210" s="60">
        <v>-4.6319924319610593E-2</v>
      </c>
      <c r="P210" s="60">
        <v>2.3620805210019098E-2</v>
      </c>
      <c r="Q210" s="60">
        <v>6.8145619209679986E-2</v>
      </c>
      <c r="R210" s="60">
        <v>7.2307876129463705E-3</v>
      </c>
      <c r="S210" s="60">
        <v>0.11493164157087543</v>
      </c>
      <c r="T210" s="60">
        <v>0.23147193597316873</v>
      </c>
      <c r="U210" s="60">
        <v>7.3530246465506514E-4</v>
      </c>
      <c r="V210" s="60">
        <v>6.1717782576153866E-2</v>
      </c>
      <c r="W210" s="60">
        <v>1.8532325968935455E-2</v>
      </c>
      <c r="X210" s="15">
        <f t="shared" si="71"/>
        <v>0.41244515061910081</v>
      </c>
    </row>
    <row r="211" spans="1:24" x14ac:dyDescent="0.3">
      <c r="A211" s="13" t="str">
        <f t="shared" si="67"/>
        <v>2017 Q1</v>
      </c>
      <c r="B211" s="11">
        <f t="shared" ref="B211:L211" si="96">(B98/B97-1)*100</f>
        <v>-10.383094591844955</v>
      </c>
      <c r="C211" s="11">
        <f t="shared" si="96"/>
        <v>0.1319371191501828</v>
      </c>
      <c r="D211" s="11">
        <f t="shared" si="96"/>
        <v>2.5424136084552185</v>
      </c>
      <c r="E211" s="11">
        <f t="shared" si="96"/>
        <v>-0.57329934188967702</v>
      </c>
      <c r="F211" s="11">
        <f t="shared" si="96"/>
        <v>2.8323978826457985</v>
      </c>
      <c r="G211" s="11">
        <f t="shared" si="96"/>
        <v>-3.5130467713799796</v>
      </c>
      <c r="H211" s="11">
        <f t="shared" si="96"/>
        <v>1.6371482030430151</v>
      </c>
      <c r="I211" s="11">
        <f t="shared" si="96"/>
        <v>1.2382642373826469</v>
      </c>
      <c r="J211" s="11">
        <f t="shared" si="96"/>
        <v>-3.1990660926567105</v>
      </c>
      <c r="K211" s="11">
        <f t="shared" si="96"/>
        <v>-1.5790375576405613</v>
      </c>
      <c r="L211" s="11">
        <f t="shared" si="96"/>
        <v>0.18981759659515429</v>
      </c>
      <c r="N211" s="60">
        <v>7.0498734418832129E-2</v>
      </c>
      <c r="O211" s="60">
        <v>-3.4996304657452224E-2</v>
      </c>
      <c r="P211" s="60">
        <v>-4.5822480412111262E-3</v>
      </c>
      <c r="Q211" s="60">
        <v>6.2590188703823393E-2</v>
      </c>
      <c r="R211" s="60">
        <v>1.0895387100868494E-2</v>
      </c>
      <c r="S211" s="60">
        <v>-1.9913686877719168E-2</v>
      </c>
      <c r="T211" s="60">
        <v>0.13343452761862842</v>
      </c>
      <c r="U211" s="60">
        <v>-0.11258847571192776</v>
      </c>
      <c r="V211" s="60">
        <v>6.1650810372427894E-2</v>
      </c>
      <c r="W211" s="60">
        <v>3.7182043769626576E-2</v>
      </c>
      <c r="X211" s="15">
        <f t="shared" si="71"/>
        <v>0.20417097669589665</v>
      </c>
    </row>
    <row r="212" spans="1:24" x14ac:dyDescent="0.3">
      <c r="A212" s="13" t="str">
        <f t="shared" si="67"/>
        <v>2017 Q2</v>
      </c>
      <c r="B212" s="11">
        <f t="shared" ref="B212:L212" si="97">(B99/B98-1)*100</f>
        <v>10.954049354556549</v>
      </c>
      <c r="C212" s="11">
        <f t="shared" si="97"/>
        <v>-1.4093087350210864</v>
      </c>
      <c r="D212" s="11">
        <f t="shared" si="97"/>
        <v>-1.9899205174982892</v>
      </c>
      <c r="E212" s="11">
        <f t="shared" si="97"/>
        <v>0.17357223872920269</v>
      </c>
      <c r="F212" s="11">
        <f t="shared" si="97"/>
        <v>-1.1541514310255852</v>
      </c>
      <c r="G212" s="11">
        <f t="shared" si="97"/>
        <v>0.27522055591115979</v>
      </c>
      <c r="H212" s="11">
        <f t="shared" si="97"/>
        <v>0.90103281717419659</v>
      </c>
      <c r="I212" s="11">
        <f t="shared" si="97"/>
        <v>0.88738498007114863</v>
      </c>
      <c r="J212" s="11">
        <f t="shared" si="97"/>
        <v>0.21087629936200614</v>
      </c>
      <c r="K212" s="11">
        <f t="shared" si="97"/>
        <v>1.5440835925363716</v>
      </c>
      <c r="L212" s="11">
        <f t="shared" si="97"/>
        <v>4.2814569995064389E-2</v>
      </c>
      <c r="N212" s="60">
        <v>6.6771312614804054E-2</v>
      </c>
      <c r="O212" s="60">
        <v>-2.6332772086703447E-2</v>
      </c>
      <c r="P212" s="60">
        <v>3.1595279550919952E-2</v>
      </c>
      <c r="Q212" s="60">
        <v>5.5182758159374706E-2</v>
      </c>
      <c r="R212" s="60">
        <v>-2.6945050541844619E-2</v>
      </c>
      <c r="S212" s="60">
        <v>-7.2369148952754106E-2</v>
      </c>
      <c r="T212" s="60">
        <v>5.1993071648354205E-2</v>
      </c>
      <c r="U212" s="60">
        <v>-5.2212473679379728E-2</v>
      </c>
      <c r="V212" s="60">
        <v>-3.7195417920643276E-3</v>
      </c>
      <c r="W212" s="60">
        <v>1.7383823987339089E-2</v>
      </c>
      <c r="X212" s="15">
        <f t="shared" si="71"/>
        <v>4.1347258908045782E-2</v>
      </c>
    </row>
    <row r="213" spans="1:24" x14ac:dyDescent="0.3">
      <c r="A213" s="13" t="str">
        <f t="shared" si="67"/>
        <v>2017 Q3</v>
      </c>
      <c r="B213" s="11">
        <f t="shared" ref="B213:L213" si="98">(B100/B99-1)*100</f>
        <v>2.2928667109919143</v>
      </c>
      <c r="C213" s="11">
        <f t="shared" si="98"/>
        <v>0.20711048504098439</v>
      </c>
      <c r="D213" s="11">
        <f t="shared" si="98"/>
        <v>0.30959950602522657</v>
      </c>
      <c r="E213" s="11">
        <f t="shared" si="98"/>
        <v>0.85273866018114042</v>
      </c>
      <c r="F213" s="11">
        <f t="shared" si="98"/>
        <v>2.0249405247238617</v>
      </c>
      <c r="G213" s="11">
        <f t="shared" si="98"/>
        <v>1.8132310167708665</v>
      </c>
      <c r="H213" s="11">
        <f t="shared" si="98"/>
        <v>-0.37564401347526255</v>
      </c>
      <c r="I213" s="11">
        <f t="shared" si="98"/>
        <v>2.7609564987499224</v>
      </c>
      <c r="J213" s="11">
        <f t="shared" si="98"/>
        <v>-9.7838755354340279E-2</v>
      </c>
      <c r="K213" s="11">
        <f t="shared" si="98"/>
        <v>-2.9586799199938674</v>
      </c>
      <c r="L213" s="11">
        <f t="shared" si="98"/>
        <v>0.84855326920330043</v>
      </c>
      <c r="N213" s="60">
        <v>0.10169429692899006</v>
      </c>
      <c r="O213" s="60">
        <v>8.8047098944964375E-2</v>
      </c>
      <c r="P213" s="60">
        <v>0.12664886274625378</v>
      </c>
      <c r="Q213" s="60">
        <v>0.14839401834378785</v>
      </c>
      <c r="R213" s="60">
        <v>-2.0549211357761273E-2</v>
      </c>
      <c r="S213" s="60">
        <v>-2.5751834046749925E-2</v>
      </c>
      <c r="T213" s="60">
        <v>8.9760674012764635E-2</v>
      </c>
      <c r="U213" s="60">
        <v>0.18205185964125084</v>
      </c>
      <c r="V213" s="60">
        <v>8.5026459364373766E-2</v>
      </c>
      <c r="W213" s="60">
        <v>7.5202001542188091E-2</v>
      </c>
      <c r="X213" s="15">
        <f t="shared" si="71"/>
        <v>0.85052422612006229</v>
      </c>
    </row>
    <row r="214" spans="1:24" x14ac:dyDescent="0.3">
      <c r="A214" s="13" t="str">
        <f t="shared" si="67"/>
        <v>2017 Q4</v>
      </c>
      <c r="B214" s="11">
        <f t="shared" ref="B214:L214" si="99">(B101/B100-1)*100</f>
        <v>-3.6305838612975538</v>
      </c>
      <c r="C214" s="11">
        <f t="shared" si="99"/>
        <v>1.7798698475691488</v>
      </c>
      <c r="D214" s="11">
        <f t="shared" si="99"/>
        <v>0.89392179422953522</v>
      </c>
      <c r="E214" s="11">
        <f t="shared" si="99"/>
        <v>-2.3807318084399953</v>
      </c>
      <c r="F214" s="11">
        <f t="shared" si="99"/>
        <v>-0.24453228678957828</v>
      </c>
      <c r="G214" s="11">
        <f t="shared" si="99"/>
        <v>3.5159507437421578</v>
      </c>
      <c r="H214" s="11">
        <f t="shared" si="99"/>
        <v>-0.74126514538924715</v>
      </c>
      <c r="I214" s="11">
        <f t="shared" si="99"/>
        <v>-1.1428993638103124</v>
      </c>
      <c r="J214" s="11">
        <f t="shared" si="99"/>
        <v>0.48671116644558587</v>
      </c>
      <c r="K214" s="11">
        <f t="shared" si="99"/>
        <v>1.9518707155131709</v>
      </c>
      <c r="L214" s="11">
        <f t="shared" si="99"/>
        <v>-6.2808586496099217E-2</v>
      </c>
      <c r="N214" s="60">
        <v>4.9257113183728503E-2</v>
      </c>
      <c r="O214" s="60">
        <v>-1.0629943220866448E-2</v>
      </c>
      <c r="P214" s="60">
        <v>2.260060853683224E-2</v>
      </c>
      <c r="Q214" s="60">
        <v>-8.4104925744034557E-3</v>
      </c>
      <c r="R214" s="60">
        <v>-2.1719018801834956E-2</v>
      </c>
      <c r="S214" s="60">
        <v>-7.9551935806892737E-2</v>
      </c>
      <c r="T214" s="60">
        <v>4.7083631953258884E-4</v>
      </c>
      <c r="U214" s="60">
        <v>2.4055150940836857E-3</v>
      </c>
      <c r="V214" s="60">
        <v>-5.6773300425206695E-2</v>
      </c>
      <c r="W214" s="60">
        <v>3.7411133783389047E-2</v>
      </c>
      <c r="X214" s="15">
        <f t="shared" si="71"/>
        <v>-6.4939483911638216E-2</v>
      </c>
    </row>
    <row r="215" spans="1:24" x14ac:dyDescent="0.3">
      <c r="A215" s="13" t="str">
        <f t="shared" si="67"/>
        <v>2018 Q1</v>
      </c>
      <c r="B215" s="11">
        <f t="shared" ref="B215:L215" si="100">(B102/B101-1)*100</f>
        <v>-20.458665639721254</v>
      </c>
      <c r="C215" s="11">
        <f t="shared" si="100"/>
        <v>0.65168178243515396</v>
      </c>
      <c r="D215" s="11">
        <f t="shared" si="100"/>
        <v>-2.8769406815847054</v>
      </c>
      <c r="E215" s="11">
        <f t="shared" si="100"/>
        <v>0.16855177005499211</v>
      </c>
      <c r="F215" s="11">
        <f t="shared" si="100"/>
        <v>-0.86168174357139637</v>
      </c>
      <c r="G215" s="11">
        <f t="shared" si="100"/>
        <v>3.9045163219892265</v>
      </c>
      <c r="H215" s="11">
        <f t="shared" si="100"/>
        <v>0.10077939304018457</v>
      </c>
      <c r="I215" s="11">
        <f t="shared" si="100"/>
        <v>-1.5096662101717007</v>
      </c>
      <c r="J215" s="11">
        <f t="shared" si="100"/>
        <v>-2.6379779520757762</v>
      </c>
      <c r="K215" s="11">
        <f t="shared" si="100"/>
        <v>-2.1878665352630389</v>
      </c>
      <c r="L215" s="11">
        <f t="shared" si="100"/>
        <v>-0.80775192392079642</v>
      </c>
      <c r="N215" s="60">
        <v>2.6868608624139718E-2</v>
      </c>
      <c r="O215" s="60">
        <v>-0.16126580654026856</v>
      </c>
      <c r="P215" s="60">
        <v>-1.2330800096965451E-2</v>
      </c>
      <c r="Q215" s="60">
        <v>-0.16263199306384885</v>
      </c>
      <c r="R215" s="60">
        <v>-4.3065902279346729E-2</v>
      </c>
      <c r="S215" s="60">
        <v>-0.10701568749159457</v>
      </c>
      <c r="T215" s="60">
        <v>-0.1234982423003117</v>
      </c>
      <c r="U215" s="60">
        <v>-0.13659232212595263</v>
      </c>
      <c r="V215" s="60">
        <v>-7.7615631247004921E-2</v>
      </c>
      <c r="W215" s="60">
        <v>2.1316758170787852E-3</v>
      </c>
      <c r="X215" s="15">
        <f t="shared" si="71"/>
        <v>-0.79501610070407491</v>
      </c>
    </row>
    <row r="216" spans="1:24" x14ac:dyDescent="0.3">
      <c r="A216" s="13" t="str">
        <f t="shared" ref="A216:A225" si="101">A103</f>
        <v>2018 Q2</v>
      </c>
      <c r="B216" s="11">
        <f t="shared" ref="B216:L216" si="102">(B103/B102-1)*100</f>
        <v>23.479887370785278</v>
      </c>
      <c r="C216" s="11">
        <f t="shared" si="102"/>
        <v>0.54921602276674086</v>
      </c>
      <c r="D216" s="11">
        <f t="shared" si="102"/>
        <v>-0.52291716710873848</v>
      </c>
      <c r="E216" s="11">
        <f t="shared" si="102"/>
        <v>-0.36919784941051859</v>
      </c>
      <c r="F216" s="11">
        <f t="shared" si="102"/>
        <v>2.2524372456455</v>
      </c>
      <c r="G216" s="11">
        <f t="shared" si="102"/>
        <v>4.3371623012798954</v>
      </c>
      <c r="H216" s="11">
        <f t="shared" si="102"/>
        <v>-2.0079072501722472</v>
      </c>
      <c r="I216" s="11">
        <f t="shared" si="102"/>
        <v>-1.1202685584557726</v>
      </c>
      <c r="J216" s="11">
        <f t="shared" si="102"/>
        <v>-2.5383266457552067</v>
      </c>
      <c r="K216" s="11">
        <f t="shared" si="102"/>
        <v>1.0945485141880873</v>
      </c>
      <c r="L216" s="11">
        <f t="shared" si="102"/>
        <v>0.4317367712311837</v>
      </c>
      <c r="N216" s="60">
        <v>9.2837225968620152E-2</v>
      </c>
      <c r="O216" s="60">
        <v>4.4011610960617523E-2</v>
      </c>
      <c r="P216" s="60">
        <v>5.5223136351955172E-2</v>
      </c>
      <c r="Q216" s="60">
        <v>3.9748720999299179E-2</v>
      </c>
      <c r="R216" s="60">
        <v>3.7333096074373268E-2</v>
      </c>
      <c r="S216" s="60">
        <v>5.1993819503051972E-2</v>
      </c>
      <c r="T216" s="60">
        <v>1.8519843791753032E-2</v>
      </c>
      <c r="U216" s="60">
        <v>5.7576301482017554E-2</v>
      </c>
      <c r="V216" s="60">
        <v>-7.1745032141060821E-4</v>
      </c>
      <c r="W216" s="60">
        <v>3.1091083730656919E-2</v>
      </c>
      <c r="X216" s="15">
        <f t="shared" si="71"/>
        <v>0.42761738854093417</v>
      </c>
    </row>
    <row r="217" spans="1:24" x14ac:dyDescent="0.3">
      <c r="A217" s="13" t="str">
        <f t="shared" si="101"/>
        <v>2018 Q3</v>
      </c>
      <c r="B217" s="11">
        <f t="shared" ref="B217:L217" si="103">(B104/B103-1)*100</f>
        <v>8.3078308244514787</v>
      </c>
      <c r="C217" s="11">
        <f t="shared" si="103"/>
        <v>0.34907576724698686</v>
      </c>
      <c r="D217" s="11">
        <f t="shared" si="103"/>
        <v>-1.1499087296866328</v>
      </c>
      <c r="E217" s="11">
        <f t="shared" si="103"/>
        <v>-0.69833033433628344</v>
      </c>
      <c r="F217" s="11">
        <f t="shared" si="103"/>
        <v>1.7710234035926087</v>
      </c>
      <c r="G217" s="11">
        <f t="shared" si="103"/>
        <v>1.2904983233656298</v>
      </c>
      <c r="H217" s="11">
        <f t="shared" si="103"/>
        <v>-3.0030190299235038E-3</v>
      </c>
      <c r="I217" s="11">
        <f t="shared" si="103"/>
        <v>-1.9632493546894447</v>
      </c>
      <c r="J217" s="11">
        <f t="shared" si="103"/>
        <v>-3.9594100802378129</v>
      </c>
      <c r="K217" s="11">
        <f t="shared" si="103"/>
        <v>-0.26369378268964461</v>
      </c>
      <c r="L217" s="11">
        <f t="shared" si="103"/>
        <v>-0.20207469287630841</v>
      </c>
      <c r="N217" s="60">
        <v>5.2978393638777668E-2</v>
      </c>
      <c r="O217" s="60">
        <v>-4.4745731487880552E-2</v>
      </c>
      <c r="P217" s="60">
        <v>-3.9323013510933771E-2</v>
      </c>
      <c r="Q217" s="60">
        <v>-5.7658391566203761E-2</v>
      </c>
      <c r="R217" s="60">
        <v>-5.6279440611833936E-3</v>
      </c>
      <c r="S217" s="60">
        <v>2.8647754378669569E-2</v>
      </c>
      <c r="T217" s="60">
        <v>-1.1597050587963981E-2</v>
      </c>
      <c r="U217" s="60">
        <v>-0.10136889862905341</v>
      </c>
      <c r="V217" s="60">
        <v>-9.8530483505786647E-3</v>
      </c>
      <c r="W217" s="60">
        <v>-1.6270240752964097E-3</v>
      </c>
      <c r="X217" s="15">
        <f t="shared" si="71"/>
        <v>-0.19017495425164668</v>
      </c>
    </row>
    <row r="218" spans="1:24" x14ac:dyDescent="0.3">
      <c r="A218" s="13" t="str">
        <f t="shared" si="101"/>
        <v>2018 Q4</v>
      </c>
      <c r="B218" s="11">
        <f t="shared" ref="B218:L218" si="104">(B105/B104-1)*100</f>
        <v>2.2738725470151211</v>
      </c>
      <c r="C218" s="11">
        <f t="shared" si="104"/>
        <v>-0.10187213169923215</v>
      </c>
      <c r="D218" s="11">
        <f t="shared" si="104"/>
        <v>-1.5842926961630699</v>
      </c>
      <c r="E218" s="11">
        <f t="shared" si="104"/>
        <v>7.1480045753347099E-2</v>
      </c>
      <c r="F218" s="11">
        <f t="shared" si="104"/>
        <v>5.8501678699651727E-2</v>
      </c>
      <c r="G218" s="11">
        <f t="shared" si="104"/>
        <v>1.2669512682125905</v>
      </c>
      <c r="H218" s="11">
        <f t="shared" si="104"/>
        <v>-0.50257498164532066</v>
      </c>
      <c r="I218" s="11">
        <f t="shared" si="104"/>
        <v>0.28167046256635242</v>
      </c>
      <c r="J218" s="11">
        <f t="shared" si="104"/>
        <v>0.10001926009757245</v>
      </c>
      <c r="K218" s="11">
        <f t="shared" si="104"/>
        <v>-0.26515294936625411</v>
      </c>
      <c r="L218" s="11">
        <f t="shared" si="104"/>
        <v>0.44558926557642931</v>
      </c>
      <c r="N218" s="60">
        <v>5.9120107959761262E-2</v>
      </c>
      <c r="O218" s="60">
        <v>1.3860000813362501E-2</v>
      </c>
      <c r="P218" s="60">
        <v>3.5332932063496476E-2</v>
      </c>
      <c r="Q218" s="60">
        <v>4.9358801681289297E-2</v>
      </c>
      <c r="R218" s="60">
        <v>3.4056968774536983E-2</v>
      </c>
      <c r="S218" s="60">
        <v>0.10284223709219967</v>
      </c>
      <c r="T218" s="60">
        <v>4.3872673855700824E-2</v>
      </c>
      <c r="U218" s="60">
        <v>8.3361150984440149E-3</v>
      </c>
      <c r="V218" s="60">
        <v>7.9172633683783869E-2</v>
      </c>
      <c r="W218" s="60">
        <v>1.363136477405273E-2</v>
      </c>
      <c r="X218" s="15">
        <f t="shared" si="71"/>
        <v>0.43958383579662763</v>
      </c>
    </row>
    <row r="219" spans="1:24" x14ac:dyDescent="0.3">
      <c r="A219" s="13" t="str">
        <f t="shared" si="101"/>
        <v>2019 Q1</v>
      </c>
      <c r="B219" s="11">
        <f t="shared" ref="B219:L219" si="105">(B106/B105-1)*100</f>
        <v>0.10596191117617781</v>
      </c>
      <c r="C219" s="11">
        <f t="shared" si="105"/>
        <v>2.2210624380208266</v>
      </c>
      <c r="D219" s="11">
        <f t="shared" si="105"/>
        <v>-2.1294489961266261</v>
      </c>
      <c r="E219" s="11">
        <f t="shared" si="105"/>
        <v>-0.54391461326849244</v>
      </c>
      <c r="F219" s="11">
        <f t="shared" si="105"/>
        <v>-3.1142668566714327</v>
      </c>
      <c r="G219" s="11">
        <f t="shared" si="105"/>
        <v>2.8740977315425464</v>
      </c>
      <c r="H219" s="11">
        <f t="shared" si="105"/>
        <v>-0.21614400968386072</v>
      </c>
      <c r="I219" s="11">
        <f t="shared" si="105"/>
        <v>-0.66208081484705472</v>
      </c>
      <c r="J219" s="11">
        <f t="shared" si="105"/>
        <v>-1.694897895064662</v>
      </c>
      <c r="K219" s="11">
        <f t="shared" si="105"/>
        <v>-6.0141942548493921</v>
      </c>
      <c r="L219" s="11">
        <f t="shared" si="105"/>
        <v>-0.36182636763010256</v>
      </c>
      <c r="N219" s="60">
        <v>-2.2937822268074552E-2</v>
      </c>
      <c r="O219" s="60">
        <v>1.1226448632257297E-3</v>
      </c>
      <c r="P219" s="60">
        <v>-3.8235542761620341E-2</v>
      </c>
      <c r="Q219" s="60">
        <v>-1.7525328113441154E-3</v>
      </c>
      <c r="R219" s="60">
        <v>1.1929739532318535E-2</v>
      </c>
      <c r="S219" s="60">
        <v>-1.9554902547071561E-2</v>
      </c>
      <c r="T219" s="60">
        <v>-0.16533435559818191</v>
      </c>
      <c r="U219" s="60">
        <v>-0.17419598075623657</v>
      </c>
      <c r="V219" s="60">
        <v>3.3812536395368839E-2</v>
      </c>
      <c r="W219" s="60">
        <v>1.4794312139735311E-2</v>
      </c>
      <c r="X219" s="15">
        <f t="shared" si="71"/>
        <v>-0.36035190381188059</v>
      </c>
    </row>
    <row r="220" spans="1:24" x14ac:dyDescent="0.3">
      <c r="A220" s="13" t="str">
        <f t="shared" si="101"/>
        <v>2019 Q2</v>
      </c>
      <c r="B220" s="11">
        <f t="shared" ref="B220:L220" si="106">(B107/B106-1)*100</f>
        <v>-3.6201206677849096</v>
      </c>
      <c r="C220" s="11">
        <f t="shared" si="106"/>
        <v>-0.39761048288209366</v>
      </c>
      <c r="D220" s="11">
        <f t="shared" si="106"/>
        <v>3.2565403150765837</v>
      </c>
      <c r="E220" s="11">
        <f t="shared" si="106"/>
        <v>-6.9944044764169711E-2</v>
      </c>
      <c r="F220" s="11">
        <f t="shared" si="106"/>
        <v>-1.1938924491906144</v>
      </c>
      <c r="G220" s="11">
        <f t="shared" si="106"/>
        <v>2.6685357168747759</v>
      </c>
      <c r="H220" s="11">
        <f t="shared" si="106"/>
        <v>-0.85803790195835283</v>
      </c>
      <c r="I220" s="11">
        <f t="shared" si="106"/>
        <v>-0.28013705210079287</v>
      </c>
      <c r="J220" s="11">
        <f t="shared" si="106"/>
        <v>3.7133438969866317</v>
      </c>
      <c r="K220" s="11">
        <f t="shared" si="106"/>
        <v>-0.22877408455973525</v>
      </c>
      <c r="L220" s="11">
        <f t="shared" si="106"/>
        <v>0.34120218424915638</v>
      </c>
      <c r="N220" s="60">
        <v>-1.5611047605589823E-2</v>
      </c>
      <c r="O220" s="60">
        <v>2.0522267462122962E-2</v>
      </c>
      <c r="P220" s="60">
        <v>1.3064214116527745E-2</v>
      </c>
      <c r="Q220" s="60">
        <v>9.9519817017651321E-2</v>
      </c>
      <c r="R220" s="60">
        <v>2.276485621572329E-2</v>
      </c>
      <c r="S220" s="60">
        <v>-2.1130672733834826E-2</v>
      </c>
      <c r="T220" s="60">
        <v>-0.14480841648005424</v>
      </c>
      <c r="U220" s="60">
        <v>-1.5629857460054991E-2</v>
      </c>
      <c r="V220" s="60">
        <v>0.34355278280933016</v>
      </c>
      <c r="W220" s="60">
        <v>3.3009238985703002E-2</v>
      </c>
      <c r="X220" s="15">
        <f t="shared" si="71"/>
        <v>0.3352531823275246</v>
      </c>
    </row>
    <row r="221" spans="1:24" x14ac:dyDescent="0.3">
      <c r="A221" s="13" t="str">
        <f t="shared" si="101"/>
        <v>2019 Q3</v>
      </c>
      <c r="B221" s="11">
        <f t="shared" ref="B221:L221" si="107">(B108/B107-1)*100</f>
        <v>-1.0074023143265776</v>
      </c>
      <c r="C221" s="11">
        <f t="shared" si="107"/>
        <v>-0.7157222919797368</v>
      </c>
      <c r="D221" s="11">
        <f t="shared" si="107"/>
        <v>-3.6983928056981585</v>
      </c>
      <c r="E221" s="11">
        <f t="shared" si="107"/>
        <v>-6.9895157264110441E-2</v>
      </c>
      <c r="F221" s="11">
        <f t="shared" si="107"/>
        <v>1.2678764612076288</v>
      </c>
      <c r="G221" s="11">
        <f t="shared" si="107"/>
        <v>-1.4764597576996441</v>
      </c>
      <c r="H221" s="11">
        <f t="shared" si="107"/>
        <v>1.3180088253397226</v>
      </c>
      <c r="I221" s="11">
        <f t="shared" si="107"/>
        <v>0.32252966597634547</v>
      </c>
      <c r="J221" s="11">
        <f t="shared" si="107"/>
        <v>-2.8326794236249508</v>
      </c>
      <c r="K221" s="11">
        <f t="shared" si="107"/>
        <v>2.5925449729813144</v>
      </c>
      <c r="L221" s="11">
        <f t="shared" si="107"/>
        <v>-0.30945420006496249</v>
      </c>
      <c r="N221" s="60">
        <v>-1.6915356230014812E-2</v>
      </c>
      <c r="O221" s="60">
        <v>-9.7076402214537727E-2</v>
      </c>
      <c r="P221" s="60">
        <v>-5.1990349224976126E-2</v>
      </c>
      <c r="Q221" s="60">
        <v>-1.7753729469292823E-2</v>
      </c>
      <c r="R221" s="60">
        <v>1.1951861348335747E-2</v>
      </c>
      <c r="S221" s="60">
        <v>-4.2328627208968718E-2</v>
      </c>
      <c r="T221" s="60">
        <v>-0.17447036992894674</v>
      </c>
      <c r="U221" s="60">
        <v>-0.13654746054439676</v>
      </c>
      <c r="V221" s="60">
        <v>0.26261115485515352</v>
      </c>
      <c r="W221" s="60">
        <v>-4.705211996496432E-2</v>
      </c>
      <c r="X221" s="15">
        <f t="shared" si="71"/>
        <v>-0.30957139858260879</v>
      </c>
    </row>
    <row r="222" spans="1:24" x14ac:dyDescent="0.3">
      <c r="A222" s="13" t="str">
        <f t="shared" si="101"/>
        <v>2019 Q4</v>
      </c>
      <c r="B222" s="11">
        <f t="shared" ref="B222:L222" si="108">(B109/B108-1)*100</f>
        <v>0.38464067234984523</v>
      </c>
      <c r="C222" s="11">
        <f t="shared" si="108"/>
        <v>1.2986516292141426</v>
      </c>
      <c r="D222" s="11">
        <f t="shared" si="108"/>
        <v>-1.1135179447696153</v>
      </c>
      <c r="E222" s="11">
        <f t="shared" si="108"/>
        <v>0.19025671606858197</v>
      </c>
      <c r="F222" s="11">
        <f t="shared" si="108"/>
        <v>-0.4787851732668047</v>
      </c>
      <c r="G222" s="11">
        <f t="shared" si="108"/>
        <v>-1.2557213374344012</v>
      </c>
      <c r="H222" s="11">
        <f t="shared" si="108"/>
        <v>-2.3363032041755938</v>
      </c>
      <c r="I222" s="11">
        <f t="shared" si="108"/>
        <v>0.71766701986237802</v>
      </c>
      <c r="J222" s="11">
        <f t="shared" si="108"/>
        <v>2.3903624931602252</v>
      </c>
      <c r="K222" s="11">
        <f t="shared" si="108"/>
        <v>-3.023043994831609</v>
      </c>
      <c r="L222" s="11">
        <f t="shared" si="108"/>
        <v>0.11972872120364908</v>
      </c>
      <c r="N222" s="60">
        <v>2.0738467077869301E-2</v>
      </c>
      <c r="O222" s="60">
        <v>-6.5053128850858885E-2</v>
      </c>
      <c r="P222" s="60">
        <v>-5.1407799686091257E-2</v>
      </c>
      <c r="Q222" s="60">
        <v>6.335190709974442E-2</v>
      </c>
      <c r="R222" s="60">
        <v>1.6553427413692048E-2</v>
      </c>
      <c r="S222" s="60">
        <v>-4.0051380865038885E-2</v>
      </c>
      <c r="T222" s="60">
        <v>-0.11732176173091304</v>
      </c>
      <c r="U222" s="60">
        <v>6.4809825866628479E-2</v>
      </c>
      <c r="V222" s="60">
        <v>0.228932265315718</v>
      </c>
      <c r="W222" s="60">
        <v>-3.470922781632258E-3</v>
      </c>
      <c r="X222" s="15">
        <f t="shared" si="71"/>
        <v>0.11708089885911795</v>
      </c>
    </row>
    <row r="223" spans="1:24" x14ac:dyDescent="0.3">
      <c r="A223" s="13" t="str">
        <f t="shared" si="101"/>
        <v>2020 Q1</v>
      </c>
      <c r="B223" s="11">
        <f t="shared" ref="B223:L223" si="109">(B110/B109-1)*100</f>
        <v>-1.6772225153982911</v>
      </c>
      <c r="C223" s="11">
        <f t="shared" si="109"/>
        <v>-1.7277952827177256</v>
      </c>
      <c r="D223" s="11">
        <f t="shared" si="109"/>
        <v>-1.673470248733322</v>
      </c>
      <c r="E223" s="11">
        <f t="shared" si="109"/>
        <v>-2.701891088445163</v>
      </c>
      <c r="F223" s="11">
        <f t="shared" si="109"/>
        <v>-5.850660713846989</v>
      </c>
      <c r="G223" s="11">
        <f t="shared" si="109"/>
        <v>-0.67928389143978585</v>
      </c>
      <c r="H223" s="11">
        <f t="shared" si="109"/>
        <v>0.24653645830814419</v>
      </c>
      <c r="I223" s="11">
        <f t="shared" si="109"/>
        <v>-1.0195780433047807</v>
      </c>
      <c r="J223" s="11">
        <f t="shared" si="109"/>
        <v>-4.2601089712141826</v>
      </c>
      <c r="K223" s="11">
        <f t="shared" si="109"/>
        <v>-2.9095812055993542</v>
      </c>
      <c r="L223" s="11">
        <f t="shared" si="109"/>
        <v>-2.1716054348797531</v>
      </c>
      <c r="N223" s="60">
        <v>-0.21027924029388229</v>
      </c>
      <c r="O223" s="60">
        <v>-0.37760507149045164</v>
      </c>
      <c r="P223" s="60">
        <v>-0.16329526312319487</v>
      </c>
      <c r="Q223" s="60">
        <v>-0.48300060682638873</v>
      </c>
      <c r="R223" s="60">
        <v>-1.9161653993955814E-2</v>
      </c>
      <c r="S223" s="60">
        <v>-7.8089224396030082E-2</v>
      </c>
      <c r="T223" s="60">
        <v>-0.26736957548459578</v>
      </c>
      <c r="U223" s="60">
        <v>-0.45742718020499834</v>
      </c>
      <c r="V223" s="60">
        <v>4.2258580987967642E-2</v>
      </c>
      <c r="W223" s="60">
        <v>-0.14950758558674365</v>
      </c>
      <c r="X223" s="15">
        <f t="shared" si="71"/>
        <v>-2.1634768204122738</v>
      </c>
    </row>
    <row r="224" spans="1:24" x14ac:dyDescent="0.3">
      <c r="A224" s="13" t="str">
        <f t="shared" si="101"/>
        <v>2020 Q2</v>
      </c>
      <c r="B224" s="11">
        <f t="shared" ref="B224:L224" si="110">(B111/B110-1)*100</f>
        <v>-8.1684524583951692</v>
      </c>
      <c r="C224" s="11">
        <f t="shared" si="110"/>
        <v>-10.986581132044094</v>
      </c>
      <c r="D224" s="11">
        <f t="shared" si="110"/>
        <v>-22.11032628320757</v>
      </c>
      <c r="E224" s="11">
        <f t="shared" si="110"/>
        <v>-14.228900976894465</v>
      </c>
      <c r="F224" s="11">
        <f t="shared" si="110"/>
        <v>-10.73280332975447</v>
      </c>
      <c r="G224" s="11">
        <f t="shared" si="110"/>
        <v>-7.1054880105766438</v>
      </c>
      <c r="H224" s="11">
        <f t="shared" si="110"/>
        <v>-5.1039075356883012</v>
      </c>
      <c r="I224" s="11">
        <f t="shared" si="110"/>
        <v>-8.468593718743767</v>
      </c>
      <c r="J224" s="11">
        <f t="shared" si="110"/>
        <v>18.634811468857613</v>
      </c>
      <c r="K224" s="11">
        <f t="shared" si="110"/>
        <v>-32.969818217509726</v>
      </c>
      <c r="L224" s="11">
        <f t="shared" si="110"/>
        <v>-9.7652503398126811</v>
      </c>
      <c r="N224" s="60">
        <v>-0.57936407522087952</v>
      </c>
      <c r="O224" s="60">
        <v>-1.2981733726058244</v>
      </c>
      <c r="P224" s="60">
        <v>-0.81916519295481527</v>
      </c>
      <c r="Q224" s="60">
        <v>-9.5660514487913471</v>
      </c>
      <c r="R224" s="60">
        <v>-0.40787999736752351</v>
      </c>
      <c r="S224" s="60">
        <v>-0.71311437334657934</v>
      </c>
      <c r="T224" s="60">
        <v>-1.0045502407933449</v>
      </c>
      <c r="U224" s="60">
        <v>-2.0620973870372281</v>
      </c>
      <c r="V224" s="60">
        <v>-0.76029191976001076</v>
      </c>
      <c r="W224" s="60">
        <v>-0.43637126844825197</v>
      </c>
      <c r="X224" s="15">
        <f t="shared" si="71"/>
        <v>-17.647059276325802</v>
      </c>
    </row>
    <row r="225" spans="1:24" x14ac:dyDescent="0.3">
      <c r="A225" s="13" t="str">
        <f t="shared" si="101"/>
        <v>2020 Q3</v>
      </c>
      <c r="B225" s="11">
        <f t="shared" ref="B225:L225" si="111">(B112/B111-1)*100</f>
        <v>5.3855795147783825</v>
      </c>
      <c r="C225" s="11">
        <f t="shared" si="111"/>
        <v>16.391410957275319</v>
      </c>
      <c r="D225" s="11">
        <f t="shared" si="111"/>
        <v>30.968062566335309</v>
      </c>
      <c r="E225" s="11">
        <f t="shared" si="111"/>
        <v>32.277008954529606</v>
      </c>
      <c r="F225" s="11">
        <f t="shared" si="111"/>
        <v>13.700330159972607</v>
      </c>
      <c r="G225" s="11">
        <f t="shared" si="111"/>
        <v>4.01021294775461</v>
      </c>
      <c r="H225" s="11">
        <f t="shared" si="111"/>
        <v>2.9482476279159453</v>
      </c>
      <c r="I225" s="11">
        <f t="shared" si="111"/>
        <v>6.3717840103446832</v>
      </c>
      <c r="J225" s="11">
        <f t="shared" si="111"/>
        <v>3.0440112301615363</v>
      </c>
      <c r="K225" s="11">
        <f t="shared" si="111"/>
        <v>41.478050872556004</v>
      </c>
      <c r="L225" s="11">
        <f t="shared" si="111"/>
        <v>12.987194112927503</v>
      </c>
      <c r="N225" s="60">
        <v>0.62852094211889464</v>
      </c>
      <c r="O225" s="60">
        <v>1.6647909339770381</v>
      </c>
      <c r="P225" s="60">
        <v>1.1835772469556938</v>
      </c>
      <c r="Q225" s="60">
        <v>2.9147785127170178</v>
      </c>
      <c r="R225" s="60">
        <v>0.80595553001079712</v>
      </c>
      <c r="S225" s="60">
        <v>1.236364999966939</v>
      </c>
      <c r="T225" s="60">
        <v>1.3705090657848584</v>
      </c>
      <c r="U225" s="60">
        <v>2.9804184049494076</v>
      </c>
      <c r="V225" s="60">
        <v>0.48491803201995354</v>
      </c>
      <c r="W225" s="60">
        <v>0.46194466957374147</v>
      </c>
      <c r="X225" s="15">
        <f t="shared" si="71"/>
        <v>13.731778338074342</v>
      </c>
    </row>
    <row r="226" spans="1:24" x14ac:dyDescent="0.3">
      <c r="A226" s="13" t="s">
        <v>290</v>
      </c>
      <c r="B226" s="11">
        <f t="shared" ref="B226:L226" si="112">(B113/B112-1)*100</f>
        <v>-0.7798301302851196</v>
      </c>
      <c r="C226" s="11">
        <f t="shared" si="112"/>
        <v>-1.3587999366403869</v>
      </c>
      <c r="D226" s="11">
        <f t="shared" si="112"/>
        <v>-3.9595220428319422</v>
      </c>
      <c r="E226" s="11">
        <f t="shared" si="112"/>
        <v>-9.0101319604518171</v>
      </c>
      <c r="F226" s="11">
        <f t="shared" si="112"/>
        <v>-3.9426692412646847</v>
      </c>
      <c r="G226" s="11">
        <f t="shared" si="112"/>
        <v>0.47593142855377746</v>
      </c>
      <c r="H226" s="11">
        <f t="shared" si="112"/>
        <v>1.0442488112267334</v>
      </c>
      <c r="I226" s="11">
        <f t="shared" si="112"/>
        <v>-2.301331130167128</v>
      </c>
      <c r="J226" s="11">
        <f t="shared" si="112"/>
        <v>1.3559172216277338</v>
      </c>
      <c r="K226" s="11">
        <f t="shared" si="112"/>
        <v>-13.734225000411481</v>
      </c>
      <c r="L226" s="11">
        <f t="shared" si="112"/>
        <v>-2.7001686417560067</v>
      </c>
      <c r="N226" s="60">
        <v>-0.21915995949429073</v>
      </c>
      <c r="O226" s="60">
        <v>-0.36535212301286979</v>
      </c>
      <c r="P226" s="60">
        <v>-0.19178678189743492</v>
      </c>
      <c r="Q226" s="60">
        <v>-0.47053529485651069</v>
      </c>
      <c r="R226" s="60">
        <v>-4.8476719742553739E-3</v>
      </c>
      <c r="S226" s="60">
        <v>-0.10615394193287128</v>
      </c>
      <c r="T226" s="60">
        <v>-0.29644957418065715</v>
      </c>
      <c r="U226" s="60">
        <v>-0.48040657615566923</v>
      </c>
      <c r="V226" s="60">
        <v>-0.4125620708363873</v>
      </c>
      <c r="W226" s="60">
        <v>-0.15954775581178615</v>
      </c>
      <c r="X226" s="15">
        <f t="shared" si="71"/>
        <v>-2.7068017501527324</v>
      </c>
    </row>
    <row r="227" spans="1:24" x14ac:dyDescent="0.3">
      <c r="A227" s="13" t="s">
        <v>308</v>
      </c>
      <c r="B227" s="11">
        <f t="shared" ref="B227:L227" si="113">(B114/B113-1)*100</f>
        <v>3.4393087728091798</v>
      </c>
      <c r="C227" s="11">
        <f t="shared" si="113"/>
        <v>-0.13807630983245778</v>
      </c>
      <c r="D227" s="11">
        <f t="shared" si="113"/>
        <v>0.8275073057221638</v>
      </c>
      <c r="E227" s="11">
        <f t="shared" si="113"/>
        <v>-3.519971969461333</v>
      </c>
      <c r="F227" s="11">
        <f t="shared" si="113"/>
        <v>-1.8087424393733231</v>
      </c>
      <c r="G227" s="11">
        <f t="shared" si="113"/>
        <v>3.1450935593097418</v>
      </c>
      <c r="H227" s="11">
        <f t="shared" si="113"/>
        <v>1.9847162837979049</v>
      </c>
      <c r="I227" s="11">
        <f t="shared" si="113"/>
        <v>2.2364138359718844</v>
      </c>
      <c r="J227" s="11">
        <f t="shared" si="113"/>
        <v>-15.989872380606062</v>
      </c>
      <c r="K227" s="11">
        <f t="shared" si="113"/>
        <v>27.010098024234242</v>
      </c>
      <c r="L227" s="11">
        <f t="shared" si="113"/>
        <v>1.0417579557848056</v>
      </c>
      <c r="N227" s="60">
        <v>4.8903840584620127E-2</v>
      </c>
      <c r="O227" s="60">
        <v>0.20620271842864288</v>
      </c>
      <c r="P227" s="60">
        <v>0.1098130360113313</v>
      </c>
      <c r="Q227" s="60">
        <v>0.12721974226346894</v>
      </c>
      <c r="R227" s="60">
        <v>6.8258338988006331E-2</v>
      </c>
      <c r="S227" s="60">
        <v>2.7825958397061371E-2</v>
      </c>
      <c r="T227" s="60">
        <v>0.15119925685448751</v>
      </c>
      <c r="U227" s="60">
        <v>0.31877413380333125</v>
      </c>
      <c r="V227" s="60">
        <v>-9.525583603898638E-2</v>
      </c>
      <c r="W227" s="60">
        <v>5.9246646750304589E-2</v>
      </c>
      <c r="X227" s="15">
        <f t="shared" ref="X227" si="114">SUM(N227:W227)</f>
        <v>1.022187836042268</v>
      </c>
    </row>
    <row r="228" spans="1:24" x14ac:dyDescent="0.3">
      <c r="A228" s="13" t="s">
        <v>314</v>
      </c>
      <c r="B228" s="11">
        <f t="shared" ref="B228:L228" si="115">(B115/B114-1)*100</f>
        <v>-5.4151310854561929</v>
      </c>
      <c r="C228" s="11">
        <f t="shared" si="115"/>
        <v>-0.41384528604552218</v>
      </c>
      <c r="D228" s="11">
        <f t="shared" si="115"/>
        <v>-0.25443603372875545</v>
      </c>
      <c r="E228" s="11">
        <f t="shared" si="115"/>
        <v>59.274026494172304</v>
      </c>
      <c r="F228" s="11">
        <f t="shared" si="115"/>
        <v>2.4483913102919974</v>
      </c>
      <c r="G228" s="11">
        <f t="shared" si="115"/>
        <v>4.5542088013398319</v>
      </c>
      <c r="H228" s="11">
        <f t="shared" si="115"/>
        <v>-1.840246729902062</v>
      </c>
      <c r="I228" s="11">
        <f t="shared" si="115"/>
        <v>-0.48630067779371622</v>
      </c>
      <c r="J228" s="11">
        <f t="shared" si="115"/>
        <v>8.3638506641472432</v>
      </c>
      <c r="K228" s="11">
        <f t="shared" si="115"/>
        <v>-3.7428357303048276</v>
      </c>
      <c r="L228" s="11">
        <f t="shared" si="115"/>
        <v>1.3167858077774097</v>
      </c>
      <c r="N228" s="60">
        <v>5.0371903389142637E-2</v>
      </c>
      <c r="O228" s="60">
        <v>0.23396107113538792</v>
      </c>
      <c r="P228" s="60">
        <v>0.15665401317353833</v>
      </c>
      <c r="Q228" s="60">
        <v>0.32566507560289509</v>
      </c>
      <c r="R228" s="60">
        <v>9.1541316337484052E-2</v>
      </c>
      <c r="S228" s="60">
        <v>3.9476940371938385E-2</v>
      </c>
      <c r="T228" s="60">
        <v>0.15573440750633186</v>
      </c>
      <c r="U228" s="60">
        <v>0.38111872273042724</v>
      </c>
      <c r="V228" s="60">
        <v>-2.7371620567391671E-2</v>
      </c>
      <c r="W228" s="60">
        <v>5.0370976998760655E-2</v>
      </c>
      <c r="X228" s="15">
        <f t="shared" ref="X228" si="116">SUM(N228:W228)</f>
        <v>1.4575228066785142</v>
      </c>
    </row>
    <row r="229" spans="1:24" x14ac:dyDescent="0.3">
      <c r="A229" s="13" t="s">
        <v>315</v>
      </c>
      <c r="B229" s="11">
        <f t="shared" ref="B229:L230" si="117">(B116/B115-1)*100</f>
        <v>3.5899078518175198</v>
      </c>
      <c r="C229" s="11">
        <f t="shared" si="117"/>
        <v>0.44268299927325838</v>
      </c>
      <c r="D229" s="11">
        <f t="shared" si="117"/>
        <v>-3.1233478069713883</v>
      </c>
      <c r="E229" s="11">
        <f t="shared" si="117"/>
        <v>-30.497571564020909</v>
      </c>
      <c r="F229" s="11">
        <f t="shared" si="117"/>
        <v>6.6730944914345613</v>
      </c>
      <c r="G229" s="11">
        <f t="shared" si="117"/>
        <v>0.69930156931208298</v>
      </c>
      <c r="H229" s="11">
        <f t="shared" si="117"/>
        <v>1.7829643056431976</v>
      </c>
      <c r="I229" s="11">
        <f t="shared" si="117"/>
        <v>1.2767455067548727</v>
      </c>
      <c r="J229" s="11">
        <f t="shared" si="117"/>
        <v>-3.5863632651910504</v>
      </c>
      <c r="K229" s="11">
        <f t="shared" si="117"/>
        <v>-7.0504580296212982</v>
      </c>
      <c r="L229" s="11">
        <f t="shared" si="117"/>
        <v>-0.3792392300641434</v>
      </c>
      <c r="N229" s="60">
        <v>-4.7294159076359372E-2</v>
      </c>
      <c r="O229" s="60">
        <v>1.5784962312699633E-2</v>
      </c>
      <c r="P229" s="60">
        <v>-4.1054178320682443E-3</v>
      </c>
      <c r="Q229" s="60">
        <v>-6.7909497341566802E-2</v>
      </c>
      <c r="R229" s="60">
        <v>-3.6320174490034454E-2</v>
      </c>
      <c r="S229" s="60">
        <v>-9.9142741034065646E-2</v>
      </c>
      <c r="T229" s="60">
        <v>-3.0081069594840196E-2</v>
      </c>
      <c r="U229" s="60">
        <v>-3.4970022062319065E-3</v>
      </c>
      <c r="V229" s="60">
        <v>-7.9461135347101489E-2</v>
      </c>
      <c r="W229" s="60">
        <v>-9.6101864872116145E-3</v>
      </c>
      <c r="X229" s="15">
        <f t="shared" ref="X229" si="118">SUM(N229:W229)</f>
        <v>-0.36163642109678007</v>
      </c>
    </row>
    <row r="230" spans="1:24" x14ac:dyDescent="0.3">
      <c r="A230" s="13" t="s">
        <v>316</v>
      </c>
      <c r="B230" s="11">
        <f t="shared" si="117"/>
        <v>-0.5047594127464472</v>
      </c>
      <c r="C230" s="11">
        <f t="shared" si="117"/>
        <v>-1.0679968949420693</v>
      </c>
      <c r="D230" s="11">
        <f t="shared" si="117"/>
        <v>-0.5184454509810088</v>
      </c>
      <c r="E230" s="11">
        <f t="shared" si="117"/>
        <v>4.9292448465417582</v>
      </c>
      <c r="F230" s="11">
        <f t="shared" si="117"/>
        <v>6.3722631858938117</v>
      </c>
      <c r="G230" s="11">
        <f t="shared" si="117"/>
        <v>-0.61986625272945073</v>
      </c>
      <c r="H230" s="11">
        <f t="shared" si="117"/>
        <v>0.3251734696858799</v>
      </c>
      <c r="I230" s="11">
        <f t="shared" si="117"/>
        <v>1.7679340569608515</v>
      </c>
      <c r="J230" s="11">
        <f t="shared" si="117"/>
        <v>3.5288813705869559</v>
      </c>
      <c r="K230" s="11">
        <f t="shared" si="117"/>
        <v>-8.1240782442844726</v>
      </c>
      <c r="L230" s="11">
        <f t="shared" si="117"/>
        <v>0.88550517498151571</v>
      </c>
      <c r="N230" s="60">
        <v>3.3327631247471942E-2</v>
      </c>
      <c r="O230" s="60">
        <v>0.16991424702525385</v>
      </c>
      <c r="P230" s="60">
        <v>0.11442506004804881</v>
      </c>
      <c r="Q230" s="60">
        <v>0.10712592084174923</v>
      </c>
      <c r="R230" s="60">
        <v>2.2587176443826188E-2</v>
      </c>
      <c r="S230" s="60">
        <v>-5.8034948678948759E-3</v>
      </c>
      <c r="T230" s="60">
        <v>0.10607244605845875</v>
      </c>
      <c r="U230" s="60">
        <v>0.2792212351181928</v>
      </c>
      <c r="V230" s="60">
        <v>9.9587228618836857E-3</v>
      </c>
      <c r="W230" s="60">
        <v>5.6166791191192528E-2</v>
      </c>
      <c r="X230" s="15">
        <f t="shared" ref="X230" si="119">SUM(N230:W230)</f>
        <v>0.89299573596818294</v>
      </c>
    </row>
    <row r="231" spans="1:24" x14ac:dyDescent="0.3">
      <c r="N231" s="60"/>
      <c r="O231" s="60"/>
      <c r="P231" s="60"/>
      <c r="Q231" s="60"/>
      <c r="R231" s="60"/>
      <c r="S231" s="60"/>
      <c r="T231" s="60"/>
      <c r="U231" s="60"/>
      <c r="V231" s="60"/>
      <c r="W231" s="60"/>
    </row>
    <row r="232" spans="1:24" x14ac:dyDescent="0.3">
      <c r="A232" s="9" t="s">
        <v>288</v>
      </c>
    </row>
    <row r="233" spans="1:24" x14ac:dyDescent="0.3">
      <c r="A233" s="13" t="str">
        <f t="shared" ref="A233:A296" si="120">A10</f>
        <v>1995 Q1</v>
      </c>
      <c r="B233" s="15">
        <f t="shared" ref="B233:L233" si="121">(B10/B6-1)*100</f>
        <v>2.9132362857112737</v>
      </c>
      <c r="C233" s="15">
        <f t="shared" si="121"/>
        <v>0.25330236127940609</v>
      </c>
      <c r="D233" s="15">
        <f t="shared" si="121"/>
        <v>-2.6909207500865784</v>
      </c>
      <c r="E233" s="15">
        <f t="shared" si="121"/>
        <v>-0.83921535280597759</v>
      </c>
      <c r="F233" s="15">
        <f t="shared" si="121"/>
        <v>6.3059754056465911</v>
      </c>
      <c r="G233" s="15">
        <f t="shared" si="121"/>
        <v>-0.35324260690374754</v>
      </c>
      <c r="H233" s="15">
        <f t="shared" si="121"/>
        <v>8.133174971542978E-2</v>
      </c>
      <c r="I233" s="15">
        <f t="shared" si="121"/>
        <v>3.5826524198617316</v>
      </c>
      <c r="J233" s="15">
        <f t="shared" si="121"/>
        <v>-3.6180270276788384</v>
      </c>
      <c r="K233" s="15">
        <f t="shared" si="121"/>
        <v>-5.3772029603453841</v>
      </c>
      <c r="L233" s="15">
        <f t="shared" si="121"/>
        <v>0.47994960843757983</v>
      </c>
    </row>
    <row r="234" spans="1:24" x14ac:dyDescent="0.3">
      <c r="A234" s="13" t="str">
        <f t="shared" si="120"/>
        <v>1995 Q2</v>
      </c>
      <c r="B234" s="15">
        <f t="shared" ref="B234:L234" si="122">(B11/B7-1)*100</f>
        <v>0.96350080383971193</v>
      </c>
      <c r="C234" s="15">
        <f t="shared" si="122"/>
        <v>-0.54083289958696268</v>
      </c>
      <c r="D234" s="15">
        <f t="shared" si="122"/>
        <v>-1.6839851702687425</v>
      </c>
      <c r="E234" s="15">
        <f t="shared" si="122"/>
        <v>-1.0378818519923172</v>
      </c>
      <c r="F234" s="15">
        <f t="shared" si="122"/>
        <v>4.2321008437521623</v>
      </c>
      <c r="G234" s="15">
        <f t="shared" si="122"/>
        <v>-0.71466227450390774</v>
      </c>
      <c r="H234" s="15">
        <f t="shared" si="122"/>
        <v>-2.6037968796805089</v>
      </c>
      <c r="I234" s="15">
        <f t="shared" si="122"/>
        <v>1.0643656277663283</v>
      </c>
      <c r="J234" s="15">
        <f t="shared" si="122"/>
        <v>-2.0878175653179287</v>
      </c>
      <c r="K234" s="15">
        <f t="shared" si="122"/>
        <v>9.3012968256789286E-2</v>
      </c>
      <c r="L234" s="15">
        <f t="shared" si="122"/>
        <v>-0.33738305234508603</v>
      </c>
    </row>
    <row r="235" spans="1:24" x14ac:dyDescent="0.3">
      <c r="A235" s="13" t="str">
        <f t="shared" si="120"/>
        <v>1995 Q3</v>
      </c>
      <c r="B235" s="15">
        <f t="shared" ref="B235:L235" si="123">(B12/B8-1)*100</f>
        <v>2.0722344705377704</v>
      </c>
      <c r="C235" s="15">
        <f t="shared" si="123"/>
        <v>-1.1318086782618031</v>
      </c>
      <c r="D235" s="15">
        <f t="shared" si="123"/>
        <v>-1.527298118609044</v>
      </c>
      <c r="E235" s="15">
        <f t="shared" si="123"/>
        <v>6.243278157580523E-2</v>
      </c>
      <c r="F235" s="15">
        <f t="shared" si="123"/>
        <v>7.3675610716474882</v>
      </c>
      <c r="G235" s="15">
        <f t="shared" si="123"/>
        <v>-0.206432759492714</v>
      </c>
      <c r="H235" s="15">
        <f t="shared" si="123"/>
        <v>-0.49748005675568363</v>
      </c>
      <c r="I235" s="15">
        <f t="shared" si="123"/>
        <v>-0.24009223507166499</v>
      </c>
      <c r="J235" s="15">
        <f t="shared" si="123"/>
        <v>-1.5401947166035934</v>
      </c>
      <c r="K235" s="15">
        <f t="shared" si="123"/>
        <v>3.1625951519852702</v>
      </c>
      <c r="L235" s="15">
        <f t="shared" si="123"/>
        <v>0.18886361013243924</v>
      </c>
    </row>
    <row r="236" spans="1:24" x14ac:dyDescent="0.3">
      <c r="A236" s="13" t="str">
        <f t="shared" si="120"/>
        <v>1995 Q4</v>
      </c>
      <c r="B236" s="15">
        <f t="shared" ref="B236:L236" si="124">(B13/B9-1)*100</f>
        <v>2.69741645353343</v>
      </c>
      <c r="C236" s="15">
        <f t="shared" si="124"/>
        <v>-2.938280954184036</v>
      </c>
      <c r="D236" s="15">
        <f t="shared" si="124"/>
        <v>-0.69345574164982882</v>
      </c>
      <c r="E236" s="15">
        <f t="shared" si="124"/>
        <v>-0.18276935127164995</v>
      </c>
      <c r="F236" s="15">
        <f t="shared" si="124"/>
        <v>6.0634080222754738</v>
      </c>
      <c r="G236" s="15">
        <f t="shared" si="124"/>
        <v>-3.5246709053460945</v>
      </c>
      <c r="H236" s="15">
        <f t="shared" si="124"/>
        <v>0.91332033030551152</v>
      </c>
      <c r="I236" s="15">
        <f t="shared" si="124"/>
        <v>0.17545286035809404</v>
      </c>
      <c r="J236" s="15">
        <f t="shared" si="124"/>
        <v>-1.1978825644497149</v>
      </c>
      <c r="K236" s="15">
        <f t="shared" si="124"/>
        <v>-1.0728152938347613</v>
      </c>
      <c r="L236" s="15">
        <f t="shared" si="124"/>
        <v>-0.34028213979140354</v>
      </c>
    </row>
    <row r="237" spans="1:24" x14ac:dyDescent="0.3">
      <c r="A237" s="13" t="str">
        <f t="shared" si="120"/>
        <v>1996 Q1</v>
      </c>
      <c r="B237" s="15">
        <f t="shared" ref="B237:L237" si="125">(B14/B10-1)*100</f>
        <v>3.3016995280937822</v>
      </c>
      <c r="C237" s="15">
        <f t="shared" si="125"/>
        <v>-1.3979251250132774</v>
      </c>
      <c r="D237" s="15">
        <f t="shared" si="125"/>
        <v>1.1695685768996711</v>
      </c>
      <c r="E237" s="15">
        <f t="shared" si="125"/>
        <v>0.14251607013635592</v>
      </c>
      <c r="F237" s="15">
        <f t="shared" si="125"/>
        <v>4.9450260945194113</v>
      </c>
      <c r="G237" s="15">
        <f t="shared" si="125"/>
        <v>-3.502534711651728</v>
      </c>
      <c r="H237" s="15">
        <f t="shared" si="125"/>
        <v>1.3005174076558879</v>
      </c>
      <c r="I237" s="15">
        <f t="shared" si="125"/>
        <v>0.532011951736866</v>
      </c>
      <c r="J237" s="15">
        <f t="shared" si="125"/>
        <v>-3.5400292141982037</v>
      </c>
      <c r="K237" s="15">
        <f t="shared" si="125"/>
        <v>4.2376668281107754E-3</v>
      </c>
      <c r="L237" s="15">
        <f t="shared" si="125"/>
        <v>0.21346636470598312</v>
      </c>
    </row>
    <row r="238" spans="1:24" x14ac:dyDescent="0.3">
      <c r="A238" s="13" t="str">
        <f t="shared" si="120"/>
        <v>1996 Q2</v>
      </c>
      <c r="B238" s="15">
        <f t="shared" ref="B238:L238" si="126">(B15/B11-1)*100</f>
        <v>1.163751415504688</v>
      </c>
      <c r="C238" s="15">
        <f t="shared" si="126"/>
        <v>-1.9688020596698497</v>
      </c>
      <c r="D238" s="15">
        <f t="shared" si="126"/>
        <v>0.13035682598785403</v>
      </c>
      <c r="E238" s="15">
        <f t="shared" si="126"/>
        <v>0.94590604799880129</v>
      </c>
      <c r="F238" s="15">
        <f t="shared" si="126"/>
        <v>5.3878094121863729</v>
      </c>
      <c r="G238" s="15">
        <f t="shared" si="126"/>
        <v>-6.3077829590957535</v>
      </c>
      <c r="H238" s="15">
        <f t="shared" si="126"/>
        <v>5.035046728971948</v>
      </c>
      <c r="I238" s="15">
        <f t="shared" si="126"/>
        <v>2.6606961702451581</v>
      </c>
      <c r="J238" s="15">
        <f t="shared" si="126"/>
        <v>-4.4682625072492215</v>
      </c>
      <c r="K238" s="15">
        <f t="shared" si="126"/>
        <v>-4.1528292803936324</v>
      </c>
      <c r="L238" s="15">
        <f t="shared" si="126"/>
        <v>0.28416075944552865</v>
      </c>
    </row>
    <row r="239" spans="1:24" x14ac:dyDescent="0.3">
      <c r="A239" s="13" t="str">
        <f t="shared" si="120"/>
        <v>1996 Q3</v>
      </c>
      <c r="B239" s="15">
        <f t="shared" ref="B239:L239" si="127">(B16/B12-1)*100</f>
        <v>0.46789441634449425</v>
      </c>
      <c r="C239" s="15">
        <f t="shared" si="127"/>
        <v>-0.70725718070666632</v>
      </c>
      <c r="D239" s="15">
        <f t="shared" si="127"/>
        <v>2.7505978201723735</v>
      </c>
      <c r="E239" s="15">
        <f t="shared" si="127"/>
        <v>-0.50917646029979835</v>
      </c>
      <c r="F239" s="15">
        <f t="shared" si="127"/>
        <v>4.5192877779764329</v>
      </c>
      <c r="G239" s="15">
        <f t="shared" si="127"/>
        <v>-6.9429580150323966</v>
      </c>
      <c r="H239" s="15">
        <f t="shared" si="127"/>
        <v>6.9884913176424757</v>
      </c>
      <c r="I239" s="15">
        <f t="shared" si="127"/>
        <v>2.6685269930932565</v>
      </c>
      <c r="J239" s="15">
        <f t="shared" si="127"/>
        <v>-6.2551270757955635</v>
      </c>
      <c r="K239" s="15">
        <f t="shared" si="127"/>
        <v>-6.6789314330177429</v>
      </c>
      <c r="L239" s="15">
        <f t="shared" si="127"/>
        <v>0.44795064064067081</v>
      </c>
    </row>
    <row r="240" spans="1:24" x14ac:dyDescent="0.3">
      <c r="A240" s="13" t="str">
        <f t="shared" si="120"/>
        <v>1996 Q4</v>
      </c>
      <c r="B240" s="15">
        <f t="shared" ref="B240:L240" si="128">(B17/B13-1)*100</f>
        <v>-0.48532285096626326</v>
      </c>
      <c r="C240" s="15">
        <f t="shared" si="128"/>
        <v>0.41760779533024373</v>
      </c>
      <c r="D240" s="15">
        <f t="shared" si="128"/>
        <v>1.8189124815756186</v>
      </c>
      <c r="E240" s="15">
        <f t="shared" si="128"/>
        <v>-0.3417835782373535</v>
      </c>
      <c r="F240" s="15">
        <f t="shared" si="128"/>
        <v>4.5886769384458237</v>
      </c>
      <c r="G240" s="15">
        <f t="shared" si="128"/>
        <v>-4.10546690739928</v>
      </c>
      <c r="H240" s="15">
        <f t="shared" si="128"/>
        <v>7.8957772838928575</v>
      </c>
      <c r="I240" s="15">
        <f t="shared" si="128"/>
        <v>1.4345633679976766</v>
      </c>
      <c r="J240" s="15">
        <f t="shared" si="128"/>
        <v>-1.9629283734308056</v>
      </c>
      <c r="K240" s="15">
        <f t="shared" si="128"/>
        <v>-3.3727925729835406</v>
      </c>
      <c r="L240" s="15">
        <f t="shared" si="128"/>
        <v>1.0131673759823379</v>
      </c>
    </row>
    <row r="241" spans="1:12" x14ac:dyDescent="0.3">
      <c r="A241" s="13" t="str">
        <f t="shared" si="120"/>
        <v>1997 Q1</v>
      </c>
      <c r="B241" s="15">
        <f t="shared" ref="B241:L241" si="129">(B18/B14-1)*100</f>
        <v>-3.6106298916057877</v>
      </c>
      <c r="C241" s="15">
        <f t="shared" si="129"/>
        <v>1.7155472223977508</v>
      </c>
      <c r="D241" s="15">
        <f t="shared" si="129"/>
        <v>-1.7788261597678545</v>
      </c>
      <c r="E241" s="15">
        <f t="shared" si="129"/>
        <v>-4.5833989700395765</v>
      </c>
      <c r="F241" s="15">
        <f t="shared" si="129"/>
        <v>5.3921114950478577</v>
      </c>
      <c r="G241" s="15">
        <f t="shared" si="129"/>
        <v>-10.547853653757333</v>
      </c>
      <c r="H241" s="15">
        <f t="shared" si="129"/>
        <v>13.051717201544255</v>
      </c>
      <c r="I241" s="15">
        <f t="shared" si="129"/>
        <v>0.51854022665109856</v>
      </c>
      <c r="J241" s="15">
        <f t="shared" si="129"/>
        <v>-5.3814210079618618</v>
      </c>
      <c r="K241" s="15">
        <f t="shared" si="129"/>
        <v>0.34574540281602228</v>
      </c>
      <c r="L241" s="15">
        <f t="shared" si="129"/>
        <v>1.7349225622798059E-3</v>
      </c>
    </row>
    <row r="242" spans="1:12" x14ac:dyDescent="0.3">
      <c r="A242" s="13" t="str">
        <f t="shared" si="120"/>
        <v>1997 Q2</v>
      </c>
      <c r="B242" s="15">
        <f t="shared" ref="B242:L242" si="130">(B19/B15-1)*100</f>
        <v>0.52686331086464477</v>
      </c>
      <c r="C242" s="15">
        <f t="shared" si="130"/>
        <v>1.2290846381636245</v>
      </c>
      <c r="D242" s="15">
        <f t="shared" si="130"/>
        <v>0.89727269946751065</v>
      </c>
      <c r="E242" s="15">
        <f t="shared" si="130"/>
        <v>-4.0557013531765769</v>
      </c>
      <c r="F242" s="15">
        <f t="shared" si="130"/>
        <v>3.9902769769086355</v>
      </c>
      <c r="G242" s="15">
        <f t="shared" si="130"/>
        <v>-5.4282831720299907</v>
      </c>
      <c r="H242" s="15">
        <f t="shared" si="130"/>
        <v>6.8199538940761473</v>
      </c>
      <c r="I242" s="15">
        <f t="shared" si="130"/>
        <v>-0.60895097254491937</v>
      </c>
      <c r="J242" s="15">
        <f t="shared" si="130"/>
        <v>-6.4014005233688609</v>
      </c>
      <c r="K242" s="15">
        <f t="shared" si="130"/>
        <v>0.44333952351855999</v>
      </c>
      <c r="L242" s="15">
        <f t="shared" si="130"/>
        <v>0.14366932691545209</v>
      </c>
    </row>
    <row r="243" spans="1:12" x14ac:dyDescent="0.3">
      <c r="A243" s="13" t="str">
        <f t="shared" si="120"/>
        <v>1997 Q3</v>
      </c>
      <c r="B243" s="15">
        <f t="shared" ref="B243:L243" si="131">(B20/B16-1)*100</f>
        <v>5.7030287478767594</v>
      </c>
      <c r="C243" s="15">
        <f t="shared" si="131"/>
        <v>1.5378997252288862</v>
      </c>
      <c r="D243" s="15">
        <f t="shared" si="131"/>
        <v>-2.5932850771453575</v>
      </c>
      <c r="E243" s="15">
        <f t="shared" si="131"/>
        <v>-4.2626189445346796</v>
      </c>
      <c r="F243" s="15">
        <f t="shared" si="131"/>
        <v>3.959177756414145</v>
      </c>
      <c r="G243" s="15">
        <f t="shared" si="131"/>
        <v>-3.65897112650172</v>
      </c>
      <c r="H243" s="15">
        <f t="shared" si="131"/>
        <v>-0.90005315211300063</v>
      </c>
      <c r="I243" s="15">
        <f t="shared" si="131"/>
        <v>1.3677521030958983</v>
      </c>
      <c r="J243" s="15">
        <f t="shared" si="131"/>
        <v>-10.080679226155265</v>
      </c>
      <c r="K243" s="15">
        <f t="shared" si="131"/>
        <v>-2.7635013654960239</v>
      </c>
      <c r="L243" s="15">
        <f t="shared" si="131"/>
        <v>-0.23849496067637199</v>
      </c>
    </row>
    <row r="244" spans="1:12" x14ac:dyDescent="0.3">
      <c r="A244" s="13" t="str">
        <f t="shared" si="120"/>
        <v>1997 Q4</v>
      </c>
      <c r="B244" s="15">
        <f t="shared" ref="B244:L244" si="132">(B21/B17-1)*100</f>
        <v>13.0707473739349</v>
      </c>
      <c r="C244" s="15">
        <f t="shared" si="132"/>
        <v>2.7369465543600091</v>
      </c>
      <c r="D244" s="15">
        <f t="shared" si="132"/>
        <v>-1.30670899653198</v>
      </c>
      <c r="E244" s="15">
        <f t="shared" si="132"/>
        <v>-3.4270464968073622</v>
      </c>
      <c r="F244" s="15">
        <f t="shared" si="132"/>
        <v>9.532550259808815</v>
      </c>
      <c r="G244" s="15">
        <f t="shared" si="132"/>
        <v>4.1362946712338866</v>
      </c>
      <c r="H244" s="15">
        <f t="shared" si="132"/>
        <v>-8.9713382006131663</v>
      </c>
      <c r="I244" s="15">
        <f t="shared" si="132"/>
        <v>1.0056656596351576</v>
      </c>
      <c r="J244" s="15">
        <f t="shared" si="132"/>
        <v>-13.718474744047704</v>
      </c>
      <c r="K244" s="15">
        <f t="shared" si="132"/>
        <v>2.9293498696659981</v>
      </c>
      <c r="L244" s="15">
        <f t="shared" si="132"/>
        <v>0.80029369554599494</v>
      </c>
    </row>
    <row r="245" spans="1:12" x14ac:dyDescent="0.3">
      <c r="A245" s="13" t="str">
        <f t="shared" si="120"/>
        <v>1998 Q1</v>
      </c>
      <c r="B245" s="15">
        <f t="shared" ref="B245:L245" si="133">(B22/B18-1)*100</f>
        <v>18.164120369648408</v>
      </c>
      <c r="C245" s="15">
        <f t="shared" si="133"/>
        <v>2.0229470943429639</v>
      </c>
      <c r="D245" s="15">
        <f t="shared" si="133"/>
        <v>2.2165795289808887</v>
      </c>
      <c r="E245" s="15">
        <f t="shared" si="133"/>
        <v>-4.1480601293401147</v>
      </c>
      <c r="F245" s="15">
        <f t="shared" si="133"/>
        <v>6.5472360719223355</v>
      </c>
      <c r="G245" s="15">
        <f t="shared" si="133"/>
        <v>13.649570390252364</v>
      </c>
      <c r="H245" s="15">
        <f t="shared" si="133"/>
        <v>-3.96070577276737</v>
      </c>
      <c r="I245" s="15">
        <f t="shared" si="133"/>
        <v>-1.6491021122360894</v>
      </c>
      <c r="J245" s="15">
        <f t="shared" si="133"/>
        <v>-11.59753905016354</v>
      </c>
      <c r="K245" s="15">
        <f t="shared" si="133"/>
        <v>-10.230898384871235</v>
      </c>
      <c r="L245" s="15">
        <f t="shared" si="133"/>
        <v>1.0354100184951642</v>
      </c>
    </row>
    <row r="246" spans="1:12" x14ac:dyDescent="0.3">
      <c r="A246" s="13" t="str">
        <f t="shared" si="120"/>
        <v>1998 Q2</v>
      </c>
      <c r="B246" s="15">
        <f t="shared" ref="B246:L246" si="134">(B23/B19-1)*100</f>
        <v>10.752707077020585</v>
      </c>
      <c r="C246" s="15">
        <f t="shared" si="134"/>
        <v>2.9393044006353675</v>
      </c>
      <c r="D246" s="15">
        <f t="shared" si="134"/>
        <v>-1.490958415345256</v>
      </c>
      <c r="E246" s="15">
        <f t="shared" si="134"/>
        <v>-5.2657889813430998</v>
      </c>
      <c r="F246" s="15">
        <f t="shared" si="134"/>
        <v>5.7865128886686268</v>
      </c>
      <c r="G246" s="15">
        <f t="shared" si="134"/>
        <v>19.18285092015055</v>
      </c>
      <c r="H246" s="15">
        <f t="shared" si="134"/>
        <v>-3.2091517598542341</v>
      </c>
      <c r="I246" s="15">
        <f t="shared" si="134"/>
        <v>0.22744264032470429</v>
      </c>
      <c r="J246" s="15">
        <f t="shared" si="134"/>
        <v>-8.0431917707476703</v>
      </c>
      <c r="K246" s="15">
        <f t="shared" si="134"/>
        <v>-5.2607391529850167</v>
      </c>
      <c r="L246" s="15">
        <f t="shared" si="134"/>
        <v>1.2067789882813429</v>
      </c>
    </row>
    <row r="247" spans="1:12" x14ac:dyDescent="0.3">
      <c r="A247" s="13" t="str">
        <f t="shared" si="120"/>
        <v>1998 Q3</v>
      </c>
      <c r="B247" s="15">
        <f t="shared" ref="B247:L247" si="135">(B24/B20-1)*100</f>
        <v>-1.1737556451812403</v>
      </c>
      <c r="C247" s="15">
        <f t="shared" si="135"/>
        <v>2.425328640775426</v>
      </c>
      <c r="D247" s="15">
        <f t="shared" si="135"/>
        <v>1.6932998135404054</v>
      </c>
      <c r="E247" s="15">
        <f t="shared" si="135"/>
        <v>-5.5881992847570672</v>
      </c>
      <c r="F247" s="15">
        <f t="shared" si="135"/>
        <v>4.7534869450399642</v>
      </c>
      <c r="G247" s="15">
        <f t="shared" si="135"/>
        <v>25.123947835919846</v>
      </c>
      <c r="H247" s="15">
        <f t="shared" si="135"/>
        <v>-1.8105358226437107</v>
      </c>
      <c r="I247" s="15">
        <f t="shared" si="135"/>
        <v>-2.4204038163302743</v>
      </c>
      <c r="J247" s="15">
        <f t="shared" si="135"/>
        <v>0.72366657732507722</v>
      </c>
      <c r="K247" s="15">
        <f t="shared" si="135"/>
        <v>6.8721025821699699</v>
      </c>
      <c r="L247" s="15">
        <f t="shared" si="135"/>
        <v>1.0478826115199569</v>
      </c>
    </row>
    <row r="248" spans="1:12" x14ac:dyDescent="0.3">
      <c r="A248" s="13" t="str">
        <f t="shared" si="120"/>
        <v>1998 Q4</v>
      </c>
      <c r="B248" s="15">
        <f t="shared" ref="B248:L248" si="136">(B25/B21-1)*100</f>
        <v>-6.7200422213363531</v>
      </c>
      <c r="C248" s="15">
        <f t="shared" si="136"/>
        <v>2.7249448123620068</v>
      </c>
      <c r="D248" s="15">
        <f t="shared" si="136"/>
        <v>2.5282336644474102</v>
      </c>
      <c r="E248" s="15">
        <f t="shared" si="136"/>
        <v>-4.6094651150000443</v>
      </c>
      <c r="F248" s="15">
        <f t="shared" si="136"/>
        <v>0.52447040747740648</v>
      </c>
      <c r="G248" s="15">
        <f t="shared" si="136"/>
        <v>23.388818693119461</v>
      </c>
      <c r="H248" s="15">
        <f t="shared" si="136"/>
        <v>1.2103110046028043</v>
      </c>
      <c r="I248" s="15">
        <f t="shared" si="136"/>
        <v>3.1920998923506971E-2</v>
      </c>
      <c r="J248" s="15">
        <f t="shared" si="136"/>
        <v>-0.3844712344236112</v>
      </c>
      <c r="K248" s="15">
        <f t="shared" si="136"/>
        <v>-2.5846977680487049</v>
      </c>
      <c r="L248" s="15">
        <f t="shared" si="136"/>
        <v>0.90272209080095589</v>
      </c>
    </row>
    <row r="249" spans="1:12" x14ac:dyDescent="0.3">
      <c r="A249" s="13" t="str">
        <f t="shared" si="120"/>
        <v>1999 Q1</v>
      </c>
      <c r="B249" s="15">
        <f t="shared" ref="B249:L249" si="137">(B26/B22-1)*100</f>
        <v>1.7382190888014515</v>
      </c>
      <c r="C249" s="15">
        <f t="shared" si="137"/>
        <v>4.7210663498151062</v>
      </c>
      <c r="D249" s="15">
        <f t="shared" si="137"/>
        <v>3.6938545197231276</v>
      </c>
      <c r="E249" s="15">
        <f t="shared" si="137"/>
        <v>-3.151910188374285</v>
      </c>
      <c r="F249" s="15">
        <f t="shared" si="137"/>
        <v>3.3967613902324834</v>
      </c>
      <c r="G249" s="15">
        <f t="shared" si="137"/>
        <v>20.031148116243269</v>
      </c>
      <c r="H249" s="15">
        <f t="shared" si="137"/>
        <v>-10.054643336005975</v>
      </c>
      <c r="I249" s="15">
        <f t="shared" si="137"/>
        <v>0.30468968599590696</v>
      </c>
      <c r="J249" s="15">
        <f t="shared" si="137"/>
        <v>1.0132148785764405</v>
      </c>
      <c r="K249" s="15">
        <f t="shared" si="137"/>
        <v>4.7854564488827522</v>
      </c>
      <c r="L249" s="15">
        <f t="shared" si="137"/>
        <v>1.1581019655984237</v>
      </c>
    </row>
    <row r="250" spans="1:12" x14ac:dyDescent="0.3">
      <c r="A250" s="13" t="str">
        <f t="shared" si="120"/>
        <v>1999 Q2</v>
      </c>
      <c r="B250" s="15">
        <f t="shared" ref="B250:L250" si="138">(B27/B23-1)*100</f>
        <v>3.8302605509178189</v>
      </c>
      <c r="C250" s="15">
        <f t="shared" si="138"/>
        <v>6.7518750788816195</v>
      </c>
      <c r="D250" s="15">
        <f t="shared" si="138"/>
        <v>5.9251734918649435</v>
      </c>
      <c r="E250" s="15">
        <f t="shared" si="138"/>
        <v>-4.6726360102126607</v>
      </c>
      <c r="F250" s="15">
        <f t="shared" si="138"/>
        <v>3.9301370792797163</v>
      </c>
      <c r="G250" s="15">
        <f t="shared" si="138"/>
        <v>12.553925550026923</v>
      </c>
      <c r="H250" s="15">
        <f t="shared" si="138"/>
        <v>-8.431867001498528</v>
      </c>
      <c r="I250" s="15">
        <f t="shared" si="138"/>
        <v>-2.8890318396342041</v>
      </c>
      <c r="J250" s="15">
        <f t="shared" si="138"/>
        <v>-3.4924111684340176</v>
      </c>
      <c r="K250" s="15">
        <f t="shared" si="138"/>
        <v>0.41520467836257957</v>
      </c>
      <c r="L250" s="15">
        <f t="shared" si="138"/>
        <v>1.0527971208850406</v>
      </c>
    </row>
    <row r="251" spans="1:12" x14ac:dyDescent="0.3">
      <c r="A251" s="13" t="str">
        <f t="shared" si="120"/>
        <v>1999 Q3</v>
      </c>
      <c r="B251" s="15">
        <f t="shared" ref="B251:L251" si="139">(B28/B24-1)*100</f>
        <v>9.4688711208915208</v>
      </c>
      <c r="C251" s="15">
        <f t="shared" si="139"/>
        <v>9.763829798231626</v>
      </c>
      <c r="D251" s="15">
        <f t="shared" si="139"/>
        <v>6.3598856649768054</v>
      </c>
      <c r="E251" s="15">
        <f t="shared" si="139"/>
        <v>-4.1046949338369938</v>
      </c>
      <c r="F251" s="15">
        <f t="shared" si="139"/>
        <v>1.5867629483070189</v>
      </c>
      <c r="G251" s="15">
        <f t="shared" si="139"/>
        <v>14.976920098401303</v>
      </c>
      <c r="H251" s="15">
        <f t="shared" si="139"/>
        <v>-9.2414024546151889</v>
      </c>
      <c r="I251" s="15">
        <f t="shared" si="139"/>
        <v>-0.97178000553128641</v>
      </c>
      <c r="J251" s="15">
        <f t="shared" si="139"/>
        <v>-8.1742249530966866</v>
      </c>
      <c r="K251" s="15">
        <f t="shared" si="139"/>
        <v>-11.907635214438594</v>
      </c>
      <c r="L251" s="15">
        <f t="shared" si="139"/>
        <v>2.0254502396682472</v>
      </c>
    </row>
    <row r="252" spans="1:12" x14ac:dyDescent="0.3">
      <c r="A252" s="13" t="str">
        <f t="shared" si="120"/>
        <v>1999 Q4</v>
      </c>
      <c r="B252" s="15">
        <f t="shared" ref="B252:L252" si="140">(B29/B25-1)*100</f>
        <v>6.685332801913102</v>
      </c>
      <c r="C252" s="15">
        <f t="shared" si="140"/>
        <v>8.6805870993741152</v>
      </c>
      <c r="D252" s="15">
        <f t="shared" si="140"/>
        <v>4.2146083907590226</v>
      </c>
      <c r="E252" s="15">
        <f t="shared" si="140"/>
        <v>-2.3425945436276407</v>
      </c>
      <c r="F252" s="15">
        <f t="shared" si="140"/>
        <v>-2.801210121590203</v>
      </c>
      <c r="G252" s="15">
        <f t="shared" si="140"/>
        <v>12.070156574580992</v>
      </c>
      <c r="H252" s="15">
        <f t="shared" si="140"/>
        <v>0.56617819159747729</v>
      </c>
      <c r="I252" s="15">
        <f t="shared" si="140"/>
        <v>0.33419093265101285</v>
      </c>
      <c r="J252" s="15">
        <f t="shared" si="140"/>
        <v>-7.1932035043172586</v>
      </c>
      <c r="K252" s="15">
        <f t="shared" si="140"/>
        <v>-8.9481841353754028</v>
      </c>
      <c r="L252" s="15">
        <f t="shared" si="140"/>
        <v>2.4397498359222114</v>
      </c>
    </row>
    <row r="253" spans="1:12" x14ac:dyDescent="0.3">
      <c r="A253" s="13" t="str">
        <f t="shared" si="120"/>
        <v>2000 Q1</v>
      </c>
      <c r="B253" s="15">
        <f t="shared" ref="B253:L253" si="141">(B30/B26-1)*100</f>
        <v>-5.5882286663013758</v>
      </c>
      <c r="C253" s="15">
        <f t="shared" si="141"/>
        <v>7.965812136157413</v>
      </c>
      <c r="D253" s="15">
        <f t="shared" si="141"/>
        <v>3.701242577847319</v>
      </c>
      <c r="E253" s="15">
        <f t="shared" si="141"/>
        <v>3.8715388445670129</v>
      </c>
      <c r="F253" s="15">
        <f t="shared" si="141"/>
        <v>1.5391903265337792</v>
      </c>
      <c r="G253" s="15">
        <f t="shared" si="141"/>
        <v>22.121828629775408</v>
      </c>
      <c r="H253" s="15">
        <f t="shared" si="141"/>
        <v>2.628516954494553</v>
      </c>
      <c r="I253" s="15">
        <f t="shared" si="141"/>
        <v>0.52892134043966976</v>
      </c>
      <c r="J253" s="15">
        <f t="shared" si="141"/>
        <v>-4.0694659934953243</v>
      </c>
      <c r="K253" s="15">
        <f t="shared" si="141"/>
        <v>1.9094873657419464</v>
      </c>
      <c r="L253" s="15">
        <f t="shared" si="141"/>
        <v>4.2287026061372579</v>
      </c>
    </row>
    <row r="254" spans="1:12" x14ac:dyDescent="0.3">
      <c r="A254" s="13" t="str">
        <f t="shared" si="120"/>
        <v>2000 Q2</v>
      </c>
      <c r="B254" s="15">
        <f t="shared" ref="B254:L254" si="142">(B31/B27-1)*100</f>
        <v>-9.5089217193239595</v>
      </c>
      <c r="C254" s="15">
        <f t="shared" si="142"/>
        <v>6.6691468238372131</v>
      </c>
      <c r="D254" s="15">
        <f t="shared" si="142"/>
        <v>-1.7496158047668686</v>
      </c>
      <c r="E254" s="15">
        <f t="shared" si="142"/>
        <v>5.2297549983311598</v>
      </c>
      <c r="F254" s="15">
        <f t="shared" si="142"/>
        <v>-0.47993839802087379</v>
      </c>
      <c r="G254" s="15">
        <f t="shared" si="142"/>
        <v>30.540093224346386</v>
      </c>
      <c r="H254" s="15">
        <f t="shared" si="142"/>
        <v>4.3208737564993216</v>
      </c>
      <c r="I254" s="15">
        <f t="shared" si="142"/>
        <v>1.8975086853012302</v>
      </c>
      <c r="J254" s="15">
        <f t="shared" si="142"/>
        <v>-2.4107788294755683</v>
      </c>
      <c r="K254" s="15">
        <f t="shared" si="142"/>
        <v>-2.3944028410023077</v>
      </c>
      <c r="L254" s="15">
        <f t="shared" si="142"/>
        <v>4.1447914562898758</v>
      </c>
    </row>
    <row r="255" spans="1:12" x14ac:dyDescent="0.3">
      <c r="A255" s="13" t="str">
        <f t="shared" si="120"/>
        <v>2000 Q3</v>
      </c>
      <c r="B255" s="15">
        <f t="shared" ref="B255:L255" si="143">(B32/B28-1)*100</f>
        <v>-2.8574376481505848</v>
      </c>
      <c r="C255" s="15">
        <f t="shared" si="143"/>
        <v>4.4724754609271056</v>
      </c>
      <c r="D255" s="15">
        <f t="shared" si="143"/>
        <v>-6.6131191432396204</v>
      </c>
      <c r="E255" s="15">
        <f t="shared" si="143"/>
        <v>3.3475305966867985</v>
      </c>
      <c r="F255" s="15">
        <f t="shared" si="143"/>
        <v>4.2135501568755895</v>
      </c>
      <c r="G255" s="15">
        <f t="shared" si="143"/>
        <v>24.463051389819324</v>
      </c>
      <c r="H255" s="15">
        <f t="shared" si="143"/>
        <v>4.2352476920006543</v>
      </c>
      <c r="I255" s="15">
        <f t="shared" si="143"/>
        <v>1.1476656201997448</v>
      </c>
      <c r="J255" s="15">
        <f t="shared" si="143"/>
        <v>-2.1579636563221483</v>
      </c>
      <c r="K255" s="15">
        <f t="shared" si="143"/>
        <v>2.8646504904022985</v>
      </c>
      <c r="L255" s="15">
        <f t="shared" si="143"/>
        <v>3.2676975641195094</v>
      </c>
    </row>
    <row r="256" spans="1:12" x14ac:dyDescent="0.3">
      <c r="A256" s="13" t="str">
        <f t="shared" si="120"/>
        <v>2000 Q4</v>
      </c>
      <c r="B256" s="15">
        <f t="shared" ref="B256:L256" si="144">(B33/B29-1)*100</f>
        <v>12.948189070289896</v>
      </c>
      <c r="C256" s="15">
        <f t="shared" si="144"/>
        <v>7.1587437783556362</v>
      </c>
      <c r="D256" s="15">
        <f t="shared" si="144"/>
        <v>-4.2956469132943269</v>
      </c>
      <c r="E256" s="15">
        <f t="shared" si="144"/>
        <v>-2.5652509087568665</v>
      </c>
      <c r="F256" s="15">
        <f t="shared" si="144"/>
        <v>2.7932759258777029</v>
      </c>
      <c r="G256" s="15">
        <f t="shared" si="144"/>
        <v>19.753889625770938</v>
      </c>
      <c r="H256" s="15">
        <f t="shared" si="144"/>
        <v>-10.3748794999733</v>
      </c>
      <c r="I256" s="15">
        <f t="shared" si="144"/>
        <v>-2.7322491219453404</v>
      </c>
      <c r="J256" s="15">
        <f t="shared" si="144"/>
        <v>-1.6293253972569866</v>
      </c>
      <c r="K256" s="15">
        <f t="shared" si="144"/>
        <v>3.03116615330985</v>
      </c>
      <c r="L256" s="15">
        <f t="shared" si="144"/>
        <v>1.6499203405941687</v>
      </c>
    </row>
    <row r="257" spans="1:12" x14ac:dyDescent="0.3">
      <c r="A257" s="13" t="str">
        <f t="shared" si="120"/>
        <v>2001 Q1</v>
      </c>
      <c r="B257" s="15">
        <f t="shared" ref="B257:L257" si="145">(B34/B30-1)*100</f>
        <v>14.401113435670077</v>
      </c>
      <c r="C257" s="15">
        <f t="shared" si="145"/>
        <v>6.3080896410819598</v>
      </c>
      <c r="D257" s="15">
        <f t="shared" si="145"/>
        <v>-6.2784577118619183</v>
      </c>
      <c r="E257" s="15">
        <f t="shared" si="145"/>
        <v>-5.728002541233268</v>
      </c>
      <c r="F257" s="15">
        <f t="shared" si="145"/>
        <v>-4.9971580622153784</v>
      </c>
      <c r="G257" s="15">
        <f t="shared" si="145"/>
        <v>14.51683452930974</v>
      </c>
      <c r="H257" s="15">
        <f t="shared" si="145"/>
        <v>-13.588613387903903</v>
      </c>
      <c r="I257" s="15">
        <f t="shared" si="145"/>
        <v>-0.78421623576206967</v>
      </c>
      <c r="J257" s="15">
        <f t="shared" si="145"/>
        <v>-3.1735151716262067</v>
      </c>
      <c r="K257" s="15">
        <f t="shared" si="145"/>
        <v>-1.1032100442236792</v>
      </c>
      <c r="L257" s="15">
        <f t="shared" si="145"/>
        <v>-0.31403615079446112</v>
      </c>
    </row>
    <row r="258" spans="1:12" x14ac:dyDescent="0.3">
      <c r="A258" s="13" t="str">
        <f t="shared" si="120"/>
        <v>2001 Q2</v>
      </c>
      <c r="B258" s="15">
        <f t="shared" ref="B258:L258" si="146">(B35/B31-1)*100</f>
        <v>12.575244536763531</v>
      </c>
      <c r="C258" s="15">
        <f t="shared" si="146"/>
        <v>5.1888644085756219</v>
      </c>
      <c r="D258" s="15">
        <f t="shared" si="146"/>
        <v>-1.4635264445388652</v>
      </c>
      <c r="E258" s="15">
        <f t="shared" si="146"/>
        <v>-5.309654986970525</v>
      </c>
      <c r="F258" s="15">
        <f t="shared" si="146"/>
        <v>-1.9515737782300313</v>
      </c>
      <c r="G258" s="15">
        <f t="shared" si="146"/>
        <v>4.0615062257726375</v>
      </c>
      <c r="H258" s="15">
        <f t="shared" si="146"/>
        <v>-12.89958289400942</v>
      </c>
      <c r="I258" s="15">
        <f t="shared" si="146"/>
        <v>-1.4943847830887313</v>
      </c>
      <c r="J258" s="15">
        <f t="shared" si="146"/>
        <v>3.0459640052437065</v>
      </c>
      <c r="K258" s="15">
        <f t="shared" si="146"/>
        <v>9.3777480157100079</v>
      </c>
      <c r="L258" s="15">
        <f t="shared" si="146"/>
        <v>-0.56788512501564359</v>
      </c>
    </row>
    <row r="259" spans="1:12" x14ac:dyDescent="0.3">
      <c r="A259" s="13" t="str">
        <f t="shared" si="120"/>
        <v>2001 Q3</v>
      </c>
      <c r="B259" s="15">
        <f t="shared" ref="B259:L259" si="147">(B36/B32-1)*100</f>
        <v>-0.16184370203805587</v>
      </c>
      <c r="C259" s="15">
        <f t="shared" si="147"/>
        <v>6.594046291267075</v>
      </c>
      <c r="D259" s="15">
        <f t="shared" si="147"/>
        <v>0.15485303570388353</v>
      </c>
      <c r="E259" s="15">
        <f t="shared" si="147"/>
        <v>-3.49075401269624</v>
      </c>
      <c r="F259" s="15">
        <f t="shared" si="147"/>
        <v>-5.5739914880288062</v>
      </c>
      <c r="G259" s="15">
        <f t="shared" si="147"/>
        <v>0.18657481788977304</v>
      </c>
      <c r="H259" s="15">
        <f t="shared" si="147"/>
        <v>-9.6375669205570507</v>
      </c>
      <c r="I259" s="15">
        <f t="shared" si="147"/>
        <v>0.63960215518752417</v>
      </c>
      <c r="J259" s="15">
        <f t="shared" si="147"/>
        <v>5.466899527429625</v>
      </c>
      <c r="K259" s="15">
        <f t="shared" si="147"/>
        <v>5.6306233548579554</v>
      </c>
      <c r="L259" s="15">
        <f t="shared" si="147"/>
        <v>-0.1543980279146373</v>
      </c>
    </row>
    <row r="260" spans="1:12" x14ac:dyDescent="0.3">
      <c r="A260" s="13" t="str">
        <f t="shared" si="120"/>
        <v>2001 Q4</v>
      </c>
      <c r="B260" s="15">
        <f t="shared" ref="B260:L260" si="148">(B37/B33-1)*100</f>
        <v>-11.305076161150962</v>
      </c>
      <c r="C260" s="15">
        <f t="shared" si="148"/>
        <v>4.2328300327372892</v>
      </c>
      <c r="D260" s="15">
        <f t="shared" si="148"/>
        <v>-2.1355527662944018</v>
      </c>
      <c r="E260" s="15">
        <f t="shared" si="148"/>
        <v>0.64504308046740011</v>
      </c>
      <c r="F260" s="15">
        <f t="shared" si="148"/>
        <v>-3.5923539665248971</v>
      </c>
      <c r="G260" s="15">
        <f t="shared" si="148"/>
        <v>1.7157966661759838</v>
      </c>
      <c r="H260" s="15">
        <f t="shared" si="148"/>
        <v>3.6797833631593502</v>
      </c>
      <c r="I260" s="15">
        <f t="shared" si="148"/>
        <v>0.2030055677086029</v>
      </c>
      <c r="J260" s="15">
        <f t="shared" si="148"/>
        <v>3.3908637436811384</v>
      </c>
      <c r="K260" s="15">
        <f t="shared" si="148"/>
        <v>4.6959772815095668</v>
      </c>
      <c r="L260" s="15">
        <f t="shared" si="148"/>
        <v>0.72296067924650931</v>
      </c>
    </row>
    <row r="261" spans="1:12" x14ac:dyDescent="0.3">
      <c r="A261" s="13" t="str">
        <f t="shared" si="120"/>
        <v>2002 Q1</v>
      </c>
      <c r="B261" s="15">
        <f t="shared" ref="B261:L261" si="149">(B38/B34-1)*100</f>
        <v>27.66543612807515</v>
      </c>
      <c r="C261" s="15">
        <f t="shared" si="149"/>
        <v>6.6406046631726223</v>
      </c>
      <c r="D261" s="15">
        <f t="shared" si="149"/>
        <v>-1.6455049327382953</v>
      </c>
      <c r="E261" s="15">
        <f t="shared" si="149"/>
        <v>-0.55125079832680779</v>
      </c>
      <c r="F261" s="15">
        <f t="shared" si="149"/>
        <v>-5.0776533369928822</v>
      </c>
      <c r="G261" s="15">
        <f t="shared" si="149"/>
        <v>3.4528935844176267</v>
      </c>
      <c r="H261" s="15">
        <f t="shared" si="149"/>
        <v>7.2919530461344362</v>
      </c>
      <c r="I261" s="15">
        <f t="shared" si="149"/>
        <v>-0.28381389989460271</v>
      </c>
      <c r="J261" s="15">
        <f t="shared" si="149"/>
        <v>-1.3398326137843863</v>
      </c>
      <c r="K261" s="15">
        <f t="shared" si="149"/>
        <v>2.9462194287965593</v>
      </c>
      <c r="L261" s="15">
        <f t="shared" si="149"/>
        <v>1.8676540224134897</v>
      </c>
    </row>
    <row r="262" spans="1:12" x14ac:dyDescent="0.3">
      <c r="A262" s="13" t="str">
        <f t="shared" si="120"/>
        <v>2002 Q2</v>
      </c>
      <c r="B262" s="15">
        <f t="shared" ref="B262:L262" si="150">(B39/B35-1)*100</f>
        <v>-11.559033797896701</v>
      </c>
      <c r="C262" s="15">
        <f t="shared" si="150"/>
        <v>9.2224996351897062</v>
      </c>
      <c r="D262" s="15">
        <f t="shared" si="150"/>
        <v>-2.3983839570785648</v>
      </c>
      <c r="E262" s="15">
        <f t="shared" si="150"/>
        <v>-4.0850962807303937E-2</v>
      </c>
      <c r="F262" s="15">
        <f t="shared" si="150"/>
        <v>-7.5899444876601603</v>
      </c>
      <c r="G262" s="15">
        <f t="shared" si="150"/>
        <v>6.5816479048572019</v>
      </c>
      <c r="H262" s="15">
        <f t="shared" si="150"/>
        <v>9.7903348666649848</v>
      </c>
      <c r="I262" s="15">
        <f t="shared" si="150"/>
        <v>3.0112279025322541</v>
      </c>
      <c r="J262" s="15">
        <f t="shared" si="150"/>
        <v>-5.9027495333396125</v>
      </c>
      <c r="K262" s="15">
        <f t="shared" si="150"/>
        <v>-6.5433404449096955</v>
      </c>
      <c r="L262" s="15">
        <f t="shared" si="150"/>
        <v>2.730000121826337</v>
      </c>
    </row>
    <row r="263" spans="1:12" x14ac:dyDescent="0.3">
      <c r="A263" s="13" t="str">
        <f t="shared" si="120"/>
        <v>2002 Q3</v>
      </c>
      <c r="B263" s="15">
        <f t="shared" ref="B263:L263" si="151">(B40/B36-1)*100</f>
        <v>-9.6679454759644337</v>
      </c>
      <c r="C263" s="15">
        <f t="shared" si="151"/>
        <v>9.2992556558042949</v>
      </c>
      <c r="D263" s="15">
        <f t="shared" si="151"/>
        <v>0.39696007235086039</v>
      </c>
      <c r="E263" s="15">
        <f t="shared" si="151"/>
        <v>0.27270394677310072</v>
      </c>
      <c r="F263" s="15">
        <f t="shared" si="151"/>
        <v>-8.8727710070695345</v>
      </c>
      <c r="G263" s="15">
        <f t="shared" si="151"/>
        <v>11.560014967864962</v>
      </c>
      <c r="H263" s="15">
        <f t="shared" si="151"/>
        <v>10.257649751687747</v>
      </c>
      <c r="I263" s="15">
        <f t="shared" si="151"/>
        <v>-0.34144047614123041</v>
      </c>
      <c r="J263" s="15">
        <f t="shared" si="151"/>
        <v>-8.5982765759529123</v>
      </c>
      <c r="K263" s="15">
        <f t="shared" si="151"/>
        <v>1.8158947564513195</v>
      </c>
      <c r="L263" s="15">
        <f t="shared" si="151"/>
        <v>2.5535778071020365</v>
      </c>
    </row>
    <row r="264" spans="1:12" x14ac:dyDescent="0.3">
      <c r="A264" s="13" t="str">
        <f t="shared" si="120"/>
        <v>2002 Q4</v>
      </c>
      <c r="B264" s="15">
        <f t="shared" ref="B264:L264" si="152">(B41/B37-1)*100</f>
        <v>20.928617007085371</v>
      </c>
      <c r="C264" s="15">
        <f t="shared" si="152"/>
        <v>8.8376523734825518</v>
      </c>
      <c r="D264" s="15">
        <f t="shared" si="152"/>
        <v>-0.41148133799876474</v>
      </c>
      <c r="E264" s="15">
        <f t="shared" si="152"/>
        <v>-0.78736805144071775</v>
      </c>
      <c r="F264" s="15">
        <f t="shared" si="152"/>
        <v>-9.1441682871809089</v>
      </c>
      <c r="G264" s="15">
        <f t="shared" si="152"/>
        <v>15.495951251765195</v>
      </c>
      <c r="H264" s="15">
        <f t="shared" si="152"/>
        <v>10.891121387969172</v>
      </c>
      <c r="I264" s="15">
        <f t="shared" si="152"/>
        <v>1.2788252893229046</v>
      </c>
      <c r="J264" s="15">
        <f t="shared" si="152"/>
        <v>-7.0504738370743336</v>
      </c>
      <c r="K264" s="15">
        <f t="shared" si="152"/>
        <v>-2.1443381958818009</v>
      </c>
      <c r="L264" s="15">
        <f t="shared" si="152"/>
        <v>2.3199577334048316</v>
      </c>
    </row>
    <row r="265" spans="1:12" x14ac:dyDescent="0.3">
      <c r="A265" s="13" t="str">
        <f t="shared" si="120"/>
        <v>2003 Q1</v>
      </c>
      <c r="B265" s="15">
        <f t="shared" ref="B265:L265" si="153">(B42/B38-1)*100</f>
        <v>5.9704819451758206</v>
      </c>
      <c r="C265" s="15">
        <f t="shared" si="153"/>
        <v>8.2129845697246786</v>
      </c>
      <c r="D265" s="15">
        <f t="shared" si="153"/>
        <v>-4.6624369036598168</v>
      </c>
      <c r="E265" s="15">
        <f t="shared" si="153"/>
        <v>-1.453534328811068</v>
      </c>
      <c r="F265" s="15">
        <f t="shared" si="153"/>
        <v>-3.7967640640744205</v>
      </c>
      <c r="G265" s="15">
        <f t="shared" si="153"/>
        <v>17.882933052535765</v>
      </c>
      <c r="H265" s="15">
        <f t="shared" si="153"/>
        <v>8.1767423867959099</v>
      </c>
      <c r="I265" s="15">
        <f t="shared" si="153"/>
        <v>3.0997835092001047</v>
      </c>
      <c r="J265" s="15">
        <f t="shared" si="153"/>
        <v>-5.5163819582470293</v>
      </c>
      <c r="K265" s="15">
        <f t="shared" si="153"/>
        <v>3.0446221055097533</v>
      </c>
      <c r="L265" s="15">
        <f t="shared" si="153"/>
        <v>1.9932714114807792</v>
      </c>
    </row>
    <row r="266" spans="1:12" x14ac:dyDescent="0.3">
      <c r="A266" s="13" t="str">
        <f t="shared" si="120"/>
        <v>2003 Q2</v>
      </c>
      <c r="B266" s="15">
        <f t="shared" ref="B266:L266" si="154">(B43/B39-1)*100</f>
        <v>-18.545208964614812</v>
      </c>
      <c r="C266" s="15">
        <f t="shared" si="154"/>
        <v>6.73432197097934</v>
      </c>
      <c r="D266" s="15">
        <f t="shared" si="154"/>
        <v>-4.3099639463680788</v>
      </c>
      <c r="E266" s="15">
        <f t="shared" si="154"/>
        <v>-1.1529631529594297</v>
      </c>
      <c r="F266" s="15">
        <f t="shared" si="154"/>
        <v>-0.43680559916002837</v>
      </c>
      <c r="G266" s="15">
        <f t="shared" si="154"/>
        <v>19.082502769217903</v>
      </c>
      <c r="H266" s="15">
        <f t="shared" si="154"/>
        <v>6.1889470421462978</v>
      </c>
      <c r="I266" s="15">
        <f t="shared" si="154"/>
        <v>-2.1478103706552343</v>
      </c>
      <c r="J266" s="15">
        <f t="shared" si="154"/>
        <v>-9.0671234488086121</v>
      </c>
      <c r="K266" s="15">
        <f t="shared" si="154"/>
        <v>8.5805558946811633</v>
      </c>
      <c r="L266" s="15">
        <f t="shared" si="154"/>
        <v>1.4009535993567024</v>
      </c>
    </row>
    <row r="267" spans="1:12" x14ac:dyDescent="0.3">
      <c r="A267" s="13" t="str">
        <f t="shared" si="120"/>
        <v>2003 Q3</v>
      </c>
      <c r="B267" s="15">
        <f t="shared" ref="B267:L267" si="155">(B44/B40-1)*100</f>
        <v>-0.75458507857781854</v>
      </c>
      <c r="C267" s="15">
        <f t="shared" si="155"/>
        <v>6.1413752596025661</v>
      </c>
      <c r="D267" s="15">
        <f t="shared" si="155"/>
        <v>-5.6079855766189457</v>
      </c>
      <c r="E267" s="15">
        <f t="shared" si="155"/>
        <v>-1.6003324282989673</v>
      </c>
      <c r="F267" s="15">
        <f t="shared" si="155"/>
        <v>3.3643581161171277</v>
      </c>
      <c r="G267" s="15">
        <f t="shared" si="155"/>
        <v>13.387774305698041</v>
      </c>
      <c r="H267" s="15">
        <f t="shared" si="155"/>
        <v>6.2118968570676669</v>
      </c>
      <c r="I267" s="15">
        <f t="shared" si="155"/>
        <v>0.59369564849638401</v>
      </c>
      <c r="J267" s="15">
        <f t="shared" si="155"/>
        <v>-7.8997350451556088</v>
      </c>
      <c r="K267" s="15">
        <f t="shared" si="155"/>
        <v>3.9869993251933744</v>
      </c>
      <c r="L267" s="15">
        <f t="shared" si="155"/>
        <v>2.1815279366079521</v>
      </c>
    </row>
    <row r="268" spans="1:12" x14ac:dyDescent="0.3">
      <c r="A268" s="13" t="str">
        <f t="shared" si="120"/>
        <v>2003 Q4</v>
      </c>
      <c r="B268" s="15">
        <f t="shared" ref="B268:L268" si="156">(B45/B41-1)*100</f>
        <v>25.713911396781096</v>
      </c>
      <c r="C268" s="15">
        <f t="shared" si="156"/>
        <v>6.5448244500362796</v>
      </c>
      <c r="D268" s="15">
        <f t="shared" si="156"/>
        <v>-4.9460419298151592</v>
      </c>
      <c r="E268" s="15">
        <f t="shared" si="156"/>
        <v>-1.5544674240852707</v>
      </c>
      <c r="F268" s="15">
        <f t="shared" si="156"/>
        <v>7.6812310371619841</v>
      </c>
      <c r="G268" s="15">
        <f t="shared" si="156"/>
        <v>11.688155712664772</v>
      </c>
      <c r="H268" s="15">
        <f t="shared" si="156"/>
        <v>1.715239796449719</v>
      </c>
      <c r="I268" s="15">
        <f t="shared" si="156"/>
        <v>4.1062252608363048</v>
      </c>
      <c r="J268" s="15">
        <f t="shared" si="156"/>
        <v>-4.644622676866228</v>
      </c>
      <c r="K268" s="15">
        <f t="shared" si="156"/>
        <v>9.4051839642255164</v>
      </c>
      <c r="L268" s="15">
        <f t="shared" si="156"/>
        <v>3.2572285063135809</v>
      </c>
    </row>
    <row r="269" spans="1:12" x14ac:dyDescent="0.3">
      <c r="A269" s="13" t="str">
        <f t="shared" si="120"/>
        <v>2004 Q1</v>
      </c>
      <c r="B269" s="15">
        <f t="shared" ref="B269:L269" si="157">(B46/B42-1)*100</f>
        <v>-10.47346160849354</v>
      </c>
      <c r="C269" s="15">
        <f t="shared" si="157"/>
        <v>6.3185118050405942</v>
      </c>
      <c r="D269" s="15">
        <f t="shared" si="157"/>
        <v>-1.1348635265665541</v>
      </c>
      <c r="E269" s="15">
        <f t="shared" si="157"/>
        <v>2.1133186524045167</v>
      </c>
      <c r="F269" s="15">
        <f t="shared" si="157"/>
        <v>10.711508877252918</v>
      </c>
      <c r="G269" s="15">
        <f t="shared" si="157"/>
        <v>9.5175296871525816</v>
      </c>
      <c r="H269" s="15">
        <f t="shared" si="157"/>
        <v>5.2637425269886462</v>
      </c>
      <c r="I269" s="15">
        <f t="shared" si="157"/>
        <v>2.4981087253560741</v>
      </c>
      <c r="J269" s="15">
        <f t="shared" si="157"/>
        <v>-1.7136685128086304</v>
      </c>
      <c r="K269" s="15">
        <f t="shared" si="157"/>
        <v>5.0263247563108182</v>
      </c>
      <c r="L269" s="15">
        <f t="shared" si="157"/>
        <v>3.1899275536233729</v>
      </c>
    </row>
    <row r="270" spans="1:12" x14ac:dyDescent="0.3">
      <c r="A270" s="13" t="str">
        <f t="shared" si="120"/>
        <v>2004 Q2</v>
      </c>
      <c r="B270" s="15">
        <f t="shared" ref="B270:L270" si="158">(B47/B43-1)*100</f>
        <v>-8.2898708553185703</v>
      </c>
      <c r="C270" s="15">
        <f t="shared" si="158"/>
        <v>5.9598520105446084</v>
      </c>
      <c r="D270" s="15">
        <f t="shared" si="158"/>
        <v>-4.7086155155233183</v>
      </c>
      <c r="E270" s="15">
        <f t="shared" si="158"/>
        <v>0.90714188204805701</v>
      </c>
      <c r="F270" s="15">
        <f t="shared" si="158"/>
        <v>7.7386545435380372</v>
      </c>
      <c r="G270" s="15">
        <f t="shared" si="158"/>
        <v>9.4728247739468419</v>
      </c>
      <c r="H270" s="15">
        <f t="shared" si="158"/>
        <v>7.0670172389227792</v>
      </c>
      <c r="I270" s="15">
        <f t="shared" si="158"/>
        <v>5.507512612415022</v>
      </c>
      <c r="J270" s="15">
        <f t="shared" si="158"/>
        <v>1.5642993212291456</v>
      </c>
      <c r="K270" s="15">
        <f t="shared" si="158"/>
        <v>7.4468469834346074</v>
      </c>
      <c r="L270" s="15">
        <f t="shared" si="158"/>
        <v>3.1072830429229814</v>
      </c>
    </row>
    <row r="271" spans="1:12" x14ac:dyDescent="0.3">
      <c r="A271" s="13" t="str">
        <f t="shared" si="120"/>
        <v>2004 Q3</v>
      </c>
      <c r="B271" s="15">
        <f t="shared" ref="B271:L271" si="159">(B48/B44-1)*100</f>
        <v>-13.738228675047637</v>
      </c>
      <c r="C271" s="15">
        <f t="shared" si="159"/>
        <v>2.6234059796613085</v>
      </c>
      <c r="D271" s="15">
        <f t="shared" si="159"/>
        <v>-4.6082218601562142</v>
      </c>
      <c r="E271" s="15">
        <f t="shared" si="159"/>
        <v>1.8393174161178472</v>
      </c>
      <c r="F271" s="15">
        <f t="shared" si="159"/>
        <v>5.2524497775271684</v>
      </c>
      <c r="G271" s="15">
        <f t="shared" si="159"/>
        <v>15.690339166634026</v>
      </c>
      <c r="H271" s="15">
        <f t="shared" si="159"/>
        <v>8.9061611039994446</v>
      </c>
      <c r="I271" s="15">
        <f t="shared" si="159"/>
        <v>3.2082624668710924</v>
      </c>
      <c r="J271" s="15">
        <f t="shared" si="159"/>
        <v>4.8155766591135407</v>
      </c>
      <c r="K271" s="15">
        <f t="shared" si="159"/>
        <v>0.8595012119178902</v>
      </c>
      <c r="L271" s="15">
        <f t="shared" si="159"/>
        <v>2.3996594803637361</v>
      </c>
    </row>
    <row r="272" spans="1:12" x14ac:dyDescent="0.3">
      <c r="A272" s="13" t="str">
        <f t="shared" si="120"/>
        <v>2004 Q4</v>
      </c>
      <c r="B272" s="15">
        <f t="shared" ref="B272:L272" si="160">(B49/B45-1)*100</f>
        <v>-9.1621659945542948</v>
      </c>
      <c r="C272" s="15">
        <f t="shared" si="160"/>
        <v>3.2137876169277213</v>
      </c>
      <c r="D272" s="15">
        <f t="shared" si="160"/>
        <v>-6.2286806954156448</v>
      </c>
      <c r="E272" s="15">
        <f t="shared" si="160"/>
        <v>1.1378145044791399</v>
      </c>
      <c r="F272" s="15">
        <f t="shared" si="160"/>
        <v>5.6922280176822104</v>
      </c>
      <c r="G272" s="15">
        <f t="shared" si="160"/>
        <v>9.7433667081653361</v>
      </c>
      <c r="H272" s="15">
        <f t="shared" si="160"/>
        <v>9.4970191083784794</v>
      </c>
      <c r="I272" s="15">
        <f t="shared" si="160"/>
        <v>-2.0356856866431627</v>
      </c>
      <c r="J272" s="15">
        <f t="shared" si="160"/>
        <v>-5.814266479423102</v>
      </c>
      <c r="K272" s="15">
        <f t="shared" si="160"/>
        <v>2.3537476399120738</v>
      </c>
      <c r="L272" s="15">
        <f t="shared" si="160"/>
        <v>0.64497796262497076</v>
      </c>
    </row>
    <row r="273" spans="1:12" x14ac:dyDescent="0.3">
      <c r="A273" s="13" t="str">
        <f t="shared" si="120"/>
        <v>2005 Q1</v>
      </c>
      <c r="B273" s="15">
        <f t="shared" ref="B273:L273" si="161">(B50/B46-1)*100</f>
        <v>12.074470409373305</v>
      </c>
      <c r="C273" s="15">
        <f t="shared" si="161"/>
        <v>1.5078144531398108</v>
      </c>
      <c r="D273" s="15">
        <f t="shared" si="161"/>
        <v>-3.7016047025522636</v>
      </c>
      <c r="E273" s="15">
        <f t="shared" si="161"/>
        <v>1.4184153355902396</v>
      </c>
      <c r="F273" s="15">
        <f t="shared" si="161"/>
        <v>0.33039763723976545</v>
      </c>
      <c r="G273" s="15">
        <f t="shared" si="161"/>
        <v>6.5564754471117315</v>
      </c>
      <c r="H273" s="15">
        <f t="shared" si="161"/>
        <v>4.1800224338865766</v>
      </c>
      <c r="I273" s="15">
        <f t="shared" si="161"/>
        <v>-2.3826810857024538</v>
      </c>
      <c r="J273" s="15">
        <f t="shared" si="161"/>
        <v>-2.7255453066216573</v>
      </c>
      <c r="K273" s="15">
        <f t="shared" si="161"/>
        <v>3.5618212501483004</v>
      </c>
      <c r="L273" s="15">
        <f t="shared" si="161"/>
        <v>0.39427665214331054</v>
      </c>
    </row>
    <row r="274" spans="1:12" x14ac:dyDescent="0.3">
      <c r="A274" s="13" t="str">
        <f t="shared" si="120"/>
        <v>2005 Q2</v>
      </c>
      <c r="B274" s="15">
        <f t="shared" ref="B274:L274" si="162">(B51/B47-1)*100</f>
        <v>-4.4835711768851034</v>
      </c>
      <c r="C274" s="15">
        <f t="shared" si="162"/>
        <v>3.8791558676858573</v>
      </c>
      <c r="D274" s="15">
        <f t="shared" si="162"/>
        <v>0.16994716492830797</v>
      </c>
      <c r="E274" s="15">
        <f t="shared" si="162"/>
        <v>4.1090858699591504</v>
      </c>
      <c r="F274" s="15">
        <f t="shared" si="162"/>
        <v>-1.3268646247369786</v>
      </c>
      <c r="G274" s="15">
        <f t="shared" si="162"/>
        <v>5.3312465783861507</v>
      </c>
      <c r="H274" s="15">
        <f t="shared" si="162"/>
        <v>3.2337551420860589</v>
      </c>
      <c r="I274" s="15">
        <f t="shared" si="162"/>
        <v>-3.5813630041724553</v>
      </c>
      <c r="J274" s="15">
        <f t="shared" si="162"/>
        <v>-4.0296002261445141</v>
      </c>
      <c r="K274" s="15">
        <f t="shared" si="162"/>
        <v>3.7830002744827729</v>
      </c>
      <c r="L274" s="15">
        <f t="shared" si="162"/>
        <v>1.1190939070474748</v>
      </c>
    </row>
    <row r="275" spans="1:12" x14ac:dyDescent="0.3">
      <c r="A275" s="13" t="str">
        <f t="shared" si="120"/>
        <v>2005 Q3</v>
      </c>
      <c r="B275" s="15">
        <f t="shared" ref="B275:L275" si="163">(B52/B48-1)*100</f>
        <v>-8.8040121430931642</v>
      </c>
      <c r="C275" s="15">
        <f t="shared" si="163"/>
        <v>6.0975074943272256</v>
      </c>
      <c r="D275" s="15">
        <f t="shared" si="163"/>
        <v>-2.0306533589655951</v>
      </c>
      <c r="E275" s="15">
        <f t="shared" si="163"/>
        <v>3.6779639192755287</v>
      </c>
      <c r="F275" s="15">
        <f t="shared" si="163"/>
        <v>-0.2102908588067387</v>
      </c>
      <c r="G275" s="15">
        <f t="shared" si="163"/>
        <v>5.2113494285273898</v>
      </c>
      <c r="H275" s="15">
        <f t="shared" si="163"/>
        <v>1.8630208864582221</v>
      </c>
      <c r="I275" s="15">
        <f t="shared" si="163"/>
        <v>-1.6862200623354751</v>
      </c>
      <c r="J275" s="15">
        <f t="shared" si="163"/>
        <v>-3.8383646882232614</v>
      </c>
      <c r="K275" s="15">
        <f t="shared" si="163"/>
        <v>8.7725336743229132</v>
      </c>
      <c r="L275" s="15">
        <f t="shared" si="163"/>
        <v>1.2059522791902921</v>
      </c>
    </row>
    <row r="276" spans="1:12" x14ac:dyDescent="0.3">
      <c r="A276" s="13" t="str">
        <f t="shared" si="120"/>
        <v>2005 Q4</v>
      </c>
      <c r="B276" s="15">
        <f t="shared" ref="B276:L276" si="164">(B53/B49-1)*100</f>
        <v>-18.24520491141698</v>
      </c>
      <c r="C276" s="15">
        <f t="shared" si="164"/>
        <v>7.1637183013983474</v>
      </c>
      <c r="D276" s="15">
        <f t="shared" si="164"/>
        <v>-0.5211219799131972</v>
      </c>
      <c r="E276" s="15">
        <f t="shared" si="164"/>
        <v>6.5154129950658835</v>
      </c>
      <c r="F276" s="15">
        <f t="shared" si="164"/>
        <v>-0.14532978279349074</v>
      </c>
      <c r="G276" s="15">
        <f t="shared" si="164"/>
        <v>8.5383357158142825</v>
      </c>
      <c r="H276" s="15">
        <f t="shared" si="164"/>
        <v>2.8660761055691708</v>
      </c>
      <c r="I276" s="15">
        <f t="shared" si="164"/>
        <v>3.8196949687625992</v>
      </c>
      <c r="J276" s="15">
        <f t="shared" si="164"/>
        <v>3.9144637376431035</v>
      </c>
      <c r="K276" s="15">
        <f t="shared" si="164"/>
        <v>8.476796984688173</v>
      </c>
      <c r="L276" s="15">
        <f t="shared" si="164"/>
        <v>3.2895367142268261</v>
      </c>
    </row>
    <row r="277" spans="1:12" x14ac:dyDescent="0.3">
      <c r="A277" s="13" t="str">
        <f t="shared" si="120"/>
        <v>2006 Q1</v>
      </c>
      <c r="B277" s="15">
        <f t="shared" ref="B277:L277" si="165">(B54/B50-1)*100</f>
        <v>-9.1682609232288215</v>
      </c>
      <c r="C277" s="15">
        <f t="shared" si="165"/>
        <v>9.4476836394147057</v>
      </c>
      <c r="D277" s="15">
        <f t="shared" si="165"/>
        <v>-2.3547769777578331</v>
      </c>
      <c r="E277" s="15">
        <f t="shared" si="165"/>
        <v>6.2448396996510391</v>
      </c>
      <c r="F277" s="15">
        <f t="shared" si="165"/>
        <v>0.37331348894391603</v>
      </c>
      <c r="G277" s="15">
        <f t="shared" si="165"/>
        <v>5.9018022281971838</v>
      </c>
      <c r="H277" s="15">
        <f t="shared" si="165"/>
        <v>6.764110870123341</v>
      </c>
      <c r="I277" s="15">
        <f t="shared" si="165"/>
        <v>3.114682353592757</v>
      </c>
      <c r="J277" s="15">
        <f t="shared" si="165"/>
        <v>-3.2690331738740919</v>
      </c>
      <c r="K277" s="15">
        <f t="shared" si="165"/>
        <v>-0.37441784900789088</v>
      </c>
      <c r="L277" s="15">
        <f t="shared" si="165"/>
        <v>3.2379011245849298</v>
      </c>
    </row>
    <row r="278" spans="1:12" x14ac:dyDescent="0.3">
      <c r="A278" s="13" t="str">
        <f t="shared" si="120"/>
        <v>2006 Q2</v>
      </c>
      <c r="B278" s="15">
        <f t="shared" ref="B278:L278" si="166">(B55/B51-1)*100</f>
        <v>-12.769992927992902</v>
      </c>
      <c r="C278" s="15">
        <f t="shared" si="166"/>
        <v>8.4628755849997859</v>
      </c>
      <c r="D278" s="15">
        <f t="shared" si="166"/>
        <v>-2.8028854314114282</v>
      </c>
      <c r="E278" s="15">
        <f t="shared" si="166"/>
        <v>3.7223665223665048</v>
      </c>
      <c r="F278" s="15">
        <f t="shared" si="166"/>
        <v>5.6858975986142202</v>
      </c>
      <c r="G278" s="15">
        <f t="shared" si="166"/>
        <v>2.889622661185598</v>
      </c>
      <c r="H278" s="15">
        <f t="shared" si="166"/>
        <v>5.7530417126036237</v>
      </c>
      <c r="I278" s="15">
        <f t="shared" si="166"/>
        <v>3.8366254166851688</v>
      </c>
      <c r="J278" s="15">
        <f t="shared" si="166"/>
        <v>-5.6293193153683196</v>
      </c>
      <c r="K278" s="15">
        <f t="shared" si="166"/>
        <v>-3.4061534392170523</v>
      </c>
      <c r="L278" s="15">
        <f t="shared" si="166"/>
        <v>2.3375501179264235</v>
      </c>
    </row>
    <row r="279" spans="1:12" x14ac:dyDescent="0.3">
      <c r="A279" s="13" t="str">
        <f t="shared" si="120"/>
        <v>2006 Q3</v>
      </c>
      <c r="B279" s="15">
        <f t="shared" ref="B279:L279" si="167">(B56/B52-1)*100</f>
        <v>-4.0247671353276449</v>
      </c>
      <c r="C279" s="15">
        <f t="shared" si="167"/>
        <v>8.3689827893044466</v>
      </c>
      <c r="D279" s="15">
        <f t="shared" si="167"/>
        <v>-1.4551525301667145</v>
      </c>
      <c r="E279" s="15">
        <f t="shared" si="167"/>
        <v>2.2553525600280899</v>
      </c>
      <c r="F279" s="15">
        <f t="shared" si="167"/>
        <v>3.9129474189046221</v>
      </c>
      <c r="G279" s="15">
        <f t="shared" si="167"/>
        <v>0.17718301037346063</v>
      </c>
      <c r="H279" s="15">
        <f t="shared" si="167"/>
        <v>0.76643976069503683</v>
      </c>
      <c r="I279" s="15">
        <f t="shared" si="167"/>
        <v>2.6024207786239595</v>
      </c>
      <c r="J279" s="15">
        <f t="shared" si="167"/>
        <v>-8.5590006709129636</v>
      </c>
      <c r="K279" s="15">
        <f t="shared" si="167"/>
        <v>-4.7835032727125419</v>
      </c>
      <c r="L279" s="15">
        <f t="shared" si="167"/>
        <v>1.5938177037162049</v>
      </c>
    </row>
    <row r="280" spans="1:12" x14ac:dyDescent="0.3">
      <c r="A280" s="13" t="str">
        <f t="shared" si="120"/>
        <v>2006 Q4</v>
      </c>
      <c r="B280" s="15">
        <f t="shared" ref="B280:L280" si="168">(B57/B53-1)*100</f>
        <v>-1.0167716958719764</v>
      </c>
      <c r="C280" s="15">
        <f t="shared" si="168"/>
        <v>5.8816072787401419</v>
      </c>
      <c r="D280" s="15">
        <f t="shared" si="168"/>
        <v>-0.24196693061155905</v>
      </c>
      <c r="E280" s="15">
        <f t="shared" si="168"/>
        <v>-0.5257287927462162</v>
      </c>
      <c r="F280" s="15">
        <f t="shared" si="168"/>
        <v>1.2506008538723412</v>
      </c>
      <c r="G280" s="15">
        <f t="shared" si="168"/>
        <v>-0.3962682480207147</v>
      </c>
      <c r="H280" s="15">
        <f t="shared" si="168"/>
        <v>-1.0688588435503465E-2</v>
      </c>
      <c r="I280" s="15">
        <f t="shared" si="168"/>
        <v>-1.9542949473178362</v>
      </c>
      <c r="J280" s="15">
        <f t="shared" si="168"/>
        <v>-11.081590763695292</v>
      </c>
      <c r="K280" s="15">
        <f t="shared" si="168"/>
        <v>-4.5223258427765529</v>
      </c>
      <c r="L280" s="15">
        <f t="shared" si="168"/>
        <v>-0.24872918968700253</v>
      </c>
    </row>
    <row r="281" spans="1:12" x14ac:dyDescent="0.3">
      <c r="A281" s="13" t="str">
        <f t="shared" si="120"/>
        <v>2007 Q1</v>
      </c>
      <c r="B281" s="15">
        <f t="shared" ref="B281:L281" si="169">(B58/B54-1)*100</f>
        <v>-4.1994514111161729</v>
      </c>
      <c r="C281" s="15">
        <f t="shared" si="169"/>
        <v>2.599973576839032</v>
      </c>
      <c r="D281" s="15">
        <f t="shared" si="169"/>
        <v>-0.14883492084334371</v>
      </c>
      <c r="E281" s="15">
        <f t="shared" si="169"/>
        <v>-2.3795625019615074</v>
      </c>
      <c r="F281" s="15">
        <f t="shared" si="169"/>
        <v>2.055266347718554</v>
      </c>
      <c r="G281" s="15">
        <f t="shared" si="169"/>
        <v>4.7316979809272963</v>
      </c>
      <c r="H281" s="15">
        <f t="shared" si="169"/>
        <v>0.81329007708041967</v>
      </c>
      <c r="I281" s="15">
        <f t="shared" si="169"/>
        <v>-0.62981293910647773</v>
      </c>
      <c r="J281" s="15">
        <f t="shared" si="169"/>
        <v>-7.2361897434248368</v>
      </c>
      <c r="K281" s="15">
        <f t="shared" si="169"/>
        <v>-5.1096106244922552</v>
      </c>
      <c r="L281" s="15">
        <f t="shared" si="169"/>
        <v>-0.31169597039982788</v>
      </c>
    </row>
    <row r="282" spans="1:12" x14ac:dyDescent="0.3">
      <c r="A282" s="13" t="str">
        <f t="shared" si="120"/>
        <v>2007 Q2</v>
      </c>
      <c r="B282" s="15">
        <f t="shared" ref="B282:L282" si="170">(B59/B55-1)*100</f>
        <v>-2.8993990215310905</v>
      </c>
      <c r="C282" s="15">
        <f t="shared" si="170"/>
        <v>1.9335499528900124</v>
      </c>
      <c r="D282" s="15">
        <f t="shared" si="170"/>
        <v>-1.9828715822370113</v>
      </c>
      <c r="E282" s="15">
        <f t="shared" si="170"/>
        <v>-2.9958130564687546</v>
      </c>
      <c r="F282" s="15">
        <f t="shared" si="170"/>
        <v>0.43367306871915368</v>
      </c>
      <c r="G282" s="15">
        <f t="shared" si="170"/>
        <v>11.073939310216673</v>
      </c>
      <c r="H282" s="15">
        <f t="shared" si="170"/>
        <v>5.4538107535609059</v>
      </c>
      <c r="I282" s="15">
        <f t="shared" si="170"/>
        <v>-0.94794373892629347</v>
      </c>
      <c r="J282" s="15">
        <f t="shared" si="170"/>
        <v>-4.2141248704403056</v>
      </c>
      <c r="K282" s="15">
        <f t="shared" si="170"/>
        <v>-6.1273635114952985</v>
      </c>
      <c r="L282" s="15">
        <f t="shared" si="170"/>
        <v>0.19939279489913364</v>
      </c>
    </row>
    <row r="283" spans="1:12" x14ac:dyDescent="0.3">
      <c r="A283" s="13" t="str">
        <f t="shared" si="120"/>
        <v>2007 Q3</v>
      </c>
      <c r="B283" s="15">
        <f t="shared" ref="B283:L283" si="171">(B60/B56-1)*100</f>
        <v>-10.726448645786423</v>
      </c>
      <c r="C283" s="15">
        <f t="shared" si="171"/>
        <v>0.42743299559246939</v>
      </c>
      <c r="D283" s="15">
        <f t="shared" si="171"/>
        <v>-2.6580793589021323</v>
      </c>
      <c r="E283" s="15">
        <f t="shared" si="171"/>
        <v>-1.3107330661513039</v>
      </c>
      <c r="F283" s="15">
        <f t="shared" si="171"/>
        <v>3.1613145286643052</v>
      </c>
      <c r="G283" s="15">
        <f t="shared" si="171"/>
        <v>12.040532047581953</v>
      </c>
      <c r="H283" s="15">
        <f t="shared" si="171"/>
        <v>13.824651692638867</v>
      </c>
      <c r="I283" s="15">
        <f t="shared" si="171"/>
        <v>-1.1797772416231367</v>
      </c>
      <c r="J283" s="15">
        <f t="shared" si="171"/>
        <v>-2.8954972264517265</v>
      </c>
      <c r="K283" s="15">
        <f t="shared" si="171"/>
        <v>-3.2832273168196591</v>
      </c>
      <c r="L283" s="15">
        <f t="shared" si="171"/>
        <v>0.93479032425849429</v>
      </c>
    </row>
    <row r="284" spans="1:12" x14ac:dyDescent="0.3">
      <c r="A284" s="13" t="str">
        <f t="shared" si="120"/>
        <v>2007 Q4</v>
      </c>
      <c r="B284" s="15">
        <f t="shared" ref="B284:L284" si="172">(B61/B57-1)*100</f>
        <v>-9.4910075936228022</v>
      </c>
      <c r="C284" s="15">
        <f t="shared" si="172"/>
        <v>1.4744251090688998</v>
      </c>
      <c r="D284" s="15">
        <f t="shared" si="172"/>
        <v>-4.4588638457255243</v>
      </c>
      <c r="E284" s="15">
        <f t="shared" si="172"/>
        <v>-0.50177007528046103</v>
      </c>
      <c r="F284" s="15">
        <f t="shared" si="172"/>
        <v>3.8932785376331713</v>
      </c>
      <c r="G284" s="15">
        <f t="shared" si="172"/>
        <v>11.795148713499382</v>
      </c>
      <c r="H284" s="15">
        <f t="shared" si="172"/>
        <v>13.655919054044997</v>
      </c>
      <c r="I284" s="15">
        <f t="shared" si="172"/>
        <v>0.11254576419861273</v>
      </c>
      <c r="J284" s="15">
        <f t="shared" si="172"/>
        <v>1.4143746451301009</v>
      </c>
      <c r="K284" s="15">
        <f t="shared" si="172"/>
        <v>-1.1890851917782608</v>
      </c>
      <c r="L284" s="15">
        <f t="shared" si="172"/>
        <v>1.8407666167127523</v>
      </c>
    </row>
    <row r="285" spans="1:12" x14ac:dyDescent="0.3">
      <c r="A285" s="13" t="str">
        <f t="shared" si="120"/>
        <v>2008 Q1</v>
      </c>
      <c r="B285" s="15">
        <f t="shared" ref="B285:L285" si="173">(B62/B58-1)*100</f>
        <v>-0.89408740268496212</v>
      </c>
      <c r="C285" s="15">
        <f t="shared" si="173"/>
        <v>2.8671704935177678</v>
      </c>
      <c r="D285" s="15">
        <f t="shared" si="173"/>
        <v>-4.3754198364839292</v>
      </c>
      <c r="E285" s="15">
        <f t="shared" si="173"/>
        <v>-0.67084015372785855</v>
      </c>
      <c r="F285" s="15">
        <f t="shared" si="173"/>
        <v>2.9173573113448814</v>
      </c>
      <c r="G285" s="15">
        <f t="shared" si="173"/>
        <v>9.970197444072749</v>
      </c>
      <c r="H285" s="15">
        <f t="shared" si="173"/>
        <v>3.0467125050086086</v>
      </c>
      <c r="I285" s="15">
        <f t="shared" si="173"/>
        <v>1.3171459591008627</v>
      </c>
      <c r="J285" s="15">
        <f t="shared" si="173"/>
        <v>2.8218711952731512</v>
      </c>
      <c r="K285" s="15">
        <f t="shared" si="173"/>
        <v>3.4061790946996684</v>
      </c>
      <c r="L285" s="15">
        <f t="shared" si="173"/>
        <v>1.3748001304171531</v>
      </c>
    </row>
    <row r="286" spans="1:12" x14ac:dyDescent="0.3">
      <c r="A286" s="13" t="str">
        <f t="shared" si="120"/>
        <v>2008 Q2</v>
      </c>
      <c r="B286" s="15">
        <f t="shared" ref="B286:L286" si="174">(B63/B59-1)*100</f>
        <v>-9.7473786519722836</v>
      </c>
      <c r="C286" s="15">
        <f t="shared" si="174"/>
        <v>2.3526013196683238</v>
      </c>
      <c r="D286" s="15">
        <f t="shared" si="174"/>
        <v>-4.0066764102747454</v>
      </c>
      <c r="E286" s="15">
        <f t="shared" si="174"/>
        <v>-8.6299505951292765E-3</v>
      </c>
      <c r="F286" s="15">
        <f t="shared" si="174"/>
        <v>2.9281500747594391</v>
      </c>
      <c r="G286" s="15">
        <f t="shared" si="174"/>
        <v>10.938733520369603</v>
      </c>
      <c r="H286" s="15">
        <f t="shared" si="174"/>
        <v>-2.0768210854991032</v>
      </c>
      <c r="I286" s="15">
        <f t="shared" si="174"/>
        <v>0.46354251022378001</v>
      </c>
      <c r="J286" s="15">
        <f t="shared" si="174"/>
        <v>0.96518773110831901</v>
      </c>
      <c r="K286" s="15">
        <f t="shared" si="174"/>
        <v>3.503293508635541</v>
      </c>
      <c r="L286" s="15">
        <f t="shared" si="174"/>
        <v>0.65470382941936744</v>
      </c>
    </row>
    <row r="287" spans="1:12" x14ac:dyDescent="0.3">
      <c r="A287" s="13" t="str">
        <f t="shared" si="120"/>
        <v>2008 Q3</v>
      </c>
      <c r="B287" s="15">
        <f t="shared" ref="B287:L287" si="175">(B64/B60-1)*100</f>
        <v>-4.3636893094507805</v>
      </c>
      <c r="C287" s="15">
        <f t="shared" si="175"/>
        <v>2.9568084725688504</v>
      </c>
      <c r="D287" s="15">
        <f t="shared" si="175"/>
        <v>-6.4739800455473118</v>
      </c>
      <c r="E287" s="15">
        <f t="shared" si="175"/>
        <v>-4.6361979910461653</v>
      </c>
      <c r="F287" s="15">
        <f t="shared" si="175"/>
        <v>-0.94381167062594917</v>
      </c>
      <c r="G287" s="15">
        <f t="shared" si="175"/>
        <v>8.8338234364634616</v>
      </c>
      <c r="H287" s="15">
        <f t="shared" si="175"/>
        <v>-7.5936629173543047</v>
      </c>
      <c r="I287" s="15">
        <f t="shared" si="175"/>
        <v>-2.1080585438169264</v>
      </c>
      <c r="J287" s="15">
        <f t="shared" si="175"/>
        <v>-3.2748403933999803</v>
      </c>
      <c r="K287" s="15">
        <f t="shared" si="175"/>
        <v>-1.9713973236365701</v>
      </c>
      <c r="L287" s="15">
        <f t="shared" si="175"/>
        <v>-1.6747194172836766</v>
      </c>
    </row>
    <row r="288" spans="1:12" x14ac:dyDescent="0.3">
      <c r="A288" s="13" t="str">
        <f t="shared" si="120"/>
        <v>2008 Q4</v>
      </c>
      <c r="B288" s="15">
        <f t="shared" ref="B288:L288" si="176">(B65/B61-1)*100</f>
        <v>1.0448864228374433</v>
      </c>
      <c r="C288" s="15">
        <f t="shared" si="176"/>
        <v>-0.62213922756760853</v>
      </c>
      <c r="D288" s="15">
        <f t="shared" si="176"/>
        <v>-11.331038091413037</v>
      </c>
      <c r="E288" s="15">
        <f t="shared" si="176"/>
        <v>-9.3296003987899603</v>
      </c>
      <c r="F288" s="15">
        <f t="shared" si="176"/>
        <v>-6.1968390987421573</v>
      </c>
      <c r="G288" s="15">
        <f t="shared" si="176"/>
        <v>12.140778751732739</v>
      </c>
      <c r="H288" s="15">
        <f t="shared" si="176"/>
        <v>-5.986828644521025</v>
      </c>
      <c r="I288" s="15">
        <f t="shared" si="176"/>
        <v>-2.0083579358043613</v>
      </c>
      <c r="J288" s="15">
        <f t="shared" si="176"/>
        <v>-7.5103165915551218</v>
      </c>
      <c r="K288" s="15">
        <f t="shared" si="176"/>
        <v>-11.489086330396193</v>
      </c>
      <c r="L288" s="15">
        <f t="shared" si="176"/>
        <v>-3.5848682142892052</v>
      </c>
    </row>
    <row r="289" spans="1:12" x14ac:dyDescent="0.3">
      <c r="A289" s="13" t="str">
        <f t="shared" si="120"/>
        <v>2009 Q1</v>
      </c>
      <c r="B289" s="15">
        <f t="shared" ref="B289:L289" si="177">(B66/B62-1)*100</f>
        <v>-0.67553587353320621</v>
      </c>
      <c r="C289" s="15">
        <f t="shared" si="177"/>
        <v>-2.790911354179082</v>
      </c>
      <c r="D289" s="15">
        <f t="shared" si="177"/>
        <v>-17.455436644553391</v>
      </c>
      <c r="E289" s="15">
        <f t="shared" si="177"/>
        <v>-10.898183320651656</v>
      </c>
      <c r="F289" s="15">
        <f t="shared" si="177"/>
        <v>-9.108459891206877</v>
      </c>
      <c r="G289" s="15">
        <f t="shared" si="177"/>
        <v>7.2304386365264595</v>
      </c>
      <c r="H289" s="15">
        <f t="shared" si="177"/>
        <v>0.73294948990758613</v>
      </c>
      <c r="I289" s="15">
        <f t="shared" si="177"/>
        <v>-2.031082721073818</v>
      </c>
      <c r="J289" s="15">
        <f t="shared" si="177"/>
        <v>-6.7656185157416671</v>
      </c>
      <c r="K289" s="15">
        <f t="shared" si="177"/>
        <v>-7.003809306076036</v>
      </c>
      <c r="L289" s="15">
        <f t="shared" si="177"/>
        <v>-4.5907149738279918</v>
      </c>
    </row>
    <row r="290" spans="1:12" x14ac:dyDescent="0.3">
      <c r="A290" s="13" t="str">
        <f t="shared" si="120"/>
        <v>2009 Q2</v>
      </c>
      <c r="B290" s="15">
        <f t="shared" ref="B290:L290" si="178">(B67/B63-1)*100</f>
        <v>-1.2163019208888404E-2</v>
      </c>
      <c r="C290" s="15">
        <f t="shared" si="178"/>
        <v>-2.3629692399464886</v>
      </c>
      <c r="D290" s="15">
        <f t="shared" si="178"/>
        <v>-16.584340396263308</v>
      </c>
      <c r="E290" s="15">
        <f t="shared" si="178"/>
        <v>-11.345229556464641</v>
      </c>
      <c r="F290" s="15">
        <f t="shared" si="178"/>
        <v>-16.285267550440153</v>
      </c>
      <c r="G290" s="15">
        <f t="shared" si="178"/>
        <v>1.5127965098553853</v>
      </c>
      <c r="H290" s="15">
        <f t="shared" si="178"/>
        <v>-2.484380130612307</v>
      </c>
      <c r="I290" s="15">
        <f t="shared" si="178"/>
        <v>-0.23742635287502534</v>
      </c>
      <c r="J290" s="15">
        <f t="shared" si="178"/>
        <v>-4.897830764387356</v>
      </c>
      <c r="K290" s="15">
        <f t="shared" si="178"/>
        <v>-7.2825853488976744</v>
      </c>
      <c r="L290" s="15">
        <f t="shared" si="178"/>
        <v>-5.1751664325665807</v>
      </c>
    </row>
    <row r="291" spans="1:12" x14ac:dyDescent="0.3">
      <c r="A291" s="13" t="str">
        <f t="shared" si="120"/>
        <v>2009 Q3</v>
      </c>
      <c r="B291" s="15">
        <f t="shared" ref="B291:L291" si="179">(B68/B64-1)*100</f>
        <v>-5.8003516316611829</v>
      </c>
      <c r="C291" s="15">
        <f t="shared" si="179"/>
        <v>-1.56683693383457</v>
      </c>
      <c r="D291" s="15">
        <f t="shared" si="179"/>
        <v>-10.235073424053208</v>
      </c>
      <c r="E291" s="15">
        <f t="shared" si="179"/>
        <v>-7.1333036147066542</v>
      </c>
      <c r="F291" s="15">
        <f t="shared" si="179"/>
        <v>-13.51459988427739</v>
      </c>
      <c r="G291" s="15">
        <f t="shared" si="179"/>
        <v>2.1379370619310611</v>
      </c>
      <c r="H291" s="15">
        <f t="shared" si="179"/>
        <v>-3.9834595599433364</v>
      </c>
      <c r="I291" s="15">
        <f t="shared" si="179"/>
        <v>2.2954480843990543</v>
      </c>
      <c r="J291" s="15">
        <f t="shared" si="179"/>
        <v>2.2672296257201685</v>
      </c>
      <c r="K291" s="15">
        <f t="shared" si="179"/>
        <v>-4.5412116969272942</v>
      </c>
      <c r="L291" s="15">
        <f t="shared" si="179"/>
        <v>-3.2981771519608238</v>
      </c>
    </row>
    <row r="292" spans="1:12" x14ac:dyDescent="0.3">
      <c r="A292" s="13" t="str">
        <f t="shared" si="120"/>
        <v>2009 Q4</v>
      </c>
      <c r="B292" s="15">
        <f t="shared" ref="B292:L292" si="180">(B69/B65-1)*100</f>
        <v>-12.352439271716786</v>
      </c>
      <c r="C292" s="15">
        <f t="shared" si="180"/>
        <v>1.4612502171305941</v>
      </c>
      <c r="D292" s="15">
        <f t="shared" si="180"/>
        <v>-4.1931032799746077</v>
      </c>
      <c r="E292" s="15">
        <f t="shared" si="180"/>
        <v>1.221359480072115</v>
      </c>
      <c r="F292" s="15">
        <f t="shared" si="180"/>
        <v>-6.3047150984631095</v>
      </c>
      <c r="G292" s="15">
        <f t="shared" si="180"/>
        <v>1.3273612153656078</v>
      </c>
      <c r="H292" s="15">
        <f t="shared" si="180"/>
        <v>-6.7736371922819778</v>
      </c>
      <c r="I292" s="15">
        <f t="shared" si="180"/>
        <v>1.0772189620590122</v>
      </c>
      <c r="J292" s="15">
        <f t="shared" si="180"/>
        <v>3.8104245392766467</v>
      </c>
      <c r="K292" s="15">
        <f t="shared" si="180"/>
        <v>0.79397140754975393</v>
      </c>
      <c r="L292" s="15">
        <f t="shared" si="180"/>
        <v>-1.4591742760990289</v>
      </c>
    </row>
    <row r="293" spans="1:12" x14ac:dyDescent="0.3">
      <c r="A293" s="13" t="str">
        <f t="shared" si="120"/>
        <v>2010 Q1</v>
      </c>
      <c r="B293" s="15">
        <f t="shared" ref="B293:L293" si="181">(B70/B66-1)*100</f>
        <v>-6.9062604036862147</v>
      </c>
      <c r="C293" s="15">
        <f t="shared" si="181"/>
        <v>2.6366805751871114</v>
      </c>
      <c r="D293" s="15">
        <f t="shared" si="181"/>
        <v>9.4734363091845566</v>
      </c>
      <c r="E293" s="15">
        <f t="shared" si="181"/>
        <v>7.0693427934440667</v>
      </c>
      <c r="F293" s="15">
        <f t="shared" si="181"/>
        <v>-0.26613815511156158</v>
      </c>
      <c r="G293" s="15">
        <f t="shared" si="181"/>
        <v>5.6104806277305519</v>
      </c>
      <c r="H293" s="15">
        <f t="shared" si="181"/>
        <v>-8.8364799340428739</v>
      </c>
      <c r="I293" s="15">
        <f t="shared" si="181"/>
        <v>0.36811987493361453</v>
      </c>
      <c r="J293" s="15">
        <f t="shared" si="181"/>
        <v>0.55582693806477401</v>
      </c>
      <c r="K293" s="15">
        <f t="shared" si="181"/>
        <v>-0.98597967019918853</v>
      </c>
      <c r="L293" s="15">
        <f t="shared" si="181"/>
        <v>1.1398336760432448</v>
      </c>
    </row>
    <row r="294" spans="1:12" x14ac:dyDescent="0.3">
      <c r="A294" s="13" t="str">
        <f t="shared" si="120"/>
        <v>2010 Q2</v>
      </c>
      <c r="B294" s="15">
        <f t="shared" ref="B294:L294" si="182">(B71/B67-1)*100</f>
        <v>-10.197142144041294</v>
      </c>
      <c r="C294" s="15">
        <f t="shared" si="182"/>
        <v>2.919189801000921</v>
      </c>
      <c r="D294" s="15">
        <f t="shared" si="182"/>
        <v>15.495551263957807</v>
      </c>
      <c r="E294" s="15">
        <f t="shared" si="182"/>
        <v>9.4676599441839251</v>
      </c>
      <c r="F294" s="15">
        <f t="shared" si="182"/>
        <v>10.145884012474182</v>
      </c>
      <c r="G294" s="15">
        <f t="shared" si="182"/>
        <v>5.9049996372819713</v>
      </c>
      <c r="H294" s="15">
        <f t="shared" si="182"/>
        <v>-6.6048787952607597</v>
      </c>
      <c r="I294" s="15">
        <f t="shared" si="182"/>
        <v>0.35386944511486274</v>
      </c>
      <c r="J294" s="15">
        <f t="shared" si="182"/>
        <v>-2.4182549447790525</v>
      </c>
      <c r="K294" s="15">
        <f t="shared" si="182"/>
        <v>-6.0212345329591077E-2</v>
      </c>
      <c r="L294" s="15">
        <f t="shared" si="182"/>
        <v>2.7659892117182894</v>
      </c>
    </row>
    <row r="295" spans="1:12" x14ac:dyDescent="0.3">
      <c r="A295" s="13" t="str">
        <f t="shared" si="120"/>
        <v>2010 Q3</v>
      </c>
      <c r="B295" s="15">
        <f t="shared" ref="B295:L295" si="183">(B72/B68-1)*100</f>
        <v>-10.916285410504189</v>
      </c>
      <c r="C295" s="15">
        <f t="shared" si="183"/>
        <v>1.1750863939645528</v>
      </c>
      <c r="D295" s="15">
        <f t="shared" si="183"/>
        <v>15.555754214567653</v>
      </c>
      <c r="E295" s="15">
        <f t="shared" si="183"/>
        <v>10.039549398537861</v>
      </c>
      <c r="F295" s="15">
        <f t="shared" si="183"/>
        <v>10.847856538426459</v>
      </c>
      <c r="G295" s="15">
        <f t="shared" si="183"/>
        <v>5.607347787017436</v>
      </c>
      <c r="H295" s="15">
        <f t="shared" si="183"/>
        <v>-3.7436963714527871</v>
      </c>
      <c r="I295" s="15">
        <f t="shared" si="183"/>
        <v>2.4101723697881106</v>
      </c>
      <c r="J295" s="15">
        <f t="shared" si="183"/>
        <v>-9.7236493877175363</v>
      </c>
      <c r="K295" s="15">
        <f t="shared" si="183"/>
        <v>0.29553117730067857</v>
      </c>
      <c r="L295" s="15">
        <f t="shared" si="183"/>
        <v>3.4187925760198246</v>
      </c>
    </row>
    <row r="296" spans="1:12" x14ac:dyDescent="0.3">
      <c r="A296" s="13" t="str">
        <f t="shared" si="120"/>
        <v>2010 Q4</v>
      </c>
      <c r="B296" s="15">
        <f t="shared" ref="B296:L296" si="184">(B73/B69-1)*100</f>
        <v>-3.1951780823258669</v>
      </c>
      <c r="C296" s="15">
        <f t="shared" si="184"/>
        <v>-1.6152407161856952</v>
      </c>
      <c r="D296" s="15">
        <f t="shared" si="184"/>
        <v>13.433860955248544</v>
      </c>
      <c r="E296" s="15">
        <f t="shared" si="184"/>
        <v>5.5655008037345466</v>
      </c>
      <c r="F296" s="15">
        <f t="shared" si="184"/>
        <v>7.9512466118834002</v>
      </c>
      <c r="G296" s="15">
        <f t="shared" si="184"/>
        <v>4.4475931949011116</v>
      </c>
      <c r="H296" s="15">
        <f t="shared" si="184"/>
        <v>-7.3135962797992278</v>
      </c>
      <c r="I296" s="15">
        <f t="shared" si="184"/>
        <v>2.1729731761875426</v>
      </c>
      <c r="J296" s="15">
        <f t="shared" si="184"/>
        <v>-7.0346699663736523</v>
      </c>
      <c r="K296" s="15">
        <f t="shared" si="184"/>
        <v>-0.52020247491048055</v>
      </c>
      <c r="L296" s="15">
        <f t="shared" si="184"/>
        <v>1.9486683631303459</v>
      </c>
    </row>
    <row r="297" spans="1:12" x14ac:dyDescent="0.3">
      <c r="A297" s="13" t="str">
        <f t="shared" ref="A297:A335" si="185">A74</f>
        <v>2011 Q1</v>
      </c>
      <c r="B297" s="15">
        <f t="shared" ref="B297:L297" si="186">(B74/B70-1)*100</f>
        <v>-9.6371432616139341</v>
      </c>
      <c r="C297" s="15">
        <f t="shared" si="186"/>
        <v>-1.3101271963115724</v>
      </c>
      <c r="D297" s="15">
        <f t="shared" si="186"/>
        <v>10.009862551915184</v>
      </c>
      <c r="E297" s="15">
        <f t="shared" si="186"/>
        <v>1.7127731765963494</v>
      </c>
      <c r="F297" s="15">
        <f t="shared" si="186"/>
        <v>6.6384370565586881</v>
      </c>
      <c r="G297" s="15">
        <f t="shared" si="186"/>
        <v>5.5182836790386824</v>
      </c>
      <c r="H297" s="15">
        <f t="shared" si="186"/>
        <v>-6.2825578254521286</v>
      </c>
      <c r="I297" s="15">
        <f t="shared" si="186"/>
        <v>2.6299076552599887</v>
      </c>
      <c r="J297" s="15">
        <f t="shared" si="186"/>
        <v>-3.1158331867395139</v>
      </c>
      <c r="K297" s="15">
        <f t="shared" si="186"/>
        <v>6.4418882755811868</v>
      </c>
      <c r="L297" s="15">
        <f t="shared" si="186"/>
        <v>1.1199981401244008</v>
      </c>
    </row>
    <row r="298" spans="1:12" x14ac:dyDescent="0.3">
      <c r="A298" s="13" t="str">
        <f t="shared" si="185"/>
        <v>2011 Q2</v>
      </c>
      <c r="B298" s="15">
        <f t="shared" ref="B298:L298" si="187">(B75/B71-1)*100</f>
        <v>-8.5803014921788989</v>
      </c>
      <c r="C298" s="15">
        <f t="shared" si="187"/>
        <v>-1.0507935344449049</v>
      </c>
      <c r="D298" s="15">
        <f t="shared" si="187"/>
        <v>6.3613995632588294</v>
      </c>
      <c r="E298" s="15">
        <f t="shared" si="187"/>
        <v>0.9746925967694553</v>
      </c>
      <c r="F298" s="15">
        <f t="shared" si="187"/>
        <v>4.1835103719653599</v>
      </c>
      <c r="G298" s="15">
        <f t="shared" si="187"/>
        <v>8.5453000987822278</v>
      </c>
      <c r="H298" s="15">
        <f t="shared" si="187"/>
        <v>-5.1475045995249662</v>
      </c>
      <c r="I298" s="15">
        <f t="shared" si="187"/>
        <v>2.6198970463253479</v>
      </c>
      <c r="J298" s="15">
        <f t="shared" si="187"/>
        <v>-2.0483082433557342</v>
      </c>
      <c r="K298" s="15">
        <f t="shared" si="187"/>
        <v>5.0461924396821844</v>
      </c>
      <c r="L298" s="15">
        <f t="shared" si="187"/>
        <v>1.200194526793763</v>
      </c>
    </row>
    <row r="299" spans="1:12" x14ac:dyDescent="0.3">
      <c r="A299" s="13" t="str">
        <f t="shared" si="185"/>
        <v>2011 Q3</v>
      </c>
      <c r="B299" s="15">
        <f t="shared" ref="B299:L299" si="188">(B76/B72-1)*100</f>
        <v>-9.8190529510616802</v>
      </c>
      <c r="C299" s="15">
        <f t="shared" si="188"/>
        <v>-0.24793556681032003</v>
      </c>
      <c r="D299" s="15">
        <f t="shared" si="188"/>
        <v>1.8992088122794737</v>
      </c>
      <c r="E299" s="15">
        <f t="shared" si="188"/>
        <v>0.5649674085642209</v>
      </c>
      <c r="F299" s="15">
        <f t="shared" si="188"/>
        <v>1.5457328359111955</v>
      </c>
      <c r="G299" s="15">
        <f t="shared" si="188"/>
        <v>11.06814922112771</v>
      </c>
      <c r="H299" s="15">
        <f t="shared" si="188"/>
        <v>-4.0995224477414887</v>
      </c>
      <c r="I299" s="15">
        <f t="shared" si="188"/>
        <v>-2.0346105311217721</v>
      </c>
      <c r="J299" s="15">
        <f t="shared" si="188"/>
        <v>2.1815414669084543</v>
      </c>
      <c r="K299" s="15">
        <f t="shared" si="188"/>
        <v>1.5223829770807162</v>
      </c>
      <c r="L299" s="15">
        <f t="shared" si="188"/>
        <v>6.5351754727638323E-2</v>
      </c>
    </row>
    <row r="300" spans="1:12" x14ac:dyDescent="0.3">
      <c r="A300" s="13" t="str">
        <f t="shared" si="185"/>
        <v>2011 Q4</v>
      </c>
      <c r="B300" s="15">
        <f t="shared" ref="B300:L300" si="189">(B77/B73-1)*100</f>
        <v>-18.454485341084315</v>
      </c>
      <c r="C300" s="15">
        <f t="shared" si="189"/>
        <v>1.6885302751706854</v>
      </c>
      <c r="D300" s="15">
        <f t="shared" si="189"/>
        <v>7.4316855628049128</v>
      </c>
      <c r="E300" s="15">
        <f t="shared" si="189"/>
        <v>-0.35791973229534202</v>
      </c>
      <c r="F300" s="15">
        <f t="shared" si="189"/>
        <v>0.4425745143838089</v>
      </c>
      <c r="G300" s="15">
        <f t="shared" si="189"/>
        <v>8.5312421585792109</v>
      </c>
      <c r="H300" s="15">
        <f t="shared" si="189"/>
        <v>-2.3386119263901772E-2</v>
      </c>
      <c r="I300" s="15">
        <f t="shared" si="189"/>
        <v>-1.0508996386769276</v>
      </c>
      <c r="J300" s="15">
        <f t="shared" si="189"/>
        <v>4.6913745780164495</v>
      </c>
      <c r="K300" s="15">
        <f t="shared" si="189"/>
        <v>3.3020236246424917</v>
      </c>
      <c r="L300" s="15">
        <f t="shared" si="189"/>
        <v>0.69224625466999257</v>
      </c>
    </row>
    <row r="301" spans="1:12" x14ac:dyDescent="0.3">
      <c r="A301" s="13" t="str">
        <f t="shared" si="185"/>
        <v>2012 Q1</v>
      </c>
      <c r="B301" s="15">
        <f t="shared" ref="B301:L301" si="190">(B78/B74-1)*100</f>
        <v>-12.673145865069113</v>
      </c>
      <c r="C301" s="15">
        <f t="shared" si="190"/>
        <v>2.2641611173892962</v>
      </c>
      <c r="D301" s="15">
        <f t="shared" si="190"/>
        <v>0.89685854226135842</v>
      </c>
      <c r="E301" s="15">
        <f t="shared" si="190"/>
        <v>-0.3595983174891737</v>
      </c>
      <c r="F301" s="15">
        <f t="shared" si="190"/>
        <v>-3.1912142984588554</v>
      </c>
      <c r="G301" s="15">
        <f t="shared" si="190"/>
        <v>10.673987834208965</v>
      </c>
      <c r="H301" s="15">
        <f t="shared" si="190"/>
        <v>-0.13433832322397032</v>
      </c>
      <c r="I301" s="15">
        <f t="shared" si="190"/>
        <v>-0.6456491149835708</v>
      </c>
      <c r="J301" s="15">
        <f t="shared" si="190"/>
        <v>7.9468070623033515</v>
      </c>
      <c r="K301" s="15">
        <f t="shared" si="190"/>
        <v>-6.5028040836458629</v>
      </c>
      <c r="L301" s="15">
        <f t="shared" si="190"/>
        <v>0.45734597172750746</v>
      </c>
    </row>
    <row r="302" spans="1:12" x14ac:dyDescent="0.3">
      <c r="A302" s="13" t="str">
        <f t="shared" si="185"/>
        <v>2012 Q2</v>
      </c>
      <c r="B302" s="15">
        <f t="shared" ref="B302:L302" si="191">(B79/B75-1)*100</f>
        <v>-8.8655047295381983</v>
      </c>
      <c r="C302" s="15">
        <f t="shared" si="191"/>
        <v>-0.22910506944009423</v>
      </c>
      <c r="D302" s="15">
        <f t="shared" si="191"/>
        <v>-1.0348990118960844</v>
      </c>
      <c r="E302" s="15">
        <f t="shared" si="191"/>
        <v>-1.1237018168205104</v>
      </c>
      <c r="F302" s="15">
        <f t="shared" si="191"/>
        <v>-3.6691012232658027</v>
      </c>
      <c r="G302" s="15">
        <f t="shared" si="191"/>
        <v>3.6989357032671144</v>
      </c>
      <c r="H302" s="15">
        <f t="shared" si="191"/>
        <v>2.4709977908020209</v>
      </c>
      <c r="I302" s="15">
        <f t="shared" si="191"/>
        <v>-3.8943912461081642</v>
      </c>
      <c r="J302" s="15">
        <f t="shared" si="191"/>
        <v>3.9650382473455315</v>
      </c>
      <c r="K302" s="15">
        <f t="shared" si="191"/>
        <v>-5.9840364401025026</v>
      </c>
      <c r="L302" s="15">
        <f t="shared" si="191"/>
        <v>-0.81526996115475203</v>
      </c>
    </row>
    <row r="303" spans="1:12" x14ac:dyDescent="0.3">
      <c r="A303" s="13" t="str">
        <f t="shared" si="185"/>
        <v>2012 Q3</v>
      </c>
      <c r="B303" s="15">
        <f t="shared" ref="B303:L303" si="192">(B80/B76-1)*100</f>
        <v>-6.5823804811072755</v>
      </c>
      <c r="C303" s="15">
        <f t="shared" si="192"/>
        <v>1.5565800332966839</v>
      </c>
      <c r="D303" s="15">
        <f t="shared" si="192"/>
        <v>-0.8020092525303113</v>
      </c>
      <c r="E303" s="15">
        <f t="shared" si="192"/>
        <v>-2.6273863426652944</v>
      </c>
      <c r="F303" s="15">
        <f t="shared" si="192"/>
        <v>-2.5988914614467062</v>
      </c>
      <c r="G303" s="15">
        <f t="shared" si="192"/>
        <v>0.80928639261972357</v>
      </c>
      <c r="H303" s="15">
        <f t="shared" si="192"/>
        <v>-1.6094796887549667</v>
      </c>
      <c r="I303" s="15">
        <f t="shared" si="192"/>
        <v>0.41652772068565547</v>
      </c>
      <c r="J303" s="15">
        <f t="shared" si="192"/>
        <v>3.1532004048186568</v>
      </c>
      <c r="K303" s="15">
        <f t="shared" si="192"/>
        <v>7.0892538332789856</v>
      </c>
      <c r="L303" s="15">
        <f t="shared" si="192"/>
        <v>0.15745125390651538</v>
      </c>
    </row>
    <row r="304" spans="1:12" x14ac:dyDescent="0.3">
      <c r="A304" s="13" t="str">
        <f t="shared" si="185"/>
        <v>2012 Q4</v>
      </c>
      <c r="B304" s="15">
        <f t="shared" ref="B304:L304" si="193">(B81/B77-1)*100</f>
        <v>0.44726585425509668</v>
      </c>
      <c r="C304" s="15">
        <f t="shared" si="193"/>
        <v>2.5093064619972294</v>
      </c>
      <c r="D304" s="15">
        <f t="shared" si="193"/>
        <v>-3.7978342655811459</v>
      </c>
      <c r="E304" s="15">
        <f t="shared" si="193"/>
        <v>-2.8716317010287096</v>
      </c>
      <c r="F304" s="15">
        <f t="shared" si="193"/>
        <v>-0.57992361259723291</v>
      </c>
      <c r="G304" s="15">
        <f t="shared" si="193"/>
        <v>4.3660748907189184</v>
      </c>
      <c r="H304" s="15">
        <f t="shared" si="193"/>
        <v>-4.3562434809581436</v>
      </c>
      <c r="I304" s="15">
        <f t="shared" si="193"/>
        <v>3.0142711760267282</v>
      </c>
      <c r="J304" s="15">
        <f t="shared" si="193"/>
        <v>-5.1478741677394746</v>
      </c>
      <c r="K304" s="15">
        <f t="shared" si="193"/>
        <v>-3.6110162729072748</v>
      </c>
      <c r="L304" s="15">
        <f t="shared" si="193"/>
        <v>-1.7062761897801426E-2</v>
      </c>
    </row>
    <row r="305" spans="1:12" x14ac:dyDescent="0.3">
      <c r="A305" s="13" t="str">
        <f t="shared" si="185"/>
        <v>2013 Q1</v>
      </c>
      <c r="B305" s="15">
        <f t="shared" ref="B305:L305" si="194">(B82/B78-1)*100</f>
        <v>-4.2147266006489437</v>
      </c>
      <c r="C305" s="15">
        <f t="shared" si="194"/>
        <v>2.5610343727558549</v>
      </c>
      <c r="D305" s="15">
        <f t="shared" si="194"/>
        <v>-1.6320202887176061</v>
      </c>
      <c r="E305" s="15">
        <f t="shared" si="194"/>
        <v>-2.7533394713926129</v>
      </c>
      <c r="F305" s="15">
        <f t="shared" si="194"/>
        <v>2.6772198693955973</v>
      </c>
      <c r="G305" s="15">
        <f t="shared" si="194"/>
        <v>0.18878655570464531</v>
      </c>
      <c r="H305" s="15">
        <f t="shared" si="194"/>
        <v>-1.7454269147464618</v>
      </c>
      <c r="I305" s="15">
        <f t="shared" si="194"/>
        <v>2.1102964911425603</v>
      </c>
      <c r="J305" s="15">
        <f t="shared" si="194"/>
        <v>-7.9531358548721958</v>
      </c>
      <c r="K305" s="15">
        <f t="shared" si="194"/>
        <v>1.6962447137842451</v>
      </c>
      <c r="L305" s="15">
        <f t="shared" si="194"/>
        <v>-0.3023724278750195</v>
      </c>
    </row>
    <row r="306" spans="1:12" x14ac:dyDescent="0.3">
      <c r="A306" s="13" t="str">
        <f t="shared" si="185"/>
        <v>2013 Q2</v>
      </c>
      <c r="B306" s="15">
        <f t="shared" ref="B306:L306" si="195">(B83/B79-1)*100</f>
        <v>-4.8726413438222149</v>
      </c>
      <c r="C306" s="15">
        <f t="shared" si="195"/>
        <v>5.1679158893074062</v>
      </c>
      <c r="D306" s="15">
        <f t="shared" si="195"/>
        <v>0.45287760517522813</v>
      </c>
      <c r="E306" s="15">
        <f t="shared" si="195"/>
        <v>-2.9846698985787734</v>
      </c>
      <c r="F306" s="15">
        <f t="shared" si="195"/>
        <v>2.7214501138265401</v>
      </c>
      <c r="G306" s="15">
        <f t="shared" si="195"/>
        <v>3.2468327909845662</v>
      </c>
      <c r="H306" s="15">
        <f t="shared" si="195"/>
        <v>-5.8213830727917966</v>
      </c>
      <c r="I306" s="15">
        <f t="shared" si="195"/>
        <v>6.0619840009526582</v>
      </c>
      <c r="J306" s="15">
        <f t="shared" si="195"/>
        <v>-3.4440364692440495</v>
      </c>
      <c r="K306" s="15">
        <f t="shared" si="195"/>
        <v>7.2703195944456622</v>
      </c>
      <c r="L306" s="15">
        <f t="shared" si="195"/>
        <v>1.1848071613376199</v>
      </c>
    </row>
    <row r="307" spans="1:12" x14ac:dyDescent="0.3">
      <c r="A307" s="13" t="str">
        <f t="shared" si="185"/>
        <v>2013 Q3</v>
      </c>
      <c r="B307" s="15">
        <f t="shared" ref="B307:L307" si="196">(B84/B80-1)*100</f>
        <v>-8.1136152704756714</v>
      </c>
      <c r="C307" s="15">
        <f t="shared" si="196"/>
        <v>4.557282646507832</v>
      </c>
      <c r="D307" s="15">
        <f t="shared" si="196"/>
        <v>1.9645867365402969</v>
      </c>
      <c r="E307" s="15">
        <f t="shared" si="196"/>
        <v>-2.2354628998145443</v>
      </c>
      <c r="F307" s="15">
        <f t="shared" si="196"/>
        <v>0.93897690208346596</v>
      </c>
      <c r="G307" s="15">
        <f t="shared" si="196"/>
        <v>4.6075079332734914</v>
      </c>
      <c r="H307" s="15">
        <f t="shared" si="196"/>
        <v>-5.0606468679078702</v>
      </c>
      <c r="I307" s="15">
        <f t="shared" si="196"/>
        <v>5.5738605587898116</v>
      </c>
      <c r="J307" s="15">
        <f t="shared" si="196"/>
        <v>-3.1372438443600048</v>
      </c>
      <c r="K307" s="15">
        <f t="shared" si="196"/>
        <v>-5.0143045293299942</v>
      </c>
      <c r="L307" s="15">
        <f t="shared" si="196"/>
        <v>0.62260150325252894</v>
      </c>
    </row>
    <row r="308" spans="1:12" x14ac:dyDescent="0.3">
      <c r="A308" s="13" t="str">
        <f t="shared" si="185"/>
        <v>2013 Q4</v>
      </c>
      <c r="B308" s="15">
        <f t="shared" ref="B308:L308" si="197">(B85/B81-1)*100</f>
        <v>5.6093617227947368</v>
      </c>
      <c r="C308" s="15">
        <f t="shared" si="197"/>
        <v>4.4656908181892829</v>
      </c>
      <c r="D308" s="15">
        <f t="shared" si="197"/>
        <v>0.95048031126849786</v>
      </c>
      <c r="E308" s="15">
        <f t="shared" si="197"/>
        <v>7.061896813960189E-2</v>
      </c>
      <c r="F308" s="15">
        <f t="shared" si="197"/>
        <v>0.60102270170998562</v>
      </c>
      <c r="G308" s="15">
        <f t="shared" si="197"/>
        <v>2.7221597581263746</v>
      </c>
      <c r="H308" s="15">
        <f t="shared" si="197"/>
        <v>-3.9399134953856385</v>
      </c>
      <c r="I308" s="15">
        <f t="shared" si="197"/>
        <v>3.4575779356780689</v>
      </c>
      <c r="J308" s="15">
        <f t="shared" si="197"/>
        <v>-1.534077243029508</v>
      </c>
      <c r="K308" s="15">
        <f t="shared" si="197"/>
        <v>2.4155490271066782</v>
      </c>
      <c r="L308" s="15">
        <f t="shared" si="197"/>
        <v>1.530237454673089</v>
      </c>
    </row>
    <row r="309" spans="1:12" x14ac:dyDescent="0.3">
      <c r="A309" s="13" t="str">
        <f t="shared" si="185"/>
        <v>2014 Q1</v>
      </c>
      <c r="B309" s="15">
        <f t="shared" ref="B309:L309" si="198">(B86/B82-1)*100</f>
        <v>32.862888529927581</v>
      </c>
      <c r="C309" s="15">
        <f t="shared" si="198"/>
        <v>4.933221633675422</v>
      </c>
      <c r="D309" s="15">
        <f t="shared" si="198"/>
        <v>0.27873428486759888</v>
      </c>
      <c r="E309" s="15">
        <f t="shared" si="198"/>
        <v>2.2340115465071086</v>
      </c>
      <c r="F309" s="15">
        <f t="shared" si="198"/>
        <v>0.46204231612183566</v>
      </c>
      <c r="G309" s="15">
        <f t="shared" si="198"/>
        <v>2.488309443701775</v>
      </c>
      <c r="H309" s="15">
        <f t="shared" si="198"/>
        <v>-7.8829555249418259</v>
      </c>
      <c r="I309" s="15">
        <f t="shared" si="198"/>
        <v>3.0062768016041463</v>
      </c>
      <c r="J309" s="15">
        <f t="shared" si="198"/>
        <v>-9.5381273648781679</v>
      </c>
      <c r="K309" s="15">
        <f t="shared" si="198"/>
        <v>1.3134211063185575</v>
      </c>
      <c r="L309" s="15">
        <f t="shared" si="198"/>
        <v>1.7779051881124941</v>
      </c>
    </row>
    <row r="310" spans="1:12" x14ac:dyDescent="0.3">
      <c r="A310" s="13" t="str">
        <f t="shared" si="185"/>
        <v>2014 Q2</v>
      </c>
      <c r="B310" s="15">
        <f t="shared" ref="B310:L310" si="199">(B87/B83-1)*100</f>
        <v>1.4463370160753941</v>
      </c>
      <c r="C310" s="15">
        <f t="shared" si="199"/>
        <v>4.0584033480834503</v>
      </c>
      <c r="D310" s="15">
        <f t="shared" si="199"/>
        <v>-1.6190296476912502</v>
      </c>
      <c r="E310" s="15">
        <f t="shared" si="199"/>
        <v>3.3982003349751544</v>
      </c>
      <c r="F310" s="15">
        <f t="shared" si="199"/>
        <v>-1.0702639486444121</v>
      </c>
      <c r="G310" s="15">
        <f t="shared" si="199"/>
        <v>8.8761571496170042</v>
      </c>
      <c r="H310" s="15">
        <f t="shared" si="199"/>
        <v>-5.4240483964681392</v>
      </c>
      <c r="I310" s="15">
        <f t="shared" si="199"/>
        <v>1.4493886816163926</v>
      </c>
      <c r="J310" s="15">
        <f t="shared" si="199"/>
        <v>-9.7801907676060669</v>
      </c>
      <c r="K310" s="15">
        <f t="shared" si="199"/>
        <v>-5.4760123793274218</v>
      </c>
      <c r="L310" s="15">
        <f t="shared" si="199"/>
        <v>0.53863690376245721</v>
      </c>
    </row>
    <row r="311" spans="1:12" x14ac:dyDescent="0.3">
      <c r="A311" s="13" t="str">
        <f t="shared" si="185"/>
        <v>2014 Q3</v>
      </c>
      <c r="B311" s="15">
        <f t="shared" ref="B311:L311" si="200">(B88/B84-1)*100</f>
        <v>-2.4297530141674017</v>
      </c>
      <c r="C311" s="15">
        <f t="shared" si="200"/>
        <v>3.1527334567288179</v>
      </c>
      <c r="D311" s="15">
        <f t="shared" si="200"/>
        <v>-1.1427212181042035</v>
      </c>
      <c r="E311" s="15">
        <f t="shared" si="200"/>
        <v>2.4863703938863724</v>
      </c>
      <c r="F311" s="15">
        <f t="shared" si="200"/>
        <v>2.0599534724428104</v>
      </c>
      <c r="G311" s="15">
        <f t="shared" si="200"/>
        <v>9.8762563348047792</v>
      </c>
      <c r="H311" s="15">
        <f t="shared" si="200"/>
        <v>-4.6978925444845281</v>
      </c>
      <c r="I311" s="15">
        <f t="shared" si="200"/>
        <v>0.91457007561097647</v>
      </c>
      <c r="J311" s="15">
        <f t="shared" si="200"/>
        <v>-7.4937135054640507</v>
      </c>
      <c r="K311" s="15">
        <f t="shared" si="200"/>
        <v>1.4854500244953606</v>
      </c>
      <c r="L311" s="15">
        <f t="shared" si="200"/>
        <v>0.69920467043522727</v>
      </c>
    </row>
    <row r="312" spans="1:12" x14ac:dyDescent="0.3">
      <c r="A312" s="13" t="str">
        <f t="shared" si="185"/>
        <v>2014 Q4</v>
      </c>
      <c r="B312" s="15">
        <f t="shared" ref="B312:L312" si="201">(B89/B85-1)*100</f>
        <v>-14.359997109723066</v>
      </c>
      <c r="C312" s="15">
        <f t="shared" si="201"/>
        <v>1.9967435790221089</v>
      </c>
      <c r="D312" s="15">
        <f t="shared" si="201"/>
        <v>0.1180674592745401</v>
      </c>
      <c r="E312" s="15">
        <f t="shared" si="201"/>
        <v>2.639621124636693</v>
      </c>
      <c r="F312" s="15">
        <f t="shared" si="201"/>
        <v>0.5337761398272356</v>
      </c>
      <c r="G312" s="15">
        <f t="shared" si="201"/>
        <v>9.7106546015232276</v>
      </c>
      <c r="H312" s="15">
        <f t="shared" si="201"/>
        <v>-0.96422423212474406</v>
      </c>
      <c r="I312" s="15">
        <f t="shared" si="201"/>
        <v>3.0219292980082635E-2</v>
      </c>
      <c r="J312" s="15">
        <f t="shared" si="201"/>
        <v>-9.0157947899896733</v>
      </c>
      <c r="K312" s="15">
        <f t="shared" si="201"/>
        <v>7.0972080022299933</v>
      </c>
      <c r="L312" s="15">
        <f t="shared" si="201"/>
        <v>-1.3719303059422927E-2</v>
      </c>
    </row>
    <row r="313" spans="1:12" x14ac:dyDescent="0.3">
      <c r="A313" s="13" t="str">
        <f t="shared" si="185"/>
        <v>2015 Q1</v>
      </c>
      <c r="B313" s="15">
        <f t="shared" ref="B313:L313" si="202">(B90/B86-1)*100</f>
        <v>-3.071638728871795</v>
      </c>
      <c r="C313" s="15">
        <f t="shared" si="202"/>
        <v>0.6619657728619055</v>
      </c>
      <c r="D313" s="15">
        <f t="shared" si="202"/>
        <v>3.0581050233525753</v>
      </c>
      <c r="E313" s="15">
        <f t="shared" si="202"/>
        <v>-1.1678960210681155</v>
      </c>
      <c r="F313" s="15">
        <f t="shared" si="202"/>
        <v>-6.676119677821168</v>
      </c>
      <c r="G313" s="15">
        <f t="shared" si="202"/>
        <v>10.862251202612683</v>
      </c>
      <c r="H313" s="15">
        <f t="shared" si="202"/>
        <v>3.7345068429623707</v>
      </c>
      <c r="I313" s="15">
        <f t="shared" si="202"/>
        <v>-0.22235149495358764</v>
      </c>
      <c r="J313" s="15">
        <f t="shared" si="202"/>
        <v>-7.8462672259371979</v>
      </c>
      <c r="K313" s="15">
        <f t="shared" si="202"/>
        <v>4.5097948222614148</v>
      </c>
      <c r="L313" s="15">
        <f t="shared" si="202"/>
        <v>0.11757167051444917</v>
      </c>
    </row>
    <row r="314" spans="1:12" x14ac:dyDescent="0.3">
      <c r="A314" s="13" t="str">
        <f t="shared" si="185"/>
        <v>2015 Q2</v>
      </c>
      <c r="B314" s="15">
        <f t="shared" ref="B314:L314" si="203">(B91/B87-1)*100</f>
        <v>5.6220389260100534</v>
      </c>
      <c r="C314" s="15">
        <f t="shared" si="203"/>
        <v>0.12630942462497075</v>
      </c>
      <c r="D314" s="15">
        <f t="shared" si="203"/>
        <v>5.8144697971981074</v>
      </c>
      <c r="E314" s="15">
        <f t="shared" si="203"/>
        <v>-1.6707613156734191</v>
      </c>
      <c r="F314" s="15">
        <f t="shared" si="203"/>
        <v>-8.4283329782750442</v>
      </c>
      <c r="G314" s="15">
        <f t="shared" si="203"/>
        <v>7.5074409069979753</v>
      </c>
      <c r="H314" s="15">
        <f t="shared" si="203"/>
        <v>-2.1003681379335171</v>
      </c>
      <c r="I314" s="15">
        <f t="shared" si="203"/>
        <v>1.9373478772554131</v>
      </c>
      <c r="J314" s="15">
        <f t="shared" si="203"/>
        <v>-7.2564994969244623</v>
      </c>
      <c r="K314" s="15">
        <f t="shared" si="203"/>
        <v>8.2444483934733803</v>
      </c>
      <c r="L314" s="15">
        <f t="shared" si="203"/>
        <v>0.69067492654881768</v>
      </c>
    </row>
    <row r="315" spans="1:12" x14ac:dyDescent="0.3">
      <c r="A315" s="13" t="str">
        <f t="shared" si="185"/>
        <v>2015 Q3</v>
      </c>
      <c r="B315" s="15">
        <f t="shared" ref="B315:L315" si="204">(B92/B88-1)*100</f>
        <v>12.344094329679024</v>
      </c>
      <c r="C315" s="15">
        <f t="shared" si="204"/>
        <v>-0.59285918262221848</v>
      </c>
      <c r="D315" s="15">
        <f t="shared" si="204"/>
        <v>2.2917843591418352</v>
      </c>
      <c r="E315" s="15">
        <f t="shared" si="204"/>
        <v>-0.54191270094228194</v>
      </c>
      <c r="F315" s="15">
        <f t="shared" si="204"/>
        <v>-12.075266188425427</v>
      </c>
      <c r="G315" s="15">
        <f t="shared" si="204"/>
        <v>7.390673907120715</v>
      </c>
      <c r="H315" s="15">
        <f t="shared" si="204"/>
        <v>-2.9713636421106693</v>
      </c>
      <c r="I315" s="15">
        <f t="shared" si="204"/>
        <v>2.2605799820023087</v>
      </c>
      <c r="J315" s="15">
        <f t="shared" si="204"/>
        <v>-5.9315075653701976</v>
      </c>
      <c r="K315" s="15">
        <f t="shared" si="204"/>
        <v>4.6499763744786815</v>
      </c>
      <c r="L315" s="15">
        <f t="shared" si="204"/>
        <v>0.79139158537100407</v>
      </c>
    </row>
    <row r="316" spans="1:12" x14ac:dyDescent="0.3">
      <c r="A316" s="13" t="str">
        <f t="shared" si="185"/>
        <v>2015 Q4</v>
      </c>
      <c r="B316" s="15">
        <f t="shared" ref="B316:L316" si="205">(B93/B89-1)*100</f>
        <v>14.779608524746489</v>
      </c>
      <c r="C316" s="15">
        <f t="shared" si="205"/>
        <v>-2.9689055911190088</v>
      </c>
      <c r="D316" s="15">
        <f t="shared" si="205"/>
        <v>-0.81719666135947611</v>
      </c>
      <c r="E316" s="15">
        <f t="shared" si="205"/>
        <v>-2.1949556549285321</v>
      </c>
      <c r="F316" s="15">
        <f t="shared" si="205"/>
        <v>-14.323928224061099</v>
      </c>
      <c r="G316" s="15">
        <f t="shared" si="205"/>
        <v>8.0770216414269171</v>
      </c>
      <c r="H316" s="15">
        <f t="shared" si="205"/>
        <v>-2.6795812799019214</v>
      </c>
      <c r="I316" s="15">
        <f t="shared" si="205"/>
        <v>1.0236875640031728</v>
      </c>
      <c r="J316" s="15">
        <f t="shared" si="205"/>
        <v>-2.0033101168999368</v>
      </c>
      <c r="K316" s="15">
        <f t="shared" si="205"/>
        <v>2.726523900196276</v>
      </c>
      <c r="L316" s="15">
        <f t="shared" si="205"/>
        <v>-0.14390970317103013</v>
      </c>
    </row>
    <row r="317" spans="1:12" x14ac:dyDescent="0.3">
      <c r="A317" s="13" t="str">
        <f t="shared" si="185"/>
        <v>2016 Q1</v>
      </c>
      <c r="B317" s="15">
        <f t="shared" ref="B317:L317" si="206">(B94/B90-1)*100</f>
        <v>2.4753636402468748</v>
      </c>
      <c r="C317" s="15">
        <f t="shared" si="206"/>
        <v>-2.4515561470373148</v>
      </c>
      <c r="D317" s="15">
        <f t="shared" si="206"/>
        <v>-3.5296861075735819</v>
      </c>
      <c r="E317" s="15">
        <f t="shared" si="206"/>
        <v>-0.39170081619063213</v>
      </c>
      <c r="F317" s="15">
        <f t="shared" si="206"/>
        <v>-6.2505283233359794</v>
      </c>
      <c r="G317" s="15">
        <f t="shared" si="206"/>
        <v>9.0464375524261555</v>
      </c>
      <c r="H317" s="15">
        <f t="shared" si="206"/>
        <v>-2.4764200929275892</v>
      </c>
      <c r="I317" s="15">
        <f t="shared" si="206"/>
        <v>0.64847201010804767</v>
      </c>
      <c r="J317" s="15">
        <f t="shared" si="206"/>
        <v>4.0530301846496419</v>
      </c>
      <c r="K317" s="15">
        <f t="shared" si="206"/>
        <v>-1.7937639822577789</v>
      </c>
      <c r="L317" s="15">
        <f t="shared" si="206"/>
        <v>0.19260744145985775</v>
      </c>
    </row>
    <row r="318" spans="1:12" x14ac:dyDescent="0.3">
      <c r="A318" s="13" t="str">
        <f t="shared" si="185"/>
        <v>2016 Q2</v>
      </c>
      <c r="B318" s="15">
        <f t="shared" ref="B318:L318" si="207">(B95/B91-1)*100</f>
        <v>0.32132680474212805</v>
      </c>
      <c r="C318" s="15">
        <f t="shared" si="207"/>
        <v>-1.51319307661677</v>
      </c>
      <c r="D318" s="15">
        <f t="shared" si="207"/>
        <v>-6.4616795767606927</v>
      </c>
      <c r="E318" s="15">
        <f t="shared" si="207"/>
        <v>0.10040595477565084</v>
      </c>
      <c r="F318" s="15">
        <f t="shared" si="207"/>
        <v>-5.4240626875671332</v>
      </c>
      <c r="G318" s="15">
        <f t="shared" si="207"/>
        <v>7.9466656316147244</v>
      </c>
      <c r="H318" s="15">
        <f t="shared" si="207"/>
        <v>3.6890956523069285</v>
      </c>
      <c r="I318" s="15">
        <f t="shared" si="207"/>
        <v>-2.6172240719186446</v>
      </c>
      <c r="J318" s="15">
        <f t="shared" si="207"/>
        <v>4.5529579175873192</v>
      </c>
      <c r="K318" s="15">
        <f t="shared" si="207"/>
        <v>-4.8702669238021246</v>
      </c>
      <c r="L318" s="15">
        <f t="shared" si="207"/>
        <v>-0.2435172582277656</v>
      </c>
    </row>
    <row r="319" spans="1:12" x14ac:dyDescent="0.3">
      <c r="A319" s="13" t="str">
        <f t="shared" si="185"/>
        <v>2016 Q3</v>
      </c>
      <c r="B319" s="15">
        <f t="shared" ref="B319:L319" si="208">(B96/B92-1)*100</f>
        <v>-3.9232794061979215</v>
      </c>
      <c r="C319" s="15">
        <f t="shared" si="208"/>
        <v>-2.1388971904650611</v>
      </c>
      <c r="D319" s="15">
        <f t="shared" si="208"/>
        <v>-4.371219728032627</v>
      </c>
      <c r="E319" s="15">
        <f t="shared" si="208"/>
        <v>0.75678490638177998</v>
      </c>
      <c r="F319" s="15">
        <f t="shared" si="208"/>
        <v>-2.754643637605414</v>
      </c>
      <c r="G319" s="15">
        <f t="shared" si="208"/>
        <v>6.552337848892309</v>
      </c>
      <c r="H319" s="15">
        <f t="shared" si="208"/>
        <v>9.3351939390629255</v>
      </c>
      <c r="I319" s="15">
        <f t="shared" si="208"/>
        <v>-3.8176647155964472</v>
      </c>
      <c r="J319" s="15">
        <f t="shared" si="208"/>
        <v>-1.9684508574700499</v>
      </c>
      <c r="K319" s="15">
        <f t="shared" si="208"/>
        <v>-4.9289280311569765</v>
      </c>
      <c r="L319" s="15">
        <f t="shared" si="208"/>
        <v>-0.3677613456370743</v>
      </c>
    </row>
    <row r="320" spans="1:12" x14ac:dyDescent="0.3">
      <c r="A320" s="13" t="str">
        <f t="shared" si="185"/>
        <v>2016 Q4</v>
      </c>
      <c r="B320" s="15">
        <f t="shared" ref="B320:L320" si="209">(B97/B93-1)*100</f>
        <v>-3.7501037869988152</v>
      </c>
      <c r="C320" s="15">
        <f t="shared" si="209"/>
        <v>1.7589993145275207</v>
      </c>
      <c r="D320" s="15">
        <f t="shared" si="209"/>
        <v>-3.3907799772499359</v>
      </c>
      <c r="E320" s="15">
        <f t="shared" si="209"/>
        <v>3.2849008449294947</v>
      </c>
      <c r="F320" s="15">
        <f t="shared" si="209"/>
        <v>0.16293251057164504</v>
      </c>
      <c r="G320" s="15">
        <f t="shared" si="209"/>
        <v>6.5178498153467546</v>
      </c>
      <c r="H320" s="15">
        <f t="shared" si="209"/>
        <v>9.0581306407742979</v>
      </c>
      <c r="I320" s="15">
        <f t="shared" si="209"/>
        <v>-2.565171188617632</v>
      </c>
      <c r="J320" s="15">
        <f t="shared" si="209"/>
        <v>-3.5794815463378482</v>
      </c>
      <c r="K320" s="15">
        <f t="shared" si="209"/>
        <v>-7.4781365876141814</v>
      </c>
      <c r="L320" s="15">
        <f t="shared" si="209"/>
        <v>1.029803855348832</v>
      </c>
    </row>
    <row r="321" spans="1:12" x14ac:dyDescent="0.3">
      <c r="A321" s="13" t="str">
        <f t="shared" si="185"/>
        <v>2017 Q1</v>
      </c>
      <c r="B321" s="15">
        <f t="shared" ref="B321:L321" si="210">(B98/B94-1)*100</f>
        <v>0.9767643744641008</v>
      </c>
      <c r="C321" s="15">
        <f t="shared" si="210"/>
        <v>1.2506229722246021</v>
      </c>
      <c r="D321" s="15">
        <f t="shared" si="210"/>
        <v>0.18493503178118598</v>
      </c>
      <c r="E321" s="15">
        <f t="shared" si="210"/>
        <v>2.5232734049103644</v>
      </c>
      <c r="F321" s="15">
        <f t="shared" si="210"/>
        <v>0.22249046374451797</v>
      </c>
      <c r="G321" s="15">
        <f t="shared" si="210"/>
        <v>3.6270811714844697E-2</v>
      </c>
      <c r="H321" s="15">
        <f t="shared" si="210"/>
        <v>9.2025292134421122</v>
      </c>
      <c r="I321" s="15">
        <f t="shared" si="210"/>
        <v>-0.85104433827586368</v>
      </c>
      <c r="J321" s="15">
        <f t="shared" si="210"/>
        <v>-7.9669417292402844</v>
      </c>
      <c r="K321" s="15">
        <f t="shared" si="210"/>
        <v>-4.1678420947398269</v>
      </c>
      <c r="L321" s="15">
        <f t="shared" si="210"/>
        <v>0.47813118669284282</v>
      </c>
    </row>
    <row r="322" spans="1:12" x14ac:dyDescent="0.3">
      <c r="A322" s="13" t="str">
        <f t="shared" si="185"/>
        <v>2017 Q2</v>
      </c>
      <c r="B322" s="15">
        <f t="shared" ref="B322:L322" si="211">(B99/B95-1)*100</f>
        <v>-6.9497565107835113</v>
      </c>
      <c r="C322" s="15">
        <f t="shared" si="211"/>
        <v>-1.2607535150474969</v>
      </c>
      <c r="D322" s="15">
        <f t="shared" si="211"/>
        <v>-0.98510842235479679</v>
      </c>
      <c r="E322" s="15">
        <f t="shared" si="211"/>
        <v>2.1106706453473567</v>
      </c>
      <c r="F322" s="15">
        <f t="shared" si="211"/>
        <v>1.4248115510687276</v>
      </c>
      <c r="G322" s="15">
        <f t="shared" si="211"/>
        <v>-0.78017483669634569</v>
      </c>
      <c r="H322" s="15">
        <f t="shared" si="211"/>
        <v>8.7717540326319501</v>
      </c>
      <c r="I322" s="15">
        <f t="shared" si="211"/>
        <v>1.3937428573471244</v>
      </c>
      <c r="J322" s="15">
        <f t="shared" si="211"/>
        <v>-7.463953489832031</v>
      </c>
      <c r="K322" s="15">
        <f t="shared" si="211"/>
        <v>-0.72396195334927249</v>
      </c>
      <c r="L322" s="15">
        <f t="shared" si="211"/>
        <v>0.66377098462524486</v>
      </c>
    </row>
    <row r="323" spans="1:12" x14ac:dyDescent="0.3">
      <c r="A323" s="13" t="str">
        <f t="shared" si="185"/>
        <v>2017 Q3</v>
      </c>
      <c r="B323" s="15">
        <f t="shared" ref="B323:L323" si="212">(B100/B96-1)*100</f>
        <v>-3.9515874003730578</v>
      </c>
      <c r="C323" s="15">
        <f t="shared" si="212"/>
        <v>-1.193056105025514E-2</v>
      </c>
      <c r="D323" s="15">
        <f t="shared" si="212"/>
        <v>-0.53522366404785693</v>
      </c>
      <c r="E323" s="15">
        <f t="shared" si="212"/>
        <v>1.9647991639084594</v>
      </c>
      <c r="F323" s="15">
        <f t="shared" si="212"/>
        <v>3.2281186800809047</v>
      </c>
      <c r="G323" s="15">
        <f t="shared" si="212"/>
        <v>-9.17304931754237E-2</v>
      </c>
      <c r="H323" s="15">
        <f t="shared" si="212"/>
        <v>4.2917261610476265</v>
      </c>
      <c r="I323" s="15">
        <f t="shared" si="212"/>
        <v>4.43950509806883</v>
      </c>
      <c r="J323" s="15">
        <f t="shared" si="212"/>
        <v>-2.8514734830221156</v>
      </c>
      <c r="K323" s="15">
        <f t="shared" si="212"/>
        <v>-3.9280859508181831</v>
      </c>
      <c r="L323" s="15">
        <f t="shared" si="212"/>
        <v>1.5113424833335332</v>
      </c>
    </row>
    <row r="324" spans="1:12" x14ac:dyDescent="0.3">
      <c r="A324" s="13" t="str">
        <f t="shared" si="185"/>
        <v>2017 Q4</v>
      </c>
      <c r="B324" s="15">
        <f t="shared" ref="B324:L324" si="213">(B101/B97-1)*100</f>
        <v>-1.979327609331949</v>
      </c>
      <c r="C324" s="15">
        <f t="shared" si="213"/>
        <v>0.68597038749240724</v>
      </c>
      <c r="D324" s="15">
        <f t="shared" si="213"/>
        <v>1.7142443355528725</v>
      </c>
      <c r="E324" s="15">
        <f t="shared" si="213"/>
        <v>-1.9428124005180347</v>
      </c>
      <c r="F324" s="15">
        <f t="shared" si="213"/>
        <v>3.4502290333374042</v>
      </c>
      <c r="G324" s="15">
        <f t="shared" si="213"/>
        <v>1.9703039718395932</v>
      </c>
      <c r="H324" s="15">
        <f t="shared" si="213"/>
        <v>1.4103647746698034</v>
      </c>
      <c r="I324" s="15">
        <f t="shared" si="213"/>
        <v>3.7570373677489943</v>
      </c>
      <c r="J324" s="15">
        <f t="shared" si="213"/>
        <v>-2.6181718642025564</v>
      </c>
      <c r="K324" s="15">
        <f t="shared" si="213"/>
        <v>-1.1232627737327916</v>
      </c>
      <c r="L324" s="15">
        <f t="shared" si="213"/>
        <v>1.0197524477422837</v>
      </c>
    </row>
    <row r="325" spans="1:12" x14ac:dyDescent="0.3">
      <c r="A325" s="13" t="str">
        <f t="shared" si="185"/>
        <v>2018 Q1</v>
      </c>
      <c r="B325" s="15">
        <f t="shared" ref="B325:L325" si="214">(B102/B98-1)*100</f>
        <v>-12.999728775102515</v>
      </c>
      <c r="C325" s="15">
        <f t="shared" si="214"/>
        <v>1.2085908149220392</v>
      </c>
      <c r="D325" s="15">
        <f t="shared" si="214"/>
        <v>-3.6613413075043622</v>
      </c>
      <c r="E325" s="15">
        <f t="shared" si="214"/>
        <v>-1.2111796180426238</v>
      </c>
      <c r="F325" s="15">
        <f t="shared" si="214"/>
        <v>-0.26604512994404805</v>
      </c>
      <c r="G325" s="15">
        <f t="shared" si="214"/>
        <v>9.8094069598775757</v>
      </c>
      <c r="H325" s="15">
        <f t="shared" si="214"/>
        <v>-0.1225759286600403</v>
      </c>
      <c r="I325" s="15">
        <f t="shared" si="214"/>
        <v>0.94073935751908255</v>
      </c>
      <c r="J325" s="15">
        <f t="shared" si="214"/>
        <v>-2.0537166810801755</v>
      </c>
      <c r="K325" s="15">
        <f t="shared" si="214"/>
        <v>-1.7349111598311429</v>
      </c>
      <c r="L325" s="15">
        <f t="shared" si="214"/>
        <v>1.3919435672193892E-2</v>
      </c>
    </row>
    <row r="326" spans="1:12" x14ac:dyDescent="0.3">
      <c r="A326" s="13" t="str">
        <f t="shared" si="185"/>
        <v>2018 Q2</v>
      </c>
      <c r="B326" s="15">
        <f t="shared" ref="B326:L326" si="215">(B103/B99-1)*100</f>
        <v>-3.1780835889164583</v>
      </c>
      <c r="C326" s="15">
        <f t="shared" si="215"/>
        <v>3.2191206962786323</v>
      </c>
      <c r="D326" s="15">
        <f t="shared" si="215"/>
        <v>-2.2193555870544612</v>
      </c>
      <c r="E326" s="15">
        <f t="shared" si="215"/>
        <v>-1.7464467104265413</v>
      </c>
      <c r="F326" s="15">
        <f t="shared" si="215"/>
        <v>3.1711509309798158</v>
      </c>
      <c r="G326" s="15">
        <f t="shared" si="215"/>
        <v>14.257558873099363</v>
      </c>
      <c r="H326" s="15">
        <f t="shared" si="215"/>
        <v>-3.0020057282628465</v>
      </c>
      <c r="I326" s="15">
        <f t="shared" si="215"/>
        <v>-1.0679759302513192</v>
      </c>
      <c r="J326" s="15">
        <f t="shared" si="215"/>
        <v>-4.7407923809199009</v>
      </c>
      <c r="K326" s="15">
        <f t="shared" si="215"/>
        <v>-2.1699301471305055</v>
      </c>
      <c r="L326" s="15">
        <f t="shared" si="215"/>
        <v>0.40272930541009888</v>
      </c>
    </row>
    <row r="327" spans="1:12" x14ac:dyDescent="0.3">
      <c r="A327" s="13" t="str">
        <f t="shared" si="185"/>
        <v>2018 Q3</v>
      </c>
      <c r="B327" s="15">
        <f t="shared" ref="B327:L327" si="216">(B104/B100-1)*100</f>
        <v>2.5151809693488625</v>
      </c>
      <c r="C327" s="15">
        <f t="shared" si="216"/>
        <v>3.3653531495224875</v>
      </c>
      <c r="D327" s="15">
        <f t="shared" si="216"/>
        <v>-3.6420674363359939</v>
      </c>
      <c r="E327" s="15">
        <f t="shared" si="216"/>
        <v>-3.2575414227091759</v>
      </c>
      <c r="F327" s="15">
        <f t="shared" si="216"/>
        <v>2.9143811500472738</v>
      </c>
      <c r="G327" s="15">
        <f t="shared" si="216"/>
        <v>13.670934120155366</v>
      </c>
      <c r="H327" s="15">
        <f t="shared" si="216"/>
        <v>-2.6391885367568535</v>
      </c>
      <c r="I327" s="15">
        <f t="shared" si="216"/>
        <v>-5.6161551524697924</v>
      </c>
      <c r="J327" s="15">
        <f t="shared" si="216"/>
        <v>-8.4228971521284954</v>
      </c>
      <c r="K327" s="15">
        <f t="shared" si="216"/>
        <v>0.54696077982330227</v>
      </c>
      <c r="L327" s="15">
        <f t="shared" si="216"/>
        <v>-0.64325411683882061</v>
      </c>
    </row>
    <row r="328" spans="1:12" x14ac:dyDescent="0.3">
      <c r="A328" s="13" t="str">
        <f t="shared" si="185"/>
        <v>2018 Q4</v>
      </c>
      <c r="B328" s="15">
        <f t="shared" ref="B328:L328" si="217">(B105/B101-1)*100</f>
        <v>8.7961821570349485</v>
      </c>
      <c r="C328" s="15">
        <f t="shared" si="217"/>
        <v>1.4542981981390701</v>
      </c>
      <c r="D328" s="15">
        <f t="shared" si="217"/>
        <v>-6.0088663524348718</v>
      </c>
      <c r="E328" s="15">
        <f t="shared" si="217"/>
        <v>-0.82735516827512345</v>
      </c>
      <c r="F328" s="15">
        <f t="shared" si="217"/>
        <v>3.2270111616214514</v>
      </c>
      <c r="G328" s="15">
        <f t="shared" si="217"/>
        <v>11.201306305481218</v>
      </c>
      <c r="H328" s="15">
        <f t="shared" si="217"/>
        <v>-2.4050623607135835</v>
      </c>
      <c r="I328" s="15">
        <f t="shared" si="217"/>
        <v>-4.2560467070276271</v>
      </c>
      <c r="J328" s="15">
        <f t="shared" si="217"/>
        <v>-8.7753031973359477</v>
      </c>
      <c r="K328" s="15">
        <f t="shared" si="217"/>
        <v>-1.6395120128397722</v>
      </c>
      <c r="L328" s="15">
        <f t="shared" si="217"/>
        <v>-0.13780909200407088</v>
      </c>
    </row>
    <row r="329" spans="1:12" x14ac:dyDescent="0.3">
      <c r="A329" s="13" t="str">
        <f t="shared" si="185"/>
        <v>2019 Q1</v>
      </c>
      <c r="B329" s="15">
        <f t="shared" ref="B329:L329" si="218">(B106/B102-1)*100</f>
        <v>36.924362090313821</v>
      </c>
      <c r="C329" s="15">
        <f t="shared" si="218"/>
        <v>3.0361934054376816</v>
      </c>
      <c r="D329" s="15">
        <f t="shared" si="218"/>
        <v>-5.2854790188666678</v>
      </c>
      <c r="E329" s="15">
        <f t="shared" si="218"/>
        <v>-1.5327379889240933</v>
      </c>
      <c r="F329" s="15">
        <f t="shared" si="218"/>
        <v>0.8815242429203618</v>
      </c>
      <c r="G329" s="15">
        <f t="shared" si="218"/>
        <v>10.098525624186848</v>
      </c>
      <c r="H329" s="15">
        <f t="shared" si="218"/>
        <v>-2.71405215992222</v>
      </c>
      <c r="I329" s="15">
        <f t="shared" si="218"/>
        <v>-3.4320960371584497</v>
      </c>
      <c r="J329" s="15">
        <f t="shared" si="218"/>
        <v>-7.8916712590106464</v>
      </c>
      <c r="K329" s="15">
        <f t="shared" si="218"/>
        <v>-5.4872908963562672</v>
      </c>
      <c r="L329" s="15">
        <f t="shared" si="218"/>
        <v>0.31112823824881453</v>
      </c>
    </row>
    <row r="330" spans="1:12" x14ac:dyDescent="0.3">
      <c r="A330" s="13" t="str">
        <f t="shared" si="185"/>
        <v>2019 Q2</v>
      </c>
      <c r="B330" s="15">
        <f t="shared" ref="B330:L330" si="219">(B107/B103-1)*100</f>
        <v>6.8737085601461079</v>
      </c>
      <c r="C330" s="15">
        <f t="shared" si="219"/>
        <v>2.0659481582212313</v>
      </c>
      <c r="D330" s="15">
        <f t="shared" si="219"/>
        <v>-1.6869667304123981</v>
      </c>
      <c r="E330" s="15">
        <f t="shared" si="219"/>
        <v>-1.2369790252916957</v>
      </c>
      <c r="F330" s="15">
        <f t="shared" si="219"/>
        <v>-2.5186000184063473</v>
      </c>
      <c r="G330" s="15">
        <f t="shared" si="219"/>
        <v>8.3377596352687267</v>
      </c>
      <c r="H330" s="15">
        <f t="shared" si="219"/>
        <v>-1.5724689332139774</v>
      </c>
      <c r="I330" s="15">
        <f t="shared" si="219"/>
        <v>-2.6116069698938649</v>
      </c>
      <c r="J330" s="15">
        <f t="shared" si="219"/>
        <v>-1.9833905398991769</v>
      </c>
      <c r="K330" s="15">
        <f t="shared" si="219"/>
        <v>-6.7244575454380229</v>
      </c>
      <c r="L330" s="15">
        <f t="shared" si="219"/>
        <v>0.22070237430664719</v>
      </c>
    </row>
    <row r="331" spans="1:12" x14ac:dyDescent="0.3">
      <c r="A331" s="13" t="str">
        <f t="shared" si="185"/>
        <v>2019 Q3</v>
      </c>
      <c r="B331" s="15">
        <f t="shared" ref="B331:L331" si="220">(B108/B104-1)*100</f>
        <v>-2.3181800047463286</v>
      </c>
      <c r="C331" s="15">
        <f t="shared" si="220"/>
        <v>0.98293246842968696</v>
      </c>
      <c r="D331" s="15">
        <f t="shared" si="220"/>
        <v>-4.2216047518056961</v>
      </c>
      <c r="E331" s="15">
        <f t="shared" si="220"/>
        <v>-0.6119527111985601</v>
      </c>
      <c r="F331" s="15">
        <f t="shared" si="220"/>
        <v>-3.0005394418278875</v>
      </c>
      <c r="G331" s="15">
        <f t="shared" si="220"/>
        <v>5.3782911316157422</v>
      </c>
      <c r="H331" s="15">
        <f t="shared" si="220"/>
        <v>-0.27219054209359772</v>
      </c>
      <c r="I331" s="15">
        <f t="shared" si="220"/>
        <v>-0.34094475211033926</v>
      </c>
      <c r="J331" s="15">
        <f t="shared" si="220"/>
        <v>-0.83347758301071107</v>
      </c>
      <c r="K331" s="15">
        <f t="shared" si="220"/>
        <v>-4.0532415217117368</v>
      </c>
      <c r="L331" s="15">
        <f t="shared" si="220"/>
        <v>0.1128679719587522</v>
      </c>
    </row>
    <row r="332" spans="1:12" x14ac:dyDescent="0.3">
      <c r="A332" s="13" t="str">
        <f t="shared" si="185"/>
        <v>2019 Q4</v>
      </c>
      <c r="B332" s="15">
        <f t="shared" ref="B332:L332" si="221">(B109/B105-1)*100</f>
        <v>-4.1225861870341385</v>
      </c>
      <c r="C332" s="15">
        <f t="shared" si="221"/>
        <v>2.3986646686886992</v>
      </c>
      <c r="D332" s="15">
        <f t="shared" si="221"/>
        <v>-3.7634456687984819</v>
      </c>
      <c r="E332" s="15">
        <f t="shared" si="221"/>
        <v>-0.49398721972486737</v>
      </c>
      <c r="F332" s="15">
        <f t="shared" si="221"/>
        <v>-3.5214000776696786</v>
      </c>
      <c r="G332" s="15">
        <f t="shared" si="221"/>
        <v>2.7532004683890055</v>
      </c>
      <c r="H332" s="15">
        <f t="shared" si="221"/>
        <v>-2.1101647282632308</v>
      </c>
      <c r="I332" s="15">
        <f t="shared" si="221"/>
        <v>9.2344848980552285E-2</v>
      </c>
      <c r="J332" s="15">
        <f t="shared" si="221"/>
        <v>1.4355067313074343</v>
      </c>
      <c r="K332" s="15">
        <f t="shared" si="221"/>
        <v>-6.7063834663157129</v>
      </c>
      <c r="L332" s="15">
        <f t="shared" si="221"/>
        <v>-0.21191317467585957</v>
      </c>
    </row>
    <row r="333" spans="1:12" x14ac:dyDescent="0.3">
      <c r="A333" s="13" t="str">
        <f t="shared" si="185"/>
        <v>2020 Q1</v>
      </c>
      <c r="B333" s="15">
        <f t="shared" ref="B333:L333" si="222">(B110/B106-1)*100</f>
        <v>-5.8304476161387786</v>
      </c>
      <c r="C333" s="15">
        <f t="shared" si="222"/>
        <v>-1.5570539271284933</v>
      </c>
      <c r="D333" s="15">
        <f t="shared" si="222"/>
        <v>-3.3150797094032791</v>
      </c>
      <c r="E333" s="15">
        <f t="shared" si="222"/>
        <v>-2.6530470086104541</v>
      </c>
      <c r="F333" s="15">
        <f t="shared" si="222"/>
        <v>-6.2462950607711454</v>
      </c>
      <c r="G333" s="15">
        <f t="shared" si="222"/>
        <v>-0.7960052335147294</v>
      </c>
      <c r="H333" s="15">
        <f t="shared" si="222"/>
        <v>-1.6562665064949411</v>
      </c>
      <c r="I333" s="15">
        <f t="shared" si="222"/>
        <v>-0.26786740598575554</v>
      </c>
      <c r="J333" s="15">
        <f t="shared" si="222"/>
        <v>-1.2113903250044245</v>
      </c>
      <c r="K333" s="15">
        <f t="shared" si="222"/>
        <v>-3.6246353554617472</v>
      </c>
      <c r="L333" s="15">
        <f t="shared" si="222"/>
        <v>-2.024415191861495</v>
      </c>
    </row>
    <row r="334" spans="1:12" x14ac:dyDescent="0.3">
      <c r="A334" s="13" t="str">
        <f t="shared" si="185"/>
        <v>2020 Q2</v>
      </c>
      <c r="B334" s="15">
        <f t="shared" ref="B334:L334" si="223">(B111/B107-1)*100</f>
        <v>-10.274470287496184</v>
      </c>
      <c r="C334" s="15">
        <f t="shared" si="223"/>
        <v>-12.02276134274749</v>
      </c>
      <c r="D334" s="15">
        <f t="shared" si="223"/>
        <v>-27.067507086821408</v>
      </c>
      <c r="E334" s="15">
        <f t="shared" si="223"/>
        <v>-16.44600751187112</v>
      </c>
      <c r="F334" s="15">
        <f t="shared" si="223"/>
        <v>-15.2974383383069</v>
      </c>
      <c r="G334" s="15">
        <f t="shared" si="223"/>
        <v>-10.240205366839749</v>
      </c>
      <c r="H334" s="15">
        <f t="shared" si="223"/>
        <v>-5.8679510734675366</v>
      </c>
      <c r="I334" s="15">
        <f t="shared" si="223"/>
        <v>-8.4573315897126573</v>
      </c>
      <c r="J334" s="15">
        <f t="shared" si="223"/>
        <v>13.001544870680615</v>
      </c>
      <c r="K334" s="15">
        <f t="shared" si="223"/>
        <v>-35.251289615782412</v>
      </c>
      <c r="L334" s="15">
        <f t="shared" si="223"/>
        <v>-11.892600691198464</v>
      </c>
    </row>
    <row r="335" spans="1:12" x14ac:dyDescent="0.3">
      <c r="A335" s="13" t="str">
        <f t="shared" si="185"/>
        <v>2020 Q3</v>
      </c>
      <c r="B335" s="15">
        <f t="shared" ref="B335:L340" si="224">(B112/B108-1)*100</f>
        <v>-4.4799594405314114</v>
      </c>
      <c r="C335" s="15">
        <f t="shared" si="224"/>
        <v>3.1361175790211471</v>
      </c>
      <c r="D335" s="15">
        <f t="shared" si="224"/>
        <v>-0.81341762344792068</v>
      </c>
      <c r="E335" s="15">
        <f t="shared" si="224"/>
        <v>10.600026187627233</v>
      </c>
      <c r="F335" s="15">
        <f t="shared" si="224"/>
        <v>-4.8986750500377259</v>
      </c>
      <c r="G335" s="15">
        <f t="shared" si="224"/>
        <v>-5.2415764701337348</v>
      </c>
      <c r="H335" s="15">
        <f t="shared" si="224"/>
        <v>-4.3533366381347189</v>
      </c>
      <c r="I335" s="15">
        <f t="shared" si="224"/>
        <v>-2.9374858838701168</v>
      </c>
      <c r="J335" s="15">
        <f t="shared" si="224"/>
        <v>19.835891219492296</v>
      </c>
      <c r="K335" s="15">
        <f t="shared" si="224"/>
        <v>-10.70967832912968</v>
      </c>
      <c r="L335" s="15">
        <f t="shared" si="224"/>
        <v>-0.14090354699149987</v>
      </c>
    </row>
    <row r="336" spans="1:12" x14ac:dyDescent="0.3">
      <c r="A336" s="13" t="s">
        <v>290</v>
      </c>
      <c r="B336" s="15">
        <f t="shared" si="224"/>
        <v>-5.5880004471337781</v>
      </c>
      <c r="C336" s="15">
        <f t="shared" si="224"/>
        <v>0.4304622445380657</v>
      </c>
      <c r="D336" s="15">
        <f t="shared" si="224"/>
        <v>-3.6680587639710494</v>
      </c>
      <c r="E336" s="15">
        <f t="shared" si="224"/>
        <v>0.44371696243779013</v>
      </c>
      <c r="F336" s="15">
        <f t="shared" si="224"/>
        <v>-8.2087227108624479</v>
      </c>
      <c r="G336" s="15">
        <f t="shared" si="224"/>
        <v>-3.5798226102781605</v>
      </c>
      <c r="H336" s="15">
        <f t="shared" si="224"/>
        <v>-1.0426026478943751</v>
      </c>
      <c r="I336" s="15">
        <f t="shared" si="224"/>
        <v>-5.8469213307418162</v>
      </c>
      <c r="J336" s="15">
        <f t="shared" si="224"/>
        <v>18.625194548307398</v>
      </c>
      <c r="K336" s="15">
        <f t="shared" si="224"/>
        <v>-20.571864531511331</v>
      </c>
      <c r="L336" s="15">
        <f t="shared" si="224"/>
        <v>-2.9534601365074575</v>
      </c>
    </row>
    <row r="337" spans="1:12" x14ac:dyDescent="0.3">
      <c r="A337" s="13" t="s">
        <v>308</v>
      </c>
      <c r="B337" s="15">
        <f t="shared" si="224"/>
        <v>-0.67497864229183469</v>
      </c>
      <c r="C337" s="15">
        <f t="shared" si="224"/>
        <v>2.0550946799768877</v>
      </c>
      <c r="D337" s="15">
        <f t="shared" si="224"/>
        <v>-1.2178144258672807</v>
      </c>
      <c r="E337" s="15">
        <f t="shared" si="224"/>
        <v>-0.40081213873789379</v>
      </c>
      <c r="F337" s="15">
        <f t="shared" si="224"/>
        <v>-4.2680382203998501</v>
      </c>
      <c r="G337" s="15">
        <f t="shared" si="224"/>
        <v>0.13286862528916199</v>
      </c>
      <c r="H337" s="15">
        <f t="shared" si="224"/>
        <v>0.67322472866480076</v>
      </c>
      <c r="I337" s="15">
        <f t="shared" si="224"/>
        <v>-2.7497264158714341</v>
      </c>
      <c r="J337" s="15">
        <f t="shared" si="224"/>
        <v>4.0915926035718808</v>
      </c>
      <c r="K337" s="15">
        <f t="shared" si="224"/>
        <v>3.9049516626114666</v>
      </c>
      <c r="L337" s="15">
        <f t="shared" si="224"/>
        <v>0.23422171981120066</v>
      </c>
    </row>
    <row r="338" spans="1:12" x14ac:dyDescent="0.3">
      <c r="A338" s="13" t="s">
        <v>314</v>
      </c>
      <c r="B338" s="15">
        <f t="shared" si="224"/>
        <v>2.3030143404344949</v>
      </c>
      <c r="C338" s="15">
        <f t="shared" si="224"/>
        <v>14.176880041242224</v>
      </c>
      <c r="D338" s="15">
        <f t="shared" si="224"/>
        <v>26.500527473495893</v>
      </c>
      <c r="E338" s="15">
        <f t="shared" si="224"/>
        <v>84.95231921814694</v>
      </c>
      <c r="F338" s="15">
        <f t="shared" si="224"/>
        <v>9.8677436631932522</v>
      </c>
      <c r="G338" s="15">
        <f t="shared" si="224"/>
        <v>12.701091053878532</v>
      </c>
      <c r="H338" s="15">
        <f t="shared" si="224"/>
        <v>4.1355723259867805</v>
      </c>
      <c r="I338" s="15">
        <f t="shared" si="224"/>
        <v>5.7312989895040412</v>
      </c>
      <c r="J338" s="15">
        <f t="shared" si="224"/>
        <v>-4.9202703942617498</v>
      </c>
      <c r="K338" s="15">
        <f t="shared" si="224"/>
        <v>49.210336816293101</v>
      </c>
      <c r="L338" s="15">
        <f t="shared" si="224"/>
        <v>12.54432700084358</v>
      </c>
    </row>
    <row r="339" spans="1:12" x14ac:dyDescent="0.3">
      <c r="A339" s="13" t="s">
        <v>315</v>
      </c>
      <c r="B339" s="15">
        <f t="shared" si="224"/>
        <v>0.55986670360970159</v>
      </c>
      <c r="C339" s="15">
        <f t="shared" si="224"/>
        <v>-1.4683981102499688</v>
      </c>
      <c r="D339" s="15">
        <f t="shared" si="224"/>
        <v>-6.4279690624774126</v>
      </c>
      <c r="E339" s="15">
        <f t="shared" si="224"/>
        <v>-2.82033565676999</v>
      </c>
      <c r="F339" s="15">
        <f t="shared" si="224"/>
        <v>3.0773805568987012</v>
      </c>
      <c r="G339" s="15">
        <f t="shared" si="224"/>
        <v>9.1135267738149182</v>
      </c>
      <c r="H339" s="15">
        <f t="shared" si="224"/>
        <v>2.9568495358195834</v>
      </c>
      <c r="I339" s="15">
        <f t="shared" si="224"/>
        <v>0.66693869510772164</v>
      </c>
      <c r="J339" s="15">
        <f t="shared" si="224"/>
        <v>-11.038182601646607</v>
      </c>
      <c r="K339" s="15">
        <f t="shared" si="224"/>
        <v>-1.9704301919337364</v>
      </c>
      <c r="L339" s="15">
        <f t="shared" si="224"/>
        <v>-0.76971497355139418</v>
      </c>
    </row>
    <row r="340" spans="1:12" x14ac:dyDescent="0.3">
      <c r="A340" s="13" t="s">
        <v>316</v>
      </c>
      <c r="B340" s="15">
        <f t="shared" si="224"/>
        <v>0.83865149833517449</v>
      </c>
      <c r="C340" s="15">
        <f t="shared" si="224"/>
        <v>-1.1779181737270772</v>
      </c>
      <c r="D340" s="15">
        <f t="shared" si="224"/>
        <v>-3.0753355462775134</v>
      </c>
      <c r="E340" s="15">
        <f t="shared" si="224"/>
        <v>12.06729951013299</v>
      </c>
      <c r="F340" s="15">
        <f t="shared" si="224"/>
        <v>14.146147581910196</v>
      </c>
      <c r="G340" s="15">
        <f t="shared" si="224"/>
        <v>7.9235268610457377</v>
      </c>
      <c r="H340" s="15">
        <f t="shared" si="224"/>
        <v>2.2241632858356564</v>
      </c>
      <c r="I340" s="15">
        <f t="shared" si="224"/>
        <v>4.8598358334763558</v>
      </c>
      <c r="J340" s="15">
        <f t="shared" si="224"/>
        <v>-9.1309349033185665</v>
      </c>
      <c r="K340" s="15">
        <f t="shared" si="224"/>
        <v>4.404754788040921</v>
      </c>
      <c r="L340" s="15">
        <f t="shared" si="224"/>
        <v>2.8870995335231964</v>
      </c>
    </row>
  </sheetData>
  <hyperlinks>
    <hyperlink ref="A1" location="Contents!A1" display="Back to Contents" xr:uid="{8883A3CA-D14E-4969-AAE1-76CD72566C30}"/>
    <hyperlink ref="N3" location="'Table Q6'!N107" display="data" xr:uid="{A01BBEC6-3A55-4375-88E8-7CFD9EE9A2E4}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13" width="9.26953125" style="13" customWidth="1"/>
    <col min="14" max="16384" width="8.7265625" style="13"/>
  </cols>
  <sheetData>
    <row r="1" spans="1:33" ht="13" x14ac:dyDescent="0.3">
      <c r="A1" s="61" t="s">
        <v>183</v>
      </c>
      <c r="B1" s="9" t="s">
        <v>208</v>
      </c>
      <c r="N1" s="9" t="s">
        <v>209</v>
      </c>
      <c r="Z1" s="9"/>
    </row>
    <row r="2" spans="1:33" x14ac:dyDescent="0.3">
      <c r="B2" s="9" t="s">
        <v>160</v>
      </c>
      <c r="N2" s="9" t="s">
        <v>248</v>
      </c>
      <c r="Z2" s="9"/>
    </row>
    <row r="3" spans="1:33" ht="13" x14ac:dyDescent="0.3">
      <c r="A3" s="16"/>
      <c r="B3" s="9"/>
      <c r="N3" s="54" t="s">
        <v>210</v>
      </c>
    </row>
    <row r="4" spans="1:33" x14ac:dyDescent="0.3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3">
      <c r="A5" s="17" t="str">
        <f>Base_year</f>
        <v>2019=100</v>
      </c>
      <c r="B5" s="13" t="s">
        <v>232</v>
      </c>
    </row>
    <row r="6" spans="1:33" x14ac:dyDescent="0.3">
      <c r="A6" s="48" t="s">
        <v>52</v>
      </c>
      <c r="B6" s="15">
        <f>'Table Q1'!B6/'Table Q5 (a)'!B6*100</f>
        <v>59.721471065440788</v>
      </c>
      <c r="C6" s="15">
        <f>'Table Q1'!C6/'Table Q5 (a)'!C6*100</f>
        <v>50.347694029254257</v>
      </c>
      <c r="D6" s="15">
        <f>'Table Q1'!D6/'Table Q5 (a)'!D6*100</f>
        <v>133.78623188405797</v>
      </c>
      <c r="E6" s="15">
        <f>'Table Q1'!E6/'Table Q5 (a)'!E6*100</f>
        <v>117.70817647944587</v>
      </c>
      <c r="F6" s="15">
        <f>'Table Q1'!F6/'Table Q5 (a)'!F6*100</f>
        <v>88.221387845918514</v>
      </c>
      <c r="G6" s="15">
        <f>'Table Q1'!G6/'Table Q5 (a)'!G6*100</f>
        <v>17.520273154075973</v>
      </c>
      <c r="H6" s="15">
        <f>'Table Q1'!H6/'Table Q5 (a)'!H6*100</f>
        <v>97.177784485360689</v>
      </c>
      <c r="I6" s="15">
        <f>'Table Q1'!I6/'Table Q5 (a)'!I6*100</f>
        <v>88.713592233009706</v>
      </c>
      <c r="J6" s="15">
        <f>'Table Q1'!J6/'Table Q5 (a)'!J6*100</f>
        <v>251.55412647374061</v>
      </c>
      <c r="K6" s="15">
        <f>'Table Q1'!K6/'Table Q5 (a)'!K6*100</f>
        <v>113.80397100535771</v>
      </c>
      <c r="L6" s="15">
        <f>'Table Q1'!L6/'Table Q5 (a)'!L6*100</f>
        <v>82.691462878898804</v>
      </c>
      <c r="M6" s="15"/>
    </row>
    <row r="7" spans="1:33" x14ac:dyDescent="0.3">
      <c r="A7" s="48" t="s">
        <v>53</v>
      </c>
      <c r="B7" s="15">
        <f>'Table Q1'!B7/'Table Q5 (a)'!B7*100</f>
        <v>232.73391022174147</v>
      </c>
      <c r="C7" s="15">
        <f>'Table Q1'!C7/'Table Q5 (a)'!C7*100</f>
        <v>50.784469096671948</v>
      </c>
      <c r="D7" s="15">
        <f>'Table Q1'!D7/'Table Q5 (a)'!D7*100</f>
        <v>133.33833458364589</v>
      </c>
      <c r="E7" s="15">
        <f>'Table Q1'!E7/'Table Q5 (a)'!E7*100</f>
        <v>117.09107249850209</v>
      </c>
      <c r="F7" s="15">
        <f>'Table Q1'!F7/'Table Q5 (a)'!F7*100</f>
        <v>91.173199888796233</v>
      </c>
      <c r="G7" s="15">
        <f>'Table Q1'!G7/'Table Q5 (a)'!G7*100</f>
        <v>17.63962065331928</v>
      </c>
      <c r="H7" s="15">
        <f>'Table Q1'!H7/'Table Q5 (a)'!H7*100</f>
        <v>96.878787878787875</v>
      </c>
      <c r="I7" s="15">
        <f>'Table Q1'!I7/'Table Q5 (a)'!I7*100</f>
        <v>90.55229617641109</v>
      </c>
      <c r="J7" s="15">
        <f>'Table Q1'!J7/'Table Q5 (a)'!J7*100</f>
        <v>248.04058782365291</v>
      </c>
      <c r="K7" s="15">
        <f>'Table Q1'!K7/'Table Q5 (a)'!K7*100</f>
        <v>110.5206573491015</v>
      </c>
      <c r="L7" s="15">
        <f>'Table Q1'!L7/'Table Q5 (a)'!L7*100</f>
        <v>83.301790653661385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15">
        <f>'Table Q1'!B8/'Table Q5 (a)'!B8*100</f>
        <v>227.67881241565453</v>
      </c>
      <c r="C8" s="15">
        <f>'Table Q1'!C8/'Table Q5 (a)'!C8*100</f>
        <v>50.847590645110664</v>
      </c>
      <c r="D8" s="15">
        <f>'Table Q1'!D8/'Table Q5 (a)'!D8*100</f>
        <v>131.91774698256594</v>
      </c>
      <c r="E8" s="15">
        <f>'Table Q1'!E8/'Table Q5 (a)'!E8*100</f>
        <v>117.53420582986318</v>
      </c>
      <c r="F8" s="15">
        <f>'Table Q1'!F8/'Table Q5 (a)'!F8*100</f>
        <v>90.941531704639047</v>
      </c>
      <c r="G8" s="15">
        <f>'Table Q1'!G8/'Table Q5 (a)'!G8*100</f>
        <v>17.46688741721854</v>
      </c>
      <c r="H8" s="15">
        <f>'Table Q1'!H8/'Table Q5 (a)'!H8*100</f>
        <v>97.758255074219946</v>
      </c>
      <c r="I8" s="15">
        <f>'Table Q1'!I8/'Table Q5 (a)'!I8*100</f>
        <v>91.3355959273308</v>
      </c>
      <c r="J8" s="15">
        <f>'Table Q1'!J8/'Table Q5 (a)'!J8*100</f>
        <v>241.42712208319242</v>
      </c>
      <c r="K8" s="15">
        <f>'Table Q1'!K8/'Table Q5 (a)'!K8*100</f>
        <v>109.79775280898878</v>
      </c>
      <c r="L8" s="15">
        <f>'Table Q1'!L8/'Table Q5 (a)'!L8*100</f>
        <v>83.016695451928612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15">
        <f>'Table Q1'!B9/'Table Q5 (a)'!B9*100</f>
        <v>118.23823013624715</v>
      </c>
      <c r="C9" s="15">
        <f>'Table Q1'!C9/'Table Q5 (a)'!C9*100</f>
        <v>51.330264492470945</v>
      </c>
      <c r="D9" s="15">
        <f>'Table Q1'!D9/'Table Q5 (a)'!D9*100</f>
        <v>131.49524375743164</v>
      </c>
      <c r="E9" s="15">
        <f>'Table Q1'!E9/'Table Q5 (a)'!E9*100</f>
        <v>116.33132618593037</v>
      </c>
      <c r="F9" s="15">
        <f>'Table Q1'!F9/'Table Q5 (a)'!F9*100</f>
        <v>92.33937397034596</v>
      </c>
      <c r="G9" s="15">
        <f>'Table Q1'!G9/'Table Q5 (a)'!G9*100</f>
        <v>17.541351848070246</v>
      </c>
      <c r="H9" s="15">
        <f>'Table Q1'!H9/'Table Q5 (a)'!H9*100</f>
        <v>95.944945981944656</v>
      </c>
      <c r="I9" s="15">
        <f>'Table Q1'!I9/'Table Q5 (a)'!I9*100</f>
        <v>91.133491311216432</v>
      </c>
      <c r="J9" s="15">
        <f>'Table Q1'!J9/'Table Q5 (a)'!J9*100</f>
        <v>243.55495251017638</v>
      </c>
      <c r="K9" s="15">
        <f>'Table Q1'!K9/'Table Q5 (a)'!K9*100</f>
        <v>112.10361768646717</v>
      </c>
      <c r="L9" s="15">
        <f>'Table Q1'!L9/'Table Q5 (a)'!L9*100</f>
        <v>83.03099557206113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15">
        <f>'Table Q1'!B10/'Table Q5 (a)'!B10*100</f>
        <v>61.461298630879767</v>
      </c>
      <c r="C10" s="15">
        <f>'Table Q1'!C10/'Table Q5 (a)'!C10*100</f>
        <v>50.475225927080089</v>
      </c>
      <c r="D10" s="15">
        <f>'Table Q1'!D10/'Table Q5 (a)'!D10*100</f>
        <v>130.18615040953091</v>
      </c>
      <c r="E10" s="15">
        <f>'Table Q1'!E10/'Table Q5 (a)'!E10*100</f>
        <v>116.7203513909224</v>
      </c>
      <c r="F10" s="15">
        <f>'Table Q1'!F10/'Table Q5 (a)'!F10*100</f>
        <v>93.784606866002221</v>
      </c>
      <c r="G10" s="15">
        <f>'Table Q1'!G10/'Table Q5 (a)'!G10*100</f>
        <v>17.458384084449857</v>
      </c>
      <c r="H10" s="15">
        <f>'Table Q1'!H10/'Table Q5 (a)'!H10*100</f>
        <v>97.256820877817333</v>
      </c>
      <c r="I10" s="15">
        <f>'Table Q1'!I10/'Table Q5 (a)'!I10*100</f>
        <v>91.891891891891902</v>
      </c>
      <c r="J10" s="15">
        <f>'Table Q1'!J10/'Table Q5 (a)'!J10*100</f>
        <v>242.45283018867926</v>
      </c>
      <c r="K10" s="15">
        <f>'Table Q1'!K10/'Table Q5 (a)'!K10*100</f>
        <v>107.68450050746701</v>
      </c>
      <c r="L10" s="15">
        <f>'Table Q1'!L10/'Table Q5 (a)'!L10*100</f>
        <v>83.088340231197378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15">
        <f>'Table Q1'!B11/'Table Q5 (a)'!B11*100</f>
        <v>234.97630331753555</v>
      </c>
      <c r="C11" s="15">
        <f>'Table Q1'!C11/'Table Q5 (a)'!C11*100</f>
        <v>50.509809979916575</v>
      </c>
      <c r="D11" s="15">
        <f>'Table Q1'!D11/'Table Q5 (a)'!D11*100</f>
        <v>131.09293680297398</v>
      </c>
      <c r="E11" s="15">
        <f>'Table Q1'!E11/'Table Q5 (a)'!E11*100</f>
        <v>115.87580550673697</v>
      </c>
      <c r="F11" s="15">
        <f>'Table Q1'!F11/'Table Q5 (a)'!F11*100</f>
        <v>95.031741650565834</v>
      </c>
      <c r="G11" s="15">
        <f>'Table Q1'!G11/'Table Q5 (a)'!G11*100</f>
        <v>17.513556939144408</v>
      </c>
      <c r="H11" s="15">
        <f>'Table Q1'!H11/'Table Q5 (a)'!H11*100</f>
        <v>94.356261022927697</v>
      </c>
      <c r="I11" s="15">
        <f>'Table Q1'!I11/'Table Q5 (a)'!I11*100</f>
        <v>91.516103692065983</v>
      </c>
      <c r="J11" s="15">
        <f>'Table Q1'!J11/'Table Q5 (a)'!J11*100</f>
        <v>242.86195286195286</v>
      </c>
      <c r="K11" s="15">
        <f>'Table Q1'!K11/'Table Q5 (a)'!K11*100</f>
        <v>110.62345589303881</v>
      </c>
      <c r="L11" s="15">
        <f>'Table Q1'!L11/'Table Q5 (a)'!L11*100</f>
        <v>83.020744529695946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15">
        <f>'Table Q1'!B12/'Table Q5 (a)'!B12*100</f>
        <v>232.39685124864275</v>
      </c>
      <c r="C12" s="15">
        <f>'Table Q1'!C12/'Table Q5 (a)'!C12*100</f>
        <v>50.272093201502265</v>
      </c>
      <c r="D12" s="15">
        <f>'Table Q1'!D12/'Table Q5 (a)'!D12*100</f>
        <v>129.90296971478978</v>
      </c>
      <c r="E12" s="15">
        <f>'Table Q1'!E12/'Table Q5 (a)'!E12*100</f>
        <v>117.60758570386581</v>
      </c>
      <c r="F12" s="15">
        <f>'Table Q1'!F12/'Table Q5 (a)'!F12*100</f>
        <v>97.641704592469992</v>
      </c>
      <c r="G12" s="15">
        <f>'Table Q1'!G12/'Table Q5 (a)'!G12*100</f>
        <v>17.430830039525691</v>
      </c>
      <c r="H12" s="15">
        <f>'Table Q1'!H12/'Table Q5 (a)'!H12*100</f>
        <v>97.27192725139335</v>
      </c>
      <c r="I12" s="15">
        <f>'Table Q1'!I12/'Table Q5 (a)'!I12*100</f>
        <v>91.116306253652851</v>
      </c>
      <c r="J12" s="15">
        <f>'Table Q1'!J12/'Table Q5 (a)'!J12*100</f>
        <v>237.70867430441899</v>
      </c>
      <c r="K12" s="15">
        <f>'Table Q1'!K12/'Table Q5 (a)'!K12*100</f>
        <v>113.27021121631464</v>
      </c>
      <c r="L12" s="15">
        <f>'Table Q1'!L12/'Table Q5 (a)'!L12*100</f>
        <v>83.173483779971775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15">
        <f>'Table Q1'!B13/'Table Q5 (a)'!B13*100</f>
        <v>121.427607610309</v>
      </c>
      <c r="C13" s="15">
        <f>'Table Q1'!C13/'Table Q5 (a)'!C13*100</f>
        <v>49.822037107156383</v>
      </c>
      <c r="D13" s="15">
        <f>'Table Q1'!D13/'Table Q5 (a)'!D13*100</f>
        <v>130.58338243959929</v>
      </c>
      <c r="E13" s="15">
        <f>'Table Q1'!E13/'Table Q5 (a)'!E13*100</f>
        <v>116.11870817573464</v>
      </c>
      <c r="F13" s="15">
        <f>'Table Q1'!F13/'Table Q5 (a)'!F13*100</f>
        <v>97.938286979382866</v>
      </c>
      <c r="G13" s="15">
        <f>'Table Q1'!G13/'Table Q5 (a)'!G13*100</f>
        <v>16.923076923076923</v>
      </c>
      <c r="H13" s="15">
        <f>'Table Q1'!H13/'Table Q5 (a)'!H13*100</f>
        <v>96.821230679498399</v>
      </c>
      <c r="I13" s="15">
        <f>'Table Q1'!I13/'Table Q5 (a)'!I13*100</f>
        <v>91.293387628466164</v>
      </c>
      <c r="J13" s="15">
        <f>'Table Q1'!J13/'Table Q5 (a)'!J13*100</f>
        <v>240.63745019920319</v>
      </c>
      <c r="K13" s="15">
        <f>'Table Q1'!K13/'Table Q5 (a)'!K13*100</f>
        <v>110.9009529309847</v>
      </c>
      <c r="L13" s="15">
        <f>'Table Q1'!L13/'Table Q5 (a)'!L13*100</f>
        <v>82.748455923638417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15">
        <f>'Table Q1'!B14/'Table Q5 (a)'!B14*100</f>
        <v>63.490566037735839</v>
      </c>
      <c r="C14" s="15">
        <f>'Table Q1'!C14/'Table Q5 (a)'!C14*100</f>
        <v>49.76962006193822</v>
      </c>
      <c r="D14" s="15">
        <f>'Table Q1'!D14/'Table Q5 (a)'!D14*100</f>
        <v>131.70876671619612</v>
      </c>
      <c r="E14" s="15">
        <f>'Table Q1'!E14/'Table Q5 (a)'!E14*100</f>
        <v>116.88669664877409</v>
      </c>
      <c r="F14" s="15">
        <f>'Table Q1'!F14/'Table Q5 (a)'!F14*100</f>
        <v>98.422280148168468</v>
      </c>
      <c r="G14" s="15">
        <f>'Table Q1'!G14/'Table Q5 (a)'!G14*100</f>
        <v>16.846898121798521</v>
      </c>
      <c r="H14" s="15">
        <f>'Table Q1'!H14/'Table Q5 (a)'!H14*100</f>
        <v>98.521662763466054</v>
      </c>
      <c r="I14" s="15">
        <f>'Table Q1'!I14/'Table Q5 (a)'!I14*100</f>
        <v>92.380767739433892</v>
      </c>
      <c r="J14" s="15">
        <f>'Table Q1'!J14/'Table Q5 (a)'!J14*100</f>
        <v>233.86992916934966</v>
      </c>
      <c r="K14" s="15">
        <f>'Table Q1'!K14/'Table Q5 (a)'!K14*100</f>
        <v>107.68906381782402</v>
      </c>
      <c r="L14" s="15">
        <f>'Table Q1'!L14/'Table Q5 (a)'!L14*100</f>
        <v>83.265705890583462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15">
        <f>'Table Q1'!B15/'Table Q5 (a)'!B15*100</f>
        <v>237.71084337349399</v>
      </c>
      <c r="C15" s="15">
        <f>'Table Q1'!C15/'Table Q5 (a)'!C15*100</f>
        <v>49.515371800696649</v>
      </c>
      <c r="D15" s="15">
        <f>'Table Q1'!D15/'Table Q5 (a)'!D15*100</f>
        <v>131.2638253944846</v>
      </c>
      <c r="E15" s="15">
        <f>'Table Q1'!E15/'Table Q5 (a)'!E15*100</f>
        <v>116.97188175919251</v>
      </c>
      <c r="F15" s="15">
        <f>'Table Q1'!F15/'Table Q5 (a)'!F15*100</f>
        <v>100.15187077177966</v>
      </c>
      <c r="G15" s="15">
        <f>'Table Q1'!G15/'Table Q5 (a)'!G15*100</f>
        <v>16.408839779005525</v>
      </c>
      <c r="H15" s="15">
        <f>'Table Q1'!H15/'Table Q5 (a)'!H15*100</f>
        <v>99.107142857142847</v>
      </c>
      <c r="I15" s="15">
        <f>'Table Q1'!I15/'Table Q5 (a)'!I15*100</f>
        <v>93.951069158158361</v>
      </c>
      <c r="J15" s="15">
        <f>'Table Q1'!J15/'Table Q5 (a)'!J15*100</f>
        <v>232.01024327784893</v>
      </c>
      <c r="K15" s="15">
        <f>'Table Q1'!K15/'Table Q5 (a)'!K15*100</f>
        <v>106.02945262572936</v>
      </c>
      <c r="L15" s="15">
        <f>'Table Q1'!L15/'Table Q5 (a)'!L15*100</f>
        <v>83.256656907848864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15">
        <f>'Table Q1'!B16/'Table Q5 (a)'!B16*100</f>
        <v>233.48422313939557</v>
      </c>
      <c r="C16" s="15">
        <f>'Table Q1'!C16/'Table Q5 (a)'!C16*100</f>
        <v>49.916540212443095</v>
      </c>
      <c r="D16" s="15">
        <f>'Table Q1'!D16/'Table Q5 (a)'!D16*100</f>
        <v>133.47607796810397</v>
      </c>
      <c r="E16" s="15">
        <f>'Table Q1'!E16/'Table Q5 (a)'!E16*100</f>
        <v>117.00875556193482</v>
      </c>
      <c r="F16" s="15">
        <f>'Table Q1'!F16/'Table Q5 (a)'!F16*100</f>
        <v>102.05441421432535</v>
      </c>
      <c r="G16" s="15">
        <f>'Table Q1'!G16/'Table Q5 (a)'!G16*100</f>
        <v>16.220614828209769</v>
      </c>
      <c r="H16" s="15">
        <f>'Table Q1'!H16/'Table Q5 (a)'!H16*100</f>
        <v>104.06976744186048</v>
      </c>
      <c r="I16" s="15">
        <f>'Table Q1'!I16/'Table Q5 (a)'!I16*100</f>
        <v>93.547769481141103</v>
      </c>
      <c r="J16" s="15">
        <f>'Table Q1'!J16/'Table Q5 (a)'!J16*100</f>
        <v>222.83969465648858</v>
      </c>
      <c r="K16" s="15">
        <f>'Table Q1'!K16/'Table Q5 (a)'!K16*100</f>
        <v>105.70497147514261</v>
      </c>
      <c r="L16" s="15">
        <f>'Table Q1'!L16/'Table Q5 (a)'!L16*100</f>
        <v>83.546059933407321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15">
        <f>'Table Q1'!B17/'Table Q5 (a)'!B17*100</f>
        <v>120.83829168319451</v>
      </c>
      <c r="C17" s="15">
        <f>'Table Q1'!C17/'Table Q5 (a)'!C17*100</f>
        <v>50.030097817908192</v>
      </c>
      <c r="D17" s="15">
        <f>'Table Q1'!D17/'Table Q5 (a)'!D17*100</f>
        <v>132.95857988165679</v>
      </c>
      <c r="E17" s="15">
        <f>'Table Q1'!E17/'Table Q5 (a)'!E17*100</f>
        <v>115.72183349992862</v>
      </c>
      <c r="F17" s="15">
        <f>'Table Q1'!F17/'Table Q5 (a)'!F17*100</f>
        <v>102.4323585679147</v>
      </c>
      <c r="G17" s="15">
        <f>'Table Q1'!G17/'Table Q5 (a)'!G17*100</f>
        <v>16.228305600286276</v>
      </c>
      <c r="H17" s="15">
        <f>'Table Q1'!H17/'Table Q5 (a)'!H17*100</f>
        <v>104.46601941747574</v>
      </c>
      <c r="I17" s="15">
        <f>'Table Q1'!I17/'Table Q5 (a)'!I17*100</f>
        <v>92.603049124788257</v>
      </c>
      <c r="J17" s="15">
        <f>'Table Q1'!J17/'Table Q5 (a)'!J17*100</f>
        <v>235.9139094121426</v>
      </c>
      <c r="K17" s="15">
        <f>'Table Q1'!K17/'Table Q5 (a)'!K17*100</f>
        <v>107.16049382716048</v>
      </c>
      <c r="L17" s="15">
        <f>'Table Q1'!L17/'Table Q5 (a)'!L17*100</f>
        <v>83.586836283185846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15">
        <f>'Table Q1'!B18/'Table Q5 (a)'!B18*100</f>
        <v>61.198156682027637</v>
      </c>
      <c r="C18" s="15">
        <f>'Table Q1'!C18/'Table Q5 (a)'!C18*100</f>
        <v>50.623441396508717</v>
      </c>
      <c r="D18" s="15">
        <f>'Table Q1'!D18/'Table Q5 (a)'!D18*100</f>
        <v>129.36589671914081</v>
      </c>
      <c r="E18" s="15">
        <f>'Table Q1'!E18/'Table Q5 (a)'!E18*100</f>
        <v>111.5293129984609</v>
      </c>
      <c r="F18" s="15">
        <f>'Table Q1'!F18/'Table Q5 (a)'!F18*100</f>
        <v>103.72931922972606</v>
      </c>
      <c r="G18" s="15">
        <f>'Table Q1'!G18/'Table Q5 (a)'!G18*100</f>
        <v>15.06991196271362</v>
      </c>
      <c r="H18" s="15">
        <f>'Table Q1'!H18/'Table Q5 (a)'!H18*100</f>
        <v>111.38043156961277</v>
      </c>
      <c r="I18" s="15">
        <f>'Table Q1'!I18/'Table Q5 (a)'!I18*100</f>
        <v>92.859799181851983</v>
      </c>
      <c r="J18" s="15">
        <f>'Table Q1'!J18/'Table Q5 (a)'!J18*100</f>
        <v>221.28440366972475</v>
      </c>
      <c r="K18" s="15">
        <f>'Table Q1'!K18/'Table Q5 (a)'!K18*100</f>
        <v>108.06139380530975</v>
      </c>
      <c r="L18" s="15">
        <f>'Table Q1'!L18/'Table Q5 (a)'!L18*100</f>
        <v>83.267150486101599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15">
        <f>'Table Q1'!B19/'Table Q5 (a)'!B19*100</f>
        <v>238.96325459317586</v>
      </c>
      <c r="C19" s="15">
        <f>'Table Q1'!C19/'Table Q5 (a)'!C19*100</f>
        <v>50.123957629028617</v>
      </c>
      <c r="D19" s="15">
        <f>'Table Q1'!D19/'Table Q5 (a)'!D19*100</f>
        <v>132.44161986402602</v>
      </c>
      <c r="E19" s="15">
        <f>'Table Q1'!E19/'Table Q5 (a)'!E19*100</f>
        <v>112.22785156784883</v>
      </c>
      <c r="F19" s="15">
        <f>'Table Q1'!F19/'Table Q5 (a)'!F19*100</f>
        <v>104.14820781312928</v>
      </c>
      <c r="G19" s="15">
        <f>'Table Q1'!G19/'Table Q5 (a)'!G19*100</f>
        <v>15.518121490556405</v>
      </c>
      <c r="H19" s="15">
        <f>'Table Q1'!H19/'Table Q5 (a)'!H19*100</f>
        <v>105.86620430573616</v>
      </c>
      <c r="I19" s="15">
        <f>'Table Q1'!I19/'Table Q5 (a)'!I19*100</f>
        <v>93.378953208803409</v>
      </c>
      <c r="J19" s="15">
        <f>'Table Q1'!J19/'Table Q5 (a)'!J19*100</f>
        <v>217.15833835039135</v>
      </c>
      <c r="K19" s="15">
        <f>'Table Q1'!K19/'Table Q5 (a)'!K19*100</f>
        <v>106.49952309578961</v>
      </c>
      <c r="L19" s="15">
        <f>'Table Q1'!L19/'Table Q5 (a)'!L19*100</f>
        <v>83.376271186440675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15">
        <f>'Table Q1'!B20/'Table Q5 (a)'!B20*100</f>
        <v>246.79989550679204</v>
      </c>
      <c r="C20" s="15">
        <f>'Table Q1'!C20/'Table Q5 (a)'!C20*100</f>
        <v>50.684206547214025</v>
      </c>
      <c r="D20" s="15">
        <f>'Table Q1'!D20/'Table Q5 (a)'!D20*100</f>
        <v>130.01466275659823</v>
      </c>
      <c r="E20" s="15">
        <f>'Table Q1'!E20/'Table Q5 (a)'!E20*100</f>
        <v>112.02111818058751</v>
      </c>
      <c r="F20" s="15">
        <f>'Table Q1'!F20/'Table Q5 (a)'!F20*100</f>
        <v>106.09492988133766</v>
      </c>
      <c r="G20" s="15">
        <f>'Table Q1'!G20/'Table Q5 (a)'!G20*100</f>
        <v>15.627107215104516</v>
      </c>
      <c r="H20" s="15">
        <f>'Table Q1'!H20/'Table Q5 (a)'!H20*100</f>
        <v>103.13308421960335</v>
      </c>
      <c r="I20" s="15">
        <f>'Table Q1'!I20/'Table Q5 (a)'!I20*100</f>
        <v>94.827271065618717</v>
      </c>
      <c r="J20" s="15">
        <f>'Table Q1'!J20/'Table Q5 (a)'!J20*100</f>
        <v>200.3759398496241</v>
      </c>
      <c r="K20" s="15">
        <f>'Table Q1'!K20/'Table Q5 (a)'!K20*100</f>
        <v>102.78381314502987</v>
      </c>
      <c r="L20" s="15">
        <f>'Table Q1'!L20/'Table Q5 (a)'!L20*100</f>
        <v>83.34680679062248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15">
        <f>'Table Q1'!B21/'Table Q5 (a)'!B21*100</f>
        <v>136.63275952008345</v>
      </c>
      <c r="C21" s="15">
        <f>'Table Q1'!C21/'Table Q5 (a)'!C21*100</f>
        <v>51.39939485627837</v>
      </c>
      <c r="D21" s="15">
        <f>'Table Q1'!D21/'Table Q5 (a)'!D21*100</f>
        <v>131.22119815668202</v>
      </c>
      <c r="E21" s="15">
        <f>'Table Q1'!E21/'Table Q5 (a)'!E21*100</f>
        <v>111.75599245892806</v>
      </c>
      <c r="F21" s="15">
        <f>'Table Q1'!F21/'Table Q5 (a)'!F21*100</f>
        <v>112.19677463070876</v>
      </c>
      <c r="G21" s="15">
        <f>'Table Q1'!G21/'Table Q5 (a)'!G21*100</f>
        <v>16.899556140062469</v>
      </c>
      <c r="H21" s="15">
        <f>'Table Q1'!H21/'Table Q5 (a)'!H21*100</f>
        <v>95.09401951081577</v>
      </c>
      <c r="I21" s="15">
        <f>'Table Q1'!I21/'Table Q5 (a)'!I21*100</f>
        <v>93.534326189611335</v>
      </c>
      <c r="J21" s="15">
        <f>'Table Q1'!J21/'Table Q5 (a)'!J21*100</f>
        <v>203.55011933174225</v>
      </c>
      <c r="K21" s="15">
        <f>'Table Q1'!K21/'Table Q5 (a)'!K21*100</f>
        <v>110.29959961341984</v>
      </c>
      <c r="L21" s="15">
        <f>'Table Q1'!L21/'Table Q5 (a)'!L21*100</f>
        <v>84.255776464266532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15">
        <f>'Table Q1'!B22/'Table Q5 (a)'!B22*100</f>
        <v>72.31426352575717</v>
      </c>
      <c r="C22" s="15">
        <f>'Table Q1'!C22/'Table Q5 (a)'!C22*100</f>
        <v>51.647526833295807</v>
      </c>
      <c r="D22" s="15">
        <f>'Table Q1'!D22/'Table Q5 (a)'!D22*100</f>
        <v>132.23339470329984</v>
      </c>
      <c r="E22" s="15">
        <f>'Table Q1'!E22/'Table Q5 (a)'!E22*100</f>
        <v>106.9030100334448</v>
      </c>
      <c r="F22" s="15">
        <f>'Table Q1'!F22/'Table Q5 (a)'!F22*100</f>
        <v>110.52072263549415</v>
      </c>
      <c r="G22" s="15">
        <f>'Table Q1'!G22/'Table Q5 (a)'!G22*100</f>
        <v>17.126890203813279</v>
      </c>
      <c r="H22" s="15">
        <f>'Table Q1'!H22/'Table Q5 (a)'!H22*100</f>
        <v>106.9689803867019</v>
      </c>
      <c r="I22" s="15">
        <f>'Table Q1'!I22/'Table Q5 (a)'!I22*100</f>
        <v>91.328446272125873</v>
      </c>
      <c r="J22" s="15">
        <f>'Table Q1'!J22/'Table Q5 (a)'!J22*100</f>
        <v>195.62085854220689</v>
      </c>
      <c r="K22" s="15">
        <f>'Table Q1'!K22/'Table Q5 (a)'!K22*100</f>
        <v>97.005742411812975</v>
      </c>
      <c r="L22" s="15">
        <f>'Table Q1'!L22/'Table Q5 (a)'!L22*100</f>
        <v>84.129306904350145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15">
        <f>'Table Q1'!B23/'Table Q5 (a)'!B23*100</f>
        <v>264.65827338129498</v>
      </c>
      <c r="C23" s="15">
        <f>'Table Q1'!C23/'Table Q5 (a)'!C23*100</f>
        <v>51.597253321391257</v>
      </c>
      <c r="D23" s="15">
        <f>'Table Q1'!D23/'Table Q5 (a)'!D23*100</f>
        <v>130.46697038724375</v>
      </c>
      <c r="E23" s="15">
        <f>'Table Q1'!E23/'Table Q5 (a)'!E23*100</f>
        <v>106.31816972599096</v>
      </c>
      <c r="F23" s="15">
        <f>'Table Q1'!F23/'Table Q5 (a)'!F23*100</f>
        <v>110.1747572815534</v>
      </c>
      <c r="G23" s="15">
        <f>'Table Q1'!G23/'Table Q5 (a)'!G23*100</f>
        <v>18.494939601697684</v>
      </c>
      <c r="H23" s="15">
        <f>'Table Q1'!H23/'Table Q5 (a)'!H23*100</f>
        <v>102.46879714716775</v>
      </c>
      <c r="I23" s="15">
        <f>'Table Q1'!I23/'Table Q5 (a)'!I23*100</f>
        <v>93.591336765489089</v>
      </c>
      <c r="J23" s="15">
        <f>'Table Q1'!J23/'Table Q5 (a)'!J23*100</f>
        <v>199.69187675070029</v>
      </c>
      <c r="K23" s="15">
        <f>'Table Q1'!K23/'Table Q5 (a)'!K23*100</f>
        <v>100.89686098654708</v>
      </c>
      <c r="L23" s="15">
        <f>'Table Q1'!L23/'Table Q5 (a)'!L23*100</f>
        <v>84.38243850833112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15">
        <f>'Table Q1'!B24/'Table Q5 (a)'!B24*100</f>
        <v>243.90306780097967</v>
      </c>
      <c r="C24" s="15">
        <f>'Table Q1'!C24/'Table Q5 (a)'!C24*100</f>
        <v>51.913465124953376</v>
      </c>
      <c r="D24" s="15">
        <f>'Table Q1'!D24/'Table Q5 (a)'!D24*100</f>
        <v>132.21620079863089</v>
      </c>
      <c r="E24" s="15">
        <f>'Table Q1'!E24/'Table Q5 (a)'!E24*100</f>
        <v>105.76115485564304</v>
      </c>
      <c r="F24" s="15">
        <f>'Table Q1'!F24/'Table Q5 (a)'!F24*100</f>
        <v>111.13813852259635</v>
      </c>
      <c r="G24" s="15">
        <f>'Table Q1'!G24/'Table Q5 (a)'!G24*100</f>
        <v>19.553253480090643</v>
      </c>
      <c r="H24" s="15">
        <f>'Table Q1'!H24/'Table Q5 (a)'!H24*100</f>
        <v>101.26582278481013</v>
      </c>
      <c r="I24" s="15">
        <f>'Table Q1'!I24/'Table Q5 (a)'!I24*100</f>
        <v>92.532068177824627</v>
      </c>
      <c r="J24" s="15">
        <f>'Table Q1'!J24/'Table Q5 (a)'!J24*100</f>
        <v>201.82599355531684</v>
      </c>
      <c r="K24" s="15">
        <f>'Table Q1'!K24/'Table Q5 (a)'!K24*100</f>
        <v>109.84722222222223</v>
      </c>
      <c r="L24" s="15">
        <f>'Table Q1'!L24/'Table Q5 (a)'!L24*100</f>
        <v>84.22018348623854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15">
        <f>'Table Q1'!B25/'Table Q5 (a)'!B25*100</f>
        <v>127.45098039215688</v>
      </c>
      <c r="C25" s="15">
        <f>'Table Q1'!C25/'Table Q5 (a)'!C25*100</f>
        <v>52.79999999999999</v>
      </c>
      <c r="D25" s="15">
        <f>'Table Q1'!D25/'Table Q5 (a)'!D25*100</f>
        <v>134.5387766633705</v>
      </c>
      <c r="E25" s="15">
        <f>'Table Q1'!E25/'Table Q5 (a)'!E25*100</f>
        <v>106.6046389726117</v>
      </c>
      <c r="F25" s="15">
        <f>'Table Q1'!F25/'Table Q5 (a)'!F25*100</f>
        <v>112.78521351179096</v>
      </c>
      <c r="G25" s="15">
        <f>'Table Q1'!G25/'Table Q5 (a)'!G25*100</f>
        <v>20.852162685603616</v>
      </c>
      <c r="H25" s="15">
        <f>'Table Q1'!H25/'Table Q5 (a)'!H25*100</f>
        <v>96.244952893674309</v>
      </c>
      <c r="I25" s="15">
        <f>'Table Q1'!I25/'Table Q5 (a)'!I25*100</f>
        <v>93.564183280867439</v>
      </c>
      <c r="J25" s="15">
        <f>'Table Q1'!J25/'Table Q5 (a)'!J25*100</f>
        <v>202.76752767527677</v>
      </c>
      <c r="K25" s="15">
        <f>'Table Q1'!K25/'Table Q5 (a)'!K25*100</f>
        <v>107.44868832404512</v>
      </c>
      <c r="L25" s="15">
        <f>'Table Q1'!L25/'Table Q5 (a)'!L25*100</f>
        <v>85.016371971185336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15">
        <f>'Table Q1'!B26/'Table Q5 (a)'!B26*100</f>
        <v>73.571243858288071</v>
      </c>
      <c r="C26" s="15">
        <f>'Table Q1'!C26/'Table Q5 (a)'!C26*100</f>
        <v>54.085840843134257</v>
      </c>
      <c r="D26" s="15">
        <f>'Table Q1'!D26/'Table Q5 (a)'!D26*100</f>
        <v>137.11790393013101</v>
      </c>
      <c r="E26" s="15">
        <f>'Table Q1'!E26/'Table Q5 (a)'!E26*100</f>
        <v>103.53352316852187</v>
      </c>
      <c r="F26" s="15">
        <f>'Table Q1'!F26/'Table Q5 (a)'!F26*100</f>
        <v>114.27484787018255</v>
      </c>
      <c r="G26" s="15">
        <f>'Table Q1'!G26/'Table Q5 (a)'!G26*100</f>
        <v>20.557602948245474</v>
      </c>
      <c r="H26" s="15">
        <f>'Table Q1'!H26/'Table Q5 (a)'!H26*100</f>
        <v>96.213630928656841</v>
      </c>
      <c r="I26" s="15">
        <f>'Table Q1'!I26/'Table Q5 (a)'!I26*100</f>
        <v>91.606714628297354</v>
      </c>
      <c r="J26" s="15">
        <f>'Table Q1'!J26/'Table Q5 (a)'!J26*100</f>
        <v>197.60291818655548</v>
      </c>
      <c r="K26" s="15">
        <f>'Table Q1'!K26/'Table Q5 (a)'!K26*100</f>
        <v>101.64790996784568</v>
      </c>
      <c r="L26" s="15">
        <f>'Table Q1'!L26/'Table Q5 (a)'!L26*100</f>
        <v>85.103610061253747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15">
        <f>'Table Q1'!B27/'Table Q5 (a)'!B27*100</f>
        <v>274.79537482135896</v>
      </c>
      <c r="C27" s="15">
        <f>'Table Q1'!C27/'Table Q5 (a)'!C27*100</f>
        <v>55.081035409785692</v>
      </c>
      <c r="D27" s="15">
        <f>'Table Q1'!D27/'Table Q5 (a)'!D27*100</f>
        <v>138.197364732268</v>
      </c>
      <c r="E27" s="15">
        <f>'Table Q1'!E27/'Table Q5 (a)'!E27*100</f>
        <v>101.35030864197529</v>
      </c>
      <c r="F27" s="15">
        <f>'Table Q1'!F27/'Table Q5 (a)'!F27*100</f>
        <v>114.50477626948215</v>
      </c>
      <c r="G27" s="15">
        <f>'Table Q1'!G27/'Table Q5 (a)'!G27*100</f>
        <v>20.816780549817256</v>
      </c>
      <c r="H27" s="15">
        <f>'Table Q1'!H27/'Table Q5 (a)'!H27*100</f>
        <v>93.828764453683249</v>
      </c>
      <c r="I27" s="15">
        <f>'Table Q1'!I27/'Table Q5 (a)'!I27*100</f>
        <v>90.887453247194841</v>
      </c>
      <c r="J27" s="15">
        <f>'Table Q1'!J27/'Table Q5 (a)'!J27*100</f>
        <v>192.71781534460334</v>
      </c>
      <c r="K27" s="15">
        <f>'Table Q1'!K27/'Table Q5 (a)'!K27*100</f>
        <v>101.31578947368421</v>
      </c>
      <c r="L27" s="15">
        <f>'Table Q1'!L27/'Table Q5 (a)'!L27*100</f>
        <v>85.270814391479419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15">
        <f>'Table Q1'!B28/'Table Q5 (a)'!B28*100</f>
        <v>266.99793495095508</v>
      </c>
      <c r="C28" s="15">
        <f>'Table Q1'!C28/'Table Q5 (a)'!C28*100</f>
        <v>56.982207502118158</v>
      </c>
      <c r="D28" s="15">
        <f>'Table Q1'!D28/'Table Q5 (a)'!D28*100</f>
        <v>140.62499999999997</v>
      </c>
      <c r="E28" s="15">
        <f>'Table Q1'!E28/'Table Q5 (a)'!E28*100</f>
        <v>101.41998209031597</v>
      </c>
      <c r="F28" s="15">
        <f>'Table Q1'!F28/'Table Q5 (a)'!F28*100</f>
        <v>112.90163732611103</v>
      </c>
      <c r="G28" s="15">
        <f>'Table Q1'!G28/'Table Q5 (a)'!G28*100</f>
        <v>22.48172863044169</v>
      </c>
      <c r="H28" s="15">
        <f>'Table Q1'!H28/'Table Q5 (a)'!H28*100</f>
        <v>91.907440552288421</v>
      </c>
      <c r="I28" s="15">
        <f>'Table Q1'!I28/'Table Q5 (a)'!I28*100</f>
        <v>91.632860040567948</v>
      </c>
      <c r="J28" s="15">
        <f>'Table Q1'!J28/'Table Q5 (a)'!J28*100</f>
        <v>185.32828282828282</v>
      </c>
      <c r="K28" s="15">
        <f>'Table Q1'!K28/'Table Q5 (a)'!K28*100</f>
        <v>96.767015706806276</v>
      </c>
      <c r="L28" s="15">
        <f>'Table Q1'!L28/'Table Q5 (a)'!L28*100</f>
        <v>85.926021394509604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15">
        <f>'Table Q1'!B29/'Table Q5 (a)'!B29*100</f>
        <v>135.97150259067357</v>
      </c>
      <c r="C29" s="15">
        <f>'Table Q1'!C29/'Table Q5 (a)'!C29*100</f>
        <v>57.383349988469526</v>
      </c>
      <c r="D29" s="15">
        <f>'Table Q1'!D29/'Table Q5 (a)'!D29*100</f>
        <v>140.20905923344947</v>
      </c>
      <c r="E29" s="15">
        <f>'Table Q1'!E29/'Table Q5 (a)'!E29*100</f>
        <v>104.10732451678535</v>
      </c>
      <c r="F29" s="15">
        <f>'Table Q1'!F29/'Table Q5 (a)'!F29*100</f>
        <v>109.62586269524155</v>
      </c>
      <c r="G29" s="15">
        <f>'Table Q1'!G29/'Table Q5 (a)'!G29*100</f>
        <v>23.369051370942326</v>
      </c>
      <c r="H29" s="15">
        <f>'Table Q1'!H29/'Table Q5 (a)'!H29*100</f>
        <v>96.78987082747156</v>
      </c>
      <c r="I29" s="15">
        <f>'Table Q1'!I29/'Table Q5 (a)'!I29*100</f>
        <v>93.876866297601083</v>
      </c>
      <c r="J29" s="15">
        <f>'Table Q1'!J29/'Table Q5 (a)'!J29*100</f>
        <v>188.18204676892128</v>
      </c>
      <c r="K29" s="15">
        <f>'Table Q1'!K29/'Table Q5 (a)'!K29*100</f>
        <v>97.833981841763958</v>
      </c>
      <c r="L29" s="15">
        <f>'Table Q1'!L29/'Table Q5 (a)'!L29*100</f>
        <v>87.090558766859345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15">
        <f>'Table Q1'!B30/'Table Q5 (a)'!B30*100</f>
        <v>69.459914518844727</v>
      </c>
      <c r="C30" s="15">
        <f>'Table Q1'!C30/'Table Q5 (a)'!C30*100</f>
        <v>58.394217316959427</v>
      </c>
      <c r="D30" s="15">
        <f>'Table Q1'!D30/'Table Q5 (a)'!D30*100</f>
        <v>142.1929701722448</v>
      </c>
      <c r="E30" s="15">
        <f>'Table Q1'!E30/'Table Q5 (a)'!E30*100</f>
        <v>107.54186373513997</v>
      </c>
      <c r="F30" s="15">
        <f>'Table Q1'!F30/'Table Q5 (a)'!F30*100</f>
        <v>116.03375527426161</v>
      </c>
      <c r="G30" s="15">
        <f>'Table Q1'!G30/'Table Q5 (a)'!G30*100</f>
        <v>25.105320642845996</v>
      </c>
      <c r="H30" s="15">
        <f>'Table Q1'!H30/'Table Q5 (a)'!H30*100</f>
        <v>98.742622530151394</v>
      </c>
      <c r="I30" s="15">
        <f>'Table Q1'!I30/'Table Q5 (a)'!I30*100</f>
        <v>92.091242091242094</v>
      </c>
      <c r="J30" s="15">
        <f>'Table Q1'!J30/'Table Q5 (a)'!J30*100</f>
        <v>189.56153462879922</v>
      </c>
      <c r="K30" s="15">
        <f>'Table Q1'!K30/'Table Q5 (a)'!K30*100</f>
        <v>103.58886396622245</v>
      </c>
      <c r="L30" s="15">
        <f>'Table Q1'!L30/'Table Q5 (a)'!L30*100</f>
        <v>88.702388637830865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15">
        <f>'Table Q1'!B31/'Table Q5 (a)'!B31*100</f>
        <v>248.66529774127306</v>
      </c>
      <c r="C31" s="15">
        <f>'Table Q1'!C31/'Table Q5 (a)'!C31*100</f>
        <v>58.754470533354066</v>
      </c>
      <c r="D31" s="15">
        <f>'Table Q1'!D31/'Table Q5 (a)'!D31*100</f>
        <v>135.77944179714092</v>
      </c>
      <c r="E31" s="15">
        <f>'Table Q1'!E31/'Table Q5 (a)'!E31*100</f>
        <v>106.65068147400305</v>
      </c>
      <c r="F31" s="15">
        <f>'Table Q1'!F31/'Table Q5 (a)'!F31*100</f>
        <v>113.95522388059702</v>
      </c>
      <c r="G31" s="15">
        <f>'Table Q1'!G31/'Table Q5 (a)'!G31*100</f>
        <v>27.174244736039054</v>
      </c>
      <c r="H31" s="15">
        <f>'Table Q1'!H31/'Table Q5 (a)'!H31*100</f>
        <v>97.882986913010015</v>
      </c>
      <c r="I31" s="15">
        <f>'Table Q1'!I31/'Table Q5 (a)'!I31*100</f>
        <v>92.612050566409451</v>
      </c>
      <c r="J31" s="15">
        <f>'Table Q1'!J31/'Table Q5 (a)'!J31*100</f>
        <v>188.07181505164783</v>
      </c>
      <c r="K31" s="15">
        <f>'Table Q1'!K31/'Table Q5 (a)'!K31*100</f>
        <v>98.889881332142394</v>
      </c>
      <c r="L31" s="15">
        <f>'Table Q1'!L31/'Table Q5 (a)'!L31*100</f>
        <v>88.805111821086257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15">
        <f>'Table Q1'!B32/'Table Q5 (a)'!B32*100</f>
        <v>259.36863543788189</v>
      </c>
      <c r="C32" s="15">
        <f>'Table Q1'!C32/'Table Q5 (a)'!C32*100</f>
        <v>59.53072274974496</v>
      </c>
      <c r="D32" s="15">
        <f>'Table Q1'!D32/'Table Q5 (a)'!D32*100</f>
        <v>131.32530120481925</v>
      </c>
      <c r="E32" s="15">
        <f>'Table Q1'!E32/'Table Q5 (a)'!E32*100</f>
        <v>104.81504702194357</v>
      </c>
      <c r="F32" s="15">
        <f>'Table Q1'!F32/'Table Q5 (a)'!F32*100</f>
        <v>117.65880444278049</v>
      </c>
      <c r="G32" s="15">
        <f>'Table Q1'!G32/'Table Q5 (a)'!G32*100</f>
        <v>27.981445458626364</v>
      </c>
      <c r="H32" s="15">
        <f>'Table Q1'!H32/'Table Q5 (a)'!H32*100</f>
        <v>95.799948307056084</v>
      </c>
      <c r="I32" s="15">
        <f>'Table Q1'!I32/'Table Q5 (a)'!I32*100</f>
        <v>92.684498872059294</v>
      </c>
      <c r="J32" s="15">
        <f>'Table Q1'!J32/'Table Q5 (a)'!J32*100</f>
        <v>181.32896583996256</v>
      </c>
      <c r="K32" s="15">
        <f>'Table Q1'!K32/'Table Q5 (a)'!K32*100</f>
        <v>99.539052496798973</v>
      </c>
      <c r="L32" s="15">
        <f>'Table Q1'!L32/'Table Q5 (a)'!L32*100</f>
        <v>88.733823902562804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15">
        <f>'Table Q1'!B33/'Table Q5 (a)'!B33*100</f>
        <v>153.5773498278281</v>
      </c>
      <c r="C33" s="15">
        <f>'Table Q1'!C33/'Table Q5 (a)'!C33*100</f>
        <v>61.491276985581131</v>
      </c>
      <c r="D33" s="15">
        <f>'Table Q1'!D33/'Table Q5 (a)'!D33*100</f>
        <v>134.18617310832877</v>
      </c>
      <c r="E33" s="15">
        <f>'Table Q1'!E33/'Table Q5 (a)'!E33*100</f>
        <v>101.43671042853606</v>
      </c>
      <c r="F33" s="15">
        <f>'Table Q1'!F33/'Table Q5 (a)'!F33*100</f>
        <v>112.68801552644348</v>
      </c>
      <c r="G33" s="15">
        <f>'Table Q1'!G33/'Table Q5 (a)'!G33*100</f>
        <v>27.985347985347985</v>
      </c>
      <c r="H33" s="15">
        <f>'Table Q1'!H33/'Table Q5 (a)'!H33*100</f>
        <v>86.748038360941578</v>
      </c>
      <c r="I33" s="15">
        <f>'Table Q1'!I33/'Table Q5 (a)'!I33*100</f>
        <v>91.311916442475081</v>
      </c>
      <c r="J33" s="15">
        <f>'Table Q1'!J33/'Table Q5 (a)'!J33*100</f>
        <v>185.11594888783722</v>
      </c>
      <c r="K33" s="15">
        <f>'Table Q1'!K33/'Table Q5 (a)'!K33*100</f>
        <v>100.79949238578681</v>
      </c>
      <c r="L33" s="15">
        <f>'Table Q1'!L33/'Table Q5 (a)'!L33*100</f>
        <v>88.527483610690879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15">
        <f>'Table Q1'!B34/'Table Q5 (a)'!B34*100</f>
        <v>79.462915601023028</v>
      </c>
      <c r="C34" s="15">
        <f>'Table Q1'!C34/'Table Q5 (a)'!C34*100</f>
        <v>62.077776890521427</v>
      </c>
      <c r="D34" s="15">
        <f>'Table Q1'!D34/'Table Q5 (a)'!D34*100</f>
        <v>133.26544467073998</v>
      </c>
      <c r="E34" s="15">
        <f>'Table Q1'!E34/'Table Q5 (a)'!E34*100</f>
        <v>101.38186304750154</v>
      </c>
      <c r="F34" s="15">
        <f>'Table Q1'!F34/'Table Q5 (a)'!F34*100</f>
        <v>110.23536511768258</v>
      </c>
      <c r="G34" s="15">
        <f>'Table Q1'!G34/'Table Q5 (a)'!G34*100</f>
        <v>28.749818498620588</v>
      </c>
      <c r="H34" s="15">
        <f>'Table Q1'!H34/'Table Q5 (a)'!H34*100</f>
        <v>85.324869305451827</v>
      </c>
      <c r="I34" s="15">
        <f>'Table Q1'!I34/'Table Q5 (a)'!I34*100</f>
        <v>91.36904761904762</v>
      </c>
      <c r="J34" s="15">
        <f>'Table Q1'!J34/'Table Q5 (a)'!J34*100</f>
        <v>183.5457705677868</v>
      </c>
      <c r="K34" s="15">
        <f>'Table Q1'!K34/'Table Q5 (a)'!K34*100</f>
        <v>102.44606121424988</v>
      </c>
      <c r="L34" s="15">
        <f>'Table Q1'!L34/'Table Q5 (a)'!L34*100</f>
        <v>88.423831070889875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15">
        <f>'Table Q1'!B35/'Table Q5 (a)'!B35*100</f>
        <v>279.93556701030928</v>
      </c>
      <c r="C35" s="15">
        <f>'Table Q1'!C35/'Table Q5 (a)'!C35*100</f>
        <v>61.803160343306331</v>
      </c>
      <c r="D35" s="15">
        <f>'Table Q1'!D35/'Table Q5 (a)'!D35*100</f>
        <v>133.7922737601925</v>
      </c>
      <c r="E35" s="15">
        <f>'Table Q1'!E35/'Table Q5 (a)'!E35*100</f>
        <v>100.9878982464806</v>
      </c>
      <c r="F35" s="15">
        <f>'Table Q1'!F35/'Table Q5 (a)'!F35*100</f>
        <v>111.73130361241996</v>
      </c>
      <c r="G35" s="15">
        <f>'Table Q1'!G35/'Table Q5 (a)'!G35*100</f>
        <v>28.27792837779997</v>
      </c>
      <c r="H35" s="15">
        <f>'Table Q1'!H35/'Table Q5 (a)'!H35*100</f>
        <v>85.2564898770339</v>
      </c>
      <c r="I35" s="15">
        <f>'Table Q1'!I35/'Table Q5 (a)'!I35*100</f>
        <v>91.228070175438589</v>
      </c>
      <c r="J35" s="15">
        <f>'Table Q1'!J35/'Table Q5 (a)'!J35*100</f>
        <v>193.80041484212953</v>
      </c>
      <c r="K35" s="15">
        <f>'Table Q1'!K35/'Table Q5 (a)'!K35*100</f>
        <v>108.16352521650536</v>
      </c>
      <c r="L35" s="15">
        <f>'Table Q1'!L35/'Table Q5 (a)'!L35*100</f>
        <v>88.300800800800801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15">
        <f>'Table Q1'!B36/'Table Q5 (a)'!B36*100</f>
        <v>258.94886363636363</v>
      </c>
      <c r="C36" s="15">
        <f>'Table Q1'!C36/'Table Q5 (a)'!C36*100</f>
        <v>63.456206165389005</v>
      </c>
      <c r="D36" s="15">
        <f>'Table Q1'!D36/'Table Q5 (a)'!D36*100</f>
        <v>131.52866242038218</v>
      </c>
      <c r="E36" s="15">
        <f>'Table Q1'!E36/'Table Q5 (a)'!E36*100</f>
        <v>101.15621156211563</v>
      </c>
      <c r="F36" s="15">
        <f>'Table Q1'!F36/'Table Q5 (a)'!F36*100</f>
        <v>111.10051269822345</v>
      </c>
      <c r="G36" s="15">
        <f>'Table Q1'!G36/'Table Q5 (a)'!G36*100</f>
        <v>28.033651789533724</v>
      </c>
      <c r="H36" s="15">
        <f>'Table Q1'!H36/'Table Q5 (a)'!H36*100</f>
        <v>86.567164179104495</v>
      </c>
      <c r="I36" s="15">
        <f>'Table Q1'!I36/'Table Q5 (a)'!I36*100</f>
        <v>93.277310924369743</v>
      </c>
      <c r="J36" s="15">
        <f>'Table Q1'!J36/'Table Q5 (a)'!J36*100</f>
        <v>191.2420382165605</v>
      </c>
      <c r="K36" s="15">
        <f>'Table Q1'!K36/'Table Q5 (a)'!K36*100</f>
        <v>105.14372163388805</v>
      </c>
      <c r="L36" s="15">
        <f>'Table Q1'!L36/'Table Q5 (a)'!L36*100</f>
        <v>88.596820628364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15">
        <f>'Table Q1'!B37/'Table Q5 (a)'!B37*100</f>
        <v>136.21531346351489</v>
      </c>
      <c r="C37" s="15">
        <f>'Table Q1'!C37/'Table Q5 (a)'!C37*100</f>
        <v>64.094098225340488</v>
      </c>
      <c r="D37" s="15">
        <f>'Table Q1'!D37/'Table Q5 (a)'!D37*100</f>
        <v>131.32055657652927</v>
      </c>
      <c r="E37" s="15">
        <f>'Table Q1'!E37/'Table Q5 (a)'!E37*100</f>
        <v>102.0910209102091</v>
      </c>
      <c r="F37" s="15">
        <f>'Table Q1'!F37/'Table Q5 (a)'!F37*100</f>
        <v>108.6398631308811</v>
      </c>
      <c r="G37" s="15">
        <f>'Table Q1'!G37/'Table Q5 (a)'!G37*100</f>
        <v>28.465519653098337</v>
      </c>
      <c r="H37" s="15">
        <f>'Table Q1'!H37/'Table Q5 (a)'!H37*100</f>
        <v>89.940178244414597</v>
      </c>
      <c r="I37" s="15">
        <f>'Table Q1'!I37/'Table Q5 (a)'!I37*100</f>
        <v>91.497284716834741</v>
      </c>
      <c r="J37" s="15">
        <f>'Table Q1'!J37/'Table Q5 (a)'!J37*100</f>
        <v>191.39297848244621</v>
      </c>
      <c r="K37" s="15">
        <f>'Table Q1'!K37/'Table Q5 (a)'!K37*100</f>
        <v>105.53301364810032</v>
      </c>
      <c r="L37" s="15">
        <f>'Table Q1'!L37/'Table Q5 (a)'!L37*100</f>
        <v>89.16750250752257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15">
        <f>'Table Q1'!B38/'Table Q5 (a)'!B38*100</f>
        <v>101.44667776213032</v>
      </c>
      <c r="C38" s="15">
        <f>'Table Q1'!C38/'Table Q5 (a)'!C38*100</f>
        <v>66.200116637507293</v>
      </c>
      <c r="D38" s="15">
        <f>'Table Q1'!D38/'Table Q5 (a)'!D38*100</f>
        <v>131.07255520504734</v>
      </c>
      <c r="E38" s="15">
        <f>'Table Q1'!E38/'Table Q5 (a)'!E38*100</f>
        <v>100.8229947180936</v>
      </c>
      <c r="F38" s="15">
        <f>'Table Q1'!F38/'Table Q5 (a)'!F38*100</f>
        <v>104.63799542223828</v>
      </c>
      <c r="G38" s="15">
        <f>'Table Q1'!G38/'Table Q5 (a)'!G38*100</f>
        <v>29.742519137091168</v>
      </c>
      <c r="H38" s="15">
        <f>'Table Q1'!H38/'Table Q5 (a)'!H38*100</f>
        <v>91.546718711880942</v>
      </c>
      <c r="I38" s="15">
        <f>'Table Q1'!I38/'Table Q5 (a)'!I38*100</f>
        <v>91.109729561703446</v>
      </c>
      <c r="J38" s="15">
        <f>'Table Q1'!J38/'Table Q5 (a)'!J38*100</f>
        <v>181.08656447249774</v>
      </c>
      <c r="K38" s="15">
        <f>'Table Q1'!K38/'Table Q5 (a)'!K38*100</f>
        <v>105.46434697378093</v>
      </c>
      <c r="L38" s="15">
        <f>'Table Q1'!L38/'Table Q5 (a)'!L38*100</f>
        <v>90.075282308657464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15">
        <f>'Table Q1'!B39/'Table Q5 (a)'!B39*100</f>
        <v>247.57772020725386</v>
      </c>
      <c r="C39" s="15">
        <f>'Table Q1'!C39/'Table Q5 (a)'!C39*100</f>
        <v>67.502956580503465</v>
      </c>
      <c r="D39" s="15">
        <f>'Table Q1'!D39/'Table Q5 (a)'!D39*100</f>
        <v>130.58342133051741</v>
      </c>
      <c r="E39" s="15">
        <f>'Table Q1'!E39/'Table Q5 (a)'!E39*100</f>
        <v>100.94664371772805</v>
      </c>
      <c r="F39" s="15">
        <f>'Table Q1'!F39/'Table Q5 (a)'!F39*100</f>
        <v>103.25095969289826</v>
      </c>
      <c r="G39" s="15">
        <f>'Table Q1'!G39/'Table Q5 (a)'!G39*100</f>
        <v>30.139082058414463</v>
      </c>
      <c r="H39" s="15">
        <f>'Table Q1'!H39/'Table Q5 (a)'!H39*100</f>
        <v>93.603385731559854</v>
      </c>
      <c r="I39" s="15">
        <f>'Table Q1'!I39/'Table Q5 (a)'!I39*100</f>
        <v>93.975155279503099</v>
      </c>
      <c r="J39" s="15">
        <f>'Table Q1'!J39/'Table Q5 (a)'!J39*100</f>
        <v>182.36086175942549</v>
      </c>
      <c r="K39" s="15">
        <f>'Table Q1'!K39/'Table Q5 (a)'!K39*100</f>
        <v>101.08601752437367</v>
      </c>
      <c r="L39" s="15">
        <f>'Table Q1'!L39/'Table Q5 (a)'!L39*100</f>
        <v>90.711412770236294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15">
        <f>'Table Q1'!B40/'Table Q5 (a)'!B40*100</f>
        <v>233.91382868937049</v>
      </c>
      <c r="C40" s="15">
        <f>'Table Q1'!C40/'Table Q5 (a)'!C40*100</f>
        <v>69.357161006182778</v>
      </c>
      <c r="D40" s="15">
        <f>'Table Q1'!D40/'Table Q5 (a)'!D40*100</f>
        <v>132.05077869388825</v>
      </c>
      <c r="E40" s="15">
        <f>'Table Q1'!E40/'Table Q5 (a)'!E40*100</f>
        <v>101.43206854345166</v>
      </c>
      <c r="F40" s="15">
        <f>'Table Q1'!F40/'Table Q5 (a)'!F40*100</f>
        <v>101.24281861882987</v>
      </c>
      <c r="G40" s="15">
        <f>'Table Q1'!G40/'Table Q5 (a)'!G40*100</f>
        <v>31.274346132442965</v>
      </c>
      <c r="H40" s="15">
        <f>'Table Q1'!H40/'Table Q5 (a)'!H40*100</f>
        <v>95.44692068056554</v>
      </c>
      <c r="I40" s="15">
        <f>'Table Q1'!I40/'Table Q5 (a)'!I40*100</f>
        <v>92.958824429817838</v>
      </c>
      <c r="J40" s="15">
        <f>'Table Q1'!J40/'Table Q5 (a)'!J40*100</f>
        <v>174.79851884121106</v>
      </c>
      <c r="K40" s="15">
        <f>'Table Q1'!K40/'Table Q5 (a)'!K40*100</f>
        <v>107.05302096177559</v>
      </c>
      <c r="L40" s="15">
        <f>'Table Q1'!L40/'Table Q5 (a)'!L40*100</f>
        <v>90.859209377727908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15">
        <f>'Table Q1'!B41/'Table Q5 (a)'!B41*100</f>
        <v>164.72329472329471</v>
      </c>
      <c r="C41" s="15">
        <f>'Table Q1'!C41/'Table Q5 (a)'!C41*100</f>
        <v>69.758511818414533</v>
      </c>
      <c r="D41" s="15">
        <f>'Table Q1'!D41/'Table Q5 (a)'!D41*100</f>
        <v>130.78019699326074</v>
      </c>
      <c r="E41" s="15">
        <f>'Table Q1'!E41/'Table Q5 (a)'!E41*100</f>
        <v>101.28718882817245</v>
      </c>
      <c r="F41" s="15">
        <f>'Table Q1'!F41/'Table Q5 (a)'!F41*100</f>
        <v>98.705651219230319</v>
      </c>
      <c r="G41" s="15">
        <f>'Table Q1'!G41/'Table Q5 (a)'!G41*100</f>
        <v>32.876522702104097</v>
      </c>
      <c r="H41" s="15">
        <f>'Table Q1'!H41/'Table Q5 (a)'!H41*100</f>
        <v>99.73567223356963</v>
      </c>
      <c r="I41" s="15">
        <f>'Table Q1'!I41/'Table Q5 (a)'!I41*100</f>
        <v>92.667375132837407</v>
      </c>
      <c r="J41" s="15">
        <f>'Table Q1'!J41/'Table Q5 (a)'!J41*100</f>
        <v>177.89886660854404</v>
      </c>
      <c r="K41" s="15">
        <f>'Table Q1'!K41/'Table Q5 (a)'!K41*100</f>
        <v>103.27002892717896</v>
      </c>
      <c r="L41" s="15">
        <f>'Table Q1'!L41/'Table Q5 (a)'!L41*100</f>
        <v>91.236150877629782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15">
        <f>'Table Q1'!B42/'Table Q5 (a)'!B42*100</f>
        <v>107.50353334189901</v>
      </c>
      <c r="C42" s="15">
        <f>'Table Q1'!C42/'Table Q5 (a)'!C42*100</f>
        <v>71.637122002085505</v>
      </c>
      <c r="D42" s="15">
        <f>'Table Q1'!D42/'Table Q5 (a)'!D42*100</f>
        <v>124.96138002059732</v>
      </c>
      <c r="E42" s="15">
        <f>'Table Q1'!E42/'Table Q5 (a)'!E42*100</f>
        <v>99.357497878530737</v>
      </c>
      <c r="F42" s="15">
        <f>'Table Q1'!F42/'Table Q5 (a)'!F42*100</f>
        <v>100.6651376146789</v>
      </c>
      <c r="G42" s="15">
        <f>'Table Q1'!G42/'Table Q5 (a)'!G42*100</f>
        <v>35.061353922514819</v>
      </c>
      <c r="H42" s="15">
        <f>'Table Q1'!H42/'Table Q5 (a)'!H42*100</f>
        <v>99.032258064516128</v>
      </c>
      <c r="I42" s="15">
        <f>'Table Q1'!I42/'Table Q5 (a)'!I42*100</f>
        <v>93.933933933933943</v>
      </c>
      <c r="J42" s="15">
        <f>'Table Q1'!J42/'Table Q5 (a)'!J42*100</f>
        <v>171.0971379011275</v>
      </c>
      <c r="K42" s="15">
        <f>'Table Q1'!K42/'Table Q5 (a)'!K42*100</f>
        <v>108.67533779517618</v>
      </c>
      <c r="L42" s="15">
        <f>'Table Q1'!L42/'Table Q5 (a)'!L42*100</f>
        <v>91.870727159726528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15">
        <f>'Table Q1'!B43/'Table Q5 (a)'!B43*100</f>
        <v>201.66391464498923</v>
      </c>
      <c r="C43" s="15">
        <f>'Table Q1'!C43/'Table Q5 (a)'!C43*100</f>
        <v>72.048823016564953</v>
      </c>
      <c r="D43" s="15">
        <f>'Table Q1'!D43/'Table Q5 (a)'!D43*100</f>
        <v>124.95532295123819</v>
      </c>
      <c r="E43" s="15">
        <f>'Table Q1'!E43/'Table Q5 (a)'!E43*100</f>
        <v>99.782766111513411</v>
      </c>
      <c r="F43" s="15">
        <f>'Table Q1'!F43/'Table Q5 (a)'!F43*100</f>
        <v>102.79995371977321</v>
      </c>
      <c r="G43" s="15">
        <f>'Table Q1'!G43/'Table Q5 (a)'!G43*100</f>
        <v>35.89037322682826</v>
      </c>
      <c r="H43" s="15">
        <f>'Table Q1'!H43/'Table Q5 (a)'!H43*100</f>
        <v>99.396449704142015</v>
      </c>
      <c r="I43" s="15">
        <f>'Table Q1'!I43/'Table Q5 (a)'!I43*100</f>
        <v>91.956747148570571</v>
      </c>
      <c r="J43" s="15">
        <f>'Table Q1'!J43/'Table Q5 (a)'!J43*100</f>
        <v>165.82597730138716</v>
      </c>
      <c r="K43" s="15">
        <f>'Table Q1'!K43/'Table Q5 (a)'!K43*100</f>
        <v>109.75975975975976</v>
      </c>
      <c r="L43" s="15">
        <f>'Table Q1'!L43/'Table Q5 (a)'!L43*100</f>
        <v>91.982237572468236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15">
        <f>'Table Q1'!B44/'Table Q5 (a)'!B44*100</f>
        <v>232.14874984135042</v>
      </c>
      <c r="C44" s="15">
        <f>'Table Q1'!C44/'Table Q5 (a)'!C44*100</f>
        <v>73.616644532979208</v>
      </c>
      <c r="D44" s="15">
        <f>'Table Q1'!D44/'Table Q5 (a)'!D44*100</f>
        <v>124.64539007092199</v>
      </c>
      <c r="E44" s="15">
        <f>'Table Q1'!E44/'Table Q5 (a)'!E44*100</f>
        <v>99.808818257856373</v>
      </c>
      <c r="F44" s="15">
        <f>'Table Q1'!F44/'Table Q5 (a)'!F44*100</f>
        <v>104.64898960401823</v>
      </c>
      <c r="G44" s="15">
        <f>'Table Q1'!G44/'Table Q5 (a)'!G44*100</f>
        <v>35.461285008237233</v>
      </c>
      <c r="H44" s="15">
        <f>'Table Q1'!H44/'Table Q5 (a)'!H44*100</f>
        <v>101.37598494648947</v>
      </c>
      <c r="I44" s="15">
        <f>'Table Q1'!I44/'Table Q5 (a)'!I44*100</f>
        <v>93.510716925351062</v>
      </c>
      <c r="J44" s="15">
        <f>'Table Q1'!J44/'Table Q5 (a)'!J44*100</f>
        <v>160.98989898989899</v>
      </c>
      <c r="K44" s="15">
        <f>'Table Q1'!K44/'Table Q5 (a)'!K44*100</f>
        <v>111.3212241851207</v>
      </c>
      <c r="L44" s="15">
        <f>'Table Q1'!L44/'Table Q5 (a)'!L44*100</f>
        <v>92.841328413284145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15">
        <f>'Table Q1'!B45/'Table Q5 (a)'!B45*100</f>
        <v>207.08009677830131</v>
      </c>
      <c r="C45" s="15">
        <f>'Table Q1'!C45/'Table Q5 (a)'!C45*100</f>
        <v>74.324083955887573</v>
      </c>
      <c r="D45" s="15">
        <f>'Table Q1'!D45/'Table Q5 (a)'!D45*100</f>
        <v>124.31175361407921</v>
      </c>
      <c r="E45" s="15">
        <f>'Table Q1'!E45/'Table Q5 (a)'!E45*100</f>
        <v>99.712712473066773</v>
      </c>
      <c r="F45" s="15">
        <f>'Table Q1'!F45/'Table Q5 (a)'!F45*100</f>
        <v>106.28746033611469</v>
      </c>
      <c r="G45" s="15">
        <f>'Table Q1'!G45/'Table Q5 (a)'!G45*100</f>
        <v>36.719181868435605</v>
      </c>
      <c r="H45" s="15">
        <f>'Table Q1'!H45/'Table Q5 (a)'!H45*100</f>
        <v>101.44637817497646</v>
      </c>
      <c r="I45" s="15">
        <f>'Table Q1'!I45/'Table Q5 (a)'!I45*100</f>
        <v>96.472506299095912</v>
      </c>
      <c r="J45" s="15">
        <f>'Table Q1'!J45/'Table Q5 (a)'!J45*100</f>
        <v>169.6361355081556</v>
      </c>
      <c r="K45" s="15">
        <f>'Table Q1'!K45/'Table Q5 (a)'!K45*100</f>
        <v>112.98276512768904</v>
      </c>
      <c r="L45" s="15">
        <f>'Table Q1'!L45/'Table Q5 (a)'!L45*100</f>
        <v>94.207920792079207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15">
        <f>'Table Q1'!B46/'Table Q5 (a)'!B46*100</f>
        <v>96.244192049561164</v>
      </c>
      <c r="C46" s="15">
        <f>'Table Q1'!C46/'Table Q5 (a)'!C46*100</f>
        <v>76.163522012578611</v>
      </c>
      <c r="D46" s="15">
        <f>'Table Q1'!D46/'Table Q5 (a)'!D46*100</f>
        <v>123.54323889644934</v>
      </c>
      <c r="E46" s="15">
        <f>'Table Q1'!E46/'Table Q5 (a)'!E46*100</f>
        <v>101.45723841376015</v>
      </c>
      <c r="F46" s="15">
        <f>'Table Q1'!F46/'Table Q5 (a)'!F46*100</f>
        <v>111.4478927665741</v>
      </c>
      <c r="G46" s="15">
        <f>'Table Q1'!G46/'Table Q5 (a)'!G46*100</f>
        <v>38.398328690807801</v>
      </c>
      <c r="H46" s="15">
        <f>'Table Q1'!H46/'Table Q5 (a)'!H46*100</f>
        <v>104.24506114769521</v>
      </c>
      <c r="I46" s="15">
        <f>'Table Q1'!I46/'Table Q5 (a)'!I46*100</f>
        <v>96.280505733607754</v>
      </c>
      <c r="J46" s="15">
        <f>'Table Q1'!J46/'Table Q5 (a)'!J46*100</f>
        <v>168.16510012259911</v>
      </c>
      <c r="K46" s="15">
        <f>'Table Q1'!K46/'Table Q5 (a)'!K46*100</f>
        <v>114.13771320277952</v>
      </c>
      <c r="L46" s="15">
        <f>'Table Q1'!L46/'Table Q5 (a)'!L46*100</f>
        <v>94.801336799108796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15">
        <f>'Table Q1'!B47/'Table Q5 (a)'!B47*100</f>
        <v>184.94623655913975</v>
      </c>
      <c r="C47" s="15">
        <f>'Table Q1'!C47/'Table Q5 (a)'!C47*100</f>
        <v>76.34282624369142</v>
      </c>
      <c r="D47" s="15">
        <f>'Table Q1'!D47/'Table Q5 (a)'!D47*100</f>
        <v>119.07165722728392</v>
      </c>
      <c r="E47" s="15">
        <f>'Table Q1'!E47/'Table Q5 (a)'!E47*100</f>
        <v>100.68793737397699</v>
      </c>
      <c r="F47" s="15">
        <f>'Table Q1'!F47/'Table Q5 (a)'!F47*100</f>
        <v>110.75528700906345</v>
      </c>
      <c r="G47" s="15">
        <f>'Table Q1'!G47/'Table Q5 (a)'!G47*100</f>
        <v>39.29020539332123</v>
      </c>
      <c r="H47" s="15">
        <f>'Table Q1'!H47/'Table Q5 (a)'!H47*100</f>
        <v>106.42081393961094</v>
      </c>
      <c r="I47" s="15">
        <f>'Table Q1'!I47/'Table Q5 (a)'!I47*100</f>
        <v>97.021276595744681</v>
      </c>
      <c r="J47" s="15">
        <f>'Table Q1'!J47/'Table Q5 (a)'!J47*100</f>
        <v>168.41999193873437</v>
      </c>
      <c r="K47" s="15">
        <f>'Table Q1'!K47/'Table Q5 (a)'!K47*100</f>
        <v>117.9334011184545</v>
      </c>
      <c r="L47" s="15">
        <f>'Table Q1'!L47/'Table Q5 (a)'!L47*100</f>
        <v>94.840386043058672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15">
        <f>'Table Q1'!B48/'Table Q5 (a)'!B48*100</f>
        <v>200.25562372188142</v>
      </c>
      <c r="C48" s="15">
        <f>'Table Q1'!C48/'Table Q5 (a)'!C48*100</f>
        <v>75.547907987683388</v>
      </c>
      <c r="D48" s="15">
        <f>'Table Q1'!D48/'Table Q5 (a)'!D48*100</f>
        <v>118.90145395799678</v>
      </c>
      <c r="E48" s="15">
        <f>'Table Q1'!E48/'Table Q5 (a)'!E48*100</f>
        <v>101.64461923489453</v>
      </c>
      <c r="F48" s="15">
        <f>'Table Q1'!F48/'Table Q5 (a)'!F48*100</f>
        <v>110.14562522565892</v>
      </c>
      <c r="G48" s="15">
        <f>'Table Q1'!G48/'Table Q5 (a)'!G48*100</f>
        <v>41.025280898876403</v>
      </c>
      <c r="H48" s="15">
        <f>'Table Q1'!H48/'Table Q5 (a)'!H48*100</f>
        <v>110.40469348659003</v>
      </c>
      <c r="I48" s="15">
        <f>'Table Q1'!I48/'Table Q5 (a)'!I48*100</f>
        <v>96.510786158969168</v>
      </c>
      <c r="J48" s="15">
        <f>'Table Q1'!J48/'Table Q5 (a)'!J48*100</f>
        <v>168.74249098918705</v>
      </c>
      <c r="K48" s="15">
        <f>'Table Q1'!K48/'Table Q5 (a)'!K48*100</f>
        <v>112.27803145611364</v>
      </c>
      <c r="L48" s="15">
        <f>'Table Q1'!L48/'Table Q5 (a)'!L48*100</f>
        <v>95.069204152249142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15">
        <f>'Table Q1'!B49/'Table Q5 (a)'!B49*100</f>
        <v>188.10707456978966</v>
      </c>
      <c r="C49" s="15">
        <f>'Table Q1'!C49/'Table Q5 (a)'!C49*100</f>
        <v>76.71270216245685</v>
      </c>
      <c r="D49" s="15">
        <f>'Table Q1'!D49/'Table Q5 (a)'!D49*100</f>
        <v>116.56877141458639</v>
      </c>
      <c r="E49" s="15">
        <f>'Table Q1'!E49/'Table Q5 (a)'!E49*100</f>
        <v>100.84725817839491</v>
      </c>
      <c r="F49" s="15">
        <f>'Table Q1'!F49/'Table Q5 (a)'!F49*100</f>
        <v>112.33758493264989</v>
      </c>
      <c r="G49" s="15">
        <f>'Table Q1'!G49/'Table Q5 (a)'!G49*100</f>
        <v>40.296866410115442</v>
      </c>
      <c r="H49" s="15">
        <f>'Table Q1'!H49/'Table Q5 (a)'!H49*100</f>
        <v>111.08076009501187</v>
      </c>
      <c r="I49" s="15">
        <f>'Table Q1'!I49/'Table Q5 (a)'!I49*100</f>
        <v>94.508629296819294</v>
      </c>
      <c r="J49" s="15">
        <f>'Table Q1'!J49/'Table Q5 (a)'!J49*100</f>
        <v>159.77303854431617</v>
      </c>
      <c r="K49" s="15">
        <f>'Table Q1'!K49/'Table Q5 (a)'!K49*100</f>
        <v>115.64209429538943</v>
      </c>
      <c r="L49" s="15">
        <f>'Table Q1'!L49/'Table Q5 (a)'!L49*100</f>
        <v>94.815541120235309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15">
        <f>'Table Q1'!B50/'Table Q5 (a)'!B50*100</f>
        <v>107.86516853932584</v>
      </c>
      <c r="C50" s="15">
        <f>'Table Q1'!C50/'Table Q5 (a)'!C50*100</f>
        <v>77.311926605504595</v>
      </c>
      <c r="D50" s="15">
        <f>'Table Q1'!D50/'Table Q5 (a)'!D50*100</f>
        <v>118.97015655577299</v>
      </c>
      <c r="E50" s="15">
        <f>'Table Q1'!E50/'Table Q5 (a)'!E50*100</f>
        <v>102.89632344248729</v>
      </c>
      <c r="F50" s="15">
        <f>'Table Q1'!F50/'Table Q5 (a)'!F50*100</f>
        <v>111.81611397102837</v>
      </c>
      <c r="G50" s="15">
        <f>'Table Q1'!G50/'Table Q5 (a)'!G50*100</f>
        <v>40.915905683521878</v>
      </c>
      <c r="H50" s="15">
        <f>'Table Q1'!H50/'Table Q5 (a)'!H50*100</f>
        <v>108.60252808988764</v>
      </c>
      <c r="I50" s="15">
        <f>'Table Q1'!I50/'Table Q5 (a)'!I50*100</f>
        <v>93.986448334274414</v>
      </c>
      <c r="J50" s="15">
        <f>'Table Q1'!J50/'Table Q5 (a)'!J50*100</f>
        <v>163.58168412883199</v>
      </c>
      <c r="K50" s="15">
        <f>'Table Q1'!K50/'Table Q5 (a)'!K50*100</f>
        <v>118.20309452606944</v>
      </c>
      <c r="L50" s="15">
        <f>'Table Q1'!L50/'Table Q5 (a)'!L50*100</f>
        <v>95.175116336027429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15">
        <f>'Table Q1'!B51/'Table Q5 (a)'!B51*100</f>
        <v>176.65404040404042</v>
      </c>
      <c r="C51" s="15">
        <f>'Table Q1'!C51/'Table Q5 (a)'!C51*100</f>
        <v>79.304283467480801</v>
      </c>
      <c r="D51" s="15">
        <f>'Table Q1'!D51/'Table Q5 (a)'!D51*100</f>
        <v>119.27401613297484</v>
      </c>
      <c r="E51" s="15">
        <f>'Table Q1'!E51/'Table Q5 (a)'!E51*100</f>
        <v>104.82529118136439</v>
      </c>
      <c r="F51" s="15">
        <f>'Table Q1'!F51/'Table Q5 (a)'!F51*100</f>
        <v>109.28571428571428</v>
      </c>
      <c r="G51" s="15">
        <f>'Table Q1'!G51/'Table Q5 (a)'!G51*100</f>
        <v>41.384863123993561</v>
      </c>
      <c r="H51" s="15">
        <f>'Table Q1'!H51/'Table Q5 (a)'!H51*100</f>
        <v>109.86220248263294</v>
      </c>
      <c r="I51" s="15">
        <f>'Table Q1'!I51/'Table Q5 (a)'!I51*100</f>
        <v>93.546592489568852</v>
      </c>
      <c r="J51" s="15">
        <f>'Table Q1'!J51/'Table Q5 (a)'!J51*100</f>
        <v>161.63333956269855</v>
      </c>
      <c r="K51" s="15">
        <f>'Table Q1'!K51/'Table Q5 (a)'!K51*100</f>
        <v>122.39482200647249</v>
      </c>
      <c r="L51" s="15">
        <f>'Table Q1'!L51/'Table Q5 (a)'!L51*100</f>
        <v>95.901739024686847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15">
        <f>'Table Q1'!B52/'Table Q5 (a)'!B52*100</f>
        <v>182.62509429218002</v>
      </c>
      <c r="C52" s="15">
        <f>'Table Q1'!C52/'Table Q5 (a)'!C52*100</f>
        <v>80.15444733903982</v>
      </c>
      <c r="D52" s="15">
        <f>'Table Q1'!D52/'Table Q5 (a)'!D52*100</f>
        <v>116.48697758933979</v>
      </c>
      <c r="E52" s="15">
        <f>'Table Q1'!E52/'Table Q5 (a)'!E52*100</f>
        <v>105.38307165623894</v>
      </c>
      <c r="F52" s="15">
        <f>'Table Q1'!F52/'Table Q5 (a)'!F52*100</f>
        <v>109.91399904443382</v>
      </c>
      <c r="G52" s="15">
        <f>'Table Q1'!G52/'Table Q5 (a)'!G52*100</f>
        <v>43.163251640551756</v>
      </c>
      <c r="H52" s="15">
        <f>'Table Q1'!H52/'Table Q5 (a)'!H52*100</f>
        <v>112.46155598587538</v>
      </c>
      <c r="I52" s="15">
        <f>'Table Q1'!I52/'Table Q5 (a)'!I52*100</f>
        <v>94.883401920438942</v>
      </c>
      <c r="J52" s="15">
        <f>'Table Q1'!J52/'Table Q5 (a)'!J52*100</f>
        <v>162.26553880102978</v>
      </c>
      <c r="K52" s="15">
        <f>'Table Q1'!K52/'Table Q5 (a)'!K52*100</f>
        <v>122.12765957446807</v>
      </c>
      <c r="L52" s="15">
        <f>'Table Q1'!L52/'Table Q5 (a)'!L52*100</f>
        <v>96.215693386531257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15">
        <f>'Table Q1'!B53/'Table Q5 (a)'!B53*100</f>
        <v>153.7865533616596</v>
      </c>
      <c r="C53" s="15">
        <f>'Table Q1'!C53/'Table Q5 (a)'!C53*100</f>
        <v>82.208184046765979</v>
      </c>
      <c r="D53" s="15">
        <f>'Table Q1'!D53/'Table Q5 (a)'!D53*100</f>
        <v>115.96130592503022</v>
      </c>
      <c r="E53" s="15">
        <f>'Table Q1'!E53/'Table Q5 (a)'!E53*100</f>
        <v>107.4178735429177</v>
      </c>
      <c r="F53" s="15">
        <f>'Table Q1'!F53/'Table Q5 (a)'!F53*100</f>
        <v>112.17432496447182</v>
      </c>
      <c r="G53" s="15">
        <f>'Table Q1'!G53/'Table Q5 (a)'!G53*100</f>
        <v>43.737548147164297</v>
      </c>
      <c r="H53" s="15">
        <f>'Table Q1'!H53/'Table Q5 (a)'!H53*100</f>
        <v>114.26441921797961</v>
      </c>
      <c r="I53" s="15">
        <f>'Table Q1'!I53/'Table Q5 (a)'!I53*100</f>
        <v>98.1185706551164</v>
      </c>
      <c r="J53" s="15">
        <f>'Table Q1'!J53/'Table Q5 (a)'!J53*100</f>
        <v>166.02729620066395</v>
      </c>
      <c r="K53" s="15">
        <f>'Table Q1'!K53/'Table Q5 (a)'!K53*100</f>
        <v>125.44483985765125</v>
      </c>
      <c r="L53" s="15">
        <f>'Table Q1'!L53/'Table Q5 (a)'!L53*100</f>
        <v>97.934533156178276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3">
      <c r="A54" s="48" t="s">
        <v>100</v>
      </c>
      <c r="B54" s="15">
        <f>'Table Q1'!B54/'Table Q5 (a)'!B54*100</f>
        <v>97.97580844235992</v>
      </c>
      <c r="C54" s="15">
        <f>'Table Q1'!C54/'Table Q5 (a)'!C54*100</f>
        <v>84.616112846729152</v>
      </c>
      <c r="D54" s="15">
        <f>'Table Q1'!D54/'Table Q5 (a)'!D54*100</f>
        <v>116.1686746987952</v>
      </c>
      <c r="E54" s="15">
        <f>'Table Q1'!E54/'Table Q5 (a)'!E54*100</f>
        <v>109.32203389830508</v>
      </c>
      <c r="F54" s="15">
        <f>'Table Q1'!F54/'Table Q5 (a)'!F54*100</f>
        <v>112.23353860729513</v>
      </c>
      <c r="G54" s="15">
        <f>'Table Q1'!G54/'Table Q5 (a)'!G54*100</f>
        <v>43.330681516839029</v>
      </c>
      <c r="H54" s="15">
        <f>'Table Q1'!H54/'Table Q5 (a)'!H54*100</f>
        <v>115.94852349764449</v>
      </c>
      <c r="I54" s="15">
        <f>'Table Q1'!I54/'Table Q5 (a)'!I54*100</f>
        <v>96.913827655310641</v>
      </c>
      <c r="J54" s="15">
        <f>'Table Q1'!J54/'Table Q5 (a)'!J54*100</f>
        <v>158.23414460827854</v>
      </c>
      <c r="K54" s="15">
        <f>'Table Q1'!K54/'Table Q5 (a)'!K54*100</f>
        <v>117.76052104208416</v>
      </c>
      <c r="L54" s="15">
        <f>'Table Q1'!L54/'Table Q5 (a)'!L54*100</f>
        <v>98.256792498196674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3">
      <c r="A55" s="48" t="s">
        <v>101</v>
      </c>
      <c r="B55" s="15">
        <f>'Table Q1'!B55/'Table Q5 (a)'!B55*100</f>
        <v>154.09533193743073</v>
      </c>
      <c r="C55" s="15">
        <f>'Table Q1'!C55/'Table Q5 (a)'!C55*100</f>
        <v>86.015706310909252</v>
      </c>
      <c r="D55" s="15">
        <f>'Table Q1'!D55/'Table Q5 (a)'!D55*100</f>
        <v>115.93090211132437</v>
      </c>
      <c r="E55" s="15">
        <f>'Table Q1'!E55/'Table Q5 (a)'!E55*100</f>
        <v>108.72727272727272</v>
      </c>
      <c r="F55" s="15">
        <f>'Table Q1'!F55/'Table Q5 (a)'!F55*100</f>
        <v>115.4995880899141</v>
      </c>
      <c r="G55" s="15">
        <f>'Table Q1'!G55/'Table Q5 (a)'!G55*100</f>
        <v>42.58072950712512</v>
      </c>
      <c r="H55" s="15">
        <f>'Table Q1'!H55/'Table Q5 (a)'!H55*100</f>
        <v>116.18262081784387</v>
      </c>
      <c r="I55" s="15">
        <f>'Table Q1'!I55/'Table Q5 (a)'!I55*100</f>
        <v>97.135624833466551</v>
      </c>
      <c r="J55" s="15">
        <f>'Table Q1'!J55/'Table Q5 (a)'!J55*100</f>
        <v>152.5344827586207</v>
      </c>
      <c r="K55" s="15">
        <f>'Table Q1'!K55/'Table Q5 (a)'!K55*100</f>
        <v>118.22586656727545</v>
      </c>
      <c r="L55" s="15">
        <f>'Table Q1'!L55/'Table Q5 (a)'!L55*100</f>
        <v>98.143490238351902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3">
      <c r="A56" s="48" t="s">
        <v>102</v>
      </c>
      <c r="B56" s="15">
        <f>'Table Q1'!B56/'Table Q5 (a)'!B56*100</f>
        <v>175.27485951624723</v>
      </c>
      <c r="C56" s="15">
        <f>'Table Q1'!C56/'Table Q5 (a)'!C56*100</f>
        <v>86.862559241706165</v>
      </c>
      <c r="D56" s="15">
        <f>'Table Q1'!D56/'Table Q5 (a)'!D56*100</f>
        <v>114.79191438763378</v>
      </c>
      <c r="E56" s="15">
        <f>'Table Q1'!E56/'Table Q5 (a)'!E56*100</f>
        <v>107.75983146067416</v>
      </c>
      <c r="F56" s="15">
        <f>'Table Q1'!F56/'Table Q5 (a)'!F56*100</f>
        <v>114.21487603305785</v>
      </c>
      <c r="G56" s="15">
        <f>'Table Q1'!G56/'Table Q5 (a)'!G56*100</f>
        <v>43.239729589183561</v>
      </c>
      <c r="H56" s="15">
        <f>'Table Q1'!H56/'Table Q5 (a)'!H56*100</f>
        <v>113.32350606644744</v>
      </c>
      <c r="I56" s="15">
        <f>'Table Q1'!I56/'Table Q5 (a)'!I56*100</f>
        <v>97.352667287481722</v>
      </c>
      <c r="J56" s="15">
        <f>'Table Q1'!J56/'Table Q5 (a)'!J56*100</f>
        <v>148.3772302463891</v>
      </c>
      <c r="K56" s="15">
        <f>'Table Q1'!K56/'Table Q5 (a)'!K56*100</f>
        <v>116.28567898183616</v>
      </c>
      <c r="L56" s="15">
        <f>'Table Q1'!L56/'Table Q5 (a)'!L56*100</f>
        <v>97.749196141479104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3">
      <c r="A57" s="48" t="s">
        <v>103</v>
      </c>
      <c r="B57" s="15">
        <f>'Table Q1'!B57/'Table Q5 (a)'!B57*100</f>
        <v>152.2228952150212</v>
      </c>
      <c r="C57" s="15">
        <f>'Table Q1'!C57/'Table Q5 (a)'!C57*100</f>
        <v>87.043346583380654</v>
      </c>
      <c r="D57" s="15">
        <f>'Table Q1'!D57/'Table Q5 (a)'!D57*100</f>
        <v>115.68071791238634</v>
      </c>
      <c r="E57" s="15">
        <f>'Table Q1'!E57/'Table Q5 (a)'!E57*100</f>
        <v>106.85314685314687</v>
      </c>
      <c r="F57" s="15">
        <f>'Table Q1'!F57/'Table Q5 (a)'!F57*100</f>
        <v>113.57717803030303</v>
      </c>
      <c r="G57" s="15">
        <f>'Table Q1'!G57/'Table Q5 (a)'!G57*100</f>
        <v>43.564230131394311</v>
      </c>
      <c r="H57" s="15">
        <f>'Table Q1'!H57/'Table Q5 (a)'!H57*100</f>
        <v>114.25220596448118</v>
      </c>
      <c r="I57" s="15">
        <f>'Table Q1'!I57/'Table Q5 (a)'!I57*100</f>
        <v>96.201044386422979</v>
      </c>
      <c r="J57" s="15">
        <f>'Table Q1'!J57/'Table Q5 (a)'!J57*100</f>
        <v>147.62883067967815</v>
      </c>
      <c r="K57" s="15">
        <f>'Table Q1'!K57/'Table Q5 (a)'!K57*100</f>
        <v>119.77181544633902</v>
      </c>
      <c r="L57" s="15">
        <f>'Table Q1'!L57/'Table Q5 (a)'!L57*100</f>
        <v>97.690941385435167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3">
      <c r="A58" s="48" t="s">
        <v>104</v>
      </c>
      <c r="B58" s="15">
        <f>'Table Q1'!B58/'Table Q5 (a)'!B58*100</f>
        <v>93.861361972174763</v>
      </c>
      <c r="C58" s="15">
        <f>'Table Q1'!C58/'Table Q5 (a)'!C58*100</f>
        <v>86.816109422492403</v>
      </c>
      <c r="D58" s="15">
        <f>'Table Q1'!D58/'Table Q5 (a)'!D58*100</f>
        <v>115.99577514376249</v>
      </c>
      <c r="E58" s="15">
        <f>'Table Q1'!E58/'Table Q5 (a)'!E58*100</f>
        <v>106.72064777327937</v>
      </c>
      <c r="F58" s="15">
        <f>'Table Q1'!F58/'Table Q5 (a)'!F58*100</f>
        <v>114.54023675714457</v>
      </c>
      <c r="G58" s="15">
        <f>'Table Q1'!G58/'Table Q5 (a)'!G58*100</f>
        <v>45.380958499293335</v>
      </c>
      <c r="H58" s="15">
        <f>'Table Q1'!H58/'Table Q5 (a)'!H58*100</f>
        <v>116.89152133377208</v>
      </c>
      <c r="I58" s="15">
        <f>'Table Q1'!I58/'Table Q5 (a)'!I58*100</f>
        <v>96.303451828954138</v>
      </c>
      <c r="J58" s="15">
        <f>'Table Q1'!J58/'Table Q5 (a)'!J58*100</f>
        <v>146.78402166553826</v>
      </c>
      <c r="K58" s="15">
        <f>'Table Q1'!K58/'Table Q5 (a)'!K58*100</f>
        <v>111.74341694746039</v>
      </c>
      <c r="L58" s="15">
        <f>'Table Q1'!L58/'Table Q5 (a)'!L58*100</f>
        <v>97.950530035335674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3">
      <c r="A59" s="48" t="s">
        <v>105</v>
      </c>
      <c r="B59" s="15">
        <f>'Table Q1'!B59/'Table Q5 (a)'!B59*100</f>
        <v>149.62749339101177</v>
      </c>
      <c r="C59" s="15">
        <f>'Table Q1'!C59/'Table Q5 (a)'!C59*100</f>
        <v>87.678862959761844</v>
      </c>
      <c r="D59" s="15">
        <f>'Table Q1'!D59/'Table Q5 (a)'!D59*100</f>
        <v>113.63214119832791</v>
      </c>
      <c r="E59" s="15">
        <f>'Table Q1'!E59/'Table Q5 (a)'!E59*100</f>
        <v>105.47000689496669</v>
      </c>
      <c r="F59" s="15">
        <f>'Table Q1'!F59/'Table Q5 (a)'!F59*100</f>
        <v>116.00047869794162</v>
      </c>
      <c r="G59" s="15">
        <f>'Table Q1'!G59/'Table Q5 (a)'!G59*100</f>
        <v>47.296093650591679</v>
      </c>
      <c r="H59" s="15">
        <f>'Table Q1'!H59/'Table Q5 (a)'!H59*100</f>
        <v>122.51900108577634</v>
      </c>
      <c r="I59" s="15">
        <f>'Table Q1'!I59/'Table Q5 (a)'!I59*100</f>
        <v>96.214833759590775</v>
      </c>
      <c r="J59" s="15">
        <f>'Table Q1'!J59/'Table Q5 (a)'!J59*100</f>
        <v>146.10648918469218</v>
      </c>
      <c r="K59" s="15">
        <f>'Table Q1'!K59/'Table Q5 (a)'!K59*100</f>
        <v>110.98173795808309</v>
      </c>
      <c r="L59" s="15">
        <f>'Table Q1'!L59/'Table Q5 (a)'!L59*100</f>
        <v>98.339181286549703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3">
      <c r="A60" s="48" t="s">
        <v>106</v>
      </c>
      <c r="B60" s="15">
        <f>'Table Q1'!B60/'Table Q5 (a)'!B60*100</f>
        <v>156.47409172126268</v>
      </c>
      <c r="C60" s="15">
        <f>'Table Q1'!C60/'Table Q5 (a)'!C60*100</f>
        <v>87.233838480721275</v>
      </c>
      <c r="D60" s="15">
        <f>'Table Q1'!D60/'Table Q5 (a)'!D60*100</f>
        <v>111.74065420560748</v>
      </c>
      <c r="E60" s="15">
        <f>'Table Q1'!E60/'Table Q5 (a)'!E60*100</f>
        <v>106.3473877176902</v>
      </c>
      <c r="F60" s="15">
        <f>'Table Q1'!F60/'Table Q5 (a)'!F60*100</f>
        <v>117.82556750298684</v>
      </c>
      <c r="G60" s="15">
        <f>'Table Q1'!G60/'Table Q5 (a)'!G60*100</f>
        <v>48.446023087656982</v>
      </c>
      <c r="H60" s="15">
        <f>'Table Q1'!H60/'Table Q5 (a)'!H60*100</f>
        <v>128.99008606602027</v>
      </c>
      <c r="I60" s="15">
        <f>'Table Q1'!I60/'Table Q5 (a)'!I60*100</f>
        <v>96.204122674710916</v>
      </c>
      <c r="J60" s="15">
        <f>'Table Q1'!J60/'Table Q5 (a)'!J60*100</f>
        <v>144.08097165991902</v>
      </c>
      <c r="K60" s="15">
        <f>'Table Q1'!K60/'Table Q5 (a)'!K60*100</f>
        <v>112.4677558039553</v>
      </c>
      <c r="L60" s="15">
        <f>'Table Q1'!L60/'Table Q5 (a)'!L60*100</f>
        <v>98.662946169050102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3">
      <c r="A61" s="48" t="s">
        <v>107</v>
      </c>
      <c r="B61" s="15">
        <f>'Table Q1'!B61/'Table Q5 (a)'!B61*100</f>
        <v>137.77540867093106</v>
      </c>
      <c r="C61" s="15">
        <f>'Table Q1'!C61/'Table Q5 (a)'!C61*100</f>
        <v>88.326735541179886</v>
      </c>
      <c r="D61" s="15">
        <f>'Table Q1'!D61/'Table Q5 (a)'!D61*100</f>
        <v>110.52267220491521</v>
      </c>
      <c r="E61" s="15">
        <f>'Table Q1'!E61/'Table Q5 (a)'!E61*100</f>
        <v>106.31698973774229</v>
      </c>
      <c r="F61" s="15">
        <f>'Table Q1'!F61/'Table Q5 (a)'!F61*100</f>
        <v>117.99905392620624</v>
      </c>
      <c r="G61" s="15">
        <f>'Table Q1'!G61/'Table Q5 (a)'!G61*100</f>
        <v>48.702695861283374</v>
      </c>
      <c r="H61" s="15">
        <f>'Table Q1'!H61/'Table Q5 (a)'!H61*100</f>
        <v>129.8543947284515</v>
      </c>
      <c r="I61" s="15">
        <f>'Table Q1'!I61/'Table Q5 (a)'!I61*100</f>
        <v>96.309314586994731</v>
      </c>
      <c r="J61" s="15">
        <f>'Table Q1'!J61/'Table Q5 (a)'!J61*100</f>
        <v>149.71685542971355</v>
      </c>
      <c r="K61" s="15">
        <f>'Table Q1'!K61/'Table Q5 (a)'!K61*100</f>
        <v>118.34762652494261</v>
      </c>
      <c r="L61" s="15">
        <f>'Table Q1'!L61/'Table Q5 (a)'!L61*100</f>
        <v>99.489203622010677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3">
      <c r="A62" s="48" t="s">
        <v>108</v>
      </c>
      <c r="B62" s="15">
        <f>'Table Q1'!B62/'Table Q5 (a)'!B62*100</f>
        <v>93.022159358793019</v>
      </c>
      <c r="C62" s="15">
        <f>'Table Q1'!C62/'Table Q5 (a)'!C62*100</f>
        <v>89.305275295474203</v>
      </c>
      <c r="D62" s="15">
        <f>'Table Q1'!D62/'Table Q5 (a)'!D62*100</f>
        <v>110.92047298863901</v>
      </c>
      <c r="E62" s="15">
        <f>'Table Q1'!E62/'Table Q5 (a)'!E62*100</f>
        <v>106.00472281569773</v>
      </c>
      <c r="F62" s="15">
        <f>'Table Q1'!F62/'Table Q5 (a)'!F62*100</f>
        <v>117.88178472861087</v>
      </c>
      <c r="G62" s="15">
        <f>'Table Q1'!G62/'Table Q5 (a)'!G62*100</f>
        <v>49.905529663685599</v>
      </c>
      <c r="H62" s="15">
        <f>'Table Q1'!H62/'Table Q5 (a)'!H62*100</f>
        <v>120.45286993154292</v>
      </c>
      <c r="I62" s="15">
        <f>'Table Q1'!I62/'Table Q5 (a)'!I62*100</f>
        <v>97.571908853193861</v>
      </c>
      <c r="J62" s="15">
        <f>'Table Q1'!J62/'Table Q5 (a)'!J62*100</f>
        <v>150.92607769218159</v>
      </c>
      <c r="K62" s="15">
        <f>'Table Q1'!K62/'Table Q5 (a)'!K62*100</f>
        <v>115.54959785522787</v>
      </c>
      <c r="L62" s="15">
        <f>'Table Q1'!L62/'Table Q5 (a)'!L62*100</f>
        <v>99.297154050005759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3">
      <c r="A63" s="48" t="s">
        <v>109</v>
      </c>
      <c r="B63" s="15">
        <f>'Table Q1'!B63/'Table Q5 (a)'!B63*100</f>
        <v>135.04273504273505</v>
      </c>
      <c r="C63" s="15">
        <f>'Table Q1'!C63/'Table Q5 (a)'!C63*100</f>
        <v>89.741597046823387</v>
      </c>
      <c r="D63" s="15">
        <f>'Table Q1'!D63/'Table Q5 (a)'!D63*100</f>
        <v>109.07926900244442</v>
      </c>
      <c r="E63" s="15">
        <f>'Table Q1'!E63/'Table Q5 (a)'!E63*100</f>
        <v>105.46090488547897</v>
      </c>
      <c r="F63" s="15">
        <f>'Table Q1'!F63/'Table Q5 (a)'!F63*100</f>
        <v>119.39714680165669</v>
      </c>
      <c r="G63" s="15">
        <f>'Table Q1'!G63/'Table Q5 (a)'!G63*100</f>
        <v>52.46968730057435</v>
      </c>
      <c r="H63" s="15">
        <f>'Table Q1'!H63/'Table Q5 (a)'!H63*100</f>
        <v>119.97450063748406</v>
      </c>
      <c r="I63" s="15">
        <f>'Table Q1'!I63/'Table Q5 (a)'!I63*100</f>
        <v>96.660830415207627</v>
      </c>
      <c r="J63" s="15">
        <f>'Table Q1'!J63/'Table Q5 (a)'!J63*100</f>
        <v>147.51669109265592</v>
      </c>
      <c r="K63" s="15">
        <f>'Table Q1'!K63/'Table Q5 (a)'!K63*100</f>
        <v>114.86975397973951</v>
      </c>
      <c r="L63" s="15">
        <f>'Table Q1'!L63/'Table Q5 (a)'!L63*100</f>
        <v>98.983011672252402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3">
      <c r="A64" s="48" t="s">
        <v>110</v>
      </c>
      <c r="B64" s="15">
        <f>'Table Q1'!B64/'Table Q5 (a)'!B64*100</f>
        <v>149.64604850876174</v>
      </c>
      <c r="C64" s="15">
        <f>'Table Q1'!C64/'Table Q5 (a)'!C64*100</f>
        <v>89.813176007866275</v>
      </c>
      <c r="D64" s="15">
        <f>'Table Q1'!D64/'Table Q5 (a)'!D64*100</f>
        <v>104.50658654957243</v>
      </c>
      <c r="E64" s="15">
        <f>'Table Q1'!E64/'Table Q5 (a)'!E64*100</f>
        <v>101.41691226479257</v>
      </c>
      <c r="F64" s="15">
        <f>'Table Q1'!F64/'Table Q5 (a)'!F64*100</f>
        <v>116.7135160459124</v>
      </c>
      <c r="G64" s="15">
        <f>'Table Q1'!G64/'Table Q5 (a)'!G64*100</f>
        <v>52.725659229208929</v>
      </c>
      <c r="H64" s="15">
        <f>'Table Q1'!H64/'Table Q5 (a)'!H64*100</f>
        <v>119.19501373336149</v>
      </c>
      <c r="I64" s="15">
        <f>'Table Q1'!I64/'Table Q5 (a)'!I64*100</f>
        <v>94.176083447162554</v>
      </c>
      <c r="J64" s="15">
        <f>'Table Q1'!J64/'Table Q5 (a)'!J64*100</f>
        <v>139.36254980079681</v>
      </c>
      <c r="K64" s="15">
        <f>'Table Q1'!K64/'Table Q5 (a)'!K64*100</f>
        <v>110.25056947608201</v>
      </c>
      <c r="L64" s="15">
        <f>'Table Q1'!L64/'Table Q5 (a)'!L64*100</f>
        <v>97.010618651892884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3">
      <c r="A65" s="48" t="s">
        <v>111</v>
      </c>
      <c r="B65" s="15">
        <f>'Table Q1'!B65/'Table Q5 (a)'!B65*100</f>
        <v>139.21500521014241</v>
      </c>
      <c r="C65" s="15">
        <f>'Table Q1'!C65/'Table Q5 (a)'!C65*100</f>
        <v>87.777220270948305</v>
      </c>
      <c r="D65" s="15">
        <f>'Table Q1'!D65/'Table Q5 (a)'!D65*100</f>
        <v>97.999306117728693</v>
      </c>
      <c r="E65" s="15">
        <f>'Table Q1'!E65/'Table Q5 (a)'!E65*100</f>
        <v>96.398039439188409</v>
      </c>
      <c r="F65" s="15">
        <f>'Table Q1'!F65/'Table Q5 (a)'!F65*100</f>
        <v>110.68684241636126</v>
      </c>
      <c r="G65" s="15">
        <f>'Table Q1'!G65/'Table Q5 (a)'!G65*100</f>
        <v>54.615582411931086</v>
      </c>
      <c r="H65" s="15">
        <f>'Table Q1'!H65/'Table Q5 (a)'!H65*100</f>
        <v>122.08023462867916</v>
      </c>
      <c r="I65" s="15">
        <f>'Table Q1'!I65/'Table Q5 (a)'!I65*100</f>
        <v>94.375078824568035</v>
      </c>
      <c r="J65" s="15">
        <f>'Table Q1'!J65/'Table Q5 (a)'!J65*100</f>
        <v>138.47264559602118</v>
      </c>
      <c r="K65" s="15">
        <f>'Table Q1'!K65/'Table Q5 (a)'!K65*100</f>
        <v>104.7505655435171</v>
      </c>
      <c r="L65" s="15">
        <f>'Table Q1'!L65/'Table Q5 (a)'!L65*100</f>
        <v>95.922646784715752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3">
      <c r="A66" s="48" t="s">
        <v>112</v>
      </c>
      <c r="B66" s="15">
        <f>'Table Q1'!B66/'Table Q5 (a)'!B66*100</f>
        <v>92.393761301989144</v>
      </c>
      <c r="C66" s="15">
        <f>'Table Q1'!C66/'Table Q5 (a)'!C66*100</f>
        <v>86.812844227371926</v>
      </c>
      <c r="D66" s="15">
        <f>'Table Q1'!D66/'Table Q5 (a)'!D66*100</f>
        <v>91.558820100268164</v>
      </c>
      <c r="E66" s="15">
        <f>'Table Q1'!E66/'Table Q5 (a)'!E66*100</f>
        <v>94.452133794694348</v>
      </c>
      <c r="F66" s="15">
        <f>'Table Q1'!F66/'Table Q5 (a)'!F66*100</f>
        <v>107.14456964756651</v>
      </c>
      <c r="G66" s="15">
        <f>'Table Q1'!G66/'Table Q5 (a)'!G66*100</f>
        <v>53.5139183622519</v>
      </c>
      <c r="H66" s="15">
        <f>'Table Q1'!H66/'Table Q5 (a)'!H66*100</f>
        <v>121.33572862728521</v>
      </c>
      <c r="I66" s="15">
        <f>'Table Q1'!I66/'Table Q5 (a)'!I66*100</f>
        <v>95.59014267185475</v>
      </c>
      <c r="J66" s="15">
        <f>'Table Q1'!J66/'Table Q5 (a)'!J66*100</f>
        <v>140.7149950347567</v>
      </c>
      <c r="K66" s="15">
        <f>'Table Q1'!K66/'Table Q5 (a)'!K66*100</f>
        <v>107.45672436750999</v>
      </c>
      <c r="L66" s="15">
        <f>'Table Q1'!L66/'Table Q5 (a)'!L66*100</f>
        <v>94.738704730447097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3">
      <c r="A67" s="48" t="s">
        <v>113</v>
      </c>
      <c r="B67" s="15">
        <f>'Table Q1'!B67/'Table Q5 (a)'!B67*100</f>
        <v>135.02630976893158</v>
      </c>
      <c r="C67" s="15">
        <f>'Table Q1'!C67/'Table Q5 (a)'!C67*100</f>
        <v>87.621030713170228</v>
      </c>
      <c r="D67" s="15">
        <f>'Table Q1'!D67/'Table Q5 (a)'!D67*100</f>
        <v>90.989191729323309</v>
      </c>
      <c r="E67" s="15">
        <f>'Table Q1'!E67/'Table Q5 (a)'!E67*100</f>
        <v>93.496123133896546</v>
      </c>
      <c r="F67" s="15">
        <f>'Table Q1'!F67/'Table Q5 (a)'!F67*100</f>
        <v>99.9530019974151</v>
      </c>
      <c r="G67" s="15">
        <f>'Table Q1'!G67/'Table Q5 (a)'!G67*100</f>
        <v>53.263446898789468</v>
      </c>
      <c r="H67" s="15">
        <f>'Table Q1'!H67/'Table Q5 (a)'!H67*100</f>
        <v>116.99387798184506</v>
      </c>
      <c r="I67" s="15">
        <f>'Table Q1'!I67/'Table Q5 (a)'!I67*100</f>
        <v>96.431332130894091</v>
      </c>
      <c r="J67" s="15">
        <f>'Table Q1'!J67/'Table Q5 (a)'!J67*100</f>
        <v>140.29157321371355</v>
      </c>
      <c r="K67" s="15">
        <f>'Table Q1'!K67/'Table Q5 (a)'!K67*100</f>
        <v>106.5042661060962</v>
      </c>
      <c r="L67" s="15">
        <f>'Table Q1'!L67/'Table Q5 (a)'!L67*100</f>
        <v>93.860476078246535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3">
      <c r="A68" s="48" t="s">
        <v>114</v>
      </c>
      <c r="B68" s="15">
        <f>'Table Q1'!B68/'Table Q5 (a)'!B68*100</f>
        <v>140.96605149236728</v>
      </c>
      <c r="C68" s="15">
        <f>'Table Q1'!C68/'Table Q5 (a)'!C68*100</f>
        <v>88.405949994725177</v>
      </c>
      <c r="D68" s="15">
        <f>'Table Q1'!D68/'Table Q5 (a)'!D68*100</f>
        <v>93.810260683251983</v>
      </c>
      <c r="E68" s="15">
        <f>'Table Q1'!E68/'Table Q5 (a)'!E68*100</f>
        <v>94.182535996284244</v>
      </c>
      <c r="F68" s="15">
        <f>'Table Q1'!F68/'Table Q5 (a)'!F68*100</f>
        <v>100.94015134143545</v>
      </c>
      <c r="G68" s="15">
        <f>'Table Q1'!G68/'Table Q5 (a)'!G68*100</f>
        <v>53.852900639017662</v>
      </c>
      <c r="H68" s="15">
        <f>'Table Q1'!H68/'Table Q5 (a)'!H68*100</f>
        <v>114.44692856382413</v>
      </c>
      <c r="I68" s="15">
        <f>'Table Q1'!I68/'Table Q5 (a)'!I68*100</f>
        <v>96.337846550612511</v>
      </c>
      <c r="J68" s="15">
        <f>'Table Q1'!J68/'Table Q5 (a)'!J68*100</f>
        <v>142.52221881703952</v>
      </c>
      <c r="K68" s="15">
        <f>'Table Q1'!K68/'Table Q5 (a)'!K68*100</f>
        <v>105.24385771910522</v>
      </c>
      <c r="L68" s="15">
        <f>'Table Q1'!L68/'Table Q5 (a)'!L68*100</f>
        <v>93.811036592540304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3">
      <c r="A69" s="48" t="s">
        <v>115</v>
      </c>
      <c r="B69" s="15">
        <f>'Table Q1'!B69/'Table Q5 (a)'!B69*100</f>
        <v>122.0185562344422</v>
      </c>
      <c r="C69" s="15">
        <f>'Table Q1'!C69/'Table Q5 (a)'!C69*100</f>
        <v>89.059865092748737</v>
      </c>
      <c r="D69" s="15">
        <f>'Table Q1'!D69/'Table Q5 (a)'!D69*100</f>
        <v>93.890093998553851</v>
      </c>
      <c r="E69" s="15">
        <f>'Table Q1'!E69/'Table Q5 (a)'!E69*100</f>
        <v>97.57540603248259</v>
      </c>
      <c r="F69" s="15">
        <f>'Table Q1'!F69/'Table Q5 (a)'!F69*100</f>
        <v>103.70835235052486</v>
      </c>
      <c r="G69" s="15">
        <f>'Table Q1'!G69/'Table Q5 (a)'!G69*100</f>
        <v>55.340528470413098</v>
      </c>
      <c r="H69" s="15">
        <f>'Table Q1'!H69/'Table Q5 (a)'!H69*100</f>
        <v>113.81096245144585</v>
      </c>
      <c r="I69" s="15">
        <f>'Table Q1'!I69/'Table Q5 (a)'!I69*100</f>
        <v>95.391705069124413</v>
      </c>
      <c r="J69" s="15">
        <f>'Table Q1'!J69/'Table Q5 (a)'!J69*100</f>
        <v>143.74904126399755</v>
      </c>
      <c r="K69" s="15">
        <f>'Table Q1'!K69/'Table Q5 (a)'!K69*100</f>
        <v>105.58225508317929</v>
      </c>
      <c r="L69" s="15">
        <f>'Table Q1'!L69/'Table Q5 (a)'!L69*100</f>
        <v>94.522968197879848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3">
      <c r="A70" s="48" t="s">
        <v>116</v>
      </c>
      <c r="B70" s="15">
        <f>'Table Q1'!B70/'Table Q5 (a)'!B70*100</f>
        <v>86.012807549713514</v>
      </c>
      <c r="C70" s="15">
        <f>'Table Q1'!C70/'Table Q5 (a)'!C70*100</f>
        <v>89.101821627882487</v>
      </c>
      <c r="D70" s="15">
        <f>'Table Q1'!D70/'Table Q5 (a)'!D70*100</f>
        <v>100.23258660790795</v>
      </c>
      <c r="E70" s="15">
        <f>'Table Q1'!E70/'Table Q5 (a)'!E70*100</f>
        <v>101.12927890836372</v>
      </c>
      <c r="F70" s="15">
        <f>'Table Q1'!F70/'Table Q5 (a)'!F70*100</f>
        <v>106.85941706660425</v>
      </c>
      <c r="G70" s="15">
        <f>'Table Q1'!G70/'Table Q5 (a)'!G70*100</f>
        <v>56.516306385105587</v>
      </c>
      <c r="H70" s="15">
        <f>'Table Q1'!H70/'Table Q5 (a)'!H70*100</f>
        <v>110.61392131431043</v>
      </c>
      <c r="I70" s="15">
        <f>'Table Q1'!I70/'Table Q5 (a)'!I70*100</f>
        <v>95.94202898550725</v>
      </c>
      <c r="J70" s="15">
        <f>'Table Q1'!J70/'Table Q5 (a)'!J70*100</f>
        <v>141.49712688305638</v>
      </c>
      <c r="K70" s="15">
        <f>'Table Q1'!K70/'Table Q5 (a)'!K70*100</f>
        <v>106.39722291098437</v>
      </c>
      <c r="L70" s="15">
        <f>'Table Q1'!L70/'Table Q5 (a)'!L70*100</f>
        <v>95.818568391211912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3">
      <c r="A71" s="48" t="s">
        <v>117</v>
      </c>
      <c r="B71" s="15">
        <f>'Table Q1'!B71/'Table Q5 (a)'!B71*100</f>
        <v>121.25748502994011</v>
      </c>
      <c r="C71" s="15">
        <f>'Table Q1'!C71/'Table Q5 (a)'!C71*100</f>
        <v>90.178854905280986</v>
      </c>
      <c r="D71" s="15">
        <f>'Table Q1'!D71/'Table Q5 (a)'!D71*100</f>
        <v>105.08846857840146</v>
      </c>
      <c r="E71" s="15">
        <f>'Table Q1'!E71/'Table Q5 (a)'!E71*100</f>
        <v>102.34801813320935</v>
      </c>
      <c r="F71" s="15">
        <f>'Table Q1'!F71/'Table Q5 (a)'!F71*100</f>
        <v>110.09411764705884</v>
      </c>
      <c r="G71" s="15">
        <f>'Table Q1'!G71/'Table Q5 (a)'!G71*100</f>
        <v>56.408653244966864</v>
      </c>
      <c r="H71" s="15">
        <f>'Table Q1'!H71/'Table Q5 (a)'!H71*100</f>
        <v>109.26657414326893</v>
      </c>
      <c r="I71" s="15">
        <f>'Table Q1'!I71/'Table Q5 (a)'!I71*100</f>
        <v>96.772573150822566</v>
      </c>
      <c r="J71" s="15">
        <f>'Table Q1'!J71/'Table Q5 (a)'!J71*100</f>
        <v>136.89896530736459</v>
      </c>
      <c r="K71" s="15">
        <f>'Table Q1'!K71/'Table Q5 (a)'!K71*100</f>
        <v>106.44013738959765</v>
      </c>
      <c r="L71" s="15">
        <f>'Table Q1'!L71/'Table Q5 (a)'!L71*100</f>
        <v>96.456646720638261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3">
      <c r="A72" s="48" t="s">
        <v>118</v>
      </c>
      <c r="B72" s="15">
        <f>'Table Q1'!B72/'Table Q5 (a)'!B72*100</f>
        <v>125.57779497954218</v>
      </c>
      <c r="C72" s="15">
        <f>'Table Q1'!C72/'Table Q5 (a)'!C72*100</f>
        <v>89.444796284568298</v>
      </c>
      <c r="D72" s="15">
        <f>'Table Q1'!D72/'Table Q5 (a)'!D72*100</f>
        <v>108.40315426318385</v>
      </c>
      <c r="E72" s="15">
        <f>'Table Q1'!E72/'Table Q5 (a)'!E72*100</f>
        <v>103.6380382224269</v>
      </c>
      <c r="F72" s="15">
        <f>'Table Q1'!F72/'Table Q5 (a)'!F72*100</f>
        <v>111.88999414862492</v>
      </c>
      <c r="G72" s="15">
        <f>'Table Q1'!G72/'Table Q5 (a)'!G72*100</f>
        <v>56.87262007124432</v>
      </c>
      <c r="H72" s="15">
        <f>'Table Q1'!H72/'Table Q5 (a)'!H72*100</f>
        <v>110.16238305194108</v>
      </c>
      <c r="I72" s="15">
        <f>'Table Q1'!I72/'Table Q5 (a)'!I72*100</f>
        <v>98.659754709824242</v>
      </c>
      <c r="J72" s="15">
        <f>'Table Q1'!J72/'Table Q5 (a)'!J72*100</f>
        <v>128.663857959675</v>
      </c>
      <c r="K72" s="15">
        <f>'Table Q1'!K72/'Table Q5 (a)'!K72*100</f>
        <v>105.55488613085915</v>
      </c>
      <c r="L72" s="15">
        <f>'Table Q1'!L72/'Table Q5 (a)'!L72*100</f>
        <v>97.018241347053319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3">
      <c r="A73" s="48" t="s">
        <v>119</v>
      </c>
      <c r="B73" s="15">
        <f>'Table Q1'!B73/'Table Q5 (a)'!B73*100</f>
        <v>118.11984606926885</v>
      </c>
      <c r="C73" s="15">
        <f>'Table Q1'!C73/'Table Q5 (a)'!C73*100</f>
        <v>87.621333889990609</v>
      </c>
      <c r="D73" s="15">
        <f>'Table Q1'!D73/'Table Q5 (a)'!D73*100</f>
        <v>106.50315867707172</v>
      </c>
      <c r="E73" s="15">
        <f>'Table Q1'!E73/'Table Q5 (a)'!E73*100</f>
        <v>103.00596603946765</v>
      </c>
      <c r="F73" s="15">
        <f>'Table Q1'!F73/'Table Q5 (a)'!F73*100</f>
        <v>111.95445920303607</v>
      </c>
      <c r="G73" s="15">
        <f>'Table Q1'!G73/'Table Q5 (a)'!G73*100</f>
        <v>57.801850048685502</v>
      </c>
      <c r="H73" s="15">
        <f>'Table Q1'!H73/'Table Q5 (a)'!H73*100</f>
        <v>105.4872881355932</v>
      </c>
      <c r="I73" s="15">
        <f>'Table Q1'!I73/'Table Q5 (a)'!I73*100</f>
        <v>97.464541232584409</v>
      </c>
      <c r="J73" s="15">
        <f>'Table Q1'!J73/'Table Q5 (a)'!J73*100</f>
        <v>133.63677063124905</v>
      </c>
      <c r="K73" s="15">
        <f>'Table Q1'!K73/'Table Q5 (a)'!K73*100</f>
        <v>105.0330135791703</v>
      </c>
      <c r="L73" s="15">
        <f>'Table Q1'!L73/'Table Q5 (a)'!L73*100</f>
        <v>96.364907375043686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3">
      <c r="A74" s="48" t="s">
        <v>120</v>
      </c>
      <c r="B74" s="15">
        <f>'Table Q1'!B74/'Table Q5 (a)'!B74*100</f>
        <v>77.723630062811338</v>
      </c>
      <c r="C74" s="15">
        <f>'Table Q1'!C74/'Table Q5 (a)'!C74*100</f>
        <v>87.934474430326574</v>
      </c>
      <c r="D74" s="15">
        <f>'Table Q1'!D74/'Table Q5 (a)'!D74*100</f>
        <v>110.26573075958888</v>
      </c>
      <c r="E74" s="15">
        <f>'Table Q1'!E74/'Table Q5 (a)'!E74*100</f>
        <v>102.86139407119148</v>
      </c>
      <c r="F74" s="15">
        <f>'Table Q1'!F74/'Table Q5 (a)'!F74*100</f>
        <v>113.9532122075763</v>
      </c>
      <c r="G74" s="15">
        <f>'Table Q1'!G74/'Table Q5 (a)'!G74*100</f>
        <v>59.635036496350367</v>
      </c>
      <c r="H74" s="15">
        <f>'Table Q1'!H74/'Table Q5 (a)'!H74*100</f>
        <v>103.66453774473877</v>
      </c>
      <c r="I74" s="15">
        <f>'Table Q1'!I74/'Table Q5 (a)'!I74*100</f>
        <v>98.465215750408859</v>
      </c>
      <c r="J74" s="15">
        <f>'Table Q1'!J74/'Table Q5 (a)'!J74*100</f>
        <v>137.08831244535119</v>
      </c>
      <c r="K74" s="15">
        <f>'Table Q1'!K74/'Table Q5 (a)'!K74*100</f>
        <v>113.25121313923106</v>
      </c>
      <c r="L74" s="15">
        <f>'Table Q1'!L74/'Table Q5 (a)'!L74*100</f>
        <v>96.891734575087312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3">
      <c r="A75" s="48" t="s">
        <v>121</v>
      </c>
      <c r="B75" s="15">
        <f>'Table Q1'!B75/'Table Q5 (a)'!B75*100</f>
        <v>110.85322723253756</v>
      </c>
      <c r="C75" s="15">
        <f>'Table Q1'!C75/'Table Q5 (a)'!C75*100</f>
        <v>89.231261328499841</v>
      </c>
      <c r="D75" s="15">
        <f>'Table Q1'!D75/'Table Q5 (a)'!D75*100</f>
        <v>111.77356595958328</v>
      </c>
      <c r="E75" s="15">
        <f>'Table Q1'!E75/'Table Q5 (a)'!E75*100</f>
        <v>103.34559668889401</v>
      </c>
      <c r="F75" s="15">
        <f>'Table Q1'!F75/'Table Q5 (a)'!F75*100</f>
        <v>114.69991647774729</v>
      </c>
      <c r="G75" s="15">
        <f>'Table Q1'!G75/'Table Q5 (a)'!G75*100</f>
        <v>61.228941946430737</v>
      </c>
      <c r="H75" s="15">
        <f>'Table Q1'!H75/'Table Q5 (a)'!H75*100</f>
        <v>103.6420722135008</v>
      </c>
      <c r="I75" s="15">
        <f>'Table Q1'!I75/'Table Q5 (a)'!I75*100</f>
        <v>99.307914936454011</v>
      </c>
      <c r="J75" s="15">
        <f>'Table Q1'!J75/'Table Q5 (a)'!J75*100</f>
        <v>134.09485251590513</v>
      </c>
      <c r="K75" s="15">
        <f>'Table Q1'!K75/'Table Q5 (a)'!K75*100</f>
        <v>111.81131155533886</v>
      </c>
      <c r="L75" s="15">
        <f>'Table Q1'!L75/'Table Q5 (a)'!L75*100</f>
        <v>97.614314115308147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3">
      <c r="A76" s="48" t="s">
        <v>122</v>
      </c>
      <c r="B76" s="15">
        <f>'Table Q1'!B76/'Table Q5 (a)'!B76*100</f>
        <v>113.24724479572525</v>
      </c>
      <c r="C76" s="15">
        <f>'Table Q1'!C76/'Table Q5 (a)'!C76*100</f>
        <v>89.223030821917817</v>
      </c>
      <c r="D76" s="15">
        <f>'Table Q1'!D76/'Table Q5 (a)'!D76*100</f>
        <v>110.46195652173915</v>
      </c>
      <c r="E76" s="15">
        <f>'Table Q1'!E76/'Table Q5 (a)'!E76*100</f>
        <v>104.22355936125895</v>
      </c>
      <c r="F76" s="15">
        <f>'Table Q1'!F76/'Table Q5 (a)'!F76*100</f>
        <v>113.61951452827932</v>
      </c>
      <c r="G76" s="15">
        <f>'Table Q1'!G76/'Table Q5 (a)'!G76*100</f>
        <v>63.167366526694671</v>
      </c>
      <c r="H76" s="15">
        <f>'Table Q1'!H76/'Table Q5 (a)'!H76*100</f>
        <v>105.64625142975979</v>
      </c>
      <c r="I76" s="15">
        <f>'Table Q1'!I76/'Table Q5 (a)'!I76*100</f>
        <v>96.652412950519249</v>
      </c>
      <c r="J76" s="15">
        <f>'Table Q1'!J76/'Table Q5 (a)'!J76*100</f>
        <v>131.4707133739895</v>
      </c>
      <c r="K76" s="15">
        <f>'Table Q1'!K76/'Table Q5 (a)'!K76*100</f>
        <v>107.16183574879227</v>
      </c>
      <c r="L76" s="15">
        <f>'Table Q1'!L76/'Table Q5 (a)'!L76*100</f>
        <v>97.081644470179512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3">
      <c r="A77" s="48" t="s">
        <v>123</v>
      </c>
      <c r="B77" s="15">
        <f>'Table Q1'!B77/'Table Q5 (a)'!B77*100</f>
        <v>96.321436391504264</v>
      </c>
      <c r="C77" s="15">
        <f>'Table Q1'!C77/'Table Q5 (a)'!C77*100</f>
        <v>89.100846640231495</v>
      </c>
      <c r="D77" s="15">
        <f>'Table Q1'!D77/'Table Q5 (a)'!D77*100</f>
        <v>114.41813854440687</v>
      </c>
      <c r="E77" s="15">
        <f>'Table Q1'!E77/'Table Q5 (a)'!E77*100</f>
        <v>102.63728736157096</v>
      </c>
      <c r="F77" s="15">
        <f>'Table Q1'!F77/'Table Q5 (a)'!F77*100</f>
        <v>112.44994110718491</v>
      </c>
      <c r="G77" s="15">
        <f>'Table Q1'!G77/'Table Q5 (a)'!G77*100</f>
        <v>62.7330658484777</v>
      </c>
      <c r="H77" s="15">
        <f>'Table Q1'!H77/'Table Q5 (a)'!H77*100</f>
        <v>105.46261875258156</v>
      </c>
      <c r="I77" s="15">
        <f>'Table Q1'!I77/'Table Q5 (a)'!I77*100</f>
        <v>96.440286720933059</v>
      </c>
      <c r="J77" s="15">
        <f>'Table Q1'!J77/'Table Q5 (a)'!J77*100</f>
        <v>139.90617211552561</v>
      </c>
      <c r="K77" s="15">
        <f>'Table Q1'!K77/'Table Q5 (a)'!K77*100</f>
        <v>108.50122850122847</v>
      </c>
      <c r="L77" s="15">
        <f>'Table Q1'!L77/'Table Q5 (a)'!L77*100</f>
        <v>97.031989837163636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3">
      <c r="A78" s="48" t="s">
        <v>124</v>
      </c>
      <c r="B78" s="15">
        <f>'Table Q1'!B78/'Table Q5 (a)'!B78*100</f>
        <v>67.873601053324549</v>
      </c>
      <c r="C78" s="15">
        <f>'Table Q1'!C78/'Table Q5 (a)'!C78*100</f>
        <v>89.925452609158668</v>
      </c>
      <c r="D78" s="15">
        <f>'Table Q1'!D78/'Table Q5 (a)'!D78*100</f>
        <v>111.25465838509317</v>
      </c>
      <c r="E78" s="15">
        <f>'Table Q1'!E78/'Table Q5 (a)'!E78*100</f>
        <v>102.49150622876557</v>
      </c>
      <c r="F78" s="15">
        <f>'Table Q1'!F78/'Table Q5 (a)'!F78*100</f>
        <v>110.31672100605496</v>
      </c>
      <c r="G78" s="15">
        <f>'Table Q1'!G78/'Table Q5 (a)'!G78*100</f>
        <v>66.000473036896878</v>
      </c>
      <c r="H78" s="15">
        <f>'Table Q1'!H78/'Table Q5 (a)'!H78*100</f>
        <v>103.5252765429546</v>
      </c>
      <c r="I78" s="15">
        <f>'Table Q1'!I78/'Table Q5 (a)'!I78*100</f>
        <v>97.829475956349683</v>
      </c>
      <c r="J78" s="15">
        <f>'Table Q1'!J78/'Table Q5 (a)'!J78*100</f>
        <v>147.98245614035085</v>
      </c>
      <c r="K78" s="15">
        <f>'Table Q1'!K78/'Table Q5 (a)'!K78*100</f>
        <v>105.88670862643465</v>
      </c>
      <c r="L78" s="15">
        <f>'Table Q1'!L78/'Table Q5 (a)'!L78*100</f>
        <v>97.334865020103393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3">
      <c r="A79" s="48" t="s">
        <v>125</v>
      </c>
      <c r="B79" s="15">
        <f>'Table Q1'!B79/'Table Q5 (a)'!B79*100</f>
        <v>101.02552912939122</v>
      </c>
      <c r="C79" s="15">
        <f>'Table Q1'!C79/'Table Q5 (a)'!C79*100</f>
        <v>89.026827985270913</v>
      </c>
      <c r="D79" s="15">
        <f>'Table Q1'!D79/'Table Q5 (a)'!D79*100</f>
        <v>110.61682242990653</v>
      </c>
      <c r="E79" s="15">
        <f>'Table Q1'!E79/'Table Q5 (a)'!E79*100</f>
        <v>102.1843003412969</v>
      </c>
      <c r="F79" s="15">
        <f>'Table Q1'!F79/'Table Q5 (a)'!F79*100</f>
        <v>110.49146043917742</v>
      </c>
      <c r="G79" s="15">
        <f>'Table Q1'!G79/'Table Q5 (a)'!G79*100</f>
        <v>63.493761140819963</v>
      </c>
      <c r="H79" s="15">
        <f>'Table Q1'!H79/'Table Q5 (a)'!H79*100</f>
        <v>106.20306552823784</v>
      </c>
      <c r="I79" s="15">
        <f>'Table Q1'!I79/'Table Q5 (a)'!I79*100</f>
        <v>95.440476190476204</v>
      </c>
      <c r="J79" s="15">
        <f>'Table Q1'!J79/'Table Q5 (a)'!J79*100</f>
        <v>139.41176470588235</v>
      </c>
      <c r="K79" s="15">
        <f>'Table Q1'!K79/'Table Q5 (a)'!K79*100</f>
        <v>105.12048192771084</v>
      </c>
      <c r="L79" s="15">
        <f>'Table Q1'!L79/'Table Q5 (a)'!L79*100</f>
        <v>96.818493934538793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3">
      <c r="A80" s="48" t="s">
        <v>126</v>
      </c>
      <c r="B80" s="15">
        <f>'Table Q1'!B80/'Table Q5 (a)'!B80*100</f>
        <v>105.79288025889966</v>
      </c>
      <c r="C80" s="15">
        <f>'Table Q1'!C80/'Table Q5 (a)'!C80*100</f>
        <v>90.611858704793931</v>
      </c>
      <c r="D80" s="15">
        <f>'Table Q1'!D80/'Table Q5 (a)'!D80*100</f>
        <v>109.5760414099088</v>
      </c>
      <c r="E80" s="15">
        <f>'Table Q1'!E80/'Table Q5 (a)'!E80*100</f>
        <v>101.48520379676158</v>
      </c>
      <c r="F80" s="15">
        <f>'Table Q1'!F80/'Table Q5 (a)'!F80*100</f>
        <v>110.66666666666667</v>
      </c>
      <c r="G80" s="15">
        <f>'Table Q1'!G80/'Table Q5 (a)'!G80*100</f>
        <v>63.678571428571431</v>
      </c>
      <c r="H80" s="15">
        <f>'Table Q1'!H80/'Table Q5 (a)'!H80*100</f>
        <v>103.9458964710668</v>
      </c>
      <c r="I80" s="15">
        <f>'Table Q1'!I80/'Table Q5 (a)'!I80*100</f>
        <v>97.054997043169735</v>
      </c>
      <c r="J80" s="15">
        <f>'Table Q1'!J80/'Table Q5 (a)'!J80*100</f>
        <v>135.6162484403161</v>
      </c>
      <c r="K80" s="15">
        <f>'Table Q1'!K80/'Table Q5 (a)'!K80*100</f>
        <v>114.75881029742565</v>
      </c>
      <c r="L80" s="15">
        <f>'Table Q1'!L80/'Table Q5 (a)'!L80*100</f>
        <v>97.234500736710871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3">
      <c r="A81" s="48" t="s">
        <v>127</v>
      </c>
      <c r="B81" s="15">
        <f>'Table Q1'!B81/'Table Q5 (a)'!B81*100</f>
        <v>96.752249286811505</v>
      </c>
      <c r="C81" s="15">
        <f>'Table Q1'!C81/'Table Q5 (a)'!C81*100</f>
        <v>91.336659942669073</v>
      </c>
      <c r="D81" s="15">
        <f>'Table Q1'!D81/'Table Q5 (a)'!D81*100</f>
        <v>110.07272727272728</v>
      </c>
      <c r="E81" s="15">
        <f>'Table Q1'!E81/'Table Q5 (a)'!E81*100</f>
        <v>99.689922480620154</v>
      </c>
      <c r="F81" s="15">
        <f>'Table Q1'!F81/'Table Q5 (a)'!F81*100</f>
        <v>111.79781734635266</v>
      </c>
      <c r="G81" s="15">
        <f>'Table Q1'!G81/'Table Q5 (a)'!G81*100</f>
        <v>65.472038484666257</v>
      </c>
      <c r="H81" s="15">
        <f>'Table Q1'!H81/'Table Q5 (a)'!H81*100</f>
        <v>100.86841029832449</v>
      </c>
      <c r="I81" s="15">
        <f>'Table Q1'!I81/'Table Q5 (a)'!I81*100</f>
        <v>99.347258485639685</v>
      </c>
      <c r="J81" s="15">
        <f>'Table Q1'!J81/'Table Q5 (a)'!J81*100</f>
        <v>132.70397842211733</v>
      </c>
      <c r="K81" s="15">
        <f>'Table Q1'!K81/'Table Q5 (a)'!K81*100</f>
        <v>104.5832314837448</v>
      </c>
      <c r="L81" s="15">
        <f>'Table Q1'!L81/'Table Q5 (a)'!L81*100</f>
        <v>97.015433499773025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3">
      <c r="A82" s="48" t="s">
        <v>128</v>
      </c>
      <c r="B82" s="15">
        <f>'Table Q1'!B82/'Table Q5 (a)'!B82*100</f>
        <v>65.012914334911741</v>
      </c>
      <c r="C82" s="15">
        <f>'Table Q1'!C82/'Table Q5 (a)'!C82*100</f>
        <v>92.228474360335497</v>
      </c>
      <c r="D82" s="15">
        <f>'Table Q1'!D82/'Table Q5 (a)'!D82*100</f>
        <v>109.43895978810498</v>
      </c>
      <c r="E82" s="15">
        <f>'Table Q1'!E82/'Table Q5 (a)'!E82*100</f>
        <v>99.669567132944152</v>
      </c>
      <c r="F82" s="15">
        <f>'Table Q1'!F82/'Table Q5 (a)'!F82*100</f>
        <v>113.27014218009477</v>
      </c>
      <c r="G82" s="15">
        <f>'Table Q1'!G82/'Table Q5 (a)'!G82*100</f>
        <v>66.125073056692003</v>
      </c>
      <c r="H82" s="15">
        <f>'Table Q1'!H82/'Table Q5 (a)'!H82*100</f>
        <v>101.71831850260817</v>
      </c>
      <c r="I82" s="15">
        <f>'Table Q1'!I82/'Table Q5 (a)'!I82*100</f>
        <v>99.893967954759674</v>
      </c>
      <c r="J82" s="15">
        <f>'Table Q1'!J82/'Table Q5 (a)'!J82*100</f>
        <v>136.21321036213209</v>
      </c>
      <c r="K82" s="15">
        <f>'Table Q1'!K82/'Table Q5 (a)'!K82*100</f>
        <v>107.68280632411069</v>
      </c>
      <c r="L82" s="15">
        <f>'Table Q1'!L82/'Table Q5 (a)'!L82*100</f>
        <v>97.040551225573239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3">
      <c r="A83" s="48" t="s">
        <v>129</v>
      </c>
      <c r="B83" s="15">
        <f>'Table Q1'!B83/'Table Q5 (a)'!B83*100</f>
        <v>96.102917429217342</v>
      </c>
      <c r="C83" s="15">
        <f>'Table Q1'!C83/'Table Q5 (a)'!C83*100</f>
        <v>93.627659574468098</v>
      </c>
      <c r="D83" s="15">
        <f>'Table Q1'!D83/'Table Q5 (a)'!D83*100</f>
        <v>111.11778124624803</v>
      </c>
      <c r="E83" s="15">
        <f>'Table Q1'!E83/'Table Q5 (a)'!E83*100</f>
        <v>99.134436287936893</v>
      </c>
      <c r="F83" s="15">
        <f>'Table Q1'!F83/'Table Q5 (a)'!F83*100</f>
        <v>113.49843041506801</v>
      </c>
      <c r="G83" s="15">
        <f>'Table Q1'!G83/'Table Q5 (a)'!G83*100</f>
        <v>65.555297397769522</v>
      </c>
      <c r="H83" s="15">
        <f>'Table Q1'!H83/'Table Q5 (a)'!H83*100</f>
        <v>100.02057824879103</v>
      </c>
      <c r="I83" s="15">
        <f>'Table Q1'!I83/'Table Q5 (a)'!I83*100</f>
        <v>101.2260625875759</v>
      </c>
      <c r="J83" s="15">
        <f>'Table Q1'!J83/'Table Q5 (a)'!J83*100</f>
        <v>134.61037268699505</v>
      </c>
      <c r="K83" s="15">
        <f>'Table Q1'!K83/'Table Q5 (a)'!K83*100</f>
        <v>112.76307692307692</v>
      </c>
      <c r="L83" s="15">
        <f>'Table Q1'!L83/'Table Q5 (a)'!L83*100</f>
        <v>97.965606384174436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3">
      <c r="A84" s="48" t="s">
        <v>130</v>
      </c>
      <c r="B84" s="15">
        <f>'Table Q1'!B84/'Table Q5 (a)'!B84*100</f>
        <v>97.209252971137531</v>
      </c>
      <c r="C84" s="15">
        <f>'Table Q1'!C84/'Table Q5 (a)'!C84*100</f>
        <v>94.741297217225693</v>
      </c>
      <c r="D84" s="15">
        <f>'Table Q1'!D84/'Table Q5 (a)'!D84*100</f>
        <v>111.72875778587377</v>
      </c>
      <c r="E84" s="15">
        <f>'Table Q1'!E84/'Table Q5 (a)'!E84*100</f>
        <v>99.216539717083791</v>
      </c>
      <c r="F84" s="15">
        <f>'Table Q1'!F84/'Table Q5 (a)'!F84*100</f>
        <v>111.70580110497237</v>
      </c>
      <c r="G84" s="15">
        <f>'Table Q1'!G84/'Table Q5 (a)'!G84*100</f>
        <v>66.612566658938093</v>
      </c>
      <c r="H84" s="15">
        <f>'Table Q1'!H84/'Table Q5 (a)'!H84*100</f>
        <v>98.685561716985006</v>
      </c>
      <c r="I84" s="15">
        <f>'Table Q1'!I84/'Table Q5 (a)'!I84*100</f>
        <v>102.46470724369358</v>
      </c>
      <c r="J84" s="15">
        <f>'Table Q1'!J84/'Table Q5 (a)'!J84*100</f>
        <v>131.36163603417032</v>
      </c>
      <c r="K84" s="15">
        <f>'Table Q1'!K84/'Table Q5 (a)'!K84*100</f>
        <v>109.00445407487662</v>
      </c>
      <c r="L84" s="15">
        <f>'Table Q1'!L84/'Table Q5 (a)'!L84*100</f>
        <v>97.839884199977732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3">
      <c r="A85" s="48" t="s">
        <v>131</v>
      </c>
      <c r="B85" s="15">
        <f>'Table Q1'!B85/'Table Q5 (a)'!B85*100</f>
        <v>102.17943292424884</v>
      </c>
      <c r="C85" s="15">
        <f>'Table Q1'!C85/'Table Q5 (a)'!C85*100</f>
        <v>95.415472779369608</v>
      </c>
      <c r="D85" s="15">
        <f>'Table Q1'!D85/'Table Q5 (a)'!D85*100</f>
        <v>111.11894687353082</v>
      </c>
      <c r="E85" s="15">
        <f>'Table Q1'!E85/'Table Q5 (a)'!E85*100</f>
        <v>99.760322475215148</v>
      </c>
      <c r="F85" s="15">
        <f>'Table Q1'!F85/'Table Q5 (a)'!F85*100</f>
        <v>112.46974760862049</v>
      </c>
      <c r="G85" s="15">
        <f>'Table Q1'!G85/'Table Q5 (a)'!G85*100</f>
        <v>67.254291969120857</v>
      </c>
      <c r="H85" s="15">
        <f>'Table Q1'!H85/'Table Q5 (a)'!H85*100</f>
        <v>96.894282188399842</v>
      </c>
      <c r="I85" s="15">
        <f>'Table Q1'!I85/'Table Q5 (a)'!I85*100</f>
        <v>102.78226737474023</v>
      </c>
      <c r="J85" s="15">
        <f>'Table Q1'!J85/'Table Q5 (a)'!J85*100</f>
        <v>130.66819688854883</v>
      </c>
      <c r="K85" s="15">
        <f>'Table Q1'!K85/'Table Q5 (a)'!K85*100</f>
        <v>107.10949071436711</v>
      </c>
      <c r="L85" s="15">
        <f>'Table Q1'!L85/'Table Q5 (a)'!L85*100</f>
        <v>98.500000000000014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3">
      <c r="A86" s="48" t="s">
        <v>132</v>
      </c>
      <c r="B86" s="15">
        <f>'Table Q1'!B86/'Table Q5 (a)'!B86*100</f>
        <v>86.378035902851096</v>
      </c>
      <c r="C86" s="15">
        <f>'Table Q1'!C86/'Table Q5 (a)'!C86*100</f>
        <v>96.778309409888351</v>
      </c>
      <c r="D86" s="15">
        <f>'Table Q1'!D86/'Table Q5 (a)'!D86*100</f>
        <v>109.74400369003689</v>
      </c>
      <c r="E86" s="15">
        <f>'Table Q1'!E86/'Table Q5 (a)'!E86*100</f>
        <v>101.89619677104777</v>
      </c>
      <c r="F86" s="15">
        <f>'Table Q1'!F86/'Table Q5 (a)'!F86*100</f>
        <v>113.79349816849818</v>
      </c>
      <c r="G86" s="15">
        <f>'Table Q1'!G86/'Table Q5 (a)'!G86*100</f>
        <v>67.770469494216371</v>
      </c>
      <c r="H86" s="15">
        <f>'Table Q1'!H86/'Table Q5 (a)'!H86*100</f>
        <v>93.699908694328897</v>
      </c>
      <c r="I86" s="15">
        <f>'Table Q1'!I86/'Table Q5 (a)'!I86*100</f>
        <v>102.89705713958548</v>
      </c>
      <c r="J86" s="15">
        <f>'Table Q1'!J86/'Table Q5 (a)'!J86*100</f>
        <v>123.2210208700025</v>
      </c>
      <c r="K86" s="15">
        <f>'Table Q1'!K86/'Table Q5 (a)'!K86*100</f>
        <v>109.0971350302477</v>
      </c>
      <c r="L86" s="15">
        <f>'Table Q1'!L86/'Table Q5 (a)'!L86*100</f>
        <v>98.76584022038567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3">
      <c r="A87" s="48" t="s">
        <v>133</v>
      </c>
      <c r="B87" s="15">
        <f>'Table Q1'!B87/'Table Q5 (a)'!B87*100</f>
        <v>97.492889497524487</v>
      </c>
      <c r="C87" s="15">
        <f>'Table Q1'!C87/'Table Q5 (a)'!C87*100</f>
        <v>97.427447645370478</v>
      </c>
      <c r="D87" s="15">
        <f>'Table Q1'!D87/'Table Q5 (a)'!D87*100</f>
        <v>109.31875142401456</v>
      </c>
      <c r="E87" s="15">
        <f>'Table Q1'!E87/'Table Q5 (a)'!E87*100</f>
        <v>102.5032230339493</v>
      </c>
      <c r="F87" s="15">
        <f>'Table Q1'!F87/'Table Q5 (a)'!F87*100</f>
        <v>112.28369763205828</v>
      </c>
      <c r="G87" s="15">
        <f>'Table Q1'!G87/'Table Q5 (a)'!G87*100</f>
        <v>71.37408861469433</v>
      </c>
      <c r="H87" s="15">
        <f>'Table Q1'!H87/'Table Q5 (a)'!H87*100</f>
        <v>94.595413678149313</v>
      </c>
      <c r="I87" s="15">
        <f>'Table Q1'!I87/'Table Q5 (a)'!I87*100</f>
        <v>102.69322168156614</v>
      </c>
      <c r="J87" s="15">
        <f>'Table Q1'!J87/'Table Q5 (a)'!J87*100</f>
        <v>121.44522144522143</v>
      </c>
      <c r="K87" s="15">
        <f>'Table Q1'!K87/'Table Q5 (a)'!K87*100</f>
        <v>106.58815687145872</v>
      </c>
      <c r="L87" s="15">
        <f>'Table Q1'!L87/'Table Q5 (a)'!L87*100</f>
        <v>98.493285293154258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3">
      <c r="A88" s="48" t="s">
        <v>134</v>
      </c>
      <c r="B88" s="15">
        <f>'Table Q1'!B88/'Table Q5 (a)'!B88*100</f>
        <v>94.847308217021705</v>
      </c>
      <c r="C88" s="15">
        <f>'Table Q1'!C88/'Table Q5 (a)'!C88*100</f>
        <v>97.72823779193206</v>
      </c>
      <c r="D88" s="15">
        <f>'Table Q1'!D88/'Table Q5 (a)'!D88*100</f>
        <v>110.45200956393033</v>
      </c>
      <c r="E88" s="15">
        <f>'Table Q1'!E88/'Table Q5 (a)'!E88*100</f>
        <v>101.68343038644787</v>
      </c>
      <c r="F88" s="15">
        <f>'Table Q1'!F88/'Table Q5 (a)'!F88*100</f>
        <v>114.0068886337543</v>
      </c>
      <c r="G88" s="15">
        <f>'Table Q1'!G88/'Table Q5 (a)'!G88*100</f>
        <v>73.191394493367525</v>
      </c>
      <c r="H88" s="15">
        <f>'Table Q1'!H88/'Table Q5 (a)'!H88*100</f>
        <v>94.049420070600092</v>
      </c>
      <c r="I88" s="15">
        <f>'Table Q1'!I88/'Table Q5 (a)'!I88*100</f>
        <v>103.4018187942068</v>
      </c>
      <c r="J88" s="15">
        <f>'Table Q1'!J88/'Table Q5 (a)'!J88*100</f>
        <v>121.51777137367917</v>
      </c>
      <c r="K88" s="15">
        <f>'Table Q1'!K88/'Table Q5 (a)'!K88*100</f>
        <v>110.6236607646329</v>
      </c>
      <c r="L88" s="15">
        <f>'Table Q1'!L88/'Table Q5 (a)'!L88*100</f>
        <v>98.523985239852394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3">
      <c r="A89" s="48" t="s">
        <v>135</v>
      </c>
      <c r="B89" s="15">
        <f>'Table Q1'!B89/'Table Q5 (a)'!B89*100</f>
        <v>87.506469309595289</v>
      </c>
      <c r="C89" s="15">
        <f>'Table Q1'!C89/'Table Q5 (a)'!C89*100</f>
        <v>97.32067510548525</v>
      </c>
      <c r="D89" s="15">
        <f>'Table Q1'!D89/'Table Q5 (a)'!D89*100</f>
        <v>111.25014219087703</v>
      </c>
      <c r="E89" s="15">
        <f>'Table Q1'!E89/'Table Q5 (a)'!E89*100</f>
        <v>102.39361702127661</v>
      </c>
      <c r="F89" s="15">
        <f>'Table Q1'!F89/'Table Q5 (a)'!F89*100</f>
        <v>113.07008428587923</v>
      </c>
      <c r="G89" s="15">
        <f>'Table Q1'!G89/'Table Q5 (a)'!G89*100</f>
        <v>73.785123966942152</v>
      </c>
      <c r="H89" s="15">
        <f>'Table Q1'!H89/'Table Q5 (a)'!H89*100</f>
        <v>95.960004039995965</v>
      </c>
      <c r="I89" s="15">
        <f>'Table Q1'!I89/'Table Q5 (a)'!I89*100</f>
        <v>102.81332744924978</v>
      </c>
      <c r="J89" s="15">
        <f>'Table Q1'!J89/'Table Q5 (a)'!J89*100</f>
        <v>118.8874204012976</v>
      </c>
      <c r="K89" s="15">
        <f>'Table Q1'!K89/'Table Q5 (a)'!K89*100</f>
        <v>114.71127406049497</v>
      </c>
      <c r="L89" s="15">
        <f>'Table Q1'!L89/'Table Q5 (a)'!L89*100</f>
        <v>98.486486486486484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3">
      <c r="A90" s="48" t="s">
        <v>136</v>
      </c>
      <c r="B90" s="15">
        <f>'Table Q1'!B90/'Table Q5 (a)'!B90*100</f>
        <v>83.724814698820339</v>
      </c>
      <c r="C90" s="15">
        <f>'Table Q1'!C90/'Table Q5 (a)'!C90*100</f>
        <v>97.418948693736212</v>
      </c>
      <c r="D90" s="15">
        <f>'Table Q1'!D90/'Table Q5 (a)'!D90*100</f>
        <v>113.10009057971016</v>
      </c>
      <c r="E90" s="15">
        <f>'Table Q1'!E90/'Table Q5 (a)'!E90*100</f>
        <v>100.70615514333896</v>
      </c>
      <c r="F90" s="15">
        <f>'Table Q1'!F90/'Table Q5 (a)'!F90*100</f>
        <v>106.19650804519</v>
      </c>
      <c r="G90" s="15">
        <f>'Table Q1'!G90/'Table Q5 (a)'!G90*100</f>
        <v>75.131868131868146</v>
      </c>
      <c r="H90" s="15">
        <f>'Table Q1'!H90/'Table Q5 (a)'!H90*100</f>
        <v>97.199138196368111</v>
      </c>
      <c r="I90" s="15">
        <f>'Table Q1'!I90/'Table Q5 (a)'!I90*100</f>
        <v>102.66826399477237</v>
      </c>
      <c r="J90" s="15">
        <f>'Table Q1'!J90/'Table Q5 (a)'!J90*100</f>
        <v>113.55277029401427</v>
      </c>
      <c r="K90" s="15">
        <f>'Table Q1'!K90/'Table Q5 (a)'!K90*100</f>
        <v>114.01719197707736</v>
      </c>
      <c r="L90" s="15">
        <f>'Table Q1'!L90/'Table Q5 (a)'!L90*100</f>
        <v>98.881960868630415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3">
      <c r="A91" s="48" t="s">
        <v>137</v>
      </c>
      <c r="B91" s="15">
        <f>'Table Q1'!B91/'Table Q5 (a)'!B91*100</f>
        <v>102.97397769516728</v>
      </c>
      <c r="C91" s="15">
        <f>'Table Q1'!C91/'Table Q5 (a)'!C91*100</f>
        <v>97.550507693918149</v>
      </c>
      <c r="D91" s="15">
        <f>'Table Q1'!D91/'Table Q5 (a)'!D91*100</f>
        <v>115.67505720823796</v>
      </c>
      <c r="E91" s="15">
        <f>'Table Q1'!E91/'Table Q5 (a)'!E91*100</f>
        <v>100.79063883617962</v>
      </c>
      <c r="F91" s="15">
        <f>'Table Q1'!F91/'Table Q5 (a)'!F91*100</f>
        <v>102.82005371530887</v>
      </c>
      <c r="G91" s="15">
        <f>'Table Q1'!G91/'Table Q5 (a)'!G91*100</f>
        <v>76.732456140350877</v>
      </c>
      <c r="H91" s="15">
        <f>'Table Q1'!H91/'Table Q5 (a)'!H91*100</f>
        <v>92.608561749307057</v>
      </c>
      <c r="I91" s="15">
        <f>'Table Q1'!I91/'Table Q5 (a)'!I91*100</f>
        <v>104.68274663189916</v>
      </c>
      <c r="J91" s="15">
        <f>'Table Q1'!J91/'Table Q5 (a)'!J91*100</f>
        <v>112.63254956201014</v>
      </c>
      <c r="K91" s="15">
        <f>'Table Q1'!K91/'Table Q5 (a)'!K91*100</f>
        <v>115.37576245828059</v>
      </c>
      <c r="L91" s="15">
        <f>'Table Q1'!L91/'Table Q5 (a)'!L91*100</f>
        <v>99.173553719008268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3">
      <c r="A92" s="48" t="s">
        <v>138</v>
      </c>
      <c r="B92" s="15">
        <f>'Table Q1'!B92/'Table Q5 (a)'!B92*100</f>
        <v>106.55534941249228</v>
      </c>
      <c r="C92" s="15">
        <f>'Table Q1'!C92/'Table Q5 (a)'!C92*100</f>
        <v>97.148846960167717</v>
      </c>
      <c r="D92" s="15">
        <f>'Table Q1'!D92/'Table Q5 (a)'!D92*100</f>
        <v>112.98333144347433</v>
      </c>
      <c r="E92" s="15">
        <f>'Table Q1'!E92/'Table Q5 (a)'!E92*100</f>
        <v>101.1323949624299</v>
      </c>
      <c r="F92" s="15">
        <f>'Table Q1'!F92/'Table Q5 (a)'!F92*100</f>
        <v>100.24025335808673</v>
      </c>
      <c r="G92" s="15">
        <f>'Table Q1'!G92/'Table Q5 (a)'!G92*100</f>
        <v>78.600731788446623</v>
      </c>
      <c r="H92" s="15">
        <f>'Table Q1'!H92/'Table Q5 (a)'!H92*100</f>
        <v>91.25486979700635</v>
      </c>
      <c r="I92" s="15">
        <f>'Table Q1'!I92/'Table Q5 (a)'!I92*100</f>
        <v>105.73929961089495</v>
      </c>
      <c r="J92" s="15">
        <f>'Table Q1'!J92/'Table Q5 (a)'!J92*100</f>
        <v>114.30993557138012</v>
      </c>
      <c r="K92" s="15">
        <f>'Table Q1'!K92/'Table Q5 (a)'!K92*100</f>
        <v>115.76763485477177</v>
      </c>
      <c r="L92" s="15">
        <f>'Table Q1'!L92/'Table Q5 (a)'!L92*100</f>
        <v>99.303695768612755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3">
      <c r="A93" s="48" t="s">
        <v>139</v>
      </c>
      <c r="B93" s="15">
        <f>'Table Q1'!B93/'Table Q5 (a)'!B93*100</f>
        <v>100.43958290738091</v>
      </c>
      <c r="C93" s="15">
        <f>'Table Q1'!C93/'Table Q5 (a)'!C93*100</f>
        <v>94.43131614096373</v>
      </c>
      <c r="D93" s="15">
        <f>'Table Q1'!D93/'Table Q5 (a)'!D93*100</f>
        <v>110.34100974313552</v>
      </c>
      <c r="E93" s="15">
        <f>'Table Q1'!E93/'Table Q5 (a)'!E93*100</f>
        <v>100.14612253418224</v>
      </c>
      <c r="F93" s="15">
        <f>'Table Q1'!F93/'Table Q5 (a)'!F93*100</f>
        <v>96.8740065698845</v>
      </c>
      <c r="G93" s="15">
        <f>'Table Q1'!G93/'Table Q5 (a)'!G93*100</f>
        <v>79.744764397905755</v>
      </c>
      <c r="H93" s="15">
        <f>'Table Q1'!H93/'Table Q5 (a)'!H93*100</f>
        <v>93.388677735547105</v>
      </c>
      <c r="I93" s="15">
        <f>'Table Q1'!I93/'Table Q5 (a)'!I93*100</f>
        <v>103.86581469648561</v>
      </c>
      <c r="J93" s="15">
        <f>'Table Q1'!J93/'Table Q5 (a)'!J93*100</f>
        <v>116.50573668067705</v>
      </c>
      <c r="K93" s="15">
        <f>'Table Q1'!K93/'Table Q5 (a)'!K93*100</f>
        <v>117.83890436397402</v>
      </c>
      <c r="L93" s="15">
        <f>'Table Q1'!L93/'Table Q5 (a)'!L93*100</f>
        <v>98.344754876120206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3">
      <c r="A94" s="48" t="s">
        <v>140</v>
      </c>
      <c r="B94" s="15">
        <f>'Table Q1'!B94/'Table Q5 (a)'!B94*100</f>
        <v>85.797308319739003</v>
      </c>
      <c r="C94" s="15">
        <f>'Table Q1'!C94/'Table Q5 (a)'!C94*100</f>
        <v>95.03066846865579</v>
      </c>
      <c r="D94" s="15">
        <f>'Table Q1'!D94/'Table Q5 (a)'!D94*100</f>
        <v>109.10801239486499</v>
      </c>
      <c r="E94" s="15">
        <f>'Table Q1'!E94/'Table Q5 (a)'!E94*100</f>
        <v>100.3116883116883</v>
      </c>
      <c r="F94" s="15">
        <f>'Table Q1'!F94/'Table Q5 (a)'!F94*100</f>
        <v>99.558665231431632</v>
      </c>
      <c r="G94" s="15">
        <f>'Table Q1'!G94/'Table Q5 (a)'!G94*100</f>
        <v>81.928625664388761</v>
      </c>
      <c r="H94" s="15">
        <f>'Table Q1'!H94/'Table Q5 (a)'!H94*100</f>
        <v>94.792079207920793</v>
      </c>
      <c r="I94" s="15">
        <f>'Table Q1'!I94/'Table Q5 (a)'!I94*100</f>
        <v>103.33403895004231</v>
      </c>
      <c r="J94" s="15">
        <f>'Table Q1'!J94/'Table Q5 (a)'!J94*100</f>
        <v>118.15509834953653</v>
      </c>
      <c r="K94" s="15">
        <f>'Table Q1'!K94/'Table Q5 (a)'!K94*100</f>
        <v>111.97199265381084</v>
      </c>
      <c r="L94" s="15">
        <f>'Table Q1'!L94/'Table Q5 (a)'!L94*100</f>
        <v>99.072414883524814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3">
      <c r="A95" s="48" t="s">
        <v>141</v>
      </c>
      <c r="B95" s="15">
        <f>'Table Q1'!B95/'Table Q5 (a)'!B95*100</f>
        <v>103.30486068741102</v>
      </c>
      <c r="C95" s="15">
        <f>'Table Q1'!C95/'Table Q5 (a)'!C95*100</f>
        <v>96.07438016528927</v>
      </c>
      <c r="D95" s="15">
        <f>'Table Q1'!D95/'Table Q5 (a)'!D95*100</f>
        <v>108.200505661207</v>
      </c>
      <c r="E95" s="15">
        <f>'Table Q1'!E95/'Table Q5 (a)'!E95*100</f>
        <v>100.89183863942756</v>
      </c>
      <c r="F95" s="15">
        <f>'Table Q1'!F95/'Table Q5 (a)'!F95*100</f>
        <v>97.243029546400322</v>
      </c>
      <c r="G95" s="15">
        <f>'Table Q1'!G95/'Table Q5 (a)'!G95*100</f>
        <v>82.830127860749982</v>
      </c>
      <c r="H95" s="15">
        <f>'Table Q1'!H95/'Table Q5 (a)'!H95*100</f>
        <v>96.02498017446473</v>
      </c>
      <c r="I95" s="15">
        <f>'Table Q1'!I95/'Table Q5 (a)'!I95*100</f>
        <v>101.94296458790349</v>
      </c>
      <c r="J95" s="15">
        <f>'Table Q1'!J95/'Table Q5 (a)'!J95*100</f>
        <v>117.76066214507415</v>
      </c>
      <c r="K95" s="15">
        <f>'Table Q1'!K95/'Table Q5 (a)'!K95*100</f>
        <v>109.75665486119044</v>
      </c>
      <c r="L95" s="15">
        <f>'Table Q1'!L95/'Table Q5 (a)'!L95*100</f>
        <v>98.932049000104698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3">
      <c r="A96" s="48" t="s">
        <v>142</v>
      </c>
      <c r="B96" s="15">
        <f>'Table Q1'!B96/'Table Q5 (a)'!B96*100</f>
        <v>102.37488533278973</v>
      </c>
      <c r="C96" s="15">
        <f>'Table Q1'!C96/'Table Q5 (a)'!C96*100</f>
        <v>95.070933001967489</v>
      </c>
      <c r="D96" s="15">
        <f>'Table Q1'!D96/'Table Q5 (a)'!D96*100</f>
        <v>108.04458177002869</v>
      </c>
      <c r="E96" s="15">
        <f>'Table Q1'!E96/'Table Q5 (a)'!E96*100</f>
        <v>101.89774966296797</v>
      </c>
      <c r="F96" s="15">
        <f>'Table Q1'!F96/'Table Q5 (a)'!F96*100</f>
        <v>97.47899159663865</v>
      </c>
      <c r="G96" s="15">
        <f>'Table Q1'!G96/'Table Q5 (a)'!G96*100</f>
        <v>83.750917286927347</v>
      </c>
      <c r="H96" s="15">
        <f>'Table Q1'!H96/'Table Q5 (a)'!H96*100</f>
        <v>99.773688871396246</v>
      </c>
      <c r="I96" s="15">
        <f>'Table Q1'!I96/'Table Q5 (a)'!I96*100</f>
        <v>101.70252767913099</v>
      </c>
      <c r="J96" s="15">
        <f>'Table Q1'!J96/'Table Q5 (a)'!J96*100</f>
        <v>112.05980066445183</v>
      </c>
      <c r="K96" s="15">
        <f>'Table Q1'!K96/'Table Q5 (a)'!K96*100</f>
        <v>110.06153144940747</v>
      </c>
      <c r="L96" s="15">
        <f>'Table Q1'!L96/'Table Q5 (a)'!L96*100</f>
        <v>98.938495160786758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3">
      <c r="A97" s="48" t="s">
        <v>143</v>
      </c>
      <c r="B97" s="15">
        <f>'Table Q1'!B97/'Table Q5 (a)'!B97*100</f>
        <v>96.6729943051254</v>
      </c>
      <c r="C97" s="15">
        <f>'Table Q1'!C97/'Table Q5 (a)'!C97*100</f>
        <v>96.092362344582597</v>
      </c>
      <c r="D97" s="15">
        <f>'Table Q1'!D97/'Table Q5 (a)'!D97*100</f>
        <v>106.59958887806988</v>
      </c>
      <c r="E97" s="15">
        <f>'Table Q1'!E97/'Table Q5 (a)'!E97*100</f>
        <v>103.43582335947173</v>
      </c>
      <c r="F97" s="15">
        <f>'Table Q1'!F97/'Table Q5 (a)'!F97*100</f>
        <v>97.03184582088015</v>
      </c>
      <c r="G97" s="15">
        <f>'Table Q1'!G97/'Table Q5 (a)'!G97*100</f>
        <v>84.942408376963357</v>
      </c>
      <c r="H97" s="15">
        <f>'Table Q1'!H97/'Table Q5 (a)'!H97*100</f>
        <v>101.84794616852466</v>
      </c>
      <c r="I97" s="15">
        <f>'Table Q1'!I97/'Table Q5 (a)'!I97*100</f>
        <v>101.20147874306839</v>
      </c>
      <c r="J97" s="15">
        <f>'Table Q1'!J97/'Table Q5 (a)'!J97*100</f>
        <v>112.33543533576724</v>
      </c>
      <c r="K97" s="15">
        <f>'Table Q1'!K97/'Table Q5 (a)'!K97*100</f>
        <v>109.02675014228799</v>
      </c>
      <c r="L97" s="15">
        <f>'Table Q1'!L97/'Table Q5 (a)'!L97*100</f>
        <v>99.357512953367859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3">
      <c r="A98" s="48" t="s">
        <v>144</v>
      </c>
      <c r="B98" s="15">
        <f>'Table Q1'!B98/'Table Q5 (a)'!B98*100</f>
        <v>86.635345861655338</v>
      </c>
      <c r="C98" s="15">
        <f>'Table Q1'!C98/'Table Q5 (a)'!C98*100</f>
        <v>96.219143839183403</v>
      </c>
      <c r="D98" s="15">
        <f>'Table Q1'!D98/'Table Q5 (a)'!D98*100</f>
        <v>109.30979133226325</v>
      </c>
      <c r="E98" s="15">
        <f>'Table Q1'!E98/'Table Q5 (a)'!E98*100</f>
        <v>102.84282646487371</v>
      </c>
      <c r="F98" s="15">
        <f>'Table Q1'!F98/'Table Q5 (a)'!F98*100</f>
        <v>99.7801737674029</v>
      </c>
      <c r="G98" s="15">
        <f>'Table Q1'!G98/'Table Q5 (a)'!G98*100</f>
        <v>81.958341841944048</v>
      </c>
      <c r="H98" s="15">
        <f>'Table Q1'!H98/'Table Q5 (a)'!H98*100</f>
        <v>103.51534798905888</v>
      </c>
      <c r="I98" s="15">
        <f>'Table Q1'!I98/'Table Q5 (a)'!I98*100</f>
        <v>102.45462046204621</v>
      </c>
      <c r="J98" s="15">
        <f>'Table Q1'!J98/'Table Q5 (a)'!J98*100</f>
        <v>108.7417505139024</v>
      </c>
      <c r="K98" s="15">
        <f>'Table Q1'!K98/'Table Q5 (a)'!K98*100</f>
        <v>107.30517680966634</v>
      </c>
      <c r="L98" s="15">
        <f>'Table Q1'!L98/'Table Q5 (a)'!L98*100</f>
        <v>99.546110996492672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3">
      <c r="A99" s="48" t="s">
        <v>145</v>
      </c>
      <c r="B99" s="15">
        <f>'Table Q1'!B99/'Table Q5 (a)'!B99*100</f>
        <v>96.125424405831836</v>
      </c>
      <c r="C99" s="15">
        <f>'Table Q1'!C99/'Table Q5 (a)'!C99*100</f>
        <v>94.863119040295288</v>
      </c>
      <c r="D99" s="15">
        <f>'Table Q1'!D99/'Table Q5 (a)'!D99*100</f>
        <v>107.13461336690797</v>
      </c>
      <c r="E99" s="15">
        <f>'Table Q1'!E99/'Table Q5 (a)'!E99*100</f>
        <v>103.02133306114118</v>
      </c>
      <c r="F99" s="15">
        <f>'Table Q1'!F99/'Table Q5 (a)'!F99*100</f>
        <v>98.628559463986605</v>
      </c>
      <c r="G99" s="15">
        <f>'Table Q1'!G99/'Table Q5 (a)'!G99*100</f>
        <v>82.183908045977006</v>
      </c>
      <c r="H99" s="15">
        <f>'Table Q1'!H99/'Table Q5 (a)'!H99*100</f>
        <v>104.44805524525236</v>
      </c>
      <c r="I99" s="15">
        <f>'Table Q1'!I99/'Table Q5 (a)'!I99*100</f>
        <v>103.3637873754153</v>
      </c>
      <c r="J99" s="15">
        <f>'Table Q1'!J99/'Table Q5 (a)'!J99*100</f>
        <v>108.97106109324758</v>
      </c>
      <c r="K99" s="15">
        <f>'Table Q1'!K99/'Table Q5 (a)'!K99*100</f>
        <v>108.96205843872654</v>
      </c>
      <c r="L99" s="15">
        <f>'Table Q1'!L99/'Table Q5 (a)'!L99*100</f>
        <v>99.588731235862625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3">
      <c r="A100" s="48" t="s">
        <v>217</v>
      </c>
      <c r="B100" s="15">
        <f>'Table Q1'!B100/'Table Q5 (a)'!B100*100</f>
        <v>98.329452262832845</v>
      </c>
      <c r="C100" s="15">
        <f>'Table Q1'!C100/'Table Q5 (a)'!C100*100</f>
        <v>95.059590506264641</v>
      </c>
      <c r="D100" s="15">
        <f>'Table Q1'!D100/'Table Q5 (a)'!D100*100</f>
        <v>107.46630160067396</v>
      </c>
      <c r="E100" s="15">
        <f>'Table Q1'!E100/'Table Q5 (a)'!E100*100</f>
        <v>103.89983579638751</v>
      </c>
      <c r="F100" s="15">
        <f>'Table Q1'!F100/'Table Q5 (a)'!F100*100</f>
        <v>100.62572913352423</v>
      </c>
      <c r="G100" s="15">
        <f>'Table Q1'!G100/'Table Q5 (a)'!G100*100</f>
        <v>83.674092157461104</v>
      </c>
      <c r="H100" s="15">
        <f>'Table Q1'!H100/'Table Q5 (a)'!H100*100</f>
        <v>104.05570237853223</v>
      </c>
      <c r="I100" s="15">
        <f>'Table Q1'!I100/'Table Q5 (a)'!I100*100</f>
        <v>106.21761658031087</v>
      </c>
      <c r="J100" s="15">
        <f>'Table Q1'!J100/'Table Q5 (a)'!J100*100</f>
        <v>108.86444516337754</v>
      </c>
      <c r="K100" s="15">
        <f>'Table Q1'!K100/'Table Q5 (a)'!K100*100</f>
        <v>105.73821989528795</v>
      </c>
      <c r="L100" s="15">
        <f>'Table Q1'!L100/'Table Q5 (a)'!L100*100</f>
        <v>100.43379467052263</v>
      </c>
    </row>
    <row r="101" spans="1:24" x14ac:dyDescent="0.3">
      <c r="A101" s="48" t="s">
        <v>218</v>
      </c>
      <c r="B101" s="15">
        <f>'Table Q1'!B101/'Table Q5 (a)'!B101*100</f>
        <v>94.759519038076149</v>
      </c>
      <c r="C101" s="15">
        <f>'Table Q1'!C101/'Table Q5 (a)'!C101*100</f>
        <v>96.751527494908345</v>
      </c>
      <c r="D101" s="15">
        <f>'Table Q1'!D101/'Table Q5 (a)'!D101*100</f>
        <v>108.42696629213484</v>
      </c>
      <c r="E101" s="15">
        <f>'Table Q1'!E101/'Table Q5 (a)'!E101*100</f>
        <v>101.42625935666598</v>
      </c>
      <c r="F101" s="15">
        <f>'Table Q1'!F101/'Table Q5 (a)'!F101*100</f>
        <v>100.37966673697534</v>
      </c>
      <c r="G101" s="15">
        <f>'Table Q1'!G101/'Table Q5 (a)'!G101*100</f>
        <v>86.616032022990865</v>
      </c>
      <c r="H101" s="15">
        <f>'Table Q1'!H101/'Table Q5 (a)'!H101*100</f>
        <v>103.2843737250102</v>
      </c>
      <c r="I101" s="15">
        <f>'Table Q1'!I101/'Table Q5 (a)'!I101*100</f>
        <v>105.00365611616003</v>
      </c>
      <c r="J101" s="15">
        <f>'Table Q1'!J101/'Table Q5 (a)'!J101*100</f>
        <v>109.39430057427673</v>
      </c>
      <c r="K101" s="15">
        <f>'Table Q1'!K101/'Table Q5 (a)'!K101*100</f>
        <v>107.802093244529</v>
      </c>
      <c r="L101" s="15">
        <f>'Table Q1'!L101/'Table Q5 (a)'!L101*100</f>
        <v>100.37071362372568</v>
      </c>
    </row>
    <row r="102" spans="1:24" x14ac:dyDescent="0.3">
      <c r="A102" s="48" t="s">
        <v>219</v>
      </c>
      <c r="B102" s="15">
        <f>'Table Q1'!B102/'Table Q5 (a)'!B102*100</f>
        <v>75.372985876268146</v>
      </c>
      <c r="C102" s="15">
        <f>'Table Q1'!C102/'Table Q5 (a)'!C102*100</f>
        <v>97.382039573820407</v>
      </c>
      <c r="D102" s="15">
        <f>'Table Q1'!D102/'Table Q5 (a)'!D102*100</f>
        <v>105.30758678906827</v>
      </c>
      <c r="E102" s="15">
        <f>'Table Q1'!E102/'Table Q5 (a)'!E102*100</f>
        <v>101.59721511211221</v>
      </c>
      <c r="F102" s="15">
        <f>'Table Q1'!F102/'Table Q5 (a)'!F102*100</f>
        <v>99.514713474445017</v>
      </c>
      <c r="G102" s="15">
        <f>'Table Q1'!G102/'Table Q5 (a)'!G102*100</f>
        <v>89.997969130787965</v>
      </c>
      <c r="H102" s="15">
        <f>'Table Q1'!H102/'Table Q5 (a)'!H102*100</f>
        <v>103.38846308995562</v>
      </c>
      <c r="I102" s="15">
        <f>'Table Q1'!I102/'Table Q5 (a)'!I102*100</f>
        <v>103.41845140032947</v>
      </c>
      <c r="J102" s="15">
        <f>'Table Q1'!J102/'Table Q5 (a)'!J102*100</f>
        <v>106.5085030442998</v>
      </c>
      <c r="K102" s="15">
        <f>'Table Q1'!K102/'Table Q5 (a)'!K102*100</f>
        <v>105.4435273221189</v>
      </c>
      <c r="L102" s="15">
        <f>'Table Q1'!L102/'Table Q5 (a)'!L102*100</f>
        <v>99.559967253376996</v>
      </c>
    </row>
    <row r="103" spans="1:24" x14ac:dyDescent="0.3">
      <c r="A103" s="48" t="s">
        <v>220</v>
      </c>
      <c r="B103" s="15">
        <f>'Table Q1'!B103/'Table Q5 (a)'!B103*100</f>
        <v>93.070478068013799</v>
      </c>
      <c r="C103" s="15">
        <f>'Table Q1'!C103/'Table Q5 (a)'!C103*100</f>
        <v>97.916877338456871</v>
      </c>
      <c r="D103" s="15">
        <f>'Table Q1'!D103/'Table Q5 (a)'!D103*100</f>
        <v>104.7569153394803</v>
      </c>
      <c r="E103" s="15">
        <f>'Table Q1'!E103/'Table Q5 (a)'!E103*100</f>
        <v>101.22212037885731</v>
      </c>
      <c r="F103" s="15">
        <f>'Table Q1'!F103/'Table Q5 (a)'!F103*100</f>
        <v>101.75621994564081</v>
      </c>
      <c r="G103" s="15">
        <f>'Table Q1'!G103/'Table Q5 (a)'!G103*100</f>
        <v>93.901327119846016</v>
      </c>
      <c r="H103" s="15">
        <f>'Table Q1'!H103/'Table Q5 (a)'!H103*100</f>
        <v>101.31251864373074</v>
      </c>
      <c r="I103" s="15">
        <f>'Table Q1'!I103/'Table Q5 (a)'!I103*100</f>
        <v>102.25988700564972</v>
      </c>
      <c r="J103" s="15">
        <f>'Table Q1'!J103/'Table Q5 (a)'!J103*100</f>
        <v>103.80496933153134</v>
      </c>
      <c r="K103" s="15">
        <f>'Table Q1'!K103/'Table Q5 (a)'!K103*100</f>
        <v>106.59765788373066</v>
      </c>
      <c r="L103" s="15">
        <f>'Table Q1'!L103/'Table Q5 (a)'!L103*100</f>
        <v>99.98980424143555</v>
      </c>
    </row>
    <row r="104" spans="1:24" x14ac:dyDescent="0.3">
      <c r="A104" s="48" t="s">
        <v>246</v>
      </c>
      <c r="B104" s="15">
        <f>'Table Q1'!B104/'Table Q5 (a)'!B104*100</f>
        <v>100.8026159334126</v>
      </c>
      <c r="C104" s="15">
        <f>'Table Q1'!C104/'Table Q5 (a)'!C104*100</f>
        <v>98.258681429290391</v>
      </c>
      <c r="D104" s="15">
        <f>'Table Q1'!D104/'Table Q5 (a)'!D104*100</f>
        <v>103.55230642504118</v>
      </c>
      <c r="E104" s="15">
        <f>'Table Q1'!E104/'Table Q5 (a)'!E104*100</f>
        <v>100.51525560719337</v>
      </c>
      <c r="F104" s="15">
        <f>'Table Q1'!F104/'Table Q5 (a)'!F104*100</f>
        <v>103.55834641548928</v>
      </c>
      <c r="G104" s="15">
        <f>'Table Q1'!G104/'Table Q5 (a)'!G104*100</f>
        <v>95.113122171945705</v>
      </c>
      <c r="H104" s="15">
        <f>'Table Q1'!H104/'Table Q5 (a)'!H104*100</f>
        <v>101.30947620951618</v>
      </c>
      <c r="I104" s="15">
        <f>'Table Q1'!I104/'Table Q5 (a)'!I104*100</f>
        <v>100.25227043390514</v>
      </c>
      <c r="J104" s="15">
        <f>'Table Q1'!J104/'Table Q5 (a)'!J104*100</f>
        <v>99.694904912030921</v>
      </c>
      <c r="K104" s="15">
        <f>'Table Q1'!K104/'Table Q5 (a)'!K104*100</f>
        <v>106.31656648739849</v>
      </c>
      <c r="L104" s="15">
        <f>'Table Q1'!L104/'Table Q5 (a)'!L104*100</f>
        <v>99.787750151607042</v>
      </c>
    </row>
    <row r="105" spans="1:24" x14ac:dyDescent="0.3">
      <c r="A105" s="48" t="s">
        <v>250</v>
      </c>
      <c r="B105" s="15">
        <f>'Table Q1'!B105/'Table Q5 (a)'!B105*100</f>
        <v>103.09473894379555</v>
      </c>
      <c r="C105" s="15">
        <f>'Table Q1'!C105/'Table Q5 (a)'!C105*100</f>
        <v>98.158583215938819</v>
      </c>
      <c r="D105" s="15">
        <f>'Table Q1'!D105/'Table Q5 (a)'!D105*100</f>
        <v>101.91173479764085</v>
      </c>
      <c r="E105" s="15">
        <f>'Table Q1'!E105/'Table Q5 (a)'!E105*100</f>
        <v>100.58710395789048</v>
      </c>
      <c r="F105" s="15">
        <f>'Table Q1'!F105/'Table Q5 (a)'!F105*100</f>
        <v>103.61892978657595</v>
      </c>
      <c r="G105" s="15">
        <f>'Table Q1'!G105/'Table Q5 (a)'!G105*100</f>
        <v>96.318159079539768</v>
      </c>
      <c r="H105" s="15">
        <f>'Table Q1'!H105/'Table Q5 (a)'!H105*100</f>
        <v>100.80032012805123</v>
      </c>
      <c r="I105" s="15">
        <f>'Table Q1'!I105/'Table Q5 (a)'!I105*100</f>
        <v>100.53465146776959</v>
      </c>
      <c r="J105" s="15">
        <f>'Table Q1'!J105/'Table Q5 (a)'!J105*100</f>
        <v>99.794619018278922</v>
      </c>
      <c r="K105" s="15">
        <f>'Table Q1'!K105/'Table Q5 (a)'!K105*100</f>
        <v>106.03466497569222</v>
      </c>
      <c r="L105" s="15">
        <f>'Table Q1'!L105/'Table Q5 (a)'!L105*100</f>
        <v>100.23239365464282</v>
      </c>
    </row>
    <row r="106" spans="1:24" x14ac:dyDescent="0.3">
      <c r="A106" s="48" t="s">
        <v>251</v>
      </c>
      <c r="B106" s="15">
        <f>'Table Q1'!B106/'Table Q5 (a)'!B106*100</f>
        <v>103.20398009950249</v>
      </c>
      <c r="C106" s="15">
        <f>'Table Q1'!C106/'Table Q5 (a)'!C106*100</f>
        <v>100.33874663744145</v>
      </c>
      <c r="D106" s="15">
        <f>'Table Q1'!D106/'Table Q5 (a)'!D106*100</f>
        <v>99.741576384057254</v>
      </c>
      <c r="E106" s="15">
        <f>'Table Q1'!E106/'Table Q5 (a)'!E106*100</f>
        <v>100.03999600039994</v>
      </c>
      <c r="F106" s="15">
        <f>'Table Q1'!F106/'Table Q5 (a)'!F106*100</f>
        <v>100.39195979899498</v>
      </c>
      <c r="G106" s="15">
        <f>'Table Q1'!G106/'Table Q5 (a)'!G106*100</f>
        <v>99.086437104708367</v>
      </c>
      <c r="H106" s="15">
        <f>'Table Q1'!H106/'Table Q5 (a)'!H106*100</f>
        <v>100.58244627435229</v>
      </c>
      <c r="I106" s="15">
        <f>'Table Q1'!I106/'Table Q5 (a)'!I106*100</f>
        <v>99.869030828128132</v>
      </c>
      <c r="J106" s="15">
        <f>'Table Q1'!J106/'Table Q5 (a)'!J106*100</f>
        <v>98.103202121150318</v>
      </c>
      <c r="K106" s="15">
        <f>'Table Q1'!K106/'Table Q5 (a)'!K106*100</f>
        <v>99.657534246575338</v>
      </c>
      <c r="L106" s="15">
        <f>'Table Q1'!L106/'Table Q5 (a)'!L106*100</f>
        <v>99.869726425493525</v>
      </c>
    </row>
    <row r="107" spans="1:24" x14ac:dyDescent="0.3">
      <c r="A107" s="48" t="s">
        <v>254</v>
      </c>
      <c r="B107" s="15">
        <f>'Table Q1'!B107/'Table Q5 (a)'!B107*100</f>
        <v>99.467871485943775</v>
      </c>
      <c r="C107" s="15">
        <f>'Table Q1'!C107/'Table Q5 (a)'!C107*100</f>
        <v>99.939789262418472</v>
      </c>
      <c r="D107" s="15">
        <f>'Table Q1'!D107/'Table Q5 (a)'!D107*100</f>
        <v>102.98970102989699</v>
      </c>
      <c r="E107" s="15">
        <f>'Table Q1'!E107/'Table Q5 (a)'!E107*100</f>
        <v>99.970023980815341</v>
      </c>
      <c r="F107" s="15">
        <f>'Table Q1'!F107/'Table Q5 (a)'!F107*100</f>
        <v>99.193387771360293</v>
      </c>
      <c r="G107" s="15">
        <f>'Table Q1'!G107/'Table Q5 (a)'!G107*100</f>
        <v>101.73059406942617</v>
      </c>
      <c r="H107" s="15">
        <f>'Table Q1'!H107/'Table Q5 (a)'!H107*100</f>
        <v>99.719410762601456</v>
      </c>
      <c r="I107" s="15">
        <f>'Table Q1'!I107/'Table Q5 (a)'!I107*100</f>
        <v>99.589260669204577</v>
      </c>
      <c r="J107" s="15">
        <f>'Table Q1'!J107/'Table Q5 (a)'!J107*100</f>
        <v>101.74611138986451</v>
      </c>
      <c r="K107" s="15">
        <f>'Table Q1'!K107/'Table Q5 (a)'!K107*100</f>
        <v>99.42954363490793</v>
      </c>
      <c r="L107" s="15">
        <f>'Table Q1'!L107/'Table Q5 (a)'!L107*100</f>
        <v>100.21048411346096</v>
      </c>
    </row>
    <row r="108" spans="1:24" x14ac:dyDescent="0.3">
      <c r="A108" s="48" t="s">
        <v>255</v>
      </c>
      <c r="B108" s="15">
        <f>'Table Q1'!B108/'Table Q5 (a)'!B108*100</f>
        <v>98.465829846582992</v>
      </c>
      <c r="C108" s="15">
        <f>'Table Q1'!C108/'Table Q5 (a)'!C108*100</f>
        <v>99.224497912109769</v>
      </c>
      <c r="D108" s="15">
        <f>'Table Q1'!D108/'Table Q5 (a)'!D108*100</f>
        <v>99.180737336397243</v>
      </c>
      <c r="E108" s="15">
        <f>'Table Q1'!E108/'Table Q5 (a)'!E108*100</f>
        <v>99.900149775336985</v>
      </c>
      <c r="F108" s="15">
        <f>'Table Q1'!F108/'Table Q5 (a)'!F108*100</f>
        <v>100.45103738598777</v>
      </c>
      <c r="G108" s="15">
        <f>'Table Q1'!G108/'Table Q5 (a)'!G108*100</f>
        <v>100.22858278672231</v>
      </c>
      <c r="H108" s="15">
        <f>'Table Q1'!H108/'Table Q5 (a)'!H108*100</f>
        <v>101.03372139702931</v>
      </c>
      <c r="I108" s="15">
        <f>'Table Q1'!I108/'Table Q5 (a)'!I108*100</f>
        <v>99.910465578989275</v>
      </c>
      <c r="J108" s="15">
        <f>'Table Q1'!J108/'Table Q5 (a)'!J108*100</f>
        <v>98.863970228185295</v>
      </c>
      <c r="K108" s="15">
        <f>'Table Q1'!K108/'Table Q5 (a)'!K108*100</f>
        <v>102.00729927007299</v>
      </c>
      <c r="L108" s="15">
        <f>'Table Q1'!L108/'Table Q5 (a)'!L108*100</f>
        <v>99.900378561466425</v>
      </c>
    </row>
    <row r="109" spans="1:24" x14ac:dyDescent="0.3">
      <c r="A109" s="48" t="s">
        <v>257</v>
      </c>
      <c r="B109" s="15">
        <f>'Table Q1'!B109/'Table Q5 (a)'!B109*100</f>
        <v>98.844569476539732</v>
      </c>
      <c r="C109" s="15">
        <f>'Table Q1'!C109/'Table Q5 (a)'!C109*100</f>
        <v>100.51307847082494</v>
      </c>
      <c r="D109" s="15">
        <f>'Table Q1'!D109/'Table Q5 (a)'!D109*100</f>
        <v>98.076342028401641</v>
      </c>
      <c r="E109" s="15">
        <f>'Table Q1'!E109/'Table Q5 (a)'!E109*100</f>
        <v>100.09021651964713</v>
      </c>
      <c r="F109" s="15">
        <f>'Table Q1'!F109/'Table Q5 (a)'!F109*100</f>
        <v>99.970092712590969</v>
      </c>
      <c r="G109" s="15">
        <f>'Table Q1'!G109/'Table Q5 (a)'!G109*100</f>
        <v>98.969991086461334</v>
      </c>
      <c r="H109" s="15">
        <f>'Table Q1'!H109/'Table Q5 (a)'!H109*100</f>
        <v>98.67326732673267</v>
      </c>
      <c r="I109" s="15">
        <f>'Table Q1'!I109/'Table Q5 (a)'!I109*100</f>
        <v>100.62749003984064</v>
      </c>
      <c r="J109" s="15">
        <f>'Table Q1'!J109/'Table Q5 (a)'!J109*100</f>
        <v>101.22717749176893</v>
      </c>
      <c r="K109" s="15">
        <f>'Table Q1'!K109/'Table Q5 (a)'!K109*100</f>
        <v>98.923573735199142</v>
      </c>
      <c r="L109" s="15">
        <f>'Table Q1'!L109/'Table Q5 (a)'!L109*100</f>
        <v>100.01998800719566</v>
      </c>
    </row>
    <row r="110" spans="1:24" x14ac:dyDescent="0.3">
      <c r="A110" s="48" t="s">
        <v>258</v>
      </c>
      <c r="B110" s="15">
        <f>'Table Q1'!B110/'Table Q5 (a)'!B110*100</f>
        <v>99.171131102799947</v>
      </c>
      <c r="C110" s="15">
        <f>'Table Q1'!C110/'Table Q5 (a)'!C110*100</f>
        <v>100.43183220234424</v>
      </c>
      <c r="D110" s="15">
        <f>'Table Q1'!D110/'Table Q5 (a)'!D110*100</f>
        <v>98.44329896907216</v>
      </c>
      <c r="E110" s="15">
        <f>'Table Q1'!E110/'Table Q5 (a)'!E110*100</f>
        <v>98.380441510212506</v>
      </c>
      <c r="F110" s="15">
        <f>'Table Q1'!F110/'Table Q5 (a)'!F110*100</f>
        <v>95.092583223717497</v>
      </c>
      <c r="G110" s="15">
        <f>'Table Q1'!G110/'Table Q5 (a)'!G110*100</f>
        <v>99.548962614012225</v>
      </c>
      <c r="H110" s="15">
        <f>'Table Q1'!H110/'Table Q5 (a)'!H110*100</f>
        <v>100.20325203252031</v>
      </c>
      <c r="I110" s="15">
        <f>'Table Q1'!I110/'Table Q5 (a)'!I110*100</f>
        <v>100.86763518966907</v>
      </c>
      <c r="J110" s="15">
        <f>'Table Q1'!J110/'Table Q5 (a)'!J110*100</f>
        <v>97.190845692957467</v>
      </c>
      <c r="K110" s="15">
        <f>'Table Q1'!K110/'Table Q5 (a)'!K110*100</f>
        <v>97.315023570403767</v>
      </c>
      <c r="L110" s="15">
        <f>'Table Q1'!L110/'Table Q5 (a)'!L110*100</f>
        <v>99.194617188296448</v>
      </c>
    </row>
    <row r="111" spans="1:24" x14ac:dyDescent="0.3">
      <c r="A111" s="48" t="s">
        <v>260</v>
      </c>
      <c r="B111" s="15">
        <f>'Table Q1'!B111/'Table Q5 (a)'!B111*100</f>
        <v>93.931313993174044</v>
      </c>
      <c r="C111" s="15">
        <f>'Table Q1'!C111/'Table Q5 (a)'!C111*100</f>
        <v>94.99812897592615</v>
      </c>
      <c r="D111" s="15">
        <f>'Table Q1'!D111/'Table Q5 (a)'!D111*100</f>
        <v>85.549374130737121</v>
      </c>
      <c r="E111" s="15">
        <f>'Table Q1'!E111/'Table Q5 (a)'!E111*100</f>
        <v>92.440163455925287</v>
      </c>
      <c r="F111" s="15">
        <f>'Table Q1'!F111/'Table Q5 (a)'!F111*100</f>
        <v>88.972036234738084</v>
      </c>
      <c r="G111" s="15">
        <f>'Table Q1'!G111/'Table Q5 (a)'!G111*100</f>
        <v>95.358202628232306</v>
      </c>
      <c r="H111" s="15">
        <f>'Table Q1'!H111/'Table Q5 (a)'!H111*100</f>
        <v>94.436591276252017</v>
      </c>
      <c r="I111" s="15">
        <f>'Table Q1'!I111/'Table Q5 (a)'!I111*100</f>
        <v>98.570398846708315</v>
      </c>
      <c r="J111" s="15">
        <f>'Table Q1'!J111/'Table Q5 (a)'!J111*100</f>
        <v>120.65466843821717</v>
      </c>
      <c r="K111" s="15">
        <f>'Table Q1'!K111/'Table Q5 (a)'!K111*100</f>
        <v>75.604775369148612</v>
      </c>
      <c r="L111" s="15">
        <f>'Table Q1'!L111/'Table Q5 (a)'!L111*100</f>
        <v>94.996284369581389</v>
      </c>
    </row>
    <row r="112" spans="1:24" x14ac:dyDescent="0.3">
      <c r="A112" s="48" t="s">
        <v>261</v>
      </c>
      <c r="B112" s="15">
        <f>'Table Q1'!B112/'Table Q5 (a)'!B112*100</f>
        <v>96.06526902819374</v>
      </c>
      <c r="C112" s="15">
        <f>'Table Q1'!C112/'Table Q5 (a)'!C112*100</f>
        <v>107.72428126082438</v>
      </c>
      <c r="D112" s="15">
        <f>'Table Q1'!D112/'Table Q5 (a)'!D112*100</f>
        <v>106.37362637362638</v>
      </c>
      <c r="E112" s="15">
        <f>'Table Q1'!E112/'Table Q5 (a)'!E112*100</f>
        <v>116.80599950823702</v>
      </c>
      <c r="F112" s="15">
        <f>'Table Q1'!F112/'Table Q5 (a)'!F112*100</f>
        <v>100.29560290676194</v>
      </c>
      <c r="G112" s="15">
        <f>'Table Q1'!G112/'Table Q5 (a)'!G112*100</f>
        <v>96.117682741886554</v>
      </c>
      <c r="H112" s="15">
        <f>'Table Q1'!H112/'Table Q5 (a)'!H112*100</f>
        <v>97.305720317683736</v>
      </c>
      <c r="I112" s="15">
        <f>'Table Q1'!I112/'Table Q5 (a)'!I112*100</f>
        <v>101.99521149241819</v>
      </c>
      <c r="J112" s="15">
        <f>'Table Q1'!J112/'Table Q5 (a)'!J112*100</f>
        <v>122.35982112143103</v>
      </c>
      <c r="K112" s="15">
        <f>'Table Q1'!K112/'Table Q5 (a)'!K112*100</f>
        <v>101.01079087556346</v>
      </c>
      <c r="L112" s="15">
        <f>'Table Q1'!L112/'Table Q5 (a)'!L112*100</f>
        <v>104.40251572327044</v>
      </c>
    </row>
    <row r="113" spans="1:24" x14ac:dyDescent="0.3">
      <c r="A113" s="48" t="s">
        <v>290</v>
      </c>
      <c r="B113" s="15">
        <f>'Table Q1'!B113/'Table Q5 (a)'!B113*100</f>
        <v>96.297073324242106</v>
      </c>
      <c r="C113" s="15">
        <f>'Table Q1'!C113/'Table Q5 (a)'!C113*100</f>
        <v>102.85926082812664</v>
      </c>
      <c r="D113" s="15">
        <f>'Table Q1'!D113/'Table Q5 (a)'!D113*100</f>
        <v>96.704341396429697</v>
      </c>
      <c r="E113" s="15">
        <f>'Table Q1'!E113/'Table Q5 (a)'!E113*100</f>
        <v>104.57663197729423</v>
      </c>
      <c r="F113" s="15">
        <f>'Table Q1'!F113/'Table Q5 (a)'!F113*100</f>
        <v>93.402286336418086</v>
      </c>
      <c r="G113" s="15">
        <f>'Table Q1'!G113/'Table Q5 (a)'!G113*100</f>
        <v>96.132707105026498</v>
      </c>
      <c r="H113" s="15">
        <f>'Table Q1'!H113/'Table Q5 (a)'!H113*100</f>
        <v>97.731550272412079</v>
      </c>
      <c r="I113" s="15">
        <f>'Table Q1'!I113/'Table Q5 (a)'!I113*100</f>
        <v>98.355579284570211</v>
      </c>
      <c r="J113" s="15">
        <f>'Table Q1'!J113/'Table Q5 (a)'!J113*100</f>
        <v>121.97533607376958</v>
      </c>
      <c r="K113" s="15">
        <f>'Table Q1'!K113/'Table Q5 (a)'!K113*100</f>
        <v>84.951140065146575</v>
      </c>
      <c r="L113" s="15">
        <f>'Table Q1'!L113/'Table Q5 (a)'!L113*100</f>
        <v>99.579242636746145</v>
      </c>
    </row>
    <row r="114" spans="1:24" x14ac:dyDescent="0.3">
      <c r="A114" s="48" t="s">
        <v>308</v>
      </c>
      <c r="B114" s="15">
        <f>'Table Q1'!B114/'Table Q5 (a)'!B114*100</f>
        <v>97.221087045361671</v>
      </c>
      <c r="C114" s="15">
        <f>'Table Q1'!C114/'Table Q5 (a)'!C114*100</f>
        <v>102.92985457656117</v>
      </c>
      <c r="D114" s="15">
        <f>'Table Q1'!D114/'Table Q5 (a)'!D114*100</f>
        <v>98.623999999999995</v>
      </c>
      <c r="E114" s="15">
        <f>'Table Q1'!E114/'Table Q5 (a)'!E114*100</f>
        <v>102.63224821973549</v>
      </c>
      <c r="F114" s="15">
        <f>'Table Q1'!F114/'Table Q5 (a)'!F114*100</f>
        <v>92.418010005558642</v>
      </c>
      <c r="G114" s="15">
        <f>'Table Q1'!G114/'Table Q5 (a)'!G114*100</f>
        <v>99.29418985270047</v>
      </c>
      <c r="H114" s="15">
        <f>'Table Q1'!H114/'Table Q5 (a)'!H114*100</f>
        <v>100.12994802079167</v>
      </c>
      <c r="I114" s="15">
        <f>'Table Q1'!I114/'Table Q5 (a)'!I114*100</f>
        <v>101.14224137931033</v>
      </c>
      <c r="J114" s="15">
        <f>'Table Q1'!J114/'Table Q5 (a)'!J114*100</f>
        <v>101.04484109708316</v>
      </c>
      <c r="K114" s="15">
        <f>'Table Q1'!K114/'Table Q5 (a)'!K114*100</f>
        <v>112.26458429030774</v>
      </c>
      <c r="L114" s="15">
        <f>'Table Q1'!L114/'Table Q5 (a)'!L114*100</f>
        <v>101.01792431953973</v>
      </c>
    </row>
    <row r="115" spans="1:24" x14ac:dyDescent="0.3">
      <c r="A115" s="48" t="s">
        <v>314</v>
      </c>
      <c r="B115" s="15">
        <f>'Table Q1'!B115/'Table Q5 (a)'!B115*100</f>
        <v>92.309261525907786</v>
      </c>
      <c r="C115" s="15">
        <f>'Table Q1'!C115/'Table Q5 (a)'!C115*100</f>
        <v>101.13495666529096</v>
      </c>
      <c r="D115" s="15">
        <f>'Table Q1'!D115/'Table Q5 (a)'!D115*100</f>
        <v>95.404922588328688</v>
      </c>
      <c r="E115" s="15">
        <f>'Table Q1'!E115/'Table Q5 (a)'!E115*100</f>
        <v>157.96484943468042</v>
      </c>
      <c r="F115" s="15">
        <f>'Table Q1'!F115/'Table Q5 (a)'!F115*100</f>
        <v>93.255037172718446</v>
      </c>
      <c r="G115" s="15">
        <f>'Table Q1'!G115/'Table Q5 (a)'!G115*100</f>
        <v>103.85168447000821</v>
      </c>
      <c r="H115" s="15">
        <f>'Table Q1'!H115/'Table Q5 (a)'!H115*100</f>
        <v>98.485304443775718</v>
      </c>
      <c r="I115" s="15">
        <f>'Table Q1'!I115/'Table Q5 (a)'!I115*100</f>
        <v>98.45413595413595</v>
      </c>
      <c r="J115" s="15">
        <f>'Table Q1'!J115/'Table Q5 (a)'!J115*100</f>
        <v>108.98782898158743</v>
      </c>
      <c r="K115" s="15">
        <f>'Table Q1'!K115/'Table Q5 (a)'!K115*100</f>
        <v>98.272823405005298</v>
      </c>
      <c r="L115" s="15">
        <f>'Table Q1'!L115/'Table Q5 (a)'!L115*100</f>
        <v>100.71338648762065</v>
      </c>
    </row>
    <row r="116" spans="1:24" x14ac:dyDescent="0.3">
      <c r="A116" s="48" t="s">
        <v>315</v>
      </c>
      <c r="B116" s="15">
        <f>'Table Q1'!B116/'Table Q5 (a)'!B116*100</f>
        <v>96.297824069299779</v>
      </c>
      <c r="C116" s="15">
        <f>'Table Q1'!C116/'Table Q5 (a)'!C116*100</f>
        <v>101.61792159303049</v>
      </c>
      <c r="D116" s="15">
        <f>'Table Q1'!D116/'Table Q5 (a)'!D116*100</f>
        <v>92.490967678937608</v>
      </c>
      <c r="E116" s="15">
        <f>'Table Q1'!E116/'Table Q5 (a)'!E116*100</f>
        <v>108.40187402394588</v>
      </c>
      <c r="F116" s="15">
        <f>'Table Q1'!F116/'Table Q5 (a)'!F116*100</f>
        <v>99.664320519761787</v>
      </c>
      <c r="G116" s="15">
        <f>'Table Q1'!G116/'Table Q5 (a)'!G116*100</f>
        <v>104.91820252640298</v>
      </c>
      <c r="H116" s="15">
        <f>'Table Q1'!H116/'Table Q5 (a)'!H116*100</f>
        <v>100.48155737704919</v>
      </c>
      <c r="I116" s="15">
        <f>'Table Q1'!I116/'Table Q5 (a)'!I116*100</f>
        <v>98.498135268622121</v>
      </c>
      <c r="J116" s="15">
        <f>'Table Q1'!J116/'Table Q5 (a)'!J116*100</f>
        <v>105.06290273089904</v>
      </c>
      <c r="K116" s="15">
        <f>'Table Q1'!K116/'Table Q5 (a)'!K116*100</f>
        <v>88.948288269764575</v>
      </c>
      <c r="L116" s="15">
        <f>'Table Q1'!L116/'Table Q5 (a)'!L116*100</f>
        <v>100.06176652254479</v>
      </c>
    </row>
    <row r="117" spans="1:24" x14ac:dyDescent="0.3">
      <c r="A117" s="48" t="s">
        <v>316</v>
      </c>
      <c r="B117" s="15">
        <f>'Table Q1'!B117/'Table Q5 (a)'!B117*100</f>
        <v>93.920785999385942</v>
      </c>
      <c r="C117" s="15">
        <f>'Table Q1'!C117/'Table Q5 (a)'!C117*100</f>
        <v>99.81740718198418</v>
      </c>
      <c r="D117" s="15">
        <f>'Table Q1'!D117/'Table Q5 (a)'!D117*100</f>
        <v>91.969609540296204</v>
      </c>
      <c r="E117" s="15">
        <f>'Table Q1'!E117/'Table Q5 (a)'!E117*100</f>
        <v>112.68951194184839</v>
      </c>
      <c r="F117" s="15">
        <f>'Table Q1'!F117/'Table Q5 (a)'!F117*100</f>
        <v>105.14309853205197</v>
      </c>
      <c r="G117" s="15">
        <f>'Table Q1'!G117/'Table Q5 (a)'!G117*100</f>
        <v>103.08157099697885</v>
      </c>
      <c r="H117" s="15">
        <f>'Table Q1'!H117/'Table Q5 (a)'!H117*100</f>
        <v>99.816270286822501</v>
      </c>
      <c r="I117" s="15">
        <f>'Table Q1'!I117/'Table Q5 (a)'!I117*100</f>
        <v>99.613861386138609</v>
      </c>
      <c r="J117" s="15">
        <f>'Table Q1'!J117/'Table Q5 (a)'!J117*100</f>
        <v>108.76593099160708</v>
      </c>
      <c r="K117" s="15">
        <f>'Table Q1'!K117/'Table Q5 (a)'!K117*100</f>
        <v>81.727171604813421</v>
      </c>
      <c r="L117" s="15">
        <f>'Table Q1'!L117/'Table Q5 (a)'!L117*100</f>
        <v>99.949315762797767</v>
      </c>
    </row>
    <row r="119" spans="1:24" x14ac:dyDescent="0.3">
      <c r="A119" s="9" t="s">
        <v>287</v>
      </c>
    </row>
    <row r="120" spans="1:24" x14ac:dyDescent="0.3">
      <c r="A120" s="13" t="str">
        <f t="shared" ref="A120:A151" si="0">A7</f>
        <v>1994 Q2</v>
      </c>
      <c r="B120" s="11">
        <f t="shared" ref="B120:L120" si="1">(B7/B6-1)*100</f>
        <v>289.69889064976223</v>
      </c>
      <c r="C120" s="11">
        <f t="shared" si="1"/>
        <v>0.86751752158480411</v>
      </c>
      <c r="D120" s="11">
        <f t="shared" si="1"/>
        <v>-0.33478579529785391</v>
      </c>
      <c r="E120" s="11">
        <f t="shared" si="1"/>
        <v>-0.52426602756142637</v>
      </c>
      <c r="F120" s="11">
        <f t="shared" si="1"/>
        <v>3.3459143127890334</v>
      </c>
      <c r="G120" s="11">
        <f t="shared" si="1"/>
        <v>0.6811965669356157</v>
      </c>
      <c r="H120" s="11">
        <f t="shared" si="1"/>
        <v>-0.3076799992470014</v>
      </c>
      <c r="I120" s="11">
        <f t="shared" si="1"/>
        <v>2.0726293424934816</v>
      </c>
      <c r="J120" s="11">
        <f t="shared" si="1"/>
        <v>-1.3967326632006061</v>
      </c>
      <c r="K120" s="11">
        <f t="shared" si="1"/>
        <v>-2.8850607120744831</v>
      </c>
      <c r="L120" s="11">
        <f t="shared" si="1"/>
        <v>0.73807833785259902</v>
      </c>
    </row>
    <row r="121" spans="1:24" x14ac:dyDescent="0.3">
      <c r="A121" s="13" t="str">
        <f t="shared" si="0"/>
        <v>1994 Q3</v>
      </c>
      <c r="B121" s="11">
        <f t="shared" ref="B121:L121" si="2">(B8/B7-1)*100</f>
        <v>-2.1720503906244693</v>
      </c>
      <c r="C121" s="11">
        <f t="shared" si="2"/>
        <v>0.1242930162734579</v>
      </c>
      <c r="D121" s="11">
        <f t="shared" si="2"/>
        <v>-1.0654007382916442</v>
      </c>
      <c r="E121" s="11">
        <f t="shared" si="2"/>
        <v>0.37845185111509139</v>
      </c>
      <c r="F121" s="11">
        <f t="shared" si="2"/>
        <v>-0.25409680085787256</v>
      </c>
      <c r="G121" s="11">
        <f t="shared" si="2"/>
        <v>-0.97923441493191765</v>
      </c>
      <c r="H121" s="11">
        <f t="shared" si="2"/>
        <v>0.90780160929804232</v>
      </c>
      <c r="I121" s="11">
        <f t="shared" si="2"/>
        <v>0.86502472493210636</v>
      </c>
      <c r="J121" s="11">
        <f t="shared" si="2"/>
        <v>-2.6662836911039767</v>
      </c>
      <c r="K121" s="11">
        <f t="shared" si="2"/>
        <v>-0.65408997507975242</v>
      </c>
      <c r="L121" s="11">
        <f t="shared" si="2"/>
        <v>-0.34224378551248602</v>
      </c>
      <c r="N121" s="60">
        <v>-2.252433524574592E-2</v>
      </c>
      <c r="O121" s="60">
        <v>-2.9958676341121902E-2</v>
      </c>
      <c r="P121" s="60">
        <v>-3.5174921315518852E-2</v>
      </c>
      <c r="Q121" s="60">
        <v>0.1123650180470224</v>
      </c>
      <c r="R121" s="60">
        <v>6.5868287227780306E-2</v>
      </c>
      <c r="S121" s="60">
        <v>-3.7405234691957535E-2</v>
      </c>
      <c r="T121" s="60">
        <v>-0.34355117460738588</v>
      </c>
      <c r="U121" s="60">
        <v>-8.6663237234903163E-3</v>
      </c>
      <c r="V121" s="60">
        <v>-5.3615458676003126E-2</v>
      </c>
      <c r="W121" s="60">
        <v>4.6229200385473753E-3</v>
      </c>
      <c r="X121" s="15">
        <f>SUM(N121:W121)</f>
        <v>-0.34803989928787349</v>
      </c>
    </row>
    <row r="122" spans="1:24" x14ac:dyDescent="0.3">
      <c r="A122" s="13" t="str">
        <f t="shared" si="0"/>
        <v>1994 Q4</v>
      </c>
      <c r="B122" s="11">
        <f t="shared" ref="B122:L122" si="3">(B9/B8-1)*100</f>
        <v>-48.067969574441861</v>
      </c>
      <c r="C122" s="11">
        <f t="shared" si="3"/>
        <v>0.94925608320184374</v>
      </c>
      <c r="D122" s="11">
        <f t="shared" si="3"/>
        <v>-0.32027777520347023</v>
      </c>
      <c r="E122" s="11">
        <f t="shared" si="3"/>
        <v>-1.0234294224730212</v>
      </c>
      <c r="F122" s="11">
        <f t="shared" si="3"/>
        <v>1.537077987917379</v>
      </c>
      <c r="G122" s="11">
        <f t="shared" si="3"/>
        <v>0.42631768942587023</v>
      </c>
      <c r="H122" s="11">
        <f t="shared" si="3"/>
        <v>-1.8548910175397393</v>
      </c>
      <c r="I122" s="11">
        <f t="shared" si="3"/>
        <v>-0.22127694472500181</v>
      </c>
      <c r="J122" s="11">
        <f t="shared" si="3"/>
        <v>0.88135517195566671</v>
      </c>
      <c r="K122" s="11">
        <f t="shared" si="3"/>
        <v>2.1001020681086446</v>
      </c>
      <c r="L122" s="11">
        <f t="shared" si="3"/>
        <v>1.722559547170377E-2</v>
      </c>
      <c r="N122" s="60">
        <v>2.5792967456632537E-2</v>
      </c>
      <c r="O122" s="60">
        <v>1.258772374442804E-2</v>
      </c>
      <c r="P122" s="60">
        <v>-0.11499616480035303</v>
      </c>
      <c r="Q122" s="60">
        <v>-5.3828748876887531E-2</v>
      </c>
      <c r="R122" s="60">
        <v>-3.8400752749689765E-2</v>
      </c>
      <c r="S122" s="60">
        <v>2.8191718306024374E-2</v>
      </c>
      <c r="T122" s="60">
        <v>0.13942282328975325</v>
      </c>
      <c r="U122" s="60">
        <v>8.7152107255942371E-2</v>
      </c>
      <c r="V122" s="60">
        <v>-3.8597373198341577E-2</v>
      </c>
      <c r="W122" s="60">
        <v>-2.7005025453653179E-2</v>
      </c>
      <c r="X122" s="15">
        <f t="shared" ref="X122:X185" si="4">SUM(N122:W122)</f>
        <v>2.0319274973855495E-2</v>
      </c>
    </row>
    <row r="123" spans="1:24" x14ac:dyDescent="0.3">
      <c r="A123" s="13" t="str">
        <f t="shared" si="0"/>
        <v>1995 Q1</v>
      </c>
      <c r="B123" s="11">
        <f t="shared" ref="B123:L123" si="5">(B10/B9-1)*100</f>
        <v>-48.019097917773912</v>
      </c>
      <c r="C123" s="11">
        <f t="shared" si="5"/>
        <v>-1.6657591264044092</v>
      </c>
      <c r="D123" s="11">
        <f t="shared" si="5"/>
        <v>-0.99554425733876517</v>
      </c>
      <c r="E123" s="11">
        <f t="shared" si="5"/>
        <v>0.33441139007583942</v>
      </c>
      <c r="F123" s="11">
        <f t="shared" si="5"/>
        <v>1.5651317888730532</v>
      </c>
      <c r="G123" s="11">
        <f t="shared" si="5"/>
        <v>-0.47298386315371976</v>
      </c>
      <c r="H123" s="11">
        <f t="shared" si="5"/>
        <v>1.3673204799339311</v>
      </c>
      <c r="I123" s="11">
        <f t="shared" si="5"/>
        <v>0.83218646598928192</v>
      </c>
      <c r="J123" s="11">
        <f t="shared" si="5"/>
        <v>-0.45251484732221625</v>
      </c>
      <c r="K123" s="11">
        <f t="shared" si="5"/>
        <v>-3.9419933720244549</v>
      </c>
      <c r="L123" s="11">
        <f t="shared" si="5"/>
        <v>6.9064159403553482E-2</v>
      </c>
      <c r="N123" s="60">
        <v>-8.273252948011886E-2</v>
      </c>
      <c r="O123" s="60">
        <v>9.6220634784100034E-2</v>
      </c>
      <c r="P123" s="60">
        <v>-8.3276711964716615E-2</v>
      </c>
      <c r="Q123" s="60">
        <v>0.19177973014810962</v>
      </c>
      <c r="R123" s="60">
        <v>3.4538747326235901E-2</v>
      </c>
      <c r="S123" s="60">
        <v>3.7671549021802524E-2</v>
      </c>
      <c r="T123" s="60">
        <v>3.6405456906346126E-2</v>
      </c>
      <c r="U123" s="60">
        <v>1.9641855506587116E-2</v>
      </c>
      <c r="V123" s="60">
        <v>-9.1055614981463653E-2</v>
      </c>
      <c r="W123" s="60">
        <v>-9.5904513717204029E-2</v>
      </c>
      <c r="X123" s="15">
        <f t="shared" si="4"/>
        <v>6.3288603549678149E-2</v>
      </c>
    </row>
    <row r="124" spans="1:24" x14ac:dyDescent="0.3">
      <c r="A124" s="13" t="str">
        <f t="shared" si="0"/>
        <v>1995 Q2</v>
      </c>
      <c r="B124" s="11">
        <f t="shared" ref="B124:L124" si="6">(B11/B10-1)*100</f>
        <v>282.31587771801048</v>
      </c>
      <c r="C124" s="11">
        <f t="shared" si="6"/>
        <v>6.85168856627838E-2</v>
      </c>
      <c r="D124" s="11">
        <f t="shared" si="6"/>
        <v>0.6965306145012784</v>
      </c>
      <c r="E124" s="11">
        <f t="shared" si="6"/>
        <v>-0.72356352094662402</v>
      </c>
      <c r="F124" s="11">
        <f t="shared" si="6"/>
        <v>1.3297862263745408</v>
      </c>
      <c r="G124" s="11">
        <f t="shared" si="6"/>
        <v>0.31602497933180818</v>
      </c>
      <c r="H124" s="11">
        <f t="shared" si="6"/>
        <v>-2.9823716513760812</v>
      </c>
      <c r="I124" s="11">
        <f t="shared" si="6"/>
        <v>-0.40894598216349998</v>
      </c>
      <c r="J124" s="11">
        <f t="shared" si="6"/>
        <v>0.16874320376265572</v>
      </c>
      <c r="K124" s="11">
        <f t="shared" si="6"/>
        <v>2.7292278570470785</v>
      </c>
      <c r="L124" s="11">
        <f t="shared" si="6"/>
        <v>-8.1354015874357533E-2</v>
      </c>
      <c r="N124" s="60">
        <v>-7.2611820316203862E-2</v>
      </c>
      <c r="O124" s="60">
        <v>7.9029997873765329E-2</v>
      </c>
      <c r="P124" s="60">
        <v>-3.0753313541226471E-2</v>
      </c>
      <c r="Q124" s="60">
        <v>3.3391082468585838E-3</v>
      </c>
      <c r="R124" s="60">
        <v>-5.6691829050863875E-2</v>
      </c>
      <c r="S124" s="60">
        <v>6.0991465886546511E-2</v>
      </c>
      <c r="T124" s="60">
        <v>9.5976841436056434E-3</v>
      </c>
      <c r="U124" s="60">
        <v>3.2456028208193065E-2</v>
      </c>
      <c r="V124" s="60">
        <v>-6.4284043504312938E-2</v>
      </c>
      <c r="W124" s="60">
        <v>-4.1561874279384695E-2</v>
      </c>
      <c r="X124" s="15">
        <f t="shared" si="4"/>
        <v>-8.0488596333022702E-2</v>
      </c>
    </row>
    <row r="125" spans="1:24" x14ac:dyDescent="0.3">
      <c r="A125" s="13" t="str">
        <f t="shared" si="0"/>
        <v>1995 Q3</v>
      </c>
      <c r="B125" s="11">
        <f t="shared" ref="B125:L125" si="7">(B12/B11-1)*100</f>
        <v>-1.0977498719975443</v>
      </c>
      <c r="C125" s="11">
        <f t="shared" si="7"/>
        <v>-0.47063486975862379</v>
      </c>
      <c r="D125" s="11">
        <f t="shared" si="7"/>
        <v>-0.90772784347081803</v>
      </c>
      <c r="E125" s="11">
        <f t="shared" si="7"/>
        <v>1.4945140528306089</v>
      </c>
      <c r="F125" s="11">
        <f t="shared" si="7"/>
        <v>2.7464117741849536</v>
      </c>
      <c r="G125" s="11">
        <f t="shared" si="7"/>
        <v>-0.47235921238714118</v>
      </c>
      <c r="H125" s="11">
        <f t="shared" si="7"/>
        <v>3.0900612178318188</v>
      </c>
      <c r="I125" s="11">
        <f t="shared" si="7"/>
        <v>-0.43686020523597824</v>
      </c>
      <c r="J125" s="11">
        <f t="shared" si="7"/>
        <v>-2.12189620350417</v>
      </c>
      <c r="K125" s="11">
        <f t="shared" si="7"/>
        <v>2.3925805805913081</v>
      </c>
      <c r="L125" s="11">
        <f t="shared" si="7"/>
        <v>0.18397721092611174</v>
      </c>
      <c r="N125" s="60">
        <v>-4.8570347438875831E-2</v>
      </c>
      <c r="O125" s="60">
        <v>9.8739425294616545E-2</v>
      </c>
      <c r="P125" s="60">
        <v>-8.7515834703358761E-2</v>
      </c>
      <c r="Q125" s="60">
        <v>3.0057927757181507E-2</v>
      </c>
      <c r="R125" s="60">
        <v>-5.870441838373186E-2</v>
      </c>
      <c r="S125" s="60">
        <v>7.0728668157496288E-2</v>
      </c>
      <c r="T125" s="60">
        <v>0.18787217791567065</v>
      </c>
      <c r="U125" s="60">
        <v>0.10974358484257198</v>
      </c>
      <c r="V125" s="60">
        <v>-5.2488603792934047E-2</v>
      </c>
      <c r="W125" s="60">
        <v>-5.5545907856763679E-2</v>
      </c>
      <c r="X125" s="15">
        <f t="shared" si="4"/>
        <v>0.19431667179187279</v>
      </c>
    </row>
    <row r="126" spans="1:24" x14ac:dyDescent="0.3">
      <c r="A126" s="13" t="str">
        <f t="shared" si="0"/>
        <v>1995 Q4</v>
      </c>
      <c r="B126" s="11">
        <f t="shared" ref="B126:L126" si="8">(B13/B12-1)*100</f>
        <v>-47.749891206403269</v>
      </c>
      <c r="C126" s="11">
        <f t="shared" si="8"/>
        <v>-0.8952404120949442</v>
      </c>
      <c r="D126" s="11">
        <f t="shared" si="8"/>
        <v>0.52378535017589822</v>
      </c>
      <c r="E126" s="11">
        <f t="shared" si="8"/>
        <v>-1.265970659307758</v>
      </c>
      <c r="F126" s="11">
        <f t="shared" si="8"/>
        <v>0.30374560557984154</v>
      </c>
      <c r="G126" s="11">
        <f t="shared" si="8"/>
        <v>-2.9129600558171931</v>
      </c>
      <c r="H126" s="11">
        <f t="shared" si="8"/>
        <v>-0.46333673509948436</v>
      </c>
      <c r="I126" s="11">
        <f t="shared" si="8"/>
        <v>0.19434652489132009</v>
      </c>
      <c r="J126" s="11">
        <f t="shared" si="8"/>
        <v>1.2320862515237785</v>
      </c>
      <c r="K126" s="11">
        <f t="shared" si="8"/>
        <v>-2.0916870021592038</v>
      </c>
      <c r="L126" s="11">
        <f t="shared" si="8"/>
        <v>-0.51101365124699427</v>
      </c>
      <c r="N126" s="60">
        <v>-8.8799578205004948E-2</v>
      </c>
      <c r="O126" s="60">
        <v>-0.10008290370823261</v>
      </c>
      <c r="P126" s="60">
        <v>-7.5334298134469124E-2</v>
      </c>
      <c r="Q126" s="60">
        <v>-4.3697832155159211E-2</v>
      </c>
      <c r="R126" s="60">
        <v>-7.1823423133967015E-2</v>
      </c>
      <c r="S126" s="60">
        <v>2.3410845727891778E-2</v>
      </c>
      <c r="T126" s="60">
        <v>-8.5988431694869541E-2</v>
      </c>
      <c r="U126" s="60">
        <v>2.3794037001851221E-2</v>
      </c>
      <c r="V126" s="60">
        <v>-6.0637945046611408E-2</v>
      </c>
      <c r="W126" s="60">
        <v>-4.2531502917799273E-2</v>
      </c>
      <c r="X126" s="15">
        <f t="shared" si="4"/>
        <v>-0.52169103226637004</v>
      </c>
    </row>
    <row r="127" spans="1:24" x14ac:dyDescent="0.3">
      <c r="A127" s="13" t="str">
        <f t="shared" si="0"/>
        <v>1996 Q1</v>
      </c>
      <c r="B127" s="11">
        <f t="shared" ref="B127:L127" si="9">(B14/B13-1)*100</f>
        <v>-47.713236481202323</v>
      </c>
      <c r="C127" s="11">
        <f t="shared" si="9"/>
        <v>-0.10520855481165325</v>
      </c>
      <c r="D127" s="11">
        <f t="shared" si="9"/>
        <v>0.86181277860326588</v>
      </c>
      <c r="E127" s="11">
        <f t="shared" si="9"/>
        <v>0.66138220542135695</v>
      </c>
      <c r="F127" s="11">
        <f t="shared" si="9"/>
        <v>0.49418177886599857</v>
      </c>
      <c r="G127" s="11">
        <f t="shared" si="9"/>
        <v>-0.45014746209964818</v>
      </c>
      <c r="H127" s="11">
        <f t="shared" si="9"/>
        <v>1.756259522868997</v>
      </c>
      <c r="I127" s="11">
        <f t="shared" si="9"/>
        <v>1.1910830994606103</v>
      </c>
      <c r="J127" s="11">
        <f t="shared" si="9"/>
        <v>-2.812330759094761</v>
      </c>
      <c r="K127" s="11">
        <f t="shared" si="9"/>
        <v>-2.8961781015168442</v>
      </c>
      <c r="L127" s="11">
        <f t="shared" si="9"/>
        <v>0.62508715258973169</v>
      </c>
      <c r="N127" s="60">
        <v>4.2211414793295265E-2</v>
      </c>
      <c r="O127" s="60">
        <v>5.3555686956427342E-3</v>
      </c>
      <c r="P127" s="60">
        <v>2.0961698306446796E-2</v>
      </c>
      <c r="Q127" s="60">
        <v>-7.245910719597648E-2</v>
      </c>
      <c r="R127" s="60">
        <v>-4.228605153048081E-2</v>
      </c>
      <c r="S127" s="60">
        <v>0.11494977000369799</v>
      </c>
      <c r="T127" s="60">
        <v>0.30098274087903976</v>
      </c>
      <c r="U127" s="60">
        <v>0.20909162914388132</v>
      </c>
      <c r="V127" s="60">
        <v>2.8835003823099649E-2</v>
      </c>
      <c r="W127" s="60">
        <v>3.0954679793138797E-2</v>
      </c>
      <c r="X127" s="15">
        <f t="shared" si="4"/>
        <v>0.63859734671178503</v>
      </c>
    </row>
    <row r="128" spans="1:24" x14ac:dyDescent="0.3">
      <c r="A128" s="13" t="str">
        <f t="shared" si="0"/>
        <v>1996 Q2</v>
      </c>
      <c r="B128" s="11">
        <f t="shared" ref="B128:L128" si="10">(B15/B14-1)*100</f>
        <v>274.40340858232344</v>
      </c>
      <c r="C128" s="11">
        <f t="shared" si="10"/>
        <v>-0.51085031576524331</v>
      </c>
      <c r="D128" s="11">
        <f t="shared" si="10"/>
        <v>-0.33782210008106439</v>
      </c>
      <c r="E128" s="11">
        <f t="shared" si="10"/>
        <v>7.2878362431949562E-2</v>
      </c>
      <c r="F128" s="11">
        <f t="shared" si="10"/>
        <v>1.7573161493590561</v>
      </c>
      <c r="G128" s="11">
        <f t="shared" si="10"/>
        <v>-2.6002314469165344</v>
      </c>
      <c r="H128" s="11">
        <f t="shared" si="10"/>
        <v>0.5942653394740427</v>
      </c>
      <c r="I128" s="11">
        <f t="shared" si="10"/>
        <v>1.6998142114964976</v>
      </c>
      <c r="J128" s="11">
        <f t="shared" si="10"/>
        <v>-0.7951795675937845</v>
      </c>
      <c r="K128" s="11">
        <f t="shared" si="10"/>
        <v>-1.5411139564758369</v>
      </c>
      <c r="L128" s="11">
        <f t="shared" si="10"/>
        <v>-1.0867598656383315E-2</v>
      </c>
      <c r="N128" s="60">
        <v>6.1878521440984907E-2</v>
      </c>
      <c r="O128" s="60">
        <v>-0.12015218157085787</v>
      </c>
      <c r="P128" s="60">
        <v>-2.6980877537761419E-2</v>
      </c>
      <c r="Q128" s="60">
        <v>-1.8523833445758413E-2</v>
      </c>
      <c r="R128" s="60">
        <v>-7.6722576521708421E-4</v>
      </c>
      <c r="S128" s="60">
        <v>6.5062533356485854E-3</v>
      </c>
      <c r="T128" s="60">
        <v>3.1362098205489367E-2</v>
      </c>
      <c r="U128" s="60">
        <v>7.9491335224192897E-2</v>
      </c>
      <c r="V128" s="60">
        <v>-4.5455486690731744E-3</v>
      </c>
      <c r="W128" s="60">
        <v>-1.898051793240129E-2</v>
      </c>
      <c r="X128" s="15">
        <f t="shared" si="4"/>
        <v>-1.0711976714753504E-2</v>
      </c>
    </row>
    <row r="129" spans="1:24" x14ac:dyDescent="0.3">
      <c r="A129" s="13" t="str">
        <f t="shared" si="0"/>
        <v>1996 Q3</v>
      </c>
      <c r="B129" s="11">
        <f t="shared" ref="B129:L129" si="11">(B16/B15-1)*100</f>
        <v>-1.7780510868229515</v>
      </c>
      <c r="C129" s="11">
        <f t="shared" si="11"/>
        <v>0.81018963840397973</v>
      </c>
      <c r="D129" s="11">
        <f t="shared" si="11"/>
        <v>1.685348241963025</v>
      </c>
      <c r="E129" s="11">
        <f t="shared" si="11"/>
        <v>3.1523646698450314E-2</v>
      </c>
      <c r="F129" s="11">
        <f t="shared" si="11"/>
        <v>1.8996584166471431</v>
      </c>
      <c r="G129" s="11">
        <f t="shared" si="11"/>
        <v>-1.147094817980876</v>
      </c>
      <c r="H129" s="11">
        <f t="shared" si="11"/>
        <v>5.0073329143096812</v>
      </c>
      <c r="I129" s="11">
        <f t="shared" si="11"/>
        <v>-0.42926565991318055</v>
      </c>
      <c r="J129" s="11">
        <f t="shared" si="11"/>
        <v>-3.952648164063155</v>
      </c>
      <c r="K129" s="11">
        <f t="shared" si="11"/>
        <v>-0.30602926125831154</v>
      </c>
      <c r="L129" s="11">
        <f t="shared" si="11"/>
        <v>0.34760346656577124</v>
      </c>
      <c r="N129" s="60">
        <v>7.6511971520374297E-2</v>
      </c>
      <c r="O129" s="60">
        <v>4.2907408737564053E-2</v>
      </c>
      <c r="P129" s="60">
        <v>-1.4158231805634606E-2</v>
      </c>
      <c r="Q129" s="60">
        <v>-9.7709838810527277E-3</v>
      </c>
      <c r="R129" s="60">
        <v>-3.5675559991914995E-3</v>
      </c>
      <c r="S129" s="60">
        <v>0.10358787917220053</v>
      </c>
      <c r="T129" s="60">
        <v>-6.8492039430342849E-2</v>
      </c>
      <c r="U129" s="60">
        <v>0.15008097576945623</v>
      </c>
      <c r="V129" s="60">
        <v>4.5556636869668023E-2</v>
      </c>
      <c r="W129" s="60">
        <v>1.5275985372351916E-2</v>
      </c>
      <c r="X129" s="15">
        <f t="shared" si="4"/>
        <v>0.33793204632539336</v>
      </c>
    </row>
    <row r="130" spans="1:24" x14ac:dyDescent="0.3">
      <c r="A130" s="13" t="str">
        <f t="shared" si="0"/>
        <v>1996 Q4</v>
      </c>
      <c r="B130" s="11">
        <f t="shared" ref="B130:L130" si="12">(B17/B16-1)*100</f>
        <v>-48.245628737385303</v>
      </c>
      <c r="C130" s="11">
        <f t="shared" si="12"/>
        <v>0.22749494452500851</v>
      </c>
      <c r="D130" s="11">
        <f t="shared" si="12"/>
        <v>-0.38770849003432195</v>
      </c>
      <c r="E130" s="11">
        <f t="shared" si="12"/>
        <v>-1.0998510802253669</v>
      </c>
      <c r="F130" s="11">
        <f t="shared" si="12"/>
        <v>0.37033611578587422</v>
      </c>
      <c r="G130" s="11">
        <f t="shared" si="12"/>
        <v>4.7413566982257294E-2</v>
      </c>
      <c r="H130" s="11">
        <f t="shared" si="12"/>
        <v>0.3807560883007044</v>
      </c>
      <c r="I130" s="11">
        <f t="shared" si="12"/>
        <v>-1.009880151705056</v>
      </c>
      <c r="J130" s="11">
        <f t="shared" si="12"/>
        <v>5.8670941798803611</v>
      </c>
      <c r="K130" s="11">
        <f t="shared" si="12"/>
        <v>1.3769667894571569</v>
      </c>
      <c r="L130" s="11">
        <f t="shared" si="12"/>
        <v>4.8807029093933529E-2</v>
      </c>
      <c r="N130" s="60">
        <v>4.7267172624509253E-2</v>
      </c>
      <c r="O130" s="60">
        <v>2.4518318838560371E-2</v>
      </c>
      <c r="P130" s="60">
        <v>-4.1268755283815683E-2</v>
      </c>
      <c r="Q130" s="60">
        <v>-1.4220234524189249E-2</v>
      </c>
      <c r="R130" s="60">
        <v>9.0866764601255003E-3</v>
      </c>
      <c r="S130" s="60">
        <v>7.9183665293014825E-3</v>
      </c>
      <c r="T130" s="60">
        <v>2.9022041196672854E-2</v>
      </c>
      <c r="U130" s="60">
        <v>2.1450165918299548E-2</v>
      </c>
      <c r="V130" s="60">
        <v>-2.5517739149364744E-2</v>
      </c>
      <c r="W130" s="60">
        <v>-1.1426666849343622E-2</v>
      </c>
      <c r="X130" s="15">
        <f t="shared" si="4"/>
        <v>4.6829345760755689E-2</v>
      </c>
    </row>
    <row r="131" spans="1:24" x14ac:dyDescent="0.3">
      <c r="A131" s="13" t="str">
        <f t="shared" si="0"/>
        <v>1997 Q1</v>
      </c>
      <c r="B131" s="11">
        <f t="shared" ref="B131:L131" si="13">(B18/B17-1)*100</f>
        <v>-49.355327827314269</v>
      </c>
      <c r="C131" s="11">
        <f t="shared" si="13"/>
        <v>1.185973253060757</v>
      </c>
      <c r="D131" s="11">
        <f t="shared" si="13"/>
        <v>-2.7021070514695156</v>
      </c>
      <c r="E131" s="11">
        <f t="shared" si="13"/>
        <v>-3.6229295498245939</v>
      </c>
      <c r="F131" s="11">
        <f t="shared" si="13"/>
        <v>1.2661630367043042</v>
      </c>
      <c r="G131" s="11">
        <f t="shared" si="13"/>
        <v>-7.1381058879752768</v>
      </c>
      <c r="H131" s="11">
        <f t="shared" si="13"/>
        <v>6.6188146065995657</v>
      </c>
      <c r="I131" s="11">
        <f t="shared" si="13"/>
        <v>0.27725875064625871</v>
      </c>
      <c r="J131" s="11">
        <f t="shared" si="13"/>
        <v>-6.201205252743291</v>
      </c>
      <c r="K131" s="11">
        <f t="shared" si="13"/>
        <v>0.84070159251257159</v>
      </c>
      <c r="L131" s="11">
        <f t="shared" si="13"/>
        <v>-0.38245950116018168</v>
      </c>
      <c r="N131" s="60">
        <v>-6.6925732774677903E-3</v>
      </c>
      <c r="O131" s="60">
        <v>-5.7565411597805729E-3</v>
      </c>
      <c r="P131" s="60">
        <v>-0.15362441864996526</v>
      </c>
      <c r="Q131" s="60">
        <v>-1.0998025456206815E-2</v>
      </c>
      <c r="R131" s="60">
        <v>-3.7746339107292019E-2</v>
      </c>
      <c r="S131" s="60">
        <v>7.7432714225414432E-3</v>
      </c>
      <c r="T131" s="60">
        <v>5.7803396949307514E-2</v>
      </c>
      <c r="U131" s="60">
        <v>-8.1346903983464683E-2</v>
      </c>
      <c r="V131" s="60">
        <v>-6.7899442517927011E-2</v>
      </c>
      <c r="W131" s="60">
        <v>-8.1505308295928169E-2</v>
      </c>
      <c r="X131" s="15">
        <f t="shared" si="4"/>
        <v>-0.38002288407618334</v>
      </c>
    </row>
    <row r="132" spans="1:24" x14ac:dyDescent="0.3">
      <c r="A132" s="13" t="str">
        <f t="shared" si="0"/>
        <v>1997 Q2</v>
      </c>
      <c r="B132" s="11">
        <f t="shared" ref="B132:L132" si="14">(B19/B18-1)*100</f>
        <v>290.47459523131909</v>
      </c>
      <c r="C132" s="11">
        <f t="shared" si="14"/>
        <v>-0.98666497911094053</v>
      </c>
      <c r="D132" s="11">
        <f t="shared" si="14"/>
        <v>2.3775378387108859</v>
      </c>
      <c r="E132" s="11">
        <f t="shared" si="14"/>
        <v>0.62632733100183025</v>
      </c>
      <c r="F132" s="11">
        <f t="shared" si="14"/>
        <v>0.40382852843710015</v>
      </c>
      <c r="G132" s="11">
        <f t="shared" si="14"/>
        <v>2.9742013686062441</v>
      </c>
      <c r="H132" s="11">
        <f t="shared" si="14"/>
        <v>-4.9508043613839092</v>
      </c>
      <c r="I132" s="11">
        <f t="shared" si="14"/>
        <v>0.55907295893968811</v>
      </c>
      <c r="J132" s="11">
        <f t="shared" si="14"/>
        <v>-1.8645983408264621</v>
      </c>
      <c r="K132" s="11">
        <f t="shared" si="14"/>
        <v>-1.4453549547344346</v>
      </c>
      <c r="L132" s="11">
        <f t="shared" si="14"/>
        <v>0.13104891869368807</v>
      </c>
      <c r="N132" s="60">
        <v>-4.6778731356818988E-2</v>
      </c>
      <c r="O132" s="60">
        <v>-1.0344808229823666E-2</v>
      </c>
      <c r="P132" s="60">
        <v>-0.10761084385197027</v>
      </c>
      <c r="Q132" s="60">
        <v>6.4601217584089811E-4</v>
      </c>
      <c r="R132" s="60">
        <v>-4.1488372960815187E-2</v>
      </c>
      <c r="S132" s="60">
        <v>8.67221109357251E-2</v>
      </c>
      <c r="T132" s="60">
        <v>0.23576167573795431</v>
      </c>
      <c r="U132" s="60">
        <v>1.3922972335684571E-2</v>
      </c>
      <c r="V132" s="60">
        <v>7.9721541054119383E-3</v>
      </c>
      <c r="W132" s="60">
        <v>-3.2585252605415956E-3</v>
      </c>
      <c r="X132" s="15">
        <f t="shared" si="4"/>
        <v>0.13554364363064714</v>
      </c>
    </row>
    <row r="133" spans="1:24" x14ac:dyDescent="0.3">
      <c r="A133" s="13" t="str">
        <f t="shared" si="0"/>
        <v>1997 Q3</v>
      </c>
      <c r="B133" s="11">
        <f t="shared" ref="B133:L133" si="15">(B20/B19-1)*100</f>
        <v>3.2794334538829961</v>
      </c>
      <c r="C133" s="11">
        <f t="shared" si="15"/>
        <v>1.1177268210380564</v>
      </c>
      <c r="D133" s="11">
        <f t="shared" si="15"/>
        <v>-1.8324731379150139</v>
      </c>
      <c r="E133" s="11">
        <f t="shared" si="15"/>
        <v>-0.18420862947406969</v>
      </c>
      <c r="F133" s="11">
        <f t="shared" si="15"/>
        <v>1.8691844142928904</v>
      </c>
      <c r="G133" s="11">
        <f t="shared" si="15"/>
        <v>0.70231261312416748</v>
      </c>
      <c r="H133" s="11">
        <f t="shared" si="15"/>
        <v>-2.5816738250477922</v>
      </c>
      <c r="I133" s="11">
        <f t="shared" si="15"/>
        <v>1.55101102234112</v>
      </c>
      <c r="J133" s="11">
        <f t="shared" si="15"/>
        <v>-7.7281851704392501</v>
      </c>
      <c r="K133" s="11">
        <f t="shared" si="15"/>
        <v>-3.488945154634826</v>
      </c>
      <c r="L133" s="11">
        <f t="shared" si="15"/>
        <v>-3.5339066378137218E-2</v>
      </c>
      <c r="N133" s="60">
        <v>-4.4747927332654369E-2</v>
      </c>
      <c r="O133" s="60">
        <v>-3.2840470547806387E-2</v>
      </c>
      <c r="P133" s="60">
        <v>2.017326180899651E-3</v>
      </c>
      <c r="Q133" s="60">
        <v>9.5461409138181252E-3</v>
      </c>
      <c r="R133" s="60">
        <v>-3.0657050458245207E-2</v>
      </c>
      <c r="S133" s="60">
        <v>-8.4775648660856545E-3</v>
      </c>
      <c r="T133" s="60">
        <v>0.16246649104445704</v>
      </c>
      <c r="U133" s="60">
        <v>-4.1021422942031795E-2</v>
      </c>
      <c r="V133" s="60">
        <v>-2.9974450548388228E-3</v>
      </c>
      <c r="W133" s="60">
        <v>-5.1157515417625296E-2</v>
      </c>
      <c r="X133" s="15">
        <f t="shared" si="4"/>
        <v>-3.7869438480112719E-2</v>
      </c>
    </row>
    <row r="134" spans="1:24" x14ac:dyDescent="0.3">
      <c r="A134" s="13" t="str">
        <f t="shared" si="0"/>
        <v>1997 Q4</v>
      </c>
      <c r="B134" s="11">
        <f t="shared" ref="B134:L134" si="16">(B21/B20-1)*100</f>
        <v>-44.638242556985496</v>
      </c>
      <c r="C134" s="11">
        <f t="shared" si="16"/>
        <v>1.4110673872306245</v>
      </c>
      <c r="D134" s="11">
        <f t="shared" si="16"/>
        <v>0.92799948444473035</v>
      </c>
      <c r="E134" s="11">
        <f t="shared" si="16"/>
        <v>-0.23667476808438836</v>
      </c>
      <c r="F134" s="11">
        <f t="shared" si="16"/>
        <v>5.7513066422643755</v>
      </c>
      <c r="G134" s="11">
        <f t="shared" si="16"/>
        <v>8.1425749976813186</v>
      </c>
      <c r="H134" s="11">
        <f t="shared" si="16"/>
        <v>-7.7948456303991058</v>
      </c>
      <c r="I134" s="11">
        <f t="shared" si="16"/>
        <v>-1.3634736732144104</v>
      </c>
      <c r="J134" s="11">
        <f t="shared" si="16"/>
        <v>1.5841120867606584</v>
      </c>
      <c r="K134" s="11">
        <f t="shared" si="16"/>
        <v>7.3122277121447699</v>
      </c>
      <c r="L134" s="11">
        <f t="shared" si="16"/>
        <v>1.0905872805991201</v>
      </c>
      <c r="N134" s="60">
        <v>-4.3302774011550624E-2</v>
      </c>
      <c r="O134" s="60">
        <v>0.21088946406271494</v>
      </c>
      <c r="P134" s="60">
        <v>0.15672982462928717</v>
      </c>
      <c r="Q134" s="60">
        <v>0.26932851330908497</v>
      </c>
      <c r="R134" s="60">
        <v>7.4721715993230922E-2</v>
      </c>
      <c r="S134" s="60">
        <v>7.1404245696407312E-2</v>
      </c>
      <c r="T134" s="60">
        <v>0.17915593397006352</v>
      </c>
      <c r="U134" s="60">
        <v>0.11862527682876037</v>
      </c>
      <c r="V134" s="60">
        <v>5.8678330118842534E-2</v>
      </c>
      <c r="W134" s="60">
        <v>-8.6171765461424271E-3</v>
      </c>
      <c r="X134" s="15">
        <f t="shared" si="4"/>
        <v>1.0876133540506987</v>
      </c>
    </row>
    <row r="135" spans="1:24" x14ac:dyDescent="0.3">
      <c r="A135" s="13" t="str">
        <f t="shared" si="0"/>
        <v>1998 Q1</v>
      </c>
      <c r="B135" s="11">
        <f t="shared" ref="B135:L135" si="17">(B22/B21-1)*100</f>
        <v>-47.073993250405074</v>
      </c>
      <c r="C135" s="11">
        <f t="shared" si="17"/>
        <v>0.48275272055489094</v>
      </c>
      <c r="D135" s="11">
        <f t="shared" si="17"/>
        <v>0.77136663956476337</v>
      </c>
      <c r="E135" s="11">
        <f t="shared" si="17"/>
        <v>-4.3424807195612374</v>
      </c>
      <c r="F135" s="11">
        <f t="shared" si="17"/>
        <v>-1.4938504254968676</v>
      </c>
      <c r="G135" s="11">
        <f t="shared" si="17"/>
        <v>1.3452073052492075</v>
      </c>
      <c r="H135" s="11">
        <f t="shared" si="17"/>
        <v>12.487600100378039</v>
      </c>
      <c r="I135" s="11">
        <f t="shared" si="17"/>
        <v>-2.3583640438203823</v>
      </c>
      <c r="J135" s="11">
        <f t="shared" si="17"/>
        <v>-3.89548324293163</v>
      </c>
      <c r="K135" s="11">
        <f t="shared" si="17"/>
        <v>-12.052498148859502</v>
      </c>
      <c r="L135" s="11">
        <f t="shared" si="17"/>
        <v>-0.15010194579362368</v>
      </c>
      <c r="N135" s="60">
        <v>-0.19228663740360341</v>
      </c>
      <c r="O135" s="60">
        <v>-0.1474103664555603</v>
      </c>
      <c r="P135" s="60">
        <v>0.1335225238112096</v>
      </c>
      <c r="Q135" s="60">
        <v>8.9348075334467134E-3</v>
      </c>
      <c r="R135" s="60">
        <v>3.0640515693475017E-2</v>
      </c>
      <c r="S135" s="60">
        <v>0.1380414017567167</v>
      </c>
      <c r="T135" s="60">
        <v>-0.15538901368032354</v>
      </c>
      <c r="U135" s="60">
        <v>1.7813786289459847E-2</v>
      </c>
      <c r="V135" s="60">
        <v>5.0355332895143955E-2</v>
      </c>
      <c r="W135" s="60">
        <v>-3.4247883929450031E-2</v>
      </c>
      <c r="X135" s="15">
        <f t="shared" si="4"/>
        <v>-0.15002553348948541</v>
      </c>
    </row>
    <row r="136" spans="1:24" x14ac:dyDescent="0.3">
      <c r="A136" s="13" t="str">
        <f t="shared" si="0"/>
        <v>1998 Q2</v>
      </c>
      <c r="B136" s="11">
        <f t="shared" ref="B136:L136" si="18">(B23/B22-1)*100</f>
        <v>265.98350101018173</v>
      </c>
      <c r="C136" s="11">
        <f t="shared" si="18"/>
        <v>-9.7339630737436345E-2</v>
      </c>
      <c r="D136" s="11">
        <f t="shared" si="18"/>
        <v>-1.3358382880659825</v>
      </c>
      <c r="E136" s="11">
        <f t="shared" si="18"/>
        <v>-0.5470756223523332</v>
      </c>
      <c r="F136" s="11">
        <f t="shared" si="18"/>
        <v>-0.31303211351755289</v>
      </c>
      <c r="G136" s="11">
        <f t="shared" si="18"/>
        <v>7.9877279623116415</v>
      </c>
      <c r="H136" s="11">
        <f t="shared" si="18"/>
        <v>-4.2069983496763381</v>
      </c>
      <c r="I136" s="11">
        <f t="shared" si="18"/>
        <v>2.477749907866178</v>
      </c>
      <c r="J136" s="11">
        <f t="shared" si="18"/>
        <v>2.0810757292607729</v>
      </c>
      <c r="K136" s="11">
        <f t="shared" si="18"/>
        <v>4.0112249831719904</v>
      </c>
      <c r="L136" s="11">
        <f t="shared" si="18"/>
        <v>0.30088397645873233</v>
      </c>
      <c r="N136" s="60">
        <v>-0.14189812889486486</v>
      </c>
      <c r="O136" s="60">
        <v>-0.16408895143293156</v>
      </c>
      <c r="P136" s="60">
        <v>0.12951005074100871</v>
      </c>
      <c r="Q136" s="60">
        <v>0.12601163859980075</v>
      </c>
      <c r="R136" s="60">
        <v>6.2845028959780488E-2</v>
      </c>
      <c r="S136" s="60">
        <v>0.16762845511215652</v>
      </c>
      <c r="T136" s="60">
        <v>-2.3293375150636859E-2</v>
      </c>
      <c r="U136" s="60">
        <v>0.13349669190838293</v>
      </c>
      <c r="V136" s="60">
        <v>4.4396386874639475E-2</v>
      </c>
      <c r="W136" s="60">
        <v>-2.5819364745248409E-2</v>
      </c>
      <c r="X136" s="15">
        <f t="shared" si="4"/>
        <v>0.30878843197208716</v>
      </c>
    </row>
    <row r="137" spans="1:24" x14ac:dyDescent="0.3">
      <c r="A137" s="13" t="str">
        <f t="shared" si="0"/>
        <v>1998 Q3</v>
      </c>
      <c r="B137" s="11">
        <f t="shared" ref="B137:L137" si="19">(B24/B23-1)*100</f>
        <v>-7.8422659209346328</v>
      </c>
      <c r="C137" s="11">
        <f t="shared" si="19"/>
        <v>0.61284619472374846</v>
      </c>
      <c r="D137" s="11">
        <f t="shared" si="19"/>
        <v>1.3407457889113239</v>
      </c>
      <c r="E137" s="11">
        <f t="shared" si="19"/>
        <v>-0.52391314841431225</v>
      </c>
      <c r="F137" s="11">
        <f t="shared" si="19"/>
        <v>0.87441194772139852</v>
      </c>
      <c r="G137" s="11">
        <f t="shared" si="19"/>
        <v>5.7221807758475407</v>
      </c>
      <c r="H137" s="11">
        <f t="shared" si="19"/>
        <v>-1.1739909083053668</v>
      </c>
      <c r="I137" s="11">
        <f t="shared" si="19"/>
        <v>-1.1318019640200849</v>
      </c>
      <c r="J137" s="11">
        <f t="shared" si="19"/>
        <v>1.0687048663881482</v>
      </c>
      <c r="K137" s="11">
        <f t="shared" si="19"/>
        <v>8.8708024691358069</v>
      </c>
      <c r="L137" s="11">
        <f t="shared" si="19"/>
        <v>-0.19228529651529325</v>
      </c>
      <c r="N137" s="60">
        <v>-0.20896702628264979</v>
      </c>
      <c r="O137" s="60">
        <v>-0.3233033358457964</v>
      </c>
      <c r="P137" s="60">
        <v>0.10807647039172046</v>
      </c>
      <c r="Q137" s="60">
        <v>4.712203395907949E-2</v>
      </c>
      <c r="R137" s="60">
        <v>4.9976143812790273E-2</v>
      </c>
      <c r="S137" s="60">
        <v>0.10036458321553121</v>
      </c>
      <c r="T137" s="60">
        <v>-6.0620479055642204E-2</v>
      </c>
      <c r="U137" s="60">
        <v>6.7324858073662522E-2</v>
      </c>
      <c r="V137" s="60">
        <v>4.8077240325839606E-2</v>
      </c>
      <c r="W137" s="60">
        <v>-1.6758242961684967E-2</v>
      </c>
      <c r="X137" s="15">
        <f t="shared" si="4"/>
        <v>-0.18870775436714979</v>
      </c>
    </row>
    <row r="138" spans="1:24" x14ac:dyDescent="0.3">
      <c r="A138" s="13" t="str">
        <f t="shared" si="0"/>
        <v>1998 Q4</v>
      </c>
      <c r="B138" s="11">
        <f t="shared" ref="B138:L138" si="20">(B25/B24-1)*100</f>
        <v>-47.745232751170441</v>
      </c>
      <c r="C138" s="11">
        <f t="shared" si="20"/>
        <v>1.7077166259519938</v>
      </c>
      <c r="D138" s="11">
        <f t="shared" si="20"/>
        <v>1.7566499798893354</v>
      </c>
      <c r="E138" s="11">
        <f t="shared" si="20"/>
        <v>0.79753678760405844</v>
      </c>
      <c r="F138" s="11">
        <f t="shared" si="20"/>
        <v>1.4820069969587735</v>
      </c>
      <c r="G138" s="11">
        <f t="shared" si="20"/>
        <v>6.642931350711212</v>
      </c>
      <c r="H138" s="11">
        <f t="shared" si="20"/>
        <v>-4.9581090174966143</v>
      </c>
      <c r="I138" s="11">
        <f t="shared" si="20"/>
        <v>1.1154134165242358</v>
      </c>
      <c r="J138" s="11">
        <f t="shared" si="20"/>
        <v>0.4665078582664739</v>
      </c>
      <c r="K138" s="11">
        <f t="shared" si="20"/>
        <v>-2.1835180259040521</v>
      </c>
      <c r="L138" s="11">
        <f t="shared" si="20"/>
        <v>0.94536541240959338</v>
      </c>
      <c r="N138" s="60">
        <v>-6.2551215287956805E-2</v>
      </c>
      <c r="O138" s="60">
        <v>-0.15957873290235075</v>
      </c>
      <c r="P138" s="60">
        <v>0.15891825765129486</v>
      </c>
      <c r="Q138" s="60">
        <v>0.22958255372564543</v>
      </c>
      <c r="R138" s="60">
        <v>7.6765036203089762E-2</v>
      </c>
      <c r="S138" s="60">
        <v>0.2056201752051976</v>
      </c>
      <c r="T138" s="60">
        <v>0.12212869242900301</v>
      </c>
      <c r="U138" s="60">
        <v>0.27227275047815291</v>
      </c>
      <c r="V138" s="60">
        <v>9.5620230817098417E-2</v>
      </c>
      <c r="W138" s="60">
        <v>-3.1545716432402914E-3</v>
      </c>
      <c r="X138" s="15">
        <f t="shared" si="4"/>
        <v>0.93562317667593409</v>
      </c>
    </row>
    <row r="139" spans="1:24" x14ac:dyDescent="0.3">
      <c r="A139" s="13" t="str">
        <f t="shared" si="0"/>
        <v>1999 Q1</v>
      </c>
      <c r="B139" s="11">
        <f t="shared" ref="B139:L139" si="21">(B26/B25-1)*100</f>
        <v>-42.274870203497059</v>
      </c>
      <c r="C139" s="11">
        <f t="shared" si="21"/>
        <v>2.435304627148227</v>
      </c>
      <c r="D139" s="11">
        <f t="shared" si="21"/>
        <v>1.9170140614655162</v>
      </c>
      <c r="E139" s="11">
        <f t="shared" si="21"/>
        <v>-2.8808463062089062</v>
      </c>
      <c r="F139" s="11">
        <f t="shared" si="21"/>
        <v>1.3207709698894732</v>
      </c>
      <c r="G139" s="11">
        <f t="shared" si="21"/>
        <v>-1.4126100098073135</v>
      </c>
      <c r="H139" s="11">
        <f t="shared" si="21"/>
        <v>-3.2544007842227884E-2</v>
      </c>
      <c r="I139" s="11">
        <f t="shared" si="21"/>
        <v>-2.0921132253076125</v>
      </c>
      <c r="J139" s="11">
        <f t="shared" si="21"/>
        <v>-2.5470594566760152</v>
      </c>
      <c r="K139" s="11">
        <f t="shared" si="21"/>
        <v>-5.3986497617405815</v>
      </c>
      <c r="L139" s="11">
        <f t="shared" si="21"/>
        <v>0.10261328264864478</v>
      </c>
      <c r="N139" s="60">
        <v>-1.7476936756317746E-2</v>
      </c>
      <c r="O139" s="60">
        <v>-0.17592434997604742</v>
      </c>
      <c r="P139" s="60">
        <v>0.1609661467992945</v>
      </c>
      <c r="Q139" s="60">
        <v>0.12705010451957377</v>
      </c>
      <c r="R139" s="60">
        <v>7.7019144044896418E-2</v>
      </c>
      <c r="S139" s="60">
        <v>-1.376636073669224E-2</v>
      </c>
      <c r="T139" s="60">
        <v>-0.1346674625123177</v>
      </c>
      <c r="U139" s="60">
        <v>8.5547526028936838E-2</v>
      </c>
      <c r="V139" s="60">
        <v>2.3563637046231079E-3</v>
      </c>
      <c r="W139" s="60">
        <v>-3.6027023596082999E-3</v>
      </c>
      <c r="X139" s="15">
        <f t="shared" si="4"/>
        <v>0.1075014727563412</v>
      </c>
    </row>
    <row r="140" spans="1:24" x14ac:dyDescent="0.3">
      <c r="A140" s="13" t="str">
        <f t="shared" si="0"/>
        <v>1999 Q2</v>
      </c>
      <c r="B140" s="11">
        <f t="shared" ref="B140:L140" si="22">(B27/B26-1)*100</f>
        <v>273.50921421237092</v>
      </c>
      <c r="C140" s="11">
        <f t="shared" si="22"/>
        <v>1.8400279095924787</v>
      </c>
      <c r="D140" s="11">
        <f t="shared" si="22"/>
        <v>0.78725007544386827</v>
      </c>
      <c r="E140" s="11">
        <f t="shared" si="22"/>
        <v>-2.1087030168894683</v>
      </c>
      <c r="F140" s="11">
        <f t="shared" si="22"/>
        <v>0.20120648032784239</v>
      </c>
      <c r="G140" s="11">
        <f t="shared" si="22"/>
        <v>1.2607384344579087</v>
      </c>
      <c r="H140" s="11">
        <f t="shared" si="22"/>
        <v>-2.4787199609398236</v>
      </c>
      <c r="I140" s="11">
        <f t="shared" si="22"/>
        <v>-0.78516229298363216</v>
      </c>
      <c r="J140" s="11">
        <f t="shared" si="22"/>
        <v>-2.472181527876105</v>
      </c>
      <c r="K140" s="11">
        <f t="shared" si="22"/>
        <v>-0.32673617614620287</v>
      </c>
      <c r="L140" s="11">
        <f t="shared" si="22"/>
        <v>0.19647148940606929</v>
      </c>
      <c r="N140" s="60">
        <v>-6.8104917151257882E-2</v>
      </c>
      <c r="O140" s="60">
        <v>-0.11065376874779963</v>
      </c>
      <c r="P140" s="60">
        <v>0.17330662834184335</v>
      </c>
      <c r="Q140" s="60">
        <v>6.3952130967339982E-2</v>
      </c>
      <c r="R140" s="60">
        <v>6.1836803892757385E-2</v>
      </c>
      <c r="S140" s="60">
        <v>6.0932288318726165E-2</v>
      </c>
      <c r="T140" s="60">
        <v>-0.14667895225557279</v>
      </c>
      <c r="U140" s="60">
        <v>9.935514441775134E-2</v>
      </c>
      <c r="V140" s="60">
        <v>4.2043051389533875E-2</v>
      </c>
      <c r="W140" s="60">
        <v>1.5177480480080432E-2</v>
      </c>
      <c r="X140" s="15">
        <f t="shared" si="4"/>
        <v>0.19116588965340223</v>
      </c>
    </row>
    <row r="141" spans="1:24" x14ac:dyDescent="0.3">
      <c r="A141" s="13" t="str">
        <f t="shared" si="0"/>
        <v>1999 Q3</v>
      </c>
      <c r="B141" s="11">
        <f t="shared" ref="B141:L141" si="23">(B28/B27-1)*100</f>
        <v>-2.8375440727388179</v>
      </c>
      <c r="C141" s="11">
        <f t="shared" si="23"/>
        <v>3.4515910570459329</v>
      </c>
      <c r="D141" s="11">
        <f t="shared" si="23"/>
        <v>1.7566436758291726</v>
      </c>
      <c r="E141" s="11">
        <f t="shared" si="23"/>
        <v>6.874517628436827E-2</v>
      </c>
      <c r="F141" s="11">
        <f t="shared" si="23"/>
        <v>-1.4000629454951286</v>
      </c>
      <c r="G141" s="11">
        <f t="shared" si="23"/>
        <v>7.998105550663781</v>
      </c>
      <c r="H141" s="11">
        <f t="shared" si="23"/>
        <v>-2.0476917846906639</v>
      </c>
      <c r="I141" s="11">
        <f t="shared" si="23"/>
        <v>0.82014267838022015</v>
      </c>
      <c r="J141" s="11">
        <f t="shared" si="23"/>
        <v>-3.8343795580637496</v>
      </c>
      <c r="K141" s="11">
        <f t="shared" si="23"/>
        <v>-4.4896987828925035</v>
      </c>
      <c r="L141" s="11">
        <f t="shared" si="23"/>
        <v>0.76838365823752586</v>
      </c>
      <c r="N141" s="60">
        <v>-1.6705979490635324E-3</v>
      </c>
      <c r="O141" s="60">
        <v>-3.7819825161941947E-3</v>
      </c>
      <c r="P141" s="60">
        <v>0.20316872678806083</v>
      </c>
      <c r="Q141" s="60">
        <v>0.13504850836824706</v>
      </c>
      <c r="R141" s="60">
        <v>7.1817349921556459E-2</v>
      </c>
      <c r="S141" s="60">
        <v>0.15587862848527018</v>
      </c>
      <c r="T141" s="60">
        <v>-5.0617788208712843E-2</v>
      </c>
      <c r="U141" s="60">
        <v>0.21899261843512591</v>
      </c>
      <c r="V141" s="60">
        <v>3.5591230001476314E-2</v>
      </c>
      <c r="W141" s="60">
        <v>1.009790790092898E-2</v>
      </c>
      <c r="X141" s="15">
        <f t="shared" si="4"/>
        <v>0.77452460122669509</v>
      </c>
    </row>
    <row r="142" spans="1:24" x14ac:dyDescent="0.3">
      <c r="A142" s="13" t="str">
        <f t="shared" si="0"/>
        <v>1999 Q4</v>
      </c>
      <c r="B142" s="11">
        <f t="shared" ref="B142:L142" si="24">(B29/B28-1)*100</f>
        <v>-49.073949723375122</v>
      </c>
      <c r="C142" s="11">
        <f t="shared" si="24"/>
        <v>0.70397849422814129</v>
      </c>
      <c r="D142" s="11">
        <f t="shared" si="24"/>
        <v>-0.29578010065813842</v>
      </c>
      <c r="E142" s="11">
        <f t="shared" si="24"/>
        <v>2.6497169207506444</v>
      </c>
      <c r="F142" s="11">
        <f t="shared" si="24"/>
        <v>-2.9014412088706587</v>
      </c>
      <c r="G142" s="11">
        <f t="shared" si="24"/>
        <v>3.9468617164035269</v>
      </c>
      <c r="H142" s="11">
        <f t="shared" si="24"/>
        <v>5.312334067670399</v>
      </c>
      <c r="I142" s="11">
        <f t="shared" si="24"/>
        <v>2.448909982772185</v>
      </c>
      <c r="J142" s="11">
        <f t="shared" si="24"/>
        <v>1.5398426495337736</v>
      </c>
      <c r="K142" s="11">
        <f t="shared" si="24"/>
        <v>1.102613454764878</v>
      </c>
      <c r="L142" s="11">
        <f t="shared" si="24"/>
        <v>1.3552790568563955</v>
      </c>
      <c r="N142" s="60">
        <v>3.9697001170779719E-3</v>
      </c>
      <c r="O142" s="60">
        <v>0.13524318258125043</v>
      </c>
      <c r="P142" s="60">
        <v>0.22586296835445632</v>
      </c>
      <c r="Q142" s="60">
        <v>0.23522378007943856</v>
      </c>
      <c r="R142" s="60">
        <v>0.10789194935341301</v>
      </c>
      <c r="S142" s="60">
        <v>0.21871636342883177</v>
      </c>
      <c r="T142" s="60">
        <v>3.0926324251630308E-2</v>
      </c>
      <c r="U142" s="60">
        <v>0.28072849036837916</v>
      </c>
      <c r="V142" s="60">
        <v>6.2207545424765927E-2</v>
      </c>
      <c r="W142" s="60">
        <v>3.929790809450729E-2</v>
      </c>
      <c r="X142" s="15">
        <f t="shared" si="4"/>
        <v>1.3400682120537508</v>
      </c>
    </row>
    <row r="143" spans="1:24" x14ac:dyDescent="0.3">
      <c r="A143" s="13" t="str">
        <f t="shared" si="0"/>
        <v>2000 Q1</v>
      </c>
      <c r="B143" s="11">
        <f t="shared" ref="B143:L143" si="25">(B30/B29-1)*100</f>
        <v>-48.915829276414094</v>
      </c>
      <c r="C143" s="11">
        <f t="shared" si="25"/>
        <v>1.7616038950201141</v>
      </c>
      <c r="D143" s="11">
        <f t="shared" si="25"/>
        <v>1.4149663007809732</v>
      </c>
      <c r="E143" s="11">
        <f t="shared" si="25"/>
        <v>3.2990370603567465</v>
      </c>
      <c r="F143" s="11">
        <f t="shared" si="25"/>
        <v>5.8452379953751521</v>
      </c>
      <c r="G143" s="11">
        <f t="shared" si="25"/>
        <v>7.4297807144306782</v>
      </c>
      <c r="H143" s="11">
        <f t="shared" si="25"/>
        <v>2.0175165913390192</v>
      </c>
      <c r="I143" s="11">
        <f t="shared" si="25"/>
        <v>-1.9020918323991998</v>
      </c>
      <c r="J143" s="11">
        <f t="shared" si="25"/>
        <v>0.73306029111899207</v>
      </c>
      <c r="K143" s="11">
        <f t="shared" si="25"/>
        <v>5.8822936735483111</v>
      </c>
      <c r="L143" s="11">
        <f t="shared" si="25"/>
        <v>1.8507515553854326</v>
      </c>
      <c r="N143" s="60">
        <v>0.2396377040602978</v>
      </c>
      <c r="O143" s="60">
        <v>0.19223130131965982</v>
      </c>
      <c r="P143" s="60">
        <v>0.23206042859649029</v>
      </c>
      <c r="Q143" s="60">
        <v>0.15301781225310196</v>
      </c>
      <c r="R143" s="60">
        <v>0.10266840143538078</v>
      </c>
      <c r="S143" s="60">
        <v>0.28554252062371577</v>
      </c>
      <c r="T143" s="60">
        <v>0.18396133501636155</v>
      </c>
      <c r="U143" s="60">
        <v>0.32004493594882155</v>
      </c>
      <c r="V143" s="60">
        <v>0.10092353396883541</v>
      </c>
      <c r="W143" s="60">
        <v>4.1868747364245645E-2</v>
      </c>
      <c r="X143" s="15">
        <f t="shared" si="4"/>
        <v>1.8519567205869107</v>
      </c>
    </row>
    <row r="144" spans="1:24" x14ac:dyDescent="0.3">
      <c r="A144" s="13" t="str">
        <f t="shared" si="0"/>
        <v>2000 Q2</v>
      </c>
      <c r="B144" s="11">
        <f t="shared" ref="B144:L144" si="26">(B31/B30-1)*100</f>
        <v>257.99827780353695</v>
      </c>
      <c r="C144" s="11">
        <f t="shared" si="26"/>
        <v>0.61693303369272368</v>
      </c>
      <c r="D144" s="11">
        <f t="shared" si="26"/>
        <v>-4.510439839138936</v>
      </c>
      <c r="E144" s="11">
        <f t="shared" si="26"/>
        <v>-0.82868404004209362</v>
      </c>
      <c r="F144" s="11">
        <f t="shared" si="26"/>
        <v>-1.791316146540034</v>
      </c>
      <c r="G144" s="11">
        <f t="shared" si="26"/>
        <v>8.2409785663606563</v>
      </c>
      <c r="H144" s="11">
        <f t="shared" si="26"/>
        <v>-0.87058212058210849</v>
      </c>
      <c r="I144" s="11">
        <f t="shared" si="26"/>
        <v>0.56553529232601374</v>
      </c>
      <c r="J144" s="11">
        <f t="shared" si="26"/>
        <v>-0.78587651237819189</v>
      </c>
      <c r="K144" s="11">
        <f t="shared" si="26"/>
        <v>-4.5361851208371888</v>
      </c>
      <c r="L144" s="11">
        <f t="shared" si="26"/>
        <v>0.11580655812415408</v>
      </c>
      <c r="N144" s="60">
        <v>0.19430851874353056</v>
      </c>
      <c r="O144" s="60">
        <v>-0.14973865447376894</v>
      </c>
      <c r="P144" s="60">
        <v>7.3565031610826878E-2</v>
      </c>
      <c r="Q144" s="60">
        <v>-0.13918587377121905</v>
      </c>
      <c r="R144" s="60">
        <v>-4.3898163412514294E-3</v>
      </c>
      <c r="S144" s="60">
        <v>0.11852546131808689</v>
      </c>
      <c r="T144" s="60">
        <v>-5.6014950678338213E-2</v>
      </c>
      <c r="U144" s="60">
        <v>3.5305361624007069E-2</v>
      </c>
      <c r="V144" s="60">
        <v>4.7857789908096311E-2</v>
      </c>
      <c r="W144" s="60">
        <v>-2.8177136221810796E-3</v>
      </c>
      <c r="X144" s="15">
        <f t="shared" si="4"/>
        <v>0.11741515431778898</v>
      </c>
    </row>
    <row r="145" spans="1:24" x14ac:dyDescent="0.3">
      <c r="A145" s="13" t="str">
        <f t="shared" si="0"/>
        <v>2000 Q3</v>
      </c>
      <c r="B145" s="11">
        <f t="shared" ref="B145:L145" si="27">(B32/B31-1)*100</f>
        <v>4.3043149944248515</v>
      </c>
      <c r="C145" s="11">
        <f t="shared" si="27"/>
        <v>1.32117983422253</v>
      </c>
      <c r="D145" s="11">
        <f t="shared" si="27"/>
        <v>-3.2804234082625672</v>
      </c>
      <c r="E145" s="11">
        <f t="shared" si="27"/>
        <v>-1.7211652346609041</v>
      </c>
      <c r="F145" s="11">
        <f t="shared" si="27"/>
        <v>3.2500314036187694</v>
      </c>
      <c r="G145" s="11">
        <f t="shared" si="27"/>
        <v>2.9704624008069835</v>
      </c>
      <c r="H145" s="11">
        <f t="shared" si="27"/>
        <v>-2.1280905616470003</v>
      </c>
      <c r="I145" s="11">
        <f t="shared" si="27"/>
        <v>7.8227730847935106E-2</v>
      </c>
      <c r="J145" s="11">
        <f t="shared" si="27"/>
        <v>-3.5852523727883168</v>
      </c>
      <c r="K145" s="11">
        <f t="shared" si="27"/>
        <v>0.65645863450498609</v>
      </c>
      <c r="L145" s="11">
        <f t="shared" si="27"/>
        <v>-8.0274566476612463E-2</v>
      </c>
      <c r="N145" s="60">
        <v>0.14028105899973187</v>
      </c>
      <c r="O145" s="60">
        <v>-0.23080117203086642</v>
      </c>
      <c r="P145" s="60">
        <v>3.4242849060238764E-2</v>
      </c>
      <c r="Q145" s="60">
        <v>-0.13889342696084192</v>
      </c>
      <c r="R145" s="60">
        <v>2.5933000102016427E-3</v>
      </c>
      <c r="S145" s="60">
        <v>0.12717966726284738</v>
      </c>
      <c r="T145" s="60">
        <v>-0.10821495988546839</v>
      </c>
      <c r="U145" s="60">
        <v>2.279750812757754E-2</v>
      </c>
      <c r="V145" s="60">
        <v>4.9488546567236898E-2</v>
      </c>
      <c r="W145" s="60">
        <v>2.6294063004186356E-2</v>
      </c>
      <c r="X145" s="15">
        <f t="shared" si="4"/>
        <v>-7.5032565845156329E-2</v>
      </c>
    </row>
    <row r="146" spans="1:24" x14ac:dyDescent="0.3">
      <c r="A146" s="13" t="str">
        <f t="shared" si="0"/>
        <v>2000 Q4</v>
      </c>
      <c r="B146" s="11">
        <f t="shared" ref="B146:L146" si="28">(B33/B32-1)*100</f>
        <v>-40.7880025398794</v>
      </c>
      <c r="C146" s="11">
        <f t="shared" si="28"/>
        <v>3.293348619464842</v>
      </c>
      <c r="D146" s="11">
        <f t="shared" si="28"/>
        <v>2.1784620916632136</v>
      </c>
      <c r="E146" s="11">
        <f t="shared" si="28"/>
        <v>-3.2231408460850486</v>
      </c>
      <c r="F146" s="11">
        <f t="shared" si="28"/>
        <v>-4.2247487894154112</v>
      </c>
      <c r="G146" s="11">
        <f t="shared" si="28"/>
        <v>1.3946837476264129E-2</v>
      </c>
      <c r="H146" s="11">
        <f t="shared" si="28"/>
        <v>-9.4487628710419607</v>
      </c>
      <c r="I146" s="11">
        <f t="shared" si="28"/>
        <v>-1.480919081710641</v>
      </c>
      <c r="J146" s="11">
        <f t="shared" si="28"/>
        <v>2.0884600705311396</v>
      </c>
      <c r="K146" s="11">
        <f t="shared" si="28"/>
        <v>1.2662767600971181</v>
      </c>
      <c r="L146" s="11">
        <f t="shared" si="28"/>
        <v>-0.23253848735123039</v>
      </c>
      <c r="N146" s="60">
        <v>8.9253103280238708E-2</v>
      </c>
      <c r="O146" s="60">
        <v>-0.24978157282606908</v>
      </c>
      <c r="P146" s="60">
        <v>3.4047875928410021E-2</v>
      </c>
      <c r="Q146" s="60">
        <v>-0.11310555860067104</v>
      </c>
      <c r="R146" s="60">
        <v>2.8952535516840121E-2</v>
      </c>
      <c r="S146" s="60">
        <v>6.2584864381533198E-2</v>
      </c>
      <c r="T146" s="60">
        <v>-0.17352452943851826</v>
      </c>
      <c r="U146" s="60">
        <v>4.4080751031475351E-2</v>
      </c>
      <c r="V146" s="60">
        <v>3.2838452142650777E-2</v>
      </c>
      <c r="W146" s="60">
        <v>1.0104837111936845E-2</v>
      </c>
      <c r="X146" s="15">
        <f t="shared" si="4"/>
        <v>-0.23454924147217338</v>
      </c>
    </row>
    <row r="147" spans="1:24" x14ac:dyDescent="0.3">
      <c r="A147" s="13" t="str">
        <f t="shared" si="0"/>
        <v>2001 Q1</v>
      </c>
      <c r="B147" s="11">
        <f t="shared" ref="B147:L147" si="29">(B34/B33-1)*100</f>
        <v>-48.258701110478199</v>
      </c>
      <c r="C147" s="11">
        <f t="shared" si="29"/>
        <v>0.95379366585250924</v>
      </c>
      <c r="D147" s="11">
        <f t="shared" si="29"/>
        <v>-0.68615746038563907</v>
      </c>
      <c r="E147" s="11">
        <f t="shared" si="29"/>
        <v>-5.4070543891659995E-2</v>
      </c>
      <c r="F147" s="11">
        <f t="shared" si="29"/>
        <v>-2.1764962292599388</v>
      </c>
      <c r="G147" s="11">
        <f t="shared" si="29"/>
        <v>2.7316812843379612</v>
      </c>
      <c r="H147" s="11">
        <f t="shared" si="29"/>
        <v>-1.6405777956248646</v>
      </c>
      <c r="I147" s="11">
        <f t="shared" si="29"/>
        <v>6.2567054551454504E-2</v>
      </c>
      <c r="J147" s="11">
        <f t="shared" si="29"/>
        <v>-0.84821341947246554</v>
      </c>
      <c r="K147" s="11">
        <f t="shared" si="29"/>
        <v>1.6335090480031456</v>
      </c>
      <c r="L147" s="11">
        <f t="shared" si="29"/>
        <v>-0.11708515319019952</v>
      </c>
      <c r="N147" s="60">
        <v>-0.16478646260023844</v>
      </c>
      <c r="O147" s="60">
        <v>-0.46458869232054878</v>
      </c>
      <c r="P147" s="60">
        <v>-4.6322401579604801E-2</v>
      </c>
      <c r="Q147" s="60">
        <v>5.7661987483905969E-2</v>
      </c>
      <c r="R147" s="60">
        <v>-4.6387670389120726E-3</v>
      </c>
      <c r="S147" s="60">
        <v>-6.9591653958175894E-3</v>
      </c>
      <c r="T147" s="60">
        <v>0.23291732164808224</v>
      </c>
      <c r="U147" s="60">
        <v>9.2272409734877048E-2</v>
      </c>
      <c r="V147" s="60">
        <v>0.134060517948803</v>
      </c>
      <c r="W147" s="60">
        <v>4.296435347002147E-2</v>
      </c>
      <c r="X147" s="15">
        <f t="shared" si="4"/>
        <v>-0.12741889864943193</v>
      </c>
    </row>
    <row r="148" spans="1:24" x14ac:dyDescent="0.3">
      <c r="A148" s="13" t="str">
        <f t="shared" si="0"/>
        <v>2001 Q2</v>
      </c>
      <c r="B148" s="11">
        <f t="shared" ref="B148:L148" si="30">(B35/B34-1)*100</f>
        <v>252.28454039597977</v>
      </c>
      <c r="C148" s="11">
        <f t="shared" si="30"/>
        <v>-0.442374970513848</v>
      </c>
      <c r="D148" s="11">
        <f t="shared" si="30"/>
        <v>0.39532310176442209</v>
      </c>
      <c r="E148" s="11">
        <f t="shared" si="30"/>
        <v>-0.38859495098877428</v>
      </c>
      <c r="F148" s="11">
        <f t="shared" si="30"/>
        <v>1.3570404498959077</v>
      </c>
      <c r="G148" s="11">
        <f t="shared" si="30"/>
        <v>-1.6413673040866605</v>
      </c>
      <c r="H148" s="11">
        <f t="shared" si="30"/>
        <v>-8.0140091598779328E-2</v>
      </c>
      <c r="I148" s="11">
        <f t="shared" si="30"/>
        <v>-0.15429453111607261</v>
      </c>
      <c r="J148" s="11">
        <f t="shared" si="30"/>
        <v>5.5869684398723196</v>
      </c>
      <c r="K148" s="11">
        <f t="shared" si="30"/>
        <v>5.5809505358125122</v>
      </c>
      <c r="L148" s="11">
        <f t="shared" si="30"/>
        <v>-0.13913700480862046</v>
      </c>
      <c r="N148" s="60">
        <v>-0.13381483407527339</v>
      </c>
      <c r="O148" s="60">
        <v>-0.38077520989590574</v>
      </c>
      <c r="P148" s="60">
        <v>2.2674259419870207E-2</v>
      </c>
      <c r="Q148" s="60">
        <v>0.14735025389729345</v>
      </c>
      <c r="R148" s="60">
        <v>1.5425106917887399E-2</v>
      </c>
      <c r="S148" s="60">
        <v>-6.1420224831086945E-2</v>
      </c>
      <c r="T148" s="60">
        <v>-5.4529252896295337E-2</v>
      </c>
      <c r="U148" s="60">
        <v>0.17806689289281025</v>
      </c>
      <c r="V148" s="60">
        <v>0.12484406854777189</v>
      </c>
      <c r="W148" s="60">
        <v>-2.9062829301342258E-3</v>
      </c>
      <c r="X148" s="15">
        <f t="shared" si="4"/>
        <v>-0.14508522295306245</v>
      </c>
    </row>
    <row r="149" spans="1:24" x14ac:dyDescent="0.3">
      <c r="A149" s="13" t="str">
        <f t="shared" si="0"/>
        <v>2001 Q3</v>
      </c>
      <c r="B149" s="11">
        <f t="shared" ref="B149:L149" si="31">(B36/B35-1)*100</f>
        <v>-7.4969763928471327</v>
      </c>
      <c r="C149" s="11">
        <f t="shared" si="31"/>
        <v>2.6746946481381872</v>
      </c>
      <c r="D149" s="11">
        <f t="shared" si="31"/>
        <v>-1.691884946859934</v>
      </c>
      <c r="E149" s="11">
        <f t="shared" si="31"/>
        <v>0.16666681707171449</v>
      </c>
      <c r="F149" s="11">
        <f t="shared" si="31"/>
        <v>-0.56456059654027557</v>
      </c>
      <c r="G149" s="11">
        <f t="shared" si="31"/>
        <v>-0.86384188050359079</v>
      </c>
      <c r="H149" s="11">
        <f t="shared" si="31"/>
        <v>1.5373308283756382</v>
      </c>
      <c r="I149" s="11">
        <f t="shared" si="31"/>
        <v>2.246283128636084</v>
      </c>
      <c r="J149" s="11">
        <f t="shared" si="31"/>
        <v>-1.3201089521160614</v>
      </c>
      <c r="K149" s="11">
        <f t="shared" si="31"/>
        <v>-2.7918871695173819</v>
      </c>
      <c r="L149" s="11">
        <f t="shared" si="31"/>
        <v>0.33524025249895839</v>
      </c>
      <c r="N149" s="60">
        <v>-6.4793225765490389E-2</v>
      </c>
      <c r="O149" s="60">
        <v>-0.18483462153262845</v>
      </c>
      <c r="P149" s="60">
        <v>0.11940481092123159</v>
      </c>
      <c r="Q149" s="60">
        <v>0.25827226059889186</v>
      </c>
      <c r="R149" s="60">
        <v>4.8487295894550052E-2</v>
      </c>
      <c r="S149" s="60">
        <v>-8.3894158805100372E-2</v>
      </c>
      <c r="T149" s="60">
        <v>-6.4890121682217791E-2</v>
      </c>
      <c r="U149" s="60">
        <v>0.22126561497838707</v>
      </c>
      <c r="V149" s="60">
        <v>8.0566305135209737E-2</v>
      </c>
      <c r="W149" s="60">
        <v>2.9779627662747544E-3</v>
      </c>
      <c r="X149" s="15">
        <f t="shared" si="4"/>
        <v>0.3325621225091081</v>
      </c>
    </row>
    <row r="150" spans="1:24" x14ac:dyDescent="0.3">
      <c r="A150" s="13" t="str">
        <f t="shared" si="0"/>
        <v>2001 Q4</v>
      </c>
      <c r="B150" s="11">
        <f t="shared" ref="B150:L150" si="32">(B37/B36-1)*100</f>
        <v>-47.396829029997548</v>
      </c>
      <c r="C150" s="11">
        <f t="shared" si="32"/>
        <v>1.0052477109786739</v>
      </c>
      <c r="D150" s="11">
        <f t="shared" si="32"/>
        <v>-0.15822090791721699</v>
      </c>
      <c r="E150" s="11">
        <f t="shared" si="32"/>
        <v>0.92412451361867376</v>
      </c>
      <c r="F150" s="11">
        <f t="shared" si="32"/>
        <v>-2.2147958704979986</v>
      </c>
      <c r="G150" s="11">
        <f t="shared" si="32"/>
        <v>1.5405337371203531</v>
      </c>
      <c r="H150" s="11">
        <f t="shared" si="32"/>
        <v>3.8964127995823494</v>
      </c>
      <c r="I150" s="11">
        <f t="shared" si="32"/>
        <v>-1.9083163846546403</v>
      </c>
      <c r="J150" s="11">
        <f t="shared" si="32"/>
        <v>7.8926300563053609E-2</v>
      </c>
      <c r="K150" s="11">
        <f t="shared" si="32"/>
        <v>0.3702475127975724</v>
      </c>
      <c r="L150" s="11">
        <f t="shared" si="32"/>
        <v>0.64413358753854233</v>
      </c>
      <c r="N150" s="60">
        <v>5.1228131401053912E-3</v>
      </c>
      <c r="O150" s="60">
        <v>-9.9562475409322559E-2</v>
      </c>
      <c r="P150" s="60">
        <v>0.15547080355097181</v>
      </c>
      <c r="Q150" s="60">
        <v>0.30614961781968641</v>
      </c>
      <c r="R150" s="60">
        <v>4.9497417515983307E-2</v>
      </c>
      <c r="S150" s="60">
        <v>-3.6274829021316533E-2</v>
      </c>
      <c r="T150" s="60">
        <v>-0.13793464726168619</v>
      </c>
      <c r="U150" s="60">
        <v>0.266775771433725</v>
      </c>
      <c r="V150" s="60">
        <v>0.12386284623530476</v>
      </c>
      <c r="W150" s="60">
        <v>2.3947515672591773E-2</v>
      </c>
      <c r="X150" s="15">
        <f t="shared" si="4"/>
        <v>0.65705483367604312</v>
      </c>
    </row>
    <row r="151" spans="1:24" x14ac:dyDescent="0.3">
      <c r="A151" s="13" t="str">
        <f t="shared" si="0"/>
        <v>2002 Q1</v>
      </c>
      <c r="B151" s="11">
        <f t="shared" ref="B151:L151" si="33">(B38/B37-1)*100</f>
        <v>-25.524762831234316</v>
      </c>
      <c r="C151" s="11">
        <f t="shared" si="33"/>
        <v>3.28582267397306</v>
      </c>
      <c r="D151" s="11">
        <f t="shared" si="33"/>
        <v>-0.18885190403332697</v>
      </c>
      <c r="E151" s="11">
        <f t="shared" si="33"/>
        <v>-1.2420545713131337</v>
      </c>
      <c r="F151" s="11">
        <f t="shared" si="33"/>
        <v>-3.6836089381129589</v>
      </c>
      <c r="G151" s="11">
        <f t="shared" si="33"/>
        <v>4.4861274255846517</v>
      </c>
      <c r="H151" s="11">
        <f t="shared" si="33"/>
        <v>1.7862322477286252</v>
      </c>
      <c r="I151" s="11">
        <f t="shared" si="33"/>
        <v>-0.42357011613043394</v>
      </c>
      <c r="J151" s="11">
        <f t="shared" si="33"/>
        <v>-5.3849488584523648</v>
      </c>
      <c r="K151" s="11">
        <f t="shared" si="33"/>
        <v>-6.506653410690566E-2</v>
      </c>
      <c r="L151" s="11">
        <f t="shared" si="33"/>
        <v>1.0180612617902041</v>
      </c>
      <c r="N151" s="60">
        <v>-4.0605533938622256E-2</v>
      </c>
      <c r="O151" s="60">
        <v>0.1125367959537671</v>
      </c>
      <c r="P151" s="60">
        <v>0.22424788336474979</v>
      </c>
      <c r="Q151" s="60">
        <v>0.14458690330517815</v>
      </c>
      <c r="R151" s="60">
        <v>9.3271570919721564E-3</v>
      </c>
      <c r="S151" s="60">
        <v>4.2876476385353725E-2</v>
      </c>
      <c r="T151" s="60">
        <v>2.5251274647514699E-2</v>
      </c>
      <c r="U151" s="60">
        <v>0.39117724166376888</v>
      </c>
      <c r="V151" s="60">
        <v>1.2653680017174691E-2</v>
      </c>
      <c r="W151" s="60">
        <v>8.0070495396790869E-2</v>
      </c>
      <c r="X151" s="15">
        <f t="shared" si="4"/>
        <v>1.0021223738876479</v>
      </c>
    </row>
    <row r="152" spans="1:24" x14ac:dyDescent="0.3">
      <c r="A152" s="13" t="str">
        <f t="shared" ref="A152:A183" si="34">A39</f>
        <v>2002 Q2</v>
      </c>
      <c r="B152" s="11">
        <f t="shared" ref="B152:L152" si="35">(B39/B38-1)*100</f>
        <v>144.04714443953307</v>
      </c>
      <c r="C152" s="11">
        <f t="shared" si="35"/>
        <v>1.9680327001992293</v>
      </c>
      <c r="D152" s="11">
        <f t="shared" si="35"/>
        <v>-0.37317795000237908</v>
      </c>
      <c r="E152" s="11">
        <f t="shared" si="35"/>
        <v>0.1226396815331432</v>
      </c>
      <c r="F152" s="11">
        <f t="shared" si="35"/>
        <v>-1.325556480457224</v>
      </c>
      <c r="G152" s="11">
        <f t="shared" si="35"/>
        <v>1.33331988287686</v>
      </c>
      <c r="H152" s="11">
        <f t="shared" si="35"/>
        <v>2.2465764460130266</v>
      </c>
      <c r="I152" s="11">
        <f t="shared" si="35"/>
        <v>3.1450271355037529</v>
      </c>
      <c r="J152" s="11">
        <f t="shared" si="35"/>
        <v>0.70369510330032803</v>
      </c>
      <c r="K152" s="11">
        <f t="shared" si="35"/>
        <v>-4.1514782720797001</v>
      </c>
      <c r="L152" s="11">
        <f t="shared" si="35"/>
        <v>0.70622089131957555</v>
      </c>
      <c r="N152" s="60">
        <v>-1.9232023419373905E-2</v>
      </c>
      <c r="O152" s="60">
        <v>-9.2894477139654E-3</v>
      </c>
      <c r="P152" s="60">
        <v>0.15179357063572263</v>
      </c>
      <c r="Q152" s="60">
        <v>4.5593232350598333E-2</v>
      </c>
      <c r="R152" s="60">
        <v>-2.9100627326874674E-2</v>
      </c>
      <c r="S152" s="60">
        <v>0.14060265328705254</v>
      </c>
      <c r="T152" s="60">
        <v>0.10217656289562525</v>
      </c>
      <c r="U152" s="60">
        <v>0.20709162782063059</v>
      </c>
      <c r="V152" s="60">
        <v>6.1040489415571816E-4</v>
      </c>
      <c r="W152" s="60">
        <v>0.1160178720728185</v>
      </c>
      <c r="X152" s="15">
        <f t="shared" si="4"/>
        <v>0.70626382549638955</v>
      </c>
    </row>
    <row r="153" spans="1:24" x14ac:dyDescent="0.3">
      <c r="A153" s="13" t="str">
        <f t="shared" si="34"/>
        <v>2002 Q3</v>
      </c>
      <c r="B153" s="11">
        <f t="shared" ref="B153:L153" si="36">(B40/B39-1)*100</f>
        <v>-5.5190311577491542</v>
      </c>
      <c r="C153" s="11">
        <f t="shared" si="36"/>
        <v>2.7468492042537429</v>
      </c>
      <c r="D153" s="11">
        <f t="shared" si="36"/>
        <v>1.1236934584956559</v>
      </c>
      <c r="E153" s="11">
        <f t="shared" si="36"/>
        <v>0.48087267475773743</v>
      </c>
      <c r="F153" s="11">
        <f t="shared" si="36"/>
        <v>-1.9449127446769077</v>
      </c>
      <c r="G153" s="11">
        <f t="shared" si="36"/>
        <v>3.7667506655583383</v>
      </c>
      <c r="H153" s="11">
        <f t="shared" si="36"/>
        <v>1.969517378669039</v>
      </c>
      <c r="I153" s="11">
        <f t="shared" si="36"/>
        <v>-1.0814888750781737</v>
      </c>
      <c r="J153" s="11">
        <f t="shared" si="36"/>
        <v>-4.1469111547579924</v>
      </c>
      <c r="K153" s="11">
        <f t="shared" si="36"/>
        <v>5.9028969421642818</v>
      </c>
      <c r="L153" s="11">
        <f t="shared" si="36"/>
        <v>0.16293055413652002</v>
      </c>
      <c r="N153" s="60">
        <v>-6.4838807937262592E-3</v>
      </c>
      <c r="O153" s="60">
        <v>-0.10469414253148671</v>
      </c>
      <c r="P153" s="60">
        <v>7.9646048150687959E-2</v>
      </c>
      <c r="Q153" s="60">
        <v>-5.3994374174803322E-2</v>
      </c>
      <c r="R153" s="60">
        <v>-6.8954598086751723E-2</v>
      </c>
      <c r="S153" s="60">
        <v>9.7804013871030229E-2</v>
      </c>
      <c r="T153" s="60">
        <v>0.11427431117537425</v>
      </c>
      <c r="U153" s="60">
        <v>5.3708488485171853E-2</v>
      </c>
      <c r="V153" s="60">
        <v>-1.9744582977636793E-3</v>
      </c>
      <c r="W153" s="60">
        <v>6.313612738036499E-2</v>
      </c>
      <c r="X153" s="15">
        <f t="shared" si="4"/>
        <v>0.1724675351780976</v>
      </c>
    </row>
    <row r="154" spans="1:24" x14ac:dyDescent="0.3">
      <c r="A154" s="13" t="str">
        <f t="shared" si="34"/>
        <v>2002 Q4</v>
      </c>
      <c r="B154" s="11">
        <f t="shared" ref="B154:L154" si="37">(B41/B40-1)*100</f>
        <v>-29.579497011251277</v>
      </c>
      <c r="C154" s="11">
        <f t="shared" si="37"/>
        <v>0.57867249237029128</v>
      </c>
      <c r="D154" s="11">
        <f t="shared" si="37"/>
        <v>-0.96219175168431592</v>
      </c>
      <c r="E154" s="11">
        <f t="shared" si="37"/>
        <v>-0.14283423118512939</v>
      </c>
      <c r="F154" s="11">
        <f t="shared" si="37"/>
        <v>-2.5060220904672414</v>
      </c>
      <c r="G154" s="11">
        <f t="shared" si="37"/>
        <v>5.1229738357314147</v>
      </c>
      <c r="H154" s="11">
        <f t="shared" si="37"/>
        <v>4.4933367388114709</v>
      </c>
      <c r="I154" s="11">
        <f t="shared" si="37"/>
        <v>-0.31352515349467591</v>
      </c>
      <c r="J154" s="11">
        <f t="shared" si="37"/>
        <v>1.7736693582337315</v>
      </c>
      <c r="K154" s="11">
        <f t="shared" si="37"/>
        <v>-3.5337555172285984</v>
      </c>
      <c r="L154" s="11">
        <f t="shared" si="37"/>
        <v>0.41486328406712403</v>
      </c>
      <c r="N154" s="60">
        <v>3.7123071052788635E-2</v>
      </c>
      <c r="O154" s="60">
        <v>-5.6559962838231725E-2</v>
      </c>
      <c r="P154" s="60">
        <v>7.0325618727592853E-2</v>
      </c>
      <c r="Q154" s="60">
        <v>3.678512000517753E-2</v>
      </c>
      <c r="R154" s="60">
        <v>-4.322043218661769E-2</v>
      </c>
      <c r="S154" s="60">
        <v>0.11026894859345457</v>
      </c>
      <c r="T154" s="60">
        <v>0.15900994425187523</v>
      </c>
      <c r="U154" s="60">
        <v>4.472515001926252E-2</v>
      </c>
      <c r="V154" s="60">
        <v>3.1731896297368745E-3</v>
      </c>
      <c r="W154" s="60">
        <v>4.0039086403980441E-2</v>
      </c>
      <c r="X154" s="15">
        <f t="shared" si="4"/>
        <v>0.40166973365901931</v>
      </c>
    </row>
    <row r="155" spans="1:24" x14ac:dyDescent="0.3">
      <c r="A155" s="13" t="str">
        <f t="shared" si="34"/>
        <v>2003 Q1</v>
      </c>
      <c r="B155" s="11">
        <f t="shared" ref="B155:L155" si="38">(B42/B41-1)*100</f>
        <v>-34.736897096135998</v>
      </c>
      <c r="C155" s="11">
        <f t="shared" si="38"/>
        <v>2.6930192957113297</v>
      </c>
      <c r="D155" s="11">
        <f t="shared" si="38"/>
        <v>-4.4493104510029742</v>
      </c>
      <c r="E155" s="11">
        <f t="shared" si="38"/>
        <v>-1.9051678420212825</v>
      </c>
      <c r="F155" s="11">
        <f t="shared" si="38"/>
        <v>1.9851815688814556</v>
      </c>
      <c r="G155" s="11">
        <f t="shared" si="38"/>
        <v>6.6455666257882351</v>
      </c>
      <c r="H155" s="11">
        <f t="shared" si="38"/>
        <v>-0.70527841573693184</v>
      </c>
      <c r="I155" s="11">
        <f t="shared" si="38"/>
        <v>1.3667796236603635</v>
      </c>
      <c r="J155" s="11">
        <f t="shared" si="38"/>
        <v>-3.8233682075014874</v>
      </c>
      <c r="K155" s="11">
        <f t="shared" si="38"/>
        <v>5.2341506283577921</v>
      </c>
      <c r="L155" s="11">
        <f t="shared" si="38"/>
        <v>0.69553162424385029</v>
      </c>
      <c r="N155" s="60">
        <v>0.10985006090834375</v>
      </c>
      <c r="O155" s="60">
        <v>-3.6942976882867573E-2</v>
      </c>
      <c r="P155" s="60">
        <v>0.11667056200578454</v>
      </c>
      <c r="Q155" s="60">
        <v>0.12438612209847197</v>
      </c>
      <c r="R155" s="60">
        <v>3.2423704988586058E-2</v>
      </c>
      <c r="S155" s="60">
        <v>0.16723454365814538</v>
      </c>
      <c r="T155" s="60">
        <v>0.12617557836339283</v>
      </c>
      <c r="U155" s="60">
        <v>4.6411743197696642E-2</v>
      </c>
      <c r="V155" s="60">
        <v>1.0954312065865711E-2</v>
      </c>
      <c r="W155" s="60">
        <v>-2.7405069623636542E-3</v>
      </c>
      <c r="X155" s="15">
        <f t="shared" si="4"/>
        <v>0.69442314344105571</v>
      </c>
    </row>
    <row r="156" spans="1:24" x14ac:dyDescent="0.3">
      <c r="A156" s="13" t="str">
        <f t="shared" si="34"/>
        <v>2003 Q2</v>
      </c>
      <c r="B156" s="11">
        <f t="shared" ref="B156:L156" si="39">(B43/B42-1)*100</f>
        <v>87.588173500890548</v>
      </c>
      <c r="C156" s="11">
        <f t="shared" si="39"/>
        <v>0.57470345398222822</v>
      </c>
      <c r="D156" s="11">
        <f t="shared" si="39"/>
        <v>-4.8471530629146109E-3</v>
      </c>
      <c r="E156" s="11">
        <f t="shared" si="39"/>
        <v>0.42801825937945903</v>
      </c>
      <c r="F156" s="11">
        <f t="shared" si="39"/>
        <v>2.120710462112374</v>
      </c>
      <c r="G156" s="11">
        <f t="shared" si="39"/>
        <v>2.3644817200886292</v>
      </c>
      <c r="H156" s="11">
        <f t="shared" si="39"/>
        <v>0.36775051558313177</v>
      </c>
      <c r="I156" s="11">
        <f t="shared" si="39"/>
        <v>-2.1048695637020498</v>
      </c>
      <c r="J156" s="11">
        <f t="shared" si="39"/>
        <v>-3.0807999855534729</v>
      </c>
      <c r="K156" s="11">
        <f t="shared" si="39"/>
        <v>0.99785469876103594</v>
      </c>
      <c r="L156" s="11">
        <f t="shared" si="39"/>
        <v>0.12137752273129188</v>
      </c>
      <c r="N156" s="60">
        <v>1.2818006162906048E-2</v>
      </c>
      <c r="O156" s="60">
        <v>-0.18993247630752588</v>
      </c>
      <c r="P156" s="60">
        <v>2.1488149604341911E-2</v>
      </c>
      <c r="Q156" s="60">
        <v>-9.736902594611966E-3</v>
      </c>
      <c r="R156" s="60">
        <v>2.2795787001064177E-3</v>
      </c>
      <c r="S156" s="60">
        <v>7.0402916714708982E-2</v>
      </c>
      <c r="T156" s="60">
        <v>0.19047421361958239</v>
      </c>
      <c r="U156" s="60">
        <v>3.6607319527482132E-3</v>
      </c>
      <c r="V156" s="60">
        <v>1.5542492859085447E-2</v>
      </c>
      <c r="W156" s="60">
        <v>1.1966531130584625E-2</v>
      </c>
      <c r="X156" s="15">
        <f t="shared" si="4"/>
        <v>0.1289632418419262</v>
      </c>
    </row>
    <row r="157" spans="1:24" x14ac:dyDescent="0.3">
      <c r="A157" s="13" t="str">
        <f t="shared" si="34"/>
        <v>2003 Q3</v>
      </c>
      <c r="B157" s="11">
        <f t="shared" ref="B157:L157" si="40">(B44/B43-1)*100</f>
        <v>15.116653492533327</v>
      </c>
      <c r="C157" s="11">
        <f t="shared" si="40"/>
        <v>2.1760543070270533</v>
      </c>
      <c r="D157" s="11">
        <f t="shared" si="40"/>
        <v>-0.24803495601155578</v>
      </c>
      <c r="E157" s="11">
        <f t="shared" si="40"/>
        <v>2.6108863642693159E-2</v>
      </c>
      <c r="F157" s="11">
        <f t="shared" si="40"/>
        <v>1.7986738489059739</v>
      </c>
      <c r="G157" s="11">
        <f t="shared" si="40"/>
        <v>-1.195552400302935</v>
      </c>
      <c r="H157" s="11">
        <f t="shared" si="40"/>
        <v>1.9915552801328618</v>
      </c>
      <c r="I157" s="11">
        <f t="shared" si="40"/>
        <v>1.6898920687894892</v>
      </c>
      <c r="J157" s="11">
        <f t="shared" si="40"/>
        <v>-2.9163574912624446</v>
      </c>
      <c r="K157" s="11">
        <f t="shared" si="40"/>
        <v>1.4226201194122989</v>
      </c>
      <c r="L157" s="11">
        <f t="shared" si="40"/>
        <v>0.9339747145627797</v>
      </c>
      <c r="N157" s="60">
        <v>1.0578115600375155E-2</v>
      </c>
      <c r="O157" s="60">
        <v>-3.2696401487155136E-2</v>
      </c>
      <c r="P157" s="60">
        <v>6.9174042627222529E-2</v>
      </c>
      <c r="Q157" s="60">
        <v>0.11490601618962129</v>
      </c>
      <c r="R157" s="60">
        <v>4.5331636923283888E-2</v>
      </c>
      <c r="S157" s="60">
        <v>0.15951829108986401</v>
      </c>
      <c r="T157" s="60">
        <v>0.26306388140248327</v>
      </c>
      <c r="U157" s="60">
        <v>0.19840617096239838</v>
      </c>
      <c r="V157" s="60">
        <v>6.9050897370151756E-2</v>
      </c>
      <c r="W157" s="60">
        <v>3.7243951258345766E-2</v>
      </c>
      <c r="X157" s="15">
        <f t="shared" si="4"/>
        <v>0.93457660193659087</v>
      </c>
    </row>
    <row r="158" spans="1:24" x14ac:dyDescent="0.3">
      <c r="A158" s="13" t="str">
        <f t="shared" si="34"/>
        <v>2003 Q4</v>
      </c>
      <c r="B158" s="11">
        <f t="shared" ref="B158:L158" si="41">(B45/B44-1)*100</f>
        <v>-10.79853028723219</v>
      </c>
      <c r="C158" s="11">
        <f t="shared" si="41"/>
        <v>0.9609775444076929</v>
      </c>
      <c r="D158" s="11">
        <f t="shared" si="41"/>
        <v>-0.26766850876148718</v>
      </c>
      <c r="E158" s="11">
        <f t="shared" si="41"/>
        <v>-9.6289873447163998E-2</v>
      </c>
      <c r="F158" s="11">
        <f t="shared" si="41"/>
        <v>1.565682323638562</v>
      </c>
      <c r="G158" s="11">
        <f t="shared" si="41"/>
        <v>3.5472399263201559</v>
      </c>
      <c r="H158" s="11">
        <f t="shared" si="41"/>
        <v>6.9437775153691206E-2</v>
      </c>
      <c r="I158" s="11">
        <f t="shared" si="41"/>
        <v>3.1673261323717838</v>
      </c>
      <c r="J158" s="11">
        <f t="shared" si="41"/>
        <v>5.3706701926678591</v>
      </c>
      <c r="K158" s="11">
        <f t="shared" si="41"/>
        <v>1.4925643826960489</v>
      </c>
      <c r="L158" s="11">
        <f t="shared" si="41"/>
        <v>1.4719655590360148</v>
      </c>
      <c r="N158" s="60">
        <v>1.9401939616360043E-2</v>
      </c>
      <c r="O158" s="60">
        <v>5.5288597623867619E-3</v>
      </c>
      <c r="P158" s="60">
        <v>0.131211890666416</v>
      </c>
      <c r="Q158" s="60">
        <v>0.21623679834890103</v>
      </c>
      <c r="R158" s="60">
        <v>8.2807481293995899E-2</v>
      </c>
      <c r="S158" s="60">
        <v>0.20619729438271228</v>
      </c>
      <c r="T158" s="60">
        <v>0.32906351494268232</v>
      </c>
      <c r="U158" s="60">
        <v>0.33912533893293939</v>
      </c>
      <c r="V158" s="60">
        <v>6.6091763485563518E-2</v>
      </c>
      <c r="W158" s="60">
        <v>7.7769215266700192E-2</v>
      </c>
      <c r="X158" s="15">
        <f t="shared" si="4"/>
        <v>1.4734340966986577</v>
      </c>
    </row>
    <row r="159" spans="1:24" x14ac:dyDescent="0.3">
      <c r="A159" s="13" t="str">
        <f t="shared" si="34"/>
        <v>2004 Q1</v>
      </c>
      <c r="B159" s="11">
        <f t="shared" ref="B159:L159" si="42">(B46/B45-1)*100</f>
        <v>-53.5232050076741</v>
      </c>
      <c r="C159" s="11">
        <f t="shared" si="42"/>
        <v>2.4748882983647302</v>
      </c>
      <c r="D159" s="11">
        <f t="shared" si="42"/>
        <v>-0.61821565160740111</v>
      </c>
      <c r="E159" s="11">
        <f t="shared" si="42"/>
        <v>1.7495521859006491</v>
      </c>
      <c r="F159" s="11">
        <f t="shared" si="42"/>
        <v>4.8551658061454228</v>
      </c>
      <c r="G159" s="11">
        <f t="shared" si="42"/>
        <v>4.572941816592091</v>
      </c>
      <c r="H159" s="11">
        <f t="shared" si="42"/>
        <v>2.758780572620867</v>
      </c>
      <c r="I159" s="11">
        <f t="shared" si="42"/>
        <v>-0.19902101941137174</v>
      </c>
      <c r="J159" s="11">
        <f t="shared" si="42"/>
        <v>-0.8671710076098571</v>
      </c>
      <c r="K159" s="11">
        <f t="shared" si="42"/>
        <v>1.0222338546814758</v>
      </c>
      <c r="L159" s="11">
        <f t="shared" si="42"/>
        <v>0.62990033326315586</v>
      </c>
      <c r="N159" s="60">
        <v>-0.10760240052934246</v>
      </c>
      <c r="O159" s="60">
        <v>-0.17255132502384354</v>
      </c>
      <c r="P159" s="60">
        <v>1.8218020224748069E-2</v>
      </c>
      <c r="Q159" s="60">
        <v>2.0777282952592489E-3</v>
      </c>
      <c r="R159" s="60">
        <v>9.7736765042584963E-3</v>
      </c>
      <c r="S159" s="60">
        <v>6.8946439075671898E-2</v>
      </c>
      <c r="T159" s="60">
        <v>0.54962881646361172</v>
      </c>
      <c r="U159" s="60">
        <v>0.10016361259489431</v>
      </c>
      <c r="V159" s="60">
        <v>4.5927605489060365E-2</v>
      </c>
      <c r="W159" s="60">
        <v>4.2410568965705699E-2</v>
      </c>
      <c r="X159" s="15">
        <f t="shared" si="4"/>
        <v>0.5569927420600238</v>
      </c>
    </row>
    <row r="160" spans="1:24" x14ac:dyDescent="0.3">
      <c r="A160" s="13" t="str">
        <f t="shared" si="34"/>
        <v>2004 Q2</v>
      </c>
      <c r="B160" s="11">
        <f t="shared" ref="B160:L160" si="43">(B47/B46-1)*100</f>
        <v>92.163529684888701</v>
      </c>
      <c r="C160" s="11">
        <f t="shared" si="43"/>
        <v>0.2354200887443092</v>
      </c>
      <c r="D160" s="11">
        <f t="shared" si="43"/>
        <v>-3.6194466885503762</v>
      </c>
      <c r="E160" s="11">
        <f t="shared" si="43"/>
        <v>-0.75825150754234016</v>
      </c>
      <c r="F160" s="11">
        <f t="shared" si="43"/>
        <v>-0.62146151023357854</v>
      </c>
      <c r="G160" s="11">
        <f t="shared" si="43"/>
        <v>2.3226966717614816</v>
      </c>
      <c r="H160" s="11">
        <f t="shared" si="43"/>
        <v>2.0871519168021768</v>
      </c>
      <c r="I160" s="11">
        <f t="shared" si="43"/>
        <v>0.76938821259053825</v>
      </c>
      <c r="J160" s="11">
        <f t="shared" si="43"/>
        <v>0.15157236308214195</v>
      </c>
      <c r="K160" s="11">
        <f t="shared" si="43"/>
        <v>3.3255335236404004</v>
      </c>
      <c r="L160" s="11">
        <f t="shared" si="43"/>
        <v>4.1190604761864869E-2</v>
      </c>
      <c r="N160" s="60">
        <v>-5.2828412474802923E-3</v>
      </c>
      <c r="O160" s="60">
        <v>-0.18099109303350358</v>
      </c>
      <c r="P160" s="60">
        <v>1.9381394125493764E-2</v>
      </c>
      <c r="Q160" s="60">
        <v>-1.7252623678285953E-2</v>
      </c>
      <c r="R160" s="60">
        <v>-6.9521321572972611E-2</v>
      </c>
      <c r="S160" s="60">
        <v>3.4874890868179305E-2</v>
      </c>
      <c r="T160" s="60">
        <v>0.15016638674729293</v>
      </c>
      <c r="U160" s="60">
        <v>4.3602183560222885E-2</v>
      </c>
      <c r="V160" s="60">
        <v>3.2158381850955695E-2</v>
      </c>
      <c r="W160" s="60">
        <v>4.4757607563596945E-2</v>
      </c>
      <c r="X160" s="15">
        <f t="shared" si="4"/>
        <v>5.1892965183499125E-2</v>
      </c>
    </row>
    <row r="161" spans="1:24" x14ac:dyDescent="0.3">
      <c r="A161" s="13" t="str">
        <f t="shared" si="34"/>
        <v>2004 Q3</v>
      </c>
      <c r="B161" s="11">
        <f t="shared" ref="B161:L161" si="44">(B48/B47-1)*100</f>
        <v>8.277750035668463</v>
      </c>
      <c r="C161" s="11">
        <f t="shared" si="44"/>
        <v>-1.041248137016304</v>
      </c>
      <c r="D161" s="11">
        <f t="shared" si="44"/>
        <v>-0.14294188327476087</v>
      </c>
      <c r="E161" s="11">
        <f t="shared" si="44"/>
        <v>0.95014545522391636</v>
      </c>
      <c r="F161" s="11">
        <f t="shared" si="44"/>
        <v>-0.55045840236470633</v>
      </c>
      <c r="G161" s="11">
        <f t="shared" si="44"/>
        <v>4.41605099333513</v>
      </c>
      <c r="H161" s="11">
        <f t="shared" si="44"/>
        <v>3.7435153890476469</v>
      </c>
      <c r="I161" s="11">
        <f t="shared" si="44"/>
        <v>-0.52616338878177515</v>
      </c>
      <c r="J161" s="11">
        <f t="shared" si="44"/>
        <v>0.19148501715282595</v>
      </c>
      <c r="K161" s="11">
        <f t="shared" si="44"/>
        <v>-4.7953926612024915</v>
      </c>
      <c r="L161" s="11">
        <f t="shared" si="44"/>
        <v>0.24126653078635485</v>
      </c>
      <c r="N161" s="60">
        <v>4.9191425735720324E-4</v>
      </c>
      <c r="O161" s="60">
        <v>-0.14802540182601823</v>
      </c>
      <c r="P161" s="60">
        <v>3.3970531334255392E-2</v>
      </c>
      <c r="Q161" s="60">
        <v>5.0481743287600626E-2</v>
      </c>
      <c r="R161" s="60">
        <v>-2.8663073167443452E-2</v>
      </c>
      <c r="S161" s="60">
        <v>2.6726900588383524E-2</v>
      </c>
      <c r="T161" s="60">
        <v>0.14701585950793356</v>
      </c>
      <c r="U161" s="60">
        <v>6.9409737774485225E-2</v>
      </c>
      <c r="V161" s="60">
        <v>2.7799122118022556E-2</v>
      </c>
      <c r="W161" s="60">
        <v>5.3337174525316042E-2</v>
      </c>
      <c r="X161" s="15">
        <f t="shared" si="4"/>
        <v>0.23254450839989244</v>
      </c>
    </row>
    <row r="162" spans="1:24" x14ac:dyDescent="0.3">
      <c r="A162" s="13" t="str">
        <f t="shared" si="34"/>
        <v>2004 Q4</v>
      </c>
      <c r="B162" s="11">
        <f t="shared" ref="B162:L162" si="45">(B49/B48-1)*100</f>
        <v>-6.0665208428622659</v>
      </c>
      <c r="C162" s="11">
        <f t="shared" si="45"/>
        <v>1.5417954061194727</v>
      </c>
      <c r="D162" s="11">
        <f t="shared" si="45"/>
        <v>-1.9618620847432489</v>
      </c>
      <c r="E162" s="11">
        <f t="shared" si="45"/>
        <v>-0.78445968168464608</v>
      </c>
      <c r="F162" s="11">
        <f t="shared" si="45"/>
        <v>1.9900560757635466</v>
      </c>
      <c r="G162" s="11">
        <f t="shared" si="45"/>
        <v>-1.7755259020808101</v>
      </c>
      <c r="H162" s="11">
        <f t="shared" si="45"/>
        <v>0.61235314104099992</v>
      </c>
      <c r="I162" s="11">
        <f t="shared" si="45"/>
        <v>-2.0745420712375062</v>
      </c>
      <c r="J162" s="11">
        <f t="shared" si="45"/>
        <v>-5.3154676052788901</v>
      </c>
      <c r="K162" s="11">
        <f t="shared" si="45"/>
        <v>2.9961897226446377</v>
      </c>
      <c r="L162" s="11">
        <f t="shared" si="45"/>
        <v>-0.26681934941582552</v>
      </c>
      <c r="N162" s="60">
        <v>-1.850830882228334E-2</v>
      </c>
      <c r="O162" s="60">
        <v>-0.21053463948377021</v>
      </c>
      <c r="P162" s="60">
        <v>2.0050151874619324E-2</v>
      </c>
      <c r="Q162" s="60">
        <v>-5.3478190437706324E-2</v>
      </c>
      <c r="R162" s="60">
        <v>-5.8469363519291655E-2</v>
      </c>
      <c r="S162" s="60">
        <v>-2.4226027755774237E-3</v>
      </c>
      <c r="T162" s="60">
        <v>0.10810829956085603</v>
      </c>
      <c r="U162" s="60">
        <v>-9.1548978705435602E-2</v>
      </c>
      <c r="V162" s="60">
        <v>3.2182961877915195E-2</v>
      </c>
      <c r="W162" s="60">
        <v>1.9108096375588142E-2</v>
      </c>
      <c r="X162" s="15">
        <f t="shared" si="4"/>
        <v>-0.25551257405508582</v>
      </c>
    </row>
    <row r="163" spans="1:24" x14ac:dyDescent="0.3">
      <c r="A163" s="13" t="str">
        <f t="shared" si="34"/>
        <v>2005 Q1</v>
      </c>
      <c r="B163" s="11">
        <f t="shared" ref="B163:L163" si="46">(B50/B49-1)*100</f>
        <v>-42.657569479500488</v>
      </c>
      <c r="C163" s="11">
        <f t="shared" si="46"/>
        <v>0.78112806113745936</v>
      </c>
      <c r="D163" s="11">
        <f t="shared" si="46"/>
        <v>2.0600587207407983</v>
      </c>
      <c r="E163" s="11">
        <f t="shared" si="46"/>
        <v>2.0318502467044475</v>
      </c>
      <c r="F163" s="11">
        <f t="shared" si="46"/>
        <v>-0.46419990418536949</v>
      </c>
      <c r="G163" s="11">
        <f t="shared" si="46"/>
        <v>1.5361970509226497</v>
      </c>
      <c r="H163" s="11">
        <f t="shared" si="46"/>
        <v>-2.2310182276431112</v>
      </c>
      <c r="I163" s="11">
        <f t="shared" si="46"/>
        <v>-0.55252199342018526</v>
      </c>
      <c r="J163" s="11">
        <f t="shared" si="46"/>
        <v>2.3837849109062503</v>
      </c>
      <c r="K163" s="11">
        <f t="shared" si="46"/>
        <v>2.2145917075302446</v>
      </c>
      <c r="L163" s="11">
        <f t="shared" si="46"/>
        <v>0.37923658035778907</v>
      </c>
      <c r="N163" s="60">
        <v>9.4778116998869774E-2</v>
      </c>
      <c r="O163" s="60">
        <v>-0.19086305234550568</v>
      </c>
      <c r="P163" s="60">
        <v>8.4373130927723403E-2</v>
      </c>
      <c r="Q163" s="60">
        <v>-4.0992654518320099E-2</v>
      </c>
      <c r="R163" s="60">
        <v>-9.8225637951934203E-2</v>
      </c>
      <c r="S163" s="60">
        <v>-2.9370484905341339E-2</v>
      </c>
      <c r="T163" s="60">
        <v>0.48411861481877028</v>
      </c>
      <c r="U163" s="60">
        <v>3.4285683801878297E-2</v>
      </c>
      <c r="V163" s="60">
        <v>2.366998156690301E-2</v>
      </c>
      <c r="W163" s="60">
        <v>1.6498716139826123E-2</v>
      </c>
      <c r="X163" s="15">
        <f t="shared" si="4"/>
        <v>0.37827241453286958</v>
      </c>
    </row>
    <row r="164" spans="1:24" x14ac:dyDescent="0.3">
      <c r="A164" s="13" t="str">
        <f t="shared" si="34"/>
        <v>2005 Q2</v>
      </c>
      <c r="B164" s="11">
        <f t="shared" ref="B164:L164" si="47">(B51/B50-1)*100</f>
        <v>63.773016624579149</v>
      </c>
      <c r="C164" s="11">
        <f t="shared" si="47"/>
        <v>2.5770368809233002</v>
      </c>
      <c r="D164" s="11">
        <f t="shared" si="47"/>
        <v>0.25540823513954258</v>
      </c>
      <c r="E164" s="11">
        <f t="shared" si="47"/>
        <v>1.8746711975139441</v>
      </c>
      <c r="F164" s="11">
        <f t="shared" si="47"/>
        <v>-2.2630009177118438</v>
      </c>
      <c r="G164" s="11">
        <f t="shared" si="47"/>
        <v>1.1461494805931949</v>
      </c>
      <c r="H164" s="11">
        <f t="shared" si="47"/>
        <v>1.1598941708821808</v>
      </c>
      <c r="I164" s="11">
        <f t="shared" si="47"/>
        <v>-0.46799921956957036</v>
      </c>
      <c r="J164" s="11">
        <f t="shared" si="47"/>
        <v>-1.1910530060315172</v>
      </c>
      <c r="K164" s="11">
        <f t="shared" si="47"/>
        <v>3.5462079036167493</v>
      </c>
      <c r="L164" s="11">
        <f t="shared" si="47"/>
        <v>0.76345868188276711</v>
      </c>
      <c r="N164" s="60">
        <v>0.15444549476115821</v>
      </c>
      <c r="O164" s="60">
        <v>-7.1253254515840178E-2</v>
      </c>
      <c r="P164" s="60">
        <v>0.12182834346763399</v>
      </c>
      <c r="Q164" s="60">
        <v>5.3934185985138362E-2</v>
      </c>
      <c r="R164" s="60">
        <v>1.1105328228291033E-3</v>
      </c>
      <c r="S164" s="60">
        <v>4.2480725028195748E-2</v>
      </c>
      <c r="T164" s="60">
        <v>0.3295148533117141</v>
      </c>
      <c r="U164" s="60">
        <v>0.12311835739096284</v>
      </c>
      <c r="V164" s="60">
        <v>1.0691068606900755E-2</v>
      </c>
      <c r="W164" s="60">
        <v>4.6905181695598751E-3</v>
      </c>
      <c r="X164" s="15">
        <f t="shared" si="4"/>
        <v>0.77056082502825274</v>
      </c>
    </row>
    <row r="165" spans="1:24" x14ac:dyDescent="0.3">
      <c r="A165" s="13" t="str">
        <f t="shared" si="34"/>
        <v>2005 Q3</v>
      </c>
      <c r="B165" s="11">
        <f t="shared" ref="B165:L165" si="48">(B52/B51-1)*100</f>
        <v>3.3800833960450083</v>
      </c>
      <c r="C165" s="11">
        <f t="shared" si="48"/>
        <v>1.0720276817173913</v>
      </c>
      <c r="D165" s="11">
        <f t="shared" si="48"/>
        <v>-2.336668650888607</v>
      </c>
      <c r="E165" s="11">
        <f t="shared" si="48"/>
        <v>0.53210486571364513</v>
      </c>
      <c r="F165" s="11">
        <f t="shared" si="48"/>
        <v>0.57490108641005122</v>
      </c>
      <c r="G165" s="11">
        <f t="shared" si="48"/>
        <v>4.2971955983760246</v>
      </c>
      <c r="H165" s="11">
        <f t="shared" si="48"/>
        <v>2.3660125543663257</v>
      </c>
      <c r="I165" s="11">
        <f t="shared" si="48"/>
        <v>1.429030598863501</v>
      </c>
      <c r="J165" s="11">
        <f t="shared" si="48"/>
        <v>0.3911317058978403</v>
      </c>
      <c r="K165" s="11">
        <f t="shared" si="48"/>
        <v>-0.21827919484233016</v>
      </c>
      <c r="L165" s="11">
        <f t="shared" si="48"/>
        <v>0.32737087464451697</v>
      </c>
      <c r="N165" s="60">
        <v>7.0807819247540621E-2</v>
      </c>
      <c r="O165" s="60">
        <v>-0.11184028475088476</v>
      </c>
      <c r="P165" s="60">
        <v>0.13839195125358472</v>
      </c>
      <c r="Q165" s="60">
        <v>-8.7929069170445323E-2</v>
      </c>
      <c r="R165" s="60">
        <v>-4.7206187104092433E-2</v>
      </c>
      <c r="S165" s="60">
        <v>8.066350967090432E-3</v>
      </c>
      <c r="T165" s="60">
        <v>0.25243754988848521</v>
      </c>
      <c r="U165" s="60">
        <v>9.222902751360447E-2</v>
      </c>
      <c r="V165" s="60">
        <v>2.2477857136321538E-2</v>
      </c>
      <c r="W165" s="60">
        <v>-5.8156344960277615E-3</v>
      </c>
      <c r="X165" s="15">
        <f t="shared" si="4"/>
        <v>0.3316193804851767</v>
      </c>
    </row>
    <row r="166" spans="1:24" x14ac:dyDescent="0.3">
      <c r="A166" s="13" t="str">
        <f t="shared" si="34"/>
        <v>2005 Q4</v>
      </c>
      <c r="B166" s="11">
        <f t="shared" ref="B166:L166" si="49">(B53/B52-1)*100</f>
        <v>-15.791116244069903</v>
      </c>
      <c r="C166" s="11">
        <f t="shared" si="49"/>
        <v>2.5622242756402569</v>
      </c>
      <c r="D166" s="11">
        <f t="shared" si="49"/>
        <v>-0.45127075591467891</v>
      </c>
      <c r="E166" s="11">
        <f t="shared" si="49"/>
        <v>1.9308621913359358</v>
      </c>
      <c r="F166" s="11">
        <f t="shared" si="49"/>
        <v>2.0564495329882693</v>
      </c>
      <c r="G166" s="11">
        <f t="shared" si="49"/>
        <v>1.3305218786459294</v>
      </c>
      <c r="H166" s="11">
        <f t="shared" si="49"/>
        <v>1.6030929114395853</v>
      </c>
      <c r="I166" s="11">
        <f t="shared" si="49"/>
        <v>3.4096255711722812</v>
      </c>
      <c r="J166" s="11">
        <f t="shared" si="49"/>
        <v>2.3182725225760148</v>
      </c>
      <c r="K166" s="11">
        <f t="shared" si="49"/>
        <v>2.7161580715959754</v>
      </c>
      <c r="L166" s="11">
        <f t="shared" si="49"/>
        <v>1.7864442994157459</v>
      </c>
      <c r="N166" s="60">
        <v>0.23814256125298969</v>
      </c>
      <c r="O166" s="60">
        <v>0.11765514160728391</v>
      </c>
      <c r="P166" s="60">
        <v>0.24813222400229257</v>
      </c>
      <c r="Q166" s="60">
        <v>0.16185871177355243</v>
      </c>
      <c r="R166" s="60">
        <v>2.1906291723835319E-2</v>
      </c>
      <c r="S166" s="60">
        <v>0.1122700851327261</v>
      </c>
      <c r="T166" s="60">
        <v>0.3662468395327157</v>
      </c>
      <c r="U166" s="60">
        <v>0.38622154151852006</v>
      </c>
      <c r="V166" s="60">
        <v>8.5818739772020661E-2</v>
      </c>
      <c r="W166" s="60">
        <v>5.0222602946180264E-2</v>
      </c>
      <c r="X166" s="15">
        <f t="shared" si="4"/>
        <v>1.7884747392621168</v>
      </c>
    </row>
    <row r="167" spans="1:24" x14ac:dyDescent="0.3">
      <c r="A167" s="13" t="str">
        <f t="shared" si="34"/>
        <v>2006 Q1</v>
      </c>
      <c r="B167" s="11">
        <f t="shared" ref="B167:L167" si="50">(B54/B53-1)*100</f>
        <v>-36.291043462070206</v>
      </c>
      <c r="C167" s="11">
        <f t="shared" si="50"/>
        <v>2.9290621461646404</v>
      </c>
      <c r="D167" s="11">
        <f t="shared" si="50"/>
        <v>0.17882583514456929</v>
      </c>
      <c r="E167" s="11">
        <f t="shared" si="50"/>
        <v>1.7726662170673091</v>
      </c>
      <c r="F167" s="11">
        <f t="shared" si="50"/>
        <v>5.2787162162171164E-2</v>
      </c>
      <c r="G167" s="11">
        <f t="shared" si="50"/>
        <v>-0.9302456300391615</v>
      </c>
      <c r="H167" s="11">
        <f t="shared" si="50"/>
        <v>1.4738658728507215</v>
      </c>
      <c r="I167" s="11">
        <f t="shared" si="50"/>
        <v>-1.227844017459645</v>
      </c>
      <c r="J167" s="11">
        <f t="shared" si="50"/>
        <v>-4.6938977931474941</v>
      </c>
      <c r="K167" s="11">
        <f t="shared" si="50"/>
        <v>-6.1256555664520596</v>
      </c>
      <c r="L167" s="11">
        <f t="shared" si="50"/>
        <v>0.32905588216209924</v>
      </c>
      <c r="N167" s="60">
        <v>0.19474687848844477</v>
      </c>
      <c r="O167" s="60">
        <v>-7.1388499858119764E-2</v>
      </c>
      <c r="P167" s="60">
        <v>5.900089590864778E-3</v>
      </c>
      <c r="Q167" s="60">
        <v>-3.5793974949663486E-2</v>
      </c>
      <c r="R167" s="60">
        <v>-5.4573026543871563E-2</v>
      </c>
      <c r="S167" s="60">
        <v>-3.1401311408244668E-2</v>
      </c>
      <c r="T167" s="60">
        <v>0.22886830046314877</v>
      </c>
      <c r="U167" s="60">
        <v>6.8196912864269349E-2</v>
      </c>
      <c r="V167" s="60">
        <v>1.667403304120111E-2</v>
      </c>
      <c r="W167" s="60">
        <v>-1.0271531553706517E-3</v>
      </c>
      <c r="X167" s="15">
        <f t="shared" si="4"/>
        <v>0.32020224853265866</v>
      </c>
    </row>
    <row r="168" spans="1:24" x14ac:dyDescent="0.3">
      <c r="A168" s="13" t="str">
        <f t="shared" si="34"/>
        <v>2006 Q2</v>
      </c>
      <c r="B168" s="11">
        <f t="shared" ref="B168:L168" si="51">(B55/B54-1)*100</f>
        <v>57.27895935463134</v>
      </c>
      <c r="C168" s="11">
        <f t="shared" si="51"/>
        <v>1.6540507677483163</v>
      </c>
      <c r="D168" s="11">
        <f t="shared" si="51"/>
        <v>-0.20467874673385511</v>
      </c>
      <c r="E168" s="11">
        <f t="shared" si="51"/>
        <v>-0.54404510218464264</v>
      </c>
      <c r="F168" s="11">
        <f t="shared" si="51"/>
        <v>2.9100476766101613</v>
      </c>
      <c r="G168" s="11">
        <f t="shared" si="51"/>
        <v>-1.7307643994070698</v>
      </c>
      <c r="H168" s="11">
        <f t="shared" si="51"/>
        <v>0.20189762934250677</v>
      </c>
      <c r="I168" s="11">
        <f t="shared" si="51"/>
        <v>0.22886019830397064</v>
      </c>
      <c r="J168" s="11">
        <f t="shared" si="51"/>
        <v>-3.6020429495592254</v>
      </c>
      <c r="K168" s="11">
        <f t="shared" si="51"/>
        <v>0.39516259020710987</v>
      </c>
      <c r="L168" s="11">
        <f t="shared" si="51"/>
        <v>-0.11531239415010219</v>
      </c>
      <c r="N168" s="60">
        <v>0.11477107527066228</v>
      </c>
      <c r="O168" s="60">
        <v>-0.13016593825773479</v>
      </c>
      <c r="P168" s="60">
        <v>8.979208279858087E-3</v>
      </c>
      <c r="Q168" s="60">
        <v>-4.0052112271202957E-2</v>
      </c>
      <c r="R168" s="60">
        <v>-2.9133678602396566E-2</v>
      </c>
      <c r="S168" s="60">
        <v>-0.11540627408136354</v>
      </c>
      <c r="T168" s="60">
        <v>-4.160148569779136E-2</v>
      </c>
      <c r="U168" s="60">
        <v>2.7824329822383392E-2</v>
      </c>
      <c r="V168" s="60">
        <v>8.1970028340404955E-2</v>
      </c>
      <c r="W168" s="60">
        <v>1.2829839813329911E-2</v>
      </c>
      <c r="X168" s="15">
        <f t="shared" si="4"/>
        <v>-0.10998500738385061</v>
      </c>
    </row>
    <row r="169" spans="1:24" x14ac:dyDescent="0.3">
      <c r="A169" s="13" t="str">
        <f t="shared" si="34"/>
        <v>2006 Q3</v>
      </c>
      <c r="B169" s="11">
        <f t="shared" ref="B169:L169" si="52">(B56/B55-1)*100</f>
        <v>13.744431653138122</v>
      </c>
      <c r="C169" s="11">
        <f t="shared" si="52"/>
        <v>0.98453290348614608</v>
      </c>
      <c r="D169" s="11">
        <f t="shared" si="52"/>
        <v>-0.98247119874634858</v>
      </c>
      <c r="E169" s="11">
        <f t="shared" si="52"/>
        <v>-0.88978711810904221</v>
      </c>
      <c r="F169" s="11">
        <f t="shared" si="52"/>
        <v>-1.112308777981208</v>
      </c>
      <c r="G169" s="11">
        <f t="shared" si="52"/>
        <v>1.5476486422060232</v>
      </c>
      <c r="H169" s="11">
        <f t="shared" si="52"/>
        <v>-2.4608798900130457</v>
      </c>
      <c r="I169" s="11">
        <f t="shared" si="52"/>
        <v>0.22344269096665759</v>
      </c>
      <c r="J169" s="11">
        <f t="shared" si="52"/>
        <v>-2.7254509518416681</v>
      </c>
      <c r="K169" s="11">
        <f t="shared" si="52"/>
        <v>-1.6410855270282521</v>
      </c>
      <c r="L169" s="11">
        <f t="shared" si="52"/>
        <v>-0.40175267449242824</v>
      </c>
      <c r="N169" s="60">
        <v>0.13648227565481089</v>
      </c>
      <c r="O169" s="60">
        <v>-0.22203590525941841</v>
      </c>
      <c r="P169" s="60">
        <v>-3.0358213006134858E-2</v>
      </c>
      <c r="Q169" s="60">
        <v>-5.3277443216948876E-2</v>
      </c>
      <c r="R169" s="60">
        <v>-3.4593425832623606E-2</v>
      </c>
      <c r="S169" s="60">
        <v>-0.15971430690163219</v>
      </c>
      <c r="T169" s="60">
        <v>-9.3059360752047238E-2</v>
      </c>
      <c r="U169" s="60">
        <v>7.6319939424380773E-3</v>
      </c>
      <c r="V169" s="60">
        <v>4.7033559541643101E-2</v>
      </c>
      <c r="W169" s="60">
        <v>-7.3017207821436479E-3</v>
      </c>
      <c r="X169" s="15">
        <f t="shared" si="4"/>
        <v>-0.40919254661205673</v>
      </c>
    </row>
    <row r="170" spans="1:24" x14ac:dyDescent="0.3">
      <c r="A170" s="13" t="str">
        <f t="shared" si="34"/>
        <v>2006 Q4</v>
      </c>
      <c r="B170" s="11">
        <f t="shared" ref="B170:L170" si="53">(B57/B56-1)*100</f>
        <v>-13.15189432463314</v>
      </c>
      <c r="C170" s="11">
        <f t="shared" si="53"/>
        <v>0.20813034206306202</v>
      </c>
      <c r="D170" s="11">
        <f t="shared" si="53"/>
        <v>0.77427363198352417</v>
      </c>
      <c r="E170" s="11">
        <f t="shared" si="53"/>
        <v>-0.84139386192171317</v>
      </c>
      <c r="F170" s="11">
        <f t="shared" si="53"/>
        <v>-0.55833182585623975</v>
      </c>
      <c r="G170" s="11">
        <f t="shared" si="53"/>
        <v>0.75046848186564041</v>
      </c>
      <c r="H170" s="11">
        <f t="shared" si="53"/>
        <v>0.81951214736437628</v>
      </c>
      <c r="I170" s="11">
        <f t="shared" si="53"/>
        <v>-1.1829392384884674</v>
      </c>
      <c r="J170" s="11">
        <f t="shared" si="53"/>
        <v>-0.50438976753252041</v>
      </c>
      <c r="K170" s="11">
        <f t="shared" si="53"/>
        <v>2.9979069607078523</v>
      </c>
      <c r="L170" s="11">
        <f t="shared" si="53"/>
        <v>-5.959614845284511E-2</v>
      </c>
      <c r="N170" s="60">
        <v>3.4645313924801795E-2</v>
      </c>
      <c r="O170" s="60">
        <v>-0.18017879561952438</v>
      </c>
      <c r="P170" s="60">
        <v>-1.3736913478649979E-3</v>
      </c>
      <c r="Q170" s="60">
        <v>4.8686391496453145E-2</v>
      </c>
      <c r="R170" s="60">
        <v>6.1200665064310472E-4</v>
      </c>
      <c r="S170" s="60">
        <v>-0.11432216869286022</v>
      </c>
      <c r="T170" s="60">
        <v>-3.0115649813512589E-3</v>
      </c>
      <c r="U170" s="60">
        <v>8.2665022177057207E-2</v>
      </c>
      <c r="V170" s="60">
        <v>6.4142485329990173E-2</v>
      </c>
      <c r="W170" s="60">
        <v>2.9515493812298072E-3</v>
      </c>
      <c r="X170" s="15">
        <f t="shared" si="4"/>
        <v>-6.51834516814256E-2</v>
      </c>
    </row>
    <row r="171" spans="1:24" x14ac:dyDescent="0.3">
      <c r="A171" s="13" t="str">
        <f t="shared" si="34"/>
        <v>2007 Q1</v>
      </c>
      <c r="B171" s="11">
        <f t="shared" ref="B171:L171" si="54">(B58/B57-1)*100</f>
        <v>-38.339523867555094</v>
      </c>
      <c r="C171" s="11">
        <f t="shared" si="54"/>
        <v>-0.2610620682771847</v>
      </c>
      <c r="D171" s="11">
        <f t="shared" si="54"/>
        <v>0.27235068822339947</v>
      </c>
      <c r="E171" s="11">
        <f t="shared" si="54"/>
        <v>-0.12400110223201866</v>
      </c>
      <c r="F171" s="11">
        <f t="shared" si="54"/>
        <v>0.84793331155366136</v>
      </c>
      <c r="G171" s="11">
        <f t="shared" si="54"/>
        <v>4.1702294805155082</v>
      </c>
      <c r="H171" s="11">
        <f t="shared" si="54"/>
        <v>2.310078258017545</v>
      </c>
      <c r="I171" s="11">
        <f t="shared" si="54"/>
        <v>0.10645148728303244</v>
      </c>
      <c r="J171" s="11">
        <f t="shared" si="54"/>
        <v>-0.57225205283439884</v>
      </c>
      <c r="K171" s="11">
        <f t="shared" si="54"/>
        <v>-6.7030782400351647</v>
      </c>
      <c r="L171" s="11">
        <f t="shared" si="54"/>
        <v>0.26572438162542067</v>
      </c>
      <c r="N171" s="60">
        <v>-0.12807557838501807</v>
      </c>
      <c r="O171" s="60">
        <v>-0.24006680584049347</v>
      </c>
      <c r="P171" s="60">
        <v>3.2121504361944282E-2</v>
      </c>
      <c r="Q171" s="60">
        <v>-5.0713779201078418E-2</v>
      </c>
      <c r="R171" s="60">
        <v>-2.0469956085703267E-3</v>
      </c>
      <c r="S171" s="60">
        <v>-5.5971413464275498E-2</v>
      </c>
      <c r="T171" s="60">
        <v>0.61722932699132715</v>
      </c>
      <c r="U171" s="60">
        <v>1.4435752717187106E-2</v>
      </c>
      <c r="V171" s="60">
        <v>9.0351448008461344E-2</v>
      </c>
      <c r="W171" s="60">
        <v>-1.0372427580264795E-2</v>
      </c>
      <c r="X171" s="15">
        <f t="shared" si="4"/>
        <v>0.26689103199921937</v>
      </c>
    </row>
    <row r="172" spans="1:24" x14ac:dyDescent="0.3">
      <c r="A172" s="13" t="str">
        <f t="shared" si="34"/>
        <v>2007 Q2</v>
      </c>
      <c r="B172" s="11">
        <f t="shared" ref="B172:L172" si="55">(B59/B58-1)*100</f>
        <v>59.413298770764577</v>
      </c>
      <c r="C172" s="11">
        <f t="shared" si="55"/>
        <v>0.9937712516819186</v>
      </c>
      <c r="D172" s="11">
        <f t="shared" si="55"/>
        <v>-2.0376896852537407</v>
      </c>
      <c r="E172" s="11">
        <f t="shared" si="55"/>
        <v>-1.1718827653385167</v>
      </c>
      <c r="F172" s="11">
        <f t="shared" si="55"/>
        <v>1.2748724659030986</v>
      </c>
      <c r="G172" s="11">
        <f t="shared" si="55"/>
        <v>4.2201293551967778</v>
      </c>
      <c r="H172" s="11">
        <f t="shared" si="55"/>
        <v>4.8142753963613449</v>
      </c>
      <c r="I172" s="11">
        <f t="shared" si="55"/>
        <v>-9.2019618902927647E-2</v>
      </c>
      <c r="J172" s="11">
        <f t="shared" si="55"/>
        <v>-0.46158462832549541</v>
      </c>
      <c r="K172" s="11">
        <f t="shared" si="55"/>
        <v>-0.68163209089572296</v>
      </c>
      <c r="L172" s="11">
        <f t="shared" si="55"/>
        <v>0.3967832038007657</v>
      </c>
      <c r="N172" s="60">
        <v>-5.9347786724554458E-2</v>
      </c>
      <c r="O172" s="60">
        <v>-0.15277449179614042</v>
      </c>
      <c r="P172" s="60">
        <v>7.9264030894890897E-2</v>
      </c>
      <c r="Q172" s="60">
        <v>4.8095274461694662E-2</v>
      </c>
      <c r="R172" s="60">
        <v>5.7001483126876279E-4</v>
      </c>
      <c r="S172" s="60">
        <v>0.10200286993967121</v>
      </c>
      <c r="T172" s="60">
        <v>0.22247162582421906</v>
      </c>
      <c r="U172" s="60">
        <v>0.19043440333776565</v>
      </c>
      <c r="V172" s="60">
        <v>-7.7118950500472535E-3</v>
      </c>
      <c r="W172" s="60">
        <v>-2.7129079068794089E-2</v>
      </c>
      <c r="X172" s="15">
        <f t="shared" si="4"/>
        <v>0.39587496664997401</v>
      </c>
    </row>
    <row r="173" spans="1:24" x14ac:dyDescent="0.3">
      <c r="A173" s="13" t="str">
        <f t="shared" si="34"/>
        <v>2007 Q3</v>
      </c>
      <c r="B173" s="11">
        <f t="shared" ref="B173:L173" si="56">(B60/B59-1)*100</f>
        <v>4.575762231316105</v>
      </c>
      <c r="C173" s="11">
        <f t="shared" si="56"/>
        <v>-0.50756187297364974</v>
      </c>
      <c r="D173" s="11">
        <f t="shared" si="56"/>
        <v>-1.6645704047934196</v>
      </c>
      <c r="E173" s="11">
        <f t="shared" si="56"/>
        <v>0.8318770886184268</v>
      </c>
      <c r="F173" s="11">
        <f t="shared" si="56"/>
        <v>1.5733459254057447</v>
      </c>
      <c r="G173" s="11">
        <f t="shared" si="56"/>
        <v>2.4313412552855018</v>
      </c>
      <c r="H173" s="11">
        <f t="shared" si="56"/>
        <v>5.2816991020955939</v>
      </c>
      <c r="I173" s="11">
        <f t="shared" si="56"/>
        <v>-1.1132467272789714E-2</v>
      </c>
      <c r="J173" s="11">
        <f t="shared" si="56"/>
        <v>-1.3863296121041646</v>
      </c>
      <c r="K173" s="11">
        <f t="shared" si="56"/>
        <v>1.3389751081691159</v>
      </c>
      <c r="L173" s="11">
        <f t="shared" si="56"/>
        <v>0.32923284317059043</v>
      </c>
      <c r="N173" s="60">
        <v>-6.6419481204115366E-2</v>
      </c>
      <c r="O173" s="60">
        <v>-0.16843635612063881</v>
      </c>
      <c r="P173" s="60">
        <v>0.1021608063722716</v>
      </c>
      <c r="Q173" s="60">
        <v>-7.0827663087749362E-2</v>
      </c>
      <c r="R173" s="60">
        <v>-1.6519564249340431E-2</v>
      </c>
      <c r="S173" s="60">
        <v>0.15189194458449312</v>
      </c>
      <c r="T173" s="60">
        <v>0.28188946905196655</v>
      </c>
      <c r="U173" s="60">
        <v>0.117810034740746</v>
      </c>
      <c r="V173" s="60">
        <v>2.4497100366289291E-2</v>
      </c>
      <c r="W173" s="60">
        <v>-1.6343107748869511E-2</v>
      </c>
      <c r="X173" s="15">
        <f t="shared" si="4"/>
        <v>0.33970318270505306</v>
      </c>
    </row>
    <row r="174" spans="1:24" x14ac:dyDescent="0.3">
      <c r="A174" s="13" t="str">
        <f t="shared" si="34"/>
        <v>2007 Q4</v>
      </c>
      <c r="B174" s="11">
        <f t="shared" ref="B174:L174" si="57">(B61/B60-1)*100</f>
        <v>-11.950018590707522</v>
      </c>
      <c r="C174" s="11">
        <f t="shared" si="57"/>
        <v>1.2528361464916316</v>
      </c>
      <c r="D174" s="11">
        <f t="shared" si="57"/>
        <v>-1.0900079378908356</v>
      </c>
      <c r="E174" s="11">
        <f t="shared" si="57"/>
        <v>-2.8583663971704087E-2</v>
      </c>
      <c r="F174" s="11">
        <f t="shared" si="57"/>
        <v>0.14724004890958042</v>
      </c>
      <c r="G174" s="11">
        <f t="shared" si="57"/>
        <v>0.52981185506595363</v>
      </c>
      <c r="H174" s="11">
        <f t="shared" si="57"/>
        <v>0.67005821051151493</v>
      </c>
      <c r="I174" s="11">
        <f t="shared" si="57"/>
        <v>0.1093424162699197</v>
      </c>
      <c r="J174" s="11">
        <f t="shared" si="57"/>
        <v>3.9116086634237712</v>
      </c>
      <c r="K174" s="11">
        <f t="shared" si="57"/>
        <v>5.2280501899910181</v>
      </c>
      <c r="L174" s="11">
        <f t="shared" si="57"/>
        <v>0.83745467274498608</v>
      </c>
      <c r="N174" s="60">
        <v>5.1225675624191683E-2</v>
      </c>
      <c r="O174" s="60">
        <v>-4.5053923770232922E-2</v>
      </c>
      <c r="P174" s="60">
        <v>0.12891697075552502</v>
      </c>
      <c r="Q174" s="60">
        <v>9.2582609331021935E-3</v>
      </c>
      <c r="R174" s="60">
        <v>-1.7312035691421805E-2</v>
      </c>
      <c r="S174" s="60">
        <v>0.19614342526611772</v>
      </c>
      <c r="T174" s="60">
        <v>0.26412170887934633</v>
      </c>
      <c r="U174" s="60">
        <v>0.2161037890782439</v>
      </c>
      <c r="V174" s="60">
        <v>2.8654652647540736E-2</v>
      </c>
      <c r="W174" s="60">
        <v>1.2407820508644539E-3</v>
      </c>
      <c r="X174" s="15">
        <f t="shared" si="4"/>
        <v>0.83329930577327738</v>
      </c>
    </row>
    <row r="175" spans="1:24" x14ac:dyDescent="0.3">
      <c r="A175" s="13" t="str">
        <f t="shared" si="34"/>
        <v>2008 Q1</v>
      </c>
      <c r="B175" s="11">
        <f t="shared" ref="B175:L175" si="58">(B62/B61-1)*100</f>
        <v>-32.482755626607286</v>
      </c>
      <c r="C175" s="11">
        <f t="shared" si="58"/>
        <v>1.1078636024514976</v>
      </c>
      <c r="D175" s="11">
        <f t="shared" si="58"/>
        <v>0.35992686006203201</v>
      </c>
      <c r="E175" s="11">
        <f t="shared" si="58"/>
        <v>-0.29371309591706973</v>
      </c>
      <c r="F175" s="11">
        <f t="shared" si="58"/>
        <v>-9.9381472726645104E-2</v>
      </c>
      <c r="G175" s="11">
        <f t="shared" si="58"/>
        <v>2.4697478879365908</v>
      </c>
      <c r="H175" s="11">
        <f t="shared" si="58"/>
        <v>-7.2400513025137281</v>
      </c>
      <c r="I175" s="11">
        <f t="shared" si="58"/>
        <v>1.3109783530425245</v>
      </c>
      <c r="J175" s="11">
        <f t="shared" si="58"/>
        <v>0.80767276269420041</v>
      </c>
      <c r="K175" s="11">
        <f t="shared" si="58"/>
        <v>-2.3642456987720273</v>
      </c>
      <c r="L175" s="11">
        <f t="shared" si="58"/>
        <v>-0.19303559081100818</v>
      </c>
      <c r="N175" s="60">
        <v>0.19590989684099494</v>
      </c>
      <c r="O175" s="60">
        <v>-0.13732036522025229</v>
      </c>
      <c r="P175" s="60">
        <v>-2.164616236249382E-2</v>
      </c>
      <c r="Q175" s="60">
        <v>-0.15717244223494603</v>
      </c>
      <c r="R175" s="60">
        <v>3.1349180434104575E-4</v>
      </c>
      <c r="S175" s="60">
        <v>6.6896912583361098E-2</v>
      </c>
      <c r="T175" s="60">
        <v>-0.11462078762023596</v>
      </c>
      <c r="U175" s="60">
        <v>8.9727120346470277E-2</v>
      </c>
      <c r="V175" s="60">
        <v>-4.7920444462243306E-2</v>
      </c>
      <c r="W175" s="60">
        <v>-6.8501033437924588E-2</v>
      </c>
      <c r="X175" s="15">
        <f t="shared" si="4"/>
        <v>-0.19433381376292863</v>
      </c>
    </row>
    <row r="176" spans="1:24" x14ac:dyDescent="0.3">
      <c r="A176" s="13" t="str">
        <f t="shared" si="34"/>
        <v>2008 Q2</v>
      </c>
      <c r="B176" s="11">
        <f t="shared" ref="B176:L176" si="59">(B63/B62-1)*100</f>
        <v>45.172651305444013</v>
      </c>
      <c r="C176" s="11">
        <f t="shared" si="59"/>
        <v>0.48857332325058511</v>
      </c>
      <c r="D176" s="11">
        <f t="shared" si="59"/>
        <v>-1.6599316037745115</v>
      </c>
      <c r="E176" s="11">
        <f t="shared" si="59"/>
        <v>-0.51301292600355319</v>
      </c>
      <c r="F176" s="11">
        <f t="shared" si="59"/>
        <v>1.2854929848021168</v>
      </c>
      <c r="G176" s="11">
        <f t="shared" si="59"/>
        <v>5.1380230891619805</v>
      </c>
      <c r="H176" s="11">
        <f t="shared" si="59"/>
        <v>-0.39714229667647816</v>
      </c>
      <c r="I176" s="11">
        <f t="shared" si="59"/>
        <v>-0.93375075746139347</v>
      </c>
      <c r="J176" s="11">
        <f t="shared" si="59"/>
        <v>-2.2589778066579247</v>
      </c>
      <c r="K176" s="11">
        <f t="shared" si="59"/>
        <v>-0.58835676463377951</v>
      </c>
      <c r="L176" s="11">
        <f t="shared" si="59"/>
        <v>-0.31636594297068665</v>
      </c>
      <c r="N176" s="60">
        <v>0.1802740643565286</v>
      </c>
      <c r="O176" s="60">
        <v>-8.1518738814458938E-2</v>
      </c>
      <c r="P176" s="60">
        <v>-3.931167780029194E-2</v>
      </c>
      <c r="Q176" s="60">
        <v>-0.14943373862083836</v>
      </c>
      <c r="R176" s="60">
        <v>1.1731562714247181E-2</v>
      </c>
      <c r="S176" s="60">
        <v>-1.2319180360874269E-2</v>
      </c>
      <c r="T176" s="60">
        <v>-0.29544976610505008</v>
      </c>
      <c r="U176" s="60">
        <v>2.262793343098065E-2</v>
      </c>
      <c r="V176" s="60">
        <v>5.9949657389123017E-3</v>
      </c>
      <c r="W176" s="60">
        <v>4.0038155525141568E-2</v>
      </c>
      <c r="X176" s="15">
        <f t="shared" si="4"/>
        <v>-0.31736641993570336</v>
      </c>
    </row>
    <row r="177" spans="1:24" x14ac:dyDescent="0.3">
      <c r="A177" s="13" t="str">
        <f t="shared" si="34"/>
        <v>2008 Q3</v>
      </c>
      <c r="B177" s="11">
        <f t="shared" ref="B177:L177" si="60">(B64/B63-1)*100</f>
        <v>10.813846047627361</v>
      </c>
      <c r="C177" s="11">
        <f t="shared" si="60"/>
        <v>7.9761184777593641E-2</v>
      </c>
      <c r="D177" s="11">
        <f t="shared" si="60"/>
        <v>-4.1920728793750079</v>
      </c>
      <c r="E177" s="11">
        <f t="shared" si="60"/>
        <v>-3.8345893438689993</v>
      </c>
      <c r="F177" s="11">
        <f t="shared" si="60"/>
        <v>-2.2476506580197841</v>
      </c>
      <c r="G177" s="11">
        <f t="shared" si="60"/>
        <v>0.48784725391679551</v>
      </c>
      <c r="H177" s="11">
        <f t="shared" si="60"/>
        <v>-0.64971048012766319</v>
      </c>
      <c r="I177" s="11">
        <f t="shared" si="60"/>
        <v>-2.5705830969709353</v>
      </c>
      <c r="J177" s="11">
        <f t="shared" si="60"/>
        <v>-5.5276058807050221</v>
      </c>
      <c r="K177" s="11">
        <f t="shared" si="60"/>
        <v>-4.0212365253887716</v>
      </c>
      <c r="L177" s="11">
        <f t="shared" si="60"/>
        <v>-1.9926581208605909</v>
      </c>
      <c r="N177" s="60">
        <v>7.2072469713563833E-2</v>
      </c>
      <c r="O177" s="60">
        <v>-0.28983194452562094</v>
      </c>
      <c r="P177" s="60">
        <v>-0.21634178322680661</v>
      </c>
      <c r="Q177" s="60">
        <v>-0.3894058870707825</v>
      </c>
      <c r="R177" s="60">
        <v>-8.4885829130437018E-2</v>
      </c>
      <c r="S177" s="60">
        <v>-0.192451070800609</v>
      </c>
      <c r="T177" s="60">
        <v>-0.52578548160514038</v>
      </c>
      <c r="U177" s="60">
        <v>-0.25643605930208851</v>
      </c>
      <c r="V177" s="60">
        <v>-0.11628178114149226</v>
      </c>
      <c r="W177" s="60">
        <v>3.7988729935004018E-3</v>
      </c>
      <c r="X177" s="15">
        <f t="shared" si="4"/>
        <v>-1.995548494095913</v>
      </c>
    </row>
    <row r="178" spans="1:24" x14ac:dyDescent="0.3">
      <c r="A178" s="13" t="str">
        <f t="shared" si="34"/>
        <v>2008 Q4</v>
      </c>
      <c r="B178" s="11">
        <f t="shared" ref="B178:L178" si="61">(B65/B64-1)*100</f>
        <v>-6.9704769371231272</v>
      </c>
      <c r="C178" s="11">
        <f t="shared" si="61"/>
        <v>-2.2668786779566186</v>
      </c>
      <c r="D178" s="11">
        <f t="shared" si="61"/>
        <v>-6.2266701522750711</v>
      </c>
      <c r="E178" s="11">
        <f t="shared" si="61"/>
        <v>-4.9487533326791011</v>
      </c>
      <c r="F178" s="11">
        <f t="shared" si="61"/>
        <v>-5.1636467083901234</v>
      </c>
      <c r="G178" s="11">
        <f t="shared" si="61"/>
        <v>3.5844467577091477</v>
      </c>
      <c r="H178" s="11">
        <f t="shared" si="61"/>
        <v>2.4205885841599883</v>
      </c>
      <c r="I178" s="11">
        <f t="shared" si="61"/>
        <v>0.21130139428353623</v>
      </c>
      <c r="J178" s="11">
        <f t="shared" si="61"/>
        <v>-0.63855333161429995</v>
      </c>
      <c r="K178" s="11">
        <f t="shared" si="61"/>
        <v>-4.9886399305702378</v>
      </c>
      <c r="L178" s="11">
        <f t="shared" si="61"/>
        <v>-1.1214977105559409</v>
      </c>
      <c r="N178" s="60">
        <v>0.11604037156452866</v>
      </c>
      <c r="O178" s="60">
        <v>-0.2222689341928703</v>
      </c>
      <c r="P178" s="60">
        <v>-0.13259743775669761</v>
      </c>
      <c r="Q178" s="60">
        <v>-0.22698278526148874</v>
      </c>
      <c r="R178" s="60">
        <v>-4.6115744056903968E-2</v>
      </c>
      <c r="S178" s="60">
        <v>-0.13714656310030982</v>
      </c>
      <c r="T178" s="60">
        <v>-0.37095378998397199</v>
      </c>
      <c r="U178" s="60">
        <v>-0.13964957521058535</v>
      </c>
      <c r="V178" s="60">
        <v>-2.1487827319691477E-3</v>
      </c>
      <c r="W178" s="60">
        <v>4.5852254208242314E-2</v>
      </c>
      <c r="X178" s="15">
        <f t="shared" si="4"/>
        <v>-1.115970986522026</v>
      </c>
    </row>
    <row r="179" spans="1:24" x14ac:dyDescent="0.3">
      <c r="A179" s="13" t="str">
        <f t="shared" si="34"/>
        <v>2009 Q1</v>
      </c>
      <c r="B179" s="11">
        <f t="shared" ref="B179:L179" si="62">(B66/B65-1)*100</f>
        <v>-33.632325651590136</v>
      </c>
      <c r="C179" s="11">
        <f t="shared" si="62"/>
        <v>-1.0986632301633326</v>
      </c>
      <c r="D179" s="11">
        <f t="shared" si="62"/>
        <v>-6.5719710400025004</v>
      </c>
      <c r="E179" s="11">
        <f t="shared" si="62"/>
        <v>-2.0186153741452495</v>
      </c>
      <c r="F179" s="11">
        <f t="shared" si="62"/>
        <v>-3.2002654438998968</v>
      </c>
      <c r="G179" s="11">
        <f t="shared" si="62"/>
        <v>-2.0171240532967816</v>
      </c>
      <c r="H179" s="11">
        <f t="shared" si="62"/>
        <v>-0.60984974648717882</v>
      </c>
      <c r="I179" s="11">
        <f t="shared" si="62"/>
        <v>1.2874837959556906</v>
      </c>
      <c r="J179" s="11">
        <f t="shared" si="62"/>
        <v>1.6193446937363465</v>
      </c>
      <c r="K179" s="11">
        <f t="shared" si="62"/>
        <v>2.5834312301336926</v>
      </c>
      <c r="L179" s="11">
        <f t="shared" si="62"/>
        <v>-1.2342674998593761</v>
      </c>
      <c r="N179" s="60">
        <v>-4.1679242966058343E-2</v>
      </c>
      <c r="O179" s="60">
        <v>-0.21437450254753937</v>
      </c>
      <c r="P179" s="60">
        <v>-0.29620956943597909</v>
      </c>
      <c r="Q179" s="60">
        <v>-0.10064372737922084</v>
      </c>
      <c r="R179" s="60">
        <v>-0.10659577945376689</v>
      </c>
      <c r="S179" s="60">
        <v>-5.4367396907413275E-2</v>
      </c>
      <c r="T179" s="60">
        <v>-0.49415493917861675</v>
      </c>
      <c r="U179" s="60">
        <v>2.6100732710510163E-2</v>
      </c>
      <c r="V179" s="60">
        <v>-1.9119231529966807E-2</v>
      </c>
      <c r="W179" s="60">
        <v>7.8143118515122623E-2</v>
      </c>
      <c r="X179" s="15">
        <f t="shared" si="4"/>
        <v>-1.2229005381729288</v>
      </c>
    </row>
    <row r="180" spans="1:24" x14ac:dyDescent="0.3">
      <c r="A180" s="13" t="str">
        <f t="shared" si="34"/>
        <v>2009 Q2</v>
      </c>
      <c r="B180" s="11">
        <f t="shared" ref="B180:L180" si="63">(B67/B66-1)*100</f>
        <v>46.142237166422852</v>
      </c>
      <c r="C180" s="11">
        <f t="shared" si="63"/>
        <v>0.93095266373439678</v>
      </c>
      <c r="D180" s="11">
        <f t="shared" si="63"/>
        <v>-0.62214472654960051</v>
      </c>
      <c r="E180" s="11">
        <f t="shared" si="63"/>
        <v>-1.0121641750051258</v>
      </c>
      <c r="F180" s="11">
        <f t="shared" si="63"/>
        <v>-6.7120225260195898</v>
      </c>
      <c r="G180" s="11">
        <f t="shared" si="63"/>
        <v>-0.4680491937946174</v>
      </c>
      <c r="H180" s="11">
        <f t="shared" si="63"/>
        <v>-3.5783776918481225</v>
      </c>
      <c r="I180" s="11">
        <f t="shared" si="63"/>
        <v>0.87999602838444435</v>
      </c>
      <c r="J180" s="11">
        <f t="shared" si="63"/>
        <v>-0.30090739152466295</v>
      </c>
      <c r="K180" s="11">
        <f t="shared" si="63"/>
        <v>-0.88636450349660612</v>
      </c>
      <c r="L180" s="11">
        <f t="shared" si="63"/>
        <v>-0.92700090707311666</v>
      </c>
      <c r="N180" s="60">
        <v>-8.5031717384636968E-2</v>
      </c>
      <c r="O180" s="60">
        <v>-0.3647994550692078</v>
      </c>
      <c r="P180" s="60">
        <v>-0.36793295168409379</v>
      </c>
      <c r="Q180" s="60">
        <v>-0.22457956190022227</v>
      </c>
      <c r="R180" s="60">
        <v>-0.14445028298863491</v>
      </c>
      <c r="S180" s="60">
        <v>-0.10839065672836724</v>
      </c>
      <c r="T180" s="60">
        <v>0.50138856967672263</v>
      </c>
      <c r="U180" s="60">
        <v>-0.14707426443954166</v>
      </c>
      <c r="V180" s="60">
        <v>2.3523101211366058E-2</v>
      </c>
      <c r="W180" s="60">
        <v>-2.7162864931229023E-2</v>
      </c>
      <c r="X180" s="15">
        <f t="shared" si="4"/>
        <v>-0.94451008423784488</v>
      </c>
    </row>
    <row r="181" spans="1:24" x14ac:dyDescent="0.3">
      <c r="A181" s="13" t="str">
        <f t="shared" si="34"/>
        <v>2009 Q3</v>
      </c>
      <c r="B181" s="11">
        <f t="shared" ref="B181:L181" si="64">(B68/B67-1)*100</f>
        <v>4.398951384808103</v>
      </c>
      <c r="C181" s="11">
        <f t="shared" si="64"/>
        <v>0.89581151370428103</v>
      </c>
      <c r="D181" s="11">
        <f t="shared" si="64"/>
        <v>3.1004440201214845</v>
      </c>
      <c r="E181" s="11">
        <f t="shared" si="64"/>
        <v>0.73416184476942092</v>
      </c>
      <c r="F181" s="11">
        <f t="shared" si="64"/>
        <v>0.98761350263985026</v>
      </c>
      <c r="G181" s="11">
        <f t="shared" si="64"/>
        <v>1.1066759185680786</v>
      </c>
      <c r="H181" s="11">
        <f t="shared" si="64"/>
        <v>-2.1769937555332297</v>
      </c>
      <c r="I181" s="11">
        <f t="shared" si="64"/>
        <v>-9.6945233686795973E-2</v>
      </c>
      <c r="J181" s="11">
        <f t="shared" si="64"/>
        <v>1.5900068352130425</v>
      </c>
      <c r="K181" s="11">
        <f t="shared" si="64"/>
        <v>-1.1834346482753944</v>
      </c>
      <c r="L181" s="11">
        <f t="shared" si="64"/>
        <v>-5.2673380502588074E-2</v>
      </c>
      <c r="N181" s="60">
        <v>-5.0977918531633741E-3</v>
      </c>
      <c r="O181" s="60">
        <v>-0.2307118750831558</v>
      </c>
      <c r="P181" s="60">
        <v>-0.34570204201137389</v>
      </c>
      <c r="Q181" s="60">
        <v>-1.7923945271910404E-2</v>
      </c>
      <c r="R181" s="60">
        <v>-7.2918573550468255E-2</v>
      </c>
      <c r="S181" s="60">
        <v>-1.3114448661913325E-2</v>
      </c>
      <c r="T181" s="60">
        <v>0.57927641457384449</v>
      </c>
      <c r="U181" s="60">
        <v>-7.6778812817547377E-3</v>
      </c>
      <c r="V181" s="60">
        <v>7.7751946331811816E-2</v>
      </c>
      <c r="W181" s="60">
        <v>-1.2005812508901962E-2</v>
      </c>
      <c r="X181" s="15">
        <f t="shared" si="4"/>
        <v>-4.8124009316985565E-2</v>
      </c>
    </row>
    <row r="182" spans="1:24" x14ac:dyDescent="0.3">
      <c r="A182" s="13" t="str">
        <f t="shared" si="34"/>
        <v>2009 Q4</v>
      </c>
      <c r="B182" s="11">
        <f t="shared" ref="B182:L182" si="65">(B69/B68-1)*100</f>
        <v>-13.441176125268017</v>
      </c>
      <c r="C182" s="11">
        <f t="shared" si="65"/>
        <v>0.73967317591472348</v>
      </c>
      <c r="D182" s="11">
        <f t="shared" si="65"/>
        <v>8.5100835154294785E-2</v>
      </c>
      <c r="E182" s="11">
        <f t="shared" si="65"/>
        <v>3.6024407288546723</v>
      </c>
      <c r="F182" s="11">
        <f t="shared" si="65"/>
        <v>2.7424181282687199</v>
      </c>
      <c r="G182" s="11">
        <f t="shared" si="65"/>
        <v>2.7623912802156703</v>
      </c>
      <c r="H182" s="11">
        <f t="shared" si="65"/>
        <v>-0.55568648312271929</v>
      </c>
      <c r="I182" s="11">
        <f t="shared" si="65"/>
        <v>-0.98210777525634674</v>
      </c>
      <c r="J182" s="11">
        <f t="shared" si="65"/>
        <v>0.86079381667005794</v>
      </c>
      <c r="K182" s="11">
        <f t="shared" si="65"/>
        <v>0.32153645011496756</v>
      </c>
      <c r="L182" s="11">
        <f t="shared" si="65"/>
        <v>0.75889962545852008</v>
      </c>
      <c r="N182" s="60">
        <v>-6.901137442043721E-3</v>
      </c>
      <c r="O182" s="60">
        <v>-3.6425150854624236E-2</v>
      </c>
      <c r="P182" s="60">
        <v>-0.27105130895093926</v>
      </c>
      <c r="Q182" s="60">
        <v>0.12063617375460269</v>
      </c>
      <c r="R182" s="60">
        <v>1.4003250344245689E-2</v>
      </c>
      <c r="S182" s="60">
        <v>4.0846303983059606E-2</v>
      </c>
      <c r="T182" s="60">
        <v>0.64524983307777206</v>
      </c>
      <c r="U182" s="60">
        <v>0.16473985303790248</v>
      </c>
      <c r="V182" s="60">
        <v>7.7052675620308181E-2</v>
      </c>
      <c r="W182" s="60">
        <v>1.3948273087773477E-2</v>
      </c>
      <c r="X182" s="15">
        <f t="shared" si="4"/>
        <v>0.7620987656580569</v>
      </c>
    </row>
    <row r="183" spans="1:24" x14ac:dyDescent="0.3">
      <c r="A183" s="13" t="str">
        <f t="shared" si="34"/>
        <v>2010 Q1</v>
      </c>
      <c r="B183" s="11">
        <f t="shared" ref="B183:L183" si="66">(B70/B69-1)*100</f>
        <v>-29.508420518882794</v>
      </c>
      <c r="C183" s="11">
        <f t="shared" si="66"/>
        <v>4.7110485840118344E-2</v>
      </c>
      <c r="D183" s="11">
        <f t="shared" si="66"/>
        <v>6.7552308654114102</v>
      </c>
      <c r="E183" s="11">
        <f t="shared" si="66"/>
        <v>3.6421809761140622</v>
      </c>
      <c r="F183" s="11">
        <f t="shared" si="66"/>
        <v>3.0383904908922732</v>
      </c>
      <c r="G183" s="11">
        <f t="shared" si="66"/>
        <v>2.1246235755068676</v>
      </c>
      <c r="H183" s="11">
        <f t="shared" si="66"/>
        <v>-2.8090801345251215</v>
      </c>
      <c r="I183" s="11">
        <f t="shared" si="66"/>
        <v>0.57690961282645947</v>
      </c>
      <c r="J183" s="11">
        <f t="shared" si="66"/>
        <v>-1.5665595826865331</v>
      </c>
      <c r="K183" s="11">
        <f t="shared" si="66"/>
        <v>0.77187954279156479</v>
      </c>
      <c r="L183" s="11">
        <f t="shared" si="66"/>
        <v>1.3706723540671817</v>
      </c>
      <c r="N183" s="60">
        <v>-2.0925951646241701E-2</v>
      </c>
      <c r="O183" s="60">
        <v>0.29093556083746347</v>
      </c>
      <c r="P183" s="60">
        <v>1.8902280963594885E-2</v>
      </c>
      <c r="Q183" s="60">
        <v>0.25637879288537541</v>
      </c>
      <c r="R183" s="60">
        <v>0.12371416906188526</v>
      </c>
      <c r="S183" s="60">
        <v>2.0771516099357908E-2</v>
      </c>
      <c r="T183" s="60">
        <v>0.24134068767243974</v>
      </c>
      <c r="U183" s="60">
        <v>0.29242491672493265</v>
      </c>
      <c r="V183" s="60">
        <v>7.300140573810085E-2</v>
      </c>
      <c r="W183" s="60">
        <v>7.5070116163497541E-2</v>
      </c>
      <c r="X183" s="15">
        <f t="shared" si="4"/>
        <v>1.3716134945004059</v>
      </c>
    </row>
    <row r="184" spans="1:24" x14ac:dyDescent="0.3">
      <c r="A184" s="13" t="str">
        <f t="shared" ref="A184:A215" si="67">A71</f>
        <v>2010 Q2</v>
      </c>
      <c r="B184" s="11">
        <f t="shared" ref="B184:L184" si="68">(B71/B70-1)*100</f>
        <v>40.976080753852798</v>
      </c>
      <c r="C184" s="11">
        <f t="shared" si="68"/>
        <v>1.2087668441802757</v>
      </c>
      <c r="D184" s="11">
        <f t="shared" si="68"/>
        <v>4.8446140470153276</v>
      </c>
      <c r="E184" s="11">
        <f t="shared" si="68"/>
        <v>1.2051299465409837</v>
      </c>
      <c r="F184" s="11">
        <f t="shared" si="68"/>
        <v>3.0270617875806316</v>
      </c>
      <c r="G184" s="11">
        <f t="shared" si="68"/>
        <v>-0.19048155660628119</v>
      </c>
      <c r="H184" s="11">
        <f t="shared" si="68"/>
        <v>-1.218062930083641</v>
      </c>
      <c r="I184" s="11">
        <f t="shared" si="68"/>
        <v>0.86567292155221853</v>
      </c>
      <c r="J184" s="11">
        <f t="shared" si="68"/>
        <v>-3.2496501356469532</v>
      </c>
      <c r="K184" s="11">
        <f t="shared" si="68"/>
        <v>4.0334209332870685E-2</v>
      </c>
      <c r="L184" s="11">
        <f t="shared" si="68"/>
        <v>0.66592346362468469</v>
      </c>
      <c r="N184" s="60">
        <v>-6.5923704242950756E-2</v>
      </c>
      <c r="O184" s="60">
        <v>0.29927004988744715</v>
      </c>
      <c r="P184" s="60">
        <v>4.4222576748768019E-2</v>
      </c>
      <c r="Q184" s="60">
        <v>0.15208851447994345</v>
      </c>
      <c r="R184" s="60">
        <v>8.3687805300782334E-2</v>
      </c>
      <c r="S184" s="60">
        <v>2.2104399164951008E-2</v>
      </c>
      <c r="T184" s="60">
        <v>-0.17516466639799561</v>
      </c>
      <c r="U184" s="60">
        <v>0.27014644164000945</v>
      </c>
      <c r="V184" s="60">
        <v>1.136677840050552E-2</v>
      </c>
      <c r="W184" s="60">
        <v>1.7443335799166841E-2</v>
      </c>
      <c r="X184" s="15">
        <f t="shared" si="4"/>
        <v>0.65924153078062731</v>
      </c>
    </row>
    <row r="185" spans="1:24" x14ac:dyDescent="0.3">
      <c r="A185" s="13" t="str">
        <f t="shared" si="67"/>
        <v>2010 Q3</v>
      </c>
      <c r="B185" s="11">
        <f t="shared" ref="B185:L185" si="69">(B72/B71-1)*100</f>
        <v>3.5629222794249182</v>
      </c>
      <c r="C185" s="11">
        <f t="shared" si="69"/>
        <v>-0.81400304038424798</v>
      </c>
      <c r="D185" s="11">
        <f t="shared" si="69"/>
        <v>3.1541859250803217</v>
      </c>
      <c r="E185" s="11">
        <f t="shared" si="69"/>
        <v>1.2604250797885852</v>
      </c>
      <c r="F185" s="11">
        <f t="shared" si="69"/>
        <v>1.6312193057610225</v>
      </c>
      <c r="G185" s="11">
        <f t="shared" si="69"/>
        <v>0.82251002211057855</v>
      </c>
      <c r="H185" s="11">
        <f t="shared" si="69"/>
        <v>0.81983801148335367</v>
      </c>
      <c r="I185" s="11">
        <f t="shared" si="69"/>
        <v>1.9501202639930382</v>
      </c>
      <c r="J185" s="11">
        <f t="shared" si="69"/>
        <v>-6.0154635421825091</v>
      </c>
      <c r="K185" s="11">
        <f t="shared" si="69"/>
        <v>-0.83168932364138248</v>
      </c>
      <c r="L185" s="11">
        <f t="shared" si="69"/>
        <v>0.58222491192501113</v>
      </c>
      <c r="N185" s="60">
        <v>-9.1402098123947687E-2</v>
      </c>
      <c r="O185" s="60">
        <v>0.31058965583781895</v>
      </c>
      <c r="P185" s="60">
        <v>4.9820773186024368E-2</v>
      </c>
      <c r="Q185" s="60">
        <v>0.18818160886258176</v>
      </c>
      <c r="R185" s="60">
        <v>8.7041243149655154E-2</v>
      </c>
      <c r="S185" s="60">
        <v>5.3673848594251075E-2</v>
      </c>
      <c r="T185" s="60">
        <v>-0.28294104328102471</v>
      </c>
      <c r="U185" s="60">
        <v>0.23945567861622361</v>
      </c>
      <c r="V185" s="60">
        <v>-3.3023141530318092E-3</v>
      </c>
      <c r="W185" s="60">
        <v>3.8982943428623039E-2</v>
      </c>
      <c r="X185" s="15">
        <f t="shared" si="4"/>
        <v>0.59010029611717363</v>
      </c>
    </row>
    <row r="186" spans="1:24" x14ac:dyDescent="0.3">
      <c r="A186" s="13" t="str">
        <f t="shared" si="67"/>
        <v>2010 Q4</v>
      </c>
      <c r="B186" s="11">
        <f t="shared" ref="B186:L186" si="70">(B73/B72-1)*100</f>
        <v>-5.9389073613597905</v>
      </c>
      <c r="C186" s="11">
        <f t="shared" si="70"/>
        <v>-2.0386455895951228</v>
      </c>
      <c r="D186" s="11">
        <f t="shared" si="70"/>
        <v>-1.7527124547494943</v>
      </c>
      <c r="E186" s="11">
        <f t="shared" si="70"/>
        <v>-0.60988435694112608</v>
      </c>
      <c r="F186" s="11">
        <f t="shared" si="70"/>
        <v>5.7614673145400808E-2</v>
      </c>
      <c r="G186" s="11">
        <f t="shared" si="70"/>
        <v>1.6338793188658052</v>
      </c>
      <c r="H186" s="11">
        <f t="shared" si="70"/>
        <v>-4.2438215176804794</v>
      </c>
      <c r="I186" s="11">
        <f t="shared" si="70"/>
        <v>-1.2114498771613302</v>
      </c>
      <c r="J186" s="11">
        <f t="shared" si="70"/>
        <v>3.8650424061842159</v>
      </c>
      <c r="K186" s="11">
        <f t="shared" si="70"/>
        <v>-0.49440871078375581</v>
      </c>
      <c r="L186" s="11">
        <f t="shared" si="70"/>
        <v>-0.67341353846286367</v>
      </c>
      <c r="N186" s="60">
        <v>-9.6832115724330134E-2</v>
      </c>
      <c r="O186" s="60">
        <v>0.1028136690189894</v>
      </c>
      <c r="P186" s="60">
        <v>-7.120897074185982E-2</v>
      </c>
      <c r="Q186" s="60">
        <v>-8.2333363981035967E-2</v>
      </c>
      <c r="R186" s="60">
        <v>-1.6266206974219037E-3</v>
      </c>
      <c r="S186" s="60">
        <v>-3.7933348541816389E-2</v>
      </c>
      <c r="T186" s="60">
        <v>-0.44774371007059366</v>
      </c>
      <c r="U186" s="60">
        <v>8.4640484026350687E-2</v>
      </c>
      <c r="V186" s="60">
        <v>-9.0964004279277907E-2</v>
      </c>
      <c r="W186" s="60">
        <v>-3.5365656584372088E-2</v>
      </c>
      <c r="X186" s="15">
        <f t="shared" ref="X186:X217" si="71">SUM(N186:W186)</f>
        <v>-0.67655363757536768</v>
      </c>
    </row>
    <row r="187" spans="1:24" x14ac:dyDescent="0.3">
      <c r="A187" s="13" t="str">
        <f t="shared" si="67"/>
        <v>2011 Q1</v>
      </c>
      <c r="B187" s="11">
        <f t="shared" ref="B187:L187" si="72">(B74/B73-1)*100</f>
        <v>-34.199346977448663</v>
      </c>
      <c r="C187" s="11">
        <f t="shared" si="72"/>
        <v>0.35737933495638696</v>
      </c>
      <c r="D187" s="11">
        <f t="shared" si="72"/>
        <v>3.5328267529845192</v>
      </c>
      <c r="E187" s="11">
        <f t="shared" si="72"/>
        <v>-0.14035300462186262</v>
      </c>
      <c r="F187" s="11">
        <f t="shared" si="72"/>
        <v>1.785326836258827</v>
      </c>
      <c r="G187" s="11">
        <f t="shared" si="72"/>
        <v>3.1715013379689516</v>
      </c>
      <c r="H187" s="11">
        <f t="shared" si="72"/>
        <v>-1.7279336904665543</v>
      </c>
      <c r="I187" s="11">
        <f t="shared" si="72"/>
        <v>1.0267062309732733</v>
      </c>
      <c r="J187" s="11">
        <f t="shared" si="72"/>
        <v>2.5827785255498004</v>
      </c>
      <c r="K187" s="11">
        <f t="shared" si="72"/>
        <v>7.8243966158946243</v>
      </c>
      <c r="L187" s="11">
        <f t="shared" si="72"/>
        <v>0.54670026090852808</v>
      </c>
      <c r="N187" s="60">
        <v>-1.3844879533190201E-2</v>
      </c>
      <c r="O187" s="60">
        <v>2.2447580827671437E-2</v>
      </c>
      <c r="P187" s="60">
        <v>2.5100027690278547E-2</v>
      </c>
      <c r="Q187" s="60">
        <v>-0.10205553567292702</v>
      </c>
      <c r="R187" s="60">
        <v>3.3414515678407045E-2</v>
      </c>
      <c r="S187" s="60">
        <v>0.13324496191573265</v>
      </c>
      <c r="T187" s="60">
        <v>0.15955123890339637</v>
      </c>
      <c r="U187" s="60">
        <v>0.17294871768856543</v>
      </c>
      <c r="V187" s="60">
        <v>9.7081391658894095E-2</v>
      </c>
      <c r="W187" s="60">
        <v>8.6207131441109492E-3</v>
      </c>
      <c r="X187" s="15">
        <f t="shared" si="71"/>
        <v>0.53650873230093932</v>
      </c>
    </row>
    <row r="188" spans="1:24" x14ac:dyDescent="0.3">
      <c r="A188" s="13" t="str">
        <f t="shared" si="67"/>
        <v>2011 Q2</v>
      </c>
      <c r="B188" s="11">
        <f t="shared" ref="B188:L188" si="73">(B75/B74-1)*100</f>
        <v>42.624871153023825</v>
      </c>
      <c r="C188" s="11">
        <f t="shared" si="73"/>
        <v>1.4747195642827782</v>
      </c>
      <c r="D188" s="11">
        <f t="shared" si="73"/>
        <v>1.3674558628572697</v>
      </c>
      <c r="E188" s="11">
        <f t="shared" si="73"/>
        <v>0.47073308900267286</v>
      </c>
      <c r="F188" s="11">
        <f t="shared" si="73"/>
        <v>0.65527268227489888</v>
      </c>
      <c r="G188" s="11">
        <f t="shared" si="73"/>
        <v>2.6727667889964613</v>
      </c>
      <c r="H188" s="11">
        <f t="shared" si="73"/>
        <v>-2.1671375502863022E-2</v>
      </c>
      <c r="I188" s="11">
        <f t="shared" si="73"/>
        <v>0.85583439758181168</v>
      </c>
      <c r="J188" s="11">
        <f t="shared" si="73"/>
        <v>-2.1835996636397237</v>
      </c>
      <c r="K188" s="11">
        <f t="shared" si="73"/>
        <v>-1.271422657629262</v>
      </c>
      <c r="L188" s="11">
        <f t="shared" si="73"/>
        <v>0.74575973212747115</v>
      </c>
      <c r="N188" s="60">
        <v>2.6654419882039624E-3</v>
      </c>
      <c r="O188" s="60">
        <v>7.9077996100163722E-2</v>
      </c>
      <c r="P188" s="60">
        <v>3.4515560513055515E-2</v>
      </c>
      <c r="Q188" s="60">
        <v>2.0836491297108364E-2</v>
      </c>
      <c r="R188" s="60">
        <v>5.510734631131288E-2</v>
      </c>
      <c r="S188" s="60">
        <v>0.12710791986204772</v>
      </c>
      <c r="T188" s="60">
        <v>0.15105323936741047</v>
      </c>
      <c r="U188" s="60">
        <v>0.17109412971988422</v>
      </c>
      <c r="V188" s="60">
        <v>5.6154477261319086E-2</v>
      </c>
      <c r="W188" s="60">
        <v>4.9542335219106413E-2</v>
      </c>
      <c r="X188" s="15">
        <f t="shared" si="71"/>
        <v>0.74715493763961238</v>
      </c>
    </row>
    <row r="189" spans="1:24" x14ac:dyDescent="0.3">
      <c r="A189" s="13" t="str">
        <f t="shared" si="67"/>
        <v>2011 Q3</v>
      </c>
      <c r="B189" s="11">
        <f t="shared" ref="B189:L189" si="74">(B76/B75-1)*100</f>
        <v>2.1596282065525552</v>
      </c>
      <c r="C189" s="11">
        <f t="shared" si="74"/>
        <v>-9.2237927151184174E-3</v>
      </c>
      <c r="D189" s="11">
        <f t="shared" si="74"/>
        <v>-1.1734522617972143</v>
      </c>
      <c r="E189" s="11">
        <f t="shared" si="74"/>
        <v>0.84954047438317026</v>
      </c>
      <c r="F189" s="11">
        <f t="shared" si="74"/>
        <v>-0.94193786939468227</v>
      </c>
      <c r="G189" s="11">
        <f t="shared" si="74"/>
        <v>3.1658632644017581</v>
      </c>
      <c r="H189" s="11">
        <f t="shared" si="74"/>
        <v>1.9337506221705159</v>
      </c>
      <c r="I189" s="11">
        <f t="shared" si="74"/>
        <v>-2.6740083986598551</v>
      </c>
      <c r="J189" s="11">
        <f t="shared" si="74"/>
        <v>-1.956927572297662</v>
      </c>
      <c r="K189" s="11">
        <f t="shared" si="74"/>
        <v>-4.1583232875731184</v>
      </c>
      <c r="L189" s="11">
        <f t="shared" si="74"/>
        <v>-0.54568804786090386</v>
      </c>
      <c r="N189" s="60">
        <v>-6.9601088627691848E-2</v>
      </c>
      <c r="O189" s="60">
        <v>-0.14162829097823698</v>
      </c>
      <c r="P189" s="60">
        <v>-2.0463308015235739E-2</v>
      </c>
      <c r="Q189" s="60">
        <v>-0.24863704969131267</v>
      </c>
      <c r="R189" s="60">
        <v>-2.4679055884118811E-2</v>
      </c>
      <c r="S189" s="60">
        <v>-1.4725986155637621E-2</v>
      </c>
      <c r="T189" s="60">
        <v>5.6039461595686936E-3</v>
      </c>
      <c r="U189" s="60">
        <v>-4.6461317761045715E-2</v>
      </c>
      <c r="V189" s="60">
        <v>3.3807028856780899E-2</v>
      </c>
      <c r="W189" s="60">
        <v>-6.0257441319084004E-3</v>
      </c>
      <c r="X189" s="15">
        <f t="shared" si="71"/>
        <v>-0.53281086622883811</v>
      </c>
    </row>
    <row r="190" spans="1:24" x14ac:dyDescent="0.3">
      <c r="A190" s="13" t="str">
        <f t="shared" si="67"/>
        <v>2011 Q4</v>
      </c>
      <c r="B190" s="11">
        <f t="shared" ref="B190:L190" si="75">(B77/B76-1)*100</f>
        <v>-14.945889796040213</v>
      </c>
      <c r="C190" s="11">
        <f t="shared" si="75"/>
        <v>-0.13694242457442662</v>
      </c>
      <c r="D190" s="11">
        <f t="shared" si="75"/>
        <v>3.5814882763633982</v>
      </c>
      <c r="E190" s="11">
        <f t="shared" si="75"/>
        <v>-1.5219898547022992</v>
      </c>
      <c r="F190" s="11">
        <f t="shared" si="75"/>
        <v>-1.0293772385405742</v>
      </c>
      <c r="G190" s="11">
        <f t="shared" si="75"/>
        <v>-0.687539630187739</v>
      </c>
      <c r="H190" s="11">
        <f t="shared" si="75"/>
        <v>-0.17381845043533684</v>
      </c>
      <c r="I190" s="11">
        <f t="shared" si="75"/>
        <v>-0.21947328898532792</v>
      </c>
      <c r="J190" s="11">
        <f t="shared" si="75"/>
        <v>6.4162264926182377</v>
      </c>
      <c r="K190" s="11">
        <f t="shared" si="75"/>
        <v>1.2498785067250884</v>
      </c>
      <c r="L190" s="11">
        <f t="shared" si="75"/>
        <v>-5.1147292865572069E-2</v>
      </c>
      <c r="N190" s="60">
        <v>-3.1946194581131918E-2</v>
      </c>
      <c r="O190" s="60">
        <v>-7.0166632639291765E-2</v>
      </c>
      <c r="P190" s="60">
        <v>1.5421035222638454E-2</v>
      </c>
      <c r="Q190" s="60">
        <v>-0.12264559000096156</v>
      </c>
      <c r="R190" s="60">
        <v>-3.6730549893653798E-4</v>
      </c>
      <c r="S190" s="60">
        <v>3.1975826687732994E-2</v>
      </c>
      <c r="T190" s="60">
        <v>4.3928835768552638E-2</v>
      </c>
      <c r="U190" s="60">
        <v>4.2995495792290332E-2</v>
      </c>
      <c r="V190" s="60">
        <v>2.4958236373448652E-2</v>
      </c>
      <c r="W190" s="60">
        <v>1.1088968745355882E-2</v>
      </c>
      <c r="X190" s="15">
        <f t="shared" si="71"/>
        <v>-5.4757324130302834E-2</v>
      </c>
    </row>
    <row r="191" spans="1:24" x14ac:dyDescent="0.3">
      <c r="A191" s="13" t="str">
        <f t="shared" si="67"/>
        <v>2012 Q1</v>
      </c>
      <c r="B191" s="11">
        <f t="shared" ref="B191:L191" si="76">(B78/B77-1)*100</f>
        <v>-29.53427233222704</v>
      </c>
      <c r="C191" s="11">
        <f t="shared" si="76"/>
        <v>0.92547489728884713</v>
      </c>
      <c r="D191" s="11">
        <f t="shared" si="76"/>
        <v>-2.7648414836655699</v>
      </c>
      <c r="E191" s="11">
        <f t="shared" si="76"/>
        <v>-0.14203525497690217</v>
      </c>
      <c r="F191" s="11">
        <f t="shared" si="76"/>
        <v>-1.8970397673188755</v>
      </c>
      <c r="G191" s="11">
        <f t="shared" si="76"/>
        <v>5.2084289907193604</v>
      </c>
      <c r="H191" s="11">
        <f t="shared" si="76"/>
        <v>-1.8369942189393473</v>
      </c>
      <c r="I191" s="11">
        <f t="shared" si="76"/>
        <v>1.4404656836374707</v>
      </c>
      <c r="J191" s="11">
        <f t="shared" si="76"/>
        <v>5.7726431241048815</v>
      </c>
      <c r="K191" s="11">
        <f t="shared" si="76"/>
        <v>-2.4096684534444801</v>
      </c>
      <c r="L191" s="11">
        <f t="shared" si="76"/>
        <v>0.31213951548147989</v>
      </c>
      <c r="N191" s="60">
        <v>7.4206146669684378E-3</v>
      </c>
      <c r="O191" s="60">
        <v>4.0863750982009478E-2</v>
      </c>
      <c r="P191" s="60">
        <v>4.9462967147337764E-2</v>
      </c>
      <c r="Q191" s="60">
        <v>9.6147146122513544E-2</v>
      </c>
      <c r="R191" s="60">
        <v>1.6620016852512121E-2</v>
      </c>
      <c r="S191" s="60">
        <v>1.5903449782179845E-2</v>
      </c>
      <c r="T191" s="60">
        <v>-0.17873170170779551</v>
      </c>
      <c r="U191" s="60">
        <v>0.24098185255355922</v>
      </c>
      <c r="V191" s="60">
        <v>1.0731343986650585E-2</v>
      </c>
      <c r="W191" s="60">
        <v>4.7871299782739057E-3</v>
      </c>
      <c r="X191" s="15">
        <f t="shared" si="71"/>
        <v>0.30418657036420943</v>
      </c>
    </row>
    <row r="192" spans="1:24" x14ac:dyDescent="0.3">
      <c r="A192" s="13" t="str">
        <f t="shared" si="67"/>
        <v>2012 Q2</v>
      </c>
      <c r="B192" s="11">
        <f t="shared" ref="B192:L192" si="77">(B79/B78-1)*100</f>
        <v>48.843626331275722</v>
      </c>
      <c r="C192" s="11">
        <f t="shared" si="77"/>
        <v>-0.99929952845878578</v>
      </c>
      <c r="D192" s="11">
        <f t="shared" si="77"/>
        <v>-0.57331168370392538</v>
      </c>
      <c r="E192" s="11">
        <f t="shared" si="77"/>
        <v>-0.29973789904401693</v>
      </c>
      <c r="F192" s="11">
        <f t="shared" si="77"/>
        <v>0.1583979577428396</v>
      </c>
      <c r="G192" s="11">
        <f t="shared" si="77"/>
        <v>-3.7980211061147462</v>
      </c>
      <c r="H192" s="11">
        <f t="shared" si="77"/>
        <v>2.5866040398087486</v>
      </c>
      <c r="I192" s="11">
        <f t="shared" si="77"/>
        <v>-2.4420040509461782</v>
      </c>
      <c r="J192" s="11">
        <f t="shared" si="77"/>
        <v>-5.7916942710694137</v>
      </c>
      <c r="K192" s="11">
        <f t="shared" si="77"/>
        <v>-0.72362878085769911</v>
      </c>
      <c r="L192" s="11">
        <f t="shared" si="77"/>
        <v>-0.53050989022068729</v>
      </c>
      <c r="N192" s="60">
        <v>-4.9301362469404336E-2</v>
      </c>
      <c r="O192" s="60">
        <v>-9.521293290939517E-2</v>
      </c>
      <c r="P192" s="60">
        <v>-2.3635744613114434E-2</v>
      </c>
      <c r="Q192" s="60">
        <v>-0.13847291396543254</v>
      </c>
      <c r="R192" s="60">
        <v>-4.0667779550081239E-2</v>
      </c>
      <c r="S192" s="60">
        <v>-7.0370154258940568E-2</v>
      </c>
      <c r="T192" s="60">
        <v>-0.1318280150055941</v>
      </c>
      <c r="U192" s="60">
        <v>7.9109335911049877E-2</v>
      </c>
      <c r="V192" s="60">
        <v>-3.983539764292293E-3</v>
      </c>
      <c r="W192" s="60">
        <v>-5.4824797368608874E-2</v>
      </c>
      <c r="X192" s="15">
        <f t="shared" si="71"/>
        <v>-0.52918790399381366</v>
      </c>
    </row>
    <row r="193" spans="1:24" x14ac:dyDescent="0.3">
      <c r="A193" s="13" t="str">
        <f t="shared" si="67"/>
        <v>2012 Q3</v>
      </c>
      <c r="B193" s="11">
        <f t="shared" ref="B193:L193" si="78">(B80/B79-1)*100</f>
        <v>4.7189568523838377</v>
      </c>
      <c r="C193" s="11">
        <f t="shared" si="78"/>
        <v>1.7803967134325527</v>
      </c>
      <c r="D193" s="11">
        <f t="shared" si="78"/>
        <v>-0.94088855305641816</v>
      </c>
      <c r="E193" s="11">
        <f t="shared" si="78"/>
        <v>-0.68415259702354625</v>
      </c>
      <c r="F193" s="11">
        <f t="shared" si="78"/>
        <v>0.1585699263932705</v>
      </c>
      <c r="G193" s="11">
        <f t="shared" si="78"/>
        <v>0.29106842063046923</v>
      </c>
      <c r="H193" s="11">
        <f t="shared" si="78"/>
        <v>-2.1253332433901262</v>
      </c>
      <c r="I193" s="11">
        <f t="shared" si="78"/>
        <v>1.6916521345422986</v>
      </c>
      <c r="J193" s="11">
        <f t="shared" si="78"/>
        <v>-2.7225222158070106</v>
      </c>
      <c r="K193" s="11">
        <f t="shared" si="78"/>
        <v>9.1688395952587811</v>
      </c>
      <c r="L193" s="11">
        <f t="shared" si="78"/>
        <v>0.42967700205431836</v>
      </c>
      <c r="N193" s="60">
        <v>1.2939441174993925E-2</v>
      </c>
      <c r="O193" s="60">
        <v>5.1323024243836217E-2</v>
      </c>
      <c r="P193" s="60">
        <v>7.2696393639630087E-3</v>
      </c>
      <c r="Q193" s="60">
        <v>2.1736289267875214E-2</v>
      </c>
      <c r="R193" s="60">
        <v>-1.8589281002587828E-2</v>
      </c>
      <c r="S193" s="60">
        <v>3.2500444133738184E-2</v>
      </c>
      <c r="T193" s="60">
        <v>2.455823932591043E-2</v>
      </c>
      <c r="U193" s="60">
        <v>0.26315607438807231</v>
      </c>
      <c r="V193" s="60">
        <v>5.9029215965285993E-2</v>
      </c>
      <c r="W193" s="60">
        <v>-2.4050221898929209E-2</v>
      </c>
      <c r="X193" s="15">
        <f t="shared" si="71"/>
        <v>0.42987286496215821</v>
      </c>
    </row>
    <row r="194" spans="1:24" x14ac:dyDescent="0.3">
      <c r="A194" s="13" t="str">
        <f t="shared" si="67"/>
        <v>2012 Q4</v>
      </c>
      <c r="B194" s="11">
        <f t="shared" ref="B194:L194" si="79">(B81/B80-1)*100</f>
        <v>-8.545594892551966</v>
      </c>
      <c r="C194" s="11">
        <f t="shared" si="79"/>
        <v>0.79989666720829966</v>
      </c>
      <c r="D194" s="11">
        <f t="shared" si="79"/>
        <v>0.45327961881780343</v>
      </c>
      <c r="E194" s="11">
        <f t="shared" si="79"/>
        <v>-1.7690079430068728</v>
      </c>
      <c r="F194" s="11">
        <f t="shared" si="79"/>
        <v>1.022124108149991</v>
      </c>
      <c r="G194" s="11">
        <f t="shared" si="79"/>
        <v>2.8164373286962974</v>
      </c>
      <c r="H194" s="11">
        <f t="shared" si="79"/>
        <v>-2.9606615337613884</v>
      </c>
      <c r="I194" s="11">
        <f t="shared" si="79"/>
        <v>2.3618170236514135</v>
      </c>
      <c r="J194" s="11">
        <f t="shared" si="79"/>
        <v>-2.1474344348055285</v>
      </c>
      <c r="K194" s="11">
        <f t="shared" si="79"/>
        <v>-8.8669260227675295</v>
      </c>
      <c r="L194" s="11">
        <f t="shared" si="79"/>
        <v>-0.22529784724357738</v>
      </c>
      <c r="N194" s="60">
        <v>-6.1763098204803205E-2</v>
      </c>
      <c r="O194" s="60">
        <v>-4.3459800332020418E-2</v>
      </c>
      <c r="P194" s="60">
        <v>-3.6821097119073221E-2</v>
      </c>
      <c r="Q194" s="60">
        <v>-0.12558795586846461</v>
      </c>
      <c r="R194" s="60">
        <v>-5.3759738664910378E-2</v>
      </c>
      <c r="S194" s="60">
        <v>8.8117951957237563E-4</v>
      </c>
      <c r="T194" s="60">
        <v>-3.3416337510281488E-2</v>
      </c>
      <c r="U194" s="60">
        <v>9.931470231453346E-2</v>
      </c>
      <c r="V194" s="60">
        <v>5.6708035398254107E-2</v>
      </c>
      <c r="W194" s="60">
        <v>-3.0972878404257859E-2</v>
      </c>
      <c r="X194" s="15">
        <f t="shared" si="71"/>
        <v>-0.22887698887145119</v>
      </c>
    </row>
    <row r="195" spans="1:24" x14ac:dyDescent="0.3">
      <c r="A195" s="13" t="str">
        <f t="shared" si="67"/>
        <v>2013 Q1</v>
      </c>
      <c r="B195" s="11">
        <f t="shared" ref="B195:L195" si="80">(B82/B81-1)*100</f>
        <v>-32.804751502791383</v>
      </c>
      <c r="C195" s="11">
        <f t="shared" si="80"/>
        <v>0.97640358014645656</v>
      </c>
      <c r="D195" s="11">
        <f t="shared" si="80"/>
        <v>-0.57577158332055012</v>
      </c>
      <c r="E195" s="11">
        <f t="shared" si="80"/>
        <v>-2.0418661354626444E-2</v>
      </c>
      <c r="F195" s="11">
        <f t="shared" si="80"/>
        <v>1.3169531111513644</v>
      </c>
      <c r="G195" s="11">
        <f t="shared" si="80"/>
        <v>0.99742514077774125</v>
      </c>
      <c r="H195" s="11">
        <f t="shared" si="80"/>
        <v>0.84259105677388924</v>
      </c>
      <c r="I195" s="11">
        <f t="shared" si="80"/>
        <v>0.55030151556625384</v>
      </c>
      <c r="J195" s="11">
        <f t="shared" si="80"/>
        <v>2.6444059791879582</v>
      </c>
      <c r="K195" s="11">
        <f t="shared" si="80"/>
        <v>2.9637397854240577</v>
      </c>
      <c r="L195" s="11">
        <f t="shared" si="80"/>
        <v>2.5890443297638122E-2</v>
      </c>
      <c r="N195" s="60">
        <v>-4.7302320922503645E-2</v>
      </c>
      <c r="O195" s="60">
        <v>6.3115336912116779E-2</v>
      </c>
      <c r="P195" s="60">
        <v>4.4526235590236447E-2</v>
      </c>
      <c r="Q195" s="60">
        <v>-9.6265732791699712E-2</v>
      </c>
      <c r="R195" s="60">
        <v>-3.1117964511091747E-2</v>
      </c>
      <c r="S195" s="60">
        <v>-3.9074291333434215E-2</v>
      </c>
      <c r="T195" s="60">
        <v>3.7169230815765314E-2</v>
      </c>
      <c r="U195" s="60">
        <v>0.11091346285569281</v>
      </c>
      <c r="V195" s="60">
        <v>5.7678005587289138E-3</v>
      </c>
      <c r="W195" s="60">
        <v>-1.5320269332646196E-2</v>
      </c>
      <c r="X195" s="15">
        <f t="shared" si="71"/>
        <v>3.2411487841164752E-2</v>
      </c>
    </row>
    <row r="196" spans="1:24" x14ac:dyDescent="0.3">
      <c r="A196" s="13" t="str">
        <f t="shared" si="67"/>
        <v>2013 Q2</v>
      </c>
      <c r="B196" s="11">
        <f t="shared" ref="B196:L196" si="81">(B83/B82-1)*100</f>
        <v>47.821272761510954</v>
      </c>
      <c r="C196" s="11">
        <f t="shared" si="81"/>
        <v>1.5170859366772094</v>
      </c>
      <c r="D196" s="11">
        <f t="shared" si="81"/>
        <v>1.5340254159885713</v>
      </c>
      <c r="E196" s="11">
        <f t="shared" si="81"/>
        <v>-0.53690495544490568</v>
      </c>
      <c r="F196" s="11">
        <f t="shared" si="81"/>
        <v>0.20154316978808762</v>
      </c>
      <c r="G196" s="11">
        <f t="shared" si="81"/>
        <v>-0.8616635605589229</v>
      </c>
      <c r="H196" s="11">
        <f t="shared" si="81"/>
        <v>-1.669060478790374</v>
      </c>
      <c r="I196" s="11">
        <f t="shared" si="81"/>
        <v>1.3335085792362422</v>
      </c>
      <c r="J196" s="11">
        <f t="shared" si="81"/>
        <v>-1.1767123547530955</v>
      </c>
      <c r="K196" s="11">
        <f t="shared" si="81"/>
        <v>4.7178103658213733</v>
      </c>
      <c r="L196" s="11">
        <f t="shared" si="81"/>
        <v>0.95326659516894452</v>
      </c>
      <c r="N196" s="60">
        <v>-2.6420976845559371E-2</v>
      </c>
      <c r="O196" s="60">
        <v>0.15758890368689366</v>
      </c>
      <c r="P196" s="60">
        <v>0.10897856974285806</v>
      </c>
      <c r="Q196" s="60">
        <v>5.2482115750026072E-2</v>
      </c>
      <c r="R196" s="60">
        <v>5.2713454281201631E-2</v>
      </c>
      <c r="S196" s="60">
        <v>1.7733492499846751E-2</v>
      </c>
      <c r="T196" s="60">
        <v>0.19405291495255272</v>
      </c>
      <c r="U196" s="60">
        <v>0.33539150898251879</v>
      </c>
      <c r="V196" s="60">
        <v>-6.989277738136848E-3</v>
      </c>
      <c r="W196" s="60">
        <v>6.0241459357170263E-2</v>
      </c>
      <c r="X196" s="15">
        <f t="shared" si="71"/>
        <v>0.94577216466937175</v>
      </c>
    </row>
    <row r="197" spans="1:24" x14ac:dyDescent="0.3">
      <c r="A197" s="13" t="str">
        <f t="shared" si="67"/>
        <v>2013 Q3</v>
      </c>
      <c r="B197" s="11">
        <f t="shared" ref="B197:L197" si="82">(B84/B83-1)*100</f>
        <v>1.151198706048695</v>
      </c>
      <c r="C197" s="11">
        <f t="shared" si="82"/>
        <v>1.1894323192729761</v>
      </c>
      <c r="D197" s="11">
        <f t="shared" si="82"/>
        <v>0.54984587774637994</v>
      </c>
      <c r="E197" s="11">
        <f t="shared" si="82"/>
        <v>8.2820291536656043E-2</v>
      </c>
      <c r="F197" s="11">
        <f t="shared" si="82"/>
        <v>-1.5794309256435879</v>
      </c>
      <c r="G197" s="11">
        <f t="shared" si="82"/>
        <v>1.6127899698988202</v>
      </c>
      <c r="H197" s="11">
        <f t="shared" si="82"/>
        <v>-1.3347418653042564</v>
      </c>
      <c r="I197" s="11">
        <f t="shared" si="82"/>
        <v>1.2236420388732183</v>
      </c>
      <c r="J197" s="11">
        <f t="shared" si="82"/>
        <v>-2.4134370836182972</v>
      </c>
      <c r="K197" s="11">
        <f t="shared" si="82"/>
        <v>-3.3332035190599685</v>
      </c>
      <c r="L197" s="11">
        <f t="shared" si="82"/>
        <v>-0.12833298219344647</v>
      </c>
      <c r="N197" s="60">
        <v>-0.10730213570907011</v>
      </c>
      <c r="O197" s="60">
        <v>4.7849494447463198E-2</v>
      </c>
      <c r="P197" s="60">
        <v>5.793472207026365E-2</v>
      </c>
      <c r="Q197" s="60">
        <v>-8.894710003142714E-2</v>
      </c>
      <c r="R197" s="60">
        <v>1.3182438067919659E-2</v>
      </c>
      <c r="S197" s="60">
        <v>-7.3814256123279326E-2</v>
      </c>
      <c r="T197" s="60">
        <v>-7.6680810692061979E-2</v>
      </c>
      <c r="U197" s="60">
        <v>0.11845498867623522</v>
      </c>
      <c r="V197" s="60">
        <v>-5.9065963310076595E-2</v>
      </c>
      <c r="W197" s="60">
        <v>4.7649499937500624E-2</v>
      </c>
      <c r="X197" s="15">
        <f t="shared" si="71"/>
        <v>-0.12073912266653281</v>
      </c>
    </row>
    <row r="198" spans="1:24" x14ac:dyDescent="0.3">
      <c r="A198" s="13" t="str">
        <f t="shared" si="67"/>
        <v>2013 Q4</v>
      </c>
      <c r="B198" s="11">
        <f t="shared" ref="B198:L198" si="83">(B85/B84-1)*100</f>
        <v>5.1128671409366833</v>
      </c>
      <c r="C198" s="11">
        <f t="shared" si="83"/>
        <v>0.71159629638397615</v>
      </c>
      <c r="D198" s="11">
        <f t="shared" si="83"/>
        <v>-0.54579584023626282</v>
      </c>
      <c r="E198" s="11">
        <f t="shared" si="83"/>
        <v>0.54807672156471643</v>
      </c>
      <c r="F198" s="11">
        <f t="shared" si="83"/>
        <v>0.68389152227665839</v>
      </c>
      <c r="G198" s="11">
        <f t="shared" si="83"/>
        <v>0.96336973992978692</v>
      </c>
      <c r="H198" s="11">
        <f t="shared" si="83"/>
        <v>-1.8151384026391604</v>
      </c>
      <c r="I198" s="11">
        <f t="shared" si="83"/>
        <v>0.30992147402655323</v>
      </c>
      <c r="J198" s="11">
        <f t="shared" si="83"/>
        <v>-0.52788558863647861</v>
      </c>
      <c r="K198" s="11">
        <f t="shared" si="83"/>
        <v>-1.7384274583934212</v>
      </c>
      <c r="L198" s="11">
        <f t="shared" si="83"/>
        <v>0.67468988278138742</v>
      </c>
      <c r="N198" s="60">
        <v>-3.86806012750954E-2</v>
      </c>
      <c r="O198" s="60">
        <v>0.13494348533834655</v>
      </c>
      <c r="P198" s="60">
        <v>0.12969554709430595</v>
      </c>
      <c r="Q198" s="60">
        <v>5.7152996041719875E-2</v>
      </c>
      <c r="R198" s="60">
        <v>4.3938683443480703E-2</v>
      </c>
      <c r="S198" s="60">
        <v>-4.7724016322586077E-2</v>
      </c>
      <c r="T198" s="60">
        <v>-1.6077420639145344E-3</v>
      </c>
      <c r="U198" s="60">
        <v>0.29743743746186957</v>
      </c>
      <c r="V198" s="60">
        <v>1.126635492816761E-2</v>
      </c>
      <c r="W198" s="60">
        <v>8.4870260217610252E-2</v>
      </c>
      <c r="X198" s="15">
        <f t="shared" si="71"/>
        <v>0.67129240486390462</v>
      </c>
    </row>
    <row r="199" spans="1:24" x14ac:dyDescent="0.3">
      <c r="A199" s="13" t="str">
        <f t="shared" si="67"/>
        <v>2014 Q1</v>
      </c>
      <c r="B199" s="11">
        <f t="shared" ref="B199:L199" si="84">(B86/B85-1)*100</f>
        <v>-15.464361632455114</v>
      </c>
      <c r="C199" s="11">
        <f t="shared" si="84"/>
        <v>1.4283182704235564</v>
      </c>
      <c r="D199" s="11">
        <f t="shared" si="84"/>
        <v>-1.2373616041005175</v>
      </c>
      <c r="E199" s="11">
        <f t="shared" si="84"/>
        <v>2.1410058055528758</v>
      </c>
      <c r="F199" s="11">
        <f t="shared" si="84"/>
        <v>1.1769836671850165</v>
      </c>
      <c r="G199" s="11">
        <f t="shared" si="84"/>
        <v>0.76750124041526924</v>
      </c>
      <c r="H199" s="11">
        <f t="shared" si="84"/>
        <v>-3.2967616064896954</v>
      </c>
      <c r="I199" s="11">
        <f t="shared" si="84"/>
        <v>0.11168246019201966</v>
      </c>
      <c r="J199" s="11">
        <f t="shared" si="84"/>
        <v>-5.6993026580892225</v>
      </c>
      <c r="K199" s="11">
        <f t="shared" si="84"/>
        <v>1.8557126008386327</v>
      </c>
      <c r="L199" s="11">
        <f t="shared" si="84"/>
        <v>0.26988854861487166</v>
      </c>
      <c r="N199" s="60">
        <v>-9.8473405408349687E-2</v>
      </c>
      <c r="O199" s="60">
        <v>3.4971227448243034E-3</v>
      </c>
      <c r="P199" s="60">
        <v>8.2457090619335233E-2</v>
      </c>
      <c r="Q199" s="60">
        <v>8.5404584112312859E-2</v>
      </c>
      <c r="R199" s="60">
        <v>5.7311711378689126E-3</v>
      </c>
      <c r="S199" s="60">
        <v>1.2946959879108193E-2</v>
      </c>
      <c r="T199" s="60">
        <v>7.8575033248632978E-3</v>
      </c>
      <c r="U199" s="60">
        <v>0.12219236734498251</v>
      </c>
      <c r="V199" s="60">
        <v>-3.0542194110064064E-3</v>
      </c>
      <c r="W199" s="60">
        <v>5.0628361235837208E-2</v>
      </c>
      <c r="X199" s="15">
        <f t="shared" si="71"/>
        <v>0.26918753557977643</v>
      </c>
    </row>
    <row r="200" spans="1:24" x14ac:dyDescent="0.3">
      <c r="A200" s="13" t="str">
        <f t="shared" si="67"/>
        <v>2014 Q2</v>
      </c>
      <c r="B200" s="11">
        <f t="shared" ref="B200:L200" si="85">(B87/B86-1)*100</f>
        <v>12.867685029530197</v>
      </c>
      <c r="C200" s="11">
        <f t="shared" si="85"/>
        <v>0.67074764938579445</v>
      </c>
      <c r="D200" s="11">
        <f t="shared" si="85"/>
        <v>-0.3874947621041902</v>
      </c>
      <c r="E200" s="11">
        <f t="shared" si="85"/>
        <v>0.59573004894919457</v>
      </c>
      <c r="F200" s="11">
        <f t="shared" si="85"/>
        <v>-1.3267898085040697</v>
      </c>
      <c r="G200" s="11">
        <f t="shared" si="85"/>
        <v>5.3173884545473005</v>
      </c>
      <c r="H200" s="11">
        <f t="shared" si="85"/>
        <v>0.95571596205259457</v>
      </c>
      <c r="I200" s="11">
        <f t="shared" si="85"/>
        <v>-0.19809648952625603</v>
      </c>
      <c r="J200" s="11">
        <f t="shared" si="85"/>
        <v>-1.4411497423434949</v>
      </c>
      <c r="K200" s="11">
        <f t="shared" si="85"/>
        <v>-2.2997653953913177</v>
      </c>
      <c r="L200" s="11">
        <f t="shared" si="85"/>
        <v>-0.27596072348823331</v>
      </c>
      <c r="N200" s="60">
        <v>-8.7020963675842389E-2</v>
      </c>
      <c r="O200" s="60">
        <v>-9.7374440111230309E-2</v>
      </c>
      <c r="P200" s="60">
        <v>1.8339308036680563E-2</v>
      </c>
      <c r="Q200" s="60">
        <v>-7.686207557338335E-4</v>
      </c>
      <c r="R200" s="60">
        <v>-6.2254789656301282E-2</v>
      </c>
      <c r="S200" s="60">
        <v>2.0436741311057792E-2</v>
      </c>
      <c r="T200" s="60">
        <v>-0.19530242465818162</v>
      </c>
      <c r="U200" s="60">
        <v>4.9659403397813252E-2</v>
      </c>
      <c r="V200" s="60">
        <v>6.1025196957963566E-2</v>
      </c>
      <c r="W200" s="60">
        <v>1.2829224886892854E-2</v>
      </c>
      <c r="X200" s="15">
        <f t="shared" si="71"/>
        <v>-0.28043136426688137</v>
      </c>
    </row>
    <row r="201" spans="1:24" x14ac:dyDescent="0.3">
      <c r="A201" s="13" t="str">
        <f t="shared" si="67"/>
        <v>2014 Q3</v>
      </c>
      <c r="B201" s="11">
        <f t="shared" ref="B201:L201" si="86">(B88/B87-1)*100</f>
        <v>-2.7136145970624415</v>
      </c>
      <c r="C201" s="11">
        <f t="shared" si="86"/>
        <v>0.30873245048606002</v>
      </c>
      <c r="D201" s="11">
        <f t="shared" si="86"/>
        <v>1.0366548512068086</v>
      </c>
      <c r="E201" s="11">
        <f t="shared" si="86"/>
        <v>-0.79977255664430702</v>
      </c>
      <c r="F201" s="11">
        <f t="shared" si="86"/>
        <v>1.5346760376049762</v>
      </c>
      <c r="G201" s="11">
        <f t="shared" si="86"/>
        <v>2.5461703454929374</v>
      </c>
      <c r="H201" s="11">
        <f t="shared" si="86"/>
        <v>-0.57718824446066908</v>
      </c>
      <c r="I201" s="11">
        <f t="shared" si="86"/>
        <v>0.69001351894275587</v>
      </c>
      <c r="J201" s="11">
        <f t="shared" si="86"/>
        <v>5.9738808653286846E-2</v>
      </c>
      <c r="K201" s="11">
        <f t="shared" si="86"/>
        <v>3.7860715595643857</v>
      </c>
      <c r="L201" s="11">
        <f t="shared" si="86"/>
        <v>3.1169583395218581E-2</v>
      </c>
      <c r="N201" s="60">
        <v>-7.0556719407348659E-2</v>
      </c>
      <c r="O201" s="60">
        <v>-9.7904828338189337E-2</v>
      </c>
      <c r="P201" s="60">
        <v>4.7870836414176644E-2</v>
      </c>
      <c r="Q201" s="60">
        <v>2.3258298610650846E-2</v>
      </c>
      <c r="R201" s="60">
        <v>-5.2143888548163882E-2</v>
      </c>
      <c r="S201" s="60">
        <v>-2.888783393549375E-6</v>
      </c>
      <c r="T201" s="60">
        <v>2.3552926641415089E-3</v>
      </c>
      <c r="U201" s="60">
        <v>7.9398707508046687E-2</v>
      </c>
      <c r="V201" s="60">
        <v>0.10156837942876928</v>
      </c>
      <c r="W201" s="60">
        <v>1.0262669079995059E-3</v>
      </c>
      <c r="X201" s="15">
        <f t="shared" si="71"/>
        <v>3.4869456456689027E-2</v>
      </c>
    </row>
    <row r="202" spans="1:24" x14ac:dyDescent="0.3">
      <c r="A202" s="13" t="str">
        <f t="shared" si="67"/>
        <v>2014 Q4</v>
      </c>
      <c r="B202" s="11">
        <f t="shared" ref="B202:L202" si="87">(B89/B88-1)*100</f>
        <v>-7.7396386312089334</v>
      </c>
      <c r="C202" s="11">
        <f t="shared" si="87"/>
        <v>-0.41703677018563035</v>
      </c>
      <c r="D202" s="11">
        <f t="shared" si="87"/>
        <v>0.72260579965703897</v>
      </c>
      <c r="E202" s="11">
        <f t="shared" si="87"/>
        <v>0.69842906767569879</v>
      </c>
      <c r="F202" s="11">
        <f t="shared" si="87"/>
        <v>-0.82170854682697136</v>
      </c>
      <c r="G202" s="11">
        <f t="shared" si="87"/>
        <v>0.8112012043006267</v>
      </c>
      <c r="H202" s="11">
        <f t="shared" si="87"/>
        <v>2.0314681025801695</v>
      </c>
      <c r="I202" s="11">
        <f t="shared" si="87"/>
        <v>-0.56913055478090557</v>
      </c>
      <c r="J202" s="11">
        <f t="shared" si="87"/>
        <v>-2.1645813140309889</v>
      </c>
      <c r="K202" s="11">
        <f t="shared" si="87"/>
        <v>3.6950624013058375</v>
      </c>
      <c r="L202" s="11">
        <f t="shared" si="87"/>
        <v>-3.8060532442552031E-2</v>
      </c>
      <c r="N202" s="60">
        <v>-9.9166904252313795E-2</v>
      </c>
      <c r="O202" s="60">
        <v>-0.11590254789997194</v>
      </c>
      <c r="P202" s="60">
        <v>2.1200327033317628E-2</v>
      </c>
      <c r="Q202" s="60">
        <v>2.2572691324658823E-2</v>
      </c>
      <c r="R202" s="60">
        <v>-4.5020301354562253E-2</v>
      </c>
      <c r="S202" s="60">
        <v>1.1746105805130934E-2</v>
      </c>
      <c r="T202" s="60">
        <v>3.8910502832735436E-2</v>
      </c>
      <c r="U202" s="60">
        <v>8.6329198490220735E-2</v>
      </c>
      <c r="V202" s="60">
        <v>6.6992352896842772E-2</v>
      </c>
      <c r="W202" s="60">
        <v>-2.2708531387824197E-2</v>
      </c>
      <c r="X202" s="15">
        <f t="shared" si="71"/>
        <v>-3.5047106511765833E-2</v>
      </c>
    </row>
    <row r="203" spans="1:24" x14ac:dyDescent="0.3">
      <c r="A203" s="13" t="str">
        <f t="shared" si="67"/>
        <v>2015 Q1</v>
      </c>
      <c r="B203" s="11">
        <f t="shared" ref="B203:L203" si="88">(B90/B89-1)*100</f>
        <v>-4.3215714684997408</v>
      </c>
      <c r="C203" s="11">
        <f t="shared" si="88"/>
        <v>0.10097914769338079</v>
      </c>
      <c r="D203" s="11">
        <f t="shared" si="88"/>
        <v>1.6628728309030727</v>
      </c>
      <c r="E203" s="11">
        <f t="shared" si="88"/>
        <v>-1.6480147171546888</v>
      </c>
      <c r="F203" s="11">
        <f t="shared" si="88"/>
        <v>-6.0790405208423826</v>
      </c>
      <c r="G203" s="11">
        <f t="shared" si="88"/>
        <v>1.8252245066761263</v>
      </c>
      <c r="H203" s="11">
        <f t="shared" si="88"/>
        <v>1.2913027346848294</v>
      </c>
      <c r="I203" s="11">
        <f t="shared" si="88"/>
        <v>-0.14109401774689001</v>
      </c>
      <c r="J203" s="11">
        <f t="shared" si="88"/>
        <v>-4.4871442994359967</v>
      </c>
      <c r="K203" s="11">
        <f t="shared" si="88"/>
        <v>-0.60506875989502218</v>
      </c>
      <c r="L203" s="11">
        <f t="shared" si="88"/>
        <v>0.4015519247893895</v>
      </c>
      <c r="N203" s="60">
        <v>-0.15863543193633972</v>
      </c>
      <c r="O203" s="60">
        <v>-1.8223353001502695E-2</v>
      </c>
      <c r="P203" s="60">
        <v>7.3308679498129567E-2</v>
      </c>
      <c r="Q203" s="60">
        <v>7.4892920329402451E-2</v>
      </c>
      <c r="R203" s="60">
        <v>6.2785124779458105E-3</v>
      </c>
      <c r="S203" s="60">
        <v>6.6519311470173023E-2</v>
      </c>
      <c r="T203" s="60">
        <v>-0.13981528871788315</v>
      </c>
      <c r="U203" s="60">
        <v>0.34667060688274759</v>
      </c>
      <c r="V203" s="60">
        <v>0.12340905997544589</v>
      </c>
      <c r="W203" s="60">
        <v>1.4845879405029719E-2</v>
      </c>
      <c r="X203" s="15">
        <f t="shared" si="71"/>
        <v>0.38925089638314847</v>
      </c>
    </row>
    <row r="204" spans="1:24" x14ac:dyDescent="0.3">
      <c r="A204" s="13" t="str">
        <f t="shared" si="67"/>
        <v>2015 Q2</v>
      </c>
      <c r="B204" s="11">
        <f t="shared" ref="B204:L204" si="89">(B91/B90-1)*100</f>
        <v>22.990989070075727</v>
      </c>
      <c r="C204" s="11">
        <f t="shared" si="89"/>
        <v>0.13504456981519031</v>
      </c>
      <c r="D204" s="11">
        <f t="shared" si="89"/>
        <v>2.2767149127197461</v>
      </c>
      <c r="E204" s="11">
        <f t="shared" si="89"/>
        <v>8.3891290180249101E-2</v>
      </c>
      <c r="F204" s="11">
        <f t="shared" si="89"/>
        <v>-3.1794400701427361</v>
      </c>
      <c r="G204" s="11">
        <f t="shared" si="89"/>
        <v>2.1303716362721659</v>
      </c>
      <c r="H204" s="11">
        <f t="shared" si="89"/>
        <v>-4.7228571489871367</v>
      </c>
      <c r="I204" s="11">
        <f t="shared" si="89"/>
        <v>1.962127885233711</v>
      </c>
      <c r="J204" s="11">
        <f t="shared" si="89"/>
        <v>-0.81039038468322389</v>
      </c>
      <c r="K204" s="11">
        <f t="shared" si="89"/>
        <v>1.1915487986025486</v>
      </c>
      <c r="L204" s="11">
        <f t="shared" si="89"/>
        <v>0.29488983411771752</v>
      </c>
      <c r="N204" s="60">
        <v>-0.15648808027501321</v>
      </c>
      <c r="O204" s="60">
        <v>2.7450235409219897E-2</v>
      </c>
      <c r="P204" s="60">
        <v>0.13096303725403888</v>
      </c>
      <c r="Q204" s="60">
        <v>5.2663458400012408E-2</v>
      </c>
      <c r="R204" s="60">
        <v>-1.5425844773341144E-2</v>
      </c>
      <c r="S204" s="60">
        <v>1.1091282942895594E-2</v>
      </c>
      <c r="T204" s="60">
        <v>-0.12785157998224586</v>
      </c>
      <c r="U204" s="60">
        <v>0.28624770487629175</v>
      </c>
      <c r="V204" s="60">
        <v>3.2363003663635995E-2</v>
      </c>
      <c r="W204" s="60">
        <v>4.7708627691307681E-2</v>
      </c>
      <c r="X204" s="15">
        <f t="shared" si="71"/>
        <v>0.288721845206802</v>
      </c>
    </row>
    <row r="205" spans="1:24" x14ac:dyDescent="0.3">
      <c r="A205" s="13" t="str">
        <f t="shared" si="67"/>
        <v>2015 Q3</v>
      </c>
      <c r="B205" s="11">
        <f t="shared" ref="B205:L205" si="90">(B92/B91-1)*100</f>
        <v>3.4779385991350997</v>
      </c>
      <c r="C205" s="11">
        <f t="shared" si="90"/>
        <v>-0.41174643089578744</v>
      </c>
      <c r="D205" s="11">
        <f t="shared" si="90"/>
        <v>-2.3269716304682664</v>
      </c>
      <c r="E205" s="11">
        <f t="shared" si="90"/>
        <v>0.33907526551721912</v>
      </c>
      <c r="F205" s="11">
        <f t="shared" si="90"/>
        <v>-2.509043969540381</v>
      </c>
      <c r="G205" s="11">
        <f t="shared" si="90"/>
        <v>2.4347919277841079</v>
      </c>
      <c r="H205" s="11">
        <f t="shared" si="90"/>
        <v>-1.4617352075558365</v>
      </c>
      <c r="I205" s="11">
        <f t="shared" si="90"/>
        <v>1.0092904637962752</v>
      </c>
      <c r="J205" s="11">
        <f t="shared" si="90"/>
        <v>1.4892551184295888</v>
      </c>
      <c r="K205" s="11">
        <f t="shared" si="90"/>
        <v>0.33964880330292768</v>
      </c>
      <c r="L205" s="11">
        <f t="shared" si="90"/>
        <v>0.13122656668451693</v>
      </c>
      <c r="N205" s="60">
        <v>-0.18756268453148872</v>
      </c>
      <c r="O205" s="60">
        <v>-1.7700191447489484E-2</v>
      </c>
      <c r="P205" s="60">
        <v>0.13783282237332259</v>
      </c>
      <c r="Q205" s="60">
        <v>3.1497074238418202E-2</v>
      </c>
      <c r="R205" s="60">
        <v>2.1620214056740372E-2</v>
      </c>
      <c r="S205" s="60">
        <v>1.8478845390982091E-2</v>
      </c>
      <c r="T205" s="60">
        <v>-0.1918060615192794</v>
      </c>
      <c r="U205" s="60">
        <v>0.25860441092367192</v>
      </c>
      <c r="V205" s="60">
        <v>9.0155974655339085E-3</v>
      </c>
      <c r="W205" s="60">
        <v>6.4608992055901621E-2</v>
      </c>
      <c r="X205" s="15">
        <f t="shared" si="71"/>
        <v>0.1445890190063131</v>
      </c>
    </row>
    <row r="206" spans="1:24" x14ac:dyDescent="0.3">
      <c r="A206" s="13" t="str">
        <f t="shared" si="67"/>
        <v>2015 Q4</v>
      </c>
      <c r="B206" s="11">
        <f t="shared" ref="B206:L206" si="91">(B93/B92-1)*100</f>
        <v>-5.7395208582501915</v>
      </c>
      <c r="C206" s="11">
        <f t="shared" si="91"/>
        <v>-2.797285715926412</v>
      </c>
      <c r="D206" s="11">
        <f t="shared" si="91"/>
        <v>-2.3386827654845455</v>
      </c>
      <c r="E206" s="11">
        <f t="shared" si="91"/>
        <v>-0.9752289843566464</v>
      </c>
      <c r="F206" s="11">
        <f t="shared" si="91"/>
        <v>-3.3581786512221212</v>
      </c>
      <c r="G206" s="11">
        <f t="shared" si="91"/>
        <v>1.4554986746666554</v>
      </c>
      <c r="H206" s="11">
        <f t="shared" si="91"/>
        <v>2.3382948693996708</v>
      </c>
      <c r="I206" s="11">
        <f t="shared" si="91"/>
        <v>-1.7717962208029348</v>
      </c>
      <c r="J206" s="11">
        <f t="shared" si="91"/>
        <v>1.9209188582962389</v>
      </c>
      <c r="K206" s="11">
        <f t="shared" si="91"/>
        <v>1.7891611172679012</v>
      </c>
      <c r="L206" s="11">
        <f t="shared" si="91"/>
        <v>-0.9656648577581417</v>
      </c>
      <c r="N206" s="60">
        <v>-0.2480930738743278</v>
      </c>
      <c r="O206" s="60">
        <v>-0.12624903529988507</v>
      </c>
      <c r="P206" s="60">
        <v>2.917446985047455E-2</v>
      </c>
      <c r="Q206" s="60">
        <v>-0.15192482395852369</v>
      </c>
      <c r="R206" s="60">
        <v>-2.9329220980316342E-2</v>
      </c>
      <c r="S206" s="60">
        <v>-6.8082985827246867E-2</v>
      </c>
      <c r="T206" s="60">
        <v>-0.31590702674264981</v>
      </c>
      <c r="U206" s="60">
        <v>-3.6383620228348484E-2</v>
      </c>
      <c r="V206" s="60">
        <v>-2.5255500117719317E-2</v>
      </c>
      <c r="W206" s="60">
        <v>-4.496025814526153E-3</v>
      </c>
      <c r="X206" s="15">
        <f t="shared" si="71"/>
        <v>-0.97654684299306882</v>
      </c>
    </row>
    <row r="207" spans="1:24" x14ac:dyDescent="0.3">
      <c r="A207" s="13" t="str">
        <f t="shared" si="67"/>
        <v>2016 Q1</v>
      </c>
      <c r="B207" s="11">
        <f t="shared" ref="B207:L207" si="92">(B94/B93-1)*100</f>
        <v>-14.578191350260884</v>
      </c>
      <c r="C207" s="11">
        <f t="shared" si="92"/>
        <v>0.63469657332464458</v>
      </c>
      <c r="D207" s="11">
        <f t="shared" si="92"/>
        <v>-1.1174425094902074</v>
      </c>
      <c r="E207" s="11">
        <f t="shared" si="92"/>
        <v>0.16532420159307559</v>
      </c>
      <c r="F207" s="11">
        <f t="shared" si="92"/>
        <v>2.7712889727652845</v>
      </c>
      <c r="G207" s="11">
        <f t="shared" si="92"/>
        <v>2.7385638204235008</v>
      </c>
      <c r="H207" s="11">
        <f t="shared" si="92"/>
        <v>1.5027533384162073</v>
      </c>
      <c r="I207" s="11">
        <f t="shared" si="92"/>
        <v>-0.51198341629269395</v>
      </c>
      <c r="J207" s="11">
        <f t="shared" si="92"/>
        <v>1.4156913778246905</v>
      </c>
      <c r="K207" s="11">
        <f t="shared" si="92"/>
        <v>-4.9787561602251511</v>
      </c>
      <c r="L207" s="11">
        <f t="shared" si="92"/>
        <v>0.73990728668875683</v>
      </c>
      <c r="N207" s="60">
        <v>-8.7023133008595696E-2</v>
      </c>
      <c r="O207" s="60">
        <v>3.5060347689284586E-2</v>
      </c>
      <c r="P207" s="60">
        <v>8.2334356397856065E-2</v>
      </c>
      <c r="Q207" s="60">
        <v>6.1010690020786705E-2</v>
      </c>
      <c r="R207" s="60">
        <v>5.6493293307286682E-3</v>
      </c>
      <c r="S207" s="60">
        <v>0.1164295967153286</v>
      </c>
      <c r="T207" s="60">
        <v>0.22852692277043687</v>
      </c>
      <c r="U207" s="60">
        <v>0.22433689770317514</v>
      </c>
      <c r="V207" s="60">
        <v>2.6285001406329896E-2</v>
      </c>
      <c r="W207" s="60">
        <v>5.0245741462123315E-2</v>
      </c>
      <c r="X207" s="15">
        <f t="shared" si="71"/>
        <v>0.74285575048745422</v>
      </c>
    </row>
    <row r="208" spans="1:24" x14ac:dyDescent="0.3">
      <c r="A208" s="13" t="str">
        <f t="shared" si="67"/>
        <v>2016 Q2</v>
      </c>
      <c r="B208" s="11">
        <f t="shared" ref="B208:L208" si="93">(B95/B94-1)*100</f>
        <v>20.405712848737622</v>
      </c>
      <c r="C208" s="11">
        <f t="shared" si="93"/>
        <v>1.0982893348558731</v>
      </c>
      <c r="D208" s="11">
        <f t="shared" si="93"/>
        <v>-0.8317507703959337</v>
      </c>
      <c r="E208" s="11">
        <f t="shared" si="93"/>
        <v>0.57834768560232064</v>
      </c>
      <c r="F208" s="11">
        <f t="shared" si="93"/>
        <v>-2.3259006934739812</v>
      </c>
      <c r="G208" s="11">
        <f t="shared" si="93"/>
        <v>1.1003506882369951</v>
      </c>
      <c r="H208" s="11">
        <f t="shared" si="93"/>
        <v>1.3006371174110853</v>
      </c>
      <c r="I208" s="11">
        <f t="shared" si="93"/>
        <v>-1.3461918030817976</v>
      </c>
      <c r="J208" s="11">
        <f t="shared" si="93"/>
        <v>-0.3338291872057253</v>
      </c>
      <c r="K208" s="11">
        <f t="shared" si="93"/>
        <v>-1.9784749204827201</v>
      </c>
      <c r="L208" s="11">
        <f t="shared" si="93"/>
        <v>-0.14168008681845201</v>
      </c>
      <c r="N208" s="60">
        <v>-0.15229116860635314</v>
      </c>
      <c r="O208" s="60">
        <v>-0.11779451255660238</v>
      </c>
      <c r="P208" s="60">
        <v>-4.6762451354968856E-2</v>
      </c>
      <c r="Q208" s="60">
        <v>-6.8399152573561717E-2</v>
      </c>
      <c r="R208" s="60">
        <v>6.2247074066059116E-3</v>
      </c>
      <c r="S208" s="60">
        <v>8.3499467177132844E-2</v>
      </c>
      <c r="T208" s="60">
        <v>0.1625754338654902</v>
      </c>
      <c r="U208" s="60">
        <v>-6.5007604420863646E-2</v>
      </c>
      <c r="V208" s="60">
        <v>2.9769669948095007E-2</v>
      </c>
      <c r="W208" s="60">
        <v>2.3112739223685803E-2</v>
      </c>
      <c r="X208" s="15">
        <f t="shared" si="71"/>
        <v>-0.14507287189133994</v>
      </c>
    </row>
    <row r="209" spans="1:24" x14ac:dyDescent="0.3">
      <c r="A209" s="13" t="str">
        <f t="shared" si="67"/>
        <v>2016 Q3</v>
      </c>
      <c r="B209" s="11">
        <f t="shared" ref="B209:L209" si="94">(B96/B95-1)*100</f>
        <v>-0.90022419897094474</v>
      </c>
      <c r="C209" s="11">
        <f t="shared" si="94"/>
        <v>-1.0444482302101932</v>
      </c>
      <c r="D209" s="11">
        <f t="shared" si="94"/>
        <v>-0.14410643483176999</v>
      </c>
      <c r="E209" s="11">
        <f t="shared" si="94"/>
        <v>0.99701922088601957</v>
      </c>
      <c r="F209" s="11">
        <f t="shared" si="94"/>
        <v>0.24265189118335417</v>
      </c>
      <c r="G209" s="11">
        <f t="shared" si="94"/>
        <v>1.1116600323560322</v>
      </c>
      <c r="H209" s="11">
        <f t="shared" si="94"/>
        <v>3.9038890610761934</v>
      </c>
      <c r="I209" s="11">
        <f t="shared" si="94"/>
        <v>-0.23585434242023862</v>
      </c>
      <c r="J209" s="11">
        <f t="shared" si="94"/>
        <v>-4.8410575966354568</v>
      </c>
      <c r="K209" s="11">
        <f t="shared" si="94"/>
        <v>0.27777503660493252</v>
      </c>
      <c r="L209" s="11">
        <f t="shared" si="94"/>
        <v>6.5157456529130187E-3</v>
      </c>
      <c r="N209" s="60">
        <v>-0.11811360975666146</v>
      </c>
      <c r="O209" s="60">
        <v>-7.3050008613563838E-2</v>
      </c>
      <c r="P209" s="60">
        <v>-6.2329773228185871E-2</v>
      </c>
      <c r="Q209" s="60">
        <v>-1.030622832319621E-2</v>
      </c>
      <c r="R209" s="60">
        <v>1.9534990267880917E-2</v>
      </c>
      <c r="S209" s="60">
        <v>0.10091514217026892</v>
      </c>
      <c r="T209" s="60">
        <v>0.18397845441471952</v>
      </c>
      <c r="U209" s="60">
        <v>-4.2839285014675363E-2</v>
      </c>
      <c r="V209" s="60">
        <v>1.8369051558689242E-2</v>
      </c>
      <c r="W209" s="60">
        <v>-1.0424046633262345E-2</v>
      </c>
      <c r="X209" s="15">
        <f t="shared" si="71"/>
        <v>5.7346868420135068E-3</v>
      </c>
    </row>
    <row r="210" spans="1:24" x14ac:dyDescent="0.3">
      <c r="A210" s="13" t="str">
        <f t="shared" si="67"/>
        <v>2016 Q4</v>
      </c>
      <c r="B210" s="11">
        <f t="shared" ref="B210:L210" si="95">(B97/B96-1)*100</f>
        <v>-5.5696189638007487</v>
      </c>
      <c r="C210" s="11">
        <f t="shared" si="95"/>
        <v>1.074386576803632</v>
      </c>
      <c r="D210" s="11">
        <f t="shared" si="95"/>
        <v>-1.3374043087458598</v>
      </c>
      <c r="E210" s="11">
        <f t="shared" si="95"/>
        <v>1.5094285218182124</v>
      </c>
      <c r="F210" s="11">
        <f t="shared" si="95"/>
        <v>-0.45870989064880074</v>
      </c>
      <c r="G210" s="11">
        <f t="shared" si="95"/>
        <v>1.4226603464580601</v>
      </c>
      <c r="H210" s="11">
        <f t="shared" si="95"/>
        <v>2.0789622199917313</v>
      </c>
      <c r="I210" s="11">
        <f t="shared" si="95"/>
        <v>-0.49266124205231687</v>
      </c>
      <c r="J210" s="11">
        <f t="shared" si="95"/>
        <v>0.24597105267103458</v>
      </c>
      <c r="K210" s="11">
        <f t="shared" si="95"/>
        <v>-0.94018436186773524</v>
      </c>
      <c r="L210" s="11">
        <f t="shared" si="95"/>
        <v>0.42351340790067749</v>
      </c>
      <c r="N210" s="60">
        <v>-6.7621125647722588E-2</v>
      </c>
      <c r="O210" s="60">
        <v>-4.6319924319610593E-2</v>
      </c>
      <c r="P210" s="60">
        <v>2.3620805210019098E-2</v>
      </c>
      <c r="Q210" s="60">
        <v>6.8145619209679986E-2</v>
      </c>
      <c r="R210" s="60">
        <v>7.2307876129463705E-3</v>
      </c>
      <c r="S210" s="60">
        <v>0.11493164157087543</v>
      </c>
      <c r="T210" s="60">
        <v>0.23147193597316873</v>
      </c>
      <c r="U210" s="60">
        <v>7.3530246465506514E-4</v>
      </c>
      <c r="V210" s="60">
        <v>6.1717782576153866E-2</v>
      </c>
      <c r="W210" s="60">
        <v>1.8532325968935455E-2</v>
      </c>
      <c r="X210" s="15">
        <f t="shared" si="71"/>
        <v>0.41244515061910081</v>
      </c>
    </row>
    <row r="211" spans="1:24" x14ac:dyDescent="0.3">
      <c r="A211" s="13" t="str">
        <f t="shared" si="67"/>
        <v>2017 Q1</v>
      </c>
      <c r="B211" s="11">
        <f t="shared" ref="B211:L211" si="96">(B98/B97-1)*100</f>
        <v>-10.383094591844955</v>
      </c>
      <c r="C211" s="11">
        <f t="shared" si="96"/>
        <v>0.1319371191501828</v>
      </c>
      <c r="D211" s="11">
        <f t="shared" si="96"/>
        <v>2.5424136084552185</v>
      </c>
      <c r="E211" s="11">
        <f t="shared" si="96"/>
        <v>-0.57329934188967702</v>
      </c>
      <c r="F211" s="11">
        <f t="shared" si="96"/>
        <v>2.8323978826457985</v>
      </c>
      <c r="G211" s="11">
        <f t="shared" si="96"/>
        <v>-3.5130467713799796</v>
      </c>
      <c r="H211" s="11">
        <f t="shared" si="96"/>
        <v>1.6371482030430151</v>
      </c>
      <c r="I211" s="11">
        <f t="shared" si="96"/>
        <v>1.2382642373826469</v>
      </c>
      <c r="J211" s="11">
        <f t="shared" si="96"/>
        <v>-3.1990660926567105</v>
      </c>
      <c r="K211" s="11">
        <f t="shared" si="96"/>
        <v>-1.5790375576405613</v>
      </c>
      <c r="L211" s="11">
        <f t="shared" si="96"/>
        <v>0.18981759659515429</v>
      </c>
      <c r="N211" s="60">
        <v>7.0498734418832129E-2</v>
      </c>
      <c r="O211" s="60">
        <v>-3.4996304657452224E-2</v>
      </c>
      <c r="P211" s="60">
        <v>-4.5822480412111262E-3</v>
      </c>
      <c r="Q211" s="60">
        <v>6.2590188703823393E-2</v>
      </c>
      <c r="R211" s="60">
        <v>1.0895387100868494E-2</v>
      </c>
      <c r="S211" s="60">
        <v>-1.9913686877719168E-2</v>
      </c>
      <c r="T211" s="60">
        <v>0.13343452761862842</v>
      </c>
      <c r="U211" s="60">
        <v>-0.11258847571192776</v>
      </c>
      <c r="V211" s="60">
        <v>6.1650810372427894E-2</v>
      </c>
      <c r="W211" s="60">
        <v>3.7182043769626576E-2</v>
      </c>
      <c r="X211" s="15">
        <f t="shared" si="71"/>
        <v>0.20417097669589665</v>
      </c>
    </row>
    <row r="212" spans="1:24" x14ac:dyDescent="0.3">
      <c r="A212" s="13" t="str">
        <f t="shared" si="67"/>
        <v>2017 Q2</v>
      </c>
      <c r="B212" s="11">
        <f t="shared" ref="B212:L212" si="97">(B99/B98-1)*100</f>
        <v>10.954049354556549</v>
      </c>
      <c r="C212" s="11">
        <f t="shared" si="97"/>
        <v>-1.4093087350210864</v>
      </c>
      <c r="D212" s="11">
        <f t="shared" si="97"/>
        <v>-1.9899205174982892</v>
      </c>
      <c r="E212" s="11">
        <f t="shared" si="97"/>
        <v>0.17357223872920269</v>
      </c>
      <c r="F212" s="11">
        <f t="shared" si="97"/>
        <v>-1.1541514310255852</v>
      </c>
      <c r="G212" s="11">
        <f t="shared" si="97"/>
        <v>0.27522055591115979</v>
      </c>
      <c r="H212" s="11">
        <f t="shared" si="97"/>
        <v>0.90103281717419659</v>
      </c>
      <c r="I212" s="11">
        <f t="shared" si="97"/>
        <v>0.88738498007114863</v>
      </c>
      <c r="J212" s="11">
        <f t="shared" si="97"/>
        <v>0.21087629936200614</v>
      </c>
      <c r="K212" s="11">
        <f t="shared" si="97"/>
        <v>1.5440835925363716</v>
      </c>
      <c r="L212" s="11">
        <f t="shared" si="97"/>
        <v>4.2814569995064389E-2</v>
      </c>
      <c r="N212" s="60">
        <v>6.6771312614804054E-2</v>
      </c>
      <c r="O212" s="60">
        <v>-2.6332772086703447E-2</v>
      </c>
      <c r="P212" s="60">
        <v>3.1595279550919952E-2</v>
      </c>
      <c r="Q212" s="60">
        <v>5.5182758159374706E-2</v>
      </c>
      <c r="R212" s="60">
        <v>-2.6945050541844619E-2</v>
      </c>
      <c r="S212" s="60">
        <v>-7.2369148952754106E-2</v>
      </c>
      <c r="T212" s="60">
        <v>5.1993071648354205E-2</v>
      </c>
      <c r="U212" s="60">
        <v>-5.2212473679379728E-2</v>
      </c>
      <c r="V212" s="60">
        <v>-3.7195417920643276E-3</v>
      </c>
      <c r="W212" s="60">
        <v>1.7383823987339089E-2</v>
      </c>
      <c r="X212" s="15">
        <f t="shared" si="71"/>
        <v>4.1347258908045782E-2</v>
      </c>
    </row>
    <row r="213" spans="1:24" x14ac:dyDescent="0.3">
      <c r="A213" s="13" t="str">
        <f t="shared" si="67"/>
        <v>2017 Q3</v>
      </c>
      <c r="B213" s="11">
        <f t="shared" ref="B213:L213" si="98">(B100/B99-1)*100</f>
        <v>2.2928667109919143</v>
      </c>
      <c r="C213" s="11">
        <f t="shared" si="98"/>
        <v>0.20711048504098439</v>
      </c>
      <c r="D213" s="11">
        <f t="shared" si="98"/>
        <v>0.30959950602522657</v>
      </c>
      <c r="E213" s="11">
        <f t="shared" si="98"/>
        <v>0.85273866018114042</v>
      </c>
      <c r="F213" s="11">
        <f t="shared" si="98"/>
        <v>2.0249405247238617</v>
      </c>
      <c r="G213" s="11">
        <f t="shared" si="98"/>
        <v>1.8132310167708665</v>
      </c>
      <c r="H213" s="11">
        <f t="shared" si="98"/>
        <v>-0.37564401347526255</v>
      </c>
      <c r="I213" s="11">
        <f t="shared" si="98"/>
        <v>2.7609564987499224</v>
      </c>
      <c r="J213" s="11">
        <f t="shared" si="98"/>
        <v>-9.7838755354340279E-2</v>
      </c>
      <c r="K213" s="11">
        <f t="shared" si="98"/>
        <v>-2.9586799199938674</v>
      </c>
      <c r="L213" s="11">
        <f t="shared" si="98"/>
        <v>0.84855326920330043</v>
      </c>
      <c r="N213" s="60">
        <v>0.10169429692899006</v>
      </c>
      <c r="O213" s="60">
        <v>8.8047098944964375E-2</v>
      </c>
      <c r="P213" s="60">
        <v>0.12664886274625378</v>
      </c>
      <c r="Q213" s="60">
        <v>0.14839401834378785</v>
      </c>
      <c r="R213" s="60">
        <v>-2.0549211357761273E-2</v>
      </c>
      <c r="S213" s="60">
        <v>-2.5751834046749925E-2</v>
      </c>
      <c r="T213" s="60">
        <v>8.9760674012764635E-2</v>
      </c>
      <c r="U213" s="60">
        <v>0.18205185964125084</v>
      </c>
      <c r="V213" s="60">
        <v>8.5026459364373766E-2</v>
      </c>
      <c r="W213" s="60">
        <v>7.5202001542188091E-2</v>
      </c>
      <c r="X213" s="15">
        <f t="shared" si="71"/>
        <v>0.85052422612006229</v>
      </c>
    </row>
    <row r="214" spans="1:24" x14ac:dyDescent="0.3">
      <c r="A214" s="13" t="str">
        <f t="shared" si="67"/>
        <v>2017 Q4</v>
      </c>
      <c r="B214" s="11">
        <f t="shared" ref="B214:L214" si="99">(B101/B100-1)*100</f>
        <v>-3.6305838612975538</v>
      </c>
      <c r="C214" s="11">
        <f t="shared" si="99"/>
        <v>1.7798698475691488</v>
      </c>
      <c r="D214" s="11">
        <f t="shared" si="99"/>
        <v>0.89392179422953522</v>
      </c>
      <c r="E214" s="11">
        <f t="shared" si="99"/>
        <v>-2.3807318084399953</v>
      </c>
      <c r="F214" s="11">
        <f t="shared" si="99"/>
        <v>-0.24453228678957828</v>
      </c>
      <c r="G214" s="11">
        <f t="shared" si="99"/>
        <v>3.5159507437421578</v>
      </c>
      <c r="H214" s="11">
        <f t="shared" si="99"/>
        <v>-0.74126514538924715</v>
      </c>
      <c r="I214" s="11">
        <f t="shared" si="99"/>
        <v>-1.1428993638103124</v>
      </c>
      <c r="J214" s="11">
        <f t="shared" si="99"/>
        <v>0.48671116644558587</v>
      </c>
      <c r="K214" s="11">
        <f t="shared" si="99"/>
        <v>1.9518707155131709</v>
      </c>
      <c r="L214" s="11">
        <f t="shared" si="99"/>
        <v>-6.2808586496099217E-2</v>
      </c>
      <c r="N214" s="60">
        <v>4.9257113183728503E-2</v>
      </c>
      <c r="O214" s="60">
        <v>-1.0629943220866448E-2</v>
      </c>
      <c r="P214" s="60">
        <v>2.260060853683224E-2</v>
      </c>
      <c r="Q214" s="60">
        <v>-8.4104925744034557E-3</v>
      </c>
      <c r="R214" s="60">
        <v>-2.1719018801834956E-2</v>
      </c>
      <c r="S214" s="60">
        <v>-7.9551935806892737E-2</v>
      </c>
      <c r="T214" s="60">
        <v>4.7083631953258884E-4</v>
      </c>
      <c r="U214" s="60">
        <v>2.4055150940836857E-3</v>
      </c>
      <c r="V214" s="60">
        <v>-5.6773300425206695E-2</v>
      </c>
      <c r="W214" s="60">
        <v>3.7411133783389047E-2</v>
      </c>
      <c r="X214" s="15">
        <f t="shared" si="71"/>
        <v>-6.4939483911638216E-2</v>
      </c>
    </row>
    <row r="215" spans="1:24" x14ac:dyDescent="0.3">
      <c r="A215" s="13" t="str">
        <f t="shared" si="67"/>
        <v>2018 Q1</v>
      </c>
      <c r="B215" s="11">
        <f t="shared" ref="B215:L215" si="100">(B102/B101-1)*100</f>
        <v>-20.458665639721254</v>
      </c>
      <c r="C215" s="11">
        <f t="shared" si="100"/>
        <v>0.65168178243515396</v>
      </c>
      <c r="D215" s="11">
        <f t="shared" si="100"/>
        <v>-2.8769406815847054</v>
      </c>
      <c r="E215" s="11">
        <f t="shared" si="100"/>
        <v>0.16855177005499211</v>
      </c>
      <c r="F215" s="11">
        <f t="shared" si="100"/>
        <v>-0.86168174357139637</v>
      </c>
      <c r="G215" s="11">
        <f t="shared" si="100"/>
        <v>3.9045163219892265</v>
      </c>
      <c r="H215" s="11">
        <f t="shared" si="100"/>
        <v>0.10077939304018457</v>
      </c>
      <c r="I215" s="11">
        <f t="shared" si="100"/>
        <v>-1.5096662101717007</v>
      </c>
      <c r="J215" s="11">
        <f t="shared" si="100"/>
        <v>-2.6379779520757762</v>
      </c>
      <c r="K215" s="11">
        <f t="shared" si="100"/>
        <v>-2.1878665352630389</v>
      </c>
      <c r="L215" s="11">
        <f t="shared" si="100"/>
        <v>-0.80775192392079642</v>
      </c>
      <c r="N215" s="60">
        <v>2.6868608624139718E-2</v>
      </c>
      <c r="O215" s="60">
        <v>-0.16126580654026856</v>
      </c>
      <c r="P215" s="60">
        <v>-1.2330800096965451E-2</v>
      </c>
      <c r="Q215" s="60">
        <v>-0.16263199306384885</v>
      </c>
      <c r="R215" s="60">
        <v>-4.3065902279346729E-2</v>
      </c>
      <c r="S215" s="60">
        <v>-0.10701568749159457</v>
      </c>
      <c r="T215" s="60">
        <v>-0.1234982423003117</v>
      </c>
      <c r="U215" s="60">
        <v>-0.13659232212595263</v>
      </c>
      <c r="V215" s="60">
        <v>-7.7615631247004921E-2</v>
      </c>
      <c r="W215" s="60">
        <v>2.1316758170787852E-3</v>
      </c>
      <c r="X215" s="15">
        <f t="shared" si="71"/>
        <v>-0.79501610070407491</v>
      </c>
    </row>
    <row r="216" spans="1:24" x14ac:dyDescent="0.3">
      <c r="A216" s="13" t="str">
        <f t="shared" ref="A216:A225" si="101">A103</f>
        <v>2018 Q2</v>
      </c>
      <c r="B216" s="11">
        <f t="shared" ref="B216:L216" si="102">(B103/B102-1)*100</f>
        <v>23.479887370785278</v>
      </c>
      <c r="C216" s="11">
        <f t="shared" si="102"/>
        <v>0.54921602276674086</v>
      </c>
      <c r="D216" s="11">
        <f t="shared" si="102"/>
        <v>-0.52291716710873848</v>
      </c>
      <c r="E216" s="11">
        <f t="shared" si="102"/>
        <v>-0.36919784941051859</v>
      </c>
      <c r="F216" s="11">
        <f t="shared" si="102"/>
        <v>2.2524372456455</v>
      </c>
      <c r="G216" s="11">
        <f t="shared" si="102"/>
        <v>4.3371623012798954</v>
      </c>
      <c r="H216" s="11">
        <f t="shared" si="102"/>
        <v>-2.0079072501722472</v>
      </c>
      <c r="I216" s="11">
        <f t="shared" si="102"/>
        <v>-1.1202685584557726</v>
      </c>
      <c r="J216" s="11">
        <f t="shared" si="102"/>
        <v>-2.5383266457552067</v>
      </c>
      <c r="K216" s="11">
        <f t="shared" si="102"/>
        <v>1.0945485141880873</v>
      </c>
      <c r="L216" s="11">
        <f t="shared" si="102"/>
        <v>0.4317367712311837</v>
      </c>
      <c r="N216" s="60">
        <v>9.2837225968620152E-2</v>
      </c>
      <c r="O216" s="60">
        <v>4.4011610960617523E-2</v>
      </c>
      <c r="P216" s="60">
        <v>5.5223136351955172E-2</v>
      </c>
      <c r="Q216" s="60">
        <v>3.9748720999299179E-2</v>
      </c>
      <c r="R216" s="60">
        <v>3.7333096074373268E-2</v>
      </c>
      <c r="S216" s="60">
        <v>5.1993819503051972E-2</v>
      </c>
      <c r="T216" s="60">
        <v>1.8519843791753032E-2</v>
      </c>
      <c r="U216" s="60">
        <v>5.7576301482017554E-2</v>
      </c>
      <c r="V216" s="60">
        <v>-7.1745032141060821E-4</v>
      </c>
      <c r="W216" s="60">
        <v>3.1091083730656919E-2</v>
      </c>
      <c r="X216" s="15">
        <f t="shared" si="71"/>
        <v>0.42761738854093417</v>
      </c>
    </row>
    <row r="217" spans="1:24" x14ac:dyDescent="0.3">
      <c r="A217" s="13" t="str">
        <f t="shared" si="101"/>
        <v>2018 Q3</v>
      </c>
      <c r="B217" s="11">
        <f t="shared" ref="B217:L217" si="103">(B104/B103-1)*100</f>
        <v>8.3078308244514787</v>
      </c>
      <c r="C217" s="11">
        <f t="shared" si="103"/>
        <v>0.34907576724698686</v>
      </c>
      <c r="D217" s="11">
        <f t="shared" si="103"/>
        <v>-1.1499087296866328</v>
      </c>
      <c r="E217" s="11">
        <f t="shared" si="103"/>
        <v>-0.69833033433628344</v>
      </c>
      <c r="F217" s="11">
        <f t="shared" si="103"/>
        <v>1.7710234035926087</v>
      </c>
      <c r="G217" s="11">
        <f t="shared" si="103"/>
        <v>1.2904983233656298</v>
      </c>
      <c r="H217" s="11">
        <f t="shared" si="103"/>
        <v>-3.0030190299235038E-3</v>
      </c>
      <c r="I217" s="11">
        <f t="shared" si="103"/>
        <v>-1.9632493546894447</v>
      </c>
      <c r="J217" s="11">
        <f t="shared" si="103"/>
        <v>-3.9594100802378129</v>
      </c>
      <c r="K217" s="11">
        <f t="shared" si="103"/>
        <v>-0.26369378268964461</v>
      </c>
      <c r="L217" s="11">
        <f t="shared" si="103"/>
        <v>-0.20207469287630841</v>
      </c>
      <c r="N217" s="60">
        <v>5.2978393638777668E-2</v>
      </c>
      <c r="O217" s="60">
        <v>-4.4745731487880552E-2</v>
      </c>
      <c r="P217" s="60">
        <v>-3.9323013510933771E-2</v>
      </c>
      <c r="Q217" s="60">
        <v>-5.7658391566203761E-2</v>
      </c>
      <c r="R217" s="60">
        <v>-5.6279440611833936E-3</v>
      </c>
      <c r="S217" s="60">
        <v>2.8647754378669569E-2</v>
      </c>
      <c r="T217" s="60">
        <v>-1.1597050587963981E-2</v>
      </c>
      <c r="U217" s="60">
        <v>-0.10136889862905341</v>
      </c>
      <c r="V217" s="60">
        <v>-9.8530483505786647E-3</v>
      </c>
      <c r="W217" s="60">
        <v>-1.6270240752964097E-3</v>
      </c>
      <c r="X217" s="15">
        <f t="shared" si="71"/>
        <v>-0.19017495425164668</v>
      </c>
    </row>
    <row r="218" spans="1:24" x14ac:dyDescent="0.3">
      <c r="A218" s="13" t="str">
        <f t="shared" si="101"/>
        <v>2018 Q4</v>
      </c>
      <c r="B218" s="11">
        <f t="shared" ref="B218:L218" si="104">(B105/B104-1)*100</f>
        <v>2.2738725470151211</v>
      </c>
      <c r="C218" s="11">
        <f t="shared" si="104"/>
        <v>-0.10187213169923215</v>
      </c>
      <c r="D218" s="11">
        <f t="shared" si="104"/>
        <v>-1.5842926961630699</v>
      </c>
      <c r="E218" s="11">
        <f t="shared" si="104"/>
        <v>7.1480045753347099E-2</v>
      </c>
      <c r="F218" s="11">
        <f t="shared" si="104"/>
        <v>5.8501678699651727E-2</v>
      </c>
      <c r="G218" s="11">
        <f t="shared" si="104"/>
        <v>1.2669512682125905</v>
      </c>
      <c r="H218" s="11">
        <f t="shared" si="104"/>
        <v>-0.50257498164532066</v>
      </c>
      <c r="I218" s="11">
        <f t="shared" si="104"/>
        <v>0.28167046256635242</v>
      </c>
      <c r="J218" s="11">
        <f t="shared" si="104"/>
        <v>0.10001926009757245</v>
      </c>
      <c r="K218" s="11">
        <f t="shared" si="104"/>
        <v>-0.26515294936625411</v>
      </c>
      <c r="L218" s="11">
        <f t="shared" si="104"/>
        <v>0.44558926557642931</v>
      </c>
      <c r="N218" s="60">
        <v>5.9120107959761262E-2</v>
      </c>
      <c r="O218" s="60">
        <v>1.3860000813362501E-2</v>
      </c>
      <c r="P218" s="60">
        <v>3.5332932063496476E-2</v>
      </c>
      <c r="Q218" s="60">
        <v>4.9358801681289297E-2</v>
      </c>
      <c r="R218" s="60">
        <v>3.4056968774536983E-2</v>
      </c>
      <c r="S218" s="60">
        <v>0.10284223709219967</v>
      </c>
      <c r="T218" s="60">
        <v>4.3872673855700824E-2</v>
      </c>
      <c r="U218" s="60">
        <v>8.3361150984440149E-3</v>
      </c>
      <c r="V218" s="60">
        <v>7.9172633683783869E-2</v>
      </c>
      <c r="W218" s="60">
        <v>1.363136477405273E-2</v>
      </c>
      <c r="X218" s="15">
        <f t="shared" ref="X218" si="105">SUM(N218:W218)</f>
        <v>0.43958383579662763</v>
      </c>
    </row>
    <row r="219" spans="1:24" x14ac:dyDescent="0.3">
      <c r="A219" s="13" t="str">
        <f t="shared" si="101"/>
        <v>2019 Q1</v>
      </c>
      <c r="B219" s="11">
        <f t="shared" ref="B219:L219" si="106">(B106/B105-1)*100</f>
        <v>0.10596191117617781</v>
      </c>
      <c r="C219" s="11">
        <f t="shared" si="106"/>
        <v>2.2210624380208266</v>
      </c>
      <c r="D219" s="11">
        <f t="shared" si="106"/>
        <v>-2.1294489961266261</v>
      </c>
      <c r="E219" s="11">
        <f t="shared" si="106"/>
        <v>-0.54391461326849244</v>
      </c>
      <c r="F219" s="11">
        <f t="shared" si="106"/>
        <v>-3.1142668566714327</v>
      </c>
      <c r="G219" s="11">
        <f t="shared" si="106"/>
        <v>2.8740977315425464</v>
      </c>
      <c r="H219" s="11">
        <f t="shared" si="106"/>
        <v>-0.21614400968386072</v>
      </c>
      <c r="I219" s="11">
        <f t="shared" si="106"/>
        <v>-0.66208081484705472</v>
      </c>
      <c r="J219" s="11">
        <f t="shared" si="106"/>
        <v>-1.694897895064662</v>
      </c>
      <c r="K219" s="11">
        <f t="shared" si="106"/>
        <v>-6.0141942548493921</v>
      </c>
      <c r="L219" s="11">
        <f t="shared" si="106"/>
        <v>-0.36182636763010256</v>
      </c>
      <c r="N219" s="60">
        <v>-2.2937822268074552E-2</v>
      </c>
      <c r="O219" s="60">
        <v>1.1226448632257297E-3</v>
      </c>
      <c r="P219" s="60">
        <v>-3.8235542761620341E-2</v>
      </c>
      <c r="Q219" s="60">
        <v>-1.7525328113441154E-3</v>
      </c>
      <c r="R219" s="60">
        <v>1.1929739532318535E-2</v>
      </c>
      <c r="S219" s="60">
        <v>-1.9554902547071561E-2</v>
      </c>
      <c r="T219" s="60">
        <v>-0.16533435559818191</v>
      </c>
      <c r="U219" s="60">
        <v>-0.17419598075623657</v>
      </c>
      <c r="V219" s="60">
        <v>3.3812536395368839E-2</v>
      </c>
      <c r="W219" s="60">
        <v>1.4794312139735311E-2</v>
      </c>
      <c r="X219" s="15">
        <f t="shared" ref="X219" si="107">SUM(N219:W219)</f>
        <v>-0.36035190381188059</v>
      </c>
    </row>
    <row r="220" spans="1:24" x14ac:dyDescent="0.3">
      <c r="A220" s="13" t="str">
        <f t="shared" si="101"/>
        <v>2019 Q2</v>
      </c>
      <c r="B220" s="11">
        <f t="shared" ref="B220:L220" si="108">(B107/B106-1)*100</f>
        <v>-3.6201206677849096</v>
      </c>
      <c r="C220" s="11">
        <f t="shared" si="108"/>
        <v>-0.39761048288209366</v>
      </c>
      <c r="D220" s="11">
        <f t="shared" si="108"/>
        <v>3.2565403150765837</v>
      </c>
      <c r="E220" s="11">
        <f t="shared" si="108"/>
        <v>-6.9944044764169711E-2</v>
      </c>
      <c r="F220" s="11">
        <f t="shared" si="108"/>
        <v>-1.1938924491906144</v>
      </c>
      <c r="G220" s="11">
        <f t="shared" si="108"/>
        <v>2.6685357168747759</v>
      </c>
      <c r="H220" s="11">
        <f t="shared" si="108"/>
        <v>-0.85803790195835283</v>
      </c>
      <c r="I220" s="11">
        <f t="shared" si="108"/>
        <v>-0.28013705210079287</v>
      </c>
      <c r="J220" s="11">
        <f t="shared" si="108"/>
        <v>3.7133438969866317</v>
      </c>
      <c r="K220" s="11">
        <f t="shared" si="108"/>
        <v>-0.22877408455973525</v>
      </c>
      <c r="L220" s="11">
        <f t="shared" si="108"/>
        <v>0.34120218424915638</v>
      </c>
      <c r="N220" s="60">
        <v>-1.5611047605589823E-2</v>
      </c>
      <c r="O220" s="60">
        <v>2.0522267462122962E-2</v>
      </c>
      <c r="P220" s="60">
        <v>1.3064214116527745E-2</v>
      </c>
      <c r="Q220" s="60">
        <v>9.9519817017651321E-2</v>
      </c>
      <c r="R220" s="60">
        <v>2.276485621572329E-2</v>
      </c>
      <c r="S220" s="60">
        <v>-2.1130672733834826E-2</v>
      </c>
      <c r="T220" s="60">
        <v>-0.14480841648005424</v>
      </c>
      <c r="U220" s="60">
        <v>-1.5629857460054991E-2</v>
      </c>
      <c r="V220" s="60">
        <v>0.34355278280933016</v>
      </c>
      <c r="W220" s="60">
        <v>3.3009238985703002E-2</v>
      </c>
      <c r="X220" s="15">
        <f t="shared" ref="X220" si="109">SUM(N220:W220)</f>
        <v>0.3352531823275246</v>
      </c>
    </row>
    <row r="221" spans="1:24" x14ac:dyDescent="0.3">
      <c r="A221" s="13" t="str">
        <f t="shared" si="101"/>
        <v>2019 Q3</v>
      </c>
      <c r="B221" s="11">
        <f t="shared" ref="B221:L221" si="110">(B108/B107-1)*100</f>
        <v>-1.0074023143265776</v>
      </c>
      <c r="C221" s="11">
        <f t="shared" si="110"/>
        <v>-0.7157222919797368</v>
      </c>
      <c r="D221" s="11">
        <f t="shared" si="110"/>
        <v>-3.6983928056981585</v>
      </c>
      <c r="E221" s="11">
        <f t="shared" si="110"/>
        <v>-6.9895157264110441E-2</v>
      </c>
      <c r="F221" s="11">
        <f t="shared" si="110"/>
        <v>1.2678764612076288</v>
      </c>
      <c r="G221" s="11">
        <f t="shared" si="110"/>
        <v>-1.4764597576996441</v>
      </c>
      <c r="H221" s="11">
        <f t="shared" si="110"/>
        <v>1.3180088253397226</v>
      </c>
      <c r="I221" s="11">
        <f t="shared" si="110"/>
        <v>0.32252966597634547</v>
      </c>
      <c r="J221" s="11">
        <f t="shared" si="110"/>
        <v>-2.8326794236249508</v>
      </c>
      <c r="K221" s="11">
        <f t="shared" si="110"/>
        <v>2.5925449729813144</v>
      </c>
      <c r="L221" s="11">
        <f t="shared" si="110"/>
        <v>-0.30945420006496249</v>
      </c>
      <c r="N221" s="60">
        <v>-1.6915356230014812E-2</v>
      </c>
      <c r="O221" s="60">
        <v>-9.7076402214537727E-2</v>
      </c>
      <c r="P221" s="60">
        <v>-5.1990349224976126E-2</v>
      </c>
      <c r="Q221" s="60">
        <v>-1.7753729469292823E-2</v>
      </c>
      <c r="R221" s="60">
        <v>1.1951861348335747E-2</v>
      </c>
      <c r="S221" s="60">
        <v>-4.2328627208968718E-2</v>
      </c>
      <c r="T221" s="60">
        <v>-0.17447036992894674</v>
      </c>
      <c r="U221" s="60">
        <v>-0.13654746054439676</v>
      </c>
      <c r="V221" s="60">
        <v>0.26261115485515352</v>
      </c>
      <c r="W221" s="60">
        <v>-4.705211996496432E-2</v>
      </c>
      <c r="X221" s="15">
        <f t="shared" ref="X221" si="111">SUM(N221:W221)</f>
        <v>-0.30957139858260879</v>
      </c>
    </row>
    <row r="222" spans="1:24" x14ac:dyDescent="0.3">
      <c r="A222" s="13" t="str">
        <f t="shared" si="101"/>
        <v>2019 Q4</v>
      </c>
      <c r="B222" s="11">
        <f t="shared" ref="B222:L222" si="112">(B109/B108-1)*100</f>
        <v>0.38464067234984523</v>
      </c>
      <c r="C222" s="11">
        <f t="shared" si="112"/>
        <v>1.2986516292141426</v>
      </c>
      <c r="D222" s="11">
        <f t="shared" si="112"/>
        <v>-1.1135179447696153</v>
      </c>
      <c r="E222" s="11">
        <f t="shared" si="112"/>
        <v>0.19025671606858197</v>
      </c>
      <c r="F222" s="11">
        <f t="shared" si="112"/>
        <v>-0.4787851732668047</v>
      </c>
      <c r="G222" s="11">
        <f t="shared" si="112"/>
        <v>-1.2557213374344012</v>
      </c>
      <c r="H222" s="11">
        <f t="shared" si="112"/>
        <v>-2.3363032041755938</v>
      </c>
      <c r="I222" s="11">
        <f t="shared" si="112"/>
        <v>0.71766701986237802</v>
      </c>
      <c r="J222" s="11">
        <f t="shared" si="112"/>
        <v>2.3903624931602252</v>
      </c>
      <c r="K222" s="11">
        <f t="shared" si="112"/>
        <v>-3.023043994831609</v>
      </c>
      <c r="L222" s="11">
        <f t="shared" si="112"/>
        <v>0.11972872120364908</v>
      </c>
      <c r="N222" s="60">
        <v>2.0738467077869301E-2</v>
      </c>
      <c r="O222" s="60">
        <v>-6.5053128850858885E-2</v>
      </c>
      <c r="P222" s="60">
        <v>-5.1407799686091257E-2</v>
      </c>
      <c r="Q222" s="60">
        <v>6.335190709974442E-2</v>
      </c>
      <c r="R222" s="60">
        <v>1.6553427413692048E-2</v>
      </c>
      <c r="S222" s="60">
        <v>-4.0051380865038885E-2</v>
      </c>
      <c r="T222" s="60">
        <v>-0.11732176173091304</v>
      </c>
      <c r="U222" s="60">
        <v>6.4809825866628479E-2</v>
      </c>
      <c r="V222" s="60">
        <v>0.228932265315718</v>
      </c>
      <c r="W222" s="60">
        <v>-3.470922781632258E-3</v>
      </c>
      <c r="X222" s="15">
        <f t="shared" ref="X222:X224" si="113">SUM(N222:W222)</f>
        <v>0.11708089885911795</v>
      </c>
    </row>
    <row r="223" spans="1:24" x14ac:dyDescent="0.3">
      <c r="A223" s="13" t="str">
        <f t="shared" si="101"/>
        <v>2020 Q1</v>
      </c>
      <c r="B223" s="11">
        <f t="shared" ref="B223:L223" si="114">(B110/B109-1)*100</f>
        <v>0.33037892520511036</v>
      </c>
      <c r="C223" s="11">
        <f t="shared" si="114"/>
        <v>-8.0831539255143969E-2</v>
      </c>
      <c r="D223" s="11">
        <f t="shared" si="114"/>
        <v>0.37415439144767859</v>
      </c>
      <c r="E223" s="11">
        <f t="shared" si="114"/>
        <v>-1.7082339002623681</v>
      </c>
      <c r="F223" s="11">
        <f t="shared" si="114"/>
        <v>-4.8789686560520291</v>
      </c>
      <c r="G223" s="11">
        <f t="shared" si="114"/>
        <v>0.58499704930263796</v>
      </c>
      <c r="H223" s="11">
        <f t="shared" si="114"/>
        <v>1.5505564447577003</v>
      </c>
      <c r="I223" s="11">
        <f t="shared" si="114"/>
        <v>0.23864765953454103</v>
      </c>
      <c r="J223" s="11">
        <f t="shared" si="114"/>
        <v>-3.9873993317058209</v>
      </c>
      <c r="K223" s="11">
        <f t="shared" si="114"/>
        <v>-1.6260534310064245</v>
      </c>
      <c r="L223" s="11">
        <f t="shared" si="114"/>
        <v>-0.82520587668920564</v>
      </c>
      <c r="N223" s="60">
        <v>-0.13068064489949743</v>
      </c>
      <c r="O223" s="60">
        <v>-0.19090482895639327</v>
      </c>
      <c r="P223" s="60">
        <v>-4.2535157224539509E-2</v>
      </c>
      <c r="Q223" s="60">
        <v>-0.24244395371089533</v>
      </c>
      <c r="R223" s="60">
        <v>5.0801134056392507E-2</v>
      </c>
      <c r="S223" s="60">
        <v>4.1579472337386174E-2</v>
      </c>
      <c r="T223" s="60">
        <v>-0.11531661446224929</v>
      </c>
      <c r="U223" s="60">
        <v>-0.14782875805565679</v>
      </c>
      <c r="V223" s="60">
        <v>0.13276218449181934</v>
      </c>
      <c r="W223" s="60">
        <v>-9.3462634782857795E-2</v>
      </c>
      <c r="X223" s="15">
        <f t="shared" si="113"/>
        <v>-0.73802980120649131</v>
      </c>
    </row>
    <row r="224" spans="1:24" x14ac:dyDescent="0.3">
      <c r="A224" s="13" t="str">
        <f t="shared" si="101"/>
        <v>2020 Q2</v>
      </c>
      <c r="B224" s="11">
        <f t="shared" ref="B224:L224" si="115">(B111/B110-1)*100</f>
        <v>-5.2836113205105617</v>
      </c>
      <c r="C224" s="11">
        <f t="shared" si="115"/>
        <v>-5.4103396376067092</v>
      </c>
      <c r="D224" s="11">
        <f t="shared" si="115"/>
        <v>-13.097818717336885</v>
      </c>
      <c r="E224" s="11">
        <f t="shared" si="115"/>
        <v>-6.0380680988004976</v>
      </c>
      <c r="F224" s="11">
        <f t="shared" si="115"/>
        <v>-6.4364083732798001</v>
      </c>
      <c r="G224" s="11">
        <f t="shared" si="115"/>
        <v>-4.2097475209551209</v>
      </c>
      <c r="H224" s="11">
        <f t="shared" si="115"/>
        <v>-5.7549636756267786</v>
      </c>
      <c r="I224" s="11">
        <f t="shared" si="115"/>
        <v>-2.2774761583743808</v>
      </c>
      <c r="J224" s="11">
        <f t="shared" si="115"/>
        <v>24.142009031782628</v>
      </c>
      <c r="K224" s="11">
        <f t="shared" si="115"/>
        <v>-22.309246203438061</v>
      </c>
      <c r="L224" s="11">
        <f t="shared" si="115"/>
        <v>-4.2324200019297038</v>
      </c>
      <c r="N224" s="60">
        <v>-0.27099578576468958</v>
      </c>
      <c r="O224" s="60">
        <v>-0.57435252234814771</v>
      </c>
      <c r="P224" s="60">
        <v>-0.3563204911982138</v>
      </c>
      <c r="Q224" s="60">
        <v>-9.5246814899374304</v>
      </c>
      <c r="R224" s="60">
        <v>-0.13084159840851961</v>
      </c>
      <c r="S224" s="60">
        <v>-0.24007299626719225</v>
      </c>
      <c r="T224" s="60">
        <v>-0.40789980746666804</v>
      </c>
      <c r="U224" s="60">
        <v>-0.85553879550539813</v>
      </c>
      <c r="V224" s="60">
        <v>-0.41745057928586815</v>
      </c>
      <c r="W224" s="60">
        <v>-0.22195171268427522</v>
      </c>
      <c r="X224" s="15">
        <f t="shared" si="113"/>
        <v>-13.000105778866402</v>
      </c>
    </row>
    <row r="225" spans="1:24" x14ac:dyDescent="0.3">
      <c r="A225" s="13" t="str">
        <f t="shared" si="101"/>
        <v>2020 Q3</v>
      </c>
      <c r="B225" s="11">
        <f t="shared" ref="B225:L225" si="116">(B112/B111-1)*100</f>
        <v>2.2718249583677297</v>
      </c>
      <c r="C225" s="11">
        <f t="shared" si="116"/>
        <v>13.396213611873575</v>
      </c>
      <c r="D225" s="11">
        <f t="shared" si="116"/>
        <v>24.341793793915436</v>
      </c>
      <c r="E225" s="11">
        <f t="shared" si="116"/>
        <v>26.358495205311016</v>
      </c>
      <c r="F225" s="11">
        <f t="shared" si="116"/>
        <v>12.727107472451781</v>
      </c>
      <c r="G225" s="11">
        <f t="shared" si="116"/>
        <v>0.79644969464787163</v>
      </c>
      <c r="H225" s="11">
        <f t="shared" si="116"/>
        <v>3.0381539641120225</v>
      </c>
      <c r="I225" s="11">
        <f t="shared" si="116"/>
        <v>3.4744839077256673</v>
      </c>
      <c r="J225" s="11">
        <f t="shared" si="116"/>
        <v>1.4132504819629021</v>
      </c>
      <c r="K225" s="11">
        <f t="shared" si="116"/>
        <v>33.603717995810698</v>
      </c>
      <c r="L225" s="11">
        <f t="shared" si="116"/>
        <v>9.9016834354218162</v>
      </c>
      <c r="N225" s="60">
        <v>0.46019898174378421</v>
      </c>
      <c r="O225" s="60">
        <v>1.2640318987860883</v>
      </c>
      <c r="P225" s="60">
        <v>0.92411970735882076</v>
      </c>
      <c r="Q225" s="60">
        <v>2.5183051255145572</v>
      </c>
      <c r="R225" s="60">
        <v>0.64852541676799635</v>
      </c>
      <c r="S225" s="60">
        <v>0.97108205292285843</v>
      </c>
      <c r="T225" s="60">
        <v>1.0407151021098451</v>
      </c>
      <c r="U225" s="60">
        <v>2.3067944256946165</v>
      </c>
      <c r="V225" s="60">
        <v>0.30336470009996663</v>
      </c>
      <c r="W225" s="60">
        <v>0.3440849541410303</v>
      </c>
      <c r="X225" s="15">
        <f t="shared" ref="X225:X226" si="117">SUM(N225:W225)</f>
        <v>10.781222365139561</v>
      </c>
    </row>
    <row r="226" spans="1:24" x14ac:dyDescent="0.3">
      <c r="A226" s="13" t="s">
        <v>290</v>
      </c>
      <c r="B226" s="11">
        <f t="shared" ref="B226:L226" si="118">(B113/B112-1)*100</f>
        <v>0.24129875280975988</v>
      </c>
      <c r="C226" s="11">
        <f t="shared" si="118"/>
        <v>-4.5161781315750442</v>
      </c>
      <c r="D226" s="11">
        <f t="shared" si="118"/>
        <v>-9.0899269930258093</v>
      </c>
      <c r="E226" s="11">
        <f t="shared" si="118"/>
        <v>-10.469811124796202</v>
      </c>
      <c r="F226" s="11">
        <f t="shared" si="118"/>
        <v>-6.872999783202971</v>
      </c>
      <c r="G226" s="11">
        <f t="shared" si="118"/>
        <v>1.5631216558031902E-2</v>
      </c>
      <c r="H226" s="11">
        <f t="shared" si="118"/>
        <v>0.4376206797895188</v>
      </c>
      <c r="I226" s="11">
        <f t="shared" si="118"/>
        <v>-3.5684343947054109</v>
      </c>
      <c r="J226" s="11">
        <f t="shared" si="118"/>
        <v>-0.31422491806348818</v>
      </c>
      <c r="K226" s="11">
        <f t="shared" si="118"/>
        <v>-15.898945717790669</v>
      </c>
      <c r="L226" s="11">
        <f t="shared" si="118"/>
        <v>-4.619882052755198</v>
      </c>
      <c r="N226" s="60">
        <v>-0.323085767861374</v>
      </c>
      <c r="O226" s="60">
        <v>-0.61747845972156146</v>
      </c>
      <c r="P226" s="60">
        <v>-0.35863908798261313</v>
      </c>
      <c r="Q226" s="60">
        <v>-0.79798938692170096</v>
      </c>
      <c r="R226" s="60">
        <v>-0.10671618289143903</v>
      </c>
      <c r="S226" s="60">
        <v>-0.27554090125859138</v>
      </c>
      <c r="T226" s="60">
        <v>-0.50288210094173347</v>
      </c>
      <c r="U226" s="60">
        <v>-0.90671592478387897</v>
      </c>
      <c r="V226" s="60">
        <v>-0.52183932585276016</v>
      </c>
      <c r="W226" s="60">
        <v>-0.23263930721287998</v>
      </c>
      <c r="X226" s="15">
        <f t="shared" si="117"/>
        <v>-4.6435264454285319</v>
      </c>
    </row>
    <row r="227" spans="1:24" x14ac:dyDescent="0.3">
      <c r="A227" s="13" t="s">
        <v>308</v>
      </c>
      <c r="B227" s="11">
        <f t="shared" ref="B227:L227" si="119">(B114/B113-1)*100</f>
        <v>0.95954496769421471</v>
      </c>
      <c r="C227" s="11">
        <f t="shared" si="119"/>
        <v>6.8631397762519697E-2</v>
      </c>
      <c r="D227" s="11">
        <f t="shared" si="119"/>
        <v>1.9850800655379475</v>
      </c>
      <c r="E227" s="11">
        <f t="shared" si="119"/>
        <v>-1.8592908576180789</v>
      </c>
      <c r="F227" s="11">
        <f t="shared" si="119"/>
        <v>-1.0538032520041929</v>
      </c>
      <c r="G227" s="11">
        <f t="shared" si="119"/>
        <v>3.288665057793505</v>
      </c>
      <c r="H227" s="11">
        <f t="shared" si="119"/>
        <v>2.4540670251258945</v>
      </c>
      <c r="I227" s="11">
        <f t="shared" si="119"/>
        <v>2.8332526888764864</v>
      </c>
      <c r="J227" s="11">
        <f t="shared" si="119"/>
        <v>-17.159612467907316</v>
      </c>
      <c r="K227" s="11">
        <f t="shared" si="119"/>
        <v>32.151945464434341</v>
      </c>
      <c r="L227" s="11">
        <f t="shared" si="119"/>
        <v>1.4447606194814444</v>
      </c>
      <c r="N227" s="60">
        <v>7.135398937797266E-2</v>
      </c>
      <c r="O227" s="60">
        <v>0.26067075186555538</v>
      </c>
      <c r="P227" s="60">
        <v>0.14566251737489144</v>
      </c>
      <c r="Q227" s="60">
        <v>0.19553461856729853</v>
      </c>
      <c r="R227" s="60">
        <v>9.0191628586638331E-2</v>
      </c>
      <c r="S227" s="60">
        <v>6.3987153469485164E-2</v>
      </c>
      <c r="T227" s="60">
        <v>0.1957434502070208</v>
      </c>
      <c r="U227" s="60">
        <v>0.41066297969302479</v>
      </c>
      <c r="V227" s="60">
        <v>-7.2399155735567794E-2</v>
      </c>
      <c r="W227" s="60">
        <v>7.5040465179025559E-2</v>
      </c>
      <c r="X227" s="15">
        <f t="shared" ref="X227" si="120">SUM(N227:W227)</f>
        <v>1.4364483985853447</v>
      </c>
    </row>
    <row r="228" spans="1:24" x14ac:dyDescent="0.3">
      <c r="A228" s="13" t="s">
        <v>314</v>
      </c>
      <c r="B228" s="11">
        <f t="shared" ref="B228:L228" si="121">(B115/B114-1)*100</f>
        <v>-5.0522223817165424</v>
      </c>
      <c r="C228" s="11">
        <f t="shared" si="121"/>
        <v>-1.7438069048617333</v>
      </c>
      <c r="D228" s="11">
        <f t="shared" si="121"/>
        <v>-3.2639899128724337</v>
      </c>
      <c r="E228" s="11">
        <f t="shared" si="121"/>
        <v>53.913464992482595</v>
      </c>
      <c r="F228" s="11">
        <f t="shared" si="121"/>
        <v>0.90569702497322879</v>
      </c>
      <c r="G228" s="11">
        <f t="shared" si="121"/>
        <v>4.5898905304214033</v>
      </c>
      <c r="H228" s="11">
        <f t="shared" si="121"/>
        <v>-1.642509168859696</v>
      </c>
      <c r="I228" s="11">
        <f t="shared" si="121"/>
        <v>-2.6577475330937905</v>
      </c>
      <c r="J228" s="11">
        <f t="shared" si="121"/>
        <v>7.8608544466636232</v>
      </c>
      <c r="K228" s="11">
        <f t="shared" si="121"/>
        <v>-12.463201083184705</v>
      </c>
      <c r="L228" s="11">
        <f t="shared" si="121"/>
        <v>-0.30146910458758169</v>
      </c>
      <c r="N228" s="60">
        <v>-3.8125286095865948E-2</v>
      </c>
      <c r="O228" s="60">
        <v>2.1065714807000532E-2</v>
      </c>
      <c r="P228" s="60">
        <v>1.6564216228143695E-2</v>
      </c>
      <c r="Q228" s="60">
        <v>8.1545909009127462E-2</v>
      </c>
      <c r="R228" s="60">
        <v>5.8408682474927866E-3</v>
      </c>
      <c r="S228" s="60">
        <v>-9.9924924243740887E-2</v>
      </c>
      <c r="T228" s="60">
        <v>-1.8150398968456521E-2</v>
      </c>
      <c r="U228" s="60">
        <v>2.211738425310501E-2</v>
      </c>
      <c r="V228" s="60">
        <v>-0.11468210831903809</v>
      </c>
      <c r="W228" s="60">
        <v>-1.1065540032817383E-2</v>
      </c>
      <c r="X228" s="15">
        <f t="shared" ref="X228" si="122">SUM(N228:W228)</f>
        <v>-0.13481416511504934</v>
      </c>
    </row>
    <row r="229" spans="1:24" x14ac:dyDescent="0.3">
      <c r="A229" s="13" t="s">
        <v>315</v>
      </c>
      <c r="B229" s="11">
        <f t="shared" ref="B229:L230" si="123">(B116/B115-1)*100</f>
        <v>4.3208693011508315</v>
      </c>
      <c r="C229" s="11">
        <f t="shared" si="123"/>
        <v>0.47754499894425706</v>
      </c>
      <c r="D229" s="11">
        <f t="shared" si="123"/>
        <v>-3.0543024723837076</v>
      </c>
      <c r="E229" s="11">
        <f t="shared" si="123"/>
        <v>-31.375952047628907</v>
      </c>
      <c r="F229" s="11">
        <f t="shared" si="123"/>
        <v>6.8728548519825905</v>
      </c>
      <c r="G229" s="11">
        <f t="shared" si="123"/>
        <v>1.0269626938047116</v>
      </c>
      <c r="H229" s="11">
        <f t="shared" si="123"/>
        <v>2.026955132593522</v>
      </c>
      <c r="I229" s="11">
        <f t="shared" si="123"/>
        <v>4.4690163658200888E-2</v>
      </c>
      <c r="J229" s="11">
        <f t="shared" si="123"/>
        <v>-3.6012518896504253</v>
      </c>
      <c r="K229" s="11">
        <f t="shared" si="123"/>
        <v>-9.4884168503148949</v>
      </c>
      <c r="L229" s="11">
        <f t="shared" si="123"/>
        <v>-0.64700432365657479</v>
      </c>
      <c r="N229" s="60">
        <v>-6.3141568573170839E-2</v>
      </c>
      <c r="O229" s="60">
        <v>-2.0780723126707392E-2</v>
      </c>
      <c r="P229" s="60">
        <v>-2.8156718120223561E-2</v>
      </c>
      <c r="Q229" s="60">
        <v>-0.11331887714998562</v>
      </c>
      <c r="R229" s="60">
        <v>-5.0976844885044399E-2</v>
      </c>
      <c r="S229" s="60">
        <v>-0.12278589167686606</v>
      </c>
      <c r="T229" s="60">
        <v>-5.9759048121634753E-2</v>
      </c>
      <c r="U229" s="60">
        <v>-6.5073994745863534E-2</v>
      </c>
      <c r="V229" s="60">
        <v>-9.4221517336707278E-2</v>
      </c>
      <c r="W229" s="60">
        <v>-2.0124848808090075E-2</v>
      </c>
      <c r="X229" s="15">
        <f t="shared" ref="X229" si="124">SUM(N229:W229)</f>
        <v>-0.6383400325442935</v>
      </c>
    </row>
    <row r="230" spans="1:24" x14ac:dyDescent="0.3">
      <c r="A230" s="13" t="s">
        <v>316</v>
      </c>
      <c r="B230" s="11">
        <f t="shared" si="123"/>
        <v>-2.4684234486993417</v>
      </c>
      <c r="C230" s="11">
        <f t="shared" si="123"/>
        <v>-1.7718473108091937</v>
      </c>
      <c r="D230" s="11">
        <f t="shared" si="123"/>
        <v>-0.56368546218609206</v>
      </c>
      <c r="E230" s="11">
        <f t="shared" si="123"/>
        <v>3.9553171534242759</v>
      </c>
      <c r="F230" s="11">
        <f t="shared" si="123"/>
        <v>5.4972310890373466</v>
      </c>
      <c r="G230" s="11">
        <f t="shared" si="123"/>
        <v>-1.7505365944121332</v>
      </c>
      <c r="H230" s="11">
        <f t="shared" si="123"/>
        <v>-0.66209870506908075</v>
      </c>
      <c r="I230" s="11">
        <f t="shared" si="123"/>
        <v>1.1327383147647474</v>
      </c>
      <c r="J230" s="11">
        <f t="shared" si="123"/>
        <v>3.5245820974437736</v>
      </c>
      <c r="K230" s="11">
        <f t="shared" si="123"/>
        <v>-8.1183312297711367</v>
      </c>
      <c r="L230" s="11">
        <f t="shared" si="123"/>
        <v>-0.11238134569779845</v>
      </c>
      <c r="N230" s="60">
        <v>-1.9894512031416751E-2</v>
      </c>
      <c r="O230" s="60">
        <v>3.684268543532139E-2</v>
      </c>
      <c r="P230" s="60">
        <v>2.6929961604856664E-2</v>
      </c>
      <c r="Q230" s="60">
        <v>-5.9852132971656487E-2</v>
      </c>
      <c r="R230" s="60">
        <v>-3.0144062609926827E-2</v>
      </c>
      <c r="S230" s="60">
        <v>-9.0708652692889261E-2</v>
      </c>
      <c r="T230" s="60">
        <v>-1.6526899755425028E-3</v>
      </c>
      <c r="U230" s="60">
        <v>5.5034005900512627E-2</v>
      </c>
      <c r="V230" s="60">
        <v>-4.3179080972224247E-2</v>
      </c>
      <c r="W230" s="60">
        <v>1.7826435099650602E-2</v>
      </c>
      <c r="X230" s="15">
        <f t="shared" ref="X230" si="125">SUM(N230:W230)</f>
        <v>-0.10879804321331479</v>
      </c>
    </row>
    <row r="232" spans="1:24" x14ac:dyDescent="0.3">
      <c r="A232" s="9" t="s">
        <v>288</v>
      </c>
    </row>
    <row r="233" spans="1:24" x14ac:dyDescent="0.3">
      <c r="A233" s="13" t="str">
        <f t="shared" ref="A233:A264" si="126">A10</f>
        <v>1995 Q1</v>
      </c>
      <c r="B233" s="15">
        <f t="shared" ref="B233:L233" si="127">(B10/B6-1)*100</f>
        <v>2.9132362857112737</v>
      </c>
      <c r="C233" s="15">
        <f t="shared" si="127"/>
        <v>0.25330236127940609</v>
      </c>
      <c r="D233" s="15">
        <f t="shared" si="127"/>
        <v>-2.6909207500865784</v>
      </c>
      <c r="E233" s="15">
        <f t="shared" si="127"/>
        <v>-0.83921535280597759</v>
      </c>
      <c r="F233" s="15">
        <f t="shared" si="127"/>
        <v>6.3059754056465911</v>
      </c>
      <c r="G233" s="15">
        <f t="shared" si="127"/>
        <v>-0.35324260690374754</v>
      </c>
      <c r="H233" s="15">
        <f t="shared" si="127"/>
        <v>8.133174971542978E-2</v>
      </c>
      <c r="I233" s="15">
        <f t="shared" si="127"/>
        <v>3.5826524198617316</v>
      </c>
      <c r="J233" s="15">
        <f t="shared" si="127"/>
        <v>-3.6180270276788384</v>
      </c>
      <c r="K233" s="15">
        <f t="shared" si="127"/>
        <v>-5.3772029603453841</v>
      </c>
      <c r="L233" s="15">
        <f t="shared" si="127"/>
        <v>0.47994960843757983</v>
      </c>
    </row>
    <row r="234" spans="1:24" x14ac:dyDescent="0.3">
      <c r="A234" s="13" t="str">
        <f t="shared" si="126"/>
        <v>1995 Q2</v>
      </c>
      <c r="B234" s="15">
        <f t="shared" ref="B234:L234" si="128">(B11/B7-1)*100</f>
        <v>0.96350080383971193</v>
      </c>
      <c r="C234" s="15">
        <f t="shared" si="128"/>
        <v>-0.54083289958696268</v>
      </c>
      <c r="D234" s="15">
        <f t="shared" si="128"/>
        <v>-1.6839851702687425</v>
      </c>
      <c r="E234" s="15">
        <f t="shared" si="128"/>
        <v>-1.0378818519923172</v>
      </c>
      <c r="F234" s="15">
        <f t="shared" si="128"/>
        <v>4.2321008437521623</v>
      </c>
      <c r="G234" s="15">
        <f t="shared" si="128"/>
        <v>-0.71466227450390774</v>
      </c>
      <c r="H234" s="15">
        <f t="shared" si="128"/>
        <v>-2.6037968796805089</v>
      </c>
      <c r="I234" s="15">
        <f t="shared" si="128"/>
        <v>1.0643656277663283</v>
      </c>
      <c r="J234" s="15">
        <f t="shared" si="128"/>
        <v>-2.0878175653179287</v>
      </c>
      <c r="K234" s="15">
        <f t="shared" si="128"/>
        <v>9.3012968256789286E-2</v>
      </c>
      <c r="L234" s="15">
        <f t="shared" si="128"/>
        <v>-0.33738305234508603</v>
      </c>
    </row>
    <row r="235" spans="1:24" x14ac:dyDescent="0.3">
      <c r="A235" s="13" t="str">
        <f t="shared" si="126"/>
        <v>1995 Q3</v>
      </c>
      <c r="B235" s="15">
        <f t="shared" ref="B235:L235" si="129">(B12/B8-1)*100</f>
        <v>2.0722344705377704</v>
      </c>
      <c r="C235" s="15">
        <f t="shared" si="129"/>
        <v>-1.1318086782618031</v>
      </c>
      <c r="D235" s="15">
        <f t="shared" si="129"/>
        <v>-1.527298118609044</v>
      </c>
      <c r="E235" s="15">
        <f t="shared" si="129"/>
        <v>6.243278157580523E-2</v>
      </c>
      <c r="F235" s="15">
        <f t="shared" si="129"/>
        <v>7.3675610716474882</v>
      </c>
      <c r="G235" s="15">
        <f t="shared" si="129"/>
        <v>-0.206432759492714</v>
      </c>
      <c r="H235" s="15">
        <f t="shared" si="129"/>
        <v>-0.49748005675568363</v>
      </c>
      <c r="I235" s="15">
        <f t="shared" si="129"/>
        <v>-0.24009223507166499</v>
      </c>
      <c r="J235" s="15">
        <f t="shared" si="129"/>
        <v>-1.5401947166035934</v>
      </c>
      <c r="K235" s="15">
        <f t="shared" si="129"/>
        <v>3.1625951519852702</v>
      </c>
      <c r="L235" s="15">
        <f t="shared" si="129"/>
        <v>0.18886361013243924</v>
      </c>
    </row>
    <row r="236" spans="1:24" x14ac:dyDescent="0.3">
      <c r="A236" s="13" t="str">
        <f t="shared" si="126"/>
        <v>1995 Q4</v>
      </c>
      <c r="B236" s="15">
        <f t="shared" ref="B236:L236" si="130">(B13/B9-1)*100</f>
        <v>2.69741645353343</v>
      </c>
      <c r="C236" s="15">
        <f t="shared" si="130"/>
        <v>-2.938280954184036</v>
      </c>
      <c r="D236" s="15">
        <f t="shared" si="130"/>
        <v>-0.69345574164982882</v>
      </c>
      <c r="E236" s="15">
        <f t="shared" si="130"/>
        <v>-0.18276935127164995</v>
      </c>
      <c r="F236" s="15">
        <f t="shared" si="130"/>
        <v>6.0634080222754738</v>
      </c>
      <c r="G236" s="15">
        <f t="shared" si="130"/>
        <v>-3.5246709053460945</v>
      </c>
      <c r="H236" s="15">
        <f t="shared" si="130"/>
        <v>0.91332033030551152</v>
      </c>
      <c r="I236" s="15">
        <f t="shared" si="130"/>
        <v>0.17545286035809404</v>
      </c>
      <c r="J236" s="15">
        <f t="shared" si="130"/>
        <v>-1.1978825644497149</v>
      </c>
      <c r="K236" s="15">
        <f t="shared" si="130"/>
        <v>-1.0728152938347613</v>
      </c>
      <c r="L236" s="15">
        <f t="shared" si="130"/>
        <v>-0.34028213979140354</v>
      </c>
    </row>
    <row r="237" spans="1:24" x14ac:dyDescent="0.3">
      <c r="A237" s="13" t="str">
        <f t="shared" si="126"/>
        <v>1996 Q1</v>
      </c>
      <c r="B237" s="15">
        <f t="shared" ref="B237:L237" si="131">(B14/B10-1)*100</f>
        <v>3.3016995280937822</v>
      </c>
      <c r="C237" s="15">
        <f t="shared" si="131"/>
        <v>-1.3979251250132774</v>
      </c>
      <c r="D237" s="15">
        <f t="shared" si="131"/>
        <v>1.1695685768996711</v>
      </c>
      <c r="E237" s="15">
        <f t="shared" si="131"/>
        <v>0.14251607013635592</v>
      </c>
      <c r="F237" s="15">
        <f t="shared" si="131"/>
        <v>4.9450260945194113</v>
      </c>
      <c r="G237" s="15">
        <f t="shared" si="131"/>
        <v>-3.502534711651728</v>
      </c>
      <c r="H237" s="15">
        <f t="shared" si="131"/>
        <v>1.3005174076558879</v>
      </c>
      <c r="I237" s="15">
        <f t="shared" si="131"/>
        <v>0.532011951736866</v>
      </c>
      <c r="J237" s="15">
        <f t="shared" si="131"/>
        <v>-3.5400292141982037</v>
      </c>
      <c r="K237" s="15">
        <f t="shared" si="131"/>
        <v>4.2376668281107754E-3</v>
      </c>
      <c r="L237" s="15">
        <f t="shared" si="131"/>
        <v>0.21346636470598312</v>
      </c>
    </row>
    <row r="238" spans="1:24" x14ac:dyDescent="0.3">
      <c r="A238" s="13" t="str">
        <f t="shared" si="126"/>
        <v>1996 Q2</v>
      </c>
      <c r="B238" s="15">
        <f t="shared" ref="B238:L238" si="132">(B15/B11-1)*100</f>
        <v>1.163751415504688</v>
      </c>
      <c r="C238" s="15">
        <f t="shared" si="132"/>
        <v>-1.9688020596698497</v>
      </c>
      <c r="D238" s="15">
        <f t="shared" si="132"/>
        <v>0.13035682598785403</v>
      </c>
      <c r="E238" s="15">
        <f t="shared" si="132"/>
        <v>0.94590604799880129</v>
      </c>
      <c r="F238" s="15">
        <f t="shared" si="132"/>
        <v>5.3878094121863729</v>
      </c>
      <c r="G238" s="15">
        <f t="shared" si="132"/>
        <v>-6.3077829590957535</v>
      </c>
      <c r="H238" s="15">
        <f t="shared" si="132"/>
        <v>5.035046728971948</v>
      </c>
      <c r="I238" s="15">
        <f t="shared" si="132"/>
        <v>2.6606961702451581</v>
      </c>
      <c r="J238" s="15">
        <f t="shared" si="132"/>
        <v>-4.4682625072492215</v>
      </c>
      <c r="K238" s="15">
        <f t="shared" si="132"/>
        <v>-4.1528292803936324</v>
      </c>
      <c r="L238" s="15">
        <f t="shared" si="132"/>
        <v>0.28416075944552865</v>
      </c>
    </row>
    <row r="239" spans="1:24" x14ac:dyDescent="0.3">
      <c r="A239" s="13" t="str">
        <f t="shared" si="126"/>
        <v>1996 Q3</v>
      </c>
      <c r="B239" s="15">
        <f t="shared" ref="B239:L239" si="133">(B16/B12-1)*100</f>
        <v>0.46789441634449425</v>
      </c>
      <c r="C239" s="15">
        <f t="shared" si="133"/>
        <v>-0.70725718070666632</v>
      </c>
      <c r="D239" s="15">
        <f t="shared" si="133"/>
        <v>2.7505978201723735</v>
      </c>
      <c r="E239" s="15">
        <f t="shared" si="133"/>
        <v>-0.50917646029979835</v>
      </c>
      <c r="F239" s="15">
        <f t="shared" si="133"/>
        <v>4.5192877779764329</v>
      </c>
      <c r="G239" s="15">
        <f t="shared" si="133"/>
        <v>-6.9429580150323966</v>
      </c>
      <c r="H239" s="15">
        <f t="shared" si="133"/>
        <v>6.9884913176424757</v>
      </c>
      <c r="I239" s="15">
        <f t="shared" si="133"/>
        <v>2.6685269930932565</v>
      </c>
      <c r="J239" s="15">
        <f t="shared" si="133"/>
        <v>-6.2551270757955635</v>
      </c>
      <c r="K239" s="15">
        <f t="shared" si="133"/>
        <v>-6.6789314330177429</v>
      </c>
      <c r="L239" s="15">
        <f t="shared" si="133"/>
        <v>0.44795064064067081</v>
      </c>
    </row>
    <row r="240" spans="1:24" x14ac:dyDescent="0.3">
      <c r="A240" s="13" t="str">
        <f t="shared" si="126"/>
        <v>1996 Q4</v>
      </c>
      <c r="B240" s="15">
        <f t="shared" ref="B240:L240" si="134">(B17/B13-1)*100</f>
        <v>-0.48532285096626326</v>
      </c>
      <c r="C240" s="15">
        <f t="shared" si="134"/>
        <v>0.41760779533024373</v>
      </c>
      <c r="D240" s="15">
        <f t="shared" si="134"/>
        <v>1.8189124815756186</v>
      </c>
      <c r="E240" s="15">
        <f t="shared" si="134"/>
        <v>-0.3417835782373535</v>
      </c>
      <c r="F240" s="15">
        <f t="shared" si="134"/>
        <v>4.5886769384458237</v>
      </c>
      <c r="G240" s="15">
        <f t="shared" si="134"/>
        <v>-4.10546690739928</v>
      </c>
      <c r="H240" s="15">
        <f t="shared" si="134"/>
        <v>7.8957772838928575</v>
      </c>
      <c r="I240" s="15">
        <f t="shared" si="134"/>
        <v>1.4345633679976766</v>
      </c>
      <c r="J240" s="15">
        <f t="shared" si="134"/>
        <v>-1.9629283734308056</v>
      </c>
      <c r="K240" s="15">
        <f t="shared" si="134"/>
        <v>-3.3727925729835406</v>
      </c>
      <c r="L240" s="15">
        <f t="shared" si="134"/>
        <v>1.0131673759823379</v>
      </c>
    </row>
    <row r="241" spans="1:12" x14ac:dyDescent="0.3">
      <c r="A241" s="13" t="str">
        <f t="shared" si="126"/>
        <v>1997 Q1</v>
      </c>
      <c r="B241" s="15">
        <f t="shared" ref="B241:L241" si="135">(B18/B14-1)*100</f>
        <v>-3.6106298916057877</v>
      </c>
      <c r="C241" s="15">
        <f t="shared" si="135"/>
        <v>1.7155472223977508</v>
      </c>
      <c r="D241" s="15">
        <f t="shared" si="135"/>
        <v>-1.7788261597678545</v>
      </c>
      <c r="E241" s="15">
        <f t="shared" si="135"/>
        <v>-4.5833989700395765</v>
      </c>
      <c r="F241" s="15">
        <f t="shared" si="135"/>
        <v>5.3921114950478577</v>
      </c>
      <c r="G241" s="15">
        <f t="shared" si="135"/>
        <v>-10.547853653757333</v>
      </c>
      <c r="H241" s="15">
        <f t="shared" si="135"/>
        <v>13.051717201544255</v>
      </c>
      <c r="I241" s="15">
        <f t="shared" si="135"/>
        <v>0.51854022665109856</v>
      </c>
      <c r="J241" s="15">
        <f t="shared" si="135"/>
        <v>-5.3814210079618618</v>
      </c>
      <c r="K241" s="15">
        <f t="shared" si="135"/>
        <v>0.34574540281602228</v>
      </c>
      <c r="L241" s="15">
        <f t="shared" si="135"/>
        <v>1.7349225622798059E-3</v>
      </c>
    </row>
    <row r="242" spans="1:12" x14ac:dyDescent="0.3">
      <c r="A242" s="13" t="str">
        <f t="shared" si="126"/>
        <v>1997 Q2</v>
      </c>
      <c r="B242" s="15">
        <f t="shared" ref="B242:L242" si="136">(B19/B15-1)*100</f>
        <v>0.52686331086464477</v>
      </c>
      <c r="C242" s="15">
        <f t="shared" si="136"/>
        <v>1.2290846381636245</v>
      </c>
      <c r="D242" s="15">
        <f t="shared" si="136"/>
        <v>0.89727269946751065</v>
      </c>
      <c r="E242" s="15">
        <f t="shared" si="136"/>
        <v>-4.0557013531765769</v>
      </c>
      <c r="F242" s="15">
        <f t="shared" si="136"/>
        <v>3.9902769769086355</v>
      </c>
      <c r="G242" s="15">
        <f t="shared" si="136"/>
        <v>-5.4282831720299907</v>
      </c>
      <c r="H242" s="15">
        <f t="shared" si="136"/>
        <v>6.8199538940761473</v>
      </c>
      <c r="I242" s="15">
        <f t="shared" si="136"/>
        <v>-0.60895097254491937</v>
      </c>
      <c r="J242" s="15">
        <f t="shared" si="136"/>
        <v>-6.4014005233688609</v>
      </c>
      <c r="K242" s="15">
        <f t="shared" si="136"/>
        <v>0.44333952351855999</v>
      </c>
      <c r="L242" s="15">
        <f t="shared" si="136"/>
        <v>0.14366932691545209</v>
      </c>
    </row>
    <row r="243" spans="1:12" x14ac:dyDescent="0.3">
      <c r="A243" s="13" t="str">
        <f t="shared" si="126"/>
        <v>1997 Q3</v>
      </c>
      <c r="B243" s="15">
        <f t="shared" ref="B243:L243" si="137">(B20/B16-1)*100</f>
        <v>5.7030287478767594</v>
      </c>
      <c r="C243" s="15">
        <f t="shared" si="137"/>
        <v>1.5378997252288862</v>
      </c>
      <c r="D243" s="15">
        <f t="shared" si="137"/>
        <v>-2.5932850771453575</v>
      </c>
      <c r="E243" s="15">
        <f t="shared" si="137"/>
        <v>-4.2626189445346796</v>
      </c>
      <c r="F243" s="15">
        <f t="shared" si="137"/>
        <v>3.959177756414145</v>
      </c>
      <c r="G243" s="15">
        <f t="shared" si="137"/>
        <v>-3.65897112650172</v>
      </c>
      <c r="H243" s="15">
        <f t="shared" si="137"/>
        <v>-0.90005315211300063</v>
      </c>
      <c r="I243" s="15">
        <f t="shared" si="137"/>
        <v>1.3677521030958983</v>
      </c>
      <c r="J243" s="15">
        <f t="shared" si="137"/>
        <v>-10.080679226155265</v>
      </c>
      <c r="K243" s="15">
        <f t="shared" si="137"/>
        <v>-2.7635013654960239</v>
      </c>
      <c r="L243" s="15">
        <f t="shared" si="137"/>
        <v>-0.23849496067637199</v>
      </c>
    </row>
    <row r="244" spans="1:12" x14ac:dyDescent="0.3">
      <c r="A244" s="13" t="str">
        <f t="shared" si="126"/>
        <v>1997 Q4</v>
      </c>
      <c r="B244" s="15">
        <f t="shared" ref="B244:L244" si="138">(B21/B17-1)*100</f>
        <v>13.0707473739349</v>
      </c>
      <c r="C244" s="15">
        <f t="shared" si="138"/>
        <v>2.7369465543600091</v>
      </c>
      <c r="D244" s="15">
        <f t="shared" si="138"/>
        <v>-1.30670899653198</v>
      </c>
      <c r="E244" s="15">
        <f t="shared" si="138"/>
        <v>-3.4270464968073622</v>
      </c>
      <c r="F244" s="15">
        <f t="shared" si="138"/>
        <v>9.532550259808815</v>
      </c>
      <c r="G244" s="15">
        <f t="shared" si="138"/>
        <v>4.1362946712338866</v>
      </c>
      <c r="H244" s="15">
        <f t="shared" si="138"/>
        <v>-8.9713382006131663</v>
      </c>
      <c r="I244" s="15">
        <f t="shared" si="138"/>
        <v>1.0056656596351576</v>
      </c>
      <c r="J244" s="15">
        <f t="shared" si="138"/>
        <v>-13.718474744047704</v>
      </c>
      <c r="K244" s="15">
        <f t="shared" si="138"/>
        <v>2.9293498696659981</v>
      </c>
      <c r="L244" s="15">
        <f t="shared" si="138"/>
        <v>0.80029369554599494</v>
      </c>
    </row>
    <row r="245" spans="1:12" x14ac:dyDescent="0.3">
      <c r="A245" s="13" t="str">
        <f t="shared" si="126"/>
        <v>1998 Q1</v>
      </c>
      <c r="B245" s="15">
        <f t="shared" ref="B245:L245" si="139">(B22/B18-1)*100</f>
        <v>18.164120369648408</v>
      </c>
      <c r="C245" s="15">
        <f t="shared" si="139"/>
        <v>2.0229470943429639</v>
      </c>
      <c r="D245" s="15">
        <f t="shared" si="139"/>
        <v>2.2165795289808887</v>
      </c>
      <c r="E245" s="15">
        <f t="shared" si="139"/>
        <v>-4.1480601293401147</v>
      </c>
      <c r="F245" s="15">
        <f t="shared" si="139"/>
        <v>6.5472360719223355</v>
      </c>
      <c r="G245" s="15">
        <f t="shared" si="139"/>
        <v>13.649570390252364</v>
      </c>
      <c r="H245" s="15">
        <f t="shared" si="139"/>
        <v>-3.96070577276737</v>
      </c>
      <c r="I245" s="15">
        <f t="shared" si="139"/>
        <v>-1.6491021122360894</v>
      </c>
      <c r="J245" s="15">
        <f t="shared" si="139"/>
        <v>-11.59753905016354</v>
      </c>
      <c r="K245" s="15">
        <f t="shared" si="139"/>
        <v>-10.230898384871235</v>
      </c>
      <c r="L245" s="15">
        <f t="shared" si="139"/>
        <v>1.0354100184951642</v>
      </c>
    </row>
    <row r="246" spans="1:12" x14ac:dyDescent="0.3">
      <c r="A246" s="13" t="str">
        <f t="shared" si="126"/>
        <v>1998 Q2</v>
      </c>
      <c r="B246" s="15">
        <f t="shared" ref="B246:L246" si="140">(B23/B19-1)*100</f>
        <v>10.752707077020585</v>
      </c>
      <c r="C246" s="15">
        <f t="shared" si="140"/>
        <v>2.9393044006353675</v>
      </c>
      <c r="D246" s="15">
        <f t="shared" si="140"/>
        <v>-1.490958415345256</v>
      </c>
      <c r="E246" s="15">
        <f t="shared" si="140"/>
        <v>-5.2657889813430998</v>
      </c>
      <c r="F246" s="15">
        <f t="shared" si="140"/>
        <v>5.7865128886686268</v>
      </c>
      <c r="G246" s="15">
        <f t="shared" si="140"/>
        <v>19.18285092015055</v>
      </c>
      <c r="H246" s="15">
        <f t="shared" si="140"/>
        <v>-3.2091517598542341</v>
      </c>
      <c r="I246" s="15">
        <f t="shared" si="140"/>
        <v>0.22744264032470429</v>
      </c>
      <c r="J246" s="15">
        <f t="shared" si="140"/>
        <v>-8.0431917707476703</v>
      </c>
      <c r="K246" s="15">
        <f t="shared" si="140"/>
        <v>-5.2607391529850167</v>
      </c>
      <c r="L246" s="15">
        <f t="shared" si="140"/>
        <v>1.2067789882813429</v>
      </c>
    </row>
    <row r="247" spans="1:12" x14ac:dyDescent="0.3">
      <c r="A247" s="13" t="str">
        <f t="shared" si="126"/>
        <v>1998 Q3</v>
      </c>
      <c r="B247" s="15">
        <f t="shared" ref="B247:L247" si="141">(B24/B20-1)*100</f>
        <v>-1.1737556451812403</v>
      </c>
      <c r="C247" s="15">
        <f t="shared" si="141"/>
        <v>2.425328640775426</v>
      </c>
      <c r="D247" s="15">
        <f t="shared" si="141"/>
        <v>1.6932998135404054</v>
      </c>
      <c r="E247" s="15">
        <f t="shared" si="141"/>
        <v>-5.5881992847570672</v>
      </c>
      <c r="F247" s="15">
        <f t="shared" si="141"/>
        <v>4.7534869450399642</v>
      </c>
      <c r="G247" s="15">
        <f t="shared" si="141"/>
        <v>25.123947835919846</v>
      </c>
      <c r="H247" s="15">
        <f t="shared" si="141"/>
        <v>-1.8105358226437107</v>
      </c>
      <c r="I247" s="15">
        <f t="shared" si="141"/>
        <v>-2.4204038163302743</v>
      </c>
      <c r="J247" s="15">
        <f t="shared" si="141"/>
        <v>0.72366657732507722</v>
      </c>
      <c r="K247" s="15">
        <f t="shared" si="141"/>
        <v>6.8721025821699699</v>
      </c>
      <c r="L247" s="15">
        <f t="shared" si="141"/>
        <v>1.0478826115199569</v>
      </c>
    </row>
    <row r="248" spans="1:12" x14ac:dyDescent="0.3">
      <c r="A248" s="13" t="str">
        <f t="shared" si="126"/>
        <v>1998 Q4</v>
      </c>
      <c r="B248" s="15">
        <f t="shared" ref="B248:L248" si="142">(B25/B21-1)*100</f>
        <v>-6.7200422213363531</v>
      </c>
      <c r="C248" s="15">
        <f t="shared" si="142"/>
        <v>2.7249448123620068</v>
      </c>
      <c r="D248" s="15">
        <f t="shared" si="142"/>
        <v>2.5282336644474102</v>
      </c>
      <c r="E248" s="15">
        <f t="shared" si="142"/>
        <v>-4.6094651150000443</v>
      </c>
      <c r="F248" s="15">
        <f t="shared" si="142"/>
        <v>0.52447040747740648</v>
      </c>
      <c r="G248" s="15">
        <f t="shared" si="142"/>
        <v>23.388818693119461</v>
      </c>
      <c r="H248" s="15">
        <f t="shared" si="142"/>
        <v>1.2103110046028043</v>
      </c>
      <c r="I248" s="15">
        <f t="shared" si="142"/>
        <v>3.1920998923506971E-2</v>
      </c>
      <c r="J248" s="15">
        <f t="shared" si="142"/>
        <v>-0.3844712344236112</v>
      </c>
      <c r="K248" s="15">
        <f t="shared" si="142"/>
        <v>-2.5846977680487049</v>
      </c>
      <c r="L248" s="15">
        <f t="shared" si="142"/>
        <v>0.90272209080095589</v>
      </c>
    </row>
    <row r="249" spans="1:12" x14ac:dyDescent="0.3">
      <c r="A249" s="13" t="str">
        <f t="shared" si="126"/>
        <v>1999 Q1</v>
      </c>
      <c r="B249" s="15">
        <f t="shared" ref="B249:L249" si="143">(B26/B22-1)*100</f>
        <v>1.7382190888014515</v>
      </c>
      <c r="C249" s="15">
        <f t="shared" si="143"/>
        <v>4.7210663498151062</v>
      </c>
      <c r="D249" s="15">
        <f t="shared" si="143"/>
        <v>3.6938545197231276</v>
      </c>
      <c r="E249" s="15">
        <f t="shared" si="143"/>
        <v>-3.151910188374285</v>
      </c>
      <c r="F249" s="15">
        <f t="shared" si="143"/>
        <v>3.3967613902324834</v>
      </c>
      <c r="G249" s="15">
        <f t="shared" si="143"/>
        <v>20.031148116243269</v>
      </c>
      <c r="H249" s="15">
        <f t="shared" si="143"/>
        <v>-10.054643336005975</v>
      </c>
      <c r="I249" s="15">
        <f t="shared" si="143"/>
        <v>0.30468968599590696</v>
      </c>
      <c r="J249" s="15">
        <f t="shared" si="143"/>
        <v>1.0132148785764405</v>
      </c>
      <c r="K249" s="15">
        <f t="shared" si="143"/>
        <v>4.7854564488827522</v>
      </c>
      <c r="L249" s="15">
        <f t="shared" si="143"/>
        <v>1.1581019655984237</v>
      </c>
    </row>
    <row r="250" spans="1:12" x14ac:dyDescent="0.3">
      <c r="A250" s="13" t="str">
        <f t="shared" si="126"/>
        <v>1999 Q2</v>
      </c>
      <c r="B250" s="15">
        <f t="shared" ref="B250:L250" si="144">(B27/B23-1)*100</f>
        <v>3.8302605509178189</v>
      </c>
      <c r="C250" s="15">
        <f t="shared" si="144"/>
        <v>6.7518750788816195</v>
      </c>
      <c r="D250" s="15">
        <f t="shared" si="144"/>
        <v>5.9251734918649435</v>
      </c>
      <c r="E250" s="15">
        <f t="shared" si="144"/>
        <v>-4.6726360102126607</v>
      </c>
      <c r="F250" s="15">
        <f t="shared" si="144"/>
        <v>3.9301370792797163</v>
      </c>
      <c r="G250" s="15">
        <f t="shared" si="144"/>
        <v>12.553925550026923</v>
      </c>
      <c r="H250" s="15">
        <f t="shared" si="144"/>
        <v>-8.431867001498528</v>
      </c>
      <c r="I250" s="15">
        <f t="shared" si="144"/>
        <v>-2.8890318396342041</v>
      </c>
      <c r="J250" s="15">
        <f t="shared" si="144"/>
        <v>-3.4924111684340176</v>
      </c>
      <c r="K250" s="15">
        <f t="shared" si="144"/>
        <v>0.41520467836257957</v>
      </c>
      <c r="L250" s="15">
        <f t="shared" si="144"/>
        <v>1.0527971208850406</v>
      </c>
    </row>
    <row r="251" spans="1:12" x14ac:dyDescent="0.3">
      <c r="A251" s="13" t="str">
        <f t="shared" si="126"/>
        <v>1999 Q3</v>
      </c>
      <c r="B251" s="15">
        <f t="shared" ref="B251:L251" si="145">(B28/B24-1)*100</f>
        <v>9.4688711208915208</v>
      </c>
      <c r="C251" s="15">
        <f t="shared" si="145"/>
        <v>9.763829798231626</v>
      </c>
      <c r="D251" s="15">
        <f t="shared" si="145"/>
        <v>6.3598856649768054</v>
      </c>
      <c r="E251" s="15">
        <f t="shared" si="145"/>
        <v>-4.1046949338369938</v>
      </c>
      <c r="F251" s="15">
        <f t="shared" si="145"/>
        <v>1.5867629483070189</v>
      </c>
      <c r="G251" s="15">
        <f t="shared" si="145"/>
        <v>14.976920098401303</v>
      </c>
      <c r="H251" s="15">
        <f t="shared" si="145"/>
        <v>-9.2414024546151889</v>
      </c>
      <c r="I251" s="15">
        <f t="shared" si="145"/>
        <v>-0.97178000553128641</v>
      </c>
      <c r="J251" s="15">
        <f t="shared" si="145"/>
        <v>-8.1742249530966866</v>
      </c>
      <c r="K251" s="15">
        <f t="shared" si="145"/>
        <v>-11.907635214438594</v>
      </c>
      <c r="L251" s="15">
        <f t="shared" si="145"/>
        <v>2.0254502396682472</v>
      </c>
    </row>
    <row r="252" spans="1:12" x14ac:dyDescent="0.3">
      <c r="A252" s="13" t="str">
        <f t="shared" si="126"/>
        <v>1999 Q4</v>
      </c>
      <c r="B252" s="15">
        <f t="shared" ref="B252:L252" si="146">(B29/B25-1)*100</f>
        <v>6.685332801913102</v>
      </c>
      <c r="C252" s="15">
        <f t="shared" si="146"/>
        <v>8.6805870993741152</v>
      </c>
      <c r="D252" s="15">
        <f t="shared" si="146"/>
        <v>4.2146083907590226</v>
      </c>
      <c r="E252" s="15">
        <f t="shared" si="146"/>
        <v>-2.3425945436276407</v>
      </c>
      <c r="F252" s="15">
        <f t="shared" si="146"/>
        <v>-2.801210121590203</v>
      </c>
      <c r="G252" s="15">
        <f t="shared" si="146"/>
        <v>12.070156574580992</v>
      </c>
      <c r="H252" s="15">
        <f t="shared" si="146"/>
        <v>0.56617819159747729</v>
      </c>
      <c r="I252" s="15">
        <f t="shared" si="146"/>
        <v>0.33419093265101285</v>
      </c>
      <c r="J252" s="15">
        <f t="shared" si="146"/>
        <v>-7.1932035043172586</v>
      </c>
      <c r="K252" s="15">
        <f t="shared" si="146"/>
        <v>-8.9481841353754028</v>
      </c>
      <c r="L252" s="15">
        <f t="shared" si="146"/>
        <v>2.4397498359222114</v>
      </c>
    </row>
    <row r="253" spans="1:12" x14ac:dyDescent="0.3">
      <c r="A253" s="13" t="str">
        <f t="shared" si="126"/>
        <v>2000 Q1</v>
      </c>
      <c r="B253" s="15">
        <f t="shared" ref="B253:L253" si="147">(B30/B26-1)*100</f>
        <v>-5.5882286663013758</v>
      </c>
      <c r="C253" s="15">
        <f t="shared" si="147"/>
        <v>7.965812136157413</v>
      </c>
      <c r="D253" s="15">
        <f t="shared" si="147"/>
        <v>3.701242577847319</v>
      </c>
      <c r="E253" s="15">
        <f t="shared" si="147"/>
        <v>3.8715388445670129</v>
      </c>
      <c r="F253" s="15">
        <f t="shared" si="147"/>
        <v>1.5391903265337792</v>
      </c>
      <c r="G253" s="15">
        <f t="shared" si="147"/>
        <v>22.121828629775408</v>
      </c>
      <c r="H253" s="15">
        <f t="shared" si="147"/>
        <v>2.628516954494553</v>
      </c>
      <c r="I253" s="15">
        <f t="shared" si="147"/>
        <v>0.52892134043966976</v>
      </c>
      <c r="J253" s="15">
        <f t="shared" si="147"/>
        <v>-4.0694659934953243</v>
      </c>
      <c r="K253" s="15">
        <f t="shared" si="147"/>
        <v>1.9094873657419464</v>
      </c>
      <c r="L253" s="15">
        <f t="shared" si="147"/>
        <v>4.2287026061372579</v>
      </c>
    </row>
    <row r="254" spans="1:12" x14ac:dyDescent="0.3">
      <c r="A254" s="13" t="str">
        <f t="shared" si="126"/>
        <v>2000 Q2</v>
      </c>
      <c r="B254" s="15">
        <f t="shared" ref="B254:L254" si="148">(B31/B27-1)*100</f>
        <v>-9.5089217193239595</v>
      </c>
      <c r="C254" s="15">
        <f t="shared" si="148"/>
        <v>6.6691468238372131</v>
      </c>
      <c r="D254" s="15">
        <f t="shared" si="148"/>
        <v>-1.7496158047668686</v>
      </c>
      <c r="E254" s="15">
        <f t="shared" si="148"/>
        <v>5.2297549983311598</v>
      </c>
      <c r="F254" s="15">
        <f t="shared" si="148"/>
        <v>-0.47993839802087379</v>
      </c>
      <c r="G254" s="15">
        <f t="shared" si="148"/>
        <v>30.540093224346386</v>
      </c>
      <c r="H254" s="15">
        <f t="shared" si="148"/>
        <v>4.3208737564993216</v>
      </c>
      <c r="I254" s="15">
        <f t="shared" si="148"/>
        <v>1.8975086853012302</v>
      </c>
      <c r="J254" s="15">
        <f t="shared" si="148"/>
        <v>-2.4107788294755683</v>
      </c>
      <c r="K254" s="15">
        <f t="shared" si="148"/>
        <v>-2.3944028410023077</v>
      </c>
      <c r="L254" s="15">
        <f t="shared" si="148"/>
        <v>4.1447914562898758</v>
      </c>
    </row>
    <row r="255" spans="1:12" x14ac:dyDescent="0.3">
      <c r="A255" s="13" t="str">
        <f t="shared" si="126"/>
        <v>2000 Q3</v>
      </c>
      <c r="B255" s="15">
        <f t="shared" ref="B255:L255" si="149">(B32/B28-1)*100</f>
        <v>-2.8574376481505848</v>
      </c>
      <c r="C255" s="15">
        <f t="shared" si="149"/>
        <v>4.4724754609271056</v>
      </c>
      <c r="D255" s="15">
        <f t="shared" si="149"/>
        <v>-6.6131191432396204</v>
      </c>
      <c r="E255" s="15">
        <f t="shared" si="149"/>
        <v>3.3475305966867985</v>
      </c>
      <c r="F255" s="15">
        <f t="shared" si="149"/>
        <v>4.2135501568755895</v>
      </c>
      <c r="G255" s="15">
        <f t="shared" si="149"/>
        <v>24.463051389819324</v>
      </c>
      <c r="H255" s="15">
        <f t="shared" si="149"/>
        <v>4.2352476920006543</v>
      </c>
      <c r="I255" s="15">
        <f t="shared" si="149"/>
        <v>1.1476656201997448</v>
      </c>
      <c r="J255" s="15">
        <f t="shared" si="149"/>
        <v>-2.1579636563221483</v>
      </c>
      <c r="K255" s="15">
        <f t="shared" si="149"/>
        <v>2.8646504904022985</v>
      </c>
      <c r="L255" s="15">
        <f t="shared" si="149"/>
        <v>3.2676975641195094</v>
      </c>
    </row>
    <row r="256" spans="1:12" x14ac:dyDescent="0.3">
      <c r="A256" s="13" t="str">
        <f t="shared" si="126"/>
        <v>2000 Q4</v>
      </c>
      <c r="B256" s="15">
        <f t="shared" ref="B256:L256" si="150">(B33/B29-1)*100</f>
        <v>12.948189070289896</v>
      </c>
      <c r="C256" s="15">
        <f t="shared" si="150"/>
        <v>7.1587437783556362</v>
      </c>
      <c r="D256" s="15">
        <f t="shared" si="150"/>
        <v>-4.2956469132943269</v>
      </c>
      <c r="E256" s="15">
        <f t="shared" si="150"/>
        <v>-2.5652509087568665</v>
      </c>
      <c r="F256" s="15">
        <f t="shared" si="150"/>
        <v>2.7932759258777029</v>
      </c>
      <c r="G256" s="15">
        <f t="shared" si="150"/>
        <v>19.753889625770938</v>
      </c>
      <c r="H256" s="15">
        <f t="shared" si="150"/>
        <v>-10.3748794999733</v>
      </c>
      <c r="I256" s="15">
        <f t="shared" si="150"/>
        <v>-2.7322491219453404</v>
      </c>
      <c r="J256" s="15">
        <f t="shared" si="150"/>
        <v>-1.6293253972569866</v>
      </c>
      <c r="K256" s="15">
        <f t="shared" si="150"/>
        <v>3.03116615330985</v>
      </c>
      <c r="L256" s="15">
        <f t="shared" si="150"/>
        <v>1.6499203405941687</v>
      </c>
    </row>
    <row r="257" spans="1:12" x14ac:dyDescent="0.3">
      <c r="A257" s="13" t="str">
        <f t="shared" si="126"/>
        <v>2001 Q1</v>
      </c>
      <c r="B257" s="15">
        <f t="shared" ref="B257:L257" si="151">(B34/B30-1)*100</f>
        <v>14.401113435670077</v>
      </c>
      <c r="C257" s="15">
        <f t="shared" si="151"/>
        <v>6.3080896410819598</v>
      </c>
      <c r="D257" s="15">
        <f t="shared" si="151"/>
        <v>-6.2784577118619183</v>
      </c>
      <c r="E257" s="15">
        <f t="shared" si="151"/>
        <v>-5.728002541233268</v>
      </c>
      <c r="F257" s="15">
        <f t="shared" si="151"/>
        <v>-4.9971580622153784</v>
      </c>
      <c r="G257" s="15">
        <f t="shared" si="151"/>
        <v>14.51683452930974</v>
      </c>
      <c r="H257" s="15">
        <f t="shared" si="151"/>
        <v>-13.588613387903903</v>
      </c>
      <c r="I257" s="15">
        <f t="shared" si="151"/>
        <v>-0.78421623576206967</v>
      </c>
      <c r="J257" s="15">
        <f t="shared" si="151"/>
        <v>-3.1735151716262067</v>
      </c>
      <c r="K257" s="15">
        <f t="shared" si="151"/>
        <v>-1.1032100442236792</v>
      </c>
      <c r="L257" s="15">
        <f t="shared" si="151"/>
        <v>-0.31403615079446112</v>
      </c>
    </row>
    <row r="258" spans="1:12" x14ac:dyDescent="0.3">
      <c r="A258" s="13" t="str">
        <f t="shared" si="126"/>
        <v>2001 Q2</v>
      </c>
      <c r="B258" s="15">
        <f t="shared" ref="B258:L258" si="152">(B35/B31-1)*100</f>
        <v>12.575244536763531</v>
      </c>
      <c r="C258" s="15">
        <f t="shared" si="152"/>
        <v>5.1888644085756219</v>
      </c>
      <c r="D258" s="15">
        <f t="shared" si="152"/>
        <v>-1.4635264445388652</v>
      </c>
      <c r="E258" s="15">
        <f t="shared" si="152"/>
        <v>-5.309654986970525</v>
      </c>
      <c r="F258" s="15">
        <f t="shared" si="152"/>
        <v>-1.9515737782300313</v>
      </c>
      <c r="G258" s="15">
        <f t="shared" si="152"/>
        <v>4.0615062257726375</v>
      </c>
      <c r="H258" s="15">
        <f t="shared" si="152"/>
        <v>-12.89958289400942</v>
      </c>
      <c r="I258" s="15">
        <f t="shared" si="152"/>
        <v>-1.4943847830887313</v>
      </c>
      <c r="J258" s="15">
        <f t="shared" si="152"/>
        <v>3.0459640052437065</v>
      </c>
      <c r="K258" s="15">
        <f t="shared" si="152"/>
        <v>9.3777480157100079</v>
      </c>
      <c r="L258" s="15">
        <f t="shared" si="152"/>
        <v>-0.56788512501564359</v>
      </c>
    </row>
    <row r="259" spans="1:12" x14ac:dyDescent="0.3">
      <c r="A259" s="13" t="str">
        <f t="shared" si="126"/>
        <v>2001 Q3</v>
      </c>
      <c r="B259" s="15">
        <f t="shared" ref="B259:L259" si="153">(B36/B32-1)*100</f>
        <v>-0.16184370203805587</v>
      </c>
      <c r="C259" s="15">
        <f t="shared" si="153"/>
        <v>6.594046291267075</v>
      </c>
      <c r="D259" s="15">
        <f t="shared" si="153"/>
        <v>0.15485303570388353</v>
      </c>
      <c r="E259" s="15">
        <f t="shared" si="153"/>
        <v>-3.49075401269624</v>
      </c>
      <c r="F259" s="15">
        <f t="shared" si="153"/>
        <v>-5.5739914880288062</v>
      </c>
      <c r="G259" s="15">
        <f t="shared" si="153"/>
        <v>0.18657481788977304</v>
      </c>
      <c r="H259" s="15">
        <f t="shared" si="153"/>
        <v>-9.6375669205570507</v>
      </c>
      <c r="I259" s="15">
        <f t="shared" si="153"/>
        <v>0.63960215518752417</v>
      </c>
      <c r="J259" s="15">
        <f t="shared" si="153"/>
        <v>5.466899527429625</v>
      </c>
      <c r="K259" s="15">
        <f t="shared" si="153"/>
        <v>5.6306233548579554</v>
      </c>
      <c r="L259" s="15">
        <f t="shared" si="153"/>
        <v>-0.1543980279146373</v>
      </c>
    </row>
    <row r="260" spans="1:12" x14ac:dyDescent="0.3">
      <c r="A260" s="13" t="str">
        <f t="shared" si="126"/>
        <v>2001 Q4</v>
      </c>
      <c r="B260" s="15">
        <f t="shared" ref="B260:L260" si="154">(B37/B33-1)*100</f>
        <v>-11.305076161150962</v>
      </c>
      <c r="C260" s="15">
        <f t="shared" si="154"/>
        <v>4.2328300327372892</v>
      </c>
      <c r="D260" s="15">
        <f t="shared" si="154"/>
        <v>-2.1355527662944018</v>
      </c>
      <c r="E260" s="15">
        <f t="shared" si="154"/>
        <v>0.64504308046740011</v>
      </c>
      <c r="F260" s="15">
        <f t="shared" si="154"/>
        <v>-3.5923539665248971</v>
      </c>
      <c r="G260" s="15">
        <f t="shared" si="154"/>
        <v>1.7157966661759838</v>
      </c>
      <c r="H260" s="15">
        <f t="shared" si="154"/>
        <v>3.6797833631593502</v>
      </c>
      <c r="I260" s="15">
        <f t="shared" si="154"/>
        <v>0.2030055677086029</v>
      </c>
      <c r="J260" s="15">
        <f t="shared" si="154"/>
        <v>3.3908637436811384</v>
      </c>
      <c r="K260" s="15">
        <f t="shared" si="154"/>
        <v>4.6959772815095668</v>
      </c>
      <c r="L260" s="15">
        <f t="shared" si="154"/>
        <v>0.72296067924650931</v>
      </c>
    </row>
    <row r="261" spans="1:12" x14ac:dyDescent="0.3">
      <c r="A261" s="13" t="str">
        <f t="shared" si="126"/>
        <v>2002 Q1</v>
      </c>
      <c r="B261" s="15">
        <f t="shared" ref="B261:L261" si="155">(B38/B34-1)*100</f>
        <v>27.66543612807515</v>
      </c>
      <c r="C261" s="15">
        <f t="shared" si="155"/>
        <v>6.6406046631726223</v>
      </c>
      <c r="D261" s="15">
        <f t="shared" si="155"/>
        <v>-1.6455049327382953</v>
      </c>
      <c r="E261" s="15">
        <f t="shared" si="155"/>
        <v>-0.55125079832680779</v>
      </c>
      <c r="F261" s="15">
        <f t="shared" si="155"/>
        <v>-5.0776533369928822</v>
      </c>
      <c r="G261" s="15">
        <f t="shared" si="155"/>
        <v>3.4528935844176267</v>
      </c>
      <c r="H261" s="15">
        <f t="shared" si="155"/>
        <v>7.2919530461344362</v>
      </c>
      <c r="I261" s="15">
        <f t="shared" si="155"/>
        <v>-0.28381389989460271</v>
      </c>
      <c r="J261" s="15">
        <f t="shared" si="155"/>
        <v>-1.3398326137843863</v>
      </c>
      <c r="K261" s="15">
        <f t="shared" si="155"/>
        <v>2.9462194287965593</v>
      </c>
      <c r="L261" s="15">
        <f t="shared" si="155"/>
        <v>1.8676540224134897</v>
      </c>
    </row>
    <row r="262" spans="1:12" x14ac:dyDescent="0.3">
      <c r="A262" s="13" t="str">
        <f t="shared" si="126"/>
        <v>2002 Q2</v>
      </c>
      <c r="B262" s="15">
        <f t="shared" ref="B262:L262" si="156">(B39/B35-1)*100</f>
        <v>-11.559033797896701</v>
      </c>
      <c r="C262" s="15">
        <f t="shared" si="156"/>
        <v>9.2224996351897062</v>
      </c>
      <c r="D262" s="15">
        <f t="shared" si="156"/>
        <v>-2.3983839570785648</v>
      </c>
      <c r="E262" s="15">
        <f t="shared" si="156"/>
        <v>-4.0850962807303937E-2</v>
      </c>
      <c r="F262" s="15">
        <f t="shared" si="156"/>
        <v>-7.5899444876601603</v>
      </c>
      <c r="G262" s="15">
        <f t="shared" si="156"/>
        <v>6.5816479048572019</v>
      </c>
      <c r="H262" s="15">
        <f t="shared" si="156"/>
        <v>9.7903348666649848</v>
      </c>
      <c r="I262" s="15">
        <f t="shared" si="156"/>
        <v>3.0112279025322541</v>
      </c>
      <c r="J262" s="15">
        <f t="shared" si="156"/>
        <v>-5.9027495333396125</v>
      </c>
      <c r="K262" s="15">
        <f t="shared" si="156"/>
        <v>-6.5433404449096955</v>
      </c>
      <c r="L262" s="15">
        <f t="shared" si="156"/>
        <v>2.730000121826337</v>
      </c>
    </row>
    <row r="263" spans="1:12" x14ac:dyDescent="0.3">
      <c r="A263" s="13" t="str">
        <f t="shared" si="126"/>
        <v>2002 Q3</v>
      </c>
      <c r="B263" s="15">
        <f t="shared" ref="B263:L263" si="157">(B40/B36-1)*100</f>
        <v>-9.6679454759644337</v>
      </c>
      <c r="C263" s="15">
        <f t="shared" si="157"/>
        <v>9.2992556558042949</v>
      </c>
      <c r="D263" s="15">
        <f t="shared" si="157"/>
        <v>0.39696007235086039</v>
      </c>
      <c r="E263" s="15">
        <f t="shared" si="157"/>
        <v>0.27270394677310072</v>
      </c>
      <c r="F263" s="15">
        <f t="shared" si="157"/>
        <v>-8.8727710070695345</v>
      </c>
      <c r="G263" s="15">
        <f t="shared" si="157"/>
        <v>11.560014967864962</v>
      </c>
      <c r="H263" s="15">
        <f t="shared" si="157"/>
        <v>10.257649751687747</v>
      </c>
      <c r="I263" s="15">
        <f t="shared" si="157"/>
        <v>-0.34144047614123041</v>
      </c>
      <c r="J263" s="15">
        <f t="shared" si="157"/>
        <v>-8.5982765759529123</v>
      </c>
      <c r="K263" s="15">
        <f t="shared" si="157"/>
        <v>1.8158947564513195</v>
      </c>
      <c r="L263" s="15">
        <f t="shared" si="157"/>
        <v>2.5535778071020365</v>
      </c>
    </row>
    <row r="264" spans="1:12" x14ac:dyDescent="0.3">
      <c r="A264" s="13" t="str">
        <f t="shared" si="126"/>
        <v>2002 Q4</v>
      </c>
      <c r="B264" s="15">
        <f t="shared" ref="B264:L264" si="158">(B41/B37-1)*100</f>
        <v>20.928617007085371</v>
      </c>
      <c r="C264" s="15">
        <f t="shared" si="158"/>
        <v>8.8376523734825518</v>
      </c>
      <c r="D264" s="15">
        <f t="shared" si="158"/>
        <v>-0.41148133799876474</v>
      </c>
      <c r="E264" s="15">
        <f t="shared" si="158"/>
        <v>-0.78736805144071775</v>
      </c>
      <c r="F264" s="15">
        <f t="shared" si="158"/>
        <v>-9.1441682871809089</v>
      </c>
      <c r="G264" s="15">
        <f t="shared" si="158"/>
        <v>15.495951251765195</v>
      </c>
      <c r="H264" s="15">
        <f t="shared" si="158"/>
        <v>10.891121387969172</v>
      </c>
      <c r="I264" s="15">
        <f t="shared" si="158"/>
        <v>1.2788252893229046</v>
      </c>
      <c r="J264" s="15">
        <f t="shared" si="158"/>
        <v>-7.0504738370743336</v>
      </c>
      <c r="K264" s="15">
        <f t="shared" si="158"/>
        <v>-2.1443381958818009</v>
      </c>
      <c r="L264" s="15">
        <f t="shared" si="158"/>
        <v>2.3199577334048316</v>
      </c>
    </row>
    <row r="265" spans="1:12" x14ac:dyDescent="0.3">
      <c r="A265" s="13" t="str">
        <f t="shared" ref="A265:A296" si="159">A42</f>
        <v>2003 Q1</v>
      </c>
      <c r="B265" s="15">
        <f t="shared" ref="B265:L265" si="160">(B42/B38-1)*100</f>
        <v>5.9704819451758206</v>
      </c>
      <c r="C265" s="15">
        <f t="shared" si="160"/>
        <v>8.2129845697246786</v>
      </c>
      <c r="D265" s="15">
        <f t="shared" si="160"/>
        <v>-4.6624369036598168</v>
      </c>
      <c r="E265" s="15">
        <f t="shared" si="160"/>
        <v>-1.453534328811068</v>
      </c>
      <c r="F265" s="15">
        <f t="shared" si="160"/>
        <v>-3.7967640640744205</v>
      </c>
      <c r="G265" s="15">
        <f t="shared" si="160"/>
        <v>17.882933052535765</v>
      </c>
      <c r="H265" s="15">
        <f t="shared" si="160"/>
        <v>8.1767423867959099</v>
      </c>
      <c r="I265" s="15">
        <f t="shared" si="160"/>
        <v>3.0997835092001047</v>
      </c>
      <c r="J265" s="15">
        <f t="shared" si="160"/>
        <v>-5.5163819582470293</v>
      </c>
      <c r="K265" s="15">
        <f t="shared" si="160"/>
        <v>3.0446221055097533</v>
      </c>
      <c r="L265" s="15">
        <f t="shared" si="160"/>
        <v>1.9932714114807792</v>
      </c>
    </row>
    <row r="266" spans="1:12" x14ac:dyDescent="0.3">
      <c r="A266" s="13" t="str">
        <f t="shared" si="159"/>
        <v>2003 Q2</v>
      </c>
      <c r="B266" s="15">
        <f t="shared" ref="B266:L266" si="161">(B43/B39-1)*100</f>
        <v>-18.545208964614812</v>
      </c>
      <c r="C266" s="15">
        <f t="shared" si="161"/>
        <v>6.73432197097934</v>
      </c>
      <c r="D266" s="15">
        <f t="shared" si="161"/>
        <v>-4.3099639463680788</v>
      </c>
      <c r="E266" s="15">
        <f t="shared" si="161"/>
        <v>-1.1529631529594297</v>
      </c>
      <c r="F266" s="15">
        <f t="shared" si="161"/>
        <v>-0.43680559916002837</v>
      </c>
      <c r="G266" s="15">
        <f t="shared" si="161"/>
        <v>19.082502769217903</v>
      </c>
      <c r="H266" s="15">
        <f t="shared" si="161"/>
        <v>6.1889470421462978</v>
      </c>
      <c r="I266" s="15">
        <f t="shared" si="161"/>
        <v>-2.1478103706552343</v>
      </c>
      <c r="J266" s="15">
        <f t="shared" si="161"/>
        <v>-9.0671234488086121</v>
      </c>
      <c r="K266" s="15">
        <f t="shared" si="161"/>
        <v>8.5805558946811633</v>
      </c>
      <c r="L266" s="15">
        <f t="shared" si="161"/>
        <v>1.4009535993567024</v>
      </c>
    </row>
    <row r="267" spans="1:12" x14ac:dyDescent="0.3">
      <c r="A267" s="13" t="str">
        <f t="shared" si="159"/>
        <v>2003 Q3</v>
      </c>
      <c r="B267" s="15">
        <f t="shared" ref="B267:L267" si="162">(B44/B40-1)*100</f>
        <v>-0.75458507857781854</v>
      </c>
      <c r="C267" s="15">
        <f t="shared" si="162"/>
        <v>6.1413752596025661</v>
      </c>
      <c r="D267" s="15">
        <f t="shared" si="162"/>
        <v>-5.6079855766189457</v>
      </c>
      <c r="E267" s="15">
        <f t="shared" si="162"/>
        <v>-1.6003324282989673</v>
      </c>
      <c r="F267" s="15">
        <f t="shared" si="162"/>
        <v>3.3643581161171277</v>
      </c>
      <c r="G267" s="15">
        <f t="shared" si="162"/>
        <v>13.387774305698041</v>
      </c>
      <c r="H267" s="15">
        <f t="shared" si="162"/>
        <v>6.2118968570676669</v>
      </c>
      <c r="I267" s="15">
        <f t="shared" si="162"/>
        <v>0.59369564849638401</v>
      </c>
      <c r="J267" s="15">
        <f t="shared" si="162"/>
        <v>-7.8997350451556088</v>
      </c>
      <c r="K267" s="15">
        <f t="shared" si="162"/>
        <v>3.9869993251933744</v>
      </c>
      <c r="L267" s="15">
        <f t="shared" si="162"/>
        <v>2.1815279366079521</v>
      </c>
    </row>
    <row r="268" spans="1:12" x14ac:dyDescent="0.3">
      <c r="A268" s="13" t="str">
        <f t="shared" si="159"/>
        <v>2003 Q4</v>
      </c>
      <c r="B268" s="15">
        <f t="shared" ref="B268:L268" si="163">(B45/B41-1)*100</f>
        <v>25.713911396781096</v>
      </c>
      <c r="C268" s="15">
        <f t="shared" si="163"/>
        <v>6.5448244500362796</v>
      </c>
      <c r="D268" s="15">
        <f t="shared" si="163"/>
        <v>-4.9460419298151592</v>
      </c>
      <c r="E268" s="15">
        <f t="shared" si="163"/>
        <v>-1.5544674240852707</v>
      </c>
      <c r="F268" s="15">
        <f t="shared" si="163"/>
        <v>7.6812310371619841</v>
      </c>
      <c r="G268" s="15">
        <f t="shared" si="163"/>
        <v>11.688155712664772</v>
      </c>
      <c r="H268" s="15">
        <f t="shared" si="163"/>
        <v>1.715239796449719</v>
      </c>
      <c r="I268" s="15">
        <f t="shared" si="163"/>
        <v>4.1062252608363048</v>
      </c>
      <c r="J268" s="15">
        <f t="shared" si="163"/>
        <v>-4.644622676866228</v>
      </c>
      <c r="K268" s="15">
        <f t="shared" si="163"/>
        <v>9.4051839642255164</v>
      </c>
      <c r="L268" s="15">
        <f t="shared" si="163"/>
        <v>3.2572285063135809</v>
      </c>
    </row>
    <row r="269" spans="1:12" x14ac:dyDescent="0.3">
      <c r="A269" s="13" t="str">
        <f t="shared" si="159"/>
        <v>2004 Q1</v>
      </c>
      <c r="B269" s="15">
        <f t="shared" ref="B269:L269" si="164">(B46/B42-1)*100</f>
        <v>-10.47346160849354</v>
      </c>
      <c r="C269" s="15">
        <f t="shared" si="164"/>
        <v>6.3185118050405942</v>
      </c>
      <c r="D269" s="15">
        <f t="shared" si="164"/>
        <v>-1.1348635265665541</v>
      </c>
      <c r="E269" s="15">
        <f t="shared" si="164"/>
        <v>2.1133186524045167</v>
      </c>
      <c r="F269" s="15">
        <f t="shared" si="164"/>
        <v>10.711508877252918</v>
      </c>
      <c r="G269" s="15">
        <f t="shared" si="164"/>
        <v>9.5175296871525816</v>
      </c>
      <c r="H269" s="15">
        <f t="shared" si="164"/>
        <v>5.2637425269886462</v>
      </c>
      <c r="I269" s="15">
        <f t="shared" si="164"/>
        <v>2.4981087253560741</v>
      </c>
      <c r="J269" s="15">
        <f t="shared" si="164"/>
        <v>-1.7136685128086304</v>
      </c>
      <c r="K269" s="15">
        <f t="shared" si="164"/>
        <v>5.0263247563108182</v>
      </c>
      <c r="L269" s="15">
        <f t="shared" si="164"/>
        <v>3.1899275536233729</v>
      </c>
    </row>
    <row r="270" spans="1:12" x14ac:dyDescent="0.3">
      <c r="A270" s="13" t="str">
        <f t="shared" si="159"/>
        <v>2004 Q2</v>
      </c>
      <c r="B270" s="15">
        <f t="shared" ref="B270:L270" si="165">(B47/B43-1)*100</f>
        <v>-8.2898708553185703</v>
      </c>
      <c r="C270" s="15">
        <f t="shared" si="165"/>
        <v>5.9598520105446084</v>
      </c>
      <c r="D270" s="15">
        <f t="shared" si="165"/>
        <v>-4.7086155155233183</v>
      </c>
      <c r="E270" s="15">
        <f t="shared" si="165"/>
        <v>0.90714188204805701</v>
      </c>
      <c r="F270" s="15">
        <f t="shared" si="165"/>
        <v>7.7386545435380372</v>
      </c>
      <c r="G270" s="15">
        <f t="shared" si="165"/>
        <v>9.4728247739468419</v>
      </c>
      <c r="H270" s="15">
        <f t="shared" si="165"/>
        <v>7.0670172389227792</v>
      </c>
      <c r="I270" s="15">
        <f t="shared" si="165"/>
        <v>5.507512612415022</v>
      </c>
      <c r="J270" s="15">
        <f t="shared" si="165"/>
        <v>1.5642993212291456</v>
      </c>
      <c r="K270" s="15">
        <f t="shared" si="165"/>
        <v>7.4468469834346074</v>
      </c>
      <c r="L270" s="15">
        <f t="shared" si="165"/>
        <v>3.1072830429229814</v>
      </c>
    </row>
    <row r="271" spans="1:12" x14ac:dyDescent="0.3">
      <c r="A271" s="13" t="str">
        <f t="shared" si="159"/>
        <v>2004 Q3</v>
      </c>
      <c r="B271" s="15">
        <f t="shared" ref="B271:L271" si="166">(B48/B44-1)*100</f>
        <v>-13.738228675047637</v>
      </c>
      <c r="C271" s="15">
        <f t="shared" si="166"/>
        <v>2.6234059796613085</v>
      </c>
      <c r="D271" s="15">
        <f t="shared" si="166"/>
        <v>-4.6082218601562142</v>
      </c>
      <c r="E271" s="15">
        <f t="shared" si="166"/>
        <v>1.8393174161178472</v>
      </c>
      <c r="F271" s="15">
        <f t="shared" si="166"/>
        <v>5.2524497775271684</v>
      </c>
      <c r="G271" s="15">
        <f t="shared" si="166"/>
        <v>15.690339166634026</v>
      </c>
      <c r="H271" s="15">
        <f t="shared" si="166"/>
        <v>8.9061611039994446</v>
      </c>
      <c r="I271" s="15">
        <f t="shared" si="166"/>
        <v>3.2082624668710924</v>
      </c>
      <c r="J271" s="15">
        <f t="shared" si="166"/>
        <v>4.8155766591135407</v>
      </c>
      <c r="K271" s="15">
        <f t="shared" si="166"/>
        <v>0.8595012119178902</v>
      </c>
      <c r="L271" s="15">
        <f t="shared" si="166"/>
        <v>2.3996594803637361</v>
      </c>
    </row>
    <row r="272" spans="1:12" x14ac:dyDescent="0.3">
      <c r="A272" s="13" t="str">
        <f t="shared" si="159"/>
        <v>2004 Q4</v>
      </c>
      <c r="B272" s="15">
        <f t="shared" ref="B272:L272" si="167">(B49/B45-1)*100</f>
        <v>-9.1621659945542948</v>
      </c>
      <c r="C272" s="15">
        <f t="shared" si="167"/>
        <v>3.2137876169277213</v>
      </c>
      <c r="D272" s="15">
        <f t="shared" si="167"/>
        <v>-6.2286806954156448</v>
      </c>
      <c r="E272" s="15">
        <f t="shared" si="167"/>
        <v>1.1378145044791399</v>
      </c>
      <c r="F272" s="15">
        <f t="shared" si="167"/>
        <v>5.6922280176822104</v>
      </c>
      <c r="G272" s="15">
        <f t="shared" si="167"/>
        <v>9.7433667081653361</v>
      </c>
      <c r="H272" s="15">
        <f t="shared" si="167"/>
        <v>9.4970191083784794</v>
      </c>
      <c r="I272" s="15">
        <f t="shared" si="167"/>
        <v>-2.0356856866431627</v>
      </c>
      <c r="J272" s="15">
        <f t="shared" si="167"/>
        <v>-5.814266479423102</v>
      </c>
      <c r="K272" s="15">
        <f t="shared" si="167"/>
        <v>2.3537476399120738</v>
      </c>
      <c r="L272" s="15">
        <f t="shared" si="167"/>
        <v>0.64497796262497076</v>
      </c>
    </row>
    <row r="273" spans="1:12" x14ac:dyDescent="0.3">
      <c r="A273" s="13" t="str">
        <f t="shared" si="159"/>
        <v>2005 Q1</v>
      </c>
      <c r="B273" s="15">
        <f t="shared" ref="B273:L273" si="168">(B50/B46-1)*100</f>
        <v>12.074470409373305</v>
      </c>
      <c r="C273" s="15">
        <f t="shared" si="168"/>
        <v>1.5078144531398108</v>
      </c>
      <c r="D273" s="15">
        <f t="shared" si="168"/>
        <v>-3.7016047025522636</v>
      </c>
      <c r="E273" s="15">
        <f t="shared" si="168"/>
        <v>1.4184153355902396</v>
      </c>
      <c r="F273" s="15">
        <f t="shared" si="168"/>
        <v>0.33039763723976545</v>
      </c>
      <c r="G273" s="15">
        <f t="shared" si="168"/>
        <v>6.5564754471117315</v>
      </c>
      <c r="H273" s="15">
        <f t="shared" si="168"/>
        <v>4.1800224338865766</v>
      </c>
      <c r="I273" s="15">
        <f t="shared" si="168"/>
        <v>-2.3826810857024538</v>
      </c>
      <c r="J273" s="15">
        <f t="shared" si="168"/>
        <v>-2.7255453066216573</v>
      </c>
      <c r="K273" s="15">
        <f t="shared" si="168"/>
        <v>3.5618212501483004</v>
      </c>
      <c r="L273" s="15">
        <f t="shared" si="168"/>
        <v>0.39427665214331054</v>
      </c>
    </row>
    <row r="274" spans="1:12" x14ac:dyDescent="0.3">
      <c r="A274" s="13" t="str">
        <f t="shared" si="159"/>
        <v>2005 Q2</v>
      </c>
      <c r="B274" s="15">
        <f t="shared" ref="B274:L274" si="169">(B51/B47-1)*100</f>
        <v>-4.4835711768851034</v>
      </c>
      <c r="C274" s="15">
        <f t="shared" si="169"/>
        <v>3.8791558676858573</v>
      </c>
      <c r="D274" s="15">
        <f t="shared" si="169"/>
        <v>0.16994716492830797</v>
      </c>
      <c r="E274" s="15">
        <f t="shared" si="169"/>
        <v>4.1090858699591504</v>
      </c>
      <c r="F274" s="15">
        <f t="shared" si="169"/>
        <v>-1.3268646247369786</v>
      </c>
      <c r="G274" s="15">
        <f t="shared" si="169"/>
        <v>5.3312465783861507</v>
      </c>
      <c r="H274" s="15">
        <f t="shared" si="169"/>
        <v>3.2337551420860589</v>
      </c>
      <c r="I274" s="15">
        <f t="shared" si="169"/>
        <v>-3.5813630041724553</v>
      </c>
      <c r="J274" s="15">
        <f t="shared" si="169"/>
        <v>-4.0296002261445141</v>
      </c>
      <c r="K274" s="15">
        <f t="shared" si="169"/>
        <v>3.7830002744827729</v>
      </c>
      <c r="L274" s="15">
        <f t="shared" si="169"/>
        <v>1.1190939070474748</v>
      </c>
    </row>
    <row r="275" spans="1:12" x14ac:dyDescent="0.3">
      <c r="A275" s="13" t="str">
        <f t="shared" si="159"/>
        <v>2005 Q3</v>
      </c>
      <c r="B275" s="15">
        <f t="shared" ref="B275:L275" si="170">(B52/B48-1)*100</f>
        <v>-8.8040121430931642</v>
      </c>
      <c r="C275" s="15">
        <f t="shared" si="170"/>
        <v>6.0975074943272256</v>
      </c>
      <c r="D275" s="15">
        <f t="shared" si="170"/>
        <v>-2.0306533589655951</v>
      </c>
      <c r="E275" s="15">
        <f t="shared" si="170"/>
        <v>3.6779639192755287</v>
      </c>
      <c r="F275" s="15">
        <f t="shared" si="170"/>
        <v>-0.2102908588067387</v>
      </c>
      <c r="G275" s="15">
        <f t="shared" si="170"/>
        <v>5.2113494285273898</v>
      </c>
      <c r="H275" s="15">
        <f t="shared" si="170"/>
        <v>1.8630208864582221</v>
      </c>
      <c r="I275" s="15">
        <f t="shared" si="170"/>
        <v>-1.6862200623354751</v>
      </c>
      <c r="J275" s="15">
        <f t="shared" si="170"/>
        <v>-3.8383646882232614</v>
      </c>
      <c r="K275" s="15">
        <f t="shared" si="170"/>
        <v>8.7725336743229132</v>
      </c>
      <c r="L275" s="15">
        <f t="shared" si="170"/>
        <v>1.2059522791902921</v>
      </c>
    </row>
    <row r="276" spans="1:12" x14ac:dyDescent="0.3">
      <c r="A276" s="13" t="str">
        <f t="shared" si="159"/>
        <v>2005 Q4</v>
      </c>
      <c r="B276" s="15">
        <f t="shared" ref="B276:L276" si="171">(B53/B49-1)*100</f>
        <v>-18.24520491141698</v>
      </c>
      <c r="C276" s="15">
        <f t="shared" si="171"/>
        <v>7.1637183013983474</v>
      </c>
      <c r="D276" s="15">
        <f t="shared" si="171"/>
        <v>-0.5211219799131972</v>
      </c>
      <c r="E276" s="15">
        <f t="shared" si="171"/>
        <v>6.5154129950658835</v>
      </c>
      <c r="F276" s="15">
        <f t="shared" si="171"/>
        <v>-0.14532978279349074</v>
      </c>
      <c r="G276" s="15">
        <f t="shared" si="171"/>
        <v>8.5383357158142825</v>
      </c>
      <c r="H276" s="15">
        <f t="shared" si="171"/>
        <v>2.8660761055691708</v>
      </c>
      <c r="I276" s="15">
        <f t="shared" si="171"/>
        <v>3.8196949687625992</v>
      </c>
      <c r="J276" s="15">
        <f t="shared" si="171"/>
        <v>3.9144637376431035</v>
      </c>
      <c r="K276" s="15">
        <f t="shared" si="171"/>
        <v>8.476796984688173</v>
      </c>
      <c r="L276" s="15">
        <f t="shared" si="171"/>
        <v>3.2895367142268261</v>
      </c>
    </row>
    <row r="277" spans="1:12" x14ac:dyDescent="0.3">
      <c r="A277" s="13" t="str">
        <f t="shared" si="159"/>
        <v>2006 Q1</v>
      </c>
      <c r="B277" s="15">
        <f t="shared" ref="B277:L277" si="172">(B54/B50-1)*100</f>
        <v>-9.1682609232288215</v>
      </c>
      <c r="C277" s="15">
        <f t="shared" si="172"/>
        <v>9.4476836394147057</v>
      </c>
      <c r="D277" s="15">
        <f t="shared" si="172"/>
        <v>-2.3547769777578331</v>
      </c>
      <c r="E277" s="15">
        <f t="shared" si="172"/>
        <v>6.2448396996510391</v>
      </c>
      <c r="F277" s="15">
        <f t="shared" si="172"/>
        <v>0.37331348894391603</v>
      </c>
      <c r="G277" s="15">
        <f t="shared" si="172"/>
        <v>5.9018022281971838</v>
      </c>
      <c r="H277" s="15">
        <f t="shared" si="172"/>
        <v>6.764110870123341</v>
      </c>
      <c r="I277" s="15">
        <f t="shared" si="172"/>
        <v>3.114682353592757</v>
      </c>
      <c r="J277" s="15">
        <f t="shared" si="172"/>
        <v>-3.2690331738740919</v>
      </c>
      <c r="K277" s="15">
        <f t="shared" si="172"/>
        <v>-0.37441784900789088</v>
      </c>
      <c r="L277" s="15">
        <f t="shared" si="172"/>
        <v>3.2379011245849298</v>
      </c>
    </row>
    <row r="278" spans="1:12" x14ac:dyDescent="0.3">
      <c r="A278" s="13" t="str">
        <f t="shared" si="159"/>
        <v>2006 Q2</v>
      </c>
      <c r="B278" s="15">
        <f t="shared" ref="B278:L278" si="173">(B55/B51-1)*100</f>
        <v>-12.769992927992902</v>
      </c>
      <c r="C278" s="15">
        <f t="shared" si="173"/>
        <v>8.4628755849997859</v>
      </c>
      <c r="D278" s="15">
        <f t="shared" si="173"/>
        <v>-2.8028854314114282</v>
      </c>
      <c r="E278" s="15">
        <f t="shared" si="173"/>
        <v>3.7223665223665048</v>
      </c>
      <c r="F278" s="15">
        <f t="shared" si="173"/>
        <v>5.6858975986142202</v>
      </c>
      <c r="G278" s="15">
        <f t="shared" si="173"/>
        <v>2.889622661185598</v>
      </c>
      <c r="H278" s="15">
        <f t="shared" si="173"/>
        <v>5.7530417126036237</v>
      </c>
      <c r="I278" s="15">
        <f t="shared" si="173"/>
        <v>3.8366254166851688</v>
      </c>
      <c r="J278" s="15">
        <f t="shared" si="173"/>
        <v>-5.6293193153683196</v>
      </c>
      <c r="K278" s="15">
        <f t="shared" si="173"/>
        <v>-3.4061534392170523</v>
      </c>
      <c r="L278" s="15">
        <f t="shared" si="173"/>
        <v>2.3375501179264235</v>
      </c>
    </row>
    <row r="279" spans="1:12" x14ac:dyDescent="0.3">
      <c r="A279" s="13" t="str">
        <f t="shared" si="159"/>
        <v>2006 Q3</v>
      </c>
      <c r="B279" s="15">
        <f t="shared" ref="B279:L279" si="174">(B56/B52-1)*100</f>
        <v>-4.0247671353276449</v>
      </c>
      <c r="C279" s="15">
        <f t="shared" si="174"/>
        <v>8.3689827893044466</v>
      </c>
      <c r="D279" s="15">
        <f t="shared" si="174"/>
        <v>-1.4551525301667145</v>
      </c>
      <c r="E279" s="15">
        <f t="shared" si="174"/>
        <v>2.2553525600280899</v>
      </c>
      <c r="F279" s="15">
        <f t="shared" si="174"/>
        <v>3.9129474189046221</v>
      </c>
      <c r="G279" s="15">
        <f t="shared" si="174"/>
        <v>0.17718301037346063</v>
      </c>
      <c r="H279" s="15">
        <f t="shared" si="174"/>
        <v>0.76643976069503683</v>
      </c>
      <c r="I279" s="15">
        <f t="shared" si="174"/>
        <v>2.6024207786239595</v>
      </c>
      <c r="J279" s="15">
        <f t="shared" si="174"/>
        <v>-8.5590006709129636</v>
      </c>
      <c r="K279" s="15">
        <f t="shared" si="174"/>
        <v>-4.7835032727125419</v>
      </c>
      <c r="L279" s="15">
        <f t="shared" si="174"/>
        <v>1.5938177037162049</v>
      </c>
    </row>
    <row r="280" spans="1:12" x14ac:dyDescent="0.3">
      <c r="A280" s="13" t="str">
        <f t="shared" si="159"/>
        <v>2006 Q4</v>
      </c>
      <c r="B280" s="15">
        <f t="shared" ref="B280:L280" si="175">(B57/B53-1)*100</f>
        <v>-1.0167716958719764</v>
      </c>
      <c r="C280" s="15">
        <f t="shared" si="175"/>
        <v>5.8816072787401419</v>
      </c>
      <c r="D280" s="15">
        <f t="shared" si="175"/>
        <v>-0.24196693061155905</v>
      </c>
      <c r="E280" s="15">
        <f t="shared" si="175"/>
        <v>-0.5257287927462162</v>
      </c>
      <c r="F280" s="15">
        <f t="shared" si="175"/>
        <v>1.2506008538723412</v>
      </c>
      <c r="G280" s="15">
        <f t="shared" si="175"/>
        <v>-0.3962682480207147</v>
      </c>
      <c r="H280" s="15">
        <f t="shared" si="175"/>
        <v>-1.0688588435503465E-2</v>
      </c>
      <c r="I280" s="15">
        <f t="shared" si="175"/>
        <v>-1.9542949473178362</v>
      </c>
      <c r="J280" s="15">
        <f t="shared" si="175"/>
        <v>-11.081590763695292</v>
      </c>
      <c r="K280" s="15">
        <f t="shared" si="175"/>
        <v>-4.5223258427765529</v>
      </c>
      <c r="L280" s="15">
        <f t="shared" si="175"/>
        <v>-0.24872918968700253</v>
      </c>
    </row>
    <row r="281" spans="1:12" x14ac:dyDescent="0.3">
      <c r="A281" s="13" t="str">
        <f t="shared" si="159"/>
        <v>2007 Q1</v>
      </c>
      <c r="B281" s="15">
        <f t="shared" ref="B281:L281" si="176">(B58/B54-1)*100</f>
        <v>-4.1994514111161729</v>
      </c>
      <c r="C281" s="15">
        <f t="shared" si="176"/>
        <v>2.599973576839032</v>
      </c>
      <c r="D281" s="15">
        <f t="shared" si="176"/>
        <v>-0.14883492084334371</v>
      </c>
      <c r="E281" s="15">
        <f t="shared" si="176"/>
        <v>-2.3795625019615074</v>
      </c>
      <c r="F281" s="15">
        <f t="shared" si="176"/>
        <v>2.055266347718554</v>
      </c>
      <c r="G281" s="15">
        <f t="shared" si="176"/>
        <v>4.7316979809272963</v>
      </c>
      <c r="H281" s="15">
        <f t="shared" si="176"/>
        <v>0.81329007708041967</v>
      </c>
      <c r="I281" s="15">
        <f t="shared" si="176"/>
        <v>-0.62981293910647773</v>
      </c>
      <c r="J281" s="15">
        <f t="shared" si="176"/>
        <v>-7.2361897434248368</v>
      </c>
      <c r="K281" s="15">
        <f t="shared" si="176"/>
        <v>-5.1096106244922552</v>
      </c>
      <c r="L281" s="15">
        <f t="shared" si="176"/>
        <v>-0.31169597039982788</v>
      </c>
    </row>
    <row r="282" spans="1:12" x14ac:dyDescent="0.3">
      <c r="A282" s="13" t="str">
        <f t="shared" si="159"/>
        <v>2007 Q2</v>
      </c>
      <c r="B282" s="15">
        <f t="shared" ref="B282:L282" si="177">(B59/B55-1)*100</f>
        <v>-2.8993990215310905</v>
      </c>
      <c r="C282" s="15">
        <f t="shared" si="177"/>
        <v>1.9335499528900124</v>
      </c>
      <c r="D282" s="15">
        <f t="shared" si="177"/>
        <v>-1.9828715822370113</v>
      </c>
      <c r="E282" s="15">
        <f t="shared" si="177"/>
        <v>-2.9958130564687546</v>
      </c>
      <c r="F282" s="15">
        <f t="shared" si="177"/>
        <v>0.43367306871915368</v>
      </c>
      <c r="G282" s="15">
        <f t="shared" si="177"/>
        <v>11.073939310216673</v>
      </c>
      <c r="H282" s="15">
        <f t="shared" si="177"/>
        <v>5.4538107535609059</v>
      </c>
      <c r="I282" s="15">
        <f t="shared" si="177"/>
        <v>-0.94794373892629347</v>
      </c>
      <c r="J282" s="15">
        <f t="shared" si="177"/>
        <v>-4.2141248704403056</v>
      </c>
      <c r="K282" s="15">
        <f t="shared" si="177"/>
        <v>-6.1273635114952985</v>
      </c>
      <c r="L282" s="15">
        <f t="shared" si="177"/>
        <v>0.19939279489913364</v>
      </c>
    </row>
    <row r="283" spans="1:12" x14ac:dyDescent="0.3">
      <c r="A283" s="13" t="str">
        <f t="shared" si="159"/>
        <v>2007 Q3</v>
      </c>
      <c r="B283" s="15">
        <f t="shared" ref="B283:L283" si="178">(B60/B56-1)*100</f>
        <v>-10.726448645786423</v>
      </c>
      <c r="C283" s="15">
        <f t="shared" si="178"/>
        <v>0.42743299559246939</v>
      </c>
      <c r="D283" s="15">
        <f t="shared" si="178"/>
        <v>-2.6580793589021323</v>
      </c>
      <c r="E283" s="15">
        <f t="shared" si="178"/>
        <v>-1.3107330661513039</v>
      </c>
      <c r="F283" s="15">
        <f t="shared" si="178"/>
        <v>3.1613145286643052</v>
      </c>
      <c r="G283" s="15">
        <f t="shared" si="178"/>
        <v>12.040532047581953</v>
      </c>
      <c r="H283" s="15">
        <f t="shared" si="178"/>
        <v>13.824651692638867</v>
      </c>
      <c r="I283" s="15">
        <f t="shared" si="178"/>
        <v>-1.1797772416231367</v>
      </c>
      <c r="J283" s="15">
        <f t="shared" si="178"/>
        <v>-2.8954972264517265</v>
      </c>
      <c r="K283" s="15">
        <f t="shared" si="178"/>
        <v>-3.2832273168196591</v>
      </c>
      <c r="L283" s="15">
        <f t="shared" si="178"/>
        <v>0.93479032425849429</v>
      </c>
    </row>
    <row r="284" spans="1:12" x14ac:dyDescent="0.3">
      <c r="A284" s="13" t="str">
        <f t="shared" si="159"/>
        <v>2007 Q4</v>
      </c>
      <c r="B284" s="15">
        <f t="shared" ref="B284:L284" si="179">(B61/B57-1)*100</f>
        <v>-9.4910075936228022</v>
      </c>
      <c r="C284" s="15">
        <f t="shared" si="179"/>
        <v>1.4744251090688998</v>
      </c>
      <c r="D284" s="15">
        <f t="shared" si="179"/>
        <v>-4.4588638457255243</v>
      </c>
      <c r="E284" s="15">
        <f t="shared" si="179"/>
        <v>-0.50177007528046103</v>
      </c>
      <c r="F284" s="15">
        <f t="shared" si="179"/>
        <v>3.8932785376331713</v>
      </c>
      <c r="G284" s="15">
        <f t="shared" si="179"/>
        <v>11.795148713499382</v>
      </c>
      <c r="H284" s="15">
        <f t="shared" si="179"/>
        <v>13.655919054044997</v>
      </c>
      <c r="I284" s="15">
        <f t="shared" si="179"/>
        <v>0.11254576419861273</v>
      </c>
      <c r="J284" s="15">
        <f t="shared" si="179"/>
        <v>1.4143746451301009</v>
      </c>
      <c r="K284" s="15">
        <f t="shared" si="179"/>
        <v>-1.1890851917782608</v>
      </c>
      <c r="L284" s="15">
        <f t="shared" si="179"/>
        <v>1.8407666167127523</v>
      </c>
    </row>
    <row r="285" spans="1:12" x14ac:dyDescent="0.3">
      <c r="A285" s="13" t="str">
        <f t="shared" si="159"/>
        <v>2008 Q1</v>
      </c>
      <c r="B285" s="15">
        <f t="shared" ref="B285:L285" si="180">(B62/B58-1)*100</f>
        <v>-0.89408740268496212</v>
      </c>
      <c r="C285" s="15">
        <f t="shared" si="180"/>
        <v>2.8671704935177678</v>
      </c>
      <c r="D285" s="15">
        <f t="shared" si="180"/>
        <v>-4.3754198364839292</v>
      </c>
      <c r="E285" s="15">
        <f t="shared" si="180"/>
        <v>-0.67084015372785855</v>
      </c>
      <c r="F285" s="15">
        <f t="shared" si="180"/>
        <v>2.9173573113448814</v>
      </c>
      <c r="G285" s="15">
        <f t="shared" si="180"/>
        <v>9.970197444072749</v>
      </c>
      <c r="H285" s="15">
        <f t="shared" si="180"/>
        <v>3.0467125050086086</v>
      </c>
      <c r="I285" s="15">
        <f t="shared" si="180"/>
        <v>1.3171459591008627</v>
      </c>
      <c r="J285" s="15">
        <f t="shared" si="180"/>
        <v>2.8218711952731512</v>
      </c>
      <c r="K285" s="15">
        <f t="shared" si="180"/>
        <v>3.4061790946996684</v>
      </c>
      <c r="L285" s="15">
        <f t="shared" si="180"/>
        <v>1.3748001304171531</v>
      </c>
    </row>
    <row r="286" spans="1:12" x14ac:dyDescent="0.3">
      <c r="A286" s="13" t="str">
        <f t="shared" si="159"/>
        <v>2008 Q2</v>
      </c>
      <c r="B286" s="15">
        <f t="shared" ref="B286:L286" si="181">(B63/B59-1)*100</f>
        <v>-9.7473786519722836</v>
      </c>
      <c r="C286" s="15">
        <f t="shared" si="181"/>
        <v>2.3526013196683238</v>
      </c>
      <c r="D286" s="15">
        <f t="shared" si="181"/>
        <v>-4.0066764102747454</v>
      </c>
      <c r="E286" s="15">
        <f t="shared" si="181"/>
        <v>-8.6299505951292765E-3</v>
      </c>
      <c r="F286" s="15">
        <f t="shared" si="181"/>
        <v>2.9281500747594391</v>
      </c>
      <c r="G286" s="15">
        <f t="shared" si="181"/>
        <v>10.938733520369603</v>
      </c>
      <c r="H286" s="15">
        <f t="shared" si="181"/>
        <v>-2.0768210854991032</v>
      </c>
      <c r="I286" s="15">
        <f t="shared" si="181"/>
        <v>0.46354251022378001</v>
      </c>
      <c r="J286" s="15">
        <f t="shared" si="181"/>
        <v>0.96518773110831901</v>
      </c>
      <c r="K286" s="15">
        <f t="shared" si="181"/>
        <v>3.503293508635541</v>
      </c>
      <c r="L286" s="15">
        <f t="shared" si="181"/>
        <v>0.65470382941936744</v>
      </c>
    </row>
    <row r="287" spans="1:12" x14ac:dyDescent="0.3">
      <c r="A287" s="13" t="str">
        <f t="shared" si="159"/>
        <v>2008 Q3</v>
      </c>
      <c r="B287" s="15">
        <f t="shared" ref="B287:L287" si="182">(B64/B60-1)*100</f>
        <v>-4.3636893094507805</v>
      </c>
      <c r="C287" s="15">
        <f t="shared" si="182"/>
        <v>2.9568084725688504</v>
      </c>
      <c r="D287" s="15">
        <f t="shared" si="182"/>
        <v>-6.4739800455473118</v>
      </c>
      <c r="E287" s="15">
        <f t="shared" si="182"/>
        <v>-4.6361979910461653</v>
      </c>
      <c r="F287" s="15">
        <f t="shared" si="182"/>
        <v>-0.94381167062594917</v>
      </c>
      <c r="G287" s="15">
        <f t="shared" si="182"/>
        <v>8.8338234364634616</v>
      </c>
      <c r="H287" s="15">
        <f t="shared" si="182"/>
        <v>-7.5936629173543047</v>
      </c>
      <c r="I287" s="15">
        <f t="shared" si="182"/>
        <v>-2.1080585438169264</v>
      </c>
      <c r="J287" s="15">
        <f t="shared" si="182"/>
        <v>-3.2748403933999803</v>
      </c>
      <c r="K287" s="15">
        <f t="shared" si="182"/>
        <v>-1.9713973236365701</v>
      </c>
      <c r="L287" s="15">
        <f t="shared" si="182"/>
        <v>-1.6747194172836766</v>
      </c>
    </row>
    <row r="288" spans="1:12" x14ac:dyDescent="0.3">
      <c r="A288" s="13" t="str">
        <f t="shared" si="159"/>
        <v>2008 Q4</v>
      </c>
      <c r="B288" s="15">
        <f t="shared" ref="B288:L288" si="183">(B65/B61-1)*100</f>
        <v>1.0448864228374433</v>
      </c>
      <c r="C288" s="15">
        <f t="shared" si="183"/>
        <v>-0.62213922756760853</v>
      </c>
      <c r="D288" s="15">
        <f t="shared" si="183"/>
        <v>-11.331038091413037</v>
      </c>
      <c r="E288" s="15">
        <f t="shared" si="183"/>
        <v>-9.3296003987899603</v>
      </c>
      <c r="F288" s="15">
        <f t="shared" si="183"/>
        <v>-6.1968390987421573</v>
      </c>
      <c r="G288" s="15">
        <f t="shared" si="183"/>
        <v>12.140778751732739</v>
      </c>
      <c r="H288" s="15">
        <f t="shared" si="183"/>
        <v>-5.986828644521025</v>
      </c>
      <c r="I288" s="15">
        <f t="shared" si="183"/>
        <v>-2.0083579358043613</v>
      </c>
      <c r="J288" s="15">
        <f t="shared" si="183"/>
        <v>-7.5103165915551218</v>
      </c>
      <c r="K288" s="15">
        <f t="shared" si="183"/>
        <v>-11.489086330396193</v>
      </c>
      <c r="L288" s="15">
        <f t="shared" si="183"/>
        <v>-3.5848682142892052</v>
      </c>
    </row>
    <row r="289" spans="1:12" x14ac:dyDescent="0.3">
      <c r="A289" s="13" t="str">
        <f t="shared" si="159"/>
        <v>2009 Q1</v>
      </c>
      <c r="B289" s="15">
        <f t="shared" ref="B289:L289" si="184">(B66/B62-1)*100</f>
        <v>-0.67553587353320621</v>
      </c>
      <c r="C289" s="15">
        <f t="shared" si="184"/>
        <v>-2.790911354179082</v>
      </c>
      <c r="D289" s="15">
        <f t="shared" si="184"/>
        <v>-17.455436644553391</v>
      </c>
      <c r="E289" s="15">
        <f t="shared" si="184"/>
        <v>-10.898183320651656</v>
      </c>
      <c r="F289" s="15">
        <f t="shared" si="184"/>
        <v>-9.108459891206877</v>
      </c>
      <c r="G289" s="15">
        <f t="shared" si="184"/>
        <v>7.2304386365264595</v>
      </c>
      <c r="H289" s="15">
        <f t="shared" si="184"/>
        <v>0.73294948990758613</v>
      </c>
      <c r="I289" s="15">
        <f t="shared" si="184"/>
        <v>-2.031082721073818</v>
      </c>
      <c r="J289" s="15">
        <f t="shared" si="184"/>
        <v>-6.7656185157416671</v>
      </c>
      <c r="K289" s="15">
        <f t="shared" si="184"/>
        <v>-7.003809306076036</v>
      </c>
      <c r="L289" s="15">
        <f t="shared" si="184"/>
        <v>-4.5907149738279918</v>
      </c>
    </row>
    <row r="290" spans="1:12" x14ac:dyDescent="0.3">
      <c r="A290" s="13" t="str">
        <f t="shared" si="159"/>
        <v>2009 Q2</v>
      </c>
      <c r="B290" s="15">
        <f t="shared" ref="B290:L290" si="185">(B67/B63-1)*100</f>
        <v>-1.2163019208888404E-2</v>
      </c>
      <c r="C290" s="15">
        <f t="shared" si="185"/>
        <v>-2.3629692399464886</v>
      </c>
      <c r="D290" s="15">
        <f t="shared" si="185"/>
        <v>-16.584340396263308</v>
      </c>
      <c r="E290" s="15">
        <f t="shared" si="185"/>
        <v>-11.345229556464641</v>
      </c>
      <c r="F290" s="15">
        <f t="shared" si="185"/>
        <v>-16.285267550440153</v>
      </c>
      <c r="G290" s="15">
        <f t="shared" si="185"/>
        <v>1.5127965098553853</v>
      </c>
      <c r="H290" s="15">
        <f t="shared" si="185"/>
        <v>-2.484380130612307</v>
      </c>
      <c r="I290" s="15">
        <f t="shared" si="185"/>
        <v>-0.23742635287502534</v>
      </c>
      <c r="J290" s="15">
        <f t="shared" si="185"/>
        <v>-4.897830764387356</v>
      </c>
      <c r="K290" s="15">
        <f t="shared" si="185"/>
        <v>-7.2825853488976744</v>
      </c>
      <c r="L290" s="15">
        <f t="shared" si="185"/>
        <v>-5.1751664325665807</v>
      </c>
    </row>
    <row r="291" spans="1:12" x14ac:dyDescent="0.3">
      <c r="A291" s="13" t="str">
        <f t="shared" si="159"/>
        <v>2009 Q3</v>
      </c>
      <c r="B291" s="15">
        <f t="shared" ref="B291:L291" si="186">(B68/B64-1)*100</f>
        <v>-5.8003516316611829</v>
      </c>
      <c r="C291" s="15">
        <f t="shared" si="186"/>
        <v>-1.56683693383457</v>
      </c>
      <c r="D291" s="15">
        <f t="shared" si="186"/>
        <v>-10.235073424053208</v>
      </c>
      <c r="E291" s="15">
        <f t="shared" si="186"/>
        <v>-7.1333036147066542</v>
      </c>
      <c r="F291" s="15">
        <f t="shared" si="186"/>
        <v>-13.51459988427739</v>
      </c>
      <c r="G291" s="15">
        <f t="shared" si="186"/>
        <v>2.1379370619310611</v>
      </c>
      <c r="H291" s="15">
        <f t="shared" si="186"/>
        <v>-3.9834595599433364</v>
      </c>
      <c r="I291" s="15">
        <f t="shared" si="186"/>
        <v>2.2954480843990543</v>
      </c>
      <c r="J291" s="15">
        <f t="shared" si="186"/>
        <v>2.2672296257201685</v>
      </c>
      <c r="K291" s="15">
        <f t="shared" si="186"/>
        <v>-4.5412116969272942</v>
      </c>
      <c r="L291" s="15">
        <f t="shared" si="186"/>
        <v>-3.2981771519608238</v>
      </c>
    </row>
    <row r="292" spans="1:12" x14ac:dyDescent="0.3">
      <c r="A292" s="13" t="str">
        <f t="shared" si="159"/>
        <v>2009 Q4</v>
      </c>
      <c r="B292" s="15">
        <f t="shared" ref="B292:L292" si="187">(B69/B65-1)*100</f>
        <v>-12.352439271716786</v>
      </c>
      <c r="C292" s="15">
        <f t="shared" si="187"/>
        <v>1.4612502171305941</v>
      </c>
      <c r="D292" s="15">
        <f t="shared" si="187"/>
        <v>-4.1931032799746077</v>
      </c>
      <c r="E292" s="15">
        <f t="shared" si="187"/>
        <v>1.221359480072115</v>
      </c>
      <c r="F292" s="15">
        <f t="shared" si="187"/>
        <v>-6.3047150984631095</v>
      </c>
      <c r="G292" s="15">
        <f t="shared" si="187"/>
        <v>1.3273612153656078</v>
      </c>
      <c r="H292" s="15">
        <f t="shared" si="187"/>
        <v>-6.7736371922819778</v>
      </c>
      <c r="I292" s="15">
        <f t="shared" si="187"/>
        <v>1.0772189620590122</v>
      </c>
      <c r="J292" s="15">
        <f t="shared" si="187"/>
        <v>3.8104245392766467</v>
      </c>
      <c r="K292" s="15">
        <f t="shared" si="187"/>
        <v>0.79397140754975393</v>
      </c>
      <c r="L292" s="15">
        <f t="shared" si="187"/>
        <v>-1.4591742760990289</v>
      </c>
    </row>
    <row r="293" spans="1:12" x14ac:dyDescent="0.3">
      <c r="A293" s="13" t="str">
        <f t="shared" si="159"/>
        <v>2010 Q1</v>
      </c>
      <c r="B293" s="15">
        <f t="shared" ref="B293:L293" si="188">(B70/B66-1)*100</f>
        <v>-6.9062604036862147</v>
      </c>
      <c r="C293" s="15">
        <f t="shared" si="188"/>
        <v>2.6366805751871114</v>
      </c>
      <c r="D293" s="15">
        <f t="shared" si="188"/>
        <v>9.4734363091845566</v>
      </c>
      <c r="E293" s="15">
        <f t="shared" si="188"/>
        <v>7.0693427934440667</v>
      </c>
      <c r="F293" s="15">
        <f t="shared" si="188"/>
        <v>-0.26613815511156158</v>
      </c>
      <c r="G293" s="15">
        <f t="shared" si="188"/>
        <v>5.6104806277305519</v>
      </c>
      <c r="H293" s="15">
        <f t="shared" si="188"/>
        <v>-8.8364799340428739</v>
      </c>
      <c r="I293" s="15">
        <f t="shared" si="188"/>
        <v>0.36811987493361453</v>
      </c>
      <c r="J293" s="15">
        <f t="shared" si="188"/>
        <v>0.55582693806477401</v>
      </c>
      <c r="K293" s="15">
        <f t="shared" si="188"/>
        <v>-0.98597967019918853</v>
      </c>
      <c r="L293" s="15">
        <f t="shared" si="188"/>
        <v>1.1398336760432448</v>
      </c>
    </row>
    <row r="294" spans="1:12" x14ac:dyDescent="0.3">
      <c r="A294" s="13" t="str">
        <f t="shared" si="159"/>
        <v>2010 Q2</v>
      </c>
      <c r="B294" s="15">
        <f t="shared" ref="B294:L294" si="189">(B71/B67-1)*100</f>
        <v>-10.197142144041294</v>
      </c>
      <c r="C294" s="15">
        <f t="shared" si="189"/>
        <v>2.919189801000921</v>
      </c>
      <c r="D294" s="15">
        <f t="shared" si="189"/>
        <v>15.495551263957807</v>
      </c>
      <c r="E294" s="15">
        <f t="shared" si="189"/>
        <v>9.4676599441839251</v>
      </c>
      <c r="F294" s="15">
        <f t="shared" si="189"/>
        <v>10.145884012474182</v>
      </c>
      <c r="G294" s="15">
        <f t="shared" si="189"/>
        <v>5.9049996372819713</v>
      </c>
      <c r="H294" s="15">
        <f t="shared" si="189"/>
        <v>-6.6048787952607597</v>
      </c>
      <c r="I294" s="15">
        <f t="shared" si="189"/>
        <v>0.35386944511486274</v>
      </c>
      <c r="J294" s="15">
        <f t="shared" si="189"/>
        <v>-2.4182549447790525</v>
      </c>
      <c r="K294" s="15">
        <f t="shared" si="189"/>
        <v>-6.0212345329591077E-2</v>
      </c>
      <c r="L294" s="15">
        <f t="shared" si="189"/>
        <v>2.7659892117182894</v>
      </c>
    </row>
    <row r="295" spans="1:12" x14ac:dyDescent="0.3">
      <c r="A295" s="13" t="str">
        <f t="shared" si="159"/>
        <v>2010 Q3</v>
      </c>
      <c r="B295" s="15">
        <f t="shared" ref="B295:L295" si="190">(B72/B68-1)*100</f>
        <v>-10.916285410504189</v>
      </c>
      <c r="C295" s="15">
        <f t="shared" si="190"/>
        <v>1.1750863939645528</v>
      </c>
      <c r="D295" s="15">
        <f t="shared" si="190"/>
        <v>15.555754214567653</v>
      </c>
      <c r="E295" s="15">
        <f t="shared" si="190"/>
        <v>10.039549398537861</v>
      </c>
      <c r="F295" s="15">
        <f t="shared" si="190"/>
        <v>10.847856538426459</v>
      </c>
      <c r="G295" s="15">
        <f t="shared" si="190"/>
        <v>5.607347787017436</v>
      </c>
      <c r="H295" s="15">
        <f t="shared" si="190"/>
        <v>-3.7436963714527871</v>
      </c>
      <c r="I295" s="15">
        <f t="shared" si="190"/>
        <v>2.4101723697881106</v>
      </c>
      <c r="J295" s="15">
        <f t="shared" si="190"/>
        <v>-9.7236493877175363</v>
      </c>
      <c r="K295" s="15">
        <f t="shared" si="190"/>
        <v>0.29553117730067857</v>
      </c>
      <c r="L295" s="15">
        <f t="shared" si="190"/>
        <v>3.4187925760198246</v>
      </c>
    </row>
    <row r="296" spans="1:12" x14ac:dyDescent="0.3">
      <c r="A296" s="13" t="str">
        <f t="shared" si="159"/>
        <v>2010 Q4</v>
      </c>
      <c r="B296" s="15">
        <f t="shared" ref="B296:L296" si="191">(B73/B69-1)*100</f>
        <v>-3.1951780823258669</v>
      </c>
      <c r="C296" s="15">
        <f t="shared" si="191"/>
        <v>-1.6152407161856952</v>
      </c>
      <c r="D296" s="15">
        <f t="shared" si="191"/>
        <v>13.433860955248544</v>
      </c>
      <c r="E296" s="15">
        <f t="shared" si="191"/>
        <v>5.5655008037345466</v>
      </c>
      <c r="F296" s="15">
        <f t="shared" si="191"/>
        <v>7.9512466118834002</v>
      </c>
      <c r="G296" s="15">
        <f t="shared" si="191"/>
        <v>4.4475931949011116</v>
      </c>
      <c r="H296" s="15">
        <f t="shared" si="191"/>
        <v>-7.3135962797992278</v>
      </c>
      <c r="I296" s="15">
        <f t="shared" si="191"/>
        <v>2.1729731761875426</v>
      </c>
      <c r="J296" s="15">
        <f t="shared" si="191"/>
        <v>-7.0346699663736523</v>
      </c>
      <c r="K296" s="15">
        <f t="shared" si="191"/>
        <v>-0.52020247491048055</v>
      </c>
      <c r="L296" s="15">
        <f t="shared" si="191"/>
        <v>1.9486683631303459</v>
      </c>
    </row>
    <row r="297" spans="1:12" x14ac:dyDescent="0.3">
      <c r="A297" s="13" t="str">
        <f t="shared" ref="A297:A328" si="192">A74</f>
        <v>2011 Q1</v>
      </c>
      <c r="B297" s="15">
        <f t="shared" ref="B297:L297" si="193">(B74/B70-1)*100</f>
        <v>-9.6371432616139341</v>
      </c>
      <c r="C297" s="15">
        <f t="shared" si="193"/>
        <v>-1.3101271963115724</v>
      </c>
      <c r="D297" s="15">
        <f t="shared" si="193"/>
        <v>10.009862551915184</v>
      </c>
      <c r="E297" s="15">
        <f t="shared" si="193"/>
        <v>1.7127731765963494</v>
      </c>
      <c r="F297" s="15">
        <f t="shared" si="193"/>
        <v>6.6384370565586881</v>
      </c>
      <c r="G297" s="15">
        <f t="shared" si="193"/>
        <v>5.5182836790386824</v>
      </c>
      <c r="H297" s="15">
        <f t="shared" si="193"/>
        <v>-6.2825578254521286</v>
      </c>
      <c r="I297" s="15">
        <f t="shared" si="193"/>
        <v>2.6299076552599887</v>
      </c>
      <c r="J297" s="15">
        <f t="shared" si="193"/>
        <v>-3.1158331867395139</v>
      </c>
      <c r="K297" s="15">
        <f t="shared" si="193"/>
        <v>6.4418882755811868</v>
      </c>
      <c r="L297" s="15">
        <f t="shared" si="193"/>
        <v>1.1199981401244008</v>
      </c>
    </row>
    <row r="298" spans="1:12" x14ac:dyDescent="0.3">
      <c r="A298" s="13" t="str">
        <f t="shared" si="192"/>
        <v>2011 Q2</v>
      </c>
      <c r="B298" s="15">
        <f t="shared" ref="B298:L298" si="194">(B75/B71-1)*100</f>
        <v>-8.5803014921788989</v>
      </c>
      <c r="C298" s="15">
        <f t="shared" si="194"/>
        <v>-1.0507935344449049</v>
      </c>
      <c r="D298" s="15">
        <f t="shared" si="194"/>
        <v>6.3613995632588294</v>
      </c>
      <c r="E298" s="15">
        <f t="shared" si="194"/>
        <v>0.9746925967694553</v>
      </c>
      <c r="F298" s="15">
        <f t="shared" si="194"/>
        <v>4.1835103719653599</v>
      </c>
      <c r="G298" s="15">
        <f t="shared" si="194"/>
        <v>8.5453000987822278</v>
      </c>
      <c r="H298" s="15">
        <f t="shared" si="194"/>
        <v>-5.1475045995249662</v>
      </c>
      <c r="I298" s="15">
        <f t="shared" si="194"/>
        <v>2.6198970463253479</v>
      </c>
      <c r="J298" s="15">
        <f t="shared" si="194"/>
        <v>-2.0483082433557342</v>
      </c>
      <c r="K298" s="15">
        <f t="shared" si="194"/>
        <v>5.0461924396821844</v>
      </c>
      <c r="L298" s="15">
        <f t="shared" si="194"/>
        <v>1.200194526793763</v>
      </c>
    </row>
    <row r="299" spans="1:12" x14ac:dyDescent="0.3">
      <c r="A299" s="13" t="str">
        <f t="shared" si="192"/>
        <v>2011 Q3</v>
      </c>
      <c r="B299" s="15">
        <f t="shared" ref="B299:L299" si="195">(B76/B72-1)*100</f>
        <v>-9.8190529510616802</v>
      </c>
      <c r="C299" s="15">
        <f t="shared" si="195"/>
        <v>-0.24793556681032003</v>
      </c>
      <c r="D299" s="15">
        <f t="shared" si="195"/>
        <v>1.8992088122794737</v>
      </c>
      <c r="E299" s="15">
        <f t="shared" si="195"/>
        <v>0.5649674085642209</v>
      </c>
      <c r="F299" s="15">
        <f t="shared" si="195"/>
        <v>1.5457328359111955</v>
      </c>
      <c r="G299" s="15">
        <f t="shared" si="195"/>
        <v>11.06814922112771</v>
      </c>
      <c r="H299" s="15">
        <f t="shared" si="195"/>
        <v>-4.0995224477414887</v>
      </c>
      <c r="I299" s="15">
        <f t="shared" si="195"/>
        <v>-2.0346105311217721</v>
      </c>
      <c r="J299" s="15">
        <f t="shared" si="195"/>
        <v>2.1815414669084543</v>
      </c>
      <c r="K299" s="15">
        <f t="shared" si="195"/>
        <v>1.5223829770807162</v>
      </c>
      <c r="L299" s="15">
        <f t="shared" si="195"/>
        <v>6.5351754727638323E-2</v>
      </c>
    </row>
    <row r="300" spans="1:12" x14ac:dyDescent="0.3">
      <c r="A300" s="13" t="str">
        <f t="shared" si="192"/>
        <v>2011 Q4</v>
      </c>
      <c r="B300" s="15">
        <f t="shared" ref="B300:L300" si="196">(B77/B73-1)*100</f>
        <v>-18.454485341084315</v>
      </c>
      <c r="C300" s="15">
        <f t="shared" si="196"/>
        <v>1.6885302751706854</v>
      </c>
      <c r="D300" s="15">
        <f t="shared" si="196"/>
        <v>7.4316855628049128</v>
      </c>
      <c r="E300" s="15">
        <f t="shared" si="196"/>
        <v>-0.35791973229534202</v>
      </c>
      <c r="F300" s="15">
        <f t="shared" si="196"/>
        <v>0.4425745143838089</v>
      </c>
      <c r="G300" s="15">
        <f t="shared" si="196"/>
        <v>8.5312421585792109</v>
      </c>
      <c r="H300" s="15">
        <f t="shared" si="196"/>
        <v>-2.3386119263901772E-2</v>
      </c>
      <c r="I300" s="15">
        <f t="shared" si="196"/>
        <v>-1.0508996386769276</v>
      </c>
      <c r="J300" s="15">
        <f t="shared" si="196"/>
        <v>4.6913745780164495</v>
      </c>
      <c r="K300" s="15">
        <f t="shared" si="196"/>
        <v>3.3020236246424917</v>
      </c>
      <c r="L300" s="15">
        <f t="shared" si="196"/>
        <v>0.69224625466999257</v>
      </c>
    </row>
    <row r="301" spans="1:12" x14ac:dyDescent="0.3">
      <c r="A301" s="13" t="str">
        <f t="shared" si="192"/>
        <v>2012 Q1</v>
      </c>
      <c r="B301" s="15">
        <f t="shared" ref="B301:L301" si="197">(B78/B74-1)*100</f>
        <v>-12.673145865069113</v>
      </c>
      <c r="C301" s="15">
        <f t="shared" si="197"/>
        <v>2.2641611173892962</v>
      </c>
      <c r="D301" s="15">
        <f t="shared" si="197"/>
        <v>0.89685854226135842</v>
      </c>
      <c r="E301" s="15">
        <f t="shared" si="197"/>
        <v>-0.3595983174891737</v>
      </c>
      <c r="F301" s="15">
        <f t="shared" si="197"/>
        <v>-3.1912142984588554</v>
      </c>
      <c r="G301" s="15">
        <f t="shared" si="197"/>
        <v>10.673987834208965</v>
      </c>
      <c r="H301" s="15">
        <f t="shared" si="197"/>
        <v>-0.13433832322397032</v>
      </c>
      <c r="I301" s="15">
        <f t="shared" si="197"/>
        <v>-0.6456491149835708</v>
      </c>
      <c r="J301" s="15">
        <f t="shared" si="197"/>
        <v>7.9468070623033515</v>
      </c>
      <c r="K301" s="15">
        <f t="shared" si="197"/>
        <v>-6.5028040836458629</v>
      </c>
      <c r="L301" s="15">
        <f t="shared" si="197"/>
        <v>0.45734597172750746</v>
      </c>
    </row>
    <row r="302" spans="1:12" x14ac:dyDescent="0.3">
      <c r="A302" s="13" t="str">
        <f t="shared" si="192"/>
        <v>2012 Q2</v>
      </c>
      <c r="B302" s="15">
        <f t="shared" ref="B302:L302" si="198">(B79/B75-1)*100</f>
        <v>-8.8655047295381983</v>
      </c>
      <c r="C302" s="15">
        <f t="shared" si="198"/>
        <v>-0.22910506944009423</v>
      </c>
      <c r="D302" s="15">
        <f t="shared" si="198"/>
        <v>-1.0348990118960844</v>
      </c>
      <c r="E302" s="15">
        <f t="shared" si="198"/>
        <v>-1.1237018168205104</v>
      </c>
      <c r="F302" s="15">
        <f t="shared" si="198"/>
        <v>-3.6691012232658027</v>
      </c>
      <c r="G302" s="15">
        <f t="shared" si="198"/>
        <v>3.6989357032671144</v>
      </c>
      <c r="H302" s="15">
        <f t="shared" si="198"/>
        <v>2.4709977908020209</v>
      </c>
      <c r="I302" s="15">
        <f t="shared" si="198"/>
        <v>-3.8943912461081642</v>
      </c>
      <c r="J302" s="15">
        <f t="shared" si="198"/>
        <v>3.9650382473455315</v>
      </c>
      <c r="K302" s="15">
        <f t="shared" si="198"/>
        <v>-5.9840364401025026</v>
      </c>
      <c r="L302" s="15">
        <f t="shared" si="198"/>
        <v>-0.81526996115475203</v>
      </c>
    </row>
    <row r="303" spans="1:12" x14ac:dyDescent="0.3">
      <c r="A303" s="13" t="str">
        <f t="shared" si="192"/>
        <v>2012 Q3</v>
      </c>
      <c r="B303" s="15">
        <f t="shared" ref="B303:L303" si="199">(B80/B76-1)*100</f>
        <v>-6.5823804811072755</v>
      </c>
      <c r="C303" s="15">
        <f t="shared" si="199"/>
        <v>1.5565800332966839</v>
      </c>
      <c r="D303" s="15">
        <f t="shared" si="199"/>
        <v>-0.8020092525303113</v>
      </c>
      <c r="E303" s="15">
        <f t="shared" si="199"/>
        <v>-2.6273863426652944</v>
      </c>
      <c r="F303" s="15">
        <f t="shared" si="199"/>
        <v>-2.5988914614467062</v>
      </c>
      <c r="G303" s="15">
        <f t="shared" si="199"/>
        <v>0.80928639261972357</v>
      </c>
      <c r="H303" s="15">
        <f t="shared" si="199"/>
        <v>-1.6094796887549667</v>
      </c>
      <c r="I303" s="15">
        <f t="shared" si="199"/>
        <v>0.41652772068565547</v>
      </c>
      <c r="J303" s="15">
        <f t="shared" si="199"/>
        <v>3.1532004048186568</v>
      </c>
      <c r="K303" s="15">
        <f t="shared" si="199"/>
        <v>7.0892538332789856</v>
      </c>
      <c r="L303" s="15">
        <f t="shared" si="199"/>
        <v>0.15745125390651538</v>
      </c>
    </row>
    <row r="304" spans="1:12" x14ac:dyDescent="0.3">
      <c r="A304" s="13" t="str">
        <f t="shared" si="192"/>
        <v>2012 Q4</v>
      </c>
      <c r="B304" s="15">
        <f t="shared" ref="B304:L304" si="200">(B81/B77-1)*100</f>
        <v>0.44726585425509668</v>
      </c>
      <c r="C304" s="15">
        <f t="shared" si="200"/>
        <v>2.5093064619972294</v>
      </c>
      <c r="D304" s="15">
        <f t="shared" si="200"/>
        <v>-3.7978342655811459</v>
      </c>
      <c r="E304" s="15">
        <f t="shared" si="200"/>
        <v>-2.8716317010287096</v>
      </c>
      <c r="F304" s="15">
        <f t="shared" si="200"/>
        <v>-0.57992361259723291</v>
      </c>
      <c r="G304" s="15">
        <f t="shared" si="200"/>
        <v>4.3660748907189184</v>
      </c>
      <c r="H304" s="15">
        <f t="shared" si="200"/>
        <v>-4.3562434809581436</v>
      </c>
      <c r="I304" s="15">
        <f t="shared" si="200"/>
        <v>3.0142711760267282</v>
      </c>
      <c r="J304" s="15">
        <f t="shared" si="200"/>
        <v>-5.1478741677394746</v>
      </c>
      <c r="K304" s="15">
        <f t="shared" si="200"/>
        <v>-3.6110162729072748</v>
      </c>
      <c r="L304" s="15">
        <f t="shared" si="200"/>
        <v>-1.7062761897801426E-2</v>
      </c>
    </row>
    <row r="305" spans="1:12" x14ac:dyDescent="0.3">
      <c r="A305" s="13" t="str">
        <f t="shared" si="192"/>
        <v>2013 Q1</v>
      </c>
      <c r="B305" s="15">
        <f t="shared" ref="B305:L305" si="201">(B82/B78-1)*100</f>
        <v>-4.2147266006489437</v>
      </c>
      <c r="C305" s="15">
        <f t="shared" si="201"/>
        <v>2.5610343727558549</v>
      </c>
      <c r="D305" s="15">
        <f t="shared" si="201"/>
        <v>-1.6320202887176061</v>
      </c>
      <c r="E305" s="15">
        <f t="shared" si="201"/>
        <v>-2.7533394713926129</v>
      </c>
      <c r="F305" s="15">
        <f t="shared" si="201"/>
        <v>2.6772198693955973</v>
      </c>
      <c r="G305" s="15">
        <f t="shared" si="201"/>
        <v>0.18878655570464531</v>
      </c>
      <c r="H305" s="15">
        <f t="shared" si="201"/>
        <v>-1.7454269147464618</v>
      </c>
      <c r="I305" s="15">
        <f t="shared" si="201"/>
        <v>2.1102964911425603</v>
      </c>
      <c r="J305" s="15">
        <f t="shared" si="201"/>
        <v>-7.9531358548721958</v>
      </c>
      <c r="K305" s="15">
        <f t="shared" si="201"/>
        <v>1.6962447137842451</v>
      </c>
      <c r="L305" s="15">
        <f t="shared" si="201"/>
        <v>-0.3023724278750195</v>
      </c>
    </row>
    <row r="306" spans="1:12" x14ac:dyDescent="0.3">
      <c r="A306" s="13" t="str">
        <f t="shared" si="192"/>
        <v>2013 Q2</v>
      </c>
      <c r="B306" s="15">
        <f t="shared" ref="B306:L306" si="202">(B83/B79-1)*100</f>
        <v>-4.8726413438222149</v>
      </c>
      <c r="C306" s="15">
        <f t="shared" si="202"/>
        <v>5.1679158893074062</v>
      </c>
      <c r="D306" s="15">
        <f t="shared" si="202"/>
        <v>0.45287760517522813</v>
      </c>
      <c r="E306" s="15">
        <f t="shared" si="202"/>
        <v>-2.9846698985787734</v>
      </c>
      <c r="F306" s="15">
        <f t="shared" si="202"/>
        <v>2.7214501138265401</v>
      </c>
      <c r="G306" s="15">
        <f t="shared" si="202"/>
        <v>3.2468327909845662</v>
      </c>
      <c r="H306" s="15">
        <f t="shared" si="202"/>
        <v>-5.8213830727917966</v>
      </c>
      <c r="I306" s="15">
        <f t="shared" si="202"/>
        <v>6.0619840009526582</v>
      </c>
      <c r="J306" s="15">
        <f t="shared" si="202"/>
        <v>-3.4440364692440495</v>
      </c>
      <c r="K306" s="15">
        <f t="shared" si="202"/>
        <v>7.2703195944456622</v>
      </c>
      <c r="L306" s="15">
        <f t="shared" si="202"/>
        <v>1.1848071613376199</v>
      </c>
    </row>
    <row r="307" spans="1:12" x14ac:dyDescent="0.3">
      <c r="A307" s="13" t="str">
        <f t="shared" si="192"/>
        <v>2013 Q3</v>
      </c>
      <c r="B307" s="15">
        <f t="shared" ref="B307:L307" si="203">(B84/B80-1)*100</f>
        <v>-8.1136152704756714</v>
      </c>
      <c r="C307" s="15">
        <f t="shared" si="203"/>
        <v>4.557282646507832</v>
      </c>
      <c r="D307" s="15">
        <f t="shared" si="203"/>
        <v>1.9645867365402969</v>
      </c>
      <c r="E307" s="15">
        <f t="shared" si="203"/>
        <v>-2.2354628998145443</v>
      </c>
      <c r="F307" s="15">
        <f t="shared" si="203"/>
        <v>0.93897690208346596</v>
      </c>
      <c r="G307" s="15">
        <f t="shared" si="203"/>
        <v>4.6075079332734914</v>
      </c>
      <c r="H307" s="15">
        <f t="shared" si="203"/>
        <v>-5.0606468679078702</v>
      </c>
      <c r="I307" s="15">
        <f t="shared" si="203"/>
        <v>5.5738605587898116</v>
      </c>
      <c r="J307" s="15">
        <f t="shared" si="203"/>
        <v>-3.1372438443600048</v>
      </c>
      <c r="K307" s="15">
        <f t="shared" si="203"/>
        <v>-5.0143045293299942</v>
      </c>
      <c r="L307" s="15">
        <f t="shared" si="203"/>
        <v>0.62260150325252894</v>
      </c>
    </row>
    <row r="308" spans="1:12" x14ac:dyDescent="0.3">
      <c r="A308" s="13" t="str">
        <f t="shared" si="192"/>
        <v>2013 Q4</v>
      </c>
      <c r="B308" s="15">
        <f t="shared" ref="B308:L308" si="204">(B85/B81-1)*100</f>
        <v>5.6093617227947368</v>
      </c>
      <c r="C308" s="15">
        <f t="shared" si="204"/>
        <v>4.4656908181892829</v>
      </c>
      <c r="D308" s="15">
        <f t="shared" si="204"/>
        <v>0.95048031126849786</v>
      </c>
      <c r="E308" s="15">
        <f t="shared" si="204"/>
        <v>7.061896813960189E-2</v>
      </c>
      <c r="F308" s="15">
        <f t="shared" si="204"/>
        <v>0.60102270170998562</v>
      </c>
      <c r="G308" s="15">
        <f t="shared" si="204"/>
        <v>2.7221597581263746</v>
      </c>
      <c r="H308" s="15">
        <f t="shared" si="204"/>
        <v>-3.9399134953856385</v>
      </c>
      <c r="I308" s="15">
        <f t="shared" si="204"/>
        <v>3.4575779356780689</v>
      </c>
      <c r="J308" s="15">
        <f t="shared" si="204"/>
        <v>-1.534077243029508</v>
      </c>
      <c r="K308" s="15">
        <f t="shared" si="204"/>
        <v>2.4155490271066782</v>
      </c>
      <c r="L308" s="15">
        <f t="shared" si="204"/>
        <v>1.530237454673089</v>
      </c>
    </row>
    <row r="309" spans="1:12" x14ac:dyDescent="0.3">
      <c r="A309" s="13" t="str">
        <f t="shared" si="192"/>
        <v>2014 Q1</v>
      </c>
      <c r="B309" s="15">
        <f t="shared" ref="B309:L309" si="205">(B86/B82-1)*100</f>
        <v>32.862888529927581</v>
      </c>
      <c r="C309" s="15">
        <f t="shared" si="205"/>
        <v>4.933221633675422</v>
      </c>
      <c r="D309" s="15">
        <f t="shared" si="205"/>
        <v>0.27873428486759888</v>
      </c>
      <c r="E309" s="15">
        <f t="shared" si="205"/>
        <v>2.2340115465071086</v>
      </c>
      <c r="F309" s="15">
        <f t="shared" si="205"/>
        <v>0.46204231612183566</v>
      </c>
      <c r="G309" s="15">
        <f t="shared" si="205"/>
        <v>2.488309443701775</v>
      </c>
      <c r="H309" s="15">
        <f t="shared" si="205"/>
        <v>-7.8829555249418259</v>
      </c>
      <c r="I309" s="15">
        <f t="shared" si="205"/>
        <v>3.0062768016041463</v>
      </c>
      <c r="J309" s="15">
        <f t="shared" si="205"/>
        <v>-9.5381273648781679</v>
      </c>
      <c r="K309" s="15">
        <f t="shared" si="205"/>
        <v>1.3134211063185575</v>
      </c>
      <c r="L309" s="15">
        <f t="shared" si="205"/>
        <v>1.7779051881124941</v>
      </c>
    </row>
    <row r="310" spans="1:12" x14ac:dyDescent="0.3">
      <c r="A310" s="13" t="str">
        <f t="shared" si="192"/>
        <v>2014 Q2</v>
      </c>
      <c r="B310" s="15">
        <f t="shared" ref="B310:L310" si="206">(B87/B83-1)*100</f>
        <v>1.4463370160753941</v>
      </c>
      <c r="C310" s="15">
        <f t="shared" si="206"/>
        <v>4.0584033480834503</v>
      </c>
      <c r="D310" s="15">
        <f t="shared" si="206"/>
        <v>-1.6190296476912502</v>
      </c>
      <c r="E310" s="15">
        <f t="shared" si="206"/>
        <v>3.3982003349751544</v>
      </c>
      <c r="F310" s="15">
        <f t="shared" si="206"/>
        <v>-1.0702639486444121</v>
      </c>
      <c r="G310" s="15">
        <f t="shared" si="206"/>
        <v>8.8761571496170042</v>
      </c>
      <c r="H310" s="15">
        <f t="shared" si="206"/>
        <v>-5.4240483964681392</v>
      </c>
      <c r="I310" s="15">
        <f t="shared" si="206"/>
        <v>1.4493886816163926</v>
      </c>
      <c r="J310" s="15">
        <f t="shared" si="206"/>
        <v>-9.7801907676060669</v>
      </c>
      <c r="K310" s="15">
        <f t="shared" si="206"/>
        <v>-5.4760123793274218</v>
      </c>
      <c r="L310" s="15">
        <f t="shared" si="206"/>
        <v>0.53863690376245721</v>
      </c>
    </row>
    <row r="311" spans="1:12" x14ac:dyDescent="0.3">
      <c r="A311" s="13" t="str">
        <f t="shared" si="192"/>
        <v>2014 Q3</v>
      </c>
      <c r="B311" s="15">
        <f t="shared" ref="B311:L311" si="207">(B88/B84-1)*100</f>
        <v>-2.4297530141674017</v>
      </c>
      <c r="C311" s="15">
        <f t="shared" si="207"/>
        <v>3.1527334567288179</v>
      </c>
      <c r="D311" s="15">
        <f t="shared" si="207"/>
        <v>-1.1427212181042035</v>
      </c>
      <c r="E311" s="15">
        <f t="shared" si="207"/>
        <v>2.4863703938863724</v>
      </c>
      <c r="F311" s="15">
        <f t="shared" si="207"/>
        <v>2.0599534724428104</v>
      </c>
      <c r="G311" s="15">
        <f t="shared" si="207"/>
        <v>9.8762563348047792</v>
      </c>
      <c r="H311" s="15">
        <f t="shared" si="207"/>
        <v>-4.6978925444845281</v>
      </c>
      <c r="I311" s="15">
        <f t="shared" si="207"/>
        <v>0.91457007561097647</v>
      </c>
      <c r="J311" s="15">
        <f t="shared" si="207"/>
        <v>-7.4937135054640507</v>
      </c>
      <c r="K311" s="15">
        <f t="shared" si="207"/>
        <v>1.4854500244953606</v>
      </c>
      <c r="L311" s="15">
        <f t="shared" si="207"/>
        <v>0.69920467043522727</v>
      </c>
    </row>
    <row r="312" spans="1:12" x14ac:dyDescent="0.3">
      <c r="A312" s="13" t="str">
        <f t="shared" si="192"/>
        <v>2014 Q4</v>
      </c>
      <c r="B312" s="15">
        <f t="shared" ref="B312:L312" si="208">(B89/B85-1)*100</f>
        <v>-14.359997109723066</v>
      </c>
      <c r="C312" s="15">
        <f t="shared" si="208"/>
        <v>1.9967435790221089</v>
      </c>
      <c r="D312" s="15">
        <f t="shared" si="208"/>
        <v>0.1180674592745401</v>
      </c>
      <c r="E312" s="15">
        <f t="shared" si="208"/>
        <v>2.639621124636693</v>
      </c>
      <c r="F312" s="15">
        <f t="shared" si="208"/>
        <v>0.5337761398272356</v>
      </c>
      <c r="G312" s="15">
        <f t="shared" si="208"/>
        <v>9.7106546015232276</v>
      </c>
      <c r="H312" s="15">
        <f t="shared" si="208"/>
        <v>-0.96422423212474406</v>
      </c>
      <c r="I312" s="15">
        <f t="shared" si="208"/>
        <v>3.0219292980082635E-2</v>
      </c>
      <c r="J312" s="15">
        <f t="shared" si="208"/>
        <v>-9.0157947899896733</v>
      </c>
      <c r="K312" s="15">
        <f t="shared" si="208"/>
        <v>7.0972080022299933</v>
      </c>
      <c r="L312" s="15">
        <f t="shared" si="208"/>
        <v>-1.3719303059422927E-2</v>
      </c>
    </row>
    <row r="313" spans="1:12" x14ac:dyDescent="0.3">
      <c r="A313" s="13" t="str">
        <f t="shared" si="192"/>
        <v>2015 Q1</v>
      </c>
      <c r="B313" s="15">
        <f t="shared" ref="B313:L313" si="209">(B90/B86-1)*100</f>
        <v>-3.071638728871795</v>
      </c>
      <c r="C313" s="15">
        <f t="shared" si="209"/>
        <v>0.6619657728619055</v>
      </c>
      <c r="D313" s="15">
        <f t="shared" si="209"/>
        <v>3.0581050233525753</v>
      </c>
      <c r="E313" s="15">
        <f t="shared" si="209"/>
        <v>-1.1678960210681155</v>
      </c>
      <c r="F313" s="15">
        <f t="shared" si="209"/>
        <v>-6.676119677821168</v>
      </c>
      <c r="G313" s="15">
        <f t="shared" si="209"/>
        <v>10.862251202612683</v>
      </c>
      <c r="H313" s="15">
        <f t="shared" si="209"/>
        <v>3.7345068429623707</v>
      </c>
      <c r="I313" s="15">
        <f t="shared" si="209"/>
        <v>-0.22235149495358764</v>
      </c>
      <c r="J313" s="15">
        <f t="shared" si="209"/>
        <v>-7.8462672259371979</v>
      </c>
      <c r="K313" s="15">
        <f t="shared" si="209"/>
        <v>4.5097948222614148</v>
      </c>
      <c r="L313" s="15">
        <f t="shared" si="209"/>
        <v>0.11757167051444917</v>
      </c>
    </row>
    <row r="314" spans="1:12" x14ac:dyDescent="0.3">
      <c r="A314" s="13" t="str">
        <f t="shared" si="192"/>
        <v>2015 Q2</v>
      </c>
      <c r="B314" s="15">
        <f t="shared" ref="B314:L314" si="210">(B91/B87-1)*100</f>
        <v>5.6220389260100534</v>
      </c>
      <c r="C314" s="15">
        <f t="shared" si="210"/>
        <v>0.12630942462497075</v>
      </c>
      <c r="D314" s="15">
        <f t="shared" si="210"/>
        <v>5.8144697971981074</v>
      </c>
      <c r="E314" s="15">
        <f t="shared" si="210"/>
        <v>-1.6707613156734191</v>
      </c>
      <c r="F314" s="15">
        <f t="shared" si="210"/>
        <v>-8.4283329782750442</v>
      </c>
      <c r="G314" s="15">
        <f t="shared" si="210"/>
        <v>7.5074409069979753</v>
      </c>
      <c r="H314" s="15">
        <f t="shared" si="210"/>
        <v>-2.1003681379335171</v>
      </c>
      <c r="I314" s="15">
        <f t="shared" si="210"/>
        <v>1.9373478772554131</v>
      </c>
      <c r="J314" s="15">
        <f t="shared" si="210"/>
        <v>-7.2564994969244623</v>
      </c>
      <c r="K314" s="15">
        <f t="shared" si="210"/>
        <v>8.2444483934733803</v>
      </c>
      <c r="L314" s="15">
        <f t="shared" si="210"/>
        <v>0.69067492654881768</v>
      </c>
    </row>
    <row r="315" spans="1:12" x14ac:dyDescent="0.3">
      <c r="A315" s="13" t="str">
        <f t="shared" si="192"/>
        <v>2015 Q3</v>
      </c>
      <c r="B315" s="15">
        <f t="shared" ref="B315:L315" si="211">(B92/B88-1)*100</f>
        <v>12.344094329679024</v>
      </c>
      <c r="C315" s="15">
        <f t="shared" si="211"/>
        <v>-0.59285918262221848</v>
      </c>
      <c r="D315" s="15">
        <f t="shared" si="211"/>
        <v>2.2917843591418352</v>
      </c>
      <c r="E315" s="15">
        <f t="shared" si="211"/>
        <v>-0.54191270094228194</v>
      </c>
      <c r="F315" s="15">
        <f t="shared" si="211"/>
        <v>-12.075266188425427</v>
      </c>
      <c r="G315" s="15">
        <f t="shared" si="211"/>
        <v>7.390673907120715</v>
      </c>
      <c r="H315" s="15">
        <f t="shared" si="211"/>
        <v>-2.9713636421106693</v>
      </c>
      <c r="I315" s="15">
        <f t="shared" si="211"/>
        <v>2.2605799820023087</v>
      </c>
      <c r="J315" s="15">
        <f t="shared" si="211"/>
        <v>-5.9315075653701976</v>
      </c>
      <c r="K315" s="15">
        <f t="shared" si="211"/>
        <v>4.6499763744786815</v>
      </c>
      <c r="L315" s="15">
        <f t="shared" si="211"/>
        <v>0.79139158537100407</v>
      </c>
    </row>
    <row r="316" spans="1:12" x14ac:dyDescent="0.3">
      <c r="A316" s="13" t="str">
        <f t="shared" si="192"/>
        <v>2015 Q4</v>
      </c>
      <c r="B316" s="15">
        <f t="shared" ref="B316:L316" si="212">(B93/B89-1)*100</f>
        <v>14.779608524746489</v>
      </c>
      <c r="C316" s="15">
        <f t="shared" si="212"/>
        <v>-2.9689055911190088</v>
      </c>
      <c r="D316" s="15">
        <f t="shared" si="212"/>
        <v>-0.81719666135947611</v>
      </c>
      <c r="E316" s="15">
        <f t="shared" si="212"/>
        <v>-2.1949556549285321</v>
      </c>
      <c r="F316" s="15">
        <f t="shared" si="212"/>
        <v>-14.323928224061099</v>
      </c>
      <c r="G316" s="15">
        <f t="shared" si="212"/>
        <v>8.0770216414269171</v>
      </c>
      <c r="H316" s="15">
        <f t="shared" si="212"/>
        <v>-2.6795812799019214</v>
      </c>
      <c r="I316" s="15">
        <f t="shared" si="212"/>
        <v>1.0236875640031728</v>
      </c>
      <c r="J316" s="15">
        <f t="shared" si="212"/>
        <v>-2.0033101168999368</v>
      </c>
      <c r="K316" s="15">
        <f t="shared" si="212"/>
        <v>2.726523900196276</v>
      </c>
      <c r="L316" s="15">
        <f t="shared" si="212"/>
        <v>-0.14390970317103013</v>
      </c>
    </row>
    <row r="317" spans="1:12" x14ac:dyDescent="0.3">
      <c r="A317" s="13" t="str">
        <f t="shared" si="192"/>
        <v>2016 Q1</v>
      </c>
      <c r="B317" s="15">
        <f t="shared" ref="B317:L317" si="213">(B94/B90-1)*100</f>
        <v>2.4753636402468748</v>
      </c>
      <c r="C317" s="15">
        <f t="shared" si="213"/>
        <v>-2.4515561470373148</v>
      </c>
      <c r="D317" s="15">
        <f t="shared" si="213"/>
        <v>-3.5296861075735819</v>
      </c>
      <c r="E317" s="15">
        <f t="shared" si="213"/>
        <v>-0.39170081619063213</v>
      </c>
      <c r="F317" s="15">
        <f t="shared" si="213"/>
        <v>-6.2505283233359794</v>
      </c>
      <c r="G317" s="15">
        <f t="shared" si="213"/>
        <v>9.0464375524261555</v>
      </c>
      <c r="H317" s="15">
        <f t="shared" si="213"/>
        <v>-2.4764200929275892</v>
      </c>
      <c r="I317" s="15">
        <f t="shared" si="213"/>
        <v>0.64847201010804767</v>
      </c>
      <c r="J317" s="15">
        <f t="shared" si="213"/>
        <v>4.0530301846496419</v>
      </c>
      <c r="K317" s="15">
        <f t="shared" si="213"/>
        <v>-1.7937639822577789</v>
      </c>
      <c r="L317" s="15">
        <f t="shared" si="213"/>
        <v>0.19260744145985775</v>
      </c>
    </row>
    <row r="318" spans="1:12" x14ac:dyDescent="0.3">
      <c r="A318" s="13" t="str">
        <f t="shared" si="192"/>
        <v>2016 Q2</v>
      </c>
      <c r="B318" s="15">
        <f t="shared" ref="B318:L318" si="214">(B95/B91-1)*100</f>
        <v>0.32132680474212805</v>
      </c>
      <c r="C318" s="15">
        <f t="shared" si="214"/>
        <v>-1.51319307661677</v>
      </c>
      <c r="D318" s="15">
        <f t="shared" si="214"/>
        <v>-6.4616795767606927</v>
      </c>
      <c r="E318" s="15">
        <f t="shared" si="214"/>
        <v>0.10040595477565084</v>
      </c>
      <c r="F318" s="15">
        <f t="shared" si="214"/>
        <v>-5.4240626875671332</v>
      </c>
      <c r="G318" s="15">
        <f t="shared" si="214"/>
        <v>7.9466656316147244</v>
      </c>
      <c r="H318" s="15">
        <f t="shared" si="214"/>
        <v>3.6890956523069285</v>
      </c>
      <c r="I318" s="15">
        <f t="shared" si="214"/>
        <v>-2.6172240719186446</v>
      </c>
      <c r="J318" s="15">
        <f t="shared" si="214"/>
        <v>4.5529579175873192</v>
      </c>
      <c r="K318" s="15">
        <f t="shared" si="214"/>
        <v>-4.8702669238021246</v>
      </c>
      <c r="L318" s="15">
        <f t="shared" si="214"/>
        <v>-0.2435172582277656</v>
      </c>
    </row>
    <row r="319" spans="1:12" x14ac:dyDescent="0.3">
      <c r="A319" s="13" t="str">
        <f t="shared" si="192"/>
        <v>2016 Q3</v>
      </c>
      <c r="B319" s="15">
        <f t="shared" ref="B319:L319" si="215">(B96/B92-1)*100</f>
        <v>-3.9232794061979215</v>
      </c>
      <c r="C319" s="15">
        <f t="shared" si="215"/>
        <v>-2.1388971904650611</v>
      </c>
      <c r="D319" s="15">
        <f t="shared" si="215"/>
        <v>-4.371219728032627</v>
      </c>
      <c r="E319" s="15">
        <f t="shared" si="215"/>
        <v>0.75678490638177998</v>
      </c>
      <c r="F319" s="15">
        <f t="shared" si="215"/>
        <v>-2.754643637605414</v>
      </c>
      <c r="G319" s="15">
        <f t="shared" si="215"/>
        <v>6.552337848892309</v>
      </c>
      <c r="H319" s="15">
        <f t="shared" si="215"/>
        <v>9.3351939390629255</v>
      </c>
      <c r="I319" s="15">
        <f t="shared" si="215"/>
        <v>-3.8176647155964472</v>
      </c>
      <c r="J319" s="15">
        <f t="shared" si="215"/>
        <v>-1.9684508574700499</v>
      </c>
      <c r="K319" s="15">
        <f t="shared" si="215"/>
        <v>-4.9289280311569765</v>
      </c>
      <c r="L319" s="15">
        <f t="shared" si="215"/>
        <v>-0.3677613456370743</v>
      </c>
    </row>
    <row r="320" spans="1:12" x14ac:dyDescent="0.3">
      <c r="A320" s="13" t="str">
        <f t="shared" si="192"/>
        <v>2016 Q4</v>
      </c>
      <c r="B320" s="15">
        <f t="shared" ref="B320:L320" si="216">(B97/B93-1)*100</f>
        <v>-3.7501037869988152</v>
      </c>
      <c r="C320" s="15">
        <f t="shared" si="216"/>
        <v>1.7589993145275207</v>
      </c>
      <c r="D320" s="15">
        <f t="shared" si="216"/>
        <v>-3.3907799772499359</v>
      </c>
      <c r="E320" s="15">
        <f t="shared" si="216"/>
        <v>3.2849008449294947</v>
      </c>
      <c r="F320" s="15">
        <f t="shared" si="216"/>
        <v>0.16293251057164504</v>
      </c>
      <c r="G320" s="15">
        <f t="shared" si="216"/>
        <v>6.5178498153467546</v>
      </c>
      <c r="H320" s="15">
        <f t="shared" si="216"/>
        <v>9.0581306407742979</v>
      </c>
      <c r="I320" s="15">
        <f t="shared" si="216"/>
        <v>-2.565171188617632</v>
      </c>
      <c r="J320" s="15">
        <f t="shared" si="216"/>
        <v>-3.5794815463378482</v>
      </c>
      <c r="K320" s="15">
        <f t="shared" si="216"/>
        <v>-7.4781365876141814</v>
      </c>
      <c r="L320" s="15">
        <f t="shared" si="216"/>
        <v>1.029803855348832</v>
      </c>
    </row>
    <row r="321" spans="1:12" x14ac:dyDescent="0.3">
      <c r="A321" s="13" t="str">
        <f t="shared" si="192"/>
        <v>2017 Q1</v>
      </c>
      <c r="B321" s="15">
        <f t="shared" ref="B321:L321" si="217">(B98/B94-1)*100</f>
        <v>0.9767643744641008</v>
      </c>
      <c r="C321" s="15">
        <f t="shared" si="217"/>
        <v>1.2506229722246021</v>
      </c>
      <c r="D321" s="15">
        <f t="shared" si="217"/>
        <v>0.18493503178118598</v>
      </c>
      <c r="E321" s="15">
        <f t="shared" si="217"/>
        <v>2.5232734049103644</v>
      </c>
      <c r="F321" s="15">
        <f t="shared" si="217"/>
        <v>0.22249046374451797</v>
      </c>
      <c r="G321" s="15">
        <f t="shared" si="217"/>
        <v>3.6270811714844697E-2</v>
      </c>
      <c r="H321" s="15">
        <f t="shared" si="217"/>
        <v>9.2025292134421122</v>
      </c>
      <c r="I321" s="15">
        <f t="shared" si="217"/>
        <v>-0.85104433827586368</v>
      </c>
      <c r="J321" s="15">
        <f t="shared" si="217"/>
        <v>-7.9669417292402844</v>
      </c>
      <c r="K321" s="15">
        <f t="shared" si="217"/>
        <v>-4.1678420947398269</v>
      </c>
      <c r="L321" s="15">
        <f t="shared" si="217"/>
        <v>0.47813118669284282</v>
      </c>
    </row>
    <row r="322" spans="1:12" x14ac:dyDescent="0.3">
      <c r="A322" s="13" t="str">
        <f t="shared" si="192"/>
        <v>2017 Q2</v>
      </c>
      <c r="B322" s="15">
        <f t="shared" ref="B322:L322" si="218">(B99/B95-1)*100</f>
        <v>-6.9497565107835113</v>
      </c>
      <c r="C322" s="15">
        <f t="shared" si="218"/>
        <v>-1.2607535150474969</v>
      </c>
      <c r="D322" s="15">
        <f t="shared" si="218"/>
        <v>-0.98510842235479679</v>
      </c>
      <c r="E322" s="15">
        <f t="shared" si="218"/>
        <v>2.1106706453473567</v>
      </c>
      <c r="F322" s="15">
        <f t="shared" si="218"/>
        <v>1.4248115510687276</v>
      </c>
      <c r="G322" s="15">
        <f t="shared" si="218"/>
        <v>-0.78017483669634569</v>
      </c>
      <c r="H322" s="15">
        <f t="shared" si="218"/>
        <v>8.7717540326319501</v>
      </c>
      <c r="I322" s="15">
        <f t="shared" si="218"/>
        <v>1.3937428573471244</v>
      </c>
      <c r="J322" s="15">
        <f t="shared" si="218"/>
        <v>-7.463953489832031</v>
      </c>
      <c r="K322" s="15">
        <f t="shared" si="218"/>
        <v>-0.72396195334927249</v>
      </c>
      <c r="L322" s="15">
        <f t="shared" si="218"/>
        <v>0.66377098462524486</v>
      </c>
    </row>
    <row r="323" spans="1:12" x14ac:dyDescent="0.3">
      <c r="A323" s="13" t="str">
        <f t="shared" si="192"/>
        <v>2017 Q3</v>
      </c>
      <c r="B323" s="15">
        <f t="shared" ref="B323:L323" si="219">(B100/B96-1)*100</f>
        <v>-3.9515874003730578</v>
      </c>
      <c r="C323" s="15">
        <f t="shared" si="219"/>
        <v>-1.193056105025514E-2</v>
      </c>
      <c r="D323" s="15">
        <f t="shared" si="219"/>
        <v>-0.53522366404785693</v>
      </c>
      <c r="E323" s="15">
        <f t="shared" si="219"/>
        <v>1.9647991639084594</v>
      </c>
      <c r="F323" s="15">
        <f t="shared" si="219"/>
        <v>3.2281186800809047</v>
      </c>
      <c r="G323" s="15">
        <f t="shared" si="219"/>
        <v>-9.17304931754237E-2</v>
      </c>
      <c r="H323" s="15">
        <f t="shared" si="219"/>
        <v>4.2917261610476265</v>
      </c>
      <c r="I323" s="15">
        <f t="shared" si="219"/>
        <v>4.43950509806883</v>
      </c>
      <c r="J323" s="15">
        <f t="shared" si="219"/>
        <v>-2.8514734830221156</v>
      </c>
      <c r="K323" s="15">
        <f t="shared" si="219"/>
        <v>-3.9280859508181831</v>
      </c>
      <c r="L323" s="15">
        <f t="shared" si="219"/>
        <v>1.5113424833335332</v>
      </c>
    </row>
    <row r="324" spans="1:12" x14ac:dyDescent="0.3">
      <c r="A324" s="13" t="str">
        <f t="shared" si="192"/>
        <v>2017 Q4</v>
      </c>
      <c r="B324" s="15">
        <f t="shared" ref="B324:L324" si="220">(B101/B97-1)*100</f>
        <v>-1.979327609331949</v>
      </c>
      <c r="C324" s="15">
        <f t="shared" si="220"/>
        <v>0.68597038749240724</v>
      </c>
      <c r="D324" s="15">
        <f t="shared" si="220"/>
        <v>1.7142443355528725</v>
      </c>
      <c r="E324" s="15">
        <f t="shared" si="220"/>
        <v>-1.9428124005180347</v>
      </c>
      <c r="F324" s="15">
        <f t="shared" si="220"/>
        <v>3.4502290333374042</v>
      </c>
      <c r="G324" s="15">
        <f t="shared" si="220"/>
        <v>1.9703039718395932</v>
      </c>
      <c r="H324" s="15">
        <f t="shared" si="220"/>
        <v>1.4103647746698034</v>
      </c>
      <c r="I324" s="15">
        <f t="shared" si="220"/>
        <v>3.7570373677489943</v>
      </c>
      <c r="J324" s="15">
        <f t="shared" si="220"/>
        <v>-2.6181718642025564</v>
      </c>
      <c r="K324" s="15">
        <f t="shared" si="220"/>
        <v>-1.1232627737327916</v>
      </c>
      <c r="L324" s="15">
        <f t="shared" si="220"/>
        <v>1.0197524477422837</v>
      </c>
    </row>
    <row r="325" spans="1:12" x14ac:dyDescent="0.3">
      <c r="A325" s="13" t="str">
        <f t="shared" si="192"/>
        <v>2018 Q1</v>
      </c>
      <c r="B325" s="15">
        <f t="shared" ref="B325:L325" si="221">(B102/B98-1)*100</f>
        <v>-12.999728775102515</v>
      </c>
      <c r="C325" s="15">
        <f t="shared" si="221"/>
        <v>1.2085908149220392</v>
      </c>
      <c r="D325" s="15">
        <f t="shared" si="221"/>
        <v>-3.6613413075043622</v>
      </c>
      <c r="E325" s="15">
        <f t="shared" si="221"/>
        <v>-1.2111796180426238</v>
      </c>
      <c r="F325" s="15">
        <f t="shared" si="221"/>
        <v>-0.26604512994404805</v>
      </c>
      <c r="G325" s="15">
        <f t="shared" si="221"/>
        <v>9.8094069598775757</v>
      </c>
      <c r="H325" s="15">
        <f t="shared" si="221"/>
        <v>-0.1225759286600403</v>
      </c>
      <c r="I325" s="15">
        <f t="shared" si="221"/>
        <v>0.94073935751908255</v>
      </c>
      <c r="J325" s="15">
        <f t="shared" si="221"/>
        <v>-2.0537166810801755</v>
      </c>
      <c r="K325" s="15">
        <f t="shared" si="221"/>
        <v>-1.7349111598311429</v>
      </c>
      <c r="L325" s="15">
        <f t="shared" si="221"/>
        <v>1.3919435672193892E-2</v>
      </c>
    </row>
    <row r="326" spans="1:12" x14ac:dyDescent="0.3">
      <c r="A326" s="13" t="str">
        <f t="shared" si="192"/>
        <v>2018 Q2</v>
      </c>
      <c r="B326" s="15">
        <f t="shared" ref="B326:L326" si="222">(B103/B99-1)*100</f>
        <v>-3.1780835889164583</v>
      </c>
      <c r="C326" s="15">
        <f t="shared" si="222"/>
        <v>3.2191206962786323</v>
      </c>
      <c r="D326" s="15">
        <f t="shared" si="222"/>
        <v>-2.2193555870544612</v>
      </c>
      <c r="E326" s="15">
        <f t="shared" si="222"/>
        <v>-1.7464467104265413</v>
      </c>
      <c r="F326" s="15">
        <f t="shared" si="222"/>
        <v>3.1711509309798158</v>
      </c>
      <c r="G326" s="15">
        <f t="shared" si="222"/>
        <v>14.257558873099363</v>
      </c>
      <c r="H326" s="15">
        <f t="shared" si="222"/>
        <v>-3.0020057282628465</v>
      </c>
      <c r="I326" s="15">
        <f t="shared" si="222"/>
        <v>-1.0679759302513192</v>
      </c>
      <c r="J326" s="15">
        <f t="shared" si="222"/>
        <v>-4.7407923809199009</v>
      </c>
      <c r="K326" s="15">
        <f t="shared" si="222"/>
        <v>-2.1699301471305055</v>
      </c>
      <c r="L326" s="15">
        <f t="shared" si="222"/>
        <v>0.40272930541009888</v>
      </c>
    </row>
    <row r="327" spans="1:12" x14ac:dyDescent="0.3">
      <c r="A327" s="13" t="str">
        <f t="shared" si="192"/>
        <v>2018 Q3</v>
      </c>
      <c r="B327" s="15">
        <f t="shared" ref="B327:L327" si="223">(B104/B100-1)*100</f>
        <v>2.5151809693488625</v>
      </c>
      <c r="C327" s="15">
        <f t="shared" si="223"/>
        <v>3.3653531495224875</v>
      </c>
      <c r="D327" s="15">
        <f t="shared" si="223"/>
        <v>-3.6420674363359939</v>
      </c>
      <c r="E327" s="15">
        <f t="shared" si="223"/>
        <v>-3.2575414227091759</v>
      </c>
      <c r="F327" s="15">
        <f t="shared" si="223"/>
        <v>2.9143811500472738</v>
      </c>
      <c r="G327" s="15">
        <f t="shared" si="223"/>
        <v>13.670934120155366</v>
      </c>
      <c r="H327" s="15">
        <f t="shared" si="223"/>
        <v>-2.6391885367568535</v>
      </c>
      <c r="I327" s="15">
        <f t="shared" si="223"/>
        <v>-5.6161551524697924</v>
      </c>
      <c r="J327" s="15">
        <f t="shared" si="223"/>
        <v>-8.4228971521284954</v>
      </c>
      <c r="K327" s="15">
        <f t="shared" si="223"/>
        <v>0.54696077982330227</v>
      </c>
      <c r="L327" s="15">
        <f t="shared" si="223"/>
        <v>-0.64325411683882061</v>
      </c>
    </row>
    <row r="328" spans="1:12" x14ac:dyDescent="0.3">
      <c r="A328" s="13" t="str">
        <f t="shared" si="192"/>
        <v>2018 Q4</v>
      </c>
      <c r="B328" s="15">
        <f t="shared" ref="B328:L328" si="224">(B105/B101-1)*100</f>
        <v>8.7961821570349485</v>
      </c>
      <c r="C328" s="15">
        <f t="shared" si="224"/>
        <v>1.4542981981390701</v>
      </c>
      <c r="D328" s="15">
        <f t="shared" si="224"/>
        <v>-6.0088663524348718</v>
      </c>
      <c r="E328" s="15">
        <f t="shared" si="224"/>
        <v>-0.82735516827512345</v>
      </c>
      <c r="F328" s="15">
        <f t="shared" si="224"/>
        <v>3.2270111616214514</v>
      </c>
      <c r="G328" s="15">
        <f t="shared" si="224"/>
        <v>11.201306305481218</v>
      </c>
      <c r="H328" s="15">
        <f t="shared" si="224"/>
        <v>-2.4050623607135835</v>
      </c>
      <c r="I328" s="15">
        <f t="shared" si="224"/>
        <v>-4.2560467070276271</v>
      </c>
      <c r="J328" s="15">
        <f t="shared" si="224"/>
        <v>-8.7753031973359477</v>
      </c>
      <c r="K328" s="15">
        <f t="shared" si="224"/>
        <v>-1.6395120128397722</v>
      </c>
      <c r="L328" s="15">
        <f t="shared" si="224"/>
        <v>-0.13780909200407088</v>
      </c>
    </row>
    <row r="329" spans="1:12" x14ac:dyDescent="0.3">
      <c r="A329" s="13" t="str">
        <f t="shared" ref="A329:A335" si="225">A106</f>
        <v>2019 Q1</v>
      </c>
      <c r="B329" s="15">
        <f t="shared" ref="B329:L329" si="226">(B106/B102-1)*100</f>
        <v>36.924362090313821</v>
      </c>
      <c r="C329" s="15">
        <f t="shared" si="226"/>
        <v>3.0361934054376816</v>
      </c>
      <c r="D329" s="15">
        <f t="shared" si="226"/>
        <v>-5.2854790188666678</v>
      </c>
      <c r="E329" s="15">
        <f t="shared" si="226"/>
        <v>-1.5327379889240933</v>
      </c>
      <c r="F329" s="15">
        <f t="shared" si="226"/>
        <v>0.8815242429203618</v>
      </c>
      <c r="G329" s="15">
        <f t="shared" si="226"/>
        <v>10.098525624186848</v>
      </c>
      <c r="H329" s="15">
        <f t="shared" si="226"/>
        <v>-2.71405215992222</v>
      </c>
      <c r="I329" s="15">
        <f t="shared" si="226"/>
        <v>-3.4320960371584497</v>
      </c>
      <c r="J329" s="15">
        <f t="shared" si="226"/>
        <v>-7.8916712590106464</v>
      </c>
      <c r="K329" s="15">
        <f t="shared" si="226"/>
        <v>-5.4872908963562672</v>
      </c>
      <c r="L329" s="15">
        <f t="shared" si="226"/>
        <v>0.31112823824881453</v>
      </c>
    </row>
    <row r="330" spans="1:12" x14ac:dyDescent="0.3">
      <c r="A330" s="13" t="str">
        <f t="shared" si="225"/>
        <v>2019 Q2</v>
      </c>
      <c r="B330" s="15">
        <f t="shared" ref="B330:L330" si="227">(B107/B103-1)*100</f>
        <v>6.8737085601461079</v>
      </c>
      <c r="C330" s="15">
        <f t="shared" si="227"/>
        <v>2.0659481582212313</v>
      </c>
      <c r="D330" s="15">
        <f t="shared" si="227"/>
        <v>-1.6869667304123981</v>
      </c>
      <c r="E330" s="15">
        <f t="shared" si="227"/>
        <v>-1.2369790252916957</v>
      </c>
      <c r="F330" s="15">
        <f t="shared" si="227"/>
        <v>-2.5186000184063473</v>
      </c>
      <c r="G330" s="15">
        <f t="shared" si="227"/>
        <v>8.3377596352687267</v>
      </c>
      <c r="H330" s="15">
        <f t="shared" si="227"/>
        <v>-1.5724689332139774</v>
      </c>
      <c r="I330" s="15">
        <f t="shared" si="227"/>
        <v>-2.6116069698938649</v>
      </c>
      <c r="J330" s="15">
        <f t="shared" si="227"/>
        <v>-1.9833905398991769</v>
      </c>
      <c r="K330" s="15">
        <f t="shared" si="227"/>
        <v>-6.7244575454380229</v>
      </c>
      <c r="L330" s="15">
        <f t="shared" si="227"/>
        <v>0.22070237430664719</v>
      </c>
    </row>
    <row r="331" spans="1:12" x14ac:dyDescent="0.3">
      <c r="A331" s="13" t="str">
        <f t="shared" si="225"/>
        <v>2019 Q3</v>
      </c>
      <c r="B331" s="15">
        <f t="shared" ref="B331:L331" si="228">(B108/B104-1)*100</f>
        <v>-2.3181800047463286</v>
      </c>
      <c r="C331" s="15">
        <f t="shared" si="228"/>
        <v>0.98293246842968696</v>
      </c>
      <c r="D331" s="15">
        <f t="shared" si="228"/>
        <v>-4.2216047518056961</v>
      </c>
      <c r="E331" s="15">
        <f t="shared" si="228"/>
        <v>-0.6119527111985601</v>
      </c>
      <c r="F331" s="15">
        <f t="shared" si="228"/>
        <v>-3.0005394418278875</v>
      </c>
      <c r="G331" s="15">
        <f t="shared" si="228"/>
        <v>5.3782911316157422</v>
      </c>
      <c r="H331" s="15">
        <f t="shared" si="228"/>
        <v>-0.27219054209359772</v>
      </c>
      <c r="I331" s="15">
        <f t="shared" si="228"/>
        <v>-0.34094475211033926</v>
      </c>
      <c r="J331" s="15">
        <f t="shared" si="228"/>
        <v>-0.83347758301071107</v>
      </c>
      <c r="K331" s="15">
        <f t="shared" si="228"/>
        <v>-4.0532415217117368</v>
      </c>
      <c r="L331" s="15">
        <f t="shared" si="228"/>
        <v>0.1128679719587522</v>
      </c>
    </row>
    <row r="332" spans="1:12" x14ac:dyDescent="0.3">
      <c r="A332" s="13" t="str">
        <f t="shared" si="225"/>
        <v>2019 Q4</v>
      </c>
      <c r="B332" s="15">
        <f t="shared" ref="B332:L332" si="229">(B109/B105-1)*100</f>
        <v>-4.1225861870341385</v>
      </c>
      <c r="C332" s="15">
        <f t="shared" si="229"/>
        <v>2.3986646686886992</v>
      </c>
      <c r="D332" s="15">
        <f t="shared" si="229"/>
        <v>-3.7634456687984819</v>
      </c>
      <c r="E332" s="15">
        <f t="shared" si="229"/>
        <v>-0.49398721972486737</v>
      </c>
      <c r="F332" s="15">
        <f t="shared" si="229"/>
        <v>-3.5214000776696786</v>
      </c>
      <c r="G332" s="15">
        <f t="shared" si="229"/>
        <v>2.7532004683890055</v>
      </c>
      <c r="H332" s="15">
        <f t="shared" si="229"/>
        <v>-2.1101647282632308</v>
      </c>
      <c r="I332" s="15">
        <f t="shared" si="229"/>
        <v>9.2344848980552285E-2</v>
      </c>
      <c r="J332" s="15">
        <f t="shared" si="229"/>
        <v>1.4355067313074343</v>
      </c>
      <c r="K332" s="15">
        <f t="shared" si="229"/>
        <v>-6.7063834663157129</v>
      </c>
      <c r="L332" s="15">
        <f t="shared" si="229"/>
        <v>-0.21191317467585957</v>
      </c>
    </row>
    <row r="333" spans="1:12" x14ac:dyDescent="0.3">
      <c r="A333" s="13" t="str">
        <f t="shared" si="225"/>
        <v>2020 Q1</v>
      </c>
      <c r="B333" s="15">
        <f t="shared" ref="B333:L333" si="230">(B110/B106-1)*100</f>
        <v>-3.9076487096857404</v>
      </c>
      <c r="C333" s="15">
        <f t="shared" si="230"/>
        <v>9.2771305225824996E-2</v>
      </c>
      <c r="D333" s="15">
        <f t="shared" si="230"/>
        <v>-1.3016411631454949</v>
      </c>
      <c r="E333" s="15">
        <f t="shared" si="230"/>
        <v>-1.6588910001363866</v>
      </c>
      <c r="F333" s="15">
        <f t="shared" si="230"/>
        <v>-5.2786862472730895</v>
      </c>
      <c r="G333" s="15">
        <f t="shared" si="230"/>
        <v>0.46678992889317428</v>
      </c>
      <c r="H333" s="15">
        <f t="shared" si="230"/>
        <v>-0.37699842853063936</v>
      </c>
      <c r="I333" s="15">
        <f t="shared" si="230"/>
        <v>0.99991394054830263</v>
      </c>
      <c r="J333" s="15">
        <f t="shared" si="230"/>
        <v>-0.92999658366518245</v>
      </c>
      <c r="K333" s="15">
        <f t="shared" si="230"/>
        <v>-2.3505605410381381</v>
      </c>
      <c r="L333" s="15">
        <f t="shared" si="230"/>
        <v>-0.67598987336842109</v>
      </c>
    </row>
    <row r="334" spans="1:12" x14ac:dyDescent="0.3">
      <c r="A334" s="13" t="str">
        <f t="shared" si="225"/>
        <v>2020 Q2</v>
      </c>
      <c r="B334" s="15">
        <f t="shared" ref="B334:L334" si="231">(B111/B107-1)*100</f>
        <v>-5.5661767061659928</v>
      </c>
      <c r="C334" s="15">
        <f t="shared" si="231"/>
        <v>-4.9446374891953031</v>
      </c>
      <c r="D334" s="15">
        <f t="shared" si="231"/>
        <v>-16.934049448397857</v>
      </c>
      <c r="E334" s="15">
        <f t="shared" si="231"/>
        <v>-7.5321183541328995</v>
      </c>
      <c r="F334" s="15">
        <f t="shared" si="231"/>
        <v>-10.304468640775044</v>
      </c>
      <c r="G334" s="15">
        <f t="shared" si="231"/>
        <v>-6.2639872493470588</v>
      </c>
      <c r="H334" s="15">
        <f t="shared" si="231"/>
        <v>-5.2976842180967765</v>
      </c>
      <c r="I334" s="15">
        <f t="shared" si="231"/>
        <v>-1.023063948511993</v>
      </c>
      <c r="J334" s="15">
        <f t="shared" si="231"/>
        <v>18.58405868298987</v>
      </c>
      <c r="K334" s="15">
        <f t="shared" si="231"/>
        <v>-23.961457927676612</v>
      </c>
      <c r="L334" s="15">
        <f t="shared" si="231"/>
        <v>-5.2032477340154593</v>
      </c>
    </row>
    <row r="335" spans="1:12" x14ac:dyDescent="0.3">
      <c r="A335" s="13" t="str">
        <f t="shared" si="225"/>
        <v>2020 Q3</v>
      </c>
      <c r="B335" s="15">
        <f t="shared" ref="B335:L340" si="232">(B112/B108-1)*100</f>
        <v>-2.437963324058201</v>
      </c>
      <c r="C335" s="15">
        <f t="shared" si="232"/>
        <v>8.566214521179516</v>
      </c>
      <c r="D335" s="15">
        <f t="shared" si="232"/>
        <v>7.252304459920067</v>
      </c>
      <c r="E335" s="15">
        <f t="shared" si="232"/>
        <v>16.922747133932425</v>
      </c>
      <c r="F335" s="15">
        <f t="shared" si="232"/>
        <v>-0.15473655949272969</v>
      </c>
      <c r="G335" s="15">
        <f t="shared" si="232"/>
        <v>-4.1015246654573563</v>
      </c>
      <c r="H335" s="15">
        <f t="shared" si="232"/>
        <v>-3.6898582253500845</v>
      </c>
      <c r="I335" s="15">
        <f t="shared" si="232"/>
        <v>2.0866141513280478</v>
      </c>
      <c r="J335" s="15">
        <f t="shared" si="232"/>
        <v>23.765837887165155</v>
      </c>
      <c r="K335" s="15">
        <f t="shared" si="232"/>
        <v>-0.97689910588769635</v>
      </c>
      <c r="L335" s="15">
        <f t="shared" si="232"/>
        <v>4.5066267281799632</v>
      </c>
    </row>
    <row r="336" spans="1:12" x14ac:dyDescent="0.3">
      <c r="A336" s="13" t="s">
        <v>290</v>
      </c>
      <c r="B336" s="15">
        <f t="shared" si="232"/>
        <v>-2.5772747716830913</v>
      </c>
      <c r="C336" s="15">
        <f t="shared" si="232"/>
        <v>2.3342060486016392</v>
      </c>
      <c r="D336" s="15">
        <f t="shared" si="232"/>
        <v>-1.3989108928783578</v>
      </c>
      <c r="E336" s="15">
        <f t="shared" si="232"/>
        <v>4.4823716179757112</v>
      </c>
      <c r="F336" s="15">
        <f t="shared" si="232"/>
        <v>-6.5697712165327271</v>
      </c>
      <c r="G336" s="15">
        <f t="shared" si="232"/>
        <v>-2.8668124047380728</v>
      </c>
      <c r="H336" s="15">
        <f t="shared" si="232"/>
        <v>-0.95437911385088947</v>
      </c>
      <c r="I336" s="15">
        <f t="shared" si="232"/>
        <v>-2.2577436388117489</v>
      </c>
      <c r="J336" s="15">
        <f t="shared" si="232"/>
        <v>20.496628569622779</v>
      </c>
      <c r="K336" s="15">
        <f t="shared" si="232"/>
        <v>-14.124473209443778</v>
      </c>
      <c r="L336" s="15">
        <f t="shared" si="232"/>
        <v>-0.44065729183832003</v>
      </c>
    </row>
    <row r="337" spans="1:12" x14ac:dyDescent="0.3">
      <c r="A337" s="13" t="s">
        <v>308</v>
      </c>
      <c r="B337" s="15">
        <f t="shared" si="232"/>
        <v>-1.9663424584891342</v>
      </c>
      <c r="C337" s="15">
        <f t="shared" si="232"/>
        <v>2.4872814917725083</v>
      </c>
      <c r="D337" s="15">
        <f t="shared" si="232"/>
        <v>0.18355848779976203</v>
      </c>
      <c r="E337" s="15">
        <f t="shared" si="232"/>
        <v>4.3218008013123477</v>
      </c>
      <c r="F337" s="15">
        <f t="shared" si="232"/>
        <v>-2.8125991822796292</v>
      </c>
      <c r="G337" s="15">
        <f t="shared" si="232"/>
        <v>-0.2559270881602238</v>
      </c>
      <c r="H337" s="15">
        <f t="shared" si="232"/>
        <v>-7.315532204967834E-2</v>
      </c>
      <c r="I337" s="15">
        <f t="shared" si="232"/>
        <v>0.27224410399322441</v>
      </c>
      <c r="J337" s="15">
        <f t="shared" si="232"/>
        <v>3.9653893086815328</v>
      </c>
      <c r="K337" s="15">
        <f t="shared" si="232"/>
        <v>15.362027538418598</v>
      </c>
      <c r="L337" s="15">
        <f t="shared" si="232"/>
        <v>1.8381109609830748</v>
      </c>
    </row>
    <row r="338" spans="1:12" x14ac:dyDescent="0.3">
      <c r="A338" s="13" t="s">
        <v>314</v>
      </c>
      <c r="B338" s="15">
        <f t="shared" si="232"/>
        <v>-1.7268495438955922</v>
      </c>
      <c r="C338" s="15">
        <f t="shared" si="232"/>
        <v>6.4599458489545292</v>
      </c>
      <c r="D338" s="15">
        <f t="shared" si="232"/>
        <v>11.520304570002171</v>
      </c>
      <c r="E338" s="15">
        <f t="shared" si="232"/>
        <v>70.883351488227049</v>
      </c>
      <c r="F338" s="15">
        <f t="shared" si="232"/>
        <v>4.8138731215281672</v>
      </c>
      <c r="G338" s="15">
        <f t="shared" si="232"/>
        <v>8.9069231672590945</v>
      </c>
      <c r="H338" s="15">
        <f t="shared" si="232"/>
        <v>4.2872292538388423</v>
      </c>
      <c r="I338" s="15">
        <f t="shared" si="232"/>
        <v>-0.11794909418310073</v>
      </c>
      <c r="J338" s="15">
        <f t="shared" si="232"/>
        <v>-9.6696129604002081</v>
      </c>
      <c r="K338" s="15">
        <f t="shared" si="232"/>
        <v>29.982296654116691</v>
      </c>
      <c r="L338" s="15">
        <f t="shared" si="232"/>
        <v>6.0182376142176031</v>
      </c>
    </row>
    <row r="339" spans="1:12" x14ac:dyDescent="0.3">
      <c r="A339" s="13" t="s">
        <v>315</v>
      </c>
      <c r="B339" s="15">
        <f t="shared" si="232"/>
        <v>0.24208024758436419</v>
      </c>
      <c r="C339" s="15">
        <f t="shared" si="232"/>
        <v>-5.6685081546369753</v>
      </c>
      <c r="D339" s="15">
        <f t="shared" si="232"/>
        <v>-13.050846500172298</v>
      </c>
      <c r="E339" s="15">
        <f t="shared" si="232"/>
        <v>-7.1949433416718449</v>
      </c>
      <c r="F339" s="15">
        <f t="shared" si="232"/>
        <v>-0.62942179786985575</v>
      </c>
      <c r="G339" s="15">
        <f t="shared" si="232"/>
        <v>9.1559841368099359</v>
      </c>
      <c r="H339" s="15">
        <f t="shared" si="232"/>
        <v>3.2637722109213785</v>
      </c>
      <c r="I339" s="15">
        <f t="shared" si="232"/>
        <v>-3.428667064488633</v>
      </c>
      <c r="J339" s="15">
        <f t="shared" si="232"/>
        <v>-14.136109575843825</v>
      </c>
      <c r="K339" s="15">
        <f t="shared" si="232"/>
        <v>-11.941796021237817</v>
      </c>
      <c r="L339" s="15">
        <f t="shared" si="232"/>
        <v>-4.1577055597311947</v>
      </c>
    </row>
    <row r="340" spans="1:12" x14ac:dyDescent="0.3">
      <c r="A340" s="13" t="s">
        <v>316</v>
      </c>
      <c r="B340" s="15">
        <f t="shared" si="232"/>
        <v>-2.4676630792869081</v>
      </c>
      <c r="C340" s="15">
        <f t="shared" si="232"/>
        <v>-2.9572968166913682</v>
      </c>
      <c r="D340" s="15">
        <f t="shared" si="232"/>
        <v>-4.8960902765719077</v>
      </c>
      <c r="E340" s="15">
        <f t="shared" si="232"/>
        <v>7.7578325206683285</v>
      </c>
      <c r="F340" s="15">
        <f t="shared" si="232"/>
        <v>12.570155031693343</v>
      </c>
      <c r="G340" s="15">
        <f t="shared" si="232"/>
        <v>7.2284075849030405</v>
      </c>
      <c r="H340" s="15">
        <f t="shared" si="232"/>
        <v>2.1331085085620538</v>
      </c>
      <c r="I340" s="15">
        <f t="shared" si="232"/>
        <v>1.2793194963834686</v>
      </c>
      <c r="J340" s="15">
        <f t="shared" si="232"/>
        <v>-10.829570556930934</v>
      </c>
      <c r="K340" s="15">
        <f t="shared" si="232"/>
        <v>-3.7950855725547461</v>
      </c>
      <c r="L340" s="15">
        <f t="shared" si="232"/>
        <v>0.37163681531662274</v>
      </c>
    </row>
  </sheetData>
  <phoneticPr fontId="22" type="noConversion"/>
  <hyperlinks>
    <hyperlink ref="A1" location="Contents!A1" display="Back to Contents" xr:uid="{00000000-0004-0000-1200-000000000000}"/>
    <hyperlink ref="N3" location="'Table Q6 (a)'!N107" display="data" xr:uid="{00000000-0004-0000-1200-000001000000}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F38DD-4CA7-4621-B946-E4B50C46BC0B}">
  <dimension ref="A1:AJ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36" width="9.26953125" style="13" customWidth="1"/>
    <col min="37" max="16384" width="8.7265625" style="13"/>
  </cols>
  <sheetData>
    <row r="1" spans="1:36" ht="13" x14ac:dyDescent="0.3">
      <c r="A1" s="61" t="s">
        <v>183</v>
      </c>
      <c r="B1" s="9" t="s">
        <v>208</v>
      </c>
      <c r="N1" s="9" t="s">
        <v>209</v>
      </c>
      <c r="Z1" s="9" t="s">
        <v>211</v>
      </c>
    </row>
    <row r="2" spans="1:36" x14ac:dyDescent="0.3">
      <c r="B2" s="9" t="s">
        <v>161</v>
      </c>
      <c r="N2" s="9" t="s">
        <v>170</v>
      </c>
      <c r="Z2" s="9" t="s">
        <v>176</v>
      </c>
    </row>
    <row r="3" spans="1:36" ht="13" x14ac:dyDescent="0.3">
      <c r="A3" s="16"/>
      <c r="B3" s="9"/>
      <c r="N3" s="9"/>
      <c r="Z3" s="62" t="s">
        <v>210</v>
      </c>
    </row>
    <row r="4" spans="1:36" x14ac:dyDescent="0.3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  <c r="Z4" s="13" t="s">
        <v>163</v>
      </c>
      <c r="AA4" s="13" t="s">
        <v>0</v>
      </c>
      <c r="AB4" s="13" t="s">
        <v>1</v>
      </c>
      <c r="AC4" s="13" t="s">
        <v>164</v>
      </c>
      <c r="AD4" s="13" t="s">
        <v>2</v>
      </c>
      <c r="AE4" s="13" t="s">
        <v>3</v>
      </c>
      <c r="AF4" s="13" t="s">
        <v>4</v>
      </c>
      <c r="AG4" s="13" t="s">
        <v>165</v>
      </c>
      <c r="AH4" s="13" t="s">
        <v>166</v>
      </c>
      <c r="AI4" s="13" t="s">
        <v>167</v>
      </c>
      <c r="AJ4" s="13" t="s">
        <v>10</v>
      </c>
    </row>
    <row r="5" spans="1:36" x14ac:dyDescent="0.3">
      <c r="A5" s="17" t="str">
        <f>Base_year</f>
        <v>2019=100</v>
      </c>
    </row>
    <row r="6" spans="1:36" x14ac:dyDescent="0.3">
      <c r="A6" s="48" t="s">
        <v>52</v>
      </c>
      <c r="B6" s="15">
        <f>'Table Q1'!B6/'Table Q2'!B6*100</f>
        <v>42.171090318884865</v>
      </c>
      <c r="C6" s="15">
        <f>'Table Q1'!C6/'Table Q2'!C6*100</f>
        <v>41.520005273218644</v>
      </c>
      <c r="D6" s="15">
        <f>'Table Q1'!D6/'Table Q2'!D6*100</f>
        <v>109.65107646622126</v>
      </c>
      <c r="E6" s="15">
        <f>'Table Q1'!E6/'Table Q2'!E6*100</f>
        <v>94.294330518697222</v>
      </c>
      <c r="F6" s="15">
        <f>'Table Q1'!F6/'Table Q2'!F6*100</f>
        <v>77.365853658536594</v>
      </c>
      <c r="G6" s="15">
        <f>'Table Q1'!G6/'Table Q2'!G6*100</f>
        <v>15.169992609017003</v>
      </c>
      <c r="H6" s="15">
        <f>'Table Q1'!H6/'Table Q2'!H6*100</f>
        <v>68.903156768325303</v>
      </c>
      <c r="I6" s="15">
        <f>'Table Q1'!I6/'Table Q2'!I6*100</f>
        <v>86.817102137767208</v>
      </c>
      <c r="J6" s="15">
        <f>'Table Q1'!J6/'Table Q2'!J6*100</f>
        <v>157.06000446129823</v>
      </c>
      <c r="K6" s="15">
        <f>'Table Q1'!K6/'Table Q2'!K6*100</f>
        <v>105.7393850658858</v>
      </c>
      <c r="L6" s="15">
        <f>'Table Q1'!L6/'Table Q2'!L6*100</f>
        <v>71.963807824646366</v>
      </c>
      <c r="N6" s="15">
        <f>'Table Q4'!B6/'Table Q2'!B6*100</f>
        <v>66.412067977849915</v>
      </c>
      <c r="O6" s="15">
        <f>'Table Q4'!C6/'Table Q2'!C6*100</f>
        <v>75.294970667721302</v>
      </c>
      <c r="P6" s="15">
        <f>'Table Q4'!D6/'Table Q2'!D6*100</f>
        <v>64.51373422420194</v>
      </c>
      <c r="Q6" s="15">
        <f>'Table Q4'!E6/'Table Q2'!E6*100</f>
        <v>67.38238841978287</v>
      </c>
      <c r="R6" s="15">
        <f>'Table Q4'!F6/'Table Q2'!F6*100</f>
        <v>55.329268292682919</v>
      </c>
      <c r="S6" s="15">
        <f>'Table Q4'!G6/'Table Q2'!G6*100</f>
        <v>85.716925351071694</v>
      </c>
      <c r="T6" s="15">
        <f>'Table Q4'!H6/'Table Q2'!H6*100</f>
        <v>67.351524879614772</v>
      </c>
      <c r="U6" s="15">
        <f>'Table Q4'!I6/'Table Q2'!I6*100</f>
        <v>111.381631037213</v>
      </c>
      <c r="V6" s="15">
        <f>'Table Q4'!J6/'Table Q2'!J6*100</f>
        <v>35.578853446352888</v>
      </c>
      <c r="W6" s="15">
        <f>'Table Q4'!K6/'Table Q2'!K6*100</f>
        <v>117.40849194729137</v>
      </c>
      <c r="X6" s="15">
        <f>'Table Q4'!L6/'Table Q2'!L6*100</f>
        <v>83.751752262010953</v>
      </c>
    </row>
    <row r="7" spans="1:36" x14ac:dyDescent="0.3">
      <c r="A7" s="48" t="s">
        <v>53</v>
      </c>
      <c r="B7" s="15">
        <f>'Table Q1'!B7/'Table Q2'!B7*100</f>
        <v>170.78083143168962</v>
      </c>
      <c r="C7" s="15">
        <f>'Table Q1'!C7/'Table Q2'!C7*100</f>
        <v>41.752442996742673</v>
      </c>
      <c r="D7" s="15">
        <f>'Table Q1'!D7/'Table Q2'!D7*100</f>
        <v>108.93601372885513</v>
      </c>
      <c r="E7" s="15">
        <f>'Table Q1'!E7/'Table Q2'!E7*100</f>
        <v>93.762744392467312</v>
      </c>
      <c r="F7" s="15">
        <f>'Table Q1'!F7/'Table Q2'!F7*100</f>
        <v>79.997560678131492</v>
      </c>
      <c r="G7" s="15">
        <f>'Table Q1'!G7/'Table Q2'!G7*100</f>
        <v>15.360616626904017</v>
      </c>
      <c r="H7" s="15">
        <f>'Table Q1'!H7/'Table Q2'!H7*100</f>
        <v>68.502249839297193</v>
      </c>
      <c r="I7" s="15">
        <f>'Table Q1'!I7/'Table Q2'!I7*100</f>
        <v>88.127584170112229</v>
      </c>
      <c r="J7" s="15">
        <f>'Table Q1'!J7/'Table Q2'!J7*100</f>
        <v>153.20942295223685</v>
      </c>
      <c r="K7" s="15">
        <f>'Table Q1'!K7/'Table Q2'!K7*100</f>
        <v>105.09712282751569</v>
      </c>
      <c r="L7" s="15">
        <f>'Table Q1'!L7/'Table Q2'!L7*100</f>
        <v>72.51298948168801</v>
      </c>
      <c r="N7" s="15">
        <f>'Table Q4'!B7/'Table Q2'!B7*100</f>
        <v>69.421569600158733</v>
      </c>
      <c r="O7" s="15">
        <f>'Table Q4'!C7/'Table Q2'!C7*100</f>
        <v>74.495114006514655</v>
      </c>
      <c r="P7" s="15">
        <f>'Table Q4'!D7/'Table Q2'!D7*100</f>
        <v>64.182397646481988</v>
      </c>
      <c r="Q7" s="15">
        <f>'Table Q4'!E7/'Table Q2'!E7*100</f>
        <v>67.290392227419943</v>
      </c>
      <c r="R7" s="15">
        <f>'Table Q4'!F7/'Table Q2'!F7*100</f>
        <v>55.909257226491036</v>
      </c>
      <c r="S7" s="15">
        <f>'Table Q4'!G7/'Table Q2'!G7*100</f>
        <v>86.896678289594419</v>
      </c>
      <c r="T7" s="15">
        <f>'Table Q4'!H7/'Table Q2'!H7*100</f>
        <v>67.452324833940438</v>
      </c>
      <c r="U7" s="15">
        <f>'Table Q4'!I7/'Table Q2'!I7*100</f>
        <v>111.65583776333925</v>
      </c>
      <c r="V7" s="15">
        <f>'Table Q4'!J7/'Table Q2'!J7*100</f>
        <v>34.752539442403283</v>
      </c>
      <c r="W7" s="15">
        <f>'Table Q4'!K7/'Table Q2'!K7*100</f>
        <v>118.35840514093765</v>
      </c>
      <c r="X7" s="15">
        <f>'Table Q4'!L7/'Table Q2'!L7*100</f>
        <v>83.740970726143701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6" x14ac:dyDescent="0.3">
      <c r="A8" s="48" t="s">
        <v>54</v>
      </c>
      <c r="B8" s="15">
        <f>'Table Q1'!B8/'Table Q2'!B8*100</f>
        <v>163.49452466324257</v>
      </c>
      <c r="C8" s="15">
        <f>'Table Q1'!C8/'Table Q2'!C8*100</f>
        <v>41.625441696113072</v>
      </c>
      <c r="D8" s="15">
        <f>'Table Q1'!D8/'Table Q2'!D8*100</f>
        <v>107.79252404724218</v>
      </c>
      <c r="E8" s="15">
        <f>'Table Q1'!E8/'Table Q2'!E8*100</f>
        <v>94.027364663890552</v>
      </c>
      <c r="F8" s="15">
        <f>'Table Q1'!F8/'Table Q2'!F8*100</f>
        <v>79.668149573163404</v>
      </c>
      <c r="G8" s="15">
        <f>'Table Q1'!G8/'Table Q2'!G8*100</f>
        <v>15.320384824832093</v>
      </c>
      <c r="H8" s="15">
        <f>'Table Q1'!H8/'Table Q2'!H8*100</f>
        <v>69.629949293343401</v>
      </c>
      <c r="I8" s="15">
        <f>'Table Q1'!I8/'Table Q2'!I8*100</f>
        <v>89.477801681987089</v>
      </c>
      <c r="J8" s="15">
        <f>'Table Q1'!J8/'Table Q2'!J8*100</f>
        <v>146.41099261689908</v>
      </c>
      <c r="K8" s="15">
        <f>'Table Q1'!K8/'Table Q2'!K8*100</f>
        <v>104.98495917490331</v>
      </c>
      <c r="L8" s="15">
        <f>'Table Q1'!L8/'Table Q2'!L8*100</f>
        <v>72.217353198948288</v>
      </c>
      <c r="N8" s="15">
        <f>'Table Q4'!B8/'Table Q2'!B8*100</f>
        <v>68.146138191685239</v>
      </c>
      <c r="O8" s="15">
        <f>'Table Q4'!C8/'Table Q2'!C8*100</f>
        <v>73.504657886283326</v>
      </c>
      <c r="P8" s="15">
        <f>'Table Q4'!D8/'Table Q2'!D8*100</f>
        <v>64.02045537562401</v>
      </c>
      <c r="Q8" s="15">
        <f>'Table Q4'!E8/'Table Q2'!E8*100</f>
        <v>67.067221891731108</v>
      </c>
      <c r="R8" s="15">
        <f>'Table Q4'!F8/'Table Q2'!F8*100</f>
        <v>55.669111458458573</v>
      </c>
      <c r="S8" s="15">
        <f>'Table Q4'!G8/'Table Q2'!G8*100</f>
        <v>87.711018333635863</v>
      </c>
      <c r="T8" s="15">
        <f>'Table Q4'!H8/'Table Q2'!H8*100</f>
        <v>68.000863092027188</v>
      </c>
      <c r="U8" s="15">
        <f>'Table Q4'!I8/'Table Q2'!I8*100</f>
        <v>111.63700371601799</v>
      </c>
      <c r="V8" s="15">
        <f>'Table Q4'!J8/'Table Q2'!J8*100</f>
        <v>33.182936833470059</v>
      </c>
      <c r="W8" s="15">
        <f>'Table Q4'!K8/'Table Q2'!K8*100</f>
        <v>117.33276034952011</v>
      </c>
      <c r="X8" s="15">
        <f>'Table Q4'!L8/'Table Q2'!L8*100</f>
        <v>83.185175910855136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6" x14ac:dyDescent="0.3">
      <c r="A9" s="48" t="s">
        <v>55</v>
      </c>
      <c r="B9" s="15">
        <f>'Table Q1'!B9/'Table Q2'!B9*100</f>
        <v>86.782178217821794</v>
      </c>
      <c r="C9" s="15">
        <f>'Table Q1'!C9/'Table Q2'!C9*100</f>
        <v>41.824539097266374</v>
      </c>
      <c r="D9" s="15">
        <f>'Table Q1'!D9/'Table Q2'!D9*100</f>
        <v>107.57538910505838</v>
      </c>
      <c r="E9" s="15">
        <f>'Table Q1'!E9/'Table Q2'!E9*100</f>
        <v>93.166313808515639</v>
      </c>
      <c r="F9" s="15">
        <f>'Table Q1'!F9/'Table Q2'!F9*100</f>
        <v>80.977606549482303</v>
      </c>
      <c r="G9" s="15">
        <f>'Table Q1'!G9/'Table Q2'!G9*100</f>
        <v>15.502616856163149</v>
      </c>
      <c r="H9" s="15">
        <f>'Table Q1'!H9/'Table Q2'!H9*100</f>
        <v>69.041533546325866</v>
      </c>
      <c r="I9" s="15">
        <f>'Table Q1'!I9/'Table Q2'!I9*100</f>
        <v>88.477760736196316</v>
      </c>
      <c r="J9" s="15">
        <f>'Table Q1'!J9/'Table Q2'!J9*100</f>
        <v>151.70082400169025</v>
      </c>
      <c r="K9" s="15">
        <f>'Table Q1'!K9/'Table Q2'!K9*100</f>
        <v>107.86420283626987</v>
      </c>
      <c r="L9" s="15">
        <f>'Table Q1'!L9/'Table Q2'!L9*100</f>
        <v>72.300995024875618</v>
      </c>
      <c r="N9" s="15">
        <f>'Table Q4'!B9/'Table Q2'!B9*100</f>
        <v>69.900990099009903</v>
      </c>
      <c r="O9" s="15">
        <f>'Table Q4'!C9/'Table Q2'!C9*100</f>
        <v>72.644628099173545</v>
      </c>
      <c r="P9" s="15">
        <f>'Table Q4'!D9/'Table Q2'!D9*100</f>
        <v>64.117217898832692</v>
      </c>
      <c r="Q9" s="15">
        <f>'Table Q4'!E9/'Table Q2'!E9*100</f>
        <v>66.749000235238782</v>
      </c>
      <c r="R9" s="15">
        <f>'Table Q4'!F9/'Table Q2'!F9*100</f>
        <v>56.200337105706723</v>
      </c>
      <c r="S9" s="15">
        <f>'Table Q4'!G9/'Table Q2'!G9*100</f>
        <v>88.86482584371052</v>
      </c>
      <c r="T9" s="15">
        <f>'Table Q4'!H9/'Table Q2'!H9*100</f>
        <v>67.050053248136308</v>
      </c>
      <c r="U9" s="15">
        <f>'Table Q4'!I9/'Table Q2'!I9*100</f>
        <v>110.06518404907975</v>
      </c>
      <c r="V9" s="15">
        <f>'Table Q4'!J9/'Table Q2'!J9*100</f>
        <v>34.354532009296435</v>
      </c>
      <c r="W9" s="15">
        <f>'Table Q4'!K9/'Table Q2'!K9*100</f>
        <v>118.59332473857613</v>
      </c>
      <c r="X9" s="15">
        <f>'Table Q4'!L9/'Table Q2'!L9*100</f>
        <v>83.022388059701484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6" x14ac:dyDescent="0.3">
      <c r="A10" s="48" t="s">
        <v>56</v>
      </c>
      <c r="B10" s="15">
        <f>'Table Q1'!B10/'Table Q2'!B10*100</f>
        <v>43.980987486662144</v>
      </c>
      <c r="C10" s="15">
        <f>'Table Q1'!C10/'Table Q2'!C10*100</f>
        <v>41.259631917468006</v>
      </c>
      <c r="D10" s="15">
        <f>'Table Q1'!D10/'Table Q2'!D10*100</f>
        <v>107.27696649895692</v>
      </c>
      <c r="E10" s="15">
        <f>'Table Q1'!E10/'Table Q2'!E10*100</f>
        <v>93.700047014574523</v>
      </c>
      <c r="F10" s="15">
        <f>'Table Q1'!F10/'Table Q2'!F10*100</f>
        <v>82.320777642770366</v>
      </c>
      <c r="G10" s="15">
        <f>'Table Q1'!G10/'Table Q2'!G10*100</f>
        <v>15.439856373429084</v>
      </c>
      <c r="H10" s="15">
        <f>'Table Q1'!H10/'Table Q2'!H10*100</f>
        <v>70.694115111015307</v>
      </c>
      <c r="I10" s="15">
        <f>'Table Q1'!I10/'Table Q2'!I10*100</f>
        <v>88.944051938132517</v>
      </c>
      <c r="J10" s="15">
        <f>'Table Q1'!J10/'Table Q2'!J10*100</f>
        <v>150.54393305439331</v>
      </c>
      <c r="K10" s="15">
        <f>'Table Q1'!K10/'Table Q2'!K10*100</f>
        <v>102.42725141359811</v>
      </c>
      <c r="L10" s="15">
        <f>'Table Q1'!L10/'Table Q2'!L10*100</f>
        <v>72.305017386984602</v>
      </c>
      <c r="N10" s="15">
        <f>'Table Q4'!B10/'Table Q2'!B10*100</f>
        <v>68.716655349694449</v>
      </c>
      <c r="O10" s="15">
        <f>'Table Q4'!C10/'Table Q2'!C10*100</f>
        <v>72.954212570846337</v>
      </c>
      <c r="P10" s="15">
        <f>'Table Q4'!D10/'Table Q2'!D10*100</f>
        <v>64.768683274021356</v>
      </c>
      <c r="Q10" s="15">
        <f>'Table Q4'!E10/'Table Q2'!E10*100</f>
        <v>67.407146215326748</v>
      </c>
      <c r="R10" s="15">
        <f>'Table Q4'!F10/'Table Q2'!F10*100</f>
        <v>57.047387606318352</v>
      </c>
      <c r="S10" s="15">
        <f>'Table Q4'!G10/'Table Q2'!G10*100</f>
        <v>90.215439856373422</v>
      </c>
      <c r="T10" s="15">
        <f>'Table Q4'!H10/'Table Q2'!H10*100</f>
        <v>67.913343392972621</v>
      </c>
      <c r="U10" s="15">
        <f>'Table Q4'!I10/'Table Q2'!I10*100</f>
        <v>109.92934886385335</v>
      </c>
      <c r="V10" s="15">
        <f>'Table Q4'!J10/'Table Q2'!J10*100</f>
        <v>34.246861924686193</v>
      </c>
      <c r="W10" s="15">
        <f>'Table Q4'!K10/'Table Q2'!K10*100</f>
        <v>115.44614535926077</v>
      </c>
      <c r="X10" s="15">
        <f>'Table Q4'!L10/'Table Q2'!L10*100</f>
        <v>83.320914058618996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6" x14ac:dyDescent="0.3">
      <c r="A11" s="48" t="s">
        <v>57</v>
      </c>
      <c r="B11" s="15">
        <f>'Table Q1'!B11/'Table Q2'!B11*100</f>
        <v>167.62944358578054</v>
      </c>
      <c r="C11" s="15">
        <f>'Table Q1'!C11/'Table Q2'!C11*100</f>
        <v>41.352052109024221</v>
      </c>
      <c r="D11" s="15">
        <f>'Table Q1'!D11/'Table Q2'!D11*100</f>
        <v>108.0259772086754</v>
      </c>
      <c r="E11" s="15">
        <f>'Table Q1'!E11/'Table Q2'!E11*100</f>
        <v>93.57776463630988</v>
      </c>
      <c r="F11" s="15">
        <f>'Table Q1'!F11/'Table Q2'!F11*100</f>
        <v>83.174296412610218</v>
      </c>
      <c r="G11" s="15">
        <f>'Table Q1'!G11/'Table Q2'!G11*100</f>
        <v>15.554762754191936</v>
      </c>
      <c r="H11" s="15">
        <f>'Table Q1'!H11/'Table Q2'!H11*100</f>
        <v>68.414322250639387</v>
      </c>
      <c r="I11" s="15">
        <f>'Table Q1'!I11/'Table Q2'!I11*100</f>
        <v>88.610001901502187</v>
      </c>
      <c r="J11" s="15">
        <f>'Table Q1'!J11/'Table Q2'!J11*100</f>
        <v>147.38455251328156</v>
      </c>
      <c r="K11" s="15">
        <f>'Table Q1'!K11/'Table Q2'!K11*100</f>
        <v>104.50302031850632</v>
      </c>
      <c r="L11" s="15">
        <f>'Table Q1'!L11/'Table Q2'!L11*100</f>
        <v>72.323307340017323</v>
      </c>
      <c r="N11" s="15">
        <f>'Table Q4'!B11/'Table Q2'!B11*100</f>
        <v>68.672720247295217</v>
      </c>
      <c r="O11" s="15">
        <f>'Table Q4'!C11/'Table Q2'!C11*100</f>
        <v>72.674381837728447</v>
      </c>
      <c r="P11" s="15">
        <f>'Table Q4'!D11/'Table Q2'!D11*100</f>
        <v>64.636686680553851</v>
      </c>
      <c r="Q11" s="15">
        <f>'Table Q4'!E11/'Table Q2'!E11*100</f>
        <v>68.752217622708471</v>
      </c>
      <c r="R11" s="15">
        <f>'Table Q4'!F11/'Table Q2'!F11*100</f>
        <v>56.878850102669411</v>
      </c>
      <c r="S11" s="15">
        <f>'Table Q4'!G11/'Table Q2'!G11*100</f>
        <v>91.580449518373172</v>
      </c>
      <c r="T11" s="15">
        <f>'Table Q4'!H11/'Table Q2'!H11*100</f>
        <v>67.242114236999157</v>
      </c>
      <c r="U11" s="15">
        <f>'Table Q4'!I11/'Table Q2'!I11*100</f>
        <v>109.52652595550485</v>
      </c>
      <c r="V11" s="15">
        <f>'Table Q4'!J11/'Table Q2'!J11*100</f>
        <v>33.816918675929713</v>
      </c>
      <c r="W11" s="15">
        <f>'Table Q4'!K11/'Table Q2'!K11*100</f>
        <v>116.22734761120263</v>
      </c>
      <c r="X11" s="15">
        <f>'Table Q4'!L11/'Table Q2'!L11*100</f>
        <v>83.500433221933392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6" x14ac:dyDescent="0.3">
      <c r="A12" s="48" t="s">
        <v>58</v>
      </c>
      <c r="B12" s="15">
        <f>'Table Q1'!B12/'Table Q2'!B12*100</f>
        <v>171.16153538584564</v>
      </c>
      <c r="C12" s="15">
        <f>'Table Q1'!C12/'Table Q2'!C12*100</f>
        <v>41.236011567961775</v>
      </c>
      <c r="D12" s="15">
        <f>'Table Q1'!D12/'Table Q2'!D12*100</f>
        <v>106.49632397252017</v>
      </c>
      <c r="E12" s="15">
        <f>'Table Q1'!E12/'Table Q2'!E12*100</f>
        <v>96.079132403765954</v>
      </c>
      <c r="F12" s="15">
        <f>'Table Q1'!F12/'Table Q2'!F12*100</f>
        <v>85.249849488260082</v>
      </c>
      <c r="G12" s="15">
        <f>'Table Q1'!G12/'Table Q2'!G12*100</f>
        <v>15.547329455314648</v>
      </c>
      <c r="H12" s="15">
        <f>'Table Q1'!H12/'Table Q2'!H12*100</f>
        <v>70.321280882197001</v>
      </c>
      <c r="I12" s="15">
        <f>'Table Q1'!I12/'Table Q2'!I12*100</f>
        <v>87.96313710739139</v>
      </c>
      <c r="J12" s="15">
        <f>'Table Q1'!J12/'Table Q2'!J12*100</f>
        <v>146.52945924132365</v>
      </c>
      <c r="K12" s="15">
        <f>'Table Q1'!K12/'Table Q2'!K12*100</f>
        <v>107.95501874219076</v>
      </c>
      <c r="L12" s="15">
        <f>'Table Q1'!L12/'Table Q2'!L12*100</f>
        <v>72.829443003581574</v>
      </c>
      <c r="N12" s="15">
        <f>'Table Q4'!B12/'Table Q2'!B12*100</f>
        <v>71.311475409836063</v>
      </c>
      <c r="O12" s="15">
        <f>'Table Q4'!C12/'Table Q2'!C12*100</f>
        <v>72.450647554381987</v>
      </c>
      <c r="P12" s="15">
        <f>'Table Q4'!D12/'Table Q2'!D12*100</f>
        <v>63.516933831505362</v>
      </c>
      <c r="Q12" s="15">
        <f>'Table Q4'!E12/'Table Q2'!E12*100</f>
        <v>70.206173280896195</v>
      </c>
      <c r="R12" s="15">
        <f>'Table Q4'!F12/'Table Q2'!F12*100</f>
        <v>56.773028296207109</v>
      </c>
      <c r="S12" s="15">
        <f>'Table Q4'!G12/'Table Q2'!G12*100</f>
        <v>92.437863564251728</v>
      </c>
      <c r="T12" s="15">
        <f>'Table Q4'!H12/'Table Q2'!H12*100</f>
        <v>67.066058742445122</v>
      </c>
      <c r="U12" s="15">
        <f>'Table Q4'!I12/'Table Q2'!I12*100</f>
        <v>108.35057363174722</v>
      </c>
      <c r="V12" s="15">
        <f>'Table Q4'!J12/'Table Q2'!J12*100</f>
        <v>33.797417271993538</v>
      </c>
      <c r="W12" s="15">
        <f>'Table Q4'!K12/'Table Q2'!K12*100</f>
        <v>118.97820352630848</v>
      </c>
      <c r="X12" s="15">
        <f>'Table Q4'!L12/'Table Q2'!L12*100</f>
        <v>83.771767321230087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6" x14ac:dyDescent="0.3">
      <c r="A13" s="48" t="s">
        <v>59</v>
      </c>
      <c r="B13" s="15">
        <f>'Table Q1'!B13/'Table Q2'!B13*100</f>
        <v>87.898026958390304</v>
      </c>
      <c r="C13" s="15">
        <f>'Table Q1'!C13/'Table Q2'!C13*100</f>
        <v>40.661310259579729</v>
      </c>
      <c r="D13" s="15">
        <f>'Table Q1'!D13/'Table Q2'!D13*100</f>
        <v>107.07900459048079</v>
      </c>
      <c r="E13" s="15">
        <f>'Table Q1'!E13/'Table Q2'!E13*100</f>
        <v>95.581367500898082</v>
      </c>
      <c r="F13" s="15">
        <f>'Table Q1'!F13/'Table Q2'!F13*100</f>
        <v>85.648596321393995</v>
      </c>
      <c r="G13" s="15">
        <f>'Table Q1'!G13/'Table Q2'!G13*100</f>
        <v>15.227548018688356</v>
      </c>
      <c r="H13" s="15">
        <f>'Table Q1'!H13/'Table Q2'!H13*100</f>
        <v>69.536077076133637</v>
      </c>
      <c r="I13" s="15">
        <f>'Table Q1'!I13/'Table Q2'!I13*100</f>
        <v>87.934254762794168</v>
      </c>
      <c r="J13" s="15">
        <f>'Table Q1'!J13/'Table Q2'!J13*100</f>
        <v>150.3734439834025</v>
      </c>
      <c r="K13" s="15">
        <f>'Table Q1'!K13/'Table Q2'!K13*100</f>
        <v>105.98868497309233</v>
      </c>
      <c r="L13" s="15">
        <f>'Table Q1'!L13/'Table Q2'!L13*100</f>
        <v>72.500307465256427</v>
      </c>
      <c r="N13" s="15">
        <f>'Table Q4'!B13/'Table Q2'!B13*100</f>
        <v>69.915999218597378</v>
      </c>
      <c r="O13" s="15">
        <f>'Table Q4'!C13/'Table Q2'!C13*100</f>
        <v>71.273176761433859</v>
      </c>
      <c r="P13" s="15">
        <f>'Table Q4'!D13/'Table Q2'!D13*100</f>
        <v>63.638560038656678</v>
      </c>
      <c r="Q13" s="15">
        <f>'Table Q4'!E13/'Table Q2'!E13*100</f>
        <v>71.380672973296612</v>
      </c>
      <c r="R13" s="15">
        <f>'Table Q4'!F13/'Table Q2'!F13*100</f>
        <v>57.127299128751204</v>
      </c>
      <c r="S13" s="15">
        <f>'Table Q4'!G13/'Table Q2'!G13*100</f>
        <v>92.818826786641296</v>
      </c>
      <c r="T13" s="15">
        <f>'Table Q4'!H13/'Table Q2'!H13*100</f>
        <v>66.184940831500683</v>
      </c>
      <c r="U13" s="15">
        <f>'Table Q4'!I13/'Table Q2'!I13*100</f>
        <v>108.08741128128503</v>
      </c>
      <c r="V13" s="15">
        <f>'Table Q4'!J13/'Table Q2'!J13*100</f>
        <v>35.373443983402488</v>
      </c>
      <c r="W13" s="15">
        <f>'Table Q4'!K13/'Table Q2'!K13*100</f>
        <v>119.91168759486686</v>
      </c>
      <c r="X13" s="15">
        <f>'Table Q4'!L13/'Table Q2'!L13*100</f>
        <v>83.851924732505239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6" x14ac:dyDescent="0.3">
      <c r="A14" s="48" t="s">
        <v>60</v>
      </c>
      <c r="B14" s="15">
        <f>'Table Q1'!B14/'Table Q2'!B14*100</f>
        <v>47.537840565085773</v>
      </c>
      <c r="C14" s="15">
        <f>'Table Q1'!C14/'Table Q2'!C14*100</f>
        <v>40.595157414823483</v>
      </c>
      <c r="D14" s="15">
        <f>'Table Q1'!D14/'Table Q2'!D14*100</f>
        <v>108.42813455657492</v>
      </c>
      <c r="E14" s="15">
        <f>'Table Q1'!E14/'Table Q2'!E14*100</f>
        <v>96.664667066586688</v>
      </c>
      <c r="F14" s="15">
        <f>'Table Q1'!F14/'Table Q2'!F14*100</f>
        <v>86.360900445407481</v>
      </c>
      <c r="G14" s="15">
        <f>'Table Q1'!G14/'Table Q2'!G14*100</f>
        <v>15.278733654507917</v>
      </c>
      <c r="H14" s="15">
        <f>'Table Q1'!H14/'Table Q2'!H14*100</f>
        <v>71.009600168794179</v>
      </c>
      <c r="I14" s="15">
        <f>'Table Q1'!I14/'Table Q2'!I14*100</f>
        <v>88.832960477255767</v>
      </c>
      <c r="J14" s="15">
        <f>'Table Q1'!J14/'Table Q2'!J14*100</f>
        <v>145.9220570510245</v>
      </c>
      <c r="K14" s="15">
        <f>'Table Q1'!K14/'Table Q2'!K14*100</f>
        <v>106.10803324099723</v>
      </c>
      <c r="L14" s="15">
        <f>'Table Q1'!L14/'Table Q2'!L14*100</f>
        <v>73.234063499876939</v>
      </c>
      <c r="N14" s="15">
        <f>'Table Q4'!B14/'Table Q2'!B14*100</f>
        <v>72.462159434914227</v>
      </c>
      <c r="O14" s="15">
        <f>'Table Q4'!C14/'Table Q2'!C14*100</f>
        <v>71.320312981332023</v>
      </c>
      <c r="P14" s="15">
        <f>'Table Q4'!D14/'Table Q2'!D14*100</f>
        <v>64.50152905198776</v>
      </c>
      <c r="Q14" s="15">
        <f>'Table Q4'!E14/'Table Q2'!E14*100</f>
        <v>72.333533293341333</v>
      </c>
      <c r="R14" s="15">
        <f>'Table Q4'!F14/'Table Q2'!F14*100</f>
        <v>56.951968219573857</v>
      </c>
      <c r="S14" s="15">
        <f>'Table Q4'!G14/'Table Q2'!G14*100</f>
        <v>94.752236751548523</v>
      </c>
      <c r="T14" s="15">
        <f>'Table Q4'!H14/'Table Q2'!H14*100</f>
        <v>66.758096845658827</v>
      </c>
      <c r="U14" s="15">
        <f>'Table Q4'!I14/'Table Q2'!I14*100</f>
        <v>108.68754660700968</v>
      </c>
      <c r="V14" s="15">
        <f>'Table Q4'!J14/'Table Q2'!J14*100</f>
        <v>35.074327038971475</v>
      </c>
      <c r="W14" s="15">
        <f>'Table Q4'!K14/'Table Q2'!K14*100</f>
        <v>122.25761772853186</v>
      </c>
      <c r="X14" s="15">
        <f>'Table Q4'!L14/'Table Q2'!L14*100</f>
        <v>84.432685207974401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6" x14ac:dyDescent="0.3">
      <c r="A15" s="48" t="s">
        <v>61</v>
      </c>
      <c r="B15" s="15">
        <f>'Table Q1'!B15/'Table Q2'!B15*100</f>
        <v>176.84493576337019</v>
      </c>
      <c r="C15" s="15">
        <f>'Table Q1'!C15/'Table Q2'!C15*100</f>
        <v>40.466613032984718</v>
      </c>
      <c r="D15" s="15">
        <f>'Table Q1'!D15/'Table Q2'!D15*100</f>
        <v>108.06118732548258</v>
      </c>
      <c r="E15" s="15">
        <f>'Table Q1'!E15/'Table Q2'!E15*100</f>
        <v>96.963901506096121</v>
      </c>
      <c r="F15" s="15">
        <f>'Table Q1'!F15/'Table Q2'!F15*100</f>
        <v>87.916616167737246</v>
      </c>
      <c r="G15" s="15">
        <f>'Table Q1'!G15/'Table Q2'!G15*100</f>
        <v>14.987384356602188</v>
      </c>
      <c r="H15" s="15">
        <f>'Table Q1'!H15/'Table Q2'!H15*100</f>
        <v>71.782711791334336</v>
      </c>
      <c r="I15" s="15">
        <f>'Table Q1'!I15/'Table Q2'!I15*100</f>
        <v>89.915191740412979</v>
      </c>
      <c r="J15" s="15">
        <f>'Table Q1'!J15/'Table Q2'!J15*100</f>
        <v>146.89906769355491</v>
      </c>
      <c r="K15" s="15">
        <f>'Table Q1'!K15/'Table Q2'!K15*100</f>
        <v>104.07745806627572</v>
      </c>
      <c r="L15" s="15">
        <f>'Table Q1'!L15/'Table Q2'!L15*100</f>
        <v>73.294059891998032</v>
      </c>
      <c r="N15" s="15">
        <f>'Table Q4'!B15/'Table Q2'!B15*100</f>
        <v>71.825515386913665</v>
      </c>
      <c r="O15" s="15">
        <f>'Table Q4'!C15/'Table Q2'!C15*100</f>
        <v>71.910390494461296</v>
      </c>
      <c r="P15" s="15">
        <f>'Table Q4'!D15/'Table Q2'!D15*100</f>
        <v>64.161709360203957</v>
      </c>
      <c r="Q15" s="15">
        <f>'Table Q4'!E15/'Table Q2'!E15*100</f>
        <v>72.890270141047097</v>
      </c>
      <c r="R15" s="15">
        <f>'Table Q4'!F15/'Table Q2'!F15*100</f>
        <v>57.532420312689368</v>
      </c>
      <c r="S15" s="15">
        <f>'Table Q4'!G15/'Table Q2'!G15*100</f>
        <v>95.475189234650955</v>
      </c>
      <c r="T15" s="15">
        <f>'Table Q4'!H15/'Table Q2'!H15*100</f>
        <v>68.333692606165116</v>
      </c>
      <c r="U15" s="15">
        <f>'Table Q4'!I15/'Table Q2'!I15*100</f>
        <v>108.5914454277286</v>
      </c>
      <c r="V15" s="15">
        <f>'Table Q4'!J15/'Table Q2'!J15*100</f>
        <v>36.52209160924199</v>
      </c>
      <c r="W15" s="15">
        <f>'Table Q4'!K15/'Table Q2'!K15*100</f>
        <v>122.48738579026319</v>
      </c>
      <c r="X15" s="15">
        <f>'Table Q4'!L15/'Table Q2'!L15*100</f>
        <v>84.842906234658798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6" x14ac:dyDescent="0.3">
      <c r="A16" s="48" t="s">
        <v>62</v>
      </c>
      <c r="B16" s="15">
        <f>'Table Q1'!B16/'Table Q2'!B16*100</f>
        <v>174.13365107735081</v>
      </c>
      <c r="C16" s="15">
        <f>'Table Q1'!C16/'Table Q2'!C16*100</f>
        <v>40.962580163128074</v>
      </c>
      <c r="D16" s="15">
        <f>'Table Q1'!D16/'Table Q2'!D16*100</f>
        <v>110.24515184778632</v>
      </c>
      <c r="E16" s="15">
        <f>'Table Q1'!E16/'Table Q2'!E16*100</f>
        <v>97.198044592822214</v>
      </c>
      <c r="F16" s="15">
        <f>'Table Q1'!F16/'Table Q2'!F16*100</f>
        <v>89.866764454223187</v>
      </c>
      <c r="G16" s="15">
        <f>'Table Q1'!G16/'Table Q2'!G16*100</f>
        <v>14.806866952789703</v>
      </c>
      <c r="H16" s="15">
        <f>'Table Q1'!H16/'Table Q2'!H16*100</f>
        <v>75.543772319013101</v>
      </c>
      <c r="I16" s="15">
        <f>'Table Q1'!I16/'Table Q2'!I16*100</f>
        <v>89.42166910688141</v>
      </c>
      <c r="J16" s="15">
        <f>'Table Q1'!J16/'Table Q2'!J16*100</f>
        <v>139.78165102470791</v>
      </c>
      <c r="K16" s="15">
        <f>'Table Q1'!K16/'Table Q2'!K16*100</f>
        <v>103.3740701381509</v>
      </c>
      <c r="L16" s="15">
        <f>'Table Q1'!L16/'Table Q2'!L16*100</f>
        <v>73.600586653629932</v>
      </c>
      <c r="N16" s="15">
        <f>'Table Q4'!B16/'Table Q2'!B16*100</f>
        <v>71.929301956111615</v>
      </c>
      <c r="O16" s="15">
        <f>'Table Q4'!C16/'Table Q2'!C16*100</f>
        <v>72.616898076084908</v>
      </c>
      <c r="P16" s="15">
        <f>'Table Q4'!D16/'Table Q2'!D16*100</f>
        <v>64.715209171850233</v>
      </c>
      <c r="Q16" s="15">
        <f>'Table Q4'!E16/'Table Q2'!E16*100</f>
        <v>73.470847740550852</v>
      </c>
      <c r="R16" s="15">
        <f>'Table Q4'!F16/'Table Q2'!F16*100</f>
        <v>58.305830583058302</v>
      </c>
      <c r="S16" s="15">
        <f>'Table Q4'!G16/'Table Q2'!G16*100</f>
        <v>96.550016507098064</v>
      </c>
      <c r="T16" s="15">
        <f>'Table Q4'!H16/'Table Q2'!H16*100</f>
        <v>68.834541716264468</v>
      </c>
      <c r="U16" s="15">
        <f>'Table Q4'!I16/'Table Q2'!I16*100</f>
        <v>108.98609077598829</v>
      </c>
      <c r="V16" s="15">
        <f>'Table Q4'!J16/'Table Q2'!J16*100</f>
        <v>35.510438613292472</v>
      </c>
      <c r="W16" s="15">
        <f>'Table Q4'!K16/'Table Q2'!K16*100</f>
        <v>121.65249734325185</v>
      </c>
      <c r="X16" s="15">
        <f>'Table Q4'!L16/'Table Q2'!L16*100</f>
        <v>85.186995844536796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15">
        <f>'Table Q1'!B17/'Table Q2'!B17*100</f>
        <v>89.457713390759594</v>
      </c>
      <c r="C17" s="15">
        <f>'Table Q1'!C17/'Table Q2'!C17*100</f>
        <v>40.871649864765182</v>
      </c>
      <c r="D17" s="15">
        <f>'Table Q1'!D17/'Table Q2'!D17*100</f>
        <v>111.04521868050408</v>
      </c>
      <c r="E17" s="15">
        <f>'Table Q1'!E17/'Table Q2'!E17*100</f>
        <v>96.007582040042664</v>
      </c>
      <c r="F17" s="15">
        <f>'Table Q1'!F17/'Table Q2'!F17*100</f>
        <v>89.869320225392642</v>
      </c>
      <c r="G17" s="15">
        <f>'Table Q1'!G17/'Table Q2'!G17*100</f>
        <v>15.154553049289893</v>
      </c>
      <c r="H17" s="15">
        <f>'Table Q1'!H17/'Table Q2'!H17*100</f>
        <v>76.013476796000418</v>
      </c>
      <c r="I17" s="15">
        <f>'Table Q1'!I17/'Table Q2'!I17*100</f>
        <v>89.227421109902068</v>
      </c>
      <c r="J17" s="15">
        <f>'Table Q1'!J17/'Table Q2'!J17*100</f>
        <v>151.32907479909335</v>
      </c>
      <c r="K17" s="15">
        <f>'Table Q1'!K17/'Table Q2'!K17*100</f>
        <v>106.31464344039195</v>
      </c>
      <c r="L17" s="15">
        <f>'Table Q1'!L17/'Table Q2'!L17*100</f>
        <v>73.818537061912323</v>
      </c>
      <c r="N17" s="15">
        <f>'Table Q4'!B17/'Table Q2'!B17*100</f>
        <v>71.211824588880191</v>
      </c>
      <c r="O17" s="15">
        <f>'Table Q4'!C17/'Table Q2'!C17*100</f>
        <v>71.815834767642002</v>
      </c>
      <c r="P17" s="15">
        <f>'Table Q4'!D17/'Table Q2'!D17*100</f>
        <v>65.900667160859911</v>
      </c>
      <c r="Q17" s="15">
        <f>'Table Q4'!E17/'Table Q2'!E17*100</f>
        <v>73.794574102594481</v>
      </c>
      <c r="R17" s="15">
        <f>'Table Q4'!F17/'Table Q2'!F17*100</f>
        <v>57.595012588418662</v>
      </c>
      <c r="S17" s="15">
        <f>'Table Q4'!G17/'Table Q2'!G17*100</f>
        <v>100.53467000835421</v>
      </c>
      <c r="T17" s="15">
        <f>'Table Q4'!H17/'Table Q2'!H17*100</f>
        <v>69.133789805455919</v>
      </c>
      <c r="U17" s="15">
        <f>'Table Q4'!I17/'Table Q2'!I17*100</f>
        <v>109.37613347841857</v>
      </c>
      <c r="V17" s="15">
        <f>'Table Q4'!J17/'Table Q2'!J17*100</f>
        <v>39.274675458479287</v>
      </c>
      <c r="W17" s="15">
        <f>'Table Q4'!K17/'Table Q2'!K17*100</f>
        <v>127.29994556341862</v>
      </c>
      <c r="X17" s="15">
        <f>'Table Q4'!L17/'Table Q2'!L17*100</f>
        <v>85.798021736475775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15">
        <f>'Table Q1'!B18/'Table Q2'!B18*100</f>
        <v>45.43499511241447</v>
      </c>
      <c r="C18" s="15">
        <f>'Table Q1'!C18/'Table Q2'!C18*100</f>
        <v>41.531308121512708</v>
      </c>
      <c r="D18" s="15">
        <f>'Table Q1'!D18/'Table Q2'!D18*100</f>
        <v>106.63351928207618</v>
      </c>
      <c r="E18" s="15">
        <f>'Table Q1'!E18/'Table Q2'!E18*100</f>
        <v>92.869626004893391</v>
      </c>
      <c r="F18" s="15">
        <f>'Table Q1'!F18/'Table Q2'!F18*100</f>
        <v>91.615762366750502</v>
      </c>
      <c r="G18" s="15">
        <f>'Table Q1'!G18/'Table Q2'!G18*100</f>
        <v>13.782759709504264</v>
      </c>
      <c r="H18" s="15">
        <f>'Table Q1'!H18/'Table Q2'!H18*100</f>
        <v>80.78902229845626</v>
      </c>
      <c r="I18" s="15">
        <f>'Table Q1'!I18/'Table Q2'!I18*100</f>
        <v>88.719133060934439</v>
      </c>
      <c r="J18" s="15">
        <f>'Table Q1'!J18/'Table Q2'!J18*100</f>
        <v>143.97134898527656</v>
      </c>
      <c r="K18" s="15">
        <f>'Table Q1'!K18/'Table Q2'!K18*100</f>
        <v>106.38442689899266</v>
      </c>
      <c r="L18" s="15">
        <f>'Table Q1'!L18/'Table Q2'!L18*100</f>
        <v>73.353437876960186</v>
      </c>
      <c r="N18" s="15">
        <f>'Table Q4'!B18/'Table Q2'!B18*100</f>
        <v>71.564027370478982</v>
      </c>
      <c r="O18" s="15">
        <f>'Table Q4'!C18/'Table Q2'!C18*100</f>
        <v>72.386856788592681</v>
      </c>
      <c r="P18" s="15">
        <f>'Table Q4'!D18/'Table Q2'!D18*100</f>
        <v>64.552510308028133</v>
      </c>
      <c r="Q18" s="15">
        <f>'Table Q4'!E18/'Table Q2'!E18*100</f>
        <v>73.831993475474775</v>
      </c>
      <c r="R18" s="15">
        <f>'Table Q4'!F18/'Table Q2'!F18*100</f>
        <v>58.689663432746443</v>
      </c>
      <c r="S18" s="15">
        <f>'Table Q4'!G18/'Table Q2'!G18*100</f>
        <v>96.210925165772011</v>
      </c>
      <c r="T18" s="15">
        <f>'Table Q4'!H18/'Table Q2'!H18*100</f>
        <v>68.975128644939971</v>
      </c>
      <c r="U18" s="15">
        <f>'Table Q4'!I18/'Table Q2'!I18*100</f>
        <v>107.39030023094689</v>
      </c>
      <c r="V18" s="15">
        <f>'Table Q4'!J18/'Table Q2'!J18*100</f>
        <v>39.932351770791882</v>
      </c>
      <c r="W18" s="15">
        <f>'Table Q4'!K18/'Table Q2'!K18*100</f>
        <v>127.17124965967874</v>
      </c>
      <c r="X18" s="15">
        <f>'Table Q4'!L18/'Table Q2'!L18*100</f>
        <v>85.343787696019291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15">
        <f>'Table Q1'!B19/'Table Q2'!B19*100</f>
        <v>177.97869220995014</v>
      </c>
      <c r="C19" s="15">
        <f>'Table Q1'!C19/'Table Q2'!C19*100</f>
        <v>40.977766859108215</v>
      </c>
      <c r="D19" s="15">
        <f>'Table Q1'!D19/'Table Q2'!D19*100</f>
        <v>110.23496124984622</v>
      </c>
      <c r="E19" s="15">
        <f>'Table Q1'!E19/'Table Q2'!E19*100</f>
        <v>93.904674610449121</v>
      </c>
      <c r="F19" s="15">
        <f>'Table Q1'!F19/'Table Q2'!F19*100</f>
        <v>92.039387827737556</v>
      </c>
      <c r="G19" s="15">
        <f>'Table Q1'!G19/'Table Q2'!G19*100</f>
        <v>14.176900357531478</v>
      </c>
      <c r="H19" s="15">
        <f>'Table Q1'!H19/'Table Q2'!H19*100</f>
        <v>77.297183247177955</v>
      </c>
      <c r="I19" s="15">
        <f>'Table Q1'!I19/'Table Q2'!I19*100</f>
        <v>89.744045503021695</v>
      </c>
      <c r="J19" s="15">
        <f>'Table Q1'!J19/'Table Q2'!J19*100</f>
        <v>144.16466826538769</v>
      </c>
      <c r="K19" s="15">
        <f>'Table Q1'!K19/'Table Q2'!K19*100</f>
        <v>104.35246995994657</v>
      </c>
      <c r="L19" s="15">
        <f>'Table Q1'!L19/'Table Q2'!L19*100</f>
        <v>73.623084291187752</v>
      </c>
      <c r="N19" s="15">
        <f>'Table Q4'!B19/'Table Q2'!B19*100</f>
        <v>71.977323819763456</v>
      </c>
      <c r="O19" s="15">
        <f>'Table Q4'!C19/'Table Q2'!C19*100</f>
        <v>71.864635794128489</v>
      </c>
      <c r="P19" s="15">
        <f>'Table Q4'!D19/'Table Q2'!D19*100</f>
        <v>65.875261409767489</v>
      </c>
      <c r="Q19" s="15">
        <f>'Table Q4'!E19/'Table Q2'!E19*100</f>
        <v>73.888634280476623</v>
      </c>
      <c r="R19" s="15">
        <f>'Table Q4'!F19/'Table Q2'!F19*100</f>
        <v>59.235971052319371</v>
      </c>
      <c r="S19" s="15">
        <f>'Table Q4'!G19/'Table Q2'!G19*100</f>
        <v>95.616353178921187</v>
      </c>
      <c r="T19" s="15">
        <f>'Table Q4'!H19/'Table Q2'!H19*100</f>
        <v>69.036818229771072</v>
      </c>
      <c r="U19" s="15">
        <f>'Table Q4'!I19/'Table Q2'!I19*100</f>
        <v>108.19409882687523</v>
      </c>
      <c r="V19" s="15">
        <f>'Table Q4'!J19/'Table Q2'!J19*100</f>
        <v>41.986410871302958</v>
      </c>
      <c r="W19" s="15">
        <f>'Table Q4'!K19/'Table Q2'!K19*100</f>
        <v>124.67289719626167</v>
      </c>
      <c r="X19" s="15">
        <f>'Table Q4'!L19/'Table Q2'!L19*100</f>
        <v>85.404693486590048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15">
        <f>'Table Q1'!B20/'Table Q2'!B20*100</f>
        <v>179.98666412650027</v>
      </c>
      <c r="C20" s="15">
        <f>'Table Q1'!C20/'Table Q2'!C20*100</f>
        <v>41.554577573916816</v>
      </c>
      <c r="D20" s="15">
        <f>'Table Q1'!D20/'Table Q2'!D20*100</f>
        <v>108.49137403646152</v>
      </c>
      <c r="E20" s="15">
        <f>'Table Q1'!E20/'Table Q2'!E20*100</f>
        <v>94.173210424490719</v>
      </c>
      <c r="F20" s="15">
        <f>'Table Q1'!F20/'Table Q2'!F20*100</f>
        <v>94.363156632285936</v>
      </c>
      <c r="G20" s="15">
        <f>'Table Q1'!G20/'Table Q2'!G20*100</f>
        <v>14.230887319619281</v>
      </c>
      <c r="H20" s="15">
        <f>'Table Q1'!H20/'Table Q2'!H20*100</f>
        <v>76.421725239616606</v>
      </c>
      <c r="I20" s="15">
        <f>'Table Q1'!I20/'Table Q2'!I20*100</f>
        <v>91.097453906935911</v>
      </c>
      <c r="J20" s="15">
        <f>'Table Q1'!J20/'Table Q2'!J20*100</f>
        <v>132.00609639931415</v>
      </c>
      <c r="K20" s="15">
        <f>'Table Q1'!K20/'Table Q2'!K20*100</f>
        <v>100.5980861244019</v>
      </c>
      <c r="L20" s="15">
        <f>'Table Q1'!L20/'Table Q2'!L20*100</f>
        <v>73.677941877084336</v>
      </c>
      <c r="N20" s="15">
        <f>'Table Q4'!B20/'Table Q2'!B20*100</f>
        <v>70.670603924557057</v>
      </c>
      <c r="O20" s="15">
        <f>'Table Q4'!C20/'Table Q2'!C20*100</f>
        <v>72.677121428128672</v>
      </c>
      <c r="P20" s="15">
        <f>'Table Q4'!D20/'Table Q2'!D20*100</f>
        <v>66.266976630368276</v>
      </c>
      <c r="Q20" s="15">
        <f>'Table Q4'!E20/'Table Q2'!E20*100</f>
        <v>74.74678502332992</v>
      </c>
      <c r="R20" s="15">
        <f>'Table Q4'!F20/'Table Q2'!F20*100</f>
        <v>60.242264331974091</v>
      </c>
      <c r="S20" s="15">
        <f>'Table Q4'!G20/'Table Q2'!G20*100</f>
        <v>95.45594105004605</v>
      </c>
      <c r="T20" s="15">
        <f>'Table Q4'!H20/'Table Q2'!H20*100</f>
        <v>71.107561235356755</v>
      </c>
      <c r="U20" s="15">
        <f>'Table Q4'!I20/'Table Q2'!I20*100</f>
        <v>107.88410886742756</v>
      </c>
      <c r="V20" s="15">
        <f>'Table Q4'!J20/'Table Q2'!J20*100</f>
        <v>41.874642789102687</v>
      </c>
      <c r="W20" s="15">
        <f>'Table Q4'!K20/'Table Q2'!K20*100</f>
        <v>124.68102073365233</v>
      </c>
      <c r="X20" s="15">
        <f>'Table Q4'!L20/'Table Q2'!L20*100</f>
        <v>85.719390185802766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15">
        <f>'Table Q1'!B21/'Table Q2'!B21*100</f>
        <v>103.1302293532828</v>
      </c>
      <c r="C21" s="15">
        <f>'Table Q1'!C21/'Table Q2'!C21*100</f>
        <v>42.381338489365682</v>
      </c>
      <c r="D21" s="15">
        <f>'Table Q1'!D21/'Table Q2'!D21*100</f>
        <v>108.87800215079461</v>
      </c>
      <c r="E21" s="15">
        <f>'Table Q1'!E21/'Table Q2'!E21*100</f>
        <v>94.306818181818173</v>
      </c>
      <c r="F21" s="15">
        <f>'Table Q1'!F21/'Table Q2'!F21*100</f>
        <v>100.8895929807458</v>
      </c>
      <c r="G21" s="15">
        <f>'Table Q1'!G21/'Table Q2'!G21*100</f>
        <v>15.47260686333534</v>
      </c>
      <c r="H21" s="15">
        <f>'Table Q1'!H21/'Table Q2'!H21*100</f>
        <v>71.583652618135389</v>
      </c>
      <c r="I21" s="15">
        <f>'Table Q1'!I21/'Table Q2'!I21*100</f>
        <v>89.674386209298277</v>
      </c>
      <c r="J21" s="15">
        <f>'Table Q1'!J21/'Table Q2'!J21*100</f>
        <v>138.34144363341446</v>
      </c>
      <c r="K21" s="15">
        <f>'Table Q1'!K21/'Table Q2'!K21*100</f>
        <v>107.84287257019439</v>
      </c>
      <c r="L21" s="15">
        <f>'Table Q1'!L21/'Table Q2'!L21*100</f>
        <v>74.889552238805962</v>
      </c>
      <c r="N21" s="15">
        <f>'Table Q4'!B21/'Table Q2'!B21*100</f>
        <v>73.658824687469235</v>
      </c>
      <c r="O21" s="15">
        <f>'Table Q4'!C21/'Table Q2'!C21*100</f>
        <v>73.305058317220727</v>
      </c>
      <c r="P21" s="15">
        <f>'Table Q4'!D21/'Table Q2'!D21*100</f>
        <v>64.870354881108867</v>
      </c>
      <c r="Q21" s="15">
        <f>'Table Q4'!E21/'Table Q2'!E21*100</f>
        <v>76.284090909090907</v>
      </c>
      <c r="R21" s="15">
        <f>'Table Q4'!F21/'Table Q2'!F21*100</f>
        <v>61.881550085303438</v>
      </c>
      <c r="S21" s="15">
        <f>'Table Q4'!G21/'Table Q2'!G21*100</f>
        <v>94.611679711017459</v>
      </c>
      <c r="T21" s="15">
        <f>'Table Q4'!H21/'Table Q2'!H21*100</f>
        <v>72.765006385696054</v>
      </c>
      <c r="U21" s="15">
        <f>'Table Q4'!I21/'Table Q2'!I21*100</f>
        <v>107.73115096639387</v>
      </c>
      <c r="V21" s="15">
        <f>'Table Q4'!J21/'Table Q2'!J21*100</f>
        <v>46.715328467153284</v>
      </c>
      <c r="W21" s="15">
        <f>'Table Q4'!K21/'Table Q2'!K21*100</f>
        <v>127.28131749460046</v>
      </c>
      <c r="X21" s="15">
        <f>'Table Q4'!L21/'Table Q2'!L21*100</f>
        <v>86.782089552238816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15">
        <f>'Table Q1'!B22/'Table Q2'!B22*100</f>
        <v>54.979334776618771</v>
      </c>
      <c r="C22" s="15">
        <f>'Table Q1'!C22/'Table Q2'!C22*100</f>
        <v>42.572542226071896</v>
      </c>
      <c r="D22" s="15">
        <f>'Table Q1'!D22/'Table Q2'!D22*100</f>
        <v>109.28136704119851</v>
      </c>
      <c r="E22" s="15">
        <f>'Table Q1'!E22/'Table Q2'!E22*100</f>
        <v>91.127836697456956</v>
      </c>
      <c r="F22" s="15">
        <f>'Table Q1'!F22/'Table Q2'!F22*100</f>
        <v>99.35514688320994</v>
      </c>
      <c r="G22" s="15">
        <f>'Table Q1'!G22/'Table Q2'!G22*100</f>
        <v>15.697499246761074</v>
      </c>
      <c r="H22" s="15">
        <f>'Table Q1'!H22/'Table Q2'!H22*100</f>
        <v>80.989994734070564</v>
      </c>
      <c r="I22" s="15">
        <f>'Table Q1'!I22/'Table Q2'!I22*100</f>
        <v>87.645847632120791</v>
      </c>
      <c r="J22" s="15">
        <f>'Table Q1'!J22/'Table Q2'!J22*100</f>
        <v>136.86756702277768</v>
      </c>
      <c r="K22" s="15">
        <f>'Table Q1'!K22/'Table Q2'!K22*100</f>
        <v>94.890999063795647</v>
      </c>
      <c r="L22" s="15">
        <f>'Table Q1'!L22/'Table Q2'!L22*100</f>
        <v>74.946669826973221</v>
      </c>
      <c r="N22" s="15">
        <f>'Table Q4'!B22/'Table Q2'!B22*100</f>
        <v>74.296398346782127</v>
      </c>
      <c r="O22" s="15">
        <f>'Table Q4'!C22/'Table Q2'!C22*100</f>
        <v>72.888696405370297</v>
      </c>
      <c r="P22" s="15">
        <f>'Table Q4'!D22/'Table Q2'!D22*100</f>
        <v>64.009831460674164</v>
      </c>
      <c r="Q22" s="15">
        <f>'Table Q4'!E22/'Table Q2'!E22*100</f>
        <v>77.819591743642363</v>
      </c>
      <c r="R22" s="15">
        <f>'Table Q4'!F22/'Table Q2'!F22*100</f>
        <v>62.35968473847624</v>
      </c>
      <c r="S22" s="15">
        <f>'Table Q4'!G22/'Table Q2'!G22*100</f>
        <v>95.360048207291356</v>
      </c>
      <c r="T22" s="15">
        <f>'Table Q4'!H22/'Table Q2'!H22*100</f>
        <v>73.691416535018433</v>
      </c>
      <c r="U22" s="15">
        <f>'Table Q4'!I22/'Table Q2'!I22*100</f>
        <v>107.25806451612902</v>
      </c>
      <c r="V22" s="15">
        <f>'Table Q4'!J22/'Table Q2'!J22*100</f>
        <v>48.457972183027614</v>
      </c>
      <c r="W22" s="15">
        <f>'Table Q4'!K22/'Table Q2'!K22*100</f>
        <v>125.6921225090277</v>
      </c>
      <c r="X22" s="15">
        <f>'Table Q4'!L22/'Table Q2'!L22*100</f>
        <v>87.022991230149344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15">
        <f>'Table Q1'!B23/'Table Q2'!B23*100</f>
        <v>205.59880239520956</v>
      </c>
      <c r="C23" s="15">
        <f>'Table Q1'!C23/'Table Q2'!C23*100</f>
        <v>42.696559817182383</v>
      </c>
      <c r="D23" s="15">
        <f>'Table Q1'!D23/'Table Q2'!D23*100</f>
        <v>108.4625399455557</v>
      </c>
      <c r="E23" s="15">
        <f>'Table Q1'!E23/'Table Q2'!E23*100</f>
        <v>90.984632896983513</v>
      </c>
      <c r="F23" s="15">
        <f>'Table Q1'!F23/'Table Q2'!F23*100</f>
        <v>99.126484975541587</v>
      </c>
      <c r="G23" s="15">
        <f>'Table Q1'!G23/'Table Q2'!G23*100</f>
        <v>17.01456675176453</v>
      </c>
      <c r="H23" s="15">
        <f>'Table Q1'!H23/'Table Q2'!H23*100</f>
        <v>78.708386009270953</v>
      </c>
      <c r="I23" s="15">
        <f>'Table Q1'!I23/'Table Q2'!I23*100</f>
        <v>89.843217450579417</v>
      </c>
      <c r="J23" s="15">
        <f>'Table Q1'!J23/'Table Q2'!J23*100</f>
        <v>140.72246348203714</v>
      </c>
      <c r="K23" s="15">
        <f>'Table Q1'!K23/'Table Q2'!K23*100</f>
        <v>99.078023943855783</v>
      </c>
      <c r="L23" s="15">
        <f>'Table Q1'!L23/'Table Q2'!L23*100</f>
        <v>75.496923805016564</v>
      </c>
      <c r="N23" s="15">
        <f>'Table Q4'!B23/'Table Q2'!B23*100</f>
        <v>75.978043912175636</v>
      </c>
      <c r="O23" s="15">
        <f>'Table Q4'!C23/'Table Q2'!C23*100</f>
        <v>72.873818788215672</v>
      </c>
      <c r="P23" s="15">
        <f>'Table Q4'!D23/'Table Q2'!D23*100</f>
        <v>65.309504083323475</v>
      </c>
      <c r="Q23" s="15">
        <f>'Table Q4'!E23/'Table Q2'!E23*100</f>
        <v>78.964143426294825</v>
      </c>
      <c r="R23" s="15">
        <f>'Table Q4'!F23/'Table Q2'!F23*100</f>
        <v>61.891451199627298</v>
      </c>
      <c r="S23" s="15">
        <f>'Table Q4'!G23/'Table Q2'!G23*100</f>
        <v>95.675026280222255</v>
      </c>
      <c r="T23" s="15">
        <f>'Table Q4'!H23/'Table Q2'!H23*100</f>
        <v>75.231774125579435</v>
      </c>
      <c r="U23" s="15">
        <f>'Table Q4'!I23/'Table Q2'!I23*100</f>
        <v>107.22563053851397</v>
      </c>
      <c r="V23" s="15">
        <f>'Table Q4'!J23/'Table Q2'!J23*100</f>
        <v>49.269640742202924</v>
      </c>
      <c r="W23" s="15">
        <f>'Table Q4'!K23/'Table Q2'!K23*100</f>
        <v>128.91151782028348</v>
      </c>
      <c r="X23" s="15">
        <f>'Table Q4'!L23/'Table Q2'!L23*100</f>
        <v>87.600567912920042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15">
        <f>'Table Q1'!B24/'Table Q2'!B24*100</f>
        <v>194.29099496868261</v>
      </c>
      <c r="C24" s="15">
        <f>'Table Q1'!C24/'Table Q2'!C24*100</f>
        <v>43.087115348894812</v>
      </c>
      <c r="D24" s="15">
        <f>'Table Q1'!D24/'Table Q2'!D24*100</f>
        <v>110.60606060606059</v>
      </c>
      <c r="E24" s="15">
        <f>'Table Q1'!E24/'Table Q2'!E24*100</f>
        <v>90.418489846291934</v>
      </c>
      <c r="F24" s="15">
        <f>'Table Q1'!F24/'Table Q2'!F24*100</f>
        <v>99.689940284795597</v>
      </c>
      <c r="G24" s="15">
        <f>'Table Q1'!G24/'Table Q2'!G24*100</f>
        <v>17.843426883308712</v>
      </c>
      <c r="H24" s="15">
        <f>'Table Q1'!H24/'Table Q2'!H24*100</f>
        <v>78.282828282828291</v>
      </c>
      <c r="I24" s="15">
        <f>'Table Q1'!I24/'Table Q2'!I24*100</f>
        <v>88.772757923128793</v>
      </c>
      <c r="J24" s="15">
        <f>'Table Q1'!J24/'Table Q2'!J24*100</f>
        <v>139.83255813953488</v>
      </c>
      <c r="K24" s="15">
        <f>'Table Q1'!K24/'Table Q2'!K24*100</f>
        <v>109.51260038770425</v>
      </c>
      <c r="L24" s="15">
        <f>'Table Q1'!L24/'Table Q2'!L24*100</f>
        <v>75.475687103594097</v>
      </c>
      <c r="N24" s="15">
        <f>'Table Q4'!B24/'Table Q2'!B24*100</f>
        <v>78.71444706848753</v>
      </c>
      <c r="O24" s="15">
        <f>'Table Q4'!C24/'Table Q2'!C24*100</f>
        <v>73.134790415454148</v>
      </c>
      <c r="P24" s="15">
        <f>'Table Q4'!D24/'Table Q2'!D24*100</f>
        <v>66.690527320448595</v>
      </c>
      <c r="Q24" s="15">
        <f>'Table Q4'!E24/'Table Q2'!E24*100</f>
        <v>79.097946819252783</v>
      </c>
      <c r="R24" s="15">
        <f>'Table Q4'!F24/'Table Q2'!F24*100</f>
        <v>61.701883325677528</v>
      </c>
      <c r="S24" s="15">
        <f>'Table Q4'!G24/'Table Q2'!G24*100</f>
        <v>94.534711964549473</v>
      </c>
      <c r="T24" s="15">
        <f>'Table Q4'!H24/'Table Q2'!H24*100</f>
        <v>75.978535353535335</v>
      </c>
      <c r="U24" s="15">
        <f>'Table Q4'!I24/'Table Q2'!I24*100</f>
        <v>106.79366149696561</v>
      </c>
      <c r="V24" s="15">
        <f>'Table Q4'!J24/'Table Q2'!J24*100</f>
        <v>48.334883720930236</v>
      </c>
      <c r="W24" s="15">
        <f>'Table Q4'!K24/'Table Q2'!K24*100</f>
        <v>129.53475491553584</v>
      </c>
      <c r="X24" s="15">
        <f>'Table Q4'!L24/'Table Q2'!L24*100</f>
        <v>87.62038994597134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15">
        <f>'Table Q1'!B25/'Table Q2'!B25*100</f>
        <v>105.89496248660235</v>
      </c>
      <c r="C25" s="15">
        <f>'Table Q1'!C25/'Table Q2'!C25*100</f>
        <v>44.314942674352309</v>
      </c>
      <c r="D25" s="15">
        <f>'Table Q1'!D25/'Table Q2'!D25*100</f>
        <v>113.04451038575667</v>
      </c>
      <c r="E25" s="15">
        <f>'Table Q1'!E25/'Table Q2'!E25*100</f>
        <v>92.024886877828038</v>
      </c>
      <c r="F25" s="15">
        <f>'Table Q1'!F25/'Table Q2'!F25*100</f>
        <v>101.79475379659458</v>
      </c>
      <c r="G25" s="15">
        <f>'Table Q1'!G25/'Table Q2'!G25*100</f>
        <v>19.24050632911392</v>
      </c>
      <c r="H25" s="15">
        <f>'Table Q1'!H25/'Table Q2'!H25*100</f>
        <v>75.281608590377942</v>
      </c>
      <c r="I25" s="15">
        <f>'Table Q1'!I25/'Table Q2'!I25*100</f>
        <v>90.402162892869214</v>
      </c>
      <c r="J25" s="15">
        <f>'Table Q1'!J25/'Table Q2'!J25*100</f>
        <v>146.17138514155425</v>
      </c>
      <c r="K25" s="15">
        <f>'Table Q1'!K25/'Table Q2'!K25*100</f>
        <v>109.33609958506226</v>
      </c>
      <c r="L25" s="15">
        <f>'Table Q1'!L25/'Table Q2'!L25*100</f>
        <v>76.98968093939034</v>
      </c>
      <c r="N25" s="15">
        <f>'Table Q4'!B25/'Table Q2'!B25*100</f>
        <v>82.711682743837088</v>
      </c>
      <c r="O25" s="15">
        <f>'Table Q4'!C25/'Table Q2'!C25*100</f>
        <v>74.890732881484766</v>
      </c>
      <c r="P25" s="15">
        <f>'Table Q4'!D25/'Table Q2'!D25*100</f>
        <v>67.335311572700292</v>
      </c>
      <c r="Q25" s="15">
        <f>'Table Q4'!E25/'Table Q2'!E25*100</f>
        <v>80.893665158371036</v>
      </c>
      <c r="R25" s="15">
        <f>'Table Q4'!F25/'Table Q2'!F25*100</f>
        <v>62.977450529222281</v>
      </c>
      <c r="S25" s="15">
        <f>'Table Q4'!G25/'Table Q2'!G25*100</f>
        <v>95.904690990320177</v>
      </c>
      <c r="T25" s="15">
        <f>'Table Q4'!H25/'Table Q2'!H25*100</f>
        <v>78.324034108853567</v>
      </c>
      <c r="U25" s="15">
        <f>'Table Q4'!I25/'Table Q2'!I25*100</f>
        <v>107.82358905035485</v>
      </c>
      <c r="V25" s="15">
        <f>'Table Q4'!J25/'Table Q2'!J25*100</f>
        <v>51.14953448603459</v>
      </c>
      <c r="W25" s="15">
        <f>'Table Q4'!K25/'Table Q2'!K25*100</f>
        <v>129.46058091286307</v>
      </c>
      <c r="X25" s="15">
        <f>'Table Q4'!L25/'Table Q2'!L25*100</f>
        <v>89.265804768117661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15">
        <f>'Table Q1'!B26/'Table Q2'!B26*100</f>
        <v>61.261843238587424</v>
      </c>
      <c r="C26" s="15">
        <f>'Table Q1'!C26/'Table Q2'!C26*100</f>
        <v>45.702116675271029</v>
      </c>
      <c r="D26" s="15">
        <f>'Table Q1'!D26/'Table Q2'!D26*100</f>
        <v>115.3864390706496</v>
      </c>
      <c r="E26" s="15">
        <f>'Table Q1'!E26/'Table Q2'!E26*100</f>
        <v>89.614609007394122</v>
      </c>
      <c r="F26" s="15">
        <f>'Table Q1'!F26/'Table Q2'!F26*100</f>
        <v>104.28042572882926</v>
      </c>
      <c r="G26" s="15">
        <f>'Table Q1'!G26/'Table Q2'!G26*100</f>
        <v>19.007407407407406</v>
      </c>
      <c r="H26" s="15">
        <f>'Table Q1'!H26/'Table Q2'!H26*100</f>
        <v>75.888085507701973</v>
      </c>
      <c r="I26" s="15">
        <f>'Table Q1'!I26/'Table Q2'!I26*100</f>
        <v>88.221709006928407</v>
      </c>
      <c r="J26" s="15">
        <f>'Table Q1'!J26/'Table Q2'!J26*100</f>
        <v>144.62242562929063</v>
      </c>
      <c r="K26" s="15">
        <f>'Table Q1'!K26/'Table Q2'!K26*100</f>
        <v>102.09931368591039</v>
      </c>
      <c r="L26" s="15">
        <f>'Table Q1'!L26/'Table Q2'!L26*100</f>
        <v>77.159399740044904</v>
      </c>
      <c r="N26" s="15">
        <f>'Table Q4'!B26/'Table Q2'!B26*100</f>
        <v>83.624031007751938</v>
      </c>
      <c r="O26" s="15">
        <f>'Table Q4'!C26/'Table Q2'!C26*100</f>
        <v>76.251935983479598</v>
      </c>
      <c r="P26" s="15">
        <f>'Table Q4'!D26/'Table Q2'!D26*100</f>
        <v>67.911332385016593</v>
      </c>
      <c r="Q26" s="15">
        <f>'Table Q4'!E26/'Table Q2'!E26*100</f>
        <v>81.391440734931663</v>
      </c>
      <c r="R26" s="15">
        <f>'Table Q4'!F26/'Table Q2'!F26*100</f>
        <v>64.657565941693662</v>
      </c>
      <c r="S26" s="15">
        <f>'Table Q4'!G26/'Table Q2'!G26*100</f>
        <v>96.399999999999991</v>
      </c>
      <c r="T26" s="15">
        <f>'Table Q4'!H26/'Table Q2'!H26*100</f>
        <v>79.178455412344135</v>
      </c>
      <c r="U26" s="15">
        <f>'Table Q4'!I26/'Table Q2'!I26*100</f>
        <v>106.38403167271527</v>
      </c>
      <c r="V26" s="15">
        <f>'Table Q4'!J26/'Table Q2'!J26*100</f>
        <v>52.860411899313497</v>
      </c>
      <c r="W26" s="15">
        <f>'Table Q4'!K26/'Table Q2'!K26*100</f>
        <v>125.63584981832862</v>
      </c>
      <c r="X26" s="15">
        <f>'Table Q4'!L26/'Table Q2'!L26*100</f>
        <v>89.684509039347759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15">
        <f>'Table Q1'!B27/'Table Q2'!B27*100</f>
        <v>233.97123893805309</v>
      </c>
      <c r="C27" s="15">
        <f>'Table Q1'!C27/'Table Q2'!C27*100</f>
        <v>46.734880083420229</v>
      </c>
      <c r="D27" s="15">
        <f>'Table Q1'!D27/'Table Q2'!D27*100</f>
        <v>116.44029762607771</v>
      </c>
      <c r="E27" s="15">
        <f>'Table Q1'!E27/'Table Q2'!E27*100</f>
        <v>88.124790338812474</v>
      </c>
      <c r="F27" s="15">
        <f>'Table Q1'!F27/'Table Q2'!F27*100</f>
        <v>104.38867881287956</v>
      </c>
      <c r="G27" s="15">
        <f>'Table Q1'!G27/'Table Q2'!G27*100</f>
        <v>19.196951934349357</v>
      </c>
      <c r="H27" s="15">
        <f>'Table Q1'!H27/'Table Q2'!H27*100</f>
        <v>74.292768233720821</v>
      </c>
      <c r="I27" s="15">
        <f>'Table Q1'!I27/'Table Q2'!I27*100</f>
        <v>87.452969082283659</v>
      </c>
      <c r="J27" s="15">
        <f>'Table Q1'!J27/'Table Q2'!J27*100</f>
        <v>138.94618413650852</v>
      </c>
      <c r="K27" s="15">
        <f>'Table Q1'!K27/'Table Q2'!K27*100</f>
        <v>102.56898192197907</v>
      </c>
      <c r="L27" s="15">
        <f>'Table Q1'!L27/'Table Q2'!L27*100</f>
        <v>77.444850772679018</v>
      </c>
      <c r="N27" s="15">
        <f>'Table Q4'!B27/'Table Q2'!B27*100</f>
        <v>86.360619469026531</v>
      </c>
      <c r="O27" s="15">
        <f>'Table Q4'!C27/'Table Q2'!C27*100</f>
        <v>76.909541188738274</v>
      </c>
      <c r="P27" s="15">
        <f>'Table Q4'!D27/'Table Q2'!D27*100</f>
        <v>68.359513404984057</v>
      </c>
      <c r="Q27" s="15">
        <f>'Table Q4'!E27/'Table Q2'!E27*100</f>
        <v>82.33255059823324</v>
      </c>
      <c r="R27" s="15">
        <f>'Table Q4'!F27/'Table Q2'!F27*100</f>
        <v>64.867652114128575</v>
      </c>
      <c r="S27" s="15">
        <f>'Table Q4'!G27/'Table Q2'!G27*100</f>
        <v>96.35111371629543</v>
      </c>
      <c r="T27" s="15">
        <f>'Table Q4'!H27/'Table Q2'!H27*100</f>
        <v>78.767616500360035</v>
      </c>
      <c r="U27" s="15">
        <f>'Table Q4'!I27/'Table Q2'!I27*100</f>
        <v>106.73973499100278</v>
      </c>
      <c r="V27" s="15">
        <f>'Table Q4'!J27/'Table Q2'!J27*100</f>
        <v>53.3658353647103</v>
      </c>
      <c r="W27" s="15">
        <f>'Table Q4'!K27/'Table Q2'!K27*100</f>
        <v>127.02188392007614</v>
      </c>
      <c r="X27" s="15">
        <f>'Table Q4'!L27/'Table Q2'!L27*100</f>
        <v>90.14981715229446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15">
        <f>'Table Q1'!B28/'Table Q2'!B28*100</f>
        <v>230.36748329621383</v>
      </c>
      <c r="C28" s="15">
        <f>'Table Q1'!C28/'Table Q2'!C28*100</f>
        <v>48.559238595339679</v>
      </c>
      <c r="D28" s="15">
        <f>'Table Q1'!D28/'Table Q2'!D28*100</f>
        <v>119.21939680662331</v>
      </c>
      <c r="E28" s="15">
        <f>'Table Q1'!E28/'Table Q2'!E28*100</f>
        <v>88.640429338103772</v>
      </c>
      <c r="F28" s="15">
        <f>'Table Q1'!F28/'Table Q2'!F28*100</f>
        <v>103.01022127372794</v>
      </c>
      <c r="G28" s="15">
        <f>'Table Q1'!G28/'Table Q2'!G28*100</f>
        <v>20.84560989982322</v>
      </c>
      <c r="H28" s="15">
        <f>'Table Q1'!H28/'Table Q2'!H28*100</f>
        <v>72.345778403944848</v>
      </c>
      <c r="I28" s="15">
        <f>'Table Q1'!I28/'Table Q2'!I28*100</f>
        <v>87.803692905733726</v>
      </c>
      <c r="J28" s="15">
        <f>'Table Q1'!J28/'Table Q2'!J28*100</f>
        <v>132.59259259259261</v>
      </c>
      <c r="K28" s="15">
        <f>'Table Q1'!K28/'Table Q2'!K28*100</f>
        <v>96.564785788923729</v>
      </c>
      <c r="L28" s="15">
        <f>'Table Q1'!L28/'Table Q2'!L28*100</f>
        <v>78.196106028618345</v>
      </c>
      <c r="N28" s="15">
        <f>'Table Q4'!B28/'Table Q2'!B28*100</f>
        <v>87.349665924276167</v>
      </c>
      <c r="O28" s="15">
        <f>'Table Q4'!C28/'Table Q2'!C28*100</f>
        <v>77.36133902198884</v>
      </c>
      <c r="P28" s="15">
        <f>'Table Q4'!D28/'Table Q2'!D28*100</f>
        <v>69.036073329390888</v>
      </c>
      <c r="Q28" s="15">
        <f>'Table Q4'!E28/'Table Q2'!E28*100</f>
        <v>83.430232558139537</v>
      </c>
      <c r="R28" s="15">
        <f>'Table Q4'!F28/'Table Q2'!F28*100</f>
        <v>64.427720992923724</v>
      </c>
      <c r="S28" s="15">
        <f>'Table Q4'!G28/'Table Q2'!G28*100</f>
        <v>98.202710665880971</v>
      </c>
      <c r="T28" s="15">
        <f>'Table Q4'!H28/'Table Q2'!H28*100</f>
        <v>78.031599074167261</v>
      </c>
      <c r="U28" s="15">
        <f>'Table Q4'!I28/'Table Q2'!I28*100</f>
        <v>106.78652413346292</v>
      </c>
      <c r="V28" s="15">
        <f>'Table Q4'!J28/'Table Q2'!J28*100</f>
        <v>53.27913279132791</v>
      </c>
      <c r="W28" s="15">
        <f>'Table Q4'!K28/'Table Q2'!K28*100</f>
        <v>121.81295715778475</v>
      </c>
      <c r="X28" s="15">
        <f>'Table Q4'!L28/'Table Q2'!L28*100</f>
        <v>90.323715693173824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15">
        <f>'Table Q1'!B29/'Table Q2'!B29*100</f>
        <v>119.16222045635145</v>
      </c>
      <c r="C29" s="15">
        <f>'Table Q1'!C29/'Table Q2'!C29*100</f>
        <v>48.99901542500821</v>
      </c>
      <c r="D29" s="15">
        <f>'Table Q1'!D29/'Table Q2'!D29*100</f>
        <v>118.88442448593712</v>
      </c>
      <c r="E29" s="15">
        <f>'Table Q1'!E29/'Table Q2'!E29*100</f>
        <v>91.669465905273768</v>
      </c>
      <c r="F29" s="15">
        <f>'Table Q1'!F29/'Table Q2'!F29*100</f>
        <v>100.33244680851065</v>
      </c>
      <c r="G29" s="15">
        <f>'Table Q1'!G29/'Table Q2'!G29*100</f>
        <v>21.684456791928643</v>
      </c>
      <c r="H29" s="15">
        <f>'Table Q1'!H29/'Table Q2'!H29*100</f>
        <v>76.700111482720175</v>
      </c>
      <c r="I29" s="15">
        <f>'Table Q1'!I29/'Table Q2'!I29*100</f>
        <v>89.507357645553427</v>
      </c>
      <c r="J29" s="15">
        <f>'Table Q1'!J29/'Table Q2'!J29*100</f>
        <v>138.87548710335869</v>
      </c>
      <c r="K29" s="15">
        <f>'Table Q1'!K29/'Table Q2'!K29*100</f>
        <v>97.191083623244438</v>
      </c>
      <c r="L29" s="15">
        <f>'Table Q1'!L29/'Table Q2'!L29*100</f>
        <v>79.418999648588482</v>
      </c>
      <c r="N29" s="15">
        <f>'Table Q4'!B29/'Table Q2'!B29*100</f>
        <v>89.306391190827554</v>
      </c>
      <c r="O29" s="15">
        <f>'Table Q4'!C29/'Table Q2'!C29*100</f>
        <v>77.308828355759758</v>
      </c>
      <c r="P29" s="15">
        <f>'Table Q4'!D29/'Table Q2'!D29*100</f>
        <v>69.34530843772157</v>
      </c>
      <c r="Q29" s="15">
        <f>'Table Q4'!E29/'Table Q2'!E29*100</f>
        <v>84.671369387526596</v>
      </c>
      <c r="R29" s="15">
        <f>'Table Q4'!F29/'Table Q2'!F29*100</f>
        <v>64.25088652482269</v>
      </c>
      <c r="S29" s="15">
        <f>'Table Q4'!G29/'Table Q2'!G29*100</f>
        <v>98.552419944436338</v>
      </c>
      <c r="T29" s="15">
        <f>'Table Q4'!H29/'Table Q2'!H29*100</f>
        <v>79.649336171075305</v>
      </c>
      <c r="U29" s="15">
        <f>'Table Q4'!I29/'Table Q2'!I29*100</f>
        <v>106.38195777351247</v>
      </c>
      <c r="V29" s="15">
        <f>'Table Q4'!J29/'Table Q2'!J29*100</f>
        <v>56.615327519020234</v>
      </c>
      <c r="W29" s="15">
        <f>'Table Q4'!K29/'Table Q2'!K29*100</f>
        <v>120.33243138770777</v>
      </c>
      <c r="X29" s="15">
        <f>'Table Q4'!L29/'Table Q2'!L29*100</f>
        <v>90.793018624809648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15">
        <f>'Table Q1'!B30/'Table Q2'!B30*100</f>
        <v>62.805949174376394</v>
      </c>
      <c r="C30" s="15">
        <f>'Table Q1'!C30/'Table Q2'!C30*100</f>
        <v>50.355227882037532</v>
      </c>
      <c r="D30" s="15">
        <f>'Table Q1'!D30/'Table Q2'!D30*100</f>
        <v>121.66307213036187</v>
      </c>
      <c r="E30" s="15">
        <f>'Table Q1'!E30/'Table Q2'!E30*100</f>
        <v>95.591410067037828</v>
      </c>
      <c r="F30" s="15">
        <f>'Table Q1'!F30/'Table Q2'!F30*100</f>
        <v>106.52842656944286</v>
      </c>
      <c r="G30" s="15">
        <f>'Table Q1'!G30/'Table Q2'!G30*100</f>
        <v>23.554384423949639</v>
      </c>
      <c r="H30" s="15">
        <f>'Table Q1'!H30/'Table Q2'!H30*100</f>
        <v>80.359193902057015</v>
      </c>
      <c r="I30" s="15">
        <f>'Table Q1'!I30/'Table Q2'!I30*100</f>
        <v>87.947209413261248</v>
      </c>
      <c r="J30" s="15">
        <f>'Table Q1'!J30/'Table Q2'!J30*100</f>
        <v>140.80310880829018</v>
      </c>
      <c r="K30" s="15">
        <f>'Table Q1'!K30/'Table Q2'!K30*100</f>
        <v>104.51277955271566</v>
      </c>
      <c r="L30" s="15">
        <f>'Table Q1'!L30/'Table Q2'!L30*100</f>
        <v>81.601140277942747</v>
      </c>
      <c r="N30" s="15">
        <f>'Table Q4'!B30/'Table Q2'!B30*100</f>
        <v>92.259046726782998</v>
      </c>
      <c r="O30" s="15">
        <f>'Table Q4'!C30/'Table Q2'!C30*100</f>
        <v>78.847184986595181</v>
      </c>
      <c r="P30" s="15">
        <f>'Table Q4'!D30/'Table Q2'!D30*100</f>
        <v>70.980110232446691</v>
      </c>
      <c r="Q30" s="15">
        <f>'Table Q4'!E30/'Table Q2'!E30*100</f>
        <v>87.058288830814675</v>
      </c>
      <c r="R30" s="15">
        <f>'Table Q4'!F30/'Table Q2'!F30*100</f>
        <v>66.685655691010609</v>
      </c>
      <c r="S30" s="15">
        <f>'Table Q4'!G30/'Table Q2'!G30*100</f>
        <v>100.49773093251355</v>
      </c>
      <c r="T30" s="15">
        <f>'Table Q4'!H30/'Table Q2'!H30*100</f>
        <v>83.115798266680585</v>
      </c>
      <c r="U30" s="15">
        <f>'Table Q4'!I30/'Table Q2'!I30*100</f>
        <v>107.04404515821273</v>
      </c>
      <c r="V30" s="15">
        <f>'Table Q4'!J30/'Table Q2'!J30*100</f>
        <v>57.901554404145074</v>
      </c>
      <c r="W30" s="15">
        <f>'Table Q4'!K30/'Table Q2'!K30*100</f>
        <v>124.40095846645367</v>
      </c>
      <c r="X30" s="15">
        <f>'Table Q4'!L30/'Table Q2'!L30*100</f>
        <v>92.68321653403018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15">
        <f>'Table Q1'!B31/'Table Q2'!B31*100</f>
        <v>223.07160948653001</v>
      </c>
      <c r="C31" s="15">
        <f>'Table Q1'!C31/'Table Q2'!C31*100</f>
        <v>50.653529056907296</v>
      </c>
      <c r="D31" s="15">
        <f>'Table Q1'!D31/'Table Q2'!D31*100</f>
        <v>115.06865120572284</v>
      </c>
      <c r="E31" s="15">
        <f>'Table Q1'!E31/'Table Q2'!E31*100</f>
        <v>94.965726486122051</v>
      </c>
      <c r="F31" s="15">
        <f>'Table Q1'!F31/'Table Q2'!F31*100</f>
        <v>104.56516776991553</v>
      </c>
      <c r="G31" s="15">
        <f>'Table Q1'!G31/'Table Q2'!G31*100</f>
        <v>25.969670457859433</v>
      </c>
      <c r="H31" s="15">
        <f>'Table Q1'!H31/'Table Q2'!H31*100</f>
        <v>78.439235040098708</v>
      </c>
      <c r="I31" s="15">
        <f>'Table Q1'!I31/'Table Q2'!I31*100</f>
        <v>88.946704509618414</v>
      </c>
      <c r="J31" s="15">
        <f>'Table Q1'!J31/'Table Q2'!J31*100</f>
        <v>139.13755458515286</v>
      </c>
      <c r="K31" s="15">
        <f>'Table Q1'!K31/'Table Q2'!K31*100</f>
        <v>99.371714322349021</v>
      </c>
      <c r="L31" s="15">
        <f>'Table Q1'!L31/'Table Q2'!L31*100</f>
        <v>81.570606878741643</v>
      </c>
      <c r="N31" s="15">
        <f>'Table Q4'!B31/'Table Q2'!B31*100</f>
        <v>90.755238314529123</v>
      </c>
      <c r="O31" s="15">
        <f>'Table Q4'!C31/'Table Q2'!C31*100</f>
        <v>78.71170990012736</v>
      </c>
      <c r="P31" s="15">
        <f>'Table Q4'!D31/'Table Q2'!D31*100</f>
        <v>68.778123918310826</v>
      </c>
      <c r="Q31" s="15">
        <f>'Table Q4'!E31/'Table Q2'!E31*100</f>
        <v>87.043488032363186</v>
      </c>
      <c r="R31" s="15">
        <f>'Table Q4'!F31/'Table Q2'!F31*100</f>
        <v>67.541657155900481</v>
      </c>
      <c r="S31" s="15">
        <f>'Table Q4'!G31/'Table Q2'!G31*100</f>
        <v>105.14727325750948</v>
      </c>
      <c r="T31" s="15">
        <f>'Table Q4'!H31/'Table Q2'!H31*100</f>
        <v>82.808965659058202</v>
      </c>
      <c r="U31" s="15">
        <f>'Table Q4'!I31/'Table Q2'!I31*100</f>
        <v>107.04824976348155</v>
      </c>
      <c r="V31" s="15">
        <f>'Table Q4'!J31/'Table Q2'!J31*100</f>
        <v>58.806404657933044</v>
      </c>
      <c r="W31" s="15">
        <f>'Table Q4'!K31/'Table Q2'!K31*100</f>
        <v>119.86152070778306</v>
      </c>
      <c r="X31" s="15">
        <f>'Table Q4'!L31/'Table Q2'!L31*100</f>
        <v>92.334781077591259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15">
        <f>'Table Q1'!B32/'Table Q2'!B32*100</f>
        <v>234.42245743212146</v>
      </c>
      <c r="C32" s="15">
        <f>'Table Q1'!C32/'Table Q2'!C32*100</f>
        <v>51.739189742190696</v>
      </c>
      <c r="D32" s="15">
        <f>'Table Q1'!D32/'Table Q2'!D32*100</f>
        <v>112.03372213881511</v>
      </c>
      <c r="E32" s="15">
        <f>'Table Q1'!E32/'Table Q2'!E32*100</f>
        <v>93.963579136690655</v>
      </c>
      <c r="F32" s="15">
        <f>'Table Q1'!F32/'Table Q2'!F32*100</f>
        <v>107.73625871328991</v>
      </c>
      <c r="G32" s="15">
        <f>'Table Q1'!G32/'Table Q2'!G32*100</f>
        <v>26.619217081850532</v>
      </c>
      <c r="H32" s="15">
        <f>'Table Q1'!H32/'Table Q2'!H32*100</f>
        <v>77.074235807860248</v>
      </c>
      <c r="I32" s="15">
        <f>'Table Q1'!I32/'Table Q2'!I32*100</f>
        <v>89.497432705772525</v>
      </c>
      <c r="J32" s="15">
        <f>'Table Q1'!J32/'Table Q2'!J32*100</f>
        <v>132.07225630538514</v>
      </c>
      <c r="K32" s="15">
        <f>'Table Q1'!K32/'Table Q2'!K32*100</f>
        <v>99.768993839835716</v>
      </c>
      <c r="L32" s="15">
        <f>'Table Q1'!L32/'Table Q2'!L32*100</f>
        <v>81.868196184010287</v>
      </c>
      <c r="N32" s="15">
        <f>'Table Q4'!B32/'Table Q2'!B32*100</f>
        <v>90.738610216290851</v>
      </c>
      <c r="O32" s="15">
        <f>'Table Q4'!C32/'Table Q2'!C32*100</f>
        <v>79.975446733051427</v>
      </c>
      <c r="P32" s="15">
        <f>'Table Q4'!D32/'Table Q2'!D32*100</f>
        <v>69.176579281672247</v>
      </c>
      <c r="Q32" s="15">
        <f>'Table Q4'!E32/'Table Q2'!E32*100</f>
        <v>87.848471223021591</v>
      </c>
      <c r="R32" s="15">
        <f>'Table Q4'!F32/'Table Q2'!F32*100</f>
        <v>68.175065706776365</v>
      </c>
      <c r="S32" s="15">
        <f>'Table Q4'!G32/'Table Q2'!G32*100</f>
        <v>104.31316725978648</v>
      </c>
      <c r="T32" s="15">
        <f>'Table Q4'!H32/'Table Q2'!H32*100</f>
        <v>84.778540237055523</v>
      </c>
      <c r="U32" s="15">
        <f>'Table Q4'!I32/'Table Q2'!I32*100</f>
        <v>106.53493076085266</v>
      </c>
      <c r="V32" s="15">
        <f>'Table Q4'!J32/'Table Q2'!J32*100</f>
        <v>56.612133605998636</v>
      </c>
      <c r="W32" s="15">
        <f>'Table Q4'!K32/'Table Q2'!K32*100</f>
        <v>119.45585215605749</v>
      </c>
      <c r="X32" s="15">
        <f>'Table Q4'!L32/'Table Q2'!L32*100</f>
        <v>92.57871941940769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15">
        <f>'Table Q1'!B33/'Table Q2'!B33*100</f>
        <v>137.57568833542786</v>
      </c>
      <c r="C33" s="15">
        <f>'Table Q1'!C33/'Table Q2'!C33*100</f>
        <v>53.533532145086347</v>
      </c>
      <c r="D33" s="15">
        <f>'Table Q1'!D33/'Table Q2'!D33*100</f>
        <v>114.99883368322837</v>
      </c>
      <c r="E33" s="15">
        <f>'Table Q1'!E33/'Table Q2'!E33*100</f>
        <v>90.707719570273554</v>
      </c>
      <c r="F33" s="15">
        <f>'Table Q1'!F33/'Table Q2'!F33*100</f>
        <v>103.37153666407033</v>
      </c>
      <c r="G33" s="15">
        <f>'Table Q1'!G33/'Table Q2'!G33*100</f>
        <v>26.308539944903586</v>
      </c>
      <c r="H33" s="15">
        <f>'Table Q1'!H33/'Table Q2'!H33*100</f>
        <v>70.60314242270654</v>
      </c>
      <c r="I33" s="15">
        <f>'Table Q1'!I33/'Table Q2'!I33*100</f>
        <v>88.064713064713075</v>
      </c>
      <c r="J33" s="15">
        <f>'Table Q1'!J33/'Table Q2'!J33*100</f>
        <v>137.60773966578716</v>
      </c>
      <c r="K33" s="15">
        <f>'Table Q1'!K33/'Table Q2'!K33*100</f>
        <v>100.87630175260351</v>
      </c>
      <c r="L33" s="15">
        <f>'Table Q1'!L33/'Table Q2'!L33*100</f>
        <v>81.641669573305421</v>
      </c>
      <c r="N33" s="15">
        <f>'Table Q4'!B33/'Table Q2'!B33*100</f>
        <v>90.209071175596932</v>
      </c>
      <c r="O33" s="15">
        <f>'Table Q4'!C33/'Table Q2'!C33*100</f>
        <v>81.16374228448575</v>
      </c>
      <c r="P33" s="15">
        <f>'Table Q4'!D33/'Table Q2'!D33*100</f>
        <v>70.56216468392816</v>
      </c>
      <c r="Q33" s="15">
        <f>'Table Q4'!E33/'Table Q2'!E33*100</f>
        <v>87.241111972532934</v>
      </c>
      <c r="R33" s="15">
        <f>'Table Q4'!F33/'Table Q2'!F33*100</f>
        <v>67.163680872371202</v>
      </c>
      <c r="S33" s="15">
        <f>'Table Q4'!G33/'Table Q2'!G33*100</f>
        <v>102.93388429752068</v>
      </c>
      <c r="T33" s="15">
        <f>'Table Q4'!H33/'Table Q2'!H33*100</f>
        <v>83.81145463760771</v>
      </c>
      <c r="U33" s="15">
        <f>'Table Q4'!I33/'Table Q2'!I33*100</f>
        <v>105.81501831501832</v>
      </c>
      <c r="V33" s="15">
        <f>'Table Q4'!J33/'Table Q2'!J33*100</f>
        <v>59.912049252418655</v>
      </c>
      <c r="W33" s="15">
        <f>'Table Q4'!K33/'Table Q2'!K33*100</f>
        <v>117.65303530607063</v>
      </c>
      <c r="X33" s="15">
        <f>'Table Q4'!L33/'Table Q2'!L33*100</f>
        <v>92.54737821183582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15">
        <f>'Table Q1'!B34/'Table Q2'!B34*100</f>
        <v>74.849433871356311</v>
      </c>
      <c r="C34" s="15">
        <f>'Table Q1'!C34/'Table Q2'!C34*100</f>
        <v>54.253611556982342</v>
      </c>
      <c r="D34" s="15">
        <f>'Table Q1'!D34/'Table Q2'!D34*100</f>
        <v>115.36201222378939</v>
      </c>
      <c r="E34" s="15">
        <f>'Table Q1'!E34/'Table Q2'!E34*100</f>
        <v>91.04709141274239</v>
      </c>
      <c r="F34" s="15">
        <f>'Table Q1'!F34/'Table Q2'!F34*100</f>
        <v>100.97291321171917</v>
      </c>
      <c r="G34" s="15">
        <f>'Table Q1'!G34/'Table Q2'!G34*100</f>
        <v>27.549742590788924</v>
      </c>
      <c r="H34" s="15">
        <f>'Table Q1'!H34/'Table Q2'!H34*100</f>
        <v>69.452887537993917</v>
      </c>
      <c r="I34" s="15">
        <f>'Table Q1'!I34/'Table Q2'!I34*100</f>
        <v>88.418978323480374</v>
      </c>
      <c r="J34" s="15">
        <f>'Table Q1'!J34/'Table Q2'!J34*100</f>
        <v>138.24402164426601</v>
      </c>
      <c r="K34" s="15">
        <f>'Table Q1'!K34/'Table Q2'!K34*100</f>
        <v>101.56696928242756</v>
      </c>
      <c r="L34" s="15">
        <f>'Table Q1'!L34/'Table Q2'!L34*100</f>
        <v>81.897555296856794</v>
      </c>
      <c r="N34" s="15">
        <f>'Table Q4'!B34/'Table Q2'!B34*100</f>
        <v>95.085521561069612</v>
      </c>
      <c r="O34" s="15">
        <f>'Table Q4'!C34/'Table Q2'!C34*100</f>
        <v>81.478121292483777</v>
      </c>
      <c r="P34" s="15">
        <f>'Table Q4'!D34/'Table Q2'!D34*100</f>
        <v>72.308415608838743</v>
      </c>
      <c r="Q34" s="15">
        <f>'Table Q4'!E34/'Table Q2'!E34*100</f>
        <v>87.789473684210535</v>
      </c>
      <c r="R34" s="15">
        <f>'Table Q4'!F34/'Table Q2'!F34*100</f>
        <v>67.949143173023771</v>
      </c>
      <c r="S34" s="15">
        <f>'Table Q4'!G34/'Table Q2'!G34*100</f>
        <v>106.28913315708918</v>
      </c>
      <c r="T34" s="15">
        <f>'Table Q4'!H34/'Table Q2'!H34*100</f>
        <v>84.539007092198588</v>
      </c>
      <c r="U34" s="15">
        <f>'Table Q4'!I34/'Table Q2'!I34*100</f>
        <v>106.42716386236167</v>
      </c>
      <c r="V34" s="15">
        <f>'Table Q4'!J34/'Table Q2'!J34*100</f>
        <v>61.145051492407056</v>
      </c>
      <c r="W34" s="15">
        <f>'Table Q4'!K34/'Table Q2'!K34*100</f>
        <v>115.57020271110561</v>
      </c>
      <c r="X34" s="15">
        <f>'Table Q4'!L34/'Table Q2'!L34*100</f>
        <v>93.25960419091966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15">
        <f>'Table Q1'!B35/'Table Q2'!B35*100</f>
        <v>265.85485252723043</v>
      </c>
      <c r="C35" s="15">
        <f>'Table Q1'!C35/'Table Q2'!C35*100</f>
        <v>54.062587706988488</v>
      </c>
      <c r="D35" s="15">
        <f>'Table Q1'!D35/'Table Q2'!D35*100</f>
        <v>115.3243461228252</v>
      </c>
      <c r="E35" s="15">
        <f>'Table Q1'!E35/'Table Q2'!E35*100</f>
        <v>90.775890775890772</v>
      </c>
      <c r="F35" s="15">
        <f>'Table Q1'!F35/'Table Q2'!F35*100</f>
        <v>102.74413954005111</v>
      </c>
      <c r="G35" s="15">
        <f>'Table Q1'!G35/'Table Q2'!G35*100</f>
        <v>27.006404142253714</v>
      </c>
      <c r="H35" s="15">
        <f>'Table Q1'!H35/'Table Q2'!H35*100</f>
        <v>69.116906655925888</v>
      </c>
      <c r="I35" s="15">
        <f>'Table Q1'!I35/'Table Q2'!I35*100</f>
        <v>88.319427890345651</v>
      </c>
      <c r="J35" s="15">
        <f>'Table Q1'!J35/'Table Q2'!J35*100</f>
        <v>146.42173080271635</v>
      </c>
      <c r="K35" s="15">
        <f>'Table Q1'!K35/'Table Q2'!K35*100</f>
        <v>107.69718488460565</v>
      </c>
      <c r="L35" s="15">
        <f>'Table Q1'!L35/'Table Q2'!L35*100</f>
        <v>81.886748665583653</v>
      </c>
      <c r="N35" s="15">
        <f>'Table Q4'!B35/'Table Q2'!B35*100</f>
        <v>96.646677273283572</v>
      </c>
      <c r="O35" s="15">
        <f>'Table Q4'!C35/'Table Q2'!C35*100</f>
        <v>81.714847039012056</v>
      </c>
      <c r="P35" s="15">
        <f>'Table Q4'!D35/'Table Q2'!D35*100</f>
        <v>71.54050005761033</v>
      </c>
      <c r="Q35" s="15">
        <f>'Table Q4'!E35/'Table Q2'!E35*100</f>
        <v>88.411588411588411</v>
      </c>
      <c r="R35" s="15">
        <f>'Table Q4'!F35/'Table Q2'!F35*100</f>
        <v>70.236640373291849</v>
      </c>
      <c r="S35" s="15">
        <f>'Table Q4'!G35/'Table Q2'!G35*100</f>
        <v>105.96811554707726</v>
      </c>
      <c r="T35" s="15">
        <f>'Table Q4'!H35/'Table Q2'!H35*100</f>
        <v>85.288490585036755</v>
      </c>
      <c r="U35" s="15">
        <f>'Table Q4'!I35/'Table Q2'!I35*100</f>
        <v>106.22765196662694</v>
      </c>
      <c r="V35" s="15">
        <f>'Table Q4'!J35/'Table Q2'!J35*100</f>
        <v>62.754657844332229</v>
      </c>
      <c r="W35" s="15">
        <f>'Table Q4'!K35/'Table Q2'!K35*100</f>
        <v>118.67867106264268</v>
      </c>
      <c r="X35" s="15">
        <f>'Table Q4'!L35/'Table Q2'!L35*100</f>
        <v>93.664423300069615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15">
        <f>'Table Q1'!B36/'Table Q2'!B36*100</f>
        <v>246.6847090663058</v>
      </c>
      <c r="C36" s="15">
        <f>'Table Q1'!C36/'Table Q2'!C36*100</f>
        <v>55.709887592181573</v>
      </c>
      <c r="D36" s="15">
        <f>'Table Q1'!D36/'Table Q2'!D36*100</f>
        <v>113.47452776187752</v>
      </c>
      <c r="E36" s="15">
        <f>'Table Q1'!E36/'Table Q2'!E36*100</f>
        <v>90.502916253989213</v>
      </c>
      <c r="F36" s="15">
        <f>'Table Q1'!F36/'Table Q2'!F36*100</f>
        <v>102.13745478461034</v>
      </c>
      <c r="G36" s="15">
        <f>'Table Q1'!G36/'Table Q2'!G36*100</f>
        <v>27.024054982817869</v>
      </c>
      <c r="H36" s="15">
        <f>'Table Q1'!H36/'Table Q2'!H36*100</f>
        <v>71.359419120613154</v>
      </c>
      <c r="I36" s="15">
        <f>'Table Q1'!I36/'Table Q2'!I36*100</f>
        <v>90.516460283902148</v>
      </c>
      <c r="J36" s="15">
        <f>'Table Q1'!J36/'Table Q2'!J36*100</f>
        <v>143.63574235434817</v>
      </c>
      <c r="K36" s="15">
        <f>'Table Q1'!K36/'Table Q2'!K36*100</f>
        <v>104.11985018726593</v>
      </c>
      <c r="L36" s="15">
        <f>'Table Q1'!L36/'Table Q2'!L36*100</f>
        <v>82.216285282843543</v>
      </c>
      <c r="N36" s="15">
        <f>'Table Q4'!B36/'Table Q2'!B36*100</f>
        <v>97.26903678189197</v>
      </c>
      <c r="O36" s="15">
        <f>'Table Q4'!C36/'Table Q2'!C36*100</f>
        <v>83.03143123075823</v>
      </c>
      <c r="P36" s="15">
        <f>'Table Q4'!D36/'Table Q2'!D36*100</f>
        <v>72.157985117344026</v>
      </c>
      <c r="Q36" s="15">
        <f>'Table Q4'!E36/'Table Q2'!E36*100</f>
        <v>88.169913062616928</v>
      </c>
      <c r="R36" s="15">
        <f>'Table Q4'!F36/'Table Q2'!F36*100</f>
        <v>70.700427490956912</v>
      </c>
      <c r="S36" s="15">
        <f>'Table Q4'!G36/'Table Q2'!G36*100</f>
        <v>108.38487972508591</v>
      </c>
      <c r="T36" s="15">
        <f>'Table Q4'!H36/'Table Q2'!H36*100</f>
        <v>86.042759177087532</v>
      </c>
      <c r="U36" s="15">
        <f>'Table Q4'!I36/'Table Q2'!I36*100</f>
        <v>109.01540320144971</v>
      </c>
      <c r="V36" s="15">
        <f>'Table Q4'!J36/'Table Q2'!J36*100</f>
        <v>62.378267555099939</v>
      </c>
      <c r="W36" s="15">
        <f>'Table Q4'!K36/'Table Q2'!K36*100</f>
        <v>116.36704119850188</v>
      </c>
      <c r="X36" s="15">
        <f>'Table Q4'!L36/'Table Q2'!L36*100</f>
        <v>94.331513532349859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15">
        <f>'Table Q1'!B37/'Table Q2'!B37*100</f>
        <v>128.41225626740948</v>
      </c>
      <c r="C37" s="15">
        <f>'Table Q1'!C37/'Table Q2'!C37*100</f>
        <v>56.517941626028104</v>
      </c>
      <c r="D37" s="15">
        <f>'Table Q1'!D37/'Table Q2'!D37*100</f>
        <v>113.51412685805062</v>
      </c>
      <c r="E37" s="15">
        <f>'Table Q1'!E37/'Table Q2'!E37*100</f>
        <v>91.722842303016918</v>
      </c>
      <c r="F37" s="15">
        <f>'Table Q1'!F37/'Table Q2'!F37*100</f>
        <v>100.2141810393417</v>
      </c>
      <c r="G37" s="15">
        <f>'Table Q1'!G37/'Table Q2'!G37*100</f>
        <v>27.751261420973684</v>
      </c>
      <c r="H37" s="15">
        <f>'Table Q1'!H37/'Table Q2'!H37*100</f>
        <v>74.092326259680178</v>
      </c>
      <c r="I37" s="15">
        <f>'Table Q1'!I37/'Table Q2'!I37*100</f>
        <v>89.429784652714588</v>
      </c>
      <c r="J37" s="15">
        <f>'Table Q1'!J37/'Table Q2'!J37*100</f>
        <v>147.88239411970599</v>
      </c>
      <c r="K37" s="15">
        <f>'Table Q1'!K37/'Table Q2'!K37*100</f>
        <v>106.86005976095618</v>
      </c>
      <c r="L37" s="15">
        <f>'Table Q1'!L37/'Table Q2'!L37*100</f>
        <v>83.093819371421901</v>
      </c>
      <c r="N37" s="15">
        <f>'Table Q4'!B37/'Table Q2'!B37*100</f>
        <v>95.979169189778375</v>
      </c>
      <c r="O37" s="15">
        <f>'Table Q4'!C37/'Table Q2'!C37*100</f>
        <v>84.045418152703988</v>
      </c>
      <c r="P37" s="15">
        <f>'Table Q4'!D37/'Table Q2'!D37*100</f>
        <v>72.48383070464088</v>
      </c>
      <c r="Q37" s="15">
        <f>'Table Q4'!E37/'Table Q2'!E37*100</f>
        <v>89.181124986186319</v>
      </c>
      <c r="R37" s="15">
        <f>'Table Q4'!F37/'Table Q2'!F37*100</f>
        <v>72.629917709390156</v>
      </c>
      <c r="S37" s="15">
        <f>'Table Q4'!G37/'Table Q2'!G37*100</f>
        <v>108.76858039001773</v>
      </c>
      <c r="T37" s="15">
        <f>'Table Q4'!H37/'Table Q2'!H37*100</f>
        <v>86.834959267826605</v>
      </c>
      <c r="U37" s="15">
        <f>'Table Q4'!I37/'Table Q2'!I37*100</f>
        <v>110.70670306339096</v>
      </c>
      <c r="V37" s="15">
        <f>'Table Q4'!J37/'Table Q2'!J37*100</f>
        <v>64.94574728736437</v>
      </c>
      <c r="W37" s="15">
        <f>'Table Q4'!K37/'Table Q2'!K37*100</f>
        <v>116.23505976095618</v>
      </c>
      <c r="X37" s="15">
        <f>'Table Q4'!L37/'Table Q2'!L37*100</f>
        <v>95.279822409159948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15">
        <f>'Table Q1'!B38/'Table Q2'!B38*100</f>
        <v>97.274736066781244</v>
      </c>
      <c r="C38" s="15">
        <f>'Table Q1'!C38/'Table Q2'!C38*100</f>
        <v>58.590178439758148</v>
      </c>
      <c r="D38" s="15">
        <f>'Table Q1'!D38/'Table Q2'!D38*100</f>
        <v>113.64102564102565</v>
      </c>
      <c r="E38" s="15">
        <f>'Table Q1'!E38/'Table Q2'!E38*100</f>
        <v>91.058353672065678</v>
      </c>
      <c r="F38" s="15">
        <f>'Table Q1'!F38/'Table Q2'!F38*100</f>
        <v>96.361215886398938</v>
      </c>
      <c r="G38" s="15">
        <f>'Table Q1'!G38/'Table Q2'!G38*100</f>
        <v>29.423103400798574</v>
      </c>
      <c r="H38" s="15">
        <f>'Table Q1'!H38/'Table Q2'!H38*100</f>
        <v>75.624748085449411</v>
      </c>
      <c r="I38" s="15">
        <f>'Table Q1'!I38/'Table Q2'!I38*100</f>
        <v>89.797794117647058</v>
      </c>
      <c r="J38" s="15">
        <f>'Table Q1'!J38/'Table Q2'!J38*100</f>
        <v>141.82556497175142</v>
      </c>
      <c r="K38" s="15">
        <f>'Table Q1'!K38/'Table Q2'!K38*100</f>
        <v>106.94496210709406</v>
      </c>
      <c r="L38" s="15">
        <f>'Table Q1'!L38/'Table Q2'!L38*100</f>
        <v>84.359576968272634</v>
      </c>
      <c r="N38" s="15">
        <f>'Table Q4'!B38/'Table Q2'!B38*100</f>
        <v>97.569359194696787</v>
      </c>
      <c r="O38" s="15">
        <f>'Table Q4'!C38/'Table Q2'!C38*100</f>
        <v>84.744138032738533</v>
      </c>
      <c r="P38" s="15">
        <f>'Table Q4'!D38/'Table Q2'!D38*100</f>
        <v>73.561253561253565</v>
      </c>
      <c r="Q38" s="15">
        <f>'Table Q4'!E38/'Table Q2'!E38*100</f>
        <v>89.704903483470162</v>
      </c>
      <c r="R38" s="15">
        <f>'Table Q4'!F38/'Table Q2'!F38*100</f>
        <v>72.365209673840695</v>
      </c>
      <c r="S38" s="15">
        <f>'Table Q4'!G38/'Table Q2'!G38*100</f>
        <v>110.45022717885172</v>
      </c>
      <c r="T38" s="15">
        <f>'Table Q4'!H38/'Table Q2'!H38*100</f>
        <v>87.625957275292222</v>
      </c>
      <c r="U38" s="15">
        <f>'Table Q4'!I38/'Table Q2'!I38*100</f>
        <v>112.76041666666667</v>
      </c>
      <c r="V38" s="15">
        <f>'Table Q4'!J38/'Table Q2'!J38*100</f>
        <v>66.525423728813564</v>
      </c>
      <c r="W38" s="15">
        <f>'Table Q4'!K38/'Table Q2'!K38*100</f>
        <v>116.6231830040999</v>
      </c>
      <c r="X38" s="15">
        <f>'Table Q4'!L38/'Table Q2'!L38*100</f>
        <v>96.15746180963572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15">
        <f>'Table Q1'!B39/'Table Q2'!B39*100</f>
        <v>243.07516215185046</v>
      </c>
      <c r="C39" s="15">
        <f>'Table Q1'!C39/'Table Q2'!C39*100</f>
        <v>60.16413190784521</v>
      </c>
      <c r="D39" s="15">
        <f>'Table Q1'!D39/'Table Q2'!D39*100</f>
        <v>113.94839898640868</v>
      </c>
      <c r="E39" s="15">
        <f>'Table Q1'!E39/'Table Q2'!E39*100</f>
        <v>91.041135380862627</v>
      </c>
      <c r="F39" s="15">
        <f>'Table Q1'!F39/'Table Q2'!F39*100</f>
        <v>96.092441665736288</v>
      </c>
      <c r="G39" s="15">
        <f>'Table Q1'!G39/'Table Q2'!G39*100</f>
        <v>29.832048458149778</v>
      </c>
      <c r="H39" s="15">
        <f>'Table Q1'!H39/'Table Q2'!H39*100</f>
        <v>78.128784820347192</v>
      </c>
      <c r="I39" s="15">
        <f>'Table Q1'!I39/'Table Q2'!I39*100</f>
        <v>92.679938744257285</v>
      </c>
      <c r="J39" s="15">
        <f>'Table Q1'!J39/'Table Q2'!J39*100</f>
        <v>143.95039858281666</v>
      </c>
      <c r="K39" s="15">
        <f>'Table Q1'!K39/'Table Q2'!K39*100</f>
        <v>102.25967540574284</v>
      </c>
      <c r="L39" s="15">
        <f>'Table Q1'!L39/'Table Q2'!L39*100</f>
        <v>85.347682119205288</v>
      </c>
      <c r="N39" s="15">
        <f>'Table Q4'!B39/'Table Q2'!B39*100</f>
        <v>101.37352155665775</v>
      </c>
      <c r="O39" s="15">
        <f>'Table Q4'!C39/'Table Q2'!C39*100</f>
        <v>86.154193645535315</v>
      </c>
      <c r="P39" s="15">
        <f>'Table Q4'!D39/'Table Q2'!D39*100</f>
        <v>75.190048375950241</v>
      </c>
      <c r="Q39" s="15">
        <f>'Table Q4'!E39/'Table Q2'!E39*100</f>
        <v>89.987803525889788</v>
      </c>
      <c r="R39" s="15">
        <f>'Table Q4'!F39/'Table Q2'!F39*100</f>
        <v>74.812995422574531</v>
      </c>
      <c r="S39" s="15">
        <f>'Table Q4'!G39/'Table Q2'!G39*100</f>
        <v>111.01321585903084</v>
      </c>
      <c r="T39" s="15">
        <f>'Table Q4'!H39/'Table Q2'!H39*100</f>
        <v>89.543802987484867</v>
      </c>
      <c r="U39" s="15">
        <f>'Table Q4'!I39/'Table Q2'!I39*100</f>
        <v>113.46094946401226</v>
      </c>
      <c r="V39" s="15">
        <f>'Table Q4'!J39/'Table Q2'!J39*100</f>
        <v>67.989371124889288</v>
      </c>
      <c r="W39" s="15">
        <f>'Table Q4'!K39/'Table Q2'!K39*100</f>
        <v>118.00249687890138</v>
      </c>
      <c r="X39" s="15">
        <f>'Table Q4'!L39/'Table Q2'!L39*100</f>
        <v>97.327341532639551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15">
        <f>'Table Q1'!B40/'Table Q2'!B40*100</f>
        <v>226.49263052710467</v>
      </c>
      <c r="C40" s="15">
        <f>'Table Q1'!C40/'Table Q2'!C40*100</f>
        <v>62.108456579446347</v>
      </c>
      <c r="D40" s="15">
        <f>'Table Q1'!D40/'Table Q2'!D40*100</f>
        <v>115.09068096270106</v>
      </c>
      <c r="E40" s="15">
        <f>'Table Q1'!E40/'Table Q2'!E40*100</f>
        <v>91.397375096503808</v>
      </c>
      <c r="F40" s="15">
        <f>'Table Q1'!F40/'Table Q2'!F40*100</f>
        <v>94.196574670011984</v>
      </c>
      <c r="G40" s="15">
        <f>'Table Q1'!G40/'Table Q2'!G40*100</f>
        <v>30.735575608422206</v>
      </c>
      <c r="H40" s="15">
        <f>'Table Q1'!H40/'Table Q2'!H40*100</f>
        <v>80.100553041729512</v>
      </c>
      <c r="I40" s="15">
        <f>'Table Q1'!I40/'Table Q2'!I40*100</f>
        <v>92.112846958895787</v>
      </c>
      <c r="J40" s="15">
        <f>'Table Q1'!J40/'Table Q2'!J40*100</f>
        <v>137.08575333105568</v>
      </c>
      <c r="K40" s="15">
        <f>'Table Q1'!K40/'Table Q2'!K40*100</f>
        <v>106.42314292718802</v>
      </c>
      <c r="L40" s="15">
        <f>'Table Q1'!L40/'Table Q2'!L40*100</f>
        <v>85.456251466103666</v>
      </c>
      <c r="N40" s="15">
        <f>'Table Q4'!B40/'Table Q2'!B40*100</f>
        <v>99.837621783662257</v>
      </c>
      <c r="O40" s="15">
        <f>'Table Q4'!C40/'Table Q2'!C40*100</f>
        <v>86.469472885855154</v>
      </c>
      <c r="P40" s="15">
        <f>'Table Q4'!D40/'Table Q2'!D40*100</f>
        <v>75.590281738336941</v>
      </c>
      <c r="Q40" s="15">
        <f>'Table Q4'!E40/'Table Q2'!E40*100</f>
        <v>89.974633285540975</v>
      </c>
      <c r="R40" s="15">
        <f>'Table Q4'!F40/'Table Q2'!F40*100</f>
        <v>74.37547725537253</v>
      </c>
      <c r="S40" s="15">
        <f>'Table Q4'!G40/'Table Q2'!G40*100</f>
        <v>110.77385835384194</v>
      </c>
      <c r="T40" s="15">
        <f>'Table Q4'!H40/'Table Q2'!H40*100</f>
        <v>89.854198089492201</v>
      </c>
      <c r="U40" s="15">
        <f>'Table Q4'!I40/'Table Q2'!I40*100</f>
        <v>113.49916578188987</v>
      </c>
      <c r="V40" s="15">
        <f>'Table Q4'!J40/'Table Q2'!J40*100</f>
        <v>66.569866757772473</v>
      </c>
      <c r="W40" s="15">
        <f>'Table Q4'!K40/'Table Q2'!K40*100</f>
        <v>114.29271880362835</v>
      </c>
      <c r="X40" s="15">
        <f>'Table Q4'!L40/'Table Q2'!L40*100</f>
        <v>96.985690828055354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15">
        <f>'Table Q1'!B41/'Table Q2'!B41*100</f>
        <v>167.28532218010716</v>
      </c>
      <c r="C41" s="15">
        <f>'Table Q1'!C41/'Table Q2'!C41*100</f>
        <v>62.648478810636817</v>
      </c>
      <c r="D41" s="15">
        <f>'Table Q1'!D41/'Table Q2'!D41*100</f>
        <v>114.70956007729907</v>
      </c>
      <c r="E41" s="15">
        <f>'Table Q1'!E41/'Table Q2'!E41*100</f>
        <v>91.418237615081111</v>
      </c>
      <c r="F41" s="15">
        <f>'Table Q1'!F41/'Table Q2'!F41*100</f>
        <v>92.056477689157148</v>
      </c>
      <c r="G41" s="15">
        <f>'Table Q1'!G41/'Table Q2'!G41*100</f>
        <v>32.812931749101963</v>
      </c>
      <c r="H41" s="15">
        <f>'Table Q1'!H41/'Table Q2'!H41*100</f>
        <v>84.291226645004059</v>
      </c>
      <c r="I41" s="15">
        <f>'Table Q1'!I41/'Table Q2'!I41*100</f>
        <v>92.386862418646899</v>
      </c>
      <c r="J41" s="15">
        <f>'Table Q1'!J41/'Table Q2'!J41*100</f>
        <v>141.89847009735743</v>
      </c>
      <c r="K41" s="15">
        <f>'Table Q1'!K41/'Table Q2'!K41*100</f>
        <v>102.05070842654736</v>
      </c>
      <c r="L41" s="15">
        <f>'Table Q1'!L41/'Table Q2'!L41*100</f>
        <v>86.182972718720606</v>
      </c>
      <c r="N41" s="15">
        <f>'Table Q4'!B41/'Table Q2'!B41*100</f>
        <v>104.83596915435889</v>
      </c>
      <c r="O41" s="15">
        <f>'Table Q4'!C41/'Table Q2'!C41*100</f>
        <v>87.025825733772706</v>
      </c>
      <c r="P41" s="15">
        <f>'Table Q4'!D41/'Table Q2'!D41*100</f>
        <v>76.662498579061051</v>
      </c>
      <c r="Q41" s="15">
        <f>'Table Q4'!E41/'Table Q2'!E41*100</f>
        <v>89.960543621218775</v>
      </c>
      <c r="R41" s="15">
        <f>'Table Q4'!F41/'Table Q2'!F41*100</f>
        <v>76.234102177193364</v>
      </c>
      <c r="S41" s="15">
        <f>'Table Q4'!G41/'Table Q2'!G41*100</f>
        <v>112.75214147554573</v>
      </c>
      <c r="T41" s="15">
        <f>'Table Q4'!H41/'Table Q2'!H41*100</f>
        <v>90.708773354995927</v>
      </c>
      <c r="U41" s="15">
        <f>'Table Q4'!I41/'Table Q2'!I41*100</f>
        <v>114.12138640835478</v>
      </c>
      <c r="V41" s="15">
        <f>'Table Q4'!J41/'Table Q2'!J41*100</f>
        <v>68.758692628650891</v>
      </c>
      <c r="W41" s="15">
        <f>'Table Q4'!K41/'Table Q2'!K41*100</f>
        <v>115.11309967685807</v>
      </c>
      <c r="X41" s="15">
        <f>'Table Q4'!L41/'Table Q2'!L41*100</f>
        <v>97.895108184383815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15">
        <f>'Table Q1'!B42/'Table Q2'!B42*100</f>
        <v>108.46512833808659</v>
      </c>
      <c r="C42" s="15">
        <f>'Table Q1'!C42/'Table Q2'!C42*100</f>
        <v>64.898055577422653</v>
      </c>
      <c r="D42" s="15">
        <f>'Table Q1'!D42/'Table Q2'!D42*100</f>
        <v>110.55808656036446</v>
      </c>
      <c r="E42" s="15">
        <f>'Table Q1'!E42/'Table Q2'!E42*100</f>
        <v>89.868421052631561</v>
      </c>
      <c r="F42" s="15">
        <f>'Table Q1'!F42/'Table Q2'!F42*100</f>
        <v>94.468359879466206</v>
      </c>
      <c r="G42" s="15">
        <f>'Table Q1'!G42/'Table Q2'!G42*100</f>
        <v>34.90734385724091</v>
      </c>
      <c r="H42" s="15">
        <f>'Table Q1'!H42/'Table Q2'!H42*100</f>
        <v>83.778047301394793</v>
      </c>
      <c r="I42" s="15">
        <f>'Table Q1'!I42/'Table Q2'!I42*100</f>
        <v>94.018635407273806</v>
      </c>
      <c r="J42" s="15">
        <f>'Table Q1'!J42/'Table Q2'!J42*100</f>
        <v>136.85397155740549</v>
      </c>
      <c r="K42" s="15">
        <f>'Table Q1'!K42/'Table Q2'!K42*100</f>
        <v>107.73660490736106</v>
      </c>
      <c r="L42" s="15">
        <f>'Table Q1'!L42/'Table Q2'!L42*100</f>
        <v>87.147742011555223</v>
      </c>
      <c r="N42" s="15">
        <f>'Table Q4'!B42/'Table Q2'!B42*100</f>
        <v>104.3557168784029</v>
      </c>
      <c r="O42" s="15">
        <f>'Table Q4'!C42/'Table Q2'!C42*100</f>
        <v>89.097063685743521</v>
      </c>
      <c r="P42" s="15">
        <f>'Table Q4'!D42/'Table Q2'!D42*100</f>
        <v>77.972665148063783</v>
      </c>
      <c r="Q42" s="15">
        <f>'Table Q4'!E42/'Table Q2'!E42*100</f>
        <v>90.493421052631575</v>
      </c>
      <c r="R42" s="15">
        <f>'Table Q4'!F42/'Table Q2'!F42*100</f>
        <v>79.111063280241069</v>
      </c>
      <c r="S42" s="15">
        <f>'Table Q4'!G42/'Table Q2'!G42*100</f>
        <v>111.8050789293068</v>
      </c>
      <c r="T42" s="15">
        <f>'Table Q4'!H42/'Table Q2'!H42*100</f>
        <v>90.73175662017384</v>
      </c>
      <c r="U42" s="15">
        <f>'Table Q4'!I42/'Table Q2'!I42*100</f>
        <v>114.09678388938984</v>
      </c>
      <c r="V42" s="15">
        <f>'Table Q4'!J42/'Table Q2'!J42*100</f>
        <v>70.117932708983702</v>
      </c>
      <c r="W42" s="15">
        <f>'Table Q4'!K42/'Table Q2'!K42*100</f>
        <v>115.09764646970456</v>
      </c>
      <c r="X42" s="15">
        <f>'Table Q4'!L42/'Table Q2'!L42*100</f>
        <v>98.761938450654412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15">
        <f>'Table Q1'!B43/'Table Q2'!B43*100</f>
        <v>201.02557609521398</v>
      </c>
      <c r="C43" s="15">
        <f>'Table Q1'!C43/'Table Q2'!C43*100</f>
        <v>65.859101051960465</v>
      </c>
      <c r="D43" s="15">
        <f>'Table Q1'!D43/'Table Q2'!D43*100</f>
        <v>110.69772701571866</v>
      </c>
      <c r="E43" s="15">
        <f>'Table Q1'!E43/'Table Q2'!E43*100</f>
        <v>90.528851417934973</v>
      </c>
      <c r="F43" s="15">
        <f>'Table Q1'!F43/'Table Q2'!F43*100</f>
        <v>96.649624714456635</v>
      </c>
      <c r="G43" s="15">
        <f>'Table Q1'!G43/'Table Q2'!G43*100</f>
        <v>35.576791808873722</v>
      </c>
      <c r="H43" s="15">
        <f>'Table Q1'!H43/'Table Q2'!H43*100</f>
        <v>85.010121457489873</v>
      </c>
      <c r="I43" s="15">
        <f>'Table Q1'!I43/'Table Q2'!I43*100</f>
        <v>92.093161252039764</v>
      </c>
      <c r="J43" s="15">
        <f>'Table Q1'!J43/'Table Q2'!J43*100</f>
        <v>133.45737483085253</v>
      </c>
      <c r="K43" s="15">
        <f>'Table Q1'!K43/'Table Q2'!K43*100</f>
        <v>109.4994382723755</v>
      </c>
      <c r="L43" s="15">
        <f>'Table Q1'!L43/'Table Q2'!L43*100</f>
        <v>87.646920545369056</v>
      </c>
      <c r="N43" s="15">
        <f>'Table Q4'!B43/'Table Q2'!B43*100</f>
        <v>102.19042795644467</v>
      </c>
      <c r="O43" s="15">
        <f>'Table Q4'!C43/'Table Q2'!C43*100</f>
        <v>89.775262990117938</v>
      </c>
      <c r="P43" s="15">
        <f>'Table Q4'!D43/'Table Q2'!D43*100</f>
        <v>78.378378378378372</v>
      </c>
      <c r="Q43" s="15">
        <f>'Table Q4'!E43/'Table Q2'!E43*100</f>
        <v>90.944924997262675</v>
      </c>
      <c r="R43" s="15">
        <f>'Table Q4'!F43/'Table Q2'!F43*100</f>
        <v>82.182095072337631</v>
      </c>
      <c r="S43" s="15">
        <f>'Table Q4'!G43/'Table Q2'!G43*100</f>
        <v>111.07167235494882</v>
      </c>
      <c r="T43" s="15">
        <f>'Table Q4'!H43/'Table Q2'!H43*100</f>
        <v>90.485829959514177</v>
      </c>
      <c r="U43" s="15">
        <f>'Table Q4'!I43/'Table Q2'!I43*100</f>
        <v>113.49948078920042</v>
      </c>
      <c r="V43" s="15">
        <f>'Table Q4'!J43/'Table Q2'!J43*100</f>
        <v>70.433017591339649</v>
      </c>
      <c r="W43" s="15">
        <f>'Table Q4'!K43/'Table Q2'!K43*100</f>
        <v>113.38160029958806</v>
      </c>
      <c r="X43" s="15">
        <f>'Table Q4'!L43/'Table Q2'!L43*100</f>
        <v>98.895157498824631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15">
        <f>'Table Q1'!B44/'Table Q2'!B44*100</f>
        <v>228.60892388451441</v>
      </c>
      <c r="C44" s="15">
        <f>'Table Q1'!C44/'Table Q2'!C44*100</f>
        <v>67.338840298023968</v>
      </c>
      <c r="D44" s="15">
        <f>'Table Q1'!D44/'Table Q2'!D44*100</f>
        <v>110.62155782848151</v>
      </c>
      <c r="E44" s="15">
        <f>'Table Q1'!E44/'Table Q2'!E44*100</f>
        <v>90.626017142237174</v>
      </c>
      <c r="F44" s="15">
        <f>'Table Q1'!F44/'Table Q2'!F44*100</f>
        <v>99.279698581560297</v>
      </c>
      <c r="G44" s="15">
        <f>'Table Q1'!G44/'Table Q2'!G44*100</f>
        <v>34.981040086673886</v>
      </c>
      <c r="H44" s="15">
        <f>'Table Q1'!H44/'Table Q2'!H44*100</f>
        <v>87.81581092094541</v>
      </c>
      <c r="I44" s="15">
        <f>'Table Q1'!I44/'Table Q2'!I44*100</f>
        <v>93.635287152161041</v>
      </c>
      <c r="J44" s="15">
        <f>'Table Q1'!J44/'Table Q2'!J44*100</f>
        <v>128.96908884932836</v>
      </c>
      <c r="K44" s="15">
        <f>'Table Q1'!K44/'Table Q2'!K44*100</f>
        <v>110.83859779511953</v>
      </c>
      <c r="L44" s="15">
        <f>'Table Q1'!L44/'Table Q2'!L44*100</f>
        <v>88.456580335169349</v>
      </c>
      <c r="N44" s="15">
        <f>'Table Q4'!B44/'Table Q2'!B44*100</f>
        <v>101.01237345331833</v>
      </c>
      <c r="O44" s="15">
        <f>'Table Q4'!C44/'Table Q2'!C44*100</f>
        <v>90.792031098153544</v>
      </c>
      <c r="P44" s="15">
        <f>'Table Q4'!D44/'Table Q2'!D44*100</f>
        <v>79.03787793638304</v>
      </c>
      <c r="Q44" s="15">
        <f>'Table Q4'!E44/'Table Q2'!E44*100</f>
        <v>90.387327763914499</v>
      </c>
      <c r="R44" s="15">
        <f>'Table Q4'!F44/'Table Q2'!F44*100</f>
        <v>85.549645390070921</v>
      </c>
      <c r="S44" s="15">
        <f>'Table Q4'!G44/'Table Q2'!G44*100</f>
        <v>110.00812567713976</v>
      </c>
      <c r="T44" s="15">
        <f>'Table Q4'!H44/'Table Q2'!H44*100</f>
        <v>92.481662591687041</v>
      </c>
      <c r="U44" s="15">
        <f>'Table Q4'!I44/'Table Q2'!I44*100</f>
        <v>113.94316163410303</v>
      </c>
      <c r="V44" s="15">
        <f>'Table Q4'!J44/'Table Q2'!J44*100</f>
        <v>69.250687813562067</v>
      </c>
      <c r="W44" s="15">
        <f>'Table Q4'!K44/'Table Q2'!K44*100</f>
        <v>110.56608447912797</v>
      </c>
      <c r="X44" s="15">
        <f>'Table Q4'!L44/'Table Q2'!L44*100</f>
        <v>99.015586546349468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15">
        <f>'Table Q1'!B45/'Table Q2'!B45*100</f>
        <v>203.98896136477674</v>
      </c>
      <c r="C45" s="15">
        <f>'Table Q1'!C45/'Table Q2'!C45*100</f>
        <v>68.259413542432398</v>
      </c>
      <c r="D45" s="15">
        <f>'Table Q1'!D45/'Table Q2'!D45*100</f>
        <v>111.09987641837995</v>
      </c>
      <c r="E45" s="15">
        <f>'Table Q1'!E45/'Table Q2'!E45*100</f>
        <v>90.415716921741023</v>
      </c>
      <c r="F45" s="15">
        <f>'Table Q1'!F45/'Table Q2'!F45*100</f>
        <v>102.22674352887984</v>
      </c>
      <c r="G45" s="15">
        <f>'Table Q1'!G45/'Table Q2'!G45*100</f>
        <v>36.754737861391611</v>
      </c>
      <c r="H45" s="15">
        <f>'Table Q1'!H45/'Table Q2'!H45*100</f>
        <v>88.14754265862878</v>
      </c>
      <c r="I45" s="15">
        <f>'Table Q1'!I45/'Table Q2'!I45*100</f>
        <v>96.888955046144673</v>
      </c>
      <c r="J45" s="15">
        <f>'Table Q1'!J45/'Table Q2'!J45*100</f>
        <v>139.93444885285493</v>
      </c>
      <c r="K45" s="15">
        <f>'Table Q1'!K45/'Table Q2'!K45*100</f>
        <v>109.79217603911981</v>
      </c>
      <c r="L45" s="15">
        <f>'Table Q1'!L45/'Table Q2'!L45*100</f>
        <v>89.923213230950978</v>
      </c>
      <c r="N45" s="15">
        <f>'Table Q4'!B45/'Table Q2'!B45*100</f>
        <v>101.41746111389864</v>
      </c>
      <c r="O45" s="15">
        <f>'Table Q4'!C45/'Table Q2'!C45*100</f>
        <v>91.080617495711834</v>
      </c>
      <c r="P45" s="15">
        <f>'Table Q4'!D45/'Table Q2'!D45*100</f>
        <v>80.417930569598923</v>
      </c>
      <c r="Q45" s="15">
        <f>'Table Q4'!E45/'Table Q2'!E45*100</f>
        <v>90.708781070226848</v>
      </c>
      <c r="R45" s="15">
        <f>'Table Q4'!F45/'Table Q2'!F45*100</f>
        <v>89.171470554990393</v>
      </c>
      <c r="S45" s="15">
        <f>'Table Q4'!G45/'Table Q2'!G45*100</f>
        <v>112.04869276525106</v>
      </c>
      <c r="T45" s="15">
        <f>'Table Q4'!H45/'Table Q2'!H45*100</f>
        <v>92.673955246755895</v>
      </c>
      <c r="U45" s="15">
        <f>'Table Q4'!I45/'Table Q2'!I45*100</f>
        <v>115.5254540041679</v>
      </c>
      <c r="V45" s="15">
        <f>'Table Q4'!J45/'Table Q2'!J45*100</f>
        <v>75.452820424357441</v>
      </c>
      <c r="W45" s="15">
        <f>'Table Q4'!K45/'Table Q2'!K45*100</f>
        <v>108.239608801956</v>
      </c>
      <c r="X45" s="15">
        <f>'Table Q4'!L45/'Table Q2'!L45*100</f>
        <v>100.11813349084464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15">
        <f>'Table Q1'!B46/'Table Q2'!B46*100</f>
        <v>96.819008049857175</v>
      </c>
      <c r="C46" s="15">
        <f>'Table Q1'!C46/'Table Q2'!C46*100</f>
        <v>70.017345337408116</v>
      </c>
      <c r="D46" s="15">
        <f>'Table Q1'!D46/'Table Q2'!D46*100</f>
        <v>109.8328200615926</v>
      </c>
      <c r="E46" s="15">
        <f>'Table Q1'!E46/'Table Q2'!E46*100</f>
        <v>91.787335206397231</v>
      </c>
      <c r="F46" s="15">
        <f>'Table Q1'!F46/'Table Q2'!F46*100</f>
        <v>108.1312243702402</v>
      </c>
      <c r="G46" s="15">
        <f>'Table Q1'!G46/'Table Q2'!G46*100</f>
        <v>38.651338847609701</v>
      </c>
      <c r="H46" s="15">
        <f>'Table Q1'!H46/'Table Q2'!H46*100</f>
        <v>90.774114274011879</v>
      </c>
      <c r="I46" s="15">
        <f>'Table Q1'!I46/'Table Q2'!I46*100</f>
        <v>95.591884396438459</v>
      </c>
      <c r="J46" s="15">
        <f>'Table Q1'!J46/'Table Q2'!J46*100</f>
        <v>138.57551776393331</v>
      </c>
      <c r="K46" s="15">
        <f>'Table Q1'!K46/'Table Q2'!K46*100</f>
        <v>110.41310193106821</v>
      </c>
      <c r="L46" s="15">
        <f>'Table Q1'!L46/'Table Q2'!L46*100</f>
        <v>90.275813295615279</v>
      </c>
      <c r="N46" s="15">
        <f>'Table Q4'!B46/'Table Q2'!B46*100</f>
        <v>105.0766034796157</v>
      </c>
      <c r="O46" s="15">
        <f>'Table Q4'!C46/'Table Q2'!C46*100</f>
        <v>91.64945899066656</v>
      </c>
      <c r="P46" s="15">
        <f>'Table Q4'!D46/'Table Q2'!D46*100</f>
        <v>79.366476022877251</v>
      </c>
      <c r="Q46" s="15">
        <f>'Table Q4'!E46/'Table Q2'!E46*100</f>
        <v>90.598660038902096</v>
      </c>
      <c r="R46" s="15">
        <f>'Table Q4'!F46/'Table Q2'!F46*100</f>
        <v>95.114235500878749</v>
      </c>
      <c r="S46" s="15">
        <f>'Table Q4'!G46/'Table Q2'!G46*100</f>
        <v>113.68288237768121</v>
      </c>
      <c r="T46" s="15">
        <f>'Table Q4'!H46/'Table Q2'!H46*100</f>
        <v>92.576285070653284</v>
      </c>
      <c r="U46" s="15">
        <f>'Table Q4'!I46/'Table Q2'!I46*100</f>
        <v>113.64764267990073</v>
      </c>
      <c r="V46" s="15">
        <f>'Table Q4'!J46/'Table Q2'!J46*100</f>
        <v>74.995790537127462</v>
      </c>
      <c r="W46" s="15">
        <f>'Table Q4'!K46/'Table Q2'!K46*100</f>
        <v>106.83207039843559</v>
      </c>
      <c r="X46" s="15">
        <f>'Table Q4'!L46/'Table Q2'!L46*100</f>
        <v>100.2121640735502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15">
        <f>'Table Q1'!B47/'Table Q2'!B47*100</f>
        <v>183.86357851870704</v>
      </c>
      <c r="C47" s="15">
        <f>'Table Q1'!C47/'Table Q2'!C47*100</f>
        <v>70.480073217405774</v>
      </c>
      <c r="D47" s="15">
        <f>'Table Q1'!D47/'Table Q2'!D47*100</f>
        <v>106.66151979706629</v>
      </c>
      <c r="E47" s="15">
        <f>'Table Q1'!E47/'Table Q2'!E47*100</f>
        <v>90.966566652378916</v>
      </c>
      <c r="F47" s="15">
        <f>'Table Q1'!F47/'Table Q2'!F47*100</f>
        <v>107.57042253521128</v>
      </c>
      <c r="G47" s="15">
        <f>'Table Q1'!G47/'Table Q2'!G47*100</f>
        <v>39.711905098149977</v>
      </c>
      <c r="H47" s="15">
        <f>'Table Q1'!H47/'Table Q2'!H47*100</f>
        <v>93.853278602252388</v>
      </c>
      <c r="I47" s="15">
        <f>'Table Q1'!I47/'Table Q2'!I47*100</f>
        <v>96.850739709975102</v>
      </c>
      <c r="J47" s="15">
        <f>'Table Q1'!J47/'Table Q2'!J47*100</f>
        <v>138.98220522201893</v>
      </c>
      <c r="K47" s="15">
        <f>'Table Q1'!K47/'Table Q2'!K47*100</f>
        <v>114.09074142382885</v>
      </c>
      <c r="L47" s="15">
        <f>'Table Q1'!L47/'Table Q2'!L47*100</f>
        <v>90.399811298502186</v>
      </c>
      <c r="N47" s="15">
        <f>'Table Q4'!B47/'Table Q2'!B47*100</f>
        <v>103.30872995673199</v>
      </c>
      <c r="O47" s="15">
        <f>'Table Q4'!C47/'Table Q2'!C47*100</f>
        <v>91.946085364839007</v>
      </c>
      <c r="P47" s="15">
        <f>'Table Q4'!D47/'Table Q2'!D47*100</f>
        <v>79.827947501930069</v>
      </c>
      <c r="Q47" s="15">
        <f>'Table Q4'!E47/'Table Q2'!E47*100</f>
        <v>89.991427346763828</v>
      </c>
      <c r="R47" s="15">
        <f>'Table Q4'!F47/'Table Q2'!F47*100</f>
        <v>96.314553990610335</v>
      </c>
      <c r="S47" s="15">
        <f>'Table Q4'!G47/'Table Q2'!G47*100</f>
        <v>114.74368027114814</v>
      </c>
      <c r="T47" s="15">
        <f>'Table Q4'!H47/'Table Q2'!H47*100</f>
        <v>95.179454794232186</v>
      </c>
      <c r="U47" s="15">
        <f>'Table Q4'!I47/'Table Q2'!I47*100</f>
        <v>114.54518822323129</v>
      </c>
      <c r="V47" s="15">
        <f>'Table Q4'!J47/'Table Q2'!J47*100</f>
        <v>75.103941460169622</v>
      </c>
      <c r="W47" s="15">
        <f>'Table Q4'!K47/'Table Q2'!K47*100</f>
        <v>107.25439567195379</v>
      </c>
      <c r="X47" s="15">
        <f>'Table Q4'!L47/'Table Q2'!L47*100</f>
        <v>100.50713527538623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15">
        <f>'Table Q1'!B48/'Table Q2'!B48*100</f>
        <v>196.90838255623981</v>
      </c>
      <c r="C48" s="15">
        <f>'Table Q1'!C48/'Table Q2'!C48*100</f>
        <v>69.725844199264458</v>
      </c>
      <c r="D48" s="15">
        <f>'Table Q1'!D48/'Table Q2'!D48*100</f>
        <v>106.95282807958866</v>
      </c>
      <c r="E48" s="15">
        <f>'Table Q1'!E48/'Table Q2'!E48*100</f>
        <v>92.255273120605736</v>
      </c>
      <c r="F48" s="15">
        <f>'Table Q1'!F48/'Table Q2'!F48*100</f>
        <v>106.34441087613294</v>
      </c>
      <c r="G48" s="15">
        <f>'Table Q1'!G48/'Table Q2'!G48*100</f>
        <v>41.227946365561046</v>
      </c>
      <c r="H48" s="15">
        <f>'Table Q1'!H48/'Table Q2'!H48*100</f>
        <v>97.360363214021746</v>
      </c>
      <c r="I48" s="15">
        <f>'Table Q1'!I48/'Table Q2'!I48*100</f>
        <v>96.065715520968425</v>
      </c>
      <c r="J48" s="15">
        <f>'Table Q1'!J48/'Table Q2'!J48*100</f>
        <v>138.73888705959828</v>
      </c>
      <c r="K48" s="15">
        <f>'Table Q1'!K48/'Table Q2'!K48*100</f>
        <v>106.12636374535427</v>
      </c>
      <c r="L48" s="15">
        <f>'Table Q1'!L48/'Table Q2'!L48*100</f>
        <v>90.623159382730606</v>
      </c>
      <c r="N48" s="15">
        <f>'Table Q4'!B48/'Table Q2'!B48*100</f>
        <v>102.38783461103431</v>
      </c>
      <c r="O48" s="15">
        <f>'Table Q4'!C48/'Table Q2'!C48*100</f>
        <v>91.96756937479104</v>
      </c>
      <c r="P48" s="15">
        <f>'Table Q4'!D48/'Table Q2'!D48*100</f>
        <v>81.198300916610776</v>
      </c>
      <c r="Q48" s="15">
        <f>'Table Q4'!E48/'Table Q2'!E48*100</f>
        <v>91.108707409410499</v>
      </c>
      <c r="R48" s="15">
        <f>'Table Q4'!F48/'Table Q2'!F48*100</f>
        <v>96.03764815245178</v>
      </c>
      <c r="S48" s="15">
        <f>'Table Q4'!G48/'Table Q2'!G48*100</f>
        <v>114.90472829922371</v>
      </c>
      <c r="T48" s="15">
        <f>'Table Q4'!H48/'Table Q2'!H48*100</f>
        <v>95.480941822405256</v>
      </c>
      <c r="U48" s="15">
        <f>'Table Q4'!I48/'Table Q2'!I48*100</f>
        <v>113.11428159677186</v>
      </c>
      <c r="V48" s="15">
        <f>'Table Q4'!J48/'Table Q2'!J48*100</f>
        <v>75.765558116562403</v>
      </c>
      <c r="W48" s="15">
        <f>'Table Q4'!K48/'Table Q2'!K48*100</f>
        <v>103.77652559645128</v>
      </c>
      <c r="X48" s="15">
        <f>'Table Q4'!L48/'Table Q2'!L48*100</f>
        <v>100.58899752621041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15">
        <f>'Table Q1'!B49/'Table Q2'!B49*100</f>
        <v>186.11426409383273</v>
      </c>
      <c r="C49" s="15">
        <f>'Table Q1'!C49/'Table Q2'!C49*100</f>
        <v>70.741516547968175</v>
      </c>
      <c r="D49" s="15">
        <f>'Table Q1'!D49/'Table Q2'!D49*100</f>
        <v>104.39452054794521</v>
      </c>
      <c r="E49" s="15">
        <f>'Table Q1'!E49/'Table Q2'!E49*100</f>
        <v>91.501174460815733</v>
      </c>
      <c r="F49" s="15">
        <f>'Table Q1'!F49/'Table Q2'!F49*100</f>
        <v>108.54641787606542</v>
      </c>
      <c r="G49" s="15">
        <f>'Table Q1'!G49/'Table Q2'!G49*100</f>
        <v>40.508427742470296</v>
      </c>
      <c r="H49" s="15">
        <f>'Table Q1'!H49/'Table Q2'!H49*100</f>
        <v>97.254861183321211</v>
      </c>
      <c r="I49" s="15">
        <f>'Table Q1'!I49/'Table Q2'!I49*100</f>
        <v>93.376550169109379</v>
      </c>
      <c r="J49" s="15">
        <f>'Table Q1'!J49/'Table Q2'!J49*100</f>
        <v>134.61918892185955</v>
      </c>
      <c r="K49" s="15">
        <f>'Table Q1'!K49/'Table Q2'!K49*100</f>
        <v>109.76634936333294</v>
      </c>
      <c r="L49" s="15">
        <f>'Table Q1'!L49/'Table Q2'!L49*100</f>
        <v>90.226265453697224</v>
      </c>
      <c r="N49" s="15">
        <f>'Table Q4'!B49/'Table Q2'!B49*100</f>
        <v>103.24126623786101</v>
      </c>
      <c r="O49" s="15">
        <f>'Table Q4'!C49/'Table Q2'!C49*100</f>
        <v>91.822371177209888</v>
      </c>
      <c r="P49" s="15">
        <f>'Table Q4'!D49/'Table Q2'!D49*100</f>
        <v>79.758904109589039</v>
      </c>
      <c r="Q49" s="15">
        <f>'Table Q4'!E49/'Table Q2'!E49*100</f>
        <v>90.187913730514623</v>
      </c>
      <c r="R49" s="15">
        <f>'Table Q4'!F49/'Table Q2'!F49*100</f>
        <v>95.93411656300394</v>
      </c>
      <c r="S49" s="15">
        <f>'Table Q4'!G49/'Table Q2'!G49*100</f>
        <v>112.58634982039237</v>
      </c>
      <c r="T49" s="15">
        <f>'Table Q4'!H49/'Table Q2'!H49*100</f>
        <v>94.426536341894561</v>
      </c>
      <c r="U49" s="15">
        <f>'Table Q4'!I49/'Table Q2'!I49*100</f>
        <v>110.73844419391207</v>
      </c>
      <c r="V49" s="15">
        <f>'Table Q4'!J49/'Table Q2'!J49*100</f>
        <v>77.217276623804821</v>
      </c>
      <c r="W49" s="15">
        <f>'Table Q4'!K49/'Table Q2'!K49*100</f>
        <v>106.42848312523181</v>
      </c>
      <c r="X49" s="15">
        <f>'Table Q4'!L49/'Table Q2'!L49*100</f>
        <v>99.801726148822027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15">
        <f>'Table Q1'!B50/'Table Q2'!B50*100</f>
        <v>102.36012938780401</v>
      </c>
      <c r="C50" s="15">
        <f>'Table Q1'!C50/'Table Q2'!C50*100</f>
        <v>71.896595853596111</v>
      </c>
      <c r="D50" s="15">
        <f>'Table Q1'!D50/'Table Q2'!D50*100</f>
        <v>105.92398998148754</v>
      </c>
      <c r="E50" s="15">
        <f>'Table Q1'!E50/'Table Q2'!E50*100</f>
        <v>93.551160791057612</v>
      </c>
      <c r="F50" s="15">
        <f>'Table Q1'!F50/'Table Q2'!F50*100</f>
        <v>108.3903910873854</v>
      </c>
      <c r="G50" s="15">
        <f>'Table Q1'!G50/'Table Q2'!G50*100</f>
        <v>41.061414307208317</v>
      </c>
      <c r="H50" s="15">
        <f>'Table Q1'!H50/'Table Q2'!H50*100</f>
        <v>95.502264306298898</v>
      </c>
      <c r="I50" s="15">
        <f>'Table Q1'!I50/'Table Q2'!I50*100</f>
        <v>93.18404478656403</v>
      </c>
      <c r="J50" s="15">
        <f>'Table Q1'!J50/'Table Q2'!J50*100</f>
        <v>136.9335715445834</v>
      </c>
      <c r="K50" s="15">
        <f>'Table Q1'!K50/'Table Q2'!K50*100</f>
        <v>111.39566229628721</v>
      </c>
      <c r="L50" s="15">
        <f>'Table Q1'!L50/'Table Q2'!L50*100</f>
        <v>90.561640643206715</v>
      </c>
      <c r="N50" s="15">
        <f>'Table Q4'!B50/'Table Q2'!B50*100</f>
        <v>98.274829279980835</v>
      </c>
      <c r="O50" s="15">
        <f>'Table Q4'!C50/'Table Q2'!C50*100</f>
        <v>93.140517020732034</v>
      </c>
      <c r="P50" s="15">
        <f>'Table Q4'!D50/'Table Q2'!D50*100</f>
        <v>79.309593814657518</v>
      </c>
      <c r="Q50" s="15">
        <f>'Table Q4'!E50/'Table Q2'!E50*100</f>
        <v>91.261822871883041</v>
      </c>
      <c r="R50" s="15">
        <f>'Table Q4'!F50/'Table Q2'!F50*100</f>
        <v>96.924683764651263</v>
      </c>
      <c r="S50" s="15">
        <f>'Table Q4'!G50/'Table Q2'!G50*100</f>
        <v>111.83148680071126</v>
      </c>
      <c r="T50" s="15">
        <f>'Table Q4'!H50/'Table Q2'!H50*100</f>
        <v>93.968711403869904</v>
      </c>
      <c r="U50" s="15">
        <f>'Table Q4'!I50/'Table Q2'!I50*100</f>
        <v>110.4408677396781</v>
      </c>
      <c r="V50" s="15">
        <f>'Table Q4'!J50/'Table Q2'!J50*100</f>
        <v>78.187428942666884</v>
      </c>
      <c r="W50" s="15">
        <f>'Table Q4'!K50/'Table Q2'!K50*100</f>
        <v>104.59502511947065</v>
      </c>
      <c r="X50" s="15">
        <f>'Table Q4'!L50/'Table Q2'!L50*100</f>
        <v>99.906781635982284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15">
        <f>'Table Q1'!B51/'Table Q2'!B51*100</f>
        <v>174.5166521142572</v>
      </c>
      <c r="C51" s="15">
        <f>'Table Q1'!C51/'Table Q2'!C51*100</f>
        <v>74.120190229139638</v>
      </c>
      <c r="D51" s="15">
        <f>'Table Q1'!D51/'Table Q2'!D51*100</f>
        <v>106.04150820384658</v>
      </c>
      <c r="E51" s="15">
        <f>'Table Q1'!E51/'Table Q2'!E51*100</f>
        <v>96.088898572829279</v>
      </c>
      <c r="F51" s="15">
        <f>'Table Q1'!F51/'Table Q2'!F51*100</f>
        <v>106.07811416685924</v>
      </c>
      <c r="G51" s="15">
        <f>'Table Q1'!G51/'Table Q2'!G51*100</f>
        <v>41.6082029141932</v>
      </c>
      <c r="H51" s="15">
        <f>'Table Q1'!H51/'Table Q2'!H51*100</f>
        <v>98.158323158323157</v>
      </c>
      <c r="I51" s="15">
        <f>'Table Q1'!I51/'Table Q2'!I51*100</f>
        <v>93.27416447094717</v>
      </c>
      <c r="J51" s="15">
        <f>'Table Q1'!J51/'Table Q2'!J51*100</f>
        <v>135.37329785568946</v>
      </c>
      <c r="K51" s="15">
        <f>'Table Q1'!K51/'Table Q2'!K51*100</f>
        <v>115.53030303030303</v>
      </c>
      <c r="L51" s="15">
        <f>'Table Q1'!L51/'Table Q2'!L51*100</f>
        <v>91.986469147322993</v>
      </c>
      <c r="N51" s="15">
        <f>'Table Q4'!B51/'Table Q2'!B51*100</f>
        <v>102.61943370338031</v>
      </c>
      <c r="O51" s="15">
        <f>'Table Q4'!C51/'Table Q2'!C51*100</f>
        <v>94.275832252485941</v>
      </c>
      <c r="P51" s="15">
        <f>'Table Q4'!D51/'Table Q2'!D51*100</f>
        <v>79.604476801043148</v>
      </c>
      <c r="Q51" s="15">
        <f>'Table Q4'!E51/'Table Q2'!E51*100</f>
        <v>92.940407451792126</v>
      </c>
      <c r="R51" s="15">
        <f>'Table Q4'!F51/'Table Q2'!F51*100</f>
        <v>97.088051767968551</v>
      </c>
      <c r="S51" s="15">
        <f>'Table Q4'!G51/'Table Q2'!G51*100</f>
        <v>111.06314085267132</v>
      </c>
      <c r="T51" s="15">
        <f>'Table Q4'!H51/'Table Q2'!H51*100</f>
        <v>95.991045991045993</v>
      </c>
      <c r="U51" s="15">
        <f>'Table Q4'!I51/'Table Q2'!I51*100</f>
        <v>110.38690888919704</v>
      </c>
      <c r="V51" s="15">
        <f>'Table Q4'!J51/'Table Q2'!J51*100</f>
        <v>76.631710752856478</v>
      </c>
      <c r="W51" s="15">
        <f>'Table Q4'!K51/'Table Q2'!K51*100</f>
        <v>103.60459433040079</v>
      </c>
      <c r="X51" s="15">
        <f>'Table Q4'!L51/'Table Q2'!L51*100</f>
        <v>100.59489093666161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15">
        <f>'Table Q1'!B52/'Table Q2'!B52*100</f>
        <v>184.57433290978398</v>
      </c>
      <c r="C52" s="15">
        <f>'Table Q1'!C52/'Table Q2'!C52*100</f>
        <v>75.213899074559109</v>
      </c>
      <c r="D52" s="15">
        <f>'Table Q1'!D52/'Table Q2'!D52*100</f>
        <v>103.18703723575491</v>
      </c>
      <c r="E52" s="15">
        <f>'Table Q1'!E52/'Table Q2'!E52*100</f>
        <v>96.895690871594482</v>
      </c>
      <c r="F52" s="15">
        <f>'Table Q1'!F52/'Table Q2'!F52*100</f>
        <v>105.79443550241434</v>
      </c>
      <c r="G52" s="15">
        <f>'Table Q1'!G52/'Table Q2'!G52*100</f>
        <v>43.261744966442947</v>
      </c>
      <c r="H52" s="15">
        <f>'Table Q1'!H52/'Table Q2'!H52*100</f>
        <v>100.23350253807106</v>
      </c>
      <c r="I52" s="15">
        <f>'Table Q1'!I52/'Table Q2'!I52*100</f>
        <v>93.485606162995012</v>
      </c>
      <c r="J52" s="15">
        <f>'Table Q1'!J52/'Table Q2'!J52*100</f>
        <v>135.10947787475118</v>
      </c>
      <c r="K52" s="15">
        <f>'Table Q1'!K52/'Table Q2'!K52*100</f>
        <v>115.42961608775137</v>
      </c>
      <c r="L52" s="15">
        <f>'Table Q1'!L52/'Table Q2'!L52*100</f>
        <v>92.149143121815655</v>
      </c>
      <c r="N52" s="15">
        <f>'Table Q4'!B52/'Table Q2'!B52*100</f>
        <v>104.84116899618805</v>
      </c>
      <c r="O52" s="15">
        <f>'Table Q4'!C52/'Table Q2'!C52*100</f>
        <v>95.041033700017451</v>
      </c>
      <c r="P52" s="15">
        <f>'Table Q4'!D52/'Table Q2'!D52*100</f>
        <v>79.139392638695142</v>
      </c>
      <c r="Q52" s="15">
        <f>'Table Q4'!E52/'Table Q2'!E52*100</f>
        <v>93.075002713556927</v>
      </c>
      <c r="R52" s="15">
        <f>'Table Q4'!F52/'Table Q2'!F52*100</f>
        <v>96.98781329041158</v>
      </c>
      <c r="S52" s="15">
        <f>'Table Q4'!G52/'Table Q2'!G52*100</f>
        <v>111.63758389261744</v>
      </c>
      <c r="T52" s="15">
        <f>'Table Q4'!H52/'Table Q2'!H52*100</f>
        <v>95.939086294416242</v>
      </c>
      <c r="U52" s="15">
        <f>'Table Q4'!I52/'Table Q2'!I52*100</f>
        <v>108.47411812407084</v>
      </c>
      <c r="V52" s="15">
        <f>'Table Q4'!J52/'Table Q2'!J52*100</f>
        <v>76.159853008727609</v>
      </c>
      <c r="W52" s="15">
        <f>'Table Q4'!K52/'Table Q2'!K52*100</f>
        <v>103.37599024984765</v>
      </c>
      <c r="X52" s="15">
        <f>'Table Q4'!L52/'Table Q2'!L52*100</f>
        <v>100.26632700324225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15">
        <f>'Table Q1'!B53/'Table Q2'!B53*100</f>
        <v>151.43982279104108</v>
      </c>
      <c r="C53" s="15">
        <f>'Table Q1'!C53/'Table Q2'!C53*100</f>
        <v>77.792648108493935</v>
      </c>
      <c r="D53" s="15">
        <f>'Table Q1'!D53/'Table Q2'!D53*100</f>
        <v>102.58878904578519</v>
      </c>
      <c r="E53" s="15">
        <f>'Table Q1'!E53/'Table Q2'!E53*100</f>
        <v>99.48745910577972</v>
      </c>
      <c r="F53" s="15">
        <f>'Table Q1'!F53/'Table Q2'!F53*100</f>
        <v>108.42490842490842</v>
      </c>
      <c r="G53" s="15">
        <f>'Table Q1'!G53/'Table Q2'!G53*100</f>
        <v>44.344196067869646</v>
      </c>
      <c r="H53" s="15">
        <f>'Table Q1'!H53/'Table Q2'!H53*100</f>
        <v>102.56278303828736</v>
      </c>
      <c r="I53" s="15">
        <f>'Table Q1'!I53/'Table Q2'!I53*100</f>
        <v>97.054491899852721</v>
      </c>
      <c r="J53" s="15">
        <f>'Table Q1'!J53/'Table Q2'!J53*100</f>
        <v>139.80431744059635</v>
      </c>
      <c r="K53" s="15">
        <f>'Table Q1'!K53/'Table Q2'!K53*100</f>
        <v>118.65833132964654</v>
      </c>
      <c r="L53" s="15">
        <f>'Table Q1'!L53/'Table Q2'!L53*100</f>
        <v>94.060324825986072</v>
      </c>
      <c r="N53" s="15">
        <f>'Table Q4'!B53/'Table Q2'!B53*100</f>
        <v>101.85823283288209</v>
      </c>
      <c r="O53" s="15">
        <f>'Table Q4'!C53/'Table Q2'!C53*100</f>
        <v>96.975374732334046</v>
      </c>
      <c r="P53" s="15">
        <f>'Table Q4'!D53/'Table Q2'!D53*100</f>
        <v>79.353872486093294</v>
      </c>
      <c r="Q53" s="15">
        <f>'Table Q4'!E53/'Table Q2'!E53*100</f>
        <v>93.88222464558342</v>
      </c>
      <c r="R53" s="15">
        <f>'Table Q4'!F53/'Table Q2'!F53*100</f>
        <v>97.172619047619051</v>
      </c>
      <c r="S53" s="15">
        <f>'Table Q4'!G53/'Table Q2'!G53*100</f>
        <v>113.21034204147588</v>
      </c>
      <c r="T53" s="15">
        <f>'Table Q4'!H53/'Table Q2'!H53*100</f>
        <v>97.406340057636882</v>
      </c>
      <c r="U53" s="15">
        <f>'Table Q4'!I53/'Table Q2'!I53*100</f>
        <v>108.55536216360959</v>
      </c>
      <c r="V53" s="15">
        <f>'Table Q4'!J53/'Table Q2'!J53*100</f>
        <v>78.474918465600254</v>
      </c>
      <c r="W53" s="15">
        <f>'Table Q4'!K53/'Table Q2'!K53*100</f>
        <v>102.50060110603509</v>
      </c>
      <c r="X53" s="15">
        <f>'Table Q4'!L53/'Table Q2'!L53*100</f>
        <v>100.89327146171694</v>
      </c>
    </row>
    <row r="54" spans="1:33" x14ac:dyDescent="0.3">
      <c r="A54" s="48" t="s">
        <v>100</v>
      </c>
      <c r="B54" s="15">
        <f>'Table Q1'!B54/'Table Q2'!B54*100</f>
        <v>97.065297138664704</v>
      </c>
      <c r="C54" s="15">
        <f>'Table Q1'!C54/'Table Q2'!C54*100</f>
        <v>80.032234957020037</v>
      </c>
      <c r="D54" s="15">
        <f>'Table Q1'!D54/'Table Q2'!D54*100</f>
        <v>103.12299465240642</v>
      </c>
      <c r="E54" s="15">
        <f>'Table Q1'!E54/'Table Q2'!E54*100</f>
        <v>101.80861558697796</v>
      </c>
      <c r="F54" s="15">
        <f>'Table Q1'!F54/'Table Q2'!F54*100</f>
        <v>108.93103448275863</v>
      </c>
      <c r="G54" s="15">
        <f>'Table Q1'!G54/'Table Q2'!G54*100</f>
        <v>43.853998926462694</v>
      </c>
      <c r="H54" s="15">
        <f>'Table Q1'!H54/'Table Q2'!H54*100</f>
        <v>104.09531669073652</v>
      </c>
      <c r="I54" s="15">
        <f>'Table Q1'!I54/'Table Q2'!I54*100</f>
        <v>96.232422393207756</v>
      </c>
      <c r="J54" s="15">
        <f>'Table Q1'!J54/'Table Q2'!J54*100</f>
        <v>133.89957907396274</v>
      </c>
      <c r="K54" s="15">
        <f>'Table Q1'!K54/'Table Q2'!K54*100</f>
        <v>110.91187920254808</v>
      </c>
      <c r="L54" s="15">
        <f>'Table Q1'!L54/'Table Q2'!L54*100</f>
        <v>94.540196645459801</v>
      </c>
      <c r="N54" s="15">
        <f>'Table Q4'!B54/'Table Q2'!B54*100</f>
        <v>101.74859378821226</v>
      </c>
      <c r="O54" s="15">
        <f>'Table Q4'!C54/'Table Q2'!C54*100</f>
        <v>97.161532951289402</v>
      </c>
      <c r="P54" s="15">
        <f>'Table Q4'!D54/'Table Q2'!D54*100</f>
        <v>79.882352941176464</v>
      </c>
      <c r="Q54" s="15">
        <f>'Table Q4'!E54/'Table Q2'!E54*100</f>
        <v>94.782418064233255</v>
      </c>
      <c r="R54" s="15">
        <f>'Table Q4'!F54/'Table Q2'!F54*100</f>
        <v>98.103448275862064</v>
      </c>
      <c r="S54" s="15">
        <f>'Table Q4'!G54/'Table Q2'!G54*100</f>
        <v>113.36553945249599</v>
      </c>
      <c r="T54" s="15">
        <f>'Table Q4'!H54/'Table Q2'!H54*100</f>
        <v>97.813080255828339</v>
      </c>
      <c r="U54" s="15">
        <f>'Table Q4'!I54/'Table Q2'!I54*100</f>
        <v>108.58317856195276</v>
      </c>
      <c r="V54" s="15">
        <f>'Table Q4'!J54/'Table Q2'!J54*100</f>
        <v>76.879134095009022</v>
      </c>
      <c r="W54" s="15">
        <f>'Table Q4'!K54/'Table Q2'!K54*100</f>
        <v>100.99091659785302</v>
      </c>
      <c r="X54" s="15">
        <f>'Table Q4'!L54/'Table Q2'!L54*100</f>
        <v>101.05263157894737</v>
      </c>
    </row>
    <row r="55" spans="1:33" x14ac:dyDescent="0.3">
      <c r="A55" s="48" t="s">
        <v>101</v>
      </c>
      <c r="B55" s="15">
        <f>'Table Q1'!B55/'Table Q2'!B55*100</f>
        <v>155.68690890990541</v>
      </c>
      <c r="C55" s="15">
        <f>'Table Q1'!C55/'Table Q2'!C55*100</f>
        <v>81.460573476702507</v>
      </c>
      <c r="D55" s="15">
        <f>'Table Q1'!D55/'Table Q2'!D55*100</f>
        <v>103.66874061360222</v>
      </c>
      <c r="E55" s="15">
        <f>'Table Q1'!E55/'Table Q2'!E55*100</f>
        <v>101.79002855260268</v>
      </c>
      <c r="F55" s="15">
        <f>'Table Q1'!F55/'Table Q2'!F55*100</f>
        <v>111.09350237717908</v>
      </c>
      <c r="G55" s="15">
        <f>'Table Q1'!G55/'Table Q2'!G55*100</f>
        <v>43.40930294548847</v>
      </c>
      <c r="H55" s="15">
        <f>'Table Q1'!H55/'Table Q2'!H55*100</f>
        <v>104.20964884859853</v>
      </c>
      <c r="I55" s="15">
        <f>'Table Q1'!I55/'Table Q2'!I55*100</f>
        <v>96.505625413633354</v>
      </c>
      <c r="J55" s="15">
        <f>'Table Q1'!J55/'Table Q2'!J55*100</f>
        <v>129.68337730870712</v>
      </c>
      <c r="K55" s="15">
        <f>'Table Q1'!K55/'Table Q2'!K55*100</f>
        <v>110.25373653110879</v>
      </c>
      <c r="L55" s="15">
        <f>'Table Q1'!L55/'Table Q2'!L55*100</f>
        <v>94.564339296018446</v>
      </c>
      <c r="N55" s="15">
        <f>'Table Q4'!B55/'Table Q2'!B55*100</f>
        <v>104.23096067695371</v>
      </c>
      <c r="O55" s="15">
        <f>'Table Q4'!C55/'Table Q2'!C55*100</f>
        <v>96.980286738351268</v>
      </c>
      <c r="P55" s="15">
        <f>'Table Q4'!D55/'Table Q2'!D55*100</f>
        <v>80.658656940570694</v>
      </c>
      <c r="Q55" s="15">
        <f>'Table Q4'!E55/'Table Q2'!E55*100</f>
        <v>95.497474192839888</v>
      </c>
      <c r="R55" s="15">
        <f>'Table Q4'!F55/'Table Q2'!F55*100</f>
        <v>97.385103011093506</v>
      </c>
      <c r="S55" s="15">
        <f>'Table Q4'!G55/'Table Q2'!G55*100</f>
        <v>112.98147407703584</v>
      </c>
      <c r="T55" s="15">
        <f>'Table Q4'!H55/'Table Q2'!H55*100</f>
        <v>98.770449098676679</v>
      </c>
      <c r="U55" s="15">
        <f>'Table Q4'!I55/'Table Q2'!I55*100</f>
        <v>109.05360688285903</v>
      </c>
      <c r="V55" s="15">
        <f>'Table Q4'!J55/'Table Q2'!J55*100</f>
        <v>76.370565816476116</v>
      </c>
      <c r="W55" s="15">
        <f>'Table Q4'!K55/'Table Q2'!K55*100</f>
        <v>100.09268914378404</v>
      </c>
      <c r="X55" s="15">
        <f>'Table Q4'!L55/'Table Q2'!L55*100</f>
        <v>101.25793421811886</v>
      </c>
    </row>
    <row r="56" spans="1:33" x14ac:dyDescent="0.3">
      <c r="A56" s="48" t="s">
        <v>102</v>
      </c>
      <c r="B56" s="15">
        <f>'Table Q1'!B56/'Table Q2'!B56*100</f>
        <v>174.06284119859271</v>
      </c>
      <c r="C56" s="15">
        <f>'Table Q1'!C56/'Table Q2'!C56*100</f>
        <v>82.44714349977508</v>
      </c>
      <c r="D56" s="15">
        <f>'Table Q1'!D56/'Table Q2'!D56*100</f>
        <v>102.91013751199233</v>
      </c>
      <c r="E56" s="15">
        <f>'Table Q1'!E56/'Table Q2'!E56*100</f>
        <v>100.8986301369863</v>
      </c>
      <c r="F56" s="15">
        <f>'Table Q1'!F56/'Table Q2'!F56*100</f>
        <v>110.06940493799067</v>
      </c>
      <c r="G56" s="15">
        <f>'Table Q1'!G56/'Table Q2'!G56*100</f>
        <v>43.959820248480042</v>
      </c>
      <c r="H56" s="15">
        <f>'Table Q1'!H56/'Table Q2'!H56*100</f>
        <v>102.04206657137023</v>
      </c>
      <c r="I56" s="15">
        <f>'Table Q1'!I56/'Table Q2'!I56*100</f>
        <v>97.521321961620473</v>
      </c>
      <c r="J56" s="15">
        <f>'Table Q1'!J56/'Table Q2'!J56*100</f>
        <v>126.80801626488527</v>
      </c>
      <c r="K56" s="15">
        <f>'Table Q1'!K56/'Table Q2'!K56*100</f>
        <v>108.83543425465479</v>
      </c>
      <c r="L56" s="15">
        <f>'Table Q1'!L56/'Table Q2'!L56*100</f>
        <v>94.540428472702146</v>
      </c>
      <c r="N56" s="15">
        <f>'Table Q4'!B56/'Table Q2'!B56*100</f>
        <v>102.31711755428847</v>
      </c>
      <c r="O56" s="15">
        <f>'Table Q4'!C56/'Table Q2'!C56*100</f>
        <v>97.156995051731883</v>
      </c>
      <c r="P56" s="15">
        <f>'Table Q4'!D56/'Table Q2'!D56*100</f>
        <v>80.737661230146031</v>
      </c>
      <c r="Q56" s="15">
        <f>'Table Q4'!E56/'Table Q2'!E56*100</f>
        <v>95.813698630136983</v>
      </c>
      <c r="R56" s="15">
        <f>'Table Q4'!F56/'Table Q2'!F56*100</f>
        <v>98.42985550119468</v>
      </c>
      <c r="S56" s="15">
        <f>'Table Q4'!G56/'Table Q2'!G56*100</f>
        <v>113.50779804388051</v>
      </c>
      <c r="T56" s="15">
        <f>'Table Q4'!H56/'Table Q2'!H56*100</f>
        <v>97.375944455789266</v>
      </c>
      <c r="U56" s="15">
        <f>'Table Q4'!I56/'Table Q2'!I56*100</f>
        <v>110.78091684434968</v>
      </c>
      <c r="V56" s="15">
        <f>'Table Q4'!J56/'Table Q2'!J56*100</f>
        <v>77.011327330816144</v>
      </c>
      <c r="W56" s="15">
        <f>'Table Q4'!K56/'Table Q2'!K56*100</f>
        <v>100.79796461200417</v>
      </c>
      <c r="X56" s="15">
        <f>'Table Q4'!L56/'Table Q2'!L56*100</f>
        <v>101.6470859249021</v>
      </c>
    </row>
    <row r="57" spans="1:33" x14ac:dyDescent="0.3">
      <c r="A57" s="48" t="s">
        <v>103</v>
      </c>
      <c r="B57" s="15">
        <f>'Table Q1'!B57/'Table Q2'!B57*100</f>
        <v>150.7799376049916</v>
      </c>
      <c r="C57" s="15">
        <f>'Table Q1'!C57/'Table Q2'!C57*100</f>
        <v>82.49910297811266</v>
      </c>
      <c r="D57" s="15">
        <f>'Table Q1'!D57/'Table Q2'!D57*100</f>
        <v>103.48579275377628</v>
      </c>
      <c r="E57" s="15">
        <f>'Table Q1'!E57/'Table Q2'!E57*100</f>
        <v>99.836654688010469</v>
      </c>
      <c r="F57" s="15">
        <f>'Table Q1'!F57/'Table Q2'!F57*100</f>
        <v>110.17338385578137</v>
      </c>
      <c r="G57" s="15">
        <f>'Table Q1'!G57/'Table Q2'!G57*100</f>
        <v>44.593888743797336</v>
      </c>
      <c r="H57" s="15">
        <f>'Table Q1'!H57/'Table Q2'!H57*100</f>
        <v>104.12255700325734</v>
      </c>
      <c r="I57" s="15">
        <f>'Table Q1'!I57/'Table Q2'!I57*100</f>
        <v>96.871302747469443</v>
      </c>
      <c r="J57" s="15">
        <f>'Table Q1'!J57/'Table Q2'!J57*100</f>
        <v>126.99558173784978</v>
      </c>
      <c r="K57" s="15">
        <f>'Table Q1'!K57/'Table Q2'!K57*100</f>
        <v>113.57745809059566</v>
      </c>
      <c r="L57" s="15">
        <f>'Table Q1'!L57/'Table Q2'!L57*100</f>
        <v>94.653510784763668</v>
      </c>
      <c r="N57" s="15">
        <f>'Table Q4'!B57/'Table Q2'!B57*100</f>
        <v>101.84785217182623</v>
      </c>
      <c r="O57" s="15">
        <f>'Table Q4'!C57/'Table Q2'!C57*100</f>
        <v>96.663078579117339</v>
      </c>
      <c r="P57" s="15">
        <f>'Table Q4'!D57/'Table Q2'!D57*100</f>
        <v>80.807013837540936</v>
      </c>
      <c r="Q57" s="15">
        <f>'Table Q4'!E57/'Table Q2'!E57*100</f>
        <v>95.79658063813568</v>
      </c>
      <c r="R57" s="15">
        <f>'Table Q4'!F57/'Table Q2'!F57*100</f>
        <v>99.908141003559535</v>
      </c>
      <c r="S57" s="15">
        <f>'Table Q4'!G57/'Table Q2'!G57*100</f>
        <v>112.87542439279186</v>
      </c>
      <c r="T57" s="15">
        <f>'Table Q4'!H57/'Table Q2'!H57*100</f>
        <v>97.180374592833886</v>
      </c>
      <c r="U57" s="15">
        <f>'Table Q4'!I57/'Table Q2'!I57*100</f>
        <v>110.62179571447352</v>
      </c>
      <c r="V57" s="15">
        <f>'Table Q4'!J57/'Table Q2'!J57*100</f>
        <v>79.837997054491893</v>
      </c>
      <c r="W57" s="15">
        <f>'Table Q4'!K57/'Table Q2'!K57*100</f>
        <v>105.04101771489715</v>
      </c>
      <c r="X57" s="15">
        <f>'Table Q4'!L57/'Table Q2'!L57*100</f>
        <v>101.78981184029372</v>
      </c>
    </row>
    <row r="58" spans="1:33" x14ac:dyDescent="0.3">
      <c r="A58" s="48" t="s">
        <v>104</v>
      </c>
      <c r="B58" s="15">
        <f>'Table Q1'!B58/'Table Q2'!B58*100</f>
        <v>97.725540025412954</v>
      </c>
      <c r="C58" s="15">
        <f>'Table Q1'!C58/'Table Q2'!C58*100</f>
        <v>82.513315879750849</v>
      </c>
      <c r="D58" s="15">
        <f>'Table Q1'!D58/'Table Q2'!D58*100</f>
        <v>103.39993723192802</v>
      </c>
      <c r="E58" s="15">
        <f>'Table Q1'!E58/'Table Q2'!E58*100</f>
        <v>100.23902651021295</v>
      </c>
      <c r="F58" s="15">
        <f>'Table Q1'!F58/'Table Q2'!F58*100</f>
        <v>110.94510076441975</v>
      </c>
      <c r="G58" s="15">
        <f>'Table Q1'!G58/'Table Q2'!G58*100</f>
        <v>46.522655426765013</v>
      </c>
      <c r="H58" s="15">
        <f>'Table Q1'!H58/'Table Q2'!H58*100</f>
        <v>107.03022998895248</v>
      </c>
      <c r="I58" s="15">
        <f>'Table Q1'!I58/'Table Q2'!I58*100</f>
        <v>96.714525934549215</v>
      </c>
      <c r="J58" s="15">
        <f>'Table Q1'!J58/'Table Q2'!J58*100</f>
        <v>127.08089097303635</v>
      </c>
      <c r="K58" s="15">
        <f>'Table Q1'!K58/'Table Q2'!K58*100</f>
        <v>105.80172515656388</v>
      </c>
      <c r="L58" s="15">
        <f>'Table Q1'!L58/'Table Q2'!L58*100</f>
        <v>95.181412384113528</v>
      </c>
      <c r="N58" s="15">
        <f>'Table Q4'!B58/'Table Q2'!B58*100</f>
        <v>108.52604828462515</v>
      </c>
      <c r="O58" s="15">
        <f>'Table Q4'!C58/'Table Q2'!C58*100</f>
        <v>97.138214317956127</v>
      </c>
      <c r="P58" s="15">
        <f>'Table Q4'!D58/'Table Q2'!D58*100</f>
        <v>80.500052306726644</v>
      </c>
      <c r="Q58" s="15">
        <f>'Table Q4'!E58/'Table Q2'!E58*100</f>
        <v>96.240764884832672</v>
      </c>
      <c r="R58" s="15">
        <f>'Table Q4'!F58/'Table Q2'!F58*100</f>
        <v>101.16979383831364</v>
      </c>
      <c r="S58" s="15">
        <f>'Table Q4'!G58/'Table Q2'!G58*100</f>
        <v>114.77871443624868</v>
      </c>
      <c r="T58" s="15">
        <f>'Table Q4'!H58/'Table Q2'!H58*100</f>
        <v>96.645575976699817</v>
      </c>
      <c r="U58" s="15">
        <f>'Table Q4'!I58/'Table Q2'!I58*100</f>
        <v>110.07631612986677</v>
      </c>
      <c r="V58" s="15">
        <f>'Table Q4'!J58/'Table Q2'!J58*100</f>
        <v>81.140093786635404</v>
      </c>
      <c r="W58" s="15">
        <f>'Table Q4'!K58/'Table Q2'!K58*100</f>
        <v>105.41179250856669</v>
      </c>
      <c r="X58" s="15">
        <f>'Table Q4'!L58/'Table Q2'!L58*100</f>
        <v>102.16321391782077</v>
      </c>
    </row>
    <row r="59" spans="1:33" x14ac:dyDescent="0.3">
      <c r="A59" s="48" t="s">
        <v>105</v>
      </c>
      <c r="B59" s="15">
        <f>'Table Q1'!B59/'Table Q2'!B59*100</f>
        <v>151.0981676980949</v>
      </c>
      <c r="C59" s="15">
        <f>'Table Q1'!C59/'Table Q2'!C59*100</f>
        <v>83.333333333333329</v>
      </c>
      <c r="D59" s="15">
        <f>'Table Q1'!D59/'Table Q2'!D59*100</f>
        <v>100.21505376344086</v>
      </c>
      <c r="E59" s="15">
        <f>'Table Q1'!E59/'Table Q2'!E59*100</f>
        <v>99.060982191041546</v>
      </c>
      <c r="F59" s="15">
        <f>'Table Q1'!F59/'Table Q2'!F59*100</f>
        <v>113.70087976539591</v>
      </c>
      <c r="G59" s="15">
        <f>'Table Q1'!G59/'Table Q2'!G59*100</f>
        <v>48.65820133525331</v>
      </c>
      <c r="H59" s="15">
        <f>'Table Q1'!H59/'Table Q2'!H59*100</f>
        <v>111.85567010309279</v>
      </c>
      <c r="I59" s="15">
        <f>'Table Q1'!I59/'Table Q2'!I59*100</f>
        <v>96.251758986823575</v>
      </c>
      <c r="J59" s="15">
        <f>'Table Q1'!J59/'Table Q2'!J59*100</f>
        <v>126.8747290853923</v>
      </c>
      <c r="K59" s="15">
        <f>'Table Q1'!K59/'Table Q2'!K59*100</f>
        <v>105.13177754557066</v>
      </c>
      <c r="L59" s="15">
        <f>'Table Q1'!L59/'Table Q2'!L59*100</f>
        <v>95.469512887475872</v>
      </c>
      <c r="N59" s="15">
        <f>'Table Q4'!B59/'Table Q2'!B59*100</f>
        <v>104.2227884965417</v>
      </c>
      <c r="O59" s="15">
        <f>'Table Q4'!C59/'Table Q2'!C59*100</f>
        <v>98.119751734209558</v>
      </c>
      <c r="P59" s="15">
        <f>'Table Q4'!D59/'Table Q2'!D59*100</f>
        <v>79.190988223246279</v>
      </c>
      <c r="Q59" s="15">
        <f>'Table Q4'!E59/'Table Q2'!E59*100</f>
        <v>96.146788990825684</v>
      </c>
      <c r="R59" s="15">
        <f>'Table Q4'!F59/'Table Q2'!F59*100</f>
        <v>103.87096774193547</v>
      </c>
      <c r="S59" s="15">
        <f>'Table Q4'!G59/'Table Q2'!G59*100</f>
        <v>114.83178426495616</v>
      </c>
      <c r="T59" s="15">
        <f>'Table Q4'!H59/'Table Q2'!H59*100</f>
        <v>95.717684377478193</v>
      </c>
      <c r="U59" s="15">
        <f>'Table Q4'!I59/'Table Q2'!I59*100</f>
        <v>109.86311884354612</v>
      </c>
      <c r="V59" s="15">
        <f>'Table Q4'!J59/'Table Q2'!J59*100</f>
        <v>81.534460338101439</v>
      </c>
      <c r="W59" s="15">
        <f>'Table Q4'!K59/'Table Q2'!K59*100</f>
        <v>104.11006617903172</v>
      </c>
      <c r="X59" s="15">
        <f>'Table Q4'!L59/'Table Q2'!L59*100</f>
        <v>101.93028272964688</v>
      </c>
    </row>
    <row r="60" spans="1:33" x14ac:dyDescent="0.3">
      <c r="A60" s="48" t="s">
        <v>106</v>
      </c>
      <c r="B60" s="15">
        <f>'Table Q1'!B60/'Table Q2'!B60*100</f>
        <v>157.27969348659005</v>
      </c>
      <c r="C60" s="15">
        <f>'Table Q1'!C60/'Table Q2'!C60*100</f>
        <v>83.448022754381142</v>
      </c>
      <c r="D60" s="15">
        <f>'Table Q1'!D60/'Table Q2'!D60*100</f>
        <v>99.294093221218731</v>
      </c>
      <c r="E60" s="15">
        <f>'Table Q1'!E60/'Table Q2'!E60*100</f>
        <v>100.62879444926278</v>
      </c>
      <c r="F60" s="15">
        <f>'Table Q1'!F60/'Table Q2'!F60*100</f>
        <v>116.97307555450125</v>
      </c>
      <c r="G60" s="15">
        <f>'Table Q1'!G60/'Table Q2'!G60*100</f>
        <v>49.623180873180871</v>
      </c>
      <c r="H60" s="15">
        <f>'Table Q1'!H60/'Table Q2'!H60*100</f>
        <v>117.36716891356068</v>
      </c>
      <c r="I60" s="15">
        <f>'Table Q1'!I60/'Table Q2'!I60*100</f>
        <v>96.228312798591915</v>
      </c>
      <c r="J60" s="15">
        <f>'Table Q1'!J60/'Table Q2'!J60*100</f>
        <v>123.0737308064739</v>
      </c>
      <c r="K60" s="15">
        <f>'Table Q1'!K60/'Table Q2'!K60*100</f>
        <v>107.65432098765433</v>
      </c>
      <c r="L60" s="15">
        <f>'Table Q1'!L60/'Table Q2'!L60*100</f>
        <v>96.115075319968284</v>
      </c>
      <c r="N60" s="15">
        <f>'Table Q4'!B60/'Table Q2'!B60*100</f>
        <v>103.52011494252874</v>
      </c>
      <c r="O60" s="15">
        <f>'Table Q4'!C60/'Table Q2'!C60*100</f>
        <v>98.605376640058722</v>
      </c>
      <c r="P60" s="15">
        <f>'Table Q4'!D60/'Table Q2'!D60*100</f>
        <v>80.867850098619328</v>
      </c>
      <c r="Q60" s="15">
        <f>'Table Q4'!E60/'Table Q2'!E60*100</f>
        <v>97.116218560277545</v>
      </c>
      <c r="R60" s="15">
        <f>'Table Q4'!F60/'Table Q2'!F60*100</f>
        <v>105.94235559245639</v>
      </c>
      <c r="S60" s="15">
        <f>'Table Q4'!G60/'Table Q2'!G60*100</f>
        <v>114.55301455301456</v>
      </c>
      <c r="T60" s="15">
        <f>'Table Q4'!H60/'Table Q2'!H60*100</f>
        <v>96.193497224425073</v>
      </c>
      <c r="U60" s="15">
        <f>'Table Q4'!I60/'Table Q2'!I60*100</f>
        <v>109.07719386472215</v>
      </c>
      <c r="V60" s="15">
        <f>'Table Q4'!J60/'Table Q2'!J60*100</f>
        <v>79.81740213030848</v>
      </c>
      <c r="W60" s="15">
        <f>'Table Q4'!K60/'Table Q2'!K60*100</f>
        <v>105.24397413286304</v>
      </c>
      <c r="X60" s="15">
        <f>'Table Q4'!L60/'Table Q2'!L60*100</f>
        <v>102.25393589307963</v>
      </c>
    </row>
    <row r="61" spans="1:33" x14ac:dyDescent="0.3">
      <c r="A61" s="48" t="s">
        <v>107</v>
      </c>
      <c r="B61" s="15">
        <f>'Table Q1'!B61/'Table Q2'!B61*100</f>
        <v>141.703216374269</v>
      </c>
      <c r="C61" s="15">
        <f>'Table Q1'!C61/'Table Q2'!C61*100</f>
        <v>84.90811212177465</v>
      </c>
      <c r="D61" s="15">
        <f>'Table Q1'!D61/'Table Q2'!D61*100</f>
        <v>99.089686562532336</v>
      </c>
      <c r="E61" s="15">
        <f>'Table Q1'!E61/'Table Q2'!E61*100</f>
        <v>101.25977410947003</v>
      </c>
      <c r="F61" s="15">
        <f>'Table Q1'!F61/'Table Q2'!F61*100</f>
        <v>116.82472778363191</v>
      </c>
      <c r="G61" s="15">
        <f>'Table Q1'!G61/'Table Q2'!G61*100</f>
        <v>49.851016971110248</v>
      </c>
      <c r="H61" s="15">
        <f>'Table Q1'!H61/'Table Q2'!H61*100</f>
        <v>120.43371118777723</v>
      </c>
      <c r="I61" s="15">
        <f>'Table Q1'!I61/'Table Q2'!I61*100</f>
        <v>95.98398598773926</v>
      </c>
      <c r="J61" s="15">
        <f>'Table Q1'!J61/'Table Q2'!J61*100</f>
        <v>131.57201405152225</v>
      </c>
      <c r="K61" s="15">
        <f>'Table Q1'!K61/'Table Q2'!K61*100</f>
        <v>112.46556473829202</v>
      </c>
      <c r="L61" s="15">
        <f>'Table Q1'!L61/'Table Q2'!L61*100</f>
        <v>97.286865705528442</v>
      </c>
      <c r="N61" s="15">
        <f>'Table Q4'!B61/'Table Q2'!B61*100</f>
        <v>106.12816764132553</v>
      </c>
      <c r="O61" s="15">
        <f>'Table Q4'!C61/'Table Q2'!C61*100</f>
        <v>99.962873584555425</v>
      </c>
      <c r="P61" s="15">
        <f>'Table Q4'!D61/'Table Q2'!D61*100</f>
        <v>81.193751939588282</v>
      </c>
      <c r="Q61" s="15">
        <f>'Table Q4'!E61/'Table Q2'!E61*100</f>
        <v>98.034317984361422</v>
      </c>
      <c r="R61" s="15">
        <f>'Table Q4'!F61/'Table Q2'!F61*100</f>
        <v>105.44432736213558</v>
      </c>
      <c r="S61" s="15">
        <f>'Table Q4'!G61/'Table Q2'!G61*100</f>
        <v>114.87239279699443</v>
      </c>
      <c r="T61" s="15">
        <f>'Table Q4'!H61/'Table Q2'!H61*100</f>
        <v>96.85559388861509</v>
      </c>
      <c r="U61" s="15">
        <f>'Table Q4'!I61/'Table Q2'!I61*100</f>
        <v>109.39572125609907</v>
      </c>
      <c r="V61" s="15">
        <f>'Table Q4'!J61/'Table Q2'!J61*100</f>
        <v>86.329039812646371</v>
      </c>
      <c r="W61" s="15">
        <f>'Table Q4'!K61/'Table Q2'!K61*100</f>
        <v>102.9843893480257</v>
      </c>
      <c r="X61" s="15">
        <f>'Table Q4'!L61/'Table Q2'!L61*100</f>
        <v>103.1672153479396</v>
      </c>
    </row>
    <row r="62" spans="1:33" x14ac:dyDescent="0.3">
      <c r="A62" s="48" t="s">
        <v>108</v>
      </c>
      <c r="B62" s="15">
        <f>'Table Q1'!B62/'Table Q2'!B62*100</f>
        <v>95.672202691235313</v>
      </c>
      <c r="C62" s="15">
        <f>'Table Q1'!C62/'Table Q2'!C62*100</f>
        <v>85.745917520066428</v>
      </c>
      <c r="D62" s="15">
        <f>'Table Q1'!D62/'Table Q2'!D62*100</f>
        <v>98.47673939892961</v>
      </c>
      <c r="E62" s="15">
        <f>'Table Q1'!E62/'Table Q2'!E62*100</f>
        <v>99.788292579654907</v>
      </c>
      <c r="F62" s="15">
        <f>'Table Q1'!F62/'Table Q2'!F62*100</f>
        <v>116.76728556783233</v>
      </c>
      <c r="G62" s="15">
        <f>'Table Q1'!G62/'Table Q2'!G62*100</f>
        <v>51.076447080056717</v>
      </c>
      <c r="H62" s="15">
        <f>'Table Q1'!H62/'Table Q2'!H62*100</f>
        <v>110.93113482056256</v>
      </c>
      <c r="I62" s="15">
        <f>'Table Q1'!I62/'Table Q2'!I62*100</f>
        <v>97.004208962614499</v>
      </c>
      <c r="J62" s="15">
        <f>'Table Q1'!J62/'Table Q2'!J62*100</f>
        <v>133.02513724357121</v>
      </c>
      <c r="K62" s="15">
        <f>'Table Q1'!K62/'Table Q2'!K62*100</f>
        <v>109.75807385114015</v>
      </c>
      <c r="L62" s="15">
        <f>'Table Q1'!L62/'Table Q2'!L62*100</f>
        <v>96.538590791979402</v>
      </c>
      <c r="N62" s="15">
        <f>'Table Q4'!B62/'Table Q2'!B62*100</f>
        <v>106.25530367317253</v>
      </c>
      <c r="O62" s="15">
        <f>'Table Q4'!C62/'Table Q2'!C62*100</f>
        <v>99.08663160808193</v>
      </c>
      <c r="P62" s="15">
        <f>'Table Q4'!D62/'Table Q2'!D62*100</f>
        <v>81.442980650473444</v>
      </c>
      <c r="Q62" s="15">
        <f>'Table Q4'!E62/'Table Q2'!E62*100</f>
        <v>95.924632158357156</v>
      </c>
      <c r="R62" s="15">
        <f>'Table Q4'!F62/'Table Q2'!F62*100</f>
        <v>102.92744048297071</v>
      </c>
      <c r="S62" s="15">
        <f>'Table Q4'!G62/'Table Q2'!G62*100</f>
        <v>114.74796957586697</v>
      </c>
      <c r="T62" s="15">
        <f>'Table Q4'!H62/'Table Q2'!H62*100</f>
        <v>95.489815712900111</v>
      </c>
      <c r="U62" s="15">
        <f>'Table Q4'!I62/'Table Q2'!I62*100</f>
        <v>109.01213171577122</v>
      </c>
      <c r="V62" s="15">
        <f>'Table Q4'!J62/'Table Q2'!J62*100</f>
        <v>86.969084079745741</v>
      </c>
      <c r="W62" s="15">
        <f>'Table Q4'!K62/'Table Q2'!K62*100</f>
        <v>104.23660145850214</v>
      </c>
      <c r="X62" s="15">
        <f>'Table Q4'!L62/'Table Q2'!L62*100</f>
        <v>102.24039430939847</v>
      </c>
    </row>
    <row r="63" spans="1:33" x14ac:dyDescent="0.3">
      <c r="A63" s="48" t="s">
        <v>109</v>
      </c>
      <c r="B63" s="15">
        <f>'Table Q1'!B63/'Table Q2'!B63*100</f>
        <v>136.86958585498991</v>
      </c>
      <c r="C63" s="15">
        <f>'Table Q1'!C63/'Table Q2'!C63*100</f>
        <v>86.49812734082397</v>
      </c>
      <c r="D63" s="15">
        <f>'Table Q1'!D63/'Table Q2'!D63*100</f>
        <v>98.269714765100673</v>
      </c>
      <c r="E63" s="15">
        <f>'Table Q1'!E63/'Table Q2'!E63*100</f>
        <v>99.733247972684595</v>
      </c>
      <c r="F63" s="15">
        <f>'Table Q1'!F63/'Table Q2'!F63*100</f>
        <v>118.75500629362628</v>
      </c>
      <c r="G63" s="15">
        <f>'Table Q1'!G63/'Table Q2'!G63*100</f>
        <v>54.256301966477508</v>
      </c>
      <c r="H63" s="15">
        <f>'Table Q1'!H63/'Table Q2'!H63*100</f>
        <v>111.19645494830132</v>
      </c>
      <c r="I63" s="15">
        <f>'Table Q1'!I63/'Table Q2'!I63*100</f>
        <v>96.359556165066721</v>
      </c>
      <c r="J63" s="15">
        <f>'Table Q1'!J63/'Table Q2'!J63*100</f>
        <v>130.53314121037462</v>
      </c>
      <c r="K63" s="15">
        <f>'Table Q1'!K63/'Table Q2'!K63*100</f>
        <v>110.82024432809771</v>
      </c>
      <c r="L63" s="15">
        <f>'Table Q1'!L63/'Table Q2'!L63*100</f>
        <v>96.81247880637504</v>
      </c>
      <c r="N63" s="15">
        <f>'Table Q4'!B63/'Table Q2'!B63*100</f>
        <v>104.82971401447729</v>
      </c>
      <c r="O63" s="15">
        <f>'Table Q4'!C63/'Table Q2'!C63*100</f>
        <v>100.10299625468164</v>
      </c>
      <c r="P63" s="15">
        <f>'Table Q4'!D63/'Table Q2'!D63*100</f>
        <v>83.410234899328856</v>
      </c>
      <c r="Q63" s="15">
        <f>'Table Q4'!E63/'Table Q2'!E63*100</f>
        <v>97.07639778062314</v>
      </c>
      <c r="R63" s="15">
        <f>'Table Q4'!F63/'Table Q2'!F63*100</f>
        <v>104.46275317542053</v>
      </c>
      <c r="S63" s="15">
        <f>'Table Q4'!G63/'Table Q2'!G63*100</f>
        <v>117.85667150587304</v>
      </c>
      <c r="T63" s="15">
        <f>'Table Q4'!H63/'Table Q2'!H63*100</f>
        <v>97.872968980797637</v>
      </c>
      <c r="U63" s="15">
        <f>'Table Q4'!I63/'Table Q2'!I63*100</f>
        <v>110.33536965465653</v>
      </c>
      <c r="V63" s="15">
        <f>'Table Q4'!J63/'Table Q2'!J63*100</f>
        <v>88.371757925072032</v>
      </c>
      <c r="W63" s="15">
        <f>'Table Q4'!K63/'Table Q2'!K63*100</f>
        <v>104.67713787085515</v>
      </c>
      <c r="X63" s="15">
        <f>'Table Q4'!L63/'Table Q2'!L63*100</f>
        <v>103.62834859274331</v>
      </c>
    </row>
    <row r="64" spans="1:33" x14ac:dyDescent="0.3">
      <c r="A64" s="48" t="s">
        <v>110</v>
      </c>
      <c r="B64" s="15">
        <f>'Table Q1'!B64/'Table Q2'!B64*100</f>
        <v>153.85992125044743</v>
      </c>
      <c r="C64" s="15">
        <f>'Table Q1'!C64/'Table Q2'!C64*100</f>
        <v>86.759118541033445</v>
      </c>
      <c r="D64" s="15">
        <f>'Table Q1'!D64/'Table Q2'!D64*100</f>
        <v>94.149489902144495</v>
      </c>
      <c r="E64" s="15">
        <f>'Table Q1'!E64/'Table Q2'!E64*100</f>
        <v>96.422028235801264</v>
      </c>
      <c r="F64" s="15">
        <f>'Table Q1'!F64/'Table Q2'!F64*100</f>
        <v>116.86407880849067</v>
      </c>
      <c r="G64" s="15">
        <f>'Table Q1'!G64/'Table Q2'!G64*100</f>
        <v>54.911539477158712</v>
      </c>
      <c r="H64" s="15">
        <f>'Table Q1'!H64/'Table Q2'!H64*100</f>
        <v>109.99220120881263</v>
      </c>
      <c r="I64" s="15">
        <f>'Table Q1'!I64/'Table Q2'!I64*100</f>
        <v>94.012644105615479</v>
      </c>
      <c r="J64" s="15">
        <f>'Table Q1'!J64/'Table Q2'!J64*100</f>
        <v>122.84028655710073</v>
      </c>
      <c r="K64" s="15">
        <f>'Table Q1'!K64/'Table Q2'!K64*100</f>
        <v>106.04243542435424</v>
      </c>
      <c r="L64" s="15">
        <f>'Table Q1'!L64/'Table Q2'!L64*100</f>
        <v>95.154534133363526</v>
      </c>
      <c r="N64" s="15">
        <f>'Table Q4'!B64/'Table Q2'!B64*100</f>
        <v>105.97780694427871</v>
      </c>
      <c r="O64" s="15">
        <f>'Table Q4'!C64/'Table Q2'!C64*100</f>
        <v>100.91185410334347</v>
      </c>
      <c r="P64" s="15">
        <f>'Table Q4'!D64/'Table Q2'!D64*100</f>
        <v>83.125130127003942</v>
      </c>
      <c r="Q64" s="15">
        <f>'Table Q4'!E64/'Table Q2'!E64*100</f>
        <v>98.415777562237295</v>
      </c>
      <c r="R64" s="15">
        <f>'Table Q4'!F64/'Table Q2'!F64*100</f>
        <v>107.8222117978187</v>
      </c>
      <c r="S64" s="15">
        <f>'Table Q4'!G64/'Table Q2'!G64*100</f>
        <v>118.1542117771323</v>
      </c>
      <c r="T64" s="15">
        <f>'Table Q4'!H64/'Table Q2'!H64*100</f>
        <v>96.831741080132588</v>
      </c>
      <c r="U64" s="15">
        <f>'Table Q4'!I64/'Table Q2'!I64*100</f>
        <v>109.95413412668897</v>
      </c>
      <c r="V64" s="15">
        <f>'Table Q4'!J64/'Table Q2'!J64*100</f>
        <v>87.722994802640827</v>
      </c>
      <c r="W64" s="15">
        <f>'Table Q4'!K64/'Table Q2'!K64*100</f>
        <v>103.85147601476015</v>
      </c>
      <c r="X64" s="15">
        <f>'Table Q4'!L64/'Table Q2'!L64*100</f>
        <v>104.05298313143891</v>
      </c>
    </row>
    <row r="65" spans="1:24" x14ac:dyDescent="0.3">
      <c r="A65" s="48" t="s">
        <v>111</v>
      </c>
      <c r="B65" s="15">
        <f>'Table Q1'!B65/'Table Q2'!B65*100</f>
        <v>138.41372165304477</v>
      </c>
      <c r="C65" s="15">
        <f>'Table Q1'!C65/'Table Q2'!C65*100</f>
        <v>85.070997860338466</v>
      </c>
      <c r="D65" s="15">
        <f>'Table Q1'!D65/'Table Q2'!D65*100</f>
        <v>89.040664074813478</v>
      </c>
      <c r="E65" s="15">
        <f>'Table Q1'!E65/'Table Q2'!E65*100</f>
        <v>91.864001737996944</v>
      </c>
      <c r="F65" s="15">
        <f>'Table Q1'!F65/'Table Q2'!F65*100</f>
        <v>110.24373013069587</v>
      </c>
      <c r="G65" s="15">
        <f>'Table Q1'!G65/'Table Q2'!G65*100</f>
        <v>57.196714689645887</v>
      </c>
      <c r="H65" s="15">
        <f>'Table Q1'!H65/'Table Q2'!H65*100</f>
        <v>112.94699098749878</v>
      </c>
      <c r="I65" s="15">
        <f>'Table Q1'!I65/'Table Q2'!I65*100</f>
        <v>95.36128456735058</v>
      </c>
      <c r="J65" s="15">
        <f>'Table Q1'!J65/'Table Q2'!J65*100</f>
        <v>121.6490486257928</v>
      </c>
      <c r="K65" s="15">
        <f>'Table Q1'!K65/'Table Q2'!K65*100</f>
        <v>100.64058567833447</v>
      </c>
      <c r="L65" s="15">
        <f>'Table Q1'!L65/'Table Q2'!L65*100</f>
        <v>94.264453348597613</v>
      </c>
      <c r="N65" s="15">
        <f>'Table Q4'!B65/'Table Q2'!B65*100</f>
        <v>102.6361229423276</v>
      </c>
      <c r="O65" s="15">
        <f>'Table Q4'!C65/'Table Q2'!C65*100</f>
        <v>102.33417623030539</v>
      </c>
      <c r="P65" s="15">
        <f>'Table Q4'!D65/'Table Q2'!D65*100</f>
        <v>83.902490280550595</v>
      </c>
      <c r="Q65" s="15">
        <f>'Table Q4'!E65/'Table Q2'!E65*100</f>
        <v>99.380838583532466</v>
      </c>
      <c r="R65" s="15">
        <f>'Table Q4'!F65/'Table Q2'!F65*100</f>
        <v>109.17225950782996</v>
      </c>
      <c r="S65" s="15">
        <f>'Table Q4'!G65/'Table Q2'!G65*100</f>
        <v>120.35815268614516</v>
      </c>
      <c r="T65" s="15">
        <f>'Table Q4'!H65/'Table Q2'!H65*100</f>
        <v>96.569435022773533</v>
      </c>
      <c r="U65" s="15">
        <f>'Table Q4'!I65/'Table Q2'!I65*100</f>
        <v>112.98585446667515</v>
      </c>
      <c r="V65" s="15">
        <f>'Table Q4'!J65/'Table Q2'!J65*100</f>
        <v>89.090909090909093</v>
      </c>
      <c r="W65" s="15">
        <f>'Table Q4'!K65/'Table Q2'!K65*100</f>
        <v>103.13429421185083</v>
      </c>
      <c r="X65" s="15">
        <f>'Table Q4'!L65/'Table Q2'!L65*100</f>
        <v>105.26617057813394</v>
      </c>
    </row>
    <row r="66" spans="1:24" x14ac:dyDescent="0.3">
      <c r="A66" s="48" t="s">
        <v>112</v>
      </c>
      <c r="B66" s="15">
        <f>'Table Q1'!B66/'Table Q2'!B66*100</f>
        <v>86.44390398646506</v>
      </c>
      <c r="C66" s="15">
        <f>'Table Q1'!C66/'Table Q2'!C66*100</f>
        <v>84.648900597831599</v>
      </c>
      <c r="D66" s="15">
        <f>'Table Q1'!D66/'Table Q2'!D66*100</f>
        <v>83.604812094112631</v>
      </c>
      <c r="E66" s="15">
        <f>'Table Q1'!E66/'Table Q2'!E66*100</f>
        <v>91.446119486320498</v>
      </c>
      <c r="F66" s="15">
        <f>'Table Q1'!F66/'Table Q2'!F66*100</f>
        <v>106.84997011356843</v>
      </c>
      <c r="G66" s="15">
        <f>'Table Q1'!G66/'Table Q2'!G66*100</f>
        <v>55.631975084349847</v>
      </c>
      <c r="H66" s="15">
        <f>'Table Q1'!H66/'Table Q2'!H66*100</f>
        <v>113.96526054590569</v>
      </c>
      <c r="I66" s="15">
        <f>'Table Q1'!I66/'Table Q2'!I66*100</f>
        <v>97.953216374269019</v>
      </c>
      <c r="J66" s="15">
        <f>'Table Q1'!J66/'Table Q2'!J66*100</f>
        <v>128.11934900542494</v>
      </c>
      <c r="K66" s="15">
        <f>'Table Q1'!K66/'Table Q2'!K66*100</f>
        <v>106.52826113044523</v>
      </c>
      <c r="L66" s="15">
        <f>'Table Q1'!L66/'Table Q2'!L66*100</f>
        <v>94.349154135338338</v>
      </c>
      <c r="N66" s="15">
        <f>'Table Q4'!B66/'Table Q2'!B66*100</f>
        <v>94.596595114729837</v>
      </c>
      <c r="O66" s="15">
        <f>'Table Q4'!C66/'Table Q2'!C66*100</f>
        <v>105.47167899483232</v>
      </c>
      <c r="P66" s="15">
        <f>'Table Q4'!D66/'Table Q2'!D66*100</f>
        <v>84.680080911316935</v>
      </c>
      <c r="Q66" s="15">
        <f>'Table Q4'!E66/'Table Q2'!E66*100</f>
        <v>102.21105527638193</v>
      </c>
      <c r="R66" s="15">
        <f>'Table Q4'!F66/'Table Q2'!F66*100</f>
        <v>110.92647937836222</v>
      </c>
      <c r="S66" s="15">
        <f>'Table Q4'!G66/'Table Q2'!G66*100</f>
        <v>115.39060472359199</v>
      </c>
      <c r="T66" s="15">
        <f>'Table Q4'!H66/'Table Q2'!H66*100</f>
        <v>98.799007444168737</v>
      </c>
      <c r="U66" s="15">
        <f>'Table Q4'!I66/'Table Q2'!I66*100</f>
        <v>117.47740563530039</v>
      </c>
      <c r="V66" s="15">
        <f>'Table Q4'!J66/'Table Q2'!J66*100</f>
        <v>96.473779385171781</v>
      </c>
      <c r="W66" s="15">
        <f>'Table Q4'!K66/'Table Q2'!K66*100</f>
        <v>108.02832113284531</v>
      </c>
      <c r="X66" s="15">
        <f>'Table Q4'!L66/'Table Q2'!L66*100</f>
        <v>107.88298872180451</v>
      </c>
    </row>
    <row r="67" spans="1:24" x14ac:dyDescent="0.3">
      <c r="A67" s="48" t="s">
        <v>113</v>
      </c>
      <c r="B67" s="15">
        <f>'Table Q1'!B67/'Table Q2'!B67*100</f>
        <v>130.99545000554878</v>
      </c>
      <c r="C67" s="15">
        <f>'Table Q1'!C67/'Table Q2'!C67*100</f>
        <v>85.476335567743249</v>
      </c>
      <c r="D67" s="15">
        <f>'Table Q1'!D67/'Table Q2'!D67*100</f>
        <v>83.775013520822057</v>
      </c>
      <c r="E67" s="15">
        <f>'Table Q1'!E67/'Table Q2'!E67*100</f>
        <v>90.959243413645581</v>
      </c>
      <c r="F67" s="15">
        <f>'Table Q1'!F67/'Table Q2'!F67*100</f>
        <v>99.299638146375614</v>
      </c>
      <c r="G67" s="15">
        <f>'Table Q1'!G67/'Table Q2'!G67*100</f>
        <v>55.450175393010262</v>
      </c>
      <c r="H67" s="15">
        <f>'Table Q1'!H67/'Table Q2'!H67*100</f>
        <v>110.36542865677586</v>
      </c>
      <c r="I67" s="15">
        <f>'Table Q1'!I67/'Table Q2'!I67*100</f>
        <v>99.600798403193608</v>
      </c>
      <c r="J67" s="15">
        <f>'Table Q1'!J67/'Table Q2'!J67*100</f>
        <v>128.70370370370367</v>
      </c>
      <c r="K67" s="15">
        <f>'Table Q1'!K67/'Table Q2'!K67*100</f>
        <v>106.0192023633678</v>
      </c>
      <c r="L67" s="15">
        <f>'Table Q1'!L67/'Table Q2'!L67*100</f>
        <v>93.993391550625461</v>
      </c>
      <c r="N67" s="15">
        <f>'Table Q4'!B67/'Table Q2'!B67*100</f>
        <v>99.567195649761402</v>
      </c>
      <c r="O67" s="15">
        <f>'Table Q4'!C67/'Table Q2'!C67*100</f>
        <v>104.5196018687792</v>
      </c>
      <c r="P67" s="15">
        <f>'Table Q4'!D67/'Table Q2'!D67*100</f>
        <v>85.700378583017851</v>
      </c>
      <c r="Q67" s="15">
        <f>'Table Q4'!E67/'Table Q2'!E67*100</f>
        <v>102.82594010358028</v>
      </c>
      <c r="R67" s="15">
        <f>'Table Q4'!F67/'Table Q2'!F67*100</f>
        <v>108.99964981907317</v>
      </c>
      <c r="S67" s="15">
        <f>'Table Q4'!G67/'Table Q2'!G67*100</f>
        <v>114.66805248798234</v>
      </c>
      <c r="T67" s="15">
        <f>'Table Q4'!H67/'Table Q2'!H67*100</f>
        <v>98.725480434133232</v>
      </c>
      <c r="U67" s="15">
        <f>'Table Q4'!I67/'Table Q2'!I67*100</f>
        <v>117.07252162341983</v>
      </c>
      <c r="V67" s="15">
        <f>'Table Q4'!J67/'Table Q2'!J67*100</f>
        <v>95.326278659611987</v>
      </c>
      <c r="W67" s="15">
        <f>'Table Q4'!K67/'Table Q2'!K67*100</f>
        <v>110.17971442639096</v>
      </c>
      <c r="X67" s="15">
        <f>'Table Q4'!L67/'Table Q2'!L67*100</f>
        <v>108.13075289119661</v>
      </c>
    </row>
    <row r="68" spans="1:24" x14ac:dyDescent="0.3">
      <c r="A68" s="48" t="s">
        <v>114</v>
      </c>
      <c r="B68" s="15">
        <f>'Table Q1'!B68/'Table Q2'!B68*100</f>
        <v>136.27753303964758</v>
      </c>
      <c r="C68" s="15">
        <f>'Table Q1'!C68/'Table Q2'!C68*100</f>
        <v>85.860655737704917</v>
      </c>
      <c r="D68" s="15">
        <f>'Table Q1'!D68/'Table Q2'!D68*100</f>
        <v>87.34345561343234</v>
      </c>
      <c r="E68" s="15">
        <f>'Table Q1'!E68/'Table Q2'!E68*100</f>
        <v>91.29896443043674</v>
      </c>
      <c r="F68" s="15">
        <f>'Table Q1'!F68/'Table Q2'!F68*100</f>
        <v>100.59414990859233</v>
      </c>
      <c r="G68" s="15">
        <f>'Table Q1'!G68/'Table Q2'!G68*100</f>
        <v>56.649532094371949</v>
      </c>
      <c r="H68" s="15">
        <f>'Table Q1'!H68/'Table Q2'!H68*100</f>
        <v>109.58205912334353</v>
      </c>
      <c r="I68" s="15">
        <f>'Table Q1'!I68/'Table Q2'!I68*100</f>
        <v>99.626616882250957</v>
      </c>
      <c r="J68" s="15">
        <f>'Table Q1'!J68/'Table Q2'!J68*100</f>
        <v>129.93853031573067</v>
      </c>
      <c r="K68" s="15">
        <f>'Table Q1'!K68/'Table Q2'!K68*100</f>
        <v>105.07688552599464</v>
      </c>
      <c r="L68" s="15">
        <f>'Table Q1'!L68/'Table Q2'!L68*100</f>
        <v>94.132231404958674</v>
      </c>
      <c r="N68" s="15">
        <f>'Table Q4'!B68/'Table Q2'!B68*100</f>
        <v>99.074889867841406</v>
      </c>
      <c r="O68" s="15">
        <f>'Table Q4'!C68/'Table Q2'!C68*100</f>
        <v>104.06762295081965</v>
      </c>
      <c r="P68" s="15">
        <f>'Table Q4'!D68/'Table Q2'!D68*100</f>
        <v>87.321290036573203</v>
      </c>
      <c r="Q68" s="15">
        <f>'Table Q4'!E68/'Table Q2'!E68*100</f>
        <v>102.4200810445745</v>
      </c>
      <c r="R68" s="15">
        <f>'Table Q4'!F68/'Table Q2'!F68*100</f>
        <v>106.98126142595979</v>
      </c>
      <c r="S68" s="15">
        <f>'Table Q4'!G68/'Table Q2'!G68*100</f>
        <v>115.40793462501647</v>
      </c>
      <c r="T68" s="15">
        <f>'Table Q4'!H68/'Table Q2'!H68*100</f>
        <v>100.44852191641182</v>
      </c>
      <c r="U68" s="15">
        <f>'Table Q4'!I68/'Table Q2'!I68*100</f>
        <v>116.62888385118015</v>
      </c>
      <c r="V68" s="15">
        <f>'Table Q4'!J68/'Table Q2'!J68*100</f>
        <v>91.478066499022077</v>
      </c>
      <c r="W68" s="15">
        <f>'Table Q4'!K68/'Table Q2'!K68*100</f>
        <v>108.77471320478398</v>
      </c>
      <c r="X68" s="15">
        <f>'Table Q4'!L68/'Table Q2'!L68*100</f>
        <v>107.827626918536</v>
      </c>
    </row>
    <row r="69" spans="1:24" x14ac:dyDescent="0.3">
      <c r="A69" s="48" t="s">
        <v>115</v>
      </c>
      <c r="B69" s="15">
        <f>'Table Q1'!B69/'Table Q2'!B69*100</f>
        <v>117.42160278745644</v>
      </c>
      <c r="C69" s="15">
        <f>'Table Q1'!C69/'Table Q2'!C69*100</f>
        <v>86.925213455405824</v>
      </c>
      <c r="D69" s="15">
        <f>'Table Q1'!D69/'Table Q2'!D69*100</f>
        <v>87.460709474629539</v>
      </c>
      <c r="E69" s="15">
        <f>'Table Q1'!E69/'Table Q2'!E69*100</f>
        <v>95.38444091630754</v>
      </c>
      <c r="F69" s="15">
        <f>'Table Q1'!F69/'Table Q2'!F69*100</f>
        <v>104.33934106302377</v>
      </c>
      <c r="G69" s="15">
        <f>'Table Q1'!G69/'Table Q2'!G69*100</f>
        <v>58.883315733896509</v>
      </c>
      <c r="H69" s="15">
        <f>'Table Q1'!H69/'Table Q2'!H69*100</f>
        <v>109.24909373381668</v>
      </c>
      <c r="I69" s="15">
        <f>'Table Q1'!I69/'Table Q2'!I69*100</f>
        <v>98.272451536331261</v>
      </c>
      <c r="J69" s="15">
        <f>'Table Q1'!J69/'Table Q2'!J69*100</f>
        <v>131.70765987350666</v>
      </c>
      <c r="K69" s="15">
        <f>'Table Q1'!K69/'Table Q2'!K69*100</f>
        <v>106.7397533325028</v>
      </c>
      <c r="L69" s="15">
        <f>'Table Q1'!L69/'Table Q2'!L69*100</f>
        <v>95.094205474582296</v>
      </c>
      <c r="N69" s="15">
        <f>'Table Q4'!B69/'Table Q2'!B69*100</f>
        <v>98.061846689895475</v>
      </c>
      <c r="O69" s="15">
        <f>'Table Q4'!C69/'Table Q2'!C69*100</f>
        <v>103.18897232794981</v>
      </c>
      <c r="P69" s="15">
        <f>'Table Q4'!D69/'Table Q2'!D69*100</f>
        <v>87.786259541984734</v>
      </c>
      <c r="Q69" s="15">
        <f>'Table Q4'!E69/'Table Q2'!E69*100</f>
        <v>102.75572692220459</v>
      </c>
      <c r="R69" s="15">
        <f>'Table Q4'!F69/'Table Q2'!F69*100</f>
        <v>107.47330960854093</v>
      </c>
      <c r="S69" s="15">
        <f>'Table Q4'!G69/'Table Q2'!G69*100</f>
        <v>114.86272439281942</v>
      </c>
      <c r="T69" s="15">
        <f>'Table Q4'!H69/'Table Q2'!H69*100</f>
        <v>100.98394614189539</v>
      </c>
      <c r="U69" s="15">
        <f>'Table Q4'!I69/'Table Q2'!I69*100</f>
        <v>114.88856653039694</v>
      </c>
      <c r="V69" s="15">
        <f>'Table Q4'!J69/'Table Q2'!J69*100</f>
        <v>93.000702740688681</v>
      </c>
      <c r="W69" s="15">
        <f>'Table Q4'!K69/'Table Q2'!K69*100</f>
        <v>110.71384078734272</v>
      </c>
      <c r="X69" s="15">
        <f>'Table Q4'!L69/'Table Q2'!L69*100</f>
        <v>107.72603389027135</v>
      </c>
    </row>
    <row r="70" spans="1:24" x14ac:dyDescent="0.3">
      <c r="A70" s="48" t="s">
        <v>116</v>
      </c>
      <c r="B70" s="15">
        <f>'Table Q1'!B70/'Table Q2'!B70*100</f>
        <v>80.420168067226896</v>
      </c>
      <c r="C70" s="15">
        <f>'Table Q1'!C70/'Table Q2'!C70*100</f>
        <v>87.165224557066352</v>
      </c>
      <c r="D70" s="15">
        <f>'Table Q1'!D70/'Table Q2'!D70*100</f>
        <v>93.974520830942268</v>
      </c>
      <c r="E70" s="15">
        <f>'Table Q1'!E70/'Table Q2'!E70*100</f>
        <v>98.217753912944133</v>
      </c>
      <c r="F70" s="15">
        <f>'Table Q1'!F70/'Table Q2'!F70*100</f>
        <v>107.61523046092185</v>
      </c>
      <c r="G70" s="15">
        <f>'Table Q1'!G70/'Table Q2'!G70*100</f>
        <v>60.28255364520858</v>
      </c>
      <c r="H70" s="15">
        <f>'Table Q1'!H70/'Table Q2'!H70*100</f>
        <v>107.19597779407144</v>
      </c>
      <c r="I70" s="15">
        <f>'Table Q1'!I70/'Table Q2'!I70*100</f>
        <v>99.269787455991647</v>
      </c>
      <c r="J70" s="15">
        <f>'Table Q1'!J70/'Table Q2'!J70*100</f>
        <v>130.19434124035439</v>
      </c>
      <c r="K70" s="15">
        <f>'Table Q1'!K70/'Table Q2'!K70*100</f>
        <v>107.69230769230769</v>
      </c>
      <c r="L70" s="15">
        <f>'Table Q1'!L70/'Table Q2'!L70*100</f>
        <v>96.582926538873679</v>
      </c>
      <c r="N70" s="15">
        <f>'Table Q4'!B70/'Table Q2'!B70*100</f>
        <v>94.569327731092429</v>
      </c>
      <c r="O70" s="15">
        <f>'Table Q4'!C70/'Table Q2'!C70*100</f>
        <v>102.15286361763494</v>
      </c>
      <c r="P70" s="15">
        <f>'Table Q4'!D70/'Table Q2'!D70*100</f>
        <v>89.406633765637565</v>
      </c>
      <c r="Q70" s="15">
        <f>'Table Q4'!E70/'Table Q2'!E70*100</f>
        <v>103.14177996115616</v>
      </c>
      <c r="R70" s="15">
        <f>'Table Q4'!F70/'Table Q2'!F70*100</f>
        <v>110.71554874454792</v>
      </c>
      <c r="S70" s="15">
        <f>'Table Q4'!G70/'Table Q2'!G70*100</f>
        <v>116.24683459949354</v>
      </c>
      <c r="T70" s="15">
        <f>'Table Q4'!H70/'Table Q2'!H70*100</f>
        <v>101.39310778254949</v>
      </c>
      <c r="U70" s="15">
        <f>'Table Q4'!I70/'Table Q2'!I70*100</f>
        <v>113.50893206415438</v>
      </c>
      <c r="V70" s="15">
        <f>'Table Q4'!J70/'Table Q2'!J70*100</f>
        <v>95.527293512432109</v>
      </c>
      <c r="W70" s="15">
        <f>'Table Q4'!K70/'Table Q2'!K70*100</f>
        <v>111.16827707366043</v>
      </c>
      <c r="X70" s="15">
        <f>'Table Q4'!L70/'Table Q2'!L70*100</f>
        <v>108.01285867365162</v>
      </c>
    </row>
    <row r="71" spans="1:24" x14ac:dyDescent="0.3">
      <c r="A71" s="48" t="s">
        <v>117</v>
      </c>
      <c r="B71" s="15">
        <f>'Table Q1'!B71/'Table Q2'!B71*100</f>
        <v>111.29770992366413</v>
      </c>
      <c r="C71" s="15">
        <f>'Table Q1'!C71/'Table Q2'!C71*100</f>
        <v>87.502567262271512</v>
      </c>
      <c r="D71" s="15">
        <f>'Table Q1'!D71/'Table Q2'!D71*100</f>
        <v>97.674946126800506</v>
      </c>
      <c r="E71" s="15">
        <f>'Table Q1'!E71/'Table Q2'!E71*100</f>
        <v>99.536513678498764</v>
      </c>
      <c r="F71" s="15">
        <f>'Table Q1'!F71/'Table Q2'!F71*100</f>
        <v>111.56413924654269</v>
      </c>
      <c r="G71" s="15">
        <f>'Table Q1'!G71/'Table Q2'!G71*100</f>
        <v>59.716706380725441</v>
      </c>
      <c r="H71" s="15">
        <f>'Table Q1'!H71/'Table Q2'!H71*100</f>
        <v>105.38509060955519</v>
      </c>
      <c r="I71" s="15">
        <f>'Table Q1'!I71/'Table Q2'!I71*100</f>
        <v>99.65084701926807</v>
      </c>
      <c r="J71" s="15">
        <f>'Table Q1'!J71/'Table Q2'!J71*100</f>
        <v>126.96867061812023</v>
      </c>
      <c r="K71" s="15">
        <f>'Table Q1'!K71/'Table Q2'!K71*100</f>
        <v>107.82900459798684</v>
      </c>
      <c r="L71" s="15">
        <f>'Table Q1'!L71/'Table Q2'!L71*100</f>
        <v>97.014396978994569</v>
      </c>
      <c r="N71" s="15">
        <f>'Table Q4'!B71/'Table Q2'!B71*100</f>
        <v>91.541984732824417</v>
      </c>
      <c r="O71" s="15">
        <f>'Table Q4'!C71/'Table Q2'!C71*100</f>
        <v>100.72910248510989</v>
      </c>
      <c r="P71" s="15">
        <f>'Table Q4'!D71/'Table Q2'!D71*100</f>
        <v>88.045820573891348</v>
      </c>
      <c r="Q71" s="15">
        <f>'Table Q4'!E71/'Table Q2'!E71*100</f>
        <v>101.92177255256614</v>
      </c>
      <c r="R71" s="15">
        <f>'Table Q4'!F71/'Table Q2'!F71*100</f>
        <v>112.16022889842631</v>
      </c>
      <c r="S71" s="15">
        <f>'Table Q4'!G71/'Table Q2'!G71*100</f>
        <v>114.62801164945724</v>
      </c>
      <c r="T71" s="15">
        <f>'Table Q4'!H71/'Table Q2'!H71*100</f>
        <v>98.898270181219104</v>
      </c>
      <c r="U71" s="15">
        <f>'Table Q4'!I71/'Table Q2'!I71*100</f>
        <v>112.20742273373851</v>
      </c>
      <c r="V71" s="15">
        <f>'Table Q4'!J71/'Table Q2'!J71*100</f>
        <v>95.498165396556587</v>
      </c>
      <c r="W71" s="15">
        <f>'Table Q4'!K71/'Table Q2'!K71*100</f>
        <v>109.94159314030074</v>
      </c>
      <c r="X71" s="15">
        <f>'Table Q4'!L71/'Table Q2'!L71*100</f>
        <v>106.69105499173943</v>
      </c>
    </row>
    <row r="72" spans="1:24" x14ac:dyDescent="0.3">
      <c r="A72" s="48" t="s">
        <v>118</v>
      </c>
      <c r="B72" s="15">
        <f>'Table Q1'!B72/'Table Q2'!B72*100</f>
        <v>113.84461152882206</v>
      </c>
      <c r="C72" s="15">
        <f>'Table Q1'!C72/'Table Q2'!C72*100</f>
        <v>86.957414058491523</v>
      </c>
      <c r="D72" s="15">
        <f>'Table Q1'!D72/'Table Q2'!D72*100</f>
        <v>100.10240072818294</v>
      </c>
      <c r="E72" s="15">
        <f>'Table Q1'!E72/'Table Q2'!E72*100</f>
        <v>100.8966599417171</v>
      </c>
      <c r="F72" s="15">
        <f>'Table Q1'!F72/'Table Q2'!F72*100</f>
        <v>114.10669530970281</v>
      </c>
      <c r="G72" s="15">
        <f>'Table Q1'!G72/'Table Q2'!G72*100</f>
        <v>59.267793138760872</v>
      </c>
      <c r="H72" s="15">
        <f>'Table Q1'!H72/'Table Q2'!H72*100</f>
        <v>104.905273937532</v>
      </c>
      <c r="I72" s="15">
        <f>'Table Q1'!I72/'Table Q2'!I72*100</f>
        <v>101.41668832856772</v>
      </c>
      <c r="J72" s="15">
        <f>'Table Q1'!J72/'Table Q2'!J72*100</f>
        <v>117.65272427077601</v>
      </c>
      <c r="K72" s="15">
        <f>'Table Q1'!K72/'Table Q2'!K72*100</f>
        <v>106.2848823101189</v>
      </c>
      <c r="L72" s="15">
        <f>'Table Q1'!L72/'Table Q2'!L72*100</f>
        <v>97.291275797373359</v>
      </c>
      <c r="N72" s="15">
        <f>'Table Q4'!B72/'Table Q2'!B72*100</f>
        <v>90.055137844611536</v>
      </c>
      <c r="O72" s="15">
        <f>'Table Q4'!C72/'Table Q2'!C72*100</f>
        <v>99.774243201641866</v>
      </c>
      <c r="P72" s="15">
        <f>'Table Q4'!D72/'Table Q2'!D72*100</f>
        <v>88.280805552395051</v>
      </c>
      <c r="Q72" s="15">
        <f>'Table Q4'!E72/'Table Q2'!E72*100</f>
        <v>100.98632593588881</v>
      </c>
      <c r="R72" s="15">
        <f>'Table Q4'!F72/'Table Q2'!F72*100</f>
        <v>112.72228189521422</v>
      </c>
      <c r="S72" s="15">
        <f>'Table Q4'!G72/'Table Q2'!G72*100</f>
        <v>110.21505376344085</v>
      </c>
      <c r="T72" s="15">
        <f>'Table Q4'!H72/'Table Q2'!H72*100</f>
        <v>98.084997439836144</v>
      </c>
      <c r="U72" s="15">
        <f>'Table Q4'!I72/'Table Q2'!I72*100</f>
        <v>112.63322069144787</v>
      </c>
      <c r="V72" s="15">
        <f>'Table Q4'!J72/'Table Q2'!J72*100</f>
        <v>94.262520638414969</v>
      </c>
      <c r="W72" s="15">
        <f>'Table Q4'!K72/'Table Q2'!K72*100</f>
        <v>107.02499393351128</v>
      </c>
      <c r="X72" s="15">
        <f>'Table Q4'!L72/'Table Q2'!L72*100</f>
        <v>105.81613508442776</v>
      </c>
    </row>
    <row r="73" spans="1:24" x14ac:dyDescent="0.3">
      <c r="A73" s="48" t="s">
        <v>119</v>
      </c>
      <c r="B73" s="15">
        <f>'Table Q1'!B73/'Table Q2'!B73*100</f>
        <v>106.36633663366337</v>
      </c>
      <c r="C73" s="15">
        <f>'Table Q1'!C73/'Table Q2'!C73*100</f>
        <v>84.211054268231521</v>
      </c>
      <c r="D73" s="15">
        <f>'Table Q1'!D73/'Table Q2'!D73*100</f>
        <v>98.442866956720863</v>
      </c>
      <c r="E73" s="15">
        <f>'Table Q1'!E73/'Table Q2'!E73*100</f>
        <v>100.3240585540284</v>
      </c>
      <c r="F73" s="15">
        <f>'Table Q1'!F73/'Table Q2'!F73*100</f>
        <v>113.76235237406604</v>
      </c>
      <c r="G73" s="15">
        <f>'Table Q1'!G73/'Table Q2'!G73*100</f>
        <v>59.92429022082019</v>
      </c>
      <c r="H73" s="15">
        <f>'Table Q1'!H73/'Table Q2'!H73*100</f>
        <v>100.19116611329106</v>
      </c>
      <c r="I73" s="15">
        <f>'Table Q1'!I73/'Table Q2'!I73*100</f>
        <v>100.387847446671</v>
      </c>
      <c r="J73" s="15">
        <f>'Table Q1'!J73/'Table Q2'!J73*100</f>
        <v>123.8760547793609</v>
      </c>
      <c r="K73" s="15">
        <f>'Table Q1'!K73/'Table Q2'!K73*100</f>
        <v>103.9068277052009</v>
      </c>
      <c r="L73" s="15">
        <f>'Table Q1'!L73/'Table Q2'!L73*100</f>
        <v>96.556152229745507</v>
      </c>
      <c r="N73" s="15">
        <f>'Table Q4'!B73/'Table Q2'!B73*100</f>
        <v>88.871287128712879</v>
      </c>
      <c r="O73" s="15">
        <f>'Table Q4'!C73/'Table Q2'!C73*100</f>
        <v>96.790049152372347</v>
      </c>
      <c r="P73" s="15">
        <f>'Table Q4'!D73/'Table Q2'!D73*100</f>
        <v>88.619189374856887</v>
      </c>
      <c r="Q73" s="15">
        <f>'Table Q4'!E73/'Table Q2'!E73*100</f>
        <v>100.42462845010616</v>
      </c>
      <c r="R73" s="15">
        <f>'Table Q4'!F73/'Table Q2'!F73*100</f>
        <v>115.60617016148468</v>
      </c>
      <c r="S73" s="15">
        <f>'Table Q4'!G73/'Table Q2'!G73*100</f>
        <v>108.12618296529968</v>
      </c>
      <c r="T73" s="15">
        <f>'Table Q4'!H73/'Table Q2'!H73*100</f>
        <v>96.166616359794745</v>
      </c>
      <c r="U73" s="15">
        <f>'Table Q4'!I73/'Table Q2'!I73*100</f>
        <v>111.75177763413058</v>
      </c>
      <c r="V73" s="15">
        <f>'Table Q4'!J73/'Table Q2'!J73*100</f>
        <v>95.905381103887109</v>
      </c>
      <c r="W73" s="15">
        <f>'Table Q4'!K73/'Table Q2'!K73*100</f>
        <v>108.08479171801824</v>
      </c>
      <c r="X73" s="15">
        <f>'Table Q4'!L73/'Table Q2'!L73*100</f>
        <v>105.21830492645341</v>
      </c>
    </row>
    <row r="74" spans="1:24" x14ac:dyDescent="0.3">
      <c r="A74" s="48" t="s">
        <v>120</v>
      </c>
      <c r="B74" s="15">
        <f>'Table Q1'!B74/'Table Q2'!B74*100</f>
        <v>69.889960074009153</v>
      </c>
      <c r="C74" s="15">
        <f>'Table Q1'!C74/'Table Q2'!C74*100</f>
        <v>84.560234272442685</v>
      </c>
      <c r="D74" s="15">
        <f>'Table Q1'!D74/'Table Q2'!D74*100</f>
        <v>103.20272172688878</v>
      </c>
      <c r="E74" s="15">
        <f>'Table Q1'!E74/'Table Q2'!E74*100</f>
        <v>100.46953605366127</v>
      </c>
      <c r="F74" s="15">
        <f>'Table Q1'!F74/'Table Q2'!F74*100</f>
        <v>115.87972467093346</v>
      </c>
      <c r="G74" s="15">
        <f>'Table Q1'!G74/'Table Q2'!G74*100</f>
        <v>61.351689612015015</v>
      </c>
      <c r="H74" s="15">
        <f>'Table Q1'!H74/'Table Q2'!H74*100</f>
        <v>97.135288923771213</v>
      </c>
      <c r="I74" s="15">
        <f>'Table Q1'!I74/'Table Q2'!I74*100</f>
        <v>100.99354838709678</v>
      </c>
      <c r="J74" s="15">
        <f>'Table Q1'!J74/'Table Q2'!J74*100</f>
        <v>127.55254237288133</v>
      </c>
      <c r="K74" s="15">
        <f>'Table Q1'!K74/'Table Q2'!K74*100</f>
        <v>110.39417828987264</v>
      </c>
      <c r="L74" s="15">
        <f>'Table Q1'!L74/'Table Q2'!L74*100</f>
        <v>97.015969227182651</v>
      </c>
      <c r="N74" s="15">
        <f>'Table Q4'!B74/'Table Q2'!B74*100</f>
        <v>87.369753627422341</v>
      </c>
      <c r="O74" s="15">
        <f>'Table Q4'!C74/'Table Q2'!C74*100</f>
        <v>96.697970312026655</v>
      </c>
      <c r="P74" s="15">
        <f>'Table Q4'!D74/'Table Q2'!D74*100</f>
        <v>91.08399812294698</v>
      </c>
      <c r="Q74" s="15">
        <f>'Table Q4'!E74/'Table Q2'!E74*100</f>
        <v>100.49189491335942</v>
      </c>
      <c r="R74" s="15">
        <f>'Table Q4'!F74/'Table Q2'!F74*100</f>
        <v>115.31216036710541</v>
      </c>
      <c r="S74" s="15">
        <f>'Table Q4'!G74/'Table Q2'!G74*100</f>
        <v>106.64580725907382</v>
      </c>
      <c r="T74" s="15">
        <f>'Table Q4'!H74/'Table Q2'!H74*100</f>
        <v>93.721181202786212</v>
      </c>
      <c r="U74" s="15">
        <f>'Table Q4'!I74/'Table Q2'!I74*100</f>
        <v>111.66451612903228</v>
      </c>
      <c r="V74" s="15">
        <f>'Table Q4'!J74/'Table Q2'!J74*100</f>
        <v>95.091525423728811</v>
      </c>
      <c r="W74" s="15">
        <f>'Table Q4'!K74/'Table Q2'!K74*100</f>
        <v>105.85809581564585</v>
      </c>
      <c r="X74" s="15">
        <f>'Table Q4'!L74/'Table Q2'!L74*100</f>
        <v>104.87236274624081</v>
      </c>
    </row>
    <row r="75" spans="1:24" x14ac:dyDescent="0.3">
      <c r="A75" s="48" t="s">
        <v>121</v>
      </c>
      <c r="B75" s="15">
        <f>'Table Q1'!B75/'Table Q2'!B75*100</f>
        <v>102.10729919576505</v>
      </c>
      <c r="C75" s="15">
        <f>'Table Q1'!C75/'Table Q2'!C75*100</f>
        <v>86.411977284460505</v>
      </c>
      <c r="D75" s="15">
        <f>'Table Q1'!D75/'Table Q2'!D75*100</f>
        <v>104.60472218959238</v>
      </c>
      <c r="E75" s="15">
        <f>'Table Q1'!E75/'Table Q2'!E75*100</f>
        <v>101.34160090191658</v>
      </c>
      <c r="F75" s="15">
        <f>'Table Q1'!F75/'Table Q2'!F75*100</f>
        <v>116.93224668531809</v>
      </c>
      <c r="G75" s="15">
        <f>'Table Q1'!G75/'Table Q2'!G75*100</f>
        <v>62.609988846201517</v>
      </c>
      <c r="H75" s="15">
        <f>'Table Q1'!H75/'Table Q2'!H75*100</f>
        <v>98.78304239401497</v>
      </c>
      <c r="I75" s="15">
        <f>'Table Q1'!I75/'Table Q2'!I75*100</f>
        <v>102.41370360757851</v>
      </c>
      <c r="J75" s="15">
        <f>'Table Q1'!J75/'Table Q2'!J75*100</f>
        <v>124.96968063603289</v>
      </c>
      <c r="K75" s="15">
        <f>'Table Q1'!K75/'Table Q2'!K75*100</f>
        <v>110.06719462443004</v>
      </c>
      <c r="L75" s="15">
        <f>'Table Q1'!L75/'Table Q2'!L75*100</f>
        <v>98.050041113590979</v>
      </c>
      <c r="N75" s="15">
        <f>'Table Q4'!B75/'Table Q2'!B75*100</f>
        <v>91.336658861854829</v>
      </c>
      <c r="O75" s="15">
        <f>'Table Q4'!C75/'Table Q2'!C75*100</f>
        <v>98.316985028394427</v>
      </c>
      <c r="P75" s="15">
        <f>'Table Q4'!D75/'Table Q2'!D75*100</f>
        <v>91.389639375073415</v>
      </c>
      <c r="Q75" s="15">
        <f>'Table Q4'!E75/'Table Q2'!E75*100</f>
        <v>101.3641488162345</v>
      </c>
      <c r="R75" s="15">
        <f>'Table Q4'!F75/'Table Q2'!F75*100</f>
        <v>115.89830920812554</v>
      </c>
      <c r="S75" s="15">
        <f>'Table Q4'!G75/'Table Q2'!G75*100</f>
        <v>105.35382327425953</v>
      </c>
      <c r="T75" s="15">
        <f>'Table Q4'!H75/'Table Q2'!H75*100</f>
        <v>95.591022443890267</v>
      </c>
      <c r="U75" s="15">
        <f>'Table Q4'!I75/'Table Q2'!I75*100</f>
        <v>112.71736309369322</v>
      </c>
      <c r="V75" s="15">
        <f>'Table Q4'!J75/'Table Q2'!J75*100</f>
        <v>95.310605039752076</v>
      </c>
      <c r="W75" s="15">
        <f>'Table Q4'!K75/'Table Q2'!K75*100</f>
        <v>104.24766018718501</v>
      </c>
      <c r="X75" s="15">
        <f>'Table Q4'!L75/'Table Q2'!L75*100</f>
        <v>105.63843533419477</v>
      </c>
    </row>
    <row r="76" spans="1:24" x14ac:dyDescent="0.3">
      <c r="A76" s="48" t="s">
        <v>122</v>
      </c>
      <c r="B76" s="15">
        <f>'Table Q1'!B76/'Table Q2'!B76*100</f>
        <v>101.92365494439434</v>
      </c>
      <c r="C76" s="15">
        <f>'Table Q1'!C76/'Table Q2'!C76*100</f>
        <v>86.717287289369665</v>
      </c>
      <c r="D76" s="15">
        <f>'Table Q1'!D76/'Table Q2'!D76*100</f>
        <v>102.58086717136959</v>
      </c>
      <c r="E76" s="15">
        <f>'Table Q1'!E76/'Table Q2'!E76*100</f>
        <v>102.48037319376493</v>
      </c>
      <c r="F76" s="15">
        <f>'Table Q1'!F76/'Table Q2'!F76*100</f>
        <v>116.20398679222208</v>
      </c>
      <c r="G76" s="15">
        <f>'Table Q1'!G76/'Table Q2'!G76*100</f>
        <v>64.617083946980841</v>
      </c>
      <c r="H76" s="15">
        <f>'Table Q1'!H76/'Table Q2'!H76*100</f>
        <v>100.84367245657569</v>
      </c>
      <c r="I76" s="15">
        <f>'Table Q1'!I76/'Table Q2'!I76*100</f>
        <v>99.434389140271477</v>
      </c>
      <c r="J76" s="15">
        <f>'Table Q1'!J76/'Table Q2'!J76*100</f>
        <v>120.67170007810468</v>
      </c>
      <c r="K76" s="15">
        <f>'Table Q1'!K76/'Table Q2'!K76*100</f>
        <v>103.35468841001749</v>
      </c>
      <c r="L76" s="15">
        <f>'Table Q1'!L76/'Table Q2'!L76*100</f>
        <v>97.420104590354455</v>
      </c>
      <c r="N76" s="15">
        <f>'Table Q4'!B76/'Table Q2'!B76*100</f>
        <v>89.920849614267112</v>
      </c>
      <c r="O76" s="15">
        <f>'Table Q4'!C76/'Table Q2'!C76*100</f>
        <v>98.502184314541296</v>
      </c>
      <c r="P76" s="15">
        <f>'Table Q4'!D76/'Table Q2'!D76*100</f>
        <v>89.745354439091514</v>
      </c>
      <c r="Q76" s="15">
        <f>'Table Q4'!E76/'Table Q2'!E76*100</f>
        <v>102.41210604164297</v>
      </c>
      <c r="R76" s="15">
        <f>'Table Q4'!F76/'Table Q2'!F76*100</f>
        <v>116.35073988015165</v>
      </c>
      <c r="S76" s="15">
        <f>'Table Q4'!G76/'Table Q2'!G76*100</f>
        <v>104.44280805105547</v>
      </c>
      <c r="T76" s="15">
        <f>'Table Q4'!H76/'Table Q2'!H76*100</f>
        <v>95.404466501240705</v>
      </c>
      <c r="U76" s="15">
        <f>'Table Q4'!I76/'Table Q2'!I76*100</f>
        <v>109.7285067873303</v>
      </c>
      <c r="V76" s="15">
        <f>'Table Q4'!J76/'Table Q2'!J76*100</f>
        <v>92.658161936995583</v>
      </c>
      <c r="W76" s="15">
        <f>'Table Q4'!K76/'Table Q2'!K76*100</f>
        <v>100.32615026208502</v>
      </c>
      <c r="X76" s="15">
        <f>'Table Q4'!L76/'Table Q2'!L76*100</f>
        <v>104.55549099360837</v>
      </c>
    </row>
    <row r="77" spans="1:24" x14ac:dyDescent="0.3">
      <c r="A77" s="48" t="s">
        <v>123</v>
      </c>
      <c r="B77" s="15">
        <f>'Table Q1'!B77/'Table Q2'!B77*100</f>
        <v>88.725292456635756</v>
      </c>
      <c r="C77" s="15">
        <f>'Table Q1'!C77/'Table Q2'!C77*100</f>
        <v>87.094070815001061</v>
      </c>
      <c r="D77" s="15">
        <f>'Table Q1'!D77/'Table Q2'!D77*100</f>
        <v>107.58539458186101</v>
      </c>
      <c r="E77" s="15">
        <f>'Table Q1'!E77/'Table Q2'!E77*100</f>
        <v>100.73957866427612</v>
      </c>
      <c r="F77" s="15">
        <f>'Table Q1'!F77/'Table Q2'!F77*100</f>
        <v>115.03795638028677</v>
      </c>
      <c r="G77" s="15">
        <f>'Table Q1'!G77/'Table Q2'!G77*100</f>
        <v>64.048192771084331</v>
      </c>
      <c r="H77" s="15">
        <f>'Table Q1'!H77/'Table Q2'!H77*100</f>
        <v>101.8549915228882</v>
      </c>
      <c r="I77" s="15">
        <f>'Table Q1'!I77/'Table Q2'!I77*100</f>
        <v>99.299474605954458</v>
      </c>
      <c r="J77" s="15">
        <f>'Table Q1'!J77/'Table Q2'!J77*100</f>
        <v>129.62510187449064</v>
      </c>
      <c r="K77" s="15">
        <f>'Table Q1'!K77/'Table Q2'!K77*100</f>
        <v>107.66792636840179</v>
      </c>
      <c r="L77" s="15">
        <f>'Table Q1'!L77/'Table Q2'!L77*100</f>
        <v>97.879776328052188</v>
      </c>
      <c r="N77" s="15">
        <f>'Table Q4'!B77/'Table Q2'!B77*100</f>
        <v>90.61113352158128</v>
      </c>
      <c r="O77" s="15">
        <f>'Table Q4'!C77/'Table Q2'!C77*100</f>
        <v>98.732453383616175</v>
      </c>
      <c r="P77" s="15">
        <f>'Table Q4'!D77/'Table Q2'!D77*100</f>
        <v>92.296819787985868</v>
      </c>
      <c r="Q77" s="15">
        <f>'Table Q4'!E77/'Table Q2'!E77*100</f>
        <v>101.0085163603765</v>
      </c>
      <c r="R77" s="15">
        <f>'Table Q4'!F77/'Table Q2'!F77*100</f>
        <v>115.1102542474997</v>
      </c>
      <c r="S77" s="15">
        <f>'Table Q4'!G77/'Table Q2'!G77*100</f>
        <v>102.60240963855421</v>
      </c>
      <c r="T77" s="15">
        <f>'Table Q4'!H77/'Table Q2'!H77*100</f>
        <v>96.848509025630804</v>
      </c>
      <c r="U77" s="15">
        <f>'Table Q4'!I77/'Table Q2'!I77*100</f>
        <v>109.53214911183389</v>
      </c>
      <c r="V77" s="15">
        <f>'Table Q4'!J77/'Table Q2'!J77*100</f>
        <v>97.459929367019825</v>
      </c>
      <c r="W77" s="15">
        <f>'Table Q4'!K77/'Table Q2'!K77*100</f>
        <v>104.40082896501279</v>
      </c>
      <c r="X77" s="15">
        <f>'Table Q4'!L77/'Table Q2'!L77*100</f>
        <v>104.90447343895619</v>
      </c>
    </row>
    <row r="78" spans="1:24" x14ac:dyDescent="0.3">
      <c r="A78" s="48" t="s">
        <v>124</v>
      </c>
      <c r="B78" s="15">
        <f>'Table Q1'!B78/'Table Q2'!B78*100</f>
        <v>62.220881110440551</v>
      </c>
      <c r="C78" s="15">
        <f>'Table Q1'!C78/'Table Q2'!C78*100</f>
        <v>87.811980033277877</v>
      </c>
      <c r="D78" s="15">
        <f>'Table Q1'!D78/'Table Q2'!D78*100</f>
        <v>104.5284780578898</v>
      </c>
      <c r="E78" s="15">
        <f>'Table Q1'!E78/'Table Q2'!E78*100</f>
        <v>100.46625222024868</v>
      </c>
      <c r="F78" s="15">
        <f>'Table Q1'!F78/'Table Q2'!F78*100</f>
        <v>113.47466762486525</v>
      </c>
      <c r="G78" s="15">
        <f>'Table Q1'!G78/'Table Q2'!G78*100</f>
        <v>67.714147051686496</v>
      </c>
      <c r="H78" s="15">
        <f>'Table Q1'!H78/'Table Q2'!H78*100</f>
        <v>99.305831019436724</v>
      </c>
      <c r="I78" s="15">
        <f>'Table Q1'!I78/'Table Q2'!I78*100</f>
        <v>100</v>
      </c>
      <c r="J78" s="15">
        <f>'Table Q1'!J78/'Table Q2'!J78*100</f>
        <v>140.21332594542179</v>
      </c>
      <c r="K78" s="15">
        <f>'Table Q1'!K78/'Table Q2'!K78*100</f>
        <v>106.29335976214074</v>
      </c>
      <c r="L78" s="15">
        <f>'Table Q1'!L78/'Table Q2'!L78*100</f>
        <v>98.044434158759557</v>
      </c>
      <c r="N78" s="15">
        <f>'Table Q4'!B78/'Table Q2'!B78*100</f>
        <v>90.665861999597666</v>
      </c>
      <c r="O78" s="15">
        <f>'Table Q4'!C78/'Table Q2'!C78*100</f>
        <v>97.680948419301174</v>
      </c>
      <c r="P78" s="15">
        <f>'Table Q4'!D78/'Table Q2'!D78*100</f>
        <v>91.748366013071887</v>
      </c>
      <c r="Q78" s="15">
        <f>'Table Q4'!E78/'Table Q2'!E78*100</f>
        <v>100.06660746003553</v>
      </c>
      <c r="R78" s="15">
        <f>'Table Q4'!F78/'Table Q2'!F78*100</f>
        <v>114.87603305785123</v>
      </c>
      <c r="S78" s="15">
        <f>'Table Q4'!G78/'Table Q2'!G78*100</f>
        <v>103.47003154574132</v>
      </c>
      <c r="T78" s="15">
        <f>'Table Q4'!H78/'Table Q2'!H78*100</f>
        <v>96.350654502181669</v>
      </c>
      <c r="U78" s="15">
        <f>'Table Q4'!I78/'Table Q2'!I78*100</f>
        <v>107.52635449865163</v>
      </c>
      <c r="V78" s="15">
        <f>'Table Q4'!J78/'Table Q2'!J78*100</f>
        <v>100.27704668236599</v>
      </c>
      <c r="W78" s="15">
        <f>'Table Q4'!K78/'Table Q2'!K78*100</f>
        <v>105.84737363726462</v>
      </c>
      <c r="X78" s="15">
        <f>'Table Q4'!L78/'Table Q2'!L78*100</f>
        <v>104.36241610738254</v>
      </c>
    </row>
    <row r="79" spans="1:24" x14ac:dyDescent="0.3">
      <c r="A79" s="48" t="s">
        <v>125</v>
      </c>
      <c r="B79" s="15">
        <f>'Table Q1'!B79/'Table Q2'!B79*100</f>
        <v>91.619669535965173</v>
      </c>
      <c r="C79" s="15">
        <f>'Table Q1'!C79/'Table Q2'!C79*100</f>
        <v>86.629811629811627</v>
      </c>
      <c r="D79" s="15">
        <f>'Table Q1'!D79/'Table Q2'!D79*100</f>
        <v>104.45987291127324</v>
      </c>
      <c r="E79" s="15">
        <f>'Table Q1'!E79/'Table Q2'!E79*100</f>
        <v>100.11145786892554</v>
      </c>
      <c r="F79" s="15">
        <f>'Table Q1'!F79/'Table Q2'!F79*100</f>
        <v>113.83768254728272</v>
      </c>
      <c r="G79" s="15">
        <f>'Table Q1'!G79/'Table Q2'!G79*100</f>
        <v>65.987402741756213</v>
      </c>
      <c r="H79" s="15">
        <f>'Table Q1'!H79/'Table Q2'!H79*100</f>
        <v>101.31501472031401</v>
      </c>
      <c r="I79" s="15">
        <f>'Table Q1'!I79/'Table Q2'!I79*100</f>
        <v>96.800289785076075</v>
      </c>
      <c r="J79" s="15">
        <f>'Table Q1'!J79/'Table Q2'!J79*100</f>
        <v>131.52748414376322</v>
      </c>
      <c r="K79" s="15">
        <f>'Table Q1'!K79/'Table Q2'!K79*100</f>
        <v>104.0884801789487</v>
      </c>
      <c r="L79" s="15">
        <f>'Table Q1'!L79/'Table Q2'!L79*100</f>
        <v>97.252557765260377</v>
      </c>
      <c r="N79" s="15">
        <f>'Table Q4'!B79/'Table Q2'!B79*100</f>
        <v>89.373701395072729</v>
      </c>
      <c r="O79" s="15">
        <f>'Table Q4'!C79/'Table Q2'!C79*100</f>
        <v>95.802620802620794</v>
      </c>
      <c r="P79" s="15">
        <f>'Table Q4'!D79/'Table Q2'!D79*100</f>
        <v>93.304306895740169</v>
      </c>
      <c r="Q79" s="15">
        <f>'Table Q4'!E79/'Table Q2'!E79*100</f>
        <v>100.61301827909051</v>
      </c>
      <c r="R79" s="15">
        <f>'Table Q4'!F79/'Table Q2'!F79*100</f>
        <v>114.10102944697149</v>
      </c>
      <c r="S79" s="15">
        <f>'Table Q4'!G79/'Table Q2'!G79*100</f>
        <v>105.11300481659873</v>
      </c>
      <c r="T79" s="15">
        <f>'Table Q4'!H79/'Table Q2'!H79*100</f>
        <v>95.466143277723262</v>
      </c>
      <c r="U79" s="15">
        <f>'Table Q4'!I79/'Table Q2'!I79*100</f>
        <v>106.08548659744024</v>
      </c>
      <c r="V79" s="15">
        <f>'Table Q4'!J79/'Table Q2'!J79*100</f>
        <v>96.458773784355174</v>
      </c>
      <c r="W79" s="15">
        <f>'Table Q4'!K79/'Table Q2'!K79*100</f>
        <v>105.4181682614639</v>
      </c>
      <c r="X79" s="15">
        <f>'Table Q4'!L79/'Table Q2'!L79*100</f>
        <v>103.65559259685023</v>
      </c>
    </row>
    <row r="80" spans="1:24" x14ac:dyDescent="0.3">
      <c r="A80" s="48" t="s">
        <v>126</v>
      </c>
      <c r="B80" s="15">
        <f>'Table Q1'!B80/'Table Q2'!B80*100</f>
        <v>96.298114689709337</v>
      </c>
      <c r="C80" s="15">
        <f>'Table Q1'!C80/'Table Q2'!C80*100</f>
        <v>87.618176273254036</v>
      </c>
      <c r="D80" s="15">
        <f>'Table Q1'!D80/'Table Q2'!D80*100</f>
        <v>104.87143194149564</v>
      </c>
      <c r="E80" s="15">
        <f>'Table Q1'!E80/'Table Q2'!E80*100</f>
        <v>99.463718944949093</v>
      </c>
      <c r="F80" s="15">
        <f>'Table Q1'!F80/'Table Q2'!F80*100</f>
        <v>113.9138665404638</v>
      </c>
      <c r="G80" s="15">
        <f>'Table Q1'!G80/'Table Q2'!G80*100</f>
        <v>65.431192660550465</v>
      </c>
      <c r="H80" s="15">
        <f>'Table Q1'!H80/'Table Q2'!H80*100</f>
        <v>99.639305907584315</v>
      </c>
      <c r="I80" s="15">
        <f>'Table Q1'!I80/'Table Q2'!I80*100</f>
        <v>97.81857193944451</v>
      </c>
      <c r="J80" s="15">
        <f>'Table Q1'!J80/'Table Q2'!J80*100</f>
        <v>126.66062410980187</v>
      </c>
      <c r="K80" s="15">
        <f>'Table Q1'!K80/'Table Q2'!K80*100</f>
        <v>112.8132678132678</v>
      </c>
      <c r="L80" s="15">
        <f>'Table Q1'!L80/'Table Q2'!L80*100</f>
        <v>97.466484889797783</v>
      </c>
      <c r="N80" s="15">
        <f>'Table Q4'!B80/'Table Q2'!B80*100</f>
        <v>88.992537313432834</v>
      </c>
      <c r="O80" s="15">
        <f>'Table Q4'!C80/'Table Q2'!C80*100</f>
        <v>94.795161126359659</v>
      </c>
      <c r="P80" s="15">
        <f>'Table Q4'!D80/'Table Q2'!D80*100</f>
        <v>94.14956357631516</v>
      </c>
      <c r="Q80" s="15">
        <f>'Table Q4'!E80/'Table Q2'!E80*100</f>
        <v>98.971215935208505</v>
      </c>
      <c r="R80" s="15">
        <f>'Table Q4'!F80/'Table Q2'!F80*100</f>
        <v>112.12730714623757</v>
      </c>
      <c r="S80" s="15">
        <f>'Table Q4'!G80/'Table Q2'!G80*100</f>
        <v>104.06116207951071</v>
      </c>
      <c r="T80" s="15">
        <f>'Table Q4'!H80/'Table Q2'!H80*100</f>
        <v>95.271982842659398</v>
      </c>
      <c r="U80" s="15">
        <f>'Table Q4'!I80/'Table Q2'!I80*100</f>
        <v>104.7562283943259</v>
      </c>
      <c r="V80" s="15">
        <f>'Table Q4'!J80/'Table Q2'!J80*100</f>
        <v>95.623462385083499</v>
      </c>
      <c r="W80" s="15">
        <f>'Table Q4'!K80/'Table Q2'!K80*100</f>
        <v>103.82063882063881</v>
      </c>
      <c r="X80" s="15">
        <f>'Table Q4'!L80/'Table Q2'!L80*100</f>
        <v>102.49943194728471</v>
      </c>
    </row>
    <row r="81" spans="1:24" x14ac:dyDescent="0.3">
      <c r="A81" s="48" t="s">
        <v>127</v>
      </c>
      <c r="B81" s="15">
        <f>'Table Q1'!B81/'Table Q2'!B81*100</f>
        <v>93.878420100074521</v>
      </c>
      <c r="C81" s="15">
        <f>'Table Q1'!C81/'Table Q2'!C81*100</f>
        <v>88.417266187050359</v>
      </c>
      <c r="D81" s="15">
        <f>'Table Q1'!D81/'Table Q2'!D81*100</f>
        <v>105.22595596755504</v>
      </c>
      <c r="E81" s="15">
        <f>'Table Q1'!E81/'Table Q2'!E81*100</f>
        <v>97.752198935823643</v>
      </c>
      <c r="F81" s="15">
        <f>'Table Q1'!F81/'Table Q2'!F81*100</f>
        <v>113.98453970484891</v>
      </c>
      <c r="G81" s="15">
        <f>'Table Q1'!G81/'Table Q2'!G81*100</f>
        <v>67.011324470704096</v>
      </c>
      <c r="H81" s="15">
        <f>'Table Q1'!H81/'Table Q2'!H81*100</f>
        <v>97.261353561225491</v>
      </c>
      <c r="I81" s="15">
        <f>'Table Q1'!I81/'Table Q2'!I81*100</f>
        <v>100.26350461133069</v>
      </c>
      <c r="J81" s="15">
        <f>'Table Q1'!J81/'Table Q2'!J81*100</f>
        <v>123.89826240241753</v>
      </c>
      <c r="K81" s="15">
        <f>'Table Q1'!K81/'Table Q2'!K81*100</f>
        <v>102.42997366531002</v>
      </c>
      <c r="L81" s="15">
        <f>'Table Q1'!L81/'Table Q2'!L81*100</f>
        <v>97.004425280835122</v>
      </c>
      <c r="N81" s="15">
        <f>'Table Q4'!B81/'Table Q2'!B81*100</f>
        <v>96.901948259342049</v>
      </c>
      <c r="O81" s="15">
        <f>'Table Q4'!C81/'Table Q2'!C81*100</f>
        <v>95.570400822199389</v>
      </c>
      <c r="P81" s="15">
        <f>'Table Q4'!D81/'Table Q2'!D81*100</f>
        <v>93.545770567786803</v>
      </c>
      <c r="Q81" s="15">
        <f>'Table Q4'!E81/'Table Q2'!E81*100</f>
        <v>98.338581822130521</v>
      </c>
      <c r="R81" s="15">
        <f>'Table Q4'!F81/'Table Q2'!F81*100</f>
        <v>110.92761770906536</v>
      </c>
      <c r="S81" s="15">
        <f>'Table Q4'!G81/'Table Q2'!G81*100</f>
        <v>104.55440669620877</v>
      </c>
      <c r="T81" s="15">
        <f>'Table Q4'!H81/'Table Q2'!H81*100</f>
        <v>97.753915870357602</v>
      </c>
      <c r="U81" s="15">
        <f>'Table Q4'!I81/'Table Q2'!I81*100</f>
        <v>105.41382201461253</v>
      </c>
      <c r="V81" s="15">
        <f>'Table Q4'!J81/'Table Q2'!J81*100</f>
        <v>93.943591035003777</v>
      </c>
      <c r="W81" s="15">
        <f>'Table Q4'!K81/'Table Q2'!K81*100</f>
        <v>100.95762508977735</v>
      </c>
      <c r="X81" s="15">
        <f>'Table Q4'!L81/'Table Q2'!L81*100</f>
        <v>102.55304663565188</v>
      </c>
    </row>
    <row r="82" spans="1:24" x14ac:dyDescent="0.3">
      <c r="A82" s="48" t="s">
        <v>128</v>
      </c>
      <c r="B82" s="15">
        <f>'Table Q1'!B82/'Table Q2'!B82*100</f>
        <v>63.50257542310522</v>
      </c>
      <c r="C82" s="15">
        <f>'Table Q1'!C82/'Table Q2'!C82*100</f>
        <v>88.915046059365409</v>
      </c>
      <c r="D82" s="15">
        <f>'Table Q1'!D82/'Table Q2'!D82*100</f>
        <v>105.30583873957369</v>
      </c>
      <c r="E82" s="15">
        <f>'Table Q1'!E82/'Table Q2'!E82*100</f>
        <v>98.092140921409211</v>
      </c>
      <c r="F82" s="15">
        <f>'Table Q1'!F82/'Table Q2'!F82*100</f>
        <v>115.37736959849285</v>
      </c>
      <c r="G82" s="15">
        <f>'Table Q1'!G82/'Table Q2'!G82*100</f>
        <v>67.185273159144884</v>
      </c>
      <c r="H82" s="15">
        <f>'Table Q1'!H82/'Table Q2'!H82*100</f>
        <v>98.49460235713579</v>
      </c>
      <c r="I82" s="15">
        <f>'Table Q1'!I82/'Table Q2'!I82*100</f>
        <v>100.43828476664298</v>
      </c>
      <c r="J82" s="15">
        <f>'Table Q1'!J82/'Table Q2'!J82*100</f>
        <v>129.32011331444761</v>
      </c>
      <c r="K82" s="15">
        <f>'Table Q1'!K82/'Table Q2'!K82*100</f>
        <v>105.78813250819077</v>
      </c>
      <c r="L82" s="15">
        <f>'Table Q1'!L82/'Table Q2'!L82*100</f>
        <v>97.205250056573888</v>
      </c>
      <c r="N82" s="15">
        <f>'Table Q4'!B82/'Table Q2'!B82*100</f>
        <v>96.152633238725954</v>
      </c>
      <c r="O82" s="15">
        <f>'Table Q4'!C82/'Table Q2'!C82*100</f>
        <v>94.943705220061418</v>
      </c>
      <c r="P82" s="15">
        <f>'Table Q4'!D82/'Table Q2'!D82*100</f>
        <v>93.825301204819283</v>
      </c>
      <c r="Q82" s="15">
        <f>'Table Q4'!E82/'Table Q2'!E82*100</f>
        <v>98.254742547425479</v>
      </c>
      <c r="R82" s="15">
        <f>'Table Q4'!F82/'Table Q2'!F82*100</f>
        <v>110.95019427764041</v>
      </c>
      <c r="S82" s="15">
        <f>'Table Q4'!G82/'Table Q2'!G82*100</f>
        <v>101.33016627078383</v>
      </c>
      <c r="T82" s="15">
        <f>'Table Q4'!H82/'Table Q2'!H82*100</f>
        <v>98.237100128751109</v>
      </c>
      <c r="U82" s="15">
        <f>'Table Q4'!I82/'Table Q2'!I82*100</f>
        <v>104.20516465292584</v>
      </c>
      <c r="V82" s="15">
        <f>'Table Q4'!J82/'Table Q2'!J82*100</f>
        <v>96.986865825392726</v>
      </c>
      <c r="W82" s="15">
        <f>'Table Q4'!K82/'Table Q2'!K82*100</f>
        <v>103.37337701735227</v>
      </c>
      <c r="X82" s="15">
        <f>'Table Q4'!L82/'Table Q2'!L82*100</f>
        <v>102.38741796786603</v>
      </c>
    </row>
    <row r="83" spans="1:24" x14ac:dyDescent="0.3">
      <c r="A83" s="48" t="s">
        <v>129</v>
      </c>
      <c r="B83" s="15">
        <f>'Table Q1'!B83/'Table Q2'!B83*100</f>
        <v>94.48560541913632</v>
      </c>
      <c r="C83" s="15">
        <f>'Table Q1'!C83/'Table Q2'!C83*100</f>
        <v>89.806122448979593</v>
      </c>
      <c r="D83" s="15">
        <f>'Table Q1'!D83/'Table Q2'!D83*100</f>
        <v>107.2919081845583</v>
      </c>
      <c r="E83" s="15">
        <f>'Table Q1'!E83/'Table Q2'!E83*100</f>
        <v>97.290322580645167</v>
      </c>
      <c r="F83" s="15">
        <f>'Table Q1'!F83/'Table Q2'!F83*100</f>
        <v>116.21428571428571</v>
      </c>
      <c r="G83" s="15">
        <f>'Table Q1'!G83/'Table Q2'!G83*100</f>
        <v>66.615511745956795</v>
      </c>
      <c r="H83" s="15">
        <f>'Table Q1'!H83/'Table Q2'!H83*100</f>
        <v>97.346284798718202</v>
      </c>
      <c r="I83" s="15">
        <f>'Table Q1'!I83/'Table Q2'!I83*100</f>
        <v>102.34946871310507</v>
      </c>
      <c r="J83" s="15">
        <f>'Table Q1'!J83/'Table Q2'!J83*100</f>
        <v>128.227408142999</v>
      </c>
      <c r="K83" s="15">
        <f>'Table Q1'!K83/'Table Q2'!K83*100</f>
        <v>110.75918762088976</v>
      </c>
      <c r="L83" s="15">
        <f>'Table Q1'!L83/'Table Q2'!L83*100</f>
        <v>98.153153153153156</v>
      </c>
      <c r="N83" s="15">
        <f>'Table Q4'!B83/'Table Q2'!B83*100</f>
        <v>97.322184589331073</v>
      </c>
      <c r="O83" s="15">
        <f>'Table Q4'!C83/'Table Q2'!C83*100</f>
        <v>94.377551020408163</v>
      </c>
      <c r="P83" s="15">
        <f>'Table Q4'!D83/'Table Q2'!D83*100</f>
        <v>94.34268490609783</v>
      </c>
      <c r="Q83" s="15">
        <f>'Table Q4'!E83/'Table Q2'!E83*100</f>
        <v>97.55913978494624</v>
      </c>
      <c r="R83" s="15">
        <f>'Table Q4'!F83/'Table Q2'!F83*100</f>
        <v>112.0595238095238</v>
      </c>
      <c r="S83" s="15">
        <f>'Table Q4'!G83/'Table Q2'!G83*100</f>
        <v>101.18049817022782</v>
      </c>
      <c r="T83" s="15">
        <f>'Table Q4'!H83/'Table Q2'!H83*100</f>
        <v>99.2088924494292</v>
      </c>
      <c r="U83" s="15">
        <f>'Table Q4'!I83/'Table Q2'!I83*100</f>
        <v>103.76623376623377</v>
      </c>
      <c r="V83" s="15">
        <f>'Table Q4'!J83/'Table Q2'!J83*100</f>
        <v>94.637537239324715</v>
      </c>
      <c r="W83" s="15">
        <f>'Table Q4'!K83/'Table Q2'!K83*100</f>
        <v>103.69922630560929</v>
      </c>
      <c r="X83" s="15">
        <f>'Table Q4'!L83/'Table Q2'!L83*100</f>
        <v>102.07207207207207</v>
      </c>
    </row>
    <row r="84" spans="1:24" x14ac:dyDescent="0.3">
      <c r="A84" s="48" t="s">
        <v>130</v>
      </c>
      <c r="B84" s="15">
        <f>'Table Q1'!B84/'Table Q2'!B84*100</f>
        <v>92.563403051429731</v>
      </c>
      <c r="C84" s="15">
        <f>'Table Q1'!C84/'Table Q2'!C84*100</f>
        <v>90.198448675329928</v>
      </c>
      <c r="D84" s="15">
        <f>'Table Q1'!D84/'Table Q2'!D84*100</f>
        <v>107.3145953267863</v>
      </c>
      <c r="E84" s="15">
        <f>'Table Q1'!E84/'Table Q2'!E84*100</f>
        <v>97.404123491080014</v>
      </c>
      <c r="F84" s="15">
        <f>'Table Q1'!F84/'Table Q2'!F84*100</f>
        <v>114.20334196281476</v>
      </c>
      <c r="G84" s="15">
        <f>'Table Q1'!G84/'Table Q2'!G84*100</f>
        <v>66.674402413553025</v>
      </c>
      <c r="H84" s="15">
        <f>'Table Q1'!H84/'Table Q2'!H84*100</f>
        <v>96.350511329456594</v>
      </c>
      <c r="I84" s="15">
        <f>'Table Q1'!I84/'Table Q2'!I84*100</f>
        <v>103.20512820512822</v>
      </c>
      <c r="J84" s="15">
        <f>'Table Q1'!J84/'Table Q2'!J84*100</f>
        <v>124.64996315401619</v>
      </c>
      <c r="K84" s="15">
        <f>'Table Q1'!K84/'Table Q2'!K84*100</f>
        <v>107.26131248519309</v>
      </c>
      <c r="L84" s="15">
        <f>'Table Q1'!L84/'Table Q2'!L84*100</f>
        <v>97.622486390401065</v>
      </c>
      <c r="N84" s="15">
        <f>'Table Q4'!B84/'Table Q2'!B84*100</f>
        <v>93.412145094473075</v>
      </c>
      <c r="O84" s="15">
        <f>'Table Q4'!C84/'Table Q2'!C84*100</f>
        <v>93.019038984587496</v>
      </c>
      <c r="P84" s="15">
        <f>'Table Q4'!D84/'Table Q2'!D84*100</f>
        <v>92.290326221921219</v>
      </c>
      <c r="Q84" s="15">
        <f>'Table Q4'!E84/'Table Q2'!E84*100</f>
        <v>96.97681871594915</v>
      </c>
      <c r="R84" s="15">
        <f>'Table Q4'!F84/'Table Q2'!F84*100</f>
        <v>110.60249470463637</v>
      </c>
      <c r="S84" s="15">
        <f>'Table Q4'!G84/'Table Q2'!G84*100</f>
        <v>99.733116732420513</v>
      </c>
      <c r="T84" s="15">
        <f>'Table Q4'!H84/'Table Q2'!H84*100</f>
        <v>99.428514136755581</v>
      </c>
      <c r="U84" s="15">
        <f>'Table Q4'!I84/'Table Q2'!I84*100</f>
        <v>102.63403263403264</v>
      </c>
      <c r="V84" s="15">
        <f>'Table Q4'!J84/'Table Q2'!J84*100</f>
        <v>94.792434291328917</v>
      </c>
      <c r="W84" s="15">
        <f>'Table Q4'!K84/'Table Q2'!K84*100</f>
        <v>102.59417199715708</v>
      </c>
      <c r="X84" s="15">
        <f>'Table Q4'!L84/'Table Q2'!L84*100</f>
        <v>100.93322964115097</v>
      </c>
    </row>
    <row r="85" spans="1:24" x14ac:dyDescent="0.3">
      <c r="A85" s="48" t="s">
        <v>131</v>
      </c>
      <c r="B85" s="15">
        <f>'Table Q1'!B85/'Table Q2'!B85*100</f>
        <v>98.070674248578385</v>
      </c>
      <c r="C85" s="15">
        <f>'Table Q1'!C85/'Table Q2'!C85*100</f>
        <v>91.436997864334373</v>
      </c>
      <c r="D85" s="15">
        <f>'Table Q1'!D85/'Table Q2'!D85*100</f>
        <v>106.55996393146981</v>
      </c>
      <c r="E85" s="15">
        <f>'Table Q1'!E85/'Table Q2'!E85*100</f>
        <v>97.65383384877893</v>
      </c>
      <c r="F85" s="15">
        <f>'Table Q1'!F85/'Table Q2'!F85*100</f>
        <v>115.0689777148921</v>
      </c>
      <c r="G85" s="15">
        <f>'Table Q1'!G85/'Table Q2'!G85*100</f>
        <v>66.869057165769263</v>
      </c>
      <c r="H85" s="15">
        <f>'Table Q1'!H85/'Table Q2'!H85*100</f>
        <v>94.750603378921966</v>
      </c>
      <c r="I85" s="15">
        <f>'Table Q1'!I85/'Table Q2'!I85*100</f>
        <v>103.59553176634861</v>
      </c>
      <c r="J85" s="15">
        <f>'Table Q1'!J85/'Table Q2'!J85*100</f>
        <v>124.14586866973588</v>
      </c>
      <c r="K85" s="15">
        <f>'Table Q1'!K85/'Table Q2'!K85*100</f>
        <v>105.75992800089999</v>
      </c>
      <c r="L85" s="15">
        <f>'Table Q1'!L85/'Table Q2'!L85*100</f>
        <v>98.14015277316507</v>
      </c>
      <c r="N85" s="15">
        <f>'Table Q4'!B85/'Table Q2'!B85*100</f>
        <v>94.323720552396423</v>
      </c>
      <c r="O85" s="15">
        <f>'Table Q4'!C85/'Table Q2'!C85*100</f>
        <v>93.704871351571242</v>
      </c>
      <c r="P85" s="15">
        <f>'Table Q4'!D85/'Table Q2'!D85*100</f>
        <v>92.35798016230838</v>
      </c>
      <c r="Q85" s="15">
        <f>'Table Q4'!E85/'Table Q2'!E85*100</f>
        <v>97.035299136184278</v>
      </c>
      <c r="R85" s="15">
        <f>'Table Q4'!F85/'Table Q2'!F85*100</f>
        <v>111.26046456785757</v>
      </c>
      <c r="S85" s="15">
        <f>'Table Q4'!G85/'Table Q2'!G85*100</f>
        <v>98.739832741436587</v>
      </c>
      <c r="T85" s="15">
        <f>'Table Q4'!H85/'Table Q2'!H85*100</f>
        <v>99.969831053901842</v>
      </c>
      <c r="U85" s="15">
        <f>'Table Q4'!I85/'Table Q2'!I85*100</f>
        <v>102.79264603211544</v>
      </c>
      <c r="V85" s="15">
        <f>'Table Q4'!J85/'Table Q2'!J85*100</f>
        <v>94.778289314271873</v>
      </c>
      <c r="W85" s="15">
        <f>'Table Q4'!K85/'Table Q2'!K85*100</f>
        <v>98.031274609067381</v>
      </c>
      <c r="X85" s="15">
        <f>'Table Q4'!L85/'Table Q2'!L85*100</f>
        <v>100.81921842134396</v>
      </c>
    </row>
    <row r="86" spans="1:24" x14ac:dyDescent="0.3">
      <c r="A86" s="48" t="s">
        <v>132</v>
      </c>
      <c r="B86" s="15">
        <f>'Table Q1'!B86/'Table Q2'!B86*100</f>
        <v>79.378942261038333</v>
      </c>
      <c r="C86" s="15">
        <f>'Table Q1'!C86/'Table Q2'!C86*100</f>
        <v>92.716715900988078</v>
      </c>
      <c r="D86" s="15">
        <f>'Table Q1'!D86/'Table Q2'!D86*100</f>
        <v>103.94276976845785</v>
      </c>
      <c r="E86" s="15">
        <f>'Table Q1'!E86/'Table Q2'!E86*100</f>
        <v>99.904387549134185</v>
      </c>
      <c r="F86" s="15">
        <f>'Table Q1'!F86/'Table Q2'!F86*100</f>
        <v>116.06538237011091</v>
      </c>
      <c r="G86" s="15">
        <f>'Table Q1'!G86/'Table Q2'!G86*100</f>
        <v>67.259425998874505</v>
      </c>
      <c r="H86" s="15">
        <f>'Table Q1'!H86/'Table Q2'!H86*100</f>
        <v>91.80914512922466</v>
      </c>
      <c r="I86" s="15">
        <f>'Table Q1'!I86/'Table Q2'!I86*100</f>
        <v>103.12141381684646</v>
      </c>
      <c r="J86" s="15">
        <f>'Table Q1'!J86/'Table Q2'!J86*100</f>
        <v>115.8373714690935</v>
      </c>
      <c r="K86" s="15">
        <f>'Table Q1'!K86/'Table Q2'!K86*100</f>
        <v>107.04446186583043</v>
      </c>
      <c r="L86" s="15">
        <f>'Table Q1'!L86/'Table Q2'!L86*100</f>
        <v>97.977700043725392</v>
      </c>
      <c r="N86" s="15">
        <f>'Table Q4'!B86/'Table Q2'!B86*100</f>
        <v>90.548277535177107</v>
      </c>
      <c r="O86" s="15">
        <f>'Table Q4'!C86/'Table Q2'!C86*100</f>
        <v>93.674238565753271</v>
      </c>
      <c r="P86" s="15">
        <f>'Table Q4'!D86/'Table Q2'!D86*100</f>
        <v>89.93010048055919</v>
      </c>
      <c r="Q86" s="15">
        <f>'Table Q4'!E86/'Table Q2'!E86*100</f>
        <v>97.333474981408699</v>
      </c>
      <c r="R86" s="15">
        <f>'Table Q4'!F86/'Table Q2'!F86*100</f>
        <v>110.29772329246934</v>
      </c>
      <c r="S86" s="15">
        <f>'Table Q4'!G86/'Table Q2'!G86*100</f>
        <v>97.039954980303889</v>
      </c>
      <c r="T86" s="15">
        <f>'Table Q4'!H86/'Table Q2'!H86*100</f>
        <v>98.946322067594451</v>
      </c>
      <c r="U86" s="15">
        <f>'Table Q4'!I86/'Table Q2'!I86*100</f>
        <v>101.59513426669726</v>
      </c>
      <c r="V86" s="15">
        <f>'Table Q4'!J86/'Table Q2'!J86*100</f>
        <v>93.475948469448056</v>
      </c>
      <c r="W86" s="15">
        <f>'Table Q4'!K86/'Table Q2'!K86*100</f>
        <v>97.961697838503753</v>
      </c>
      <c r="X86" s="15">
        <f>'Table Q4'!L86/'Table Q2'!L86*100</f>
        <v>99.814167031045031</v>
      </c>
    </row>
    <row r="87" spans="1:24" x14ac:dyDescent="0.3">
      <c r="A87" s="48" t="s">
        <v>133</v>
      </c>
      <c r="B87" s="15">
        <f>'Table Q1'!B87/'Table Q2'!B87*100</f>
        <v>88.581546707503819</v>
      </c>
      <c r="C87" s="15">
        <f>'Table Q1'!C87/'Table Q2'!C87*100</f>
        <v>92.838330632090774</v>
      </c>
      <c r="D87" s="15">
        <f>'Table Q1'!D87/'Table Q2'!D87*100</f>
        <v>103.9765955141402</v>
      </c>
      <c r="E87" s="15">
        <f>'Table Q1'!E87/'Table Q2'!E87*100</f>
        <v>100.61162079510704</v>
      </c>
      <c r="F87" s="15">
        <f>'Table Q1'!F87/'Table Q2'!F87*100</f>
        <v>115.55946104276509</v>
      </c>
      <c r="G87" s="15">
        <f>'Table Q1'!G87/'Table Q2'!G87*100</f>
        <v>70.920641997325021</v>
      </c>
      <c r="H87" s="15">
        <f>'Table Q1'!H87/'Table Q2'!H87*100</f>
        <v>93.146324480254648</v>
      </c>
      <c r="I87" s="15">
        <f>'Table Q1'!I87/'Table Q2'!I87*100</f>
        <v>101.7718963777055</v>
      </c>
      <c r="J87" s="15">
        <f>'Table Q1'!J87/'Table Q2'!J87*100</f>
        <v>114.13582382105383</v>
      </c>
      <c r="K87" s="15">
        <f>'Table Q1'!K87/'Table Q2'!K87*100</f>
        <v>104.73799126637556</v>
      </c>
      <c r="L87" s="15">
        <f>'Table Q1'!L87/'Table Q2'!L87*100</f>
        <v>97.429528026784737</v>
      </c>
      <c r="N87" s="15">
        <f>'Table Q4'!B87/'Table Q2'!B87*100</f>
        <v>89.835375191424191</v>
      </c>
      <c r="O87" s="15">
        <f>'Table Q4'!C87/'Table Q2'!C87*100</f>
        <v>93.071312803889782</v>
      </c>
      <c r="P87" s="15">
        <f>'Table Q4'!D87/'Table Q2'!D87*100</f>
        <v>89.457145952974315</v>
      </c>
      <c r="Q87" s="15">
        <f>'Table Q4'!E87/'Table Q2'!E87*100</f>
        <v>97.057893071812728</v>
      </c>
      <c r="R87" s="15">
        <f>'Table Q4'!F87/'Table Q2'!F87*100</f>
        <v>111.16578793204452</v>
      </c>
      <c r="S87" s="15">
        <f>'Table Q4'!G87/'Table Q2'!G87*100</f>
        <v>96.500222915737851</v>
      </c>
      <c r="T87" s="15">
        <f>'Table Q4'!H87/'Table Q2'!H87*100</f>
        <v>99.1942703670546</v>
      </c>
      <c r="U87" s="15">
        <f>'Table Q4'!I87/'Table Q2'!I87*100</f>
        <v>99.573847706627788</v>
      </c>
      <c r="V87" s="15">
        <f>'Table Q4'!J87/'Table Q2'!J87*100</f>
        <v>92.021215265767324</v>
      </c>
      <c r="W87" s="15">
        <f>'Table Q4'!K87/'Table Q2'!K87*100</f>
        <v>95.622270742358083</v>
      </c>
      <c r="X87" s="15">
        <f>'Table Q4'!L87/'Table Q2'!L87*100</f>
        <v>98.984771573604064</v>
      </c>
    </row>
    <row r="88" spans="1:24" x14ac:dyDescent="0.3">
      <c r="A88" s="48" t="s">
        <v>134</v>
      </c>
      <c r="B88" s="15">
        <f>'Table Q1'!B88/'Table Q2'!B88*100</f>
        <v>86.289860607217875</v>
      </c>
      <c r="C88" s="15">
        <f>'Table Q1'!C88/'Table Q2'!C88*100</f>
        <v>93.386082369649017</v>
      </c>
      <c r="D88" s="15">
        <f>'Table Q1'!D88/'Table Q2'!D88*100</f>
        <v>105.34259963079595</v>
      </c>
      <c r="E88" s="15">
        <f>'Table Q1'!E88/'Table Q2'!E88*100</f>
        <v>100.29239766081872</v>
      </c>
      <c r="F88" s="15">
        <f>'Table Q1'!F88/'Table Q2'!F88*100</f>
        <v>117.11286708338247</v>
      </c>
      <c r="G88" s="15">
        <f>'Table Q1'!G88/'Table Q2'!G88*100</f>
        <v>72.392502756339567</v>
      </c>
      <c r="H88" s="15">
        <f>'Table Q1'!H88/'Table Q2'!H88*100</f>
        <v>92.33587483909298</v>
      </c>
      <c r="I88" s="15">
        <f>'Table Q1'!I88/'Table Q2'!I88*100</f>
        <v>102.42437722419928</v>
      </c>
      <c r="J88" s="15">
        <f>'Table Q1'!J88/'Table Q2'!J88*100</f>
        <v>113.73342324117779</v>
      </c>
      <c r="K88" s="15">
        <f>'Table Q1'!K88/'Table Q2'!K88*100</f>
        <v>107.73201537616694</v>
      </c>
      <c r="L88" s="15">
        <f>'Table Q1'!L88/'Table Q2'!L88*100</f>
        <v>97.455716586151368</v>
      </c>
      <c r="N88" s="15">
        <f>'Table Q4'!B88/'Table Q2'!B88*100</f>
        <v>90.022913881993517</v>
      </c>
      <c r="O88" s="15">
        <f>'Table Q4'!C88/'Table Q2'!C88*100</f>
        <v>93.223777642523842</v>
      </c>
      <c r="P88" s="15">
        <f>'Table Q4'!D88/'Table Q2'!D88*100</f>
        <v>89.933760451731999</v>
      </c>
      <c r="Q88" s="15">
        <f>'Table Q4'!E88/'Table Q2'!E88*100</f>
        <v>96.61654135338344</v>
      </c>
      <c r="R88" s="15">
        <f>'Table Q4'!F88/'Table Q2'!F88*100</f>
        <v>111.89998820615637</v>
      </c>
      <c r="S88" s="15">
        <f>'Table Q4'!G88/'Table Q2'!G88*100</f>
        <v>95.656008820286658</v>
      </c>
      <c r="T88" s="15">
        <f>'Table Q4'!H88/'Table Q2'!H88*100</f>
        <v>98.900881275373791</v>
      </c>
      <c r="U88" s="15">
        <f>'Table Q4'!I88/'Table Q2'!I88*100</f>
        <v>99.09919928825623</v>
      </c>
      <c r="V88" s="15">
        <f>'Table Q4'!J88/'Table Q2'!J88*100</f>
        <v>90.85187682625309</v>
      </c>
      <c r="W88" s="15">
        <f>'Table Q4'!K88/'Table Q2'!K88*100</f>
        <v>96.144975288303129</v>
      </c>
      <c r="X88" s="15">
        <f>'Table Q4'!L88/'Table Q2'!L88*100</f>
        <v>98.701019860440141</v>
      </c>
    </row>
    <row r="89" spans="1:24" x14ac:dyDescent="0.3">
      <c r="A89" s="48" t="s">
        <v>135</v>
      </c>
      <c r="B89" s="15">
        <f>'Table Q1'!B89/'Table Q2'!B89*100</f>
        <v>80.660242343287862</v>
      </c>
      <c r="C89" s="15">
        <f>'Table Q1'!C89/'Table Q2'!C89*100</f>
        <v>92.957178841309826</v>
      </c>
      <c r="D89" s="15">
        <f>'Table Q1'!D89/'Table Q2'!D89*100</f>
        <v>104.80068581225891</v>
      </c>
      <c r="E89" s="15">
        <f>'Table Q1'!E89/'Table Q2'!E89*100</f>
        <v>100.45924225028702</v>
      </c>
      <c r="F89" s="15">
        <f>'Table Q1'!F89/'Table Q2'!F89*100</f>
        <v>116.32022805558857</v>
      </c>
      <c r="G89" s="15">
        <f>'Table Q1'!G89/'Table Q2'!G89*100</f>
        <v>73.01275760549558</v>
      </c>
      <c r="H89" s="15">
        <f>'Table Q1'!H89/'Table Q2'!H89*100</f>
        <v>95.038511553466037</v>
      </c>
      <c r="I89" s="15">
        <f>'Table Q1'!I89/'Table Q2'!I89*100</f>
        <v>101.84699453551913</v>
      </c>
      <c r="J89" s="15">
        <f>'Table Q1'!J89/'Table Q2'!J89*100</f>
        <v>111.09239923655554</v>
      </c>
      <c r="K89" s="15">
        <f>'Table Q1'!K89/'Table Q2'!K89*100</f>
        <v>110.55653710247351</v>
      </c>
      <c r="L89" s="15">
        <f>'Table Q1'!L89/'Table Q2'!L89*100</f>
        <v>97.256325397672668</v>
      </c>
      <c r="N89" s="15">
        <f>'Table Q4'!B89/'Table Q2'!B89*100</f>
        <v>90.458925675031011</v>
      </c>
      <c r="O89" s="15">
        <f>'Table Q4'!C89/'Table Q2'!C89*100</f>
        <v>92.795969773299745</v>
      </c>
      <c r="P89" s="15">
        <f>'Table Q4'!D89/'Table Q2'!D89*100</f>
        <v>88.93056150878698</v>
      </c>
      <c r="Q89" s="15">
        <f>'Table Q4'!E89/'Table Q2'!E89*100</f>
        <v>96.994050725394004</v>
      </c>
      <c r="R89" s="15">
        <f>'Table Q4'!F89/'Table Q2'!F89*100</f>
        <v>113.03005107494953</v>
      </c>
      <c r="S89" s="15">
        <f>'Table Q4'!G89/'Table Q2'!G89*100</f>
        <v>95.027805037618592</v>
      </c>
      <c r="T89" s="15">
        <f>'Table Q4'!H89/'Table Q2'!H89*100</f>
        <v>99.609882964889465</v>
      </c>
      <c r="U89" s="15">
        <f>'Table Q4'!I89/'Table Q2'!I89*100</f>
        <v>97.69398907103826</v>
      </c>
      <c r="V89" s="15">
        <f>'Table Q4'!J89/'Table Q2'!J89*100</f>
        <v>91.64701919838329</v>
      </c>
      <c r="W89" s="15">
        <f>'Table Q4'!K89/'Table Q2'!K89*100</f>
        <v>97.151060070671377</v>
      </c>
      <c r="X89" s="15">
        <f>'Table Q4'!L89/'Table Q2'!L89*100</f>
        <v>98.462688160563687</v>
      </c>
    </row>
    <row r="90" spans="1:24" x14ac:dyDescent="0.3">
      <c r="A90" s="48" t="s">
        <v>136</v>
      </c>
      <c r="B90" s="15">
        <f>'Table Q1'!B90/'Table Q2'!B90*100</f>
        <v>81.190524397651359</v>
      </c>
      <c r="C90" s="15">
        <f>'Table Q1'!C90/'Table Q2'!C90*100</f>
        <v>93.166767007826607</v>
      </c>
      <c r="D90" s="15">
        <f>'Table Q1'!D90/'Table Q2'!D90*100</f>
        <v>106.91426736594241</v>
      </c>
      <c r="E90" s="15">
        <f>'Table Q1'!E90/'Table Q2'!E90*100</f>
        <v>98.790322580645167</v>
      </c>
      <c r="F90" s="15">
        <f>'Table Q1'!F90/'Table Q2'!F90*100</f>
        <v>108.81665107577176</v>
      </c>
      <c r="G90" s="15">
        <f>'Table Q1'!G90/'Table Q2'!G90*100</f>
        <v>74.721311475409848</v>
      </c>
      <c r="H90" s="15">
        <f>'Table Q1'!H90/'Table Q2'!H90*100</f>
        <v>96.673469387755091</v>
      </c>
      <c r="I90" s="15">
        <f>'Table Q1'!I90/'Table Q2'!I90*100</f>
        <v>101.50748357919672</v>
      </c>
      <c r="J90" s="15">
        <f>'Table Q1'!J90/'Table Q2'!J90*100</f>
        <v>108.08339837217081</v>
      </c>
      <c r="K90" s="15">
        <f>'Table Q1'!K90/'Table Q2'!K90*100</f>
        <v>108.5789129011133</v>
      </c>
      <c r="L90" s="15">
        <f>'Table Q1'!L90/'Table Q2'!L90*100</f>
        <v>97.705544933078386</v>
      </c>
      <c r="N90" s="15">
        <f>'Table Q4'!B90/'Table Q2'!B90*100</f>
        <v>96.477019639603157</v>
      </c>
      <c r="O90" s="15">
        <f>'Table Q4'!C90/'Table Q2'!C90*100</f>
        <v>92.725265904073851</v>
      </c>
      <c r="P90" s="15">
        <f>'Table Q4'!D90/'Table Q2'!D90*100</f>
        <v>89.564379749545125</v>
      </c>
      <c r="Q90" s="15">
        <f>'Table Q4'!E90/'Table Q2'!E90*100</f>
        <v>96.370967741935473</v>
      </c>
      <c r="R90" s="15">
        <f>'Table Q4'!F90/'Table Q2'!F90*100</f>
        <v>112.34798877455567</v>
      </c>
      <c r="S90" s="15">
        <f>'Table Q4'!G90/'Table Q2'!G90*100</f>
        <v>95.256830601092886</v>
      </c>
      <c r="T90" s="15">
        <f>'Table Q4'!H90/'Table Q2'!H90*100</f>
        <v>101.85714285714285</v>
      </c>
      <c r="U90" s="15">
        <f>'Table Q4'!I90/'Table Q2'!I90*100</f>
        <v>96.748142564875621</v>
      </c>
      <c r="V90" s="15">
        <f>'Table Q4'!J90/'Table Q2'!J90*100</f>
        <v>92.507525922622364</v>
      </c>
      <c r="W90" s="15">
        <f>'Table Q4'!K90/'Table Q2'!K90*100</f>
        <v>95.983409735865521</v>
      </c>
      <c r="X90" s="15">
        <f>'Table Q4'!L90/'Table Q2'!L90*100</f>
        <v>98.438495857233903</v>
      </c>
    </row>
    <row r="91" spans="1:24" x14ac:dyDescent="0.3">
      <c r="A91" s="48" t="s">
        <v>137</v>
      </c>
      <c r="B91" s="15">
        <f>'Table Q1'!B91/'Table Q2'!B91*100</f>
        <v>102.31890006156372</v>
      </c>
      <c r="C91" s="15">
        <f>'Table Q1'!C91/'Table Q2'!C91*100</f>
        <v>93.658291457286424</v>
      </c>
      <c r="D91" s="15">
        <f>'Table Q1'!D91/'Table Q2'!D91*100</f>
        <v>110.1067305597909</v>
      </c>
      <c r="E91" s="15">
        <f>'Table Q1'!E91/'Table Q2'!E91*100</f>
        <v>99.149642227522548</v>
      </c>
      <c r="F91" s="15">
        <f>'Table Q1'!F91/'Table Q2'!F91*100</f>
        <v>104.76624857468641</v>
      </c>
      <c r="G91" s="15">
        <f>'Table Q1'!G91/'Table Q2'!G91*100</f>
        <v>76.023900054318318</v>
      </c>
      <c r="H91" s="15">
        <f>'Table Q1'!H91/'Table Q2'!H91*100</f>
        <v>92.589551472852293</v>
      </c>
      <c r="I91" s="15">
        <f>'Table Q1'!I91/'Table Q2'!I91*100</f>
        <v>103.19160329870407</v>
      </c>
      <c r="J91" s="15">
        <f>'Table Q1'!J91/'Table Q2'!J91*100</f>
        <v>107.59744549658666</v>
      </c>
      <c r="K91" s="15">
        <f>'Table Q1'!K91/'Table Q2'!K91*100</f>
        <v>109.01478903871249</v>
      </c>
      <c r="L91" s="15">
        <f>'Table Q1'!L91/'Table Q2'!L91*100</f>
        <v>98.068350668647852</v>
      </c>
      <c r="N91" s="15">
        <f>'Table Q4'!B91/'Table Q2'!B91*100</f>
        <v>98.265955263697933</v>
      </c>
      <c r="O91" s="15">
        <f>'Table Q4'!C91/'Table Q2'!C91*100</f>
        <v>93.326633165829136</v>
      </c>
      <c r="P91" s="15">
        <f>'Table Q4'!D91/'Table Q2'!D91*100</f>
        <v>92.191243737747783</v>
      </c>
      <c r="Q91" s="15">
        <f>'Table Q4'!E91/'Table Q2'!E91*100</f>
        <v>97.075598880016585</v>
      </c>
      <c r="R91" s="15">
        <f>'Table Q4'!F91/'Table Q2'!F91*100</f>
        <v>109.93158494868871</v>
      </c>
      <c r="S91" s="15">
        <f>'Table Q4'!G91/'Table Q2'!G91*100</f>
        <v>94.698533405757743</v>
      </c>
      <c r="T91" s="15">
        <f>'Table Q4'!H91/'Table Q2'!H91*100</f>
        <v>102.57620855999178</v>
      </c>
      <c r="U91" s="15">
        <f>'Table Q4'!I91/'Table Q2'!I91*100</f>
        <v>96.904787404948053</v>
      </c>
      <c r="V91" s="15">
        <f>'Table Q4'!J91/'Table Q2'!J91*100</f>
        <v>92.754899801805763</v>
      </c>
      <c r="W91" s="15">
        <f>'Table Q4'!K91/'Table Q2'!K91*100</f>
        <v>95.606785558938682</v>
      </c>
      <c r="X91" s="15">
        <f>'Table Q4'!L91/'Table Q2'!L91*100</f>
        <v>98.832519634897054</v>
      </c>
    </row>
    <row r="92" spans="1:24" x14ac:dyDescent="0.3">
      <c r="A92" s="48" t="s">
        <v>138</v>
      </c>
      <c r="B92" s="15">
        <f>'Table Q1'!B92/'Table Q2'!B92*100</f>
        <v>106.85271317829456</v>
      </c>
      <c r="C92" s="15">
        <f>'Table Q1'!C92/'Table Q2'!C92*100</f>
        <v>93.872176643370807</v>
      </c>
      <c r="D92" s="15">
        <f>'Table Q1'!D92/'Table Q2'!D92*100</f>
        <v>107.13978494623655</v>
      </c>
      <c r="E92" s="15">
        <f>'Table Q1'!E92/'Table Q2'!E92*100</f>
        <v>99.489849036959924</v>
      </c>
      <c r="F92" s="15">
        <f>'Table Q1'!F92/'Table Q2'!F92*100</f>
        <v>102.31858209787093</v>
      </c>
      <c r="G92" s="15">
        <f>'Table Q1'!G92/'Table Q2'!G92*100</f>
        <v>78.357466563501703</v>
      </c>
      <c r="H92" s="15">
        <f>'Table Q1'!H92/'Table Q2'!H92*100</f>
        <v>91.526992287917736</v>
      </c>
      <c r="I92" s="15">
        <f>'Table Q1'!I92/'Table Q2'!I92*100</f>
        <v>104.03019991492981</v>
      </c>
      <c r="J92" s="15">
        <f>'Table Q1'!J92/'Table Q2'!J92*100</f>
        <v>108.42714699260212</v>
      </c>
      <c r="K92" s="15">
        <f>'Table Q1'!K92/'Table Q2'!K92*100</f>
        <v>110.580204778157</v>
      </c>
      <c r="L92" s="15">
        <f>'Table Q1'!L92/'Table Q2'!L92*100</f>
        <v>98.147167813658015</v>
      </c>
      <c r="N92" s="15">
        <f>'Table Q4'!B92/'Table Q2'!B92*100</f>
        <v>99.545219638242898</v>
      </c>
      <c r="O92" s="15">
        <f>'Table Q4'!C92/'Table Q2'!C92*100</f>
        <v>94.459637394915433</v>
      </c>
      <c r="P92" s="15">
        <f>'Table Q4'!D92/'Table Q2'!D92*100</f>
        <v>91.72043010752688</v>
      </c>
      <c r="Q92" s="15">
        <f>'Table Q4'!E92/'Table Q2'!E92*100</f>
        <v>97.876106194690266</v>
      </c>
      <c r="R92" s="15">
        <f>'Table Q4'!F92/'Table Q2'!F92*100</f>
        <v>107.50195073013043</v>
      </c>
      <c r="S92" s="15">
        <f>'Table Q4'!G92/'Table Q2'!G92*100</f>
        <v>96.650823477395818</v>
      </c>
      <c r="T92" s="15">
        <f>'Table Q4'!H92/'Table Q2'!H92*100</f>
        <v>102.63239074550128</v>
      </c>
      <c r="U92" s="15">
        <f>'Table Q4'!I92/'Table Q2'!I92*100</f>
        <v>96.905572096979995</v>
      </c>
      <c r="V92" s="15">
        <f>'Table Q4'!J92/'Table Q2'!J92*100</f>
        <v>91.347700225152778</v>
      </c>
      <c r="W92" s="15">
        <f>'Table Q4'!K92/'Table Q2'!K92*100</f>
        <v>96.994385115050079</v>
      </c>
      <c r="X92" s="15">
        <f>'Table Q4'!L92/'Table Q2'!L92*100</f>
        <v>99.015352038115395</v>
      </c>
    </row>
    <row r="93" spans="1:24" x14ac:dyDescent="0.3">
      <c r="A93" s="48" t="s">
        <v>139</v>
      </c>
      <c r="B93" s="15">
        <f>'Table Q1'!B93/'Table Q2'!B93*100</f>
        <v>96.912606036693631</v>
      </c>
      <c r="C93" s="15">
        <f>'Table Q1'!C93/'Table Q2'!C93*100</f>
        <v>90.641025641025635</v>
      </c>
      <c r="D93" s="15">
        <f>'Table Q1'!D93/'Table Q2'!D93*100</f>
        <v>104.3232492410761</v>
      </c>
      <c r="E93" s="15">
        <f>'Table Q1'!E93/'Table Q2'!E93*100</f>
        <v>98.521408768867445</v>
      </c>
      <c r="F93" s="15">
        <f>'Table Q1'!F93/'Table Q2'!F93*100</f>
        <v>98.396297492196766</v>
      </c>
      <c r="G93" s="15">
        <f>'Table Q1'!G93/'Table Q2'!G93*100</f>
        <v>79.501957372770775</v>
      </c>
      <c r="H93" s="15">
        <f>'Table Q1'!H93/'Table Q2'!H93*100</f>
        <v>93.604010025062649</v>
      </c>
      <c r="I93" s="15">
        <f>'Table Q1'!I93/'Table Q2'!I93*100</f>
        <v>101.22470160871822</v>
      </c>
      <c r="J93" s="15">
        <f>'Table Q1'!J93/'Table Q2'!J93*100</f>
        <v>111.72113289760348</v>
      </c>
      <c r="K93" s="15">
        <f>'Table Q1'!K93/'Table Q2'!K93*100</f>
        <v>110.9011469142545</v>
      </c>
      <c r="L93" s="15">
        <f>'Table Q1'!L93/'Table Q2'!L93*100</f>
        <v>96.863966770508839</v>
      </c>
      <c r="N93" s="15">
        <f>'Table Q4'!B93/'Table Q2'!B93*100</f>
        <v>95.600710199250344</v>
      </c>
      <c r="O93" s="15">
        <f>'Table Q4'!C93/'Table Q2'!C93*100</f>
        <v>92.406311637080861</v>
      </c>
      <c r="P93" s="15">
        <f>'Table Q4'!D93/'Table Q2'!D93*100</f>
        <v>89.79378205799226</v>
      </c>
      <c r="Q93" s="15">
        <f>'Table Q4'!E93/'Table Q2'!E93*100</f>
        <v>97.042817537734877</v>
      </c>
      <c r="R93" s="15">
        <f>'Table Q4'!F93/'Table Q2'!F93*100</f>
        <v>104.9079754601227</v>
      </c>
      <c r="S93" s="15">
        <f>'Table Q4'!G93/'Table Q2'!G93*100</f>
        <v>95.769899956502826</v>
      </c>
      <c r="T93" s="15">
        <f>'Table Q4'!H93/'Table Q2'!H93*100</f>
        <v>100.17042606516291</v>
      </c>
      <c r="U93" s="15">
        <f>'Table Q4'!I93/'Table Q2'!I93*100</f>
        <v>95.360664244940324</v>
      </c>
      <c r="V93" s="15">
        <f>'Table Q4'!J93/'Table Q2'!J93*100</f>
        <v>93.812636165577345</v>
      </c>
      <c r="W93" s="15">
        <f>'Table Q4'!K93/'Table Q2'!K93*100</f>
        <v>97.028945931185149</v>
      </c>
      <c r="X93" s="15">
        <f>'Table Q4'!L93/'Table Q2'!L93*100</f>
        <v>97.72585669781931</v>
      </c>
    </row>
    <row r="94" spans="1:24" x14ac:dyDescent="0.3">
      <c r="A94" s="48" t="s">
        <v>140</v>
      </c>
      <c r="B94" s="15">
        <f>'Table Q1'!B94/'Table Q2'!B94*100</f>
        <v>86.016559337626504</v>
      </c>
      <c r="C94" s="15">
        <f>'Table Q1'!C94/'Table Q2'!C94*100</f>
        <v>92.49215825154306</v>
      </c>
      <c r="D94" s="15">
        <f>'Table Q1'!D94/'Table Q2'!D94*100</f>
        <v>103.62623502207273</v>
      </c>
      <c r="E94" s="15">
        <f>'Table Q1'!E94/'Table Q2'!E94*100</f>
        <v>99.106959556559232</v>
      </c>
      <c r="F94" s="15">
        <f>'Table Q1'!F94/'Table Q2'!F94*100</f>
        <v>101.77156690140845</v>
      </c>
      <c r="G94" s="15">
        <f>'Table Q1'!G94/'Table Q2'!G94*100</f>
        <v>81.946403385049365</v>
      </c>
      <c r="H94" s="15">
        <f>'Table Q1'!H94/'Table Q2'!H94*100</f>
        <v>96.037716922459623</v>
      </c>
      <c r="I94" s="15">
        <f>'Table Q1'!I94/'Table Q2'!I94*100</f>
        <v>101.54982317453714</v>
      </c>
      <c r="J94" s="15">
        <f>'Table Q1'!J94/'Table Q2'!J94*100</f>
        <v>115.56833259619637</v>
      </c>
      <c r="K94" s="15">
        <f>'Table Q1'!K94/'Table Q2'!K94*100</f>
        <v>106.54215814766272</v>
      </c>
      <c r="L94" s="15">
        <f>'Table Q1'!L94/'Table Q2'!L94*100</f>
        <v>98.31589958158996</v>
      </c>
      <c r="N94" s="15">
        <f>'Table Q4'!B94/'Table Q2'!B94*100</f>
        <v>99.632014719411217</v>
      </c>
      <c r="O94" s="15">
        <f>'Table Q4'!C94/'Table Q2'!C94*100</f>
        <v>95.305069310937967</v>
      </c>
      <c r="P94" s="15">
        <f>'Table Q4'!D94/'Table Q2'!D94*100</f>
        <v>90.676897204120237</v>
      </c>
      <c r="Q94" s="15">
        <f>'Table Q4'!E94/'Table Q2'!E94*100</f>
        <v>97.35167316772737</v>
      </c>
      <c r="R94" s="15">
        <f>'Table Q4'!F94/'Table Q2'!F94*100</f>
        <v>108.10959507042254</v>
      </c>
      <c r="S94" s="15">
        <f>'Table Q4'!G94/'Table Q2'!G94*100</f>
        <v>96.875339047412396</v>
      </c>
      <c r="T94" s="15">
        <f>'Table Q4'!H94/'Table Q2'!H94*100</f>
        <v>100.06018657839302</v>
      </c>
      <c r="U94" s="15">
        <f>'Table Q4'!I94/'Table Q2'!I94*100</f>
        <v>96.421884751404207</v>
      </c>
      <c r="V94" s="15">
        <f>'Table Q4'!J94/'Table Q2'!J94*100</f>
        <v>96.030517470145952</v>
      </c>
      <c r="W94" s="15">
        <f>'Table Q4'!K94/'Table Q2'!K94*100</f>
        <v>97.324159021406714</v>
      </c>
      <c r="X94" s="15">
        <f>'Table Q4'!L94/'Table Q2'!L94*100</f>
        <v>99.04811715481172</v>
      </c>
    </row>
    <row r="95" spans="1:24" x14ac:dyDescent="0.3">
      <c r="A95" s="48" t="s">
        <v>141</v>
      </c>
      <c r="B95" s="15">
        <f>'Table Q1'!B95/'Table Q2'!B95*100</f>
        <v>105.07860984691766</v>
      </c>
      <c r="C95" s="15">
        <f>'Table Q1'!C95/'Table Q2'!C95*100</f>
        <v>93.787817668414689</v>
      </c>
      <c r="D95" s="15">
        <f>'Table Q1'!D95/'Table Q2'!D95*100</f>
        <v>102.9279514796612</v>
      </c>
      <c r="E95" s="15">
        <f>'Table Q1'!E95/'Table Q2'!E95*100</f>
        <v>99.610934780382934</v>
      </c>
      <c r="F95" s="15">
        <f>'Table Q1'!F95/'Table Q2'!F95*100</f>
        <v>99.182937181663846</v>
      </c>
      <c r="G95" s="15">
        <f>'Table Q1'!G95/'Table Q2'!G95*100</f>
        <v>82.458016900203233</v>
      </c>
      <c r="H95" s="15">
        <f>'Table Q1'!H95/'Table Q2'!H95*100</f>
        <v>97.03495943103276</v>
      </c>
      <c r="I95" s="15">
        <f>'Table Q1'!I95/'Table Q2'!I95*100</f>
        <v>100.51498609537543</v>
      </c>
      <c r="J95" s="15">
        <f>'Table Q1'!J95/'Table Q2'!J95*100</f>
        <v>115.97418770519643</v>
      </c>
      <c r="K95" s="15">
        <f>'Table Q1'!K95/'Table Q2'!K95*100</f>
        <v>105.01749016178398</v>
      </c>
      <c r="L95" s="15">
        <f>'Table Q1'!L95/'Table Q2'!L95*100</f>
        <v>98.386089129529353</v>
      </c>
      <c r="N95" s="15">
        <f>'Table Q4'!B95/'Table Q2'!B95*100</f>
        <v>101.45841952834091</v>
      </c>
      <c r="O95" s="15">
        <f>'Table Q4'!C95/'Table Q2'!C95*100</f>
        <v>95.471964501815251</v>
      </c>
      <c r="P95" s="15">
        <f>'Table Q4'!D95/'Table Q2'!D95*100</f>
        <v>90.641012234654411</v>
      </c>
      <c r="Q95" s="15">
        <f>'Table Q4'!E95/'Table Q2'!E95*100</f>
        <v>97.532507422954851</v>
      </c>
      <c r="R95" s="15">
        <f>'Table Q4'!F95/'Table Q2'!F95*100</f>
        <v>104.72198641765704</v>
      </c>
      <c r="S95" s="15">
        <f>'Table Q4'!G95/'Table Q2'!G95*100</f>
        <v>96.630655685100024</v>
      </c>
      <c r="T95" s="15">
        <f>'Table Q4'!H95/'Table Q2'!H95*100</f>
        <v>99.919863768406287</v>
      </c>
      <c r="U95" s="15">
        <f>'Table Q4'!I95/'Table Q2'!I95*100</f>
        <v>96.631990936244719</v>
      </c>
      <c r="V95" s="15">
        <f>'Table Q4'!J95/'Table Q2'!J95*100</f>
        <v>99.309407902184986</v>
      </c>
      <c r="W95" s="15">
        <f>'Table Q4'!K95/'Table Q2'!K95*100</f>
        <v>97.846523830345433</v>
      </c>
      <c r="X95" s="15">
        <f>'Table Q4'!L95/'Table Q2'!L95*100</f>
        <v>99.250312369845886</v>
      </c>
    </row>
    <row r="96" spans="1:24" x14ac:dyDescent="0.3">
      <c r="A96" s="48" t="s">
        <v>142</v>
      </c>
      <c r="B96" s="15">
        <f>'Table Q1'!B96/'Table Q2'!B96*100</f>
        <v>103.72818341423114</v>
      </c>
      <c r="C96" s="15">
        <f>'Table Q1'!C96/'Table Q2'!C96*100</f>
        <v>92.972151898734182</v>
      </c>
      <c r="D96" s="15">
        <f>'Table Q1'!D96/'Table Q2'!D96*100</f>
        <v>102.78186017216041</v>
      </c>
      <c r="E96" s="15">
        <f>'Table Q1'!E96/'Table Q2'!E96*100</f>
        <v>100.55259926320099</v>
      </c>
      <c r="F96" s="15">
        <f>'Table Q1'!F96/'Table Q2'!F96*100</f>
        <v>99.26051130361293</v>
      </c>
      <c r="G96" s="15">
        <f>'Table Q1'!G96/'Table Q2'!G96*100</f>
        <v>83.045738045738048</v>
      </c>
      <c r="H96" s="15">
        <f>'Table Q1'!H96/'Table Q2'!H96*100</f>
        <v>99.402019409861779</v>
      </c>
      <c r="I96" s="15">
        <f>'Table Q1'!I96/'Table Q2'!I96*100</f>
        <v>100.84930088037287</v>
      </c>
      <c r="J96" s="15">
        <f>'Table Q1'!J96/'Table Q2'!J96*100</f>
        <v>109.512987012987</v>
      </c>
      <c r="K96" s="15">
        <f>'Table Q1'!K96/'Table Q2'!K96*100</f>
        <v>105.50518842162752</v>
      </c>
      <c r="L96" s="15">
        <f>'Table Q1'!L96/'Table Q2'!L96*100</f>
        <v>98.548771638851449</v>
      </c>
      <c r="N96" s="15">
        <f>'Table Q4'!B96/'Table Q2'!B96*100</f>
        <v>101.90023752969122</v>
      </c>
      <c r="O96" s="15">
        <f>'Table Q4'!C96/'Table Q2'!C96*100</f>
        <v>96.263291139240508</v>
      </c>
      <c r="P96" s="15">
        <f>'Table Q4'!D96/'Table Q2'!D96*100</f>
        <v>91.496955700188948</v>
      </c>
      <c r="Q96" s="15">
        <f>'Table Q4'!E96/'Table Q2'!E96*100</f>
        <v>98.076135898485475</v>
      </c>
      <c r="R96" s="15">
        <f>'Table Q4'!F96/'Table Q2'!F96*100</f>
        <v>104.88062539615466</v>
      </c>
      <c r="S96" s="15">
        <f>'Table Q4'!G96/'Table Q2'!G96*100</f>
        <v>95.072765072765065</v>
      </c>
      <c r="T96" s="15">
        <f>'Table Q4'!H96/'Table Q2'!H96*100</f>
        <v>97.696304283893738</v>
      </c>
      <c r="U96" s="15">
        <f>'Table Q4'!I96/'Table Q2'!I96*100</f>
        <v>97.835318487830136</v>
      </c>
      <c r="V96" s="15">
        <f>'Table Q4'!J96/'Table Q2'!J96*100</f>
        <v>96.136363636363626</v>
      </c>
      <c r="W96" s="15">
        <f>'Table Q4'!K96/'Table Q2'!K96*100</f>
        <v>98.350628072091766</v>
      </c>
      <c r="X96" s="15">
        <f>'Table Q4'!L96/'Table Q2'!L96*100</f>
        <v>99.409142738675243</v>
      </c>
    </row>
    <row r="97" spans="1:24" x14ac:dyDescent="0.3">
      <c r="A97" s="48" t="s">
        <v>143</v>
      </c>
      <c r="B97" s="15">
        <f>'Table Q1'!B97/'Table Q2'!B97*100</f>
        <v>95.301881217374174</v>
      </c>
      <c r="C97" s="15">
        <f>'Table Q1'!C97/'Table Q2'!C97*100</f>
        <v>93.115318416523237</v>
      </c>
      <c r="D97" s="15">
        <f>'Table Q1'!D97/'Table Q2'!D97*100</f>
        <v>101.82926829268293</v>
      </c>
      <c r="E97" s="15">
        <f>'Table Q1'!E97/'Table Q2'!E97*100</f>
        <v>102.51559464157889</v>
      </c>
      <c r="F97" s="15">
        <f>'Table Q1'!F97/'Table Q2'!F97*100</f>
        <v>99.566412859560074</v>
      </c>
      <c r="G97" s="15">
        <f>'Table Q1'!G97/'Table Q2'!G97*100</f>
        <v>84.385727660459793</v>
      </c>
      <c r="H97" s="15">
        <f>'Table Q1'!H97/'Table Q2'!H97*100</f>
        <v>102.16602861172677</v>
      </c>
      <c r="I97" s="15">
        <f>'Table Q1'!I97/'Table Q2'!I97*100</f>
        <v>100.8493655341793</v>
      </c>
      <c r="J97" s="15">
        <f>'Table Q1'!J97/'Table Q2'!J97*100</f>
        <v>111.0576397243793</v>
      </c>
      <c r="K97" s="15">
        <f>'Table Q1'!K97/'Table Q2'!K97*100</f>
        <v>104.59757562520477</v>
      </c>
      <c r="L97" s="15">
        <f>'Table Q1'!L97/'Table Q2'!L97*100</f>
        <v>98.998451213216313</v>
      </c>
      <c r="N97" s="15">
        <f>'Table Q4'!B97/'Table Q2'!B97*100</f>
        <v>97.527824288387663</v>
      </c>
      <c r="O97" s="15">
        <f>'Table Q4'!C97/'Table Q2'!C97*100</f>
        <v>96.436164827376729</v>
      </c>
      <c r="P97" s="15">
        <f>'Table Q4'!D97/'Table Q2'!D97*100</f>
        <v>91.256717651922273</v>
      </c>
      <c r="Q97" s="15">
        <f>'Table Q4'!E97/'Table Q2'!E97*100</f>
        <v>98.670620717864793</v>
      </c>
      <c r="R97" s="15">
        <f>'Table Q4'!F97/'Table Q2'!F97*100</f>
        <v>105.10786802030456</v>
      </c>
      <c r="S97" s="15">
        <f>'Table Q4'!G97/'Table Q2'!G97*100</f>
        <v>95.911786122958503</v>
      </c>
      <c r="T97" s="15">
        <f>'Table Q4'!H97/'Table Q2'!H97*100</f>
        <v>100.07052186177714</v>
      </c>
      <c r="U97" s="15">
        <f>'Table Q4'!I97/'Table Q2'!I97*100</f>
        <v>97.564469914040117</v>
      </c>
      <c r="V97" s="15">
        <f>'Table Q4'!J97/'Table Q2'!J97*100</f>
        <v>98.151591381384648</v>
      </c>
      <c r="W97" s="15">
        <f>'Table Q4'!K97/'Table Q2'!K97*100</f>
        <v>99.006224746095882</v>
      </c>
      <c r="X97" s="15">
        <f>'Table Q4'!L97/'Table Q2'!L97*100</f>
        <v>99.452762003097575</v>
      </c>
    </row>
    <row r="98" spans="1:24" x14ac:dyDescent="0.3">
      <c r="A98" s="48" t="s">
        <v>144</v>
      </c>
      <c r="B98" s="15">
        <f>'Table Q1'!B98/'Table Q2'!B98*100</f>
        <v>82.637299771167051</v>
      </c>
      <c r="C98" s="15">
        <f>'Table Q1'!C98/'Table Q2'!C98*100</f>
        <v>94.054164121360202</v>
      </c>
      <c r="D98" s="15">
        <f>'Table Q1'!D98/'Table Q2'!D98*100</f>
        <v>103.63193669473472</v>
      </c>
      <c r="E98" s="15">
        <f>'Table Q1'!E98/'Table Q2'!E98*100</f>
        <v>101.93594161767687</v>
      </c>
      <c r="F98" s="15">
        <f>'Table Q1'!F98/'Table Q2'!F98*100</f>
        <v>102.52769710659354</v>
      </c>
      <c r="G98" s="15">
        <f>'Table Q1'!G98/'Table Q2'!G98*100</f>
        <v>81.335494984294257</v>
      </c>
      <c r="H98" s="15">
        <f>'Table Q1'!H98/'Table Q2'!H98*100</f>
        <v>104.4358135731807</v>
      </c>
      <c r="I98" s="15">
        <f>'Table Q1'!I98/'Table Q2'!I98*100</f>
        <v>102.09660842754369</v>
      </c>
      <c r="J98" s="15">
        <f>'Table Q1'!J98/'Table Q2'!J98*100</f>
        <v>105.88916982722291</v>
      </c>
      <c r="K98" s="15">
        <f>'Table Q1'!K98/'Table Q2'!K98*100</f>
        <v>103.31945778631658</v>
      </c>
      <c r="L98" s="15">
        <f>'Table Q1'!L98/'Table Q2'!L98*100</f>
        <v>98.913489134891336</v>
      </c>
      <c r="N98" s="15">
        <f>'Table Q4'!B98/'Table Q2'!B98*100</f>
        <v>94.708237986270021</v>
      </c>
      <c r="O98" s="15">
        <f>'Table Q4'!C98/'Table Q2'!C98*100</f>
        <v>97.261250254530651</v>
      </c>
      <c r="P98" s="15">
        <f>'Table Q4'!D98/'Table Q2'!D98*100</f>
        <v>89.946231104798628</v>
      </c>
      <c r="Q98" s="15">
        <f>'Table Q4'!E98/'Table Q2'!E98*100</f>
        <v>98.388404621933915</v>
      </c>
      <c r="R98" s="15">
        <f>'Table Q4'!F98/'Table Q2'!F98*100</f>
        <v>107.14208884586425</v>
      </c>
      <c r="S98" s="15">
        <f>'Table Q4'!G98/'Table Q2'!G98*100</f>
        <v>94.305400749822681</v>
      </c>
      <c r="T98" s="15">
        <f>'Table Q4'!H98/'Table Q2'!H98*100</f>
        <v>101.59443990188062</v>
      </c>
      <c r="U98" s="15">
        <f>'Table Q4'!I98/'Table Q2'!I98*100</f>
        <v>98.633093525179859</v>
      </c>
      <c r="V98" s="15">
        <f>'Table Q4'!J98/'Table Q2'!J98*100</f>
        <v>95.659502739148749</v>
      </c>
      <c r="W98" s="15">
        <f>'Table Q4'!K98/'Table Q2'!K98*100</f>
        <v>98.025402924538369</v>
      </c>
      <c r="X98" s="15">
        <f>'Table Q4'!L98/'Table Q2'!L98*100</f>
        <v>99.190241902419018</v>
      </c>
    </row>
    <row r="99" spans="1:24" x14ac:dyDescent="0.3">
      <c r="A99" s="48" t="s">
        <v>145</v>
      </c>
      <c r="B99" s="15">
        <f>'Table Q1'!B99/'Table Q2'!B99*100</f>
        <v>93.793237844684796</v>
      </c>
      <c r="C99" s="15">
        <f>'Table Q1'!C99/'Table Q2'!C99*100</f>
        <v>92.63115738886664</v>
      </c>
      <c r="D99" s="15">
        <f>'Table Q1'!D99/'Table Q2'!D99*100</f>
        <v>100.83942326683784</v>
      </c>
      <c r="E99" s="15">
        <f>'Table Q1'!E99/'Table Q2'!E99*100</f>
        <v>101.87746038154842</v>
      </c>
      <c r="F99" s="15">
        <f>'Table Q1'!F99/'Table Q2'!F99*100</f>
        <v>102.43557681852778</v>
      </c>
      <c r="G99" s="15">
        <f>'Table Q1'!G99/'Table Q2'!G99*100</f>
        <v>80.82300446207239</v>
      </c>
      <c r="H99" s="15">
        <f>'Table Q1'!H99/'Table Q2'!H99*100</f>
        <v>104.56486376575845</v>
      </c>
      <c r="I99" s="15">
        <f>'Table Q1'!I99/'Table Q2'!I99*100</f>
        <v>102.80875671210244</v>
      </c>
      <c r="J99" s="15">
        <f>'Table Q1'!J99/'Table Q2'!J99*100</f>
        <v>108.05611648421724</v>
      </c>
      <c r="K99" s="15">
        <f>'Table Q1'!K99/'Table Q2'!K99*100</f>
        <v>104.41960087765125</v>
      </c>
      <c r="L99" s="15">
        <f>'Table Q1'!L99/'Table Q2'!L99*100</f>
        <v>98.796409628722955</v>
      </c>
      <c r="N99" s="15">
        <f>'Table Q4'!B99/'Table Q2'!B99*100</f>
        <v>96.930722011107875</v>
      </c>
      <c r="O99" s="15">
        <f>'Table Q4'!C99/'Table Q2'!C99*100</f>
        <v>96.025230276331598</v>
      </c>
      <c r="P99" s="15">
        <f>'Table Q4'!D99/'Table Q2'!D99*100</f>
        <v>87.991309500296254</v>
      </c>
      <c r="Q99" s="15">
        <f>'Table Q4'!E99/'Table Q2'!E99*100</f>
        <v>98.374886443928531</v>
      </c>
      <c r="R99" s="15">
        <f>'Table Q4'!F99/'Table Q2'!F99*100</f>
        <v>109.02468196150919</v>
      </c>
      <c r="S99" s="15">
        <f>'Table Q4'!G99/'Table Q2'!G99*100</f>
        <v>93.406048587010417</v>
      </c>
      <c r="T99" s="15">
        <f>'Table Q4'!H99/'Table Q2'!H99*100</f>
        <v>101.06750711671411</v>
      </c>
      <c r="U99" s="15">
        <f>'Table Q4'!I99/'Table Q2'!I99*100</f>
        <v>99.617926476662532</v>
      </c>
      <c r="V99" s="15">
        <f>'Table Q4'!J99/'Table Q2'!J99*100</f>
        <v>97.672441279625886</v>
      </c>
      <c r="W99" s="15">
        <f>'Table Q4'!K99/'Table Q2'!K99*100</f>
        <v>96.531187963640178</v>
      </c>
      <c r="X99" s="15">
        <f>'Table Q4'!L99/'Table Q2'!L99*100</f>
        <v>99.184006527947759</v>
      </c>
    </row>
    <row r="100" spans="1:24" x14ac:dyDescent="0.3">
      <c r="A100" s="48" t="s">
        <v>217</v>
      </c>
      <c r="B100" s="15">
        <f>'Table Q1'!B100/'Table Q2'!B100*100</f>
        <v>96.101325944983188</v>
      </c>
      <c r="C100" s="15">
        <f>'Table Q1'!C100/'Table Q2'!C100*100</f>
        <v>92.966726439529779</v>
      </c>
      <c r="D100" s="15">
        <f>'Table Q1'!D100/'Table Q2'!D100*100</f>
        <v>101.6434262948207</v>
      </c>
      <c r="E100" s="15">
        <f>'Table Q1'!E100/'Table Q2'!E100*100</f>
        <v>103.34830543078807</v>
      </c>
      <c r="F100" s="15">
        <f>'Table Q1'!F100/'Table Q2'!F100*100</f>
        <v>104.49339207048457</v>
      </c>
      <c r="G100" s="15">
        <f>'Table Q1'!G100/'Table Q2'!G100*100</f>
        <v>83.580573054257272</v>
      </c>
      <c r="H100" s="15">
        <f>'Table Q1'!H100/'Table Q2'!H100*100</f>
        <v>104.71563011456628</v>
      </c>
      <c r="I100" s="15">
        <f>'Table Q1'!I100/'Table Q2'!I100*100</f>
        <v>105.68122041031036</v>
      </c>
      <c r="J100" s="15">
        <f>'Table Q1'!J100/'Table Q2'!J100*100</f>
        <v>106.94988875940248</v>
      </c>
      <c r="K100" s="15">
        <f>'Table Q1'!K100/'Table Q2'!K100*100</f>
        <v>100.69804547267651</v>
      </c>
      <c r="L100" s="15">
        <f>'Table Q1'!L100/'Table Q2'!L100*100</f>
        <v>99.94860725665535</v>
      </c>
      <c r="N100" s="15">
        <f>'Table Q4'!B100/'Table Q2'!B100*100</f>
        <v>98.515733227785475</v>
      </c>
      <c r="O100" s="15">
        <f>'Table Q4'!C100/'Table Q2'!C100*100</f>
        <v>96.005180314803752</v>
      </c>
      <c r="P100" s="15">
        <f>'Table Q4'!D100/'Table Q2'!D100*100</f>
        <v>89.482071713147405</v>
      </c>
      <c r="Q100" s="15">
        <f>'Table Q4'!E100/'Table Q2'!E100*100</f>
        <v>99.826459779501846</v>
      </c>
      <c r="R100" s="15">
        <f>'Table Q4'!F100/'Table Q2'!F100*100</f>
        <v>111.02422907488987</v>
      </c>
      <c r="S100" s="15">
        <f>'Table Q4'!G100/'Table Q2'!G100*100</f>
        <v>96.586059743954479</v>
      </c>
      <c r="T100" s="15">
        <f>'Table Q4'!H100/'Table Q2'!H100*100</f>
        <v>101.71849427168576</v>
      </c>
      <c r="U100" s="15">
        <f>'Table Q4'!I100/'Table Q2'!I100*100</f>
        <v>102.11467648605996</v>
      </c>
      <c r="V100" s="15">
        <f>'Table Q4'!J100/'Table Q2'!J100*100</f>
        <v>98.495603347812263</v>
      </c>
      <c r="W100" s="15">
        <f>'Table Q4'!K100/'Table Q2'!K100*100</f>
        <v>93.468288791384126</v>
      </c>
      <c r="X100" s="15">
        <f>'Table Q4'!L100/'Table Q2'!L100*100</f>
        <v>100.38030630075032</v>
      </c>
    </row>
    <row r="101" spans="1:24" x14ac:dyDescent="0.3">
      <c r="A101" s="48" t="s">
        <v>218</v>
      </c>
      <c r="B101" s="15">
        <f>'Table Q1'!B101/'Table Q2'!B101*100</f>
        <v>91.770984958757879</v>
      </c>
      <c r="C101" s="15">
        <f>'Table Q1'!C101/'Table Q2'!C101*100</f>
        <v>94.915084915084918</v>
      </c>
      <c r="D101" s="15">
        <f>'Table Q1'!D101/'Table Q2'!D101*100</f>
        <v>104.50551695954231</v>
      </c>
      <c r="E101" s="15">
        <f>'Table Q1'!E101/'Table Q2'!E101*100</f>
        <v>100.9463404812242</v>
      </c>
      <c r="F101" s="15">
        <f>'Table Q1'!F101/'Table Q2'!F101*100</f>
        <v>104.13566739606127</v>
      </c>
      <c r="G101" s="15">
        <f>'Table Q1'!G101/'Table Q2'!G101*100</f>
        <v>87.306021104903792</v>
      </c>
      <c r="H101" s="15">
        <f>'Table Q1'!H101/'Table Q2'!H101*100</f>
        <v>103.95236628682886</v>
      </c>
      <c r="I101" s="15">
        <f>'Table Q1'!I101/'Table Q2'!I101*100</f>
        <v>104.61026121344572</v>
      </c>
      <c r="J101" s="15">
        <f>'Table Q1'!J101/'Table Q2'!J101*100</f>
        <v>109.44173441734418</v>
      </c>
      <c r="K101" s="15">
        <f>'Table Q1'!K101/'Table Q2'!K101*100</f>
        <v>103.64911567391746</v>
      </c>
      <c r="L101" s="15">
        <f>'Table Q1'!L101/'Table Q2'!L101*100</f>
        <v>100.16442297811119</v>
      </c>
      <c r="N101" s="15">
        <f>'Table Q4'!B101/'Table Q2'!B101*100</f>
        <v>96.681222707423572</v>
      </c>
      <c r="O101" s="15">
        <f>'Table Q4'!C101/'Table Q2'!C101*100</f>
        <v>96.863136863136873</v>
      </c>
      <c r="P101" s="15">
        <f>'Table Q4'!D101/'Table Q2'!D101*100</f>
        <v>92.746219861054357</v>
      </c>
      <c r="Q101" s="15">
        <f>'Table Q4'!E101/'Table Q2'!E101*100</f>
        <v>98.801973220577878</v>
      </c>
      <c r="R101" s="15">
        <f>'Table Q4'!F101/'Table Q2'!F101*100</f>
        <v>111.0393873085339</v>
      </c>
      <c r="S101" s="15">
        <f>'Table Q4'!G101/'Table Q2'!G101*100</f>
        <v>99.182702255327953</v>
      </c>
      <c r="T101" s="15">
        <f>'Table Q4'!H101/'Table Q2'!H101*100</f>
        <v>102.48434452314959</v>
      </c>
      <c r="U101" s="15">
        <f>'Table Q4'!I101/'Table Q2'!I101*100</f>
        <v>101.77958164221042</v>
      </c>
      <c r="V101" s="15">
        <f>'Table Q4'!J101/'Table Q2'!J101*100</f>
        <v>101.5609756097561</v>
      </c>
      <c r="W101" s="15">
        <f>'Table Q4'!K101/'Table Q2'!K101*100</f>
        <v>95.730839601545043</v>
      </c>
      <c r="X101" s="15">
        <f>'Table Q4'!L101/'Table Q2'!L101*100</f>
        <v>100.81183845442401</v>
      </c>
    </row>
    <row r="102" spans="1:24" x14ac:dyDescent="0.3">
      <c r="A102" s="48" t="s">
        <v>219</v>
      </c>
      <c r="B102" s="15">
        <f>'Table Q1'!B102/'Table Q2'!B102*100</f>
        <v>73.274028234384076</v>
      </c>
      <c r="C102" s="15">
        <f>'Table Q1'!C102/'Table Q2'!C102*100</f>
        <v>95.893285371702646</v>
      </c>
      <c r="D102" s="15">
        <f>'Table Q1'!D102/'Table Q2'!D102*100</f>
        <v>101.22730500050714</v>
      </c>
      <c r="E102" s="15">
        <f>'Table Q1'!E102/'Table Q2'!E102*100</f>
        <v>101.34817689715045</v>
      </c>
      <c r="F102" s="15">
        <f>'Table Q1'!F102/'Table Q2'!F102*100</f>
        <v>103.17953109945401</v>
      </c>
      <c r="G102" s="15">
        <f>'Table Q1'!G102/'Table Q2'!G102*100</f>
        <v>90.753635060413671</v>
      </c>
      <c r="H102" s="15">
        <f>'Table Q1'!H102/'Table Q2'!H102*100</f>
        <v>103.00411936099667</v>
      </c>
      <c r="I102" s="15">
        <f>'Table Q1'!I102/'Table Q2'!I102*100</f>
        <v>102.85714285714285</v>
      </c>
      <c r="J102" s="15">
        <f>'Table Q1'!J102/'Table Q2'!J102*100</f>
        <v>106.46379853095486</v>
      </c>
      <c r="K102" s="15">
        <f>'Table Q1'!K102/'Table Q2'!K102*100</f>
        <v>101.84680593399939</v>
      </c>
      <c r="L102" s="15">
        <f>'Table Q1'!L102/'Table Q2'!L102*100</f>
        <v>99.31604736627196</v>
      </c>
      <c r="N102" s="15">
        <f>'Table Q4'!B102/'Table Q2'!B102*100</f>
        <v>96.345000966930954</v>
      </c>
      <c r="O102" s="15">
        <f>'Table Q4'!C102/'Table Q2'!C102*100</f>
        <v>97.362110311750598</v>
      </c>
      <c r="P102" s="15">
        <f>'Table Q4'!D102/'Table Q2'!D102*100</f>
        <v>92.869459377218789</v>
      </c>
      <c r="Q102" s="15">
        <f>'Table Q4'!E102/'Table Q2'!E102*100</f>
        <v>100.67408844857522</v>
      </c>
      <c r="R102" s="15">
        <f>'Table Q4'!F102/'Table Q2'!F102*100</f>
        <v>107.81500909966812</v>
      </c>
      <c r="S102" s="15">
        <f>'Table Q4'!G102/'Table Q2'!G102*100</f>
        <v>98.842924431701832</v>
      </c>
      <c r="T102" s="15">
        <f>'Table Q4'!H102/'Table Q2'!H102*100</f>
        <v>100.44207776549783</v>
      </c>
      <c r="U102" s="15">
        <f>'Table Q4'!I102/'Table Q2'!I102*100</f>
        <v>100.92165898617512</v>
      </c>
      <c r="V102" s="15">
        <f>'Table Q4'!J102/'Table Q2'!J102*100</f>
        <v>99.727177334732431</v>
      </c>
      <c r="W102" s="15">
        <f>'Table Q4'!K102/'Table Q2'!K102*100</f>
        <v>95.559592289837511</v>
      </c>
      <c r="X102" s="15">
        <f>'Table Q4'!L102/'Table Q2'!L102*100</f>
        <v>100.43895467537772</v>
      </c>
    </row>
    <row r="103" spans="1:24" x14ac:dyDescent="0.3">
      <c r="A103" s="48" t="s">
        <v>220</v>
      </c>
      <c r="B103" s="15">
        <f>'Table Q1'!B103/'Table Q2'!B103*100</f>
        <v>89.008295625942694</v>
      </c>
      <c r="C103" s="15">
        <f>'Table Q1'!C103/'Table Q2'!C103*100</f>
        <v>96.733266733266731</v>
      </c>
      <c r="D103" s="15">
        <f>'Table Q1'!D103/'Table Q2'!D103*100</f>
        <v>100.57338295946083</v>
      </c>
      <c r="E103" s="15">
        <f>'Table Q1'!E103/'Table Q2'!E103*100</f>
        <v>101.13971710593263</v>
      </c>
      <c r="F103" s="15">
        <f>'Table Q1'!F103/'Table Q2'!F103*100</f>
        <v>104.30775825117875</v>
      </c>
      <c r="G103" s="15">
        <f>'Table Q1'!G103/'Table Q2'!G103*100</f>
        <v>95.027680951404548</v>
      </c>
      <c r="H103" s="15">
        <f>'Table Q1'!H103/'Table Q2'!H103*100</f>
        <v>102.28892681457684</v>
      </c>
      <c r="I103" s="15">
        <f>'Table Q1'!I103/'Table Q2'!I103*100</f>
        <v>102.5548573194602</v>
      </c>
      <c r="J103" s="15">
        <f>'Table Q1'!J103/'Table Q2'!J103*100</f>
        <v>104.16232005007302</v>
      </c>
      <c r="K103" s="15">
        <f>'Table Q1'!K103/'Table Q2'!K103*100</f>
        <v>104.1156045751634</v>
      </c>
      <c r="L103" s="15">
        <f>'Table Q1'!L103/'Table Q2'!L103*100</f>
        <v>100.01019783805832</v>
      </c>
      <c r="N103" s="15">
        <f>'Table Q4'!B103/'Table Q2'!B103*100</f>
        <v>93.938536953242846</v>
      </c>
      <c r="O103" s="15">
        <f>'Table Q4'!C103/'Table Q2'!C103*100</f>
        <v>97.722277722277724</v>
      </c>
      <c r="P103" s="15">
        <f>'Table Q4'!D103/'Table Q2'!D103*100</f>
        <v>92.988632934312449</v>
      </c>
      <c r="Q103" s="15">
        <f>'Table Q4'!E103/'Table Q2'!E103*100</f>
        <v>100.66144296326449</v>
      </c>
      <c r="R103" s="15">
        <f>'Table Q4'!F103/'Table Q2'!F103*100</f>
        <v>106.51521645949423</v>
      </c>
      <c r="S103" s="15">
        <f>'Table Q4'!G103/'Table Q2'!G103*100</f>
        <v>99.610416239491485</v>
      </c>
      <c r="T103" s="15">
        <f>'Table Q4'!H103/'Table Q2'!H103*100</f>
        <v>100.62242746712178</v>
      </c>
      <c r="U103" s="15">
        <f>'Table Q4'!I103/'Table Q2'!I103*100</f>
        <v>102.39002781497888</v>
      </c>
      <c r="V103" s="15">
        <f>'Table Q4'!J103/'Table Q2'!J103*100</f>
        <v>100.29209263509284</v>
      </c>
      <c r="W103" s="15">
        <f>'Table Q4'!K103/'Table Q2'!K103*100</f>
        <v>97.794117647058826</v>
      </c>
      <c r="X103" s="15">
        <f>'Table Q4'!L103/'Table Q2'!L103*100</f>
        <v>100.58127676932489</v>
      </c>
    </row>
    <row r="104" spans="1:24" x14ac:dyDescent="0.3">
      <c r="A104" s="48" t="s">
        <v>246</v>
      </c>
      <c r="B104" s="15">
        <f>'Table Q1'!B104/'Table Q2'!B104*100</f>
        <v>97.433196054017827</v>
      </c>
      <c r="C104" s="15">
        <f>'Table Q1'!C104/'Table Q2'!C104*100</f>
        <v>97.541966426858522</v>
      </c>
      <c r="D104" s="15">
        <f>'Table Q1'!D104/'Table Q2'!D104*100</f>
        <v>99.960242520624192</v>
      </c>
      <c r="E104" s="15">
        <f>'Table Q1'!E104/'Table Q2'!E104*100</f>
        <v>100.33279548204921</v>
      </c>
      <c r="F104" s="15">
        <f>'Table Q1'!F104/'Table Q2'!F104*100</f>
        <v>104.22372024436486</v>
      </c>
      <c r="G104" s="15">
        <f>'Table Q1'!G104/'Table Q2'!G104*100</f>
        <v>96.02070855750685</v>
      </c>
      <c r="H104" s="15">
        <f>'Table Q1'!H104/'Table Q2'!H104*100</f>
        <v>101.55310621242484</v>
      </c>
      <c r="I104" s="15">
        <f>'Table Q1'!I104/'Table Q2'!I104*100</f>
        <v>100.16130658332494</v>
      </c>
      <c r="J104" s="15">
        <f>'Table Q1'!J104/'Table Q2'!J104*100</f>
        <v>98.059417825347609</v>
      </c>
      <c r="K104" s="15">
        <f>'Table Q1'!K104/'Table Q2'!K104*100</f>
        <v>106.01472134595163</v>
      </c>
      <c r="L104" s="15">
        <f>'Table Q1'!L104/'Table Q2'!L104*100</f>
        <v>99.566357402178312</v>
      </c>
      <c r="N104" s="15">
        <f>'Table Q4'!B104/'Table Q2'!B104*100</f>
        <v>95.412316827890052</v>
      </c>
      <c r="O104" s="15">
        <f>'Table Q4'!C104/'Table Q2'!C104*100</f>
        <v>98.25139888089528</v>
      </c>
      <c r="P104" s="15">
        <f>'Table Q4'!D104/'Table Q2'!D104*100</f>
        <v>93.072259218765524</v>
      </c>
      <c r="Q104" s="15">
        <f>'Table Q4'!E104/'Table Q2'!E104*100</f>
        <v>100.0201694231545</v>
      </c>
      <c r="R104" s="15">
        <f>'Table Q4'!F104/'Table Q2'!F104*100</f>
        <v>104.8767642721719</v>
      </c>
      <c r="S104" s="15">
        <f>'Table Q4'!G104/'Table Q2'!G104*100</f>
        <v>99.289412242411927</v>
      </c>
      <c r="T104" s="15">
        <f>'Table Q4'!H104/'Table Q2'!H104*100</f>
        <v>100.38076152304609</v>
      </c>
      <c r="U104" s="15">
        <f>'Table Q4'!I104/'Table Q2'!I104*100</f>
        <v>100.53432805726383</v>
      </c>
      <c r="V104" s="15">
        <f>'Table Q4'!J104/'Table Q2'!J104*100</f>
        <v>97.039111733520073</v>
      </c>
      <c r="W104" s="15">
        <f>'Table Q4'!K104/'Table Q2'!K104*100</f>
        <v>102.13459516298633</v>
      </c>
      <c r="X104" s="15">
        <f>'Table Q4'!L104/'Table Q2'!L104*100</f>
        <v>99.768051633723289</v>
      </c>
    </row>
    <row r="105" spans="1:24" x14ac:dyDescent="0.3">
      <c r="A105" s="48" t="s">
        <v>250</v>
      </c>
      <c r="B105" s="15">
        <f>'Table Q1'!B105/'Table Q2'!B105*100</f>
        <v>100.94819159335289</v>
      </c>
      <c r="C105" s="15">
        <f>'Table Q1'!C105/'Table Q2'!C105*100</f>
        <v>97.951601566422326</v>
      </c>
      <c r="D105" s="15">
        <f>'Table Q1'!D105/'Table Q2'!D105*100</f>
        <v>98.65144207106998</v>
      </c>
      <c r="E105" s="15">
        <f>'Table Q1'!E105/'Table Q2'!E105*100</f>
        <v>100.28257139973762</v>
      </c>
      <c r="F105" s="15">
        <f>'Table Q1'!F105/'Table Q2'!F105*100</f>
        <v>104.15587107472277</v>
      </c>
      <c r="G105" s="15">
        <f>'Table Q1'!G105/'Table Q2'!G105*100</f>
        <v>97.458999797529856</v>
      </c>
      <c r="H105" s="15">
        <f>'Table Q1'!H105/'Table Q2'!H105*100</f>
        <v>100.06952030986196</v>
      </c>
      <c r="I105" s="15">
        <f>'Table Q1'!I105/'Table Q2'!I105*100</f>
        <v>100.07028818154433</v>
      </c>
      <c r="J105" s="15">
        <f>'Table Q1'!J105/'Table Q2'!J105*100</f>
        <v>100.04117768169654</v>
      </c>
      <c r="K105" s="15">
        <f>'Table Q1'!K105/'Table Q2'!K105*100</f>
        <v>106.25926710442704</v>
      </c>
      <c r="L105" s="15">
        <f>'Table Q1'!L105/'Table Q2'!L105*100</f>
        <v>100.11101019275405</v>
      </c>
      <c r="N105" s="15">
        <f>'Table Q4'!B105/'Table Q2'!B105*100</f>
        <v>97.478005865102645</v>
      </c>
      <c r="O105" s="15">
        <f>'Table Q4'!C105/'Table Q2'!C105*100</f>
        <v>99.307159353348723</v>
      </c>
      <c r="P105" s="15">
        <f>'Table Q4'!D105/'Table Q2'!D105*100</f>
        <v>93.463923614528994</v>
      </c>
      <c r="Q105" s="15">
        <f>'Table Q4'!E105/'Table Q2'!E105*100</f>
        <v>100.19174487839338</v>
      </c>
      <c r="R105" s="15">
        <f>'Table Q4'!F105/'Table Q2'!F105*100</f>
        <v>103.89677686806924</v>
      </c>
      <c r="S105" s="15">
        <f>'Table Q4'!G105/'Table Q2'!G105*100</f>
        <v>99.827900384693251</v>
      </c>
      <c r="T105" s="15">
        <f>'Table Q4'!H105/'Table Q2'!H105*100</f>
        <v>99.235276591518527</v>
      </c>
      <c r="U105" s="15">
        <f>'Table Q4'!I105/'Table Q2'!I105*100</f>
        <v>100.34139973892961</v>
      </c>
      <c r="V105" s="15">
        <f>'Table Q4'!J105/'Table Q2'!J105*100</f>
        <v>100.76178711138562</v>
      </c>
      <c r="W105" s="15">
        <f>'Table Q4'!K105/'Table Q2'!K105*100</f>
        <v>103.82334251217962</v>
      </c>
      <c r="X105" s="15">
        <f>'Table Q4'!L105/'Table Q2'!L105*100</f>
        <v>100.17156120698357</v>
      </c>
    </row>
    <row r="106" spans="1:24" x14ac:dyDescent="0.3">
      <c r="A106" s="48" t="s">
        <v>251</v>
      </c>
      <c r="B106" s="15">
        <f>'Table Q1'!B106/'Table Q2'!B106*100</f>
        <v>102.75411135327919</v>
      </c>
      <c r="C106" s="15">
        <f>'Table Q1'!C106/'Table Q2'!C106*100</f>
        <v>99.348919798757024</v>
      </c>
      <c r="D106" s="15">
        <f>'Table Q1'!D106/'Table Q2'!D106*100</f>
        <v>97.153645076967749</v>
      </c>
      <c r="E106" s="15">
        <f>'Table Q1'!E106/'Table Q2'!E106*100</f>
        <v>99.354518371400189</v>
      </c>
      <c r="F106" s="15">
        <f>'Table Q1'!F106/'Table Q2'!F106*100</f>
        <v>100.75650595118016</v>
      </c>
      <c r="G106" s="15">
        <f>'Table Q1'!G106/'Table Q2'!G106*100</f>
        <v>99.475912114493042</v>
      </c>
      <c r="H106" s="15">
        <f>'Table Q1'!H106/'Table Q2'!H106*100</f>
        <v>100</v>
      </c>
      <c r="I106" s="15">
        <f>'Table Q1'!I106/'Table Q2'!I106*100</f>
        <v>99.869030828128132</v>
      </c>
      <c r="J106" s="15">
        <f>'Table Q1'!J106/'Table Q2'!J106*100</f>
        <v>98.444535407286125</v>
      </c>
      <c r="K106" s="15">
        <f>'Table Q1'!K106/'Table Q2'!K106*100</f>
        <v>98.271752085816445</v>
      </c>
      <c r="L106" s="15">
        <f>'Table Q1'!L106/'Table Q2'!L106*100</f>
        <v>99.411471321695757</v>
      </c>
      <c r="N106" s="15">
        <f>'Table Q4'!B106/'Table Q2'!B106*100</f>
        <v>99.019219338220736</v>
      </c>
      <c r="O106" s="15">
        <f>'Table Q4'!C106/'Table Q2'!C106*100</f>
        <v>98.096083653941008</v>
      </c>
      <c r="P106" s="15">
        <f>'Table Q4'!D106/'Table Q2'!D106*100</f>
        <v>93.707038435472938</v>
      </c>
      <c r="Q106" s="15">
        <f>'Table Q4'!E106/'Table Q2'!E106*100</f>
        <v>98.867924528301884</v>
      </c>
      <c r="R106" s="15">
        <f>'Table Q4'!F106/'Table Q2'!F106*100</f>
        <v>101.15997579180957</v>
      </c>
      <c r="S106" s="15">
        <f>'Table Q4'!G106/'Table Q2'!G106*100</f>
        <v>99.989921386817173</v>
      </c>
      <c r="T106" s="15">
        <f>'Table Q4'!H106/'Table Q2'!H106*100</f>
        <v>99.860223642172514</v>
      </c>
      <c r="U106" s="15">
        <f>'Table Q4'!I106/'Table Q2'!I106*100</f>
        <v>100.87648599637316</v>
      </c>
      <c r="V106" s="15">
        <f>'Table Q4'!J106/'Table Q2'!J106*100</f>
        <v>100.80843225542367</v>
      </c>
      <c r="W106" s="15">
        <f>'Table Q4'!K106/'Table Q2'!K106*100</f>
        <v>98.083035359555012</v>
      </c>
      <c r="X106" s="15">
        <f>'Table Q4'!L106/'Table Q2'!L106*100</f>
        <v>99.391521197007478</v>
      </c>
    </row>
    <row r="107" spans="1:24" x14ac:dyDescent="0.3">
      <c r="A107" s="48" t="s">
        <v>254</v>
      </c>
      <c r="B107" s="15">
        <f>'Table Q1'!B107/'Table Q2'!B107*100</f>
        <v>98.205789056304511</v>
      </c>
      <c r="C107" s="15">
        <f>'Table Q1'!C107/'Table Q2'!C107*100</f>
        <v>99.480571371491365</v>
      </c>
      <c r="D107" s="15">
        <f>'Table Q1'!D107/'Table Q2'!D107*100</f>
        <v>102.53857640617224</v>
      </c>
      <c r="E107" s="15">
        <f>'Table Q1'!E107/'Table Q2'!E107*100</f>
        <v>99.820413049985021</v>
      </c>
      <c r="F107" s="15">
        <f>'Table Q1'!F107/'Table Q2'!F107*100</f>
        <v>99.16376306620208</v>
      </c>
      <c r="G107" s="15">
        <f>'Table Q1'!G107/'Table Q2'!G107*100</f>
        <v>102.01968943468994</v>
      </c>
      <c r="H107" s="15">
        <f>'Table Q1'!H107/'Table Q2'!H107*100</f>
        <v>99.311377245508979</v>
      </c>
      <c r="I107" s="15">
        <f>'Table Q1'!I107/'Table Q2'!I107*100</f>
        <v>99.370251899240287</v>
      </c>
      <c r="J107" s="15">
        <f>'Table Q1'!J107/'Table Q2'!J107*100</f>
        <v>101.26847782660806</v>
      </c>
      <c r="K107" s="15">
        <f>'Table Q1'!K107/'Table Q2'!K107*100</f>
        <v>98.983760087675591</v>
      </c>
      <c r="L107" s="15">
        <f>'Table Q1'!L107/'Table Q2'!L107*100</f>
        <v>99.860167798641626</v>
      </c>
      <c r="N107" s="15">
        <f>'Table Q4'!B107/'Table Q2'!B107*100</f>
        <v>99.117763679619358</v>
      </c>
      <c r="O107" s="15">
        <f>'Table Q4'!C107/'Table Q2'!C107*100</f>
        <v>99.780241734092499</v>
      </c>
      <c r="P107" s="15">
        <f>'Table Q4'!D107/'Table Q2'!D107*100</f>
        <v>98.417122946739667</v>
      </c>
      <c r="Q107" s="15">
        <f>'Table Q4'!E107/'Table Q2'!E107*100</f>
        <v>99.501147361069542</v>
      </c>
      <c r="R107" s="15">
        <f>'Table Q4'!F107/'Table Q2'!F107*100</f>
        <v>99.43255350920856</v>
      </c>
      <c r="S107" s="15">
        <f>'Table Q4'!G107/'Table Q2'!G107*100</f>
        <v>101.23820156297573</v>
      </c>
      <c r="T107" s="15">
        <f>'Table Q4'!H107/'Table Q2'!H107*100</f>
        <v>99.780439121756487</v>
      </c>
      <c r="U107" s="15">
        <f>'Table Q4'!I107/'Table Q2'!I107*100</f>
        <v>99.800079968012795</v>
      </c>
      <c r="V107" s="15">
        <f>'Table Q4'!J107/'Table Q2'!J107*100</f>
        <v>99.450659208949261</v>
      </c>
      <c r="W107" s="15">
        <f>'Table Q4'!K107/'Table Q2'!K107*100</f>
        <v>99.222875361163702</v>
      </c>
      <c r="X107" s="15">
        <f>'Table Q4'!L107/'Table Q2'!L107*100</f>
        <v>99.730323611665995</v>
      </c>
    </row>
    <row r="108" spans="1:24" x14ac:dyDescent="0.3">
      <c r="A108" s="48" t="s">
        <v>255</v>
      </c>
      <c r="B108" s="15">
        <f>'Table Q1'!B108/'Table Q2'!B108*100</f>
        <v>98.3580455766743</v>
      </c>
      <c r="C108" s="15">
        <f>'Table Q1'!C108/'Table Q2'!C108*100</f>
        <v>99.323248407643305</v>
      </c>
      <c r="D108" s="15">
        <f>'Table Q1'!D108/'Table Q2'!D108*100</f>
        <v>100.25247424762674</v>
      </c>
      <c r="E108" s="15">
        <f>'Table Q1'!E108/'Table Q2'!E108*100</f>
        <v>99.960035967629125</v>
      </c>
      <c r="F108" s="15">
        <f>'Table Q1'!F108/'Table Q2'!F108*100</f>
        <v>100.72361809045225</v>
      </c>
      <c r="G108" s="15">
        <f>'Table Q1'!G108/'Table Q2'!G108*100</f>
        <v>100.1987083954297</v>
      </c>
      <c r="H108" s="15">
        <f>'Table Q1'!H108/'Table Q2'!H108*100</f>
        <v>101.83087194011733</v>
      </c>
      <c r="I108" s="15">
        <f>'Table Q1'!I108/'Table Q2'!I108*100</f>
        <v>100.20953901416885</v>
      </c>
      <c r="J108" s="15">
        <f>'Table Q1'!J108/'Table Q2'!J108*100</f>
        <v>98.104956268221571</v>
      </c>
      <c r="K108" s="15">
        <f>'Table Q1'!K108/'Table Q2'!K108*100</f>
        <v>102.85188592456302</v>
      </c>
      <c r="L108" s="15">
        <f>'Table Q1'!L108/'Table Q2'!L108*100</f>
        <v>100.15980823012384</v>
      </c>
      <c r="N108" s="15">
        <f>'Table Q4'!B108/'Table Q2'!B108*100</f>
        <v>99.542243009254662</v>
      </c>
      <c r="O108" s="15">
        <f>'Table Q4'!C108/'Table Q2'!C108*100</f>
        <v>99.791003184713361</v>
      </c>
      <c r="P108" s="15">
        <f>'Table Q4'!D108/'Table Q2'!D108*100</f>
        <v>102.18137749949506</v>
      </c>
      <c r="Q108" s="15">
        <f>'Table Q4'!E108/'Table Q2'!E108*100</f>
        <v>100.18982915376162</v>
      </c>
      <c r="R108" s="15">
        <f>'Table Q4'!F108/'Table Q2'!F108*100</f>
        <v>100.56281407035176</v>
      </c>
      <c r="S108" s="15">
        <f>'Table Q4'!G108/'Table Q2'!G108*100</f>
        <v>99.761549925484331</v>
      </c>
      <c r="T108" s="15">
        <f>'Table Q4'!H108/'Table Q2'!H108*100</f>
        <v>101.22395306494032</v>
      </c>
      <c r="U108" s="15">
        <f>'Table Q4'!I108/'Table Q2'!I108*100</f>
        <v>99.85032927559368</v>
      </c>
      <c r="V108" s="15">
        <f>'Table Q4'!J108/'Table Q2'!J108*100</f>
        <v>97.589893100097186</v>
      </c>
      <c r="W108" s="15">
        <f>'Table Q4'!K108/'Table Q2'!K108*100</f>
        <v>102.32035163037922</v>
      </c>
      <c r="X108" s="15">
        <f>'Table Q4'!L108/'Table Q2'!L108*100</f>
        <v>100.08989212944466</v>
      </c>
    </row>
    <row r="109" spans="1:24" x14ac:dyDescent="0.3">
      <c r="A109" s="48" t="s">
        <v>257</v>
      </c>
      <c r="B109" s="15">
        <f>'Table Q1'!B109/'Table Q2'!B109*100</f>
        <v>100.6650977182032</v>
      </c>
      <c r="C109" s="15">
        <f>'Table Q1'!C109/'Table Q2'!C109*100</f>
        <v>101.88660004079135</v>
      </c>
      <c r="D109" s="15">
        <f>'Table Q1'!D109/'Table Q2'!D109*100</f>
        <v>100.04109307581672</v>
      </c>
      <c r="E109" s="15">
        <f>'Table Q1'!E109/'Table Q2'!E109*100</f>
        <v>100.87896544756516</v>
      </c>
      <c r="F109" s="15">
        <f>'Table Q1'!F109/'Table Q2'!F109*100</f>
        <v>99.365834324217204</v>
      </c>
      <c r="G109" s="15">
        <f>'Table Q1'!G109/'Table Q2'!G109*100</f>
        <v>98.327265571189628</v>
      </c>
      <c r="H109" s="15">
        <f>'Table Q1'!H109/'Table Q2'!H109*100</f>
        <v>98.878857029467198</v>
      </c>
      <c r="I109" s="15">
        <f>'Table Q1'!I109/'Table Q2'!I109*100</f>
        <v>100.53736690217934</v>
      </c>
      <c r="J109" s="15">
        <f>'Table Q1'!J109/'Table Q2'!J109*100</f>
        <v>102.13408496074088</v>
      </c>
      <c r="K109" s="15">
        <f>'Table Q1'!K109/'Table Q2'!K109*100</f>
        <v>99.93080268880982</v>
      </c>
      <c r="L109" s="15">
        <f>'Table Q1'!L109/'Table Q2'!L109*100</f>
        <v>100.57280675309013</v>
      </c>
      <c r="N109" s="15">
        <f>'Table Q4'!B109/'Table Q2'!B109*100</f>
        <v>102.3534226951806</v>
      </c>
      <c r="O109" s="15">
        <f>'Table Q4'!C109/'Table Q2'!C109*100</f>
        <v>102.38629410564961</v>
      </c>
      <c r="P109" s="15">
        <f>'Table Q4'!D109/'Table Q2'!D109*100</f>
        <v>106.11259502773783</v>
      </c>
      <c r="Q109" s="15">
        <f>'Table Q4'!E109/'Table Q2'!E109*100</f>
        <v>101.46494241260862</v>
      </c>
      <c r="R109" s="15">
        <f>'Table Q4'!F109/'Table Q2'!F109*100</f>
        <v>98.860483551327789</v>
      </c>
      <c r="S109" s="15">
        <f>'Table Q4'!G109/'Table Q2'!G109*100</f>
        <v>99.025878185575138</v>
      </c>
      <c r="T109" s="15">
        <f>'Table Q4'!H109/'Table Q2'!H109*100</f>
        <v>99.136819128881825</v>
      </c>
      <c r="U109" s="15">
        <f>'Table Q4'!I109/'Table Q2'!I109*100</f>
        <v>99.472584336749918</v>
      </c>
      <c r="V109" s="15">
        <f>'Table Q4'!J109/'Table Q2'!J109*100</f>
        <v>102.19448359170525</v>
      </c>
      <c r="W109" s="15">
        <f>'Table Q4'!K109/'Table Q2'!K109*100</f>
        <v>100.41518386714117</v>
      </c>
      <c r="X109" s="15">
        <f>'Table Q4'!L109/'Table Q2'!L109*100</f>
        <v>100.79389006130037</v>
      </c>
    </row>
    <row r="110" spans="1:24" x14ac:dyDescent="0.3">
      <c r="A110" s="48" t="s">
        <v>258</v>
      </c>
      <c r="B110" s="15">
        <f>'Table Q1'!B110/'Table Q2'!B110*100</f>
        <v>100.32723182329481</v>
      </c>
      <c r="C110" s="15">
        <f>'Table Q1'!C110/'Table Q2'!C110*100</f>
        <v>101.0552451893234</v>
      </c>
      <c r="D110" s="15">
        <f>'Table Q1'!D110/'Table Q2'!D110*100</f>
        <v>100.4946327089034</v>
      </c>
      <c r="E110" s="15">
        <f>'Table Q1'!E110/'Table Q2'!E110*100</f>
        <v>98.880248833592532</v>
      </c>
      <c r="F110" s="15">
        <f>'Table Q1'!F110/'Table Q2'!F110*100</f>
        <v>94.452261306532677</v>
      </c>
      <c r="G110" s="15">
        <f>'Table Q1'!G110/'Table Q2'!G110*100</f>
        <v>99.300139972005596</v>
      </c>
      <c r="H110" s="15">
        <f>'Table Q1'!H110/'Table Q2'!H110*100</f>
        <v>98.936383704595627</v>
      </c>
      <c r="I110" s="15">
        <f>'Table Q1'!I110/'Table Q2'!I110*100</f>
        <v>100.19039983966329</v>
      </c>
      <c r="J110" s="15">
        <f>'Table Q1'!J110/'Table Q2'!J110*100</f>
        <v>99.537269892364961</v>
      </c>
      <c r="K110" s="15">
        <f>'Table Q1'!K110/'Table Q2'!K110*100</f>
        <v>97.765880778338314</v>
      </c>
      <c r="L110" s="15">
        <f>'Table Q1'!L110/'Table Q2'!L110*100</f>
        <v>99.34653869716152</v>
      </c>
      <c r="N110" s="15">
        <f>'Table Q4'!B110/'Table Q2'!B110*100</f>
        <v>102.35197872993149</v>
      </c>
      <c r="O110" s="15">
        <f>'Table Q4'!C110/'Table Q2'!C110*100</f>
        <v>104.06579764121663</v>
      </c>
      <c r="P110" s="15">
        <f>'Table Q4'!D110/'Table Q2'!D110*100</f>
        <v>111.52388970743002</v>
      </c>
      <c r="Q110" s="15">
        <f>'Table Q4'!E110/'Table Q2'!E110*100</f>
        <v>104.28201140487299</v>
      </c>
      <c r="R110" s="15">
        <f>'Table Q4'!F110/'Table Q2'!F110*100</f>
        <v>100.13065326633166</v>
      </c>
      <c r="S110" s="15">
        <f>'Table Q4'!G110/'Table Q2'!G110*100</f>
        <v>100.96980603879224</v>
      </c>
      <c r="T110" s="15">
        <f>'Table Q4'!H110/'Table Q2'!H110*100</f>
        <v>100.07023881196066</v>
      </c>
      <c r="U110" s="15">
        <f>'Table Q4'!I110/'Table Q2'!I110*100</f>
        <v>100.11023148612085</v>
      </c>
      <c r="V110" s="15">
        <f>'Table Q4'!J110/'Table Q2'!J110*100</f>
        <v>103.99356201589379</v>
      </c>
      <c r="W110" s="15">
        <f>'Table Q4'!K110/'Table Q2'!K110*100</f>
        <v>105.46690003088644</v>
      </c>
      <c r="X110" s="15">
        <f>'Table Q4'!L110/'Table Q2'!L110*100</f>
        <v>102.64447620992445</v>
      </c>
    </row>
    <row r="111" spans="1:24" x14ac:dyDescent="0.3">
      <c r="A111" s="48" t="s">
        <v>260</v>
      </c>
      <c r="B111" s="15">
        <f>'Table Q1'!B111/'Table Q2'!B111*100</f>
        <v>92.685750368343506</v>
      </c>
      <c r="C111" s="15">
        <f>'Table Q1'!C111/'Table Q2'!C111*100</f>
        <v>97.678594331153008</v>
      </c>
      <c r="D111" s="15">
        <f>'Table Q1'!D111/'Table Q2'!D111*100</f>
        <v>89.339143064633262</v>
      </c>
      <c r="E111" s="15">
        <f>'Table Q1'!E111/'Table Q2'!E111*100</f>
        <v>94.523205491717661</v>
      </c>
      <c r="F111" s="15">
        <f>'Table Q1'!F111/'Table Q2'!F111*100</f>
        <v>88.507248269557266</v>
      </c>
      <c r="G111" s="15">
        <f>'Table Q1'!G111/'Table Q2'!G111*100</f>
        <v>94.965699208443283</v>
      </c>
      <c r="H111" s="15">
        <f>'Table Q1'!H111/'Table Q2'!H111*100</f>
        <v>93.726826335304139</v>
      </c>
      <c r="I111" s="15">
        <f>'Table Q1'!I111/'Table Q2'!I111*100</f>
        <v>99.202031193326079</v>
      </c>
      <c r="J111" s="15">
        <f>'Table Q1'!J111/'Table Q2'!J111*100</f>
        <v>123.09303758471965</v>
      </c>
      <c r="K111" s="15">
        <f>'Table Q1'!K111/'Table Q2'!K111*100</f>
        <v>79.096138044371415</v>
      </c>
      <c r="L111" s="15">
        <f>'Table Q1'!L111/'Table Q2'!L111*100</f>
        <v>99.198137609932758</v>
      </c>
      <c r="N111" s="15">
        <f>'Table Q4'!B111/'Table Q2'!B111*100</f>
        <v>104.90423068827617</v>
      </c>
      <c r="O111" s="15">
        <f>'Table Q4'!C111/'Table Q2'!C111*100</f>
        <v>128.66487110427087</v>
      </c>
      <c r="P111" s="15">
        <f>'Table Q4'!D111/'Table Q2'!D111*100</f>
        <v>155.67175018155413</v>
      </c>
      <c r="Q111" s="15">
        <f>'Table Q4'!E111/'Table Q2'!E111*100</f>
        <v>149.24638113714371</v>
      </c>
      <c r="R111" s="15">
        <f>'Table Q4'!F111/'Table Q2'!F111*100</f>
        <v>129.13673762570198</v>
      </c>
      <c r="S111" s="15">
        <f>'Table Q4'!G111/'Table Q2'!G111*100</f>
        <v>106.83905013192611</v>
      </c>
      <c r="T111" s="15">
        <f>'Table Q4'!H111/'Table Q2'!H111*100</f>
        <v>99.749473895179875</v>
      </c>
      <c r="U111" s="15">
        <f>'Table Q4'!I111/'Table Q2'!I111*100</f>
        <v>119.18752266956838</v>
      </c>
      <c r="V111" s="15">
        <f>'Table Q4'!J111/'Table Q2'!J111*100</f>
        <v>128.79852125693159</v>
      </c>
      <c r="W111" s="15">
        <f>'Table Q4'!K111/'Table Q2'!K111*100</f>
        <v>167.85538208709943</v>
      </c>
      <c r="X111" s="15">
        <f>'Table Q4'!L111/'Table Q2'!L111*100</f>
        <v>129.52664252457322</v>
      </c>
    </row>
    <row r="112" spans="1:24" x14ac:dyDescent="0.3">
      <c r="A112" s="48" t="s">
        <v>261</v>
      </c>
      <c r="B112" s="15">
        <f>'Table Q1'!B112/'Table Q2'!B112*100</f>
        <v>96.323910117013568</v>
      </c>
      <c r="C112" s="15">
        <f>'Table Q1'!C112/'Table Q2'!C112*100</f>
        <v>111.08465293487319</v>
      </c>
      <c r="D112" s="15">
        <f>'Table Q1'!D112/'Table Q2'!D112*100</f>
        <v>113.89724146947316</v>
      </c>
      <c r="E112" s="15">
        <f>'Table Q1'!E112/'Table Q2'!E112*100</f>
        <v>121.24808575803982</v>
      </c>
      <c r="F112" s="15">
        <f>'Table Q1'!F112/'Table Q2'!F112*100</f>
        <v>98.64324651726227</v>
      </c>
      <c r="G112" s="15">
        <f>'Table Q1'!G112/'Table Q2'!G112*100</f>
        <v>95.991518578352171</v>
      </c>
      <c r="H112" s="15">
        <f>'Table Q1'!H112/'Table Q2'!H112*100</f>
        <v>96.558260175578624</v>
      </c>
      <c r="I112" s="15">
        <f>'Table Q1'!I112/'Table Q2'!I112*100</f>
        <v>103.36221837088388</v>
      </c>
      <c r="J112" s="15">
        <f>'Table Q1'!J112/'Table Q2'!J112*100</f>
        <v>126.44863135442588</v>
      </c>
      <c r="K112" s="15">
        <f>'Table Q1'!K112/'Table Q2'!K112*100</f>
        <v>107.26718885987816</v>
      </c>
      <c r="L112" s="15">
        <f>'Table Q1'!L112/'Table Q2'!L112*100</f>
        <v>109.10611854684511</v>
      </c>
      <c r="N112" s="15">
        <f>'Table Q4'!B112/'Table Q2'!B112*100</f>
        <v>102.9201615408512</v>
      </c>
      <c r="O112" s="15">
        <f>'Table Q4'!C112/'Table Q2'!C112*100</f>
        <v>119.39516609120133</v>
      </c>
      <c r="P112" s="15">
        <f>'Table Q4'!D112/'Table Q2'!D112*100</f>
        <v>142.77683357301606</v>
      </c>
      <c r="Q112" s="15">
        <f>'Table Q4'!E112/'Table Q2'!E112*100</f>
        <v>126.91424196018377</v>
      </c>
      <c r="R112" s="15">
        <f>'Table Q4'!F112/'Table Q2'!F112*100</f>
        <v>118.93397940642036</v>
      </c>
      <c r="S112" s="15">
        <f>'Table Q4'!G112/'Table Q2'!G112*100</f>
        <v>102.47374798061388</v>
      </c>
      <c r="T112" s="15">
        <f>'Table Q4'!H112/'Table Q2'!H112*100</f>
        <v>99.211891460494812</v>
      </c>
      <c r="U112" s="15">
        <f>'Table Q4'!I112/'Table Q2'!I112*100</f>
        <v>113.1946851530907</v>
      </c>
      <c r="V112" s="15">
        <f>'Table Q4'!J112/'Table Q2'!J112*100</f>
        <v>125.26365683137813</v>
      </c>
      <c r="W112" s="15">
        <f>'Table Q4'!K112/'Table Q2'!K112*100</f>
        <v>147.75166811720337</v>
      </c>
      <c r="X112" s="15">
        <f>'Table Q4'!L112/'Table Q2'!L112*100</f>
        <v>119.4550669216061</v>
      </c>
    </row>
    <row r="113" spans="1:36" x14ac:dyDescent="0.3">
      <c r="A113" s="48" t="s">
        <v>290</v>
      </c>
      <c r="B113" s="15">
        <f>'Table Q1'!B113/'Table Q2'!B113*100</f>
        <v>96.651926721415023</v>
      </c>
      <c r="C113" s="15">
        <f>'Table Q1'!C113/'Table Q2'!C113*100</f>
        <v>106.25752105896511</v>
      </c>
      <c r="D113" s="15">
        <f>'Table Q1'!D113/'Table Q2'!D113*100</f>
        <v>105.26618374152005</v>
      </c>
      <c r="E113" s="15">
        <f>'Table Q1'!E113/'Table Q2'!E113*100</f>
        <v>108.33027073379886</v>
      </c>
      <c r="F113" s="15">
        <f>'Table Q1'!F113/'Table Q2'!F113*100</f>
        <v>94.098936053526387</v>
      </c>
      <c r="G113" s="15">
        <f>'Table Q1'!G113/'Table Q2'!G113*100</f>
        <v>95.427040968157911</v>
      </c>
      <c r="H113" s="15">
        <f>'Table Q1'!H113/'Table Q2'!H113*100</f>
        <v>96.991742036964212</v>
      </c>
      <c r="I113" s="15">
        <f>'Table Q1'!I113/'Table Q2'!I113*100</f>
        <v>97.958098479208772</v>
      </c>
      <c r="J113" s="15">
        <f>'Table Q1'!J113/'Table Q2'!J113*100</f>
        <v>126.03604637814259</v>
      </c>
      <c r="K113" s="15">
        <f>'Table Q1'!K113/'Table Q2'!K113*100</f>
        <v>92.508513053348466</v>
      </c>
      <c r="L113" s="15">
        <f>'Table Q1'!L113/'Table Q2'!L113*100</f>
        <v>103.81284444944325</v>
      </c>
      <c r="N113" s="15">
        <f>'Table Q4'!B113/'Table Q2'!B113*100</f>
        <v>104.44304064013477</v>
      </c>
      <c r="O113" s="15">
        <f>'Table Q4'!C113/'Table Q2'!C113*100</f>
        <v>109.76917186303467</v>
      </c>
      <c r="P113" s="15">
        <f>'Table Q4'!D113/'Table Q2'!D113*100</f>
        <v>127.61871909853973</v>
      </c>
      <c r="Q113" s="15">
        <f>'Table Q4'!E113/'Table Q2'!E113*100</f>
        <v>121.57295112091143</v>
      </c>
      <c r="R113" s="15">
        <f>'Table Q4'!F113/'Table Q2'!F113*100</f>
        <v>106.91016781836129</v>
      </c>
      <c r="S113" s="15">
        <f>'Table Q4'!G113/'Table Q2'!G113*100</f>
        <v>101.0614026386271</v>
      </c>
      <c r="T113" s="15">
        <f>'Table Q4'!H113/'Table Q2'!H113*100</f>
        <v>97.473456547384984</v>
      </c>
      <c r="U113" s="15">
        <f>'Table Q4'!I113/'Table Q2'!I113*100</f>
        <v>104.01999361905774</v>
      </c>
      <c r="V113" s="15">
        <f>'Table Q4'!J113/'Table Q2'!J113*100</f>
        <v>122.87911835610149</v>
      </c>
      <c r="W113" s="15">
        <f>'Table Q4'!K113/'Table Q2'!K113*100</f>
        <v>144.72190692395003</v>
      </c>
      <c r="X113" s="15">
        <f>'Table Q4'!L113/'Table Q2'!L113*100</f>
        <v>112.29333033404568</v>
      </c>
    </row>
    <row r="114" spans="1:36" x14ac:dyDescent="0.3">
      <c r="A114" s="48" t="s">
        <v>308</v>
      </c>
      <c r="B114" s="15">
        <f>'Table Q1'!B114/'Table Q2'!B114*100</f>
        <v>99.539748953974893</v>
      </c>
      <c r="C114" s="15">
        <f>'Table Q1'!C114/'Table Q2'!C114*100</f>
        <v>107.37311767986614</v>
      </c>
      <c r="D114" s="15">
        <f>'Table Q1'!D114/'Table Q2'!D114*100</f>
        <v>109.05874026893134</v>
      </c>
      <c r="E114" s="15">
        <f>'Table Q1'!E114/'Table Q2'!E114*100</f>
        <v>106.43544771198734</v>
      </c>
      <c r="F114" s="15">
        <f>'Table Q1'!F114/'Table Q2'!F114*100</f>
        <v>94.799863154293533</v>
      </c>
      <c r="G114" s="15">
        <f>'Table Q1'!G114/'Table Q2'!G114*100</f>
        <v>98.919800264954645</v>
      </c>
      <c r="H114" s="15">
        <f>'Table Q1'!H114/'Table Q2'!H114*100</f>
        <v>99.355286649474323</v>
      </c>
      <c r="I114" s="15">
        <f>'Table Q1'!I114/'Table Q2'!I114*100</f>
        <v>99.533404029692477</v>
      </c>
      <c r="J114" s="15">
        <f>'Table Q1'!J114/'Table Q2'!J114*100</f>
        <v>107.64057971014493</v>
      </c>
      <c r="K114" s="15">
        <f>'Table Q1'!K114/'Table Q2'!K114*100</f>
        <v>122.15928023991999</v>
      </c>
      <c r="L114" s="15">
        <f>'Table Q1'!L114/'Table Q2'!L114*100</f>
        <v>105.9533480329581</v>
      </c>
      <c r="N114" s="15">
        <f>'Table Q4'!B114/'Table Q2'!B114*100</f>
        <v>103.77615062761507</v>
      </c>
      <c r="O114" s="15">
        <f>'Table Q4'!C114/'Table Q2'!C114*100</f>
        <v>111.92414947016174</v>
      </c>
      <c r="P114" s="15">
        <f>'Table Q4'!D114/'Table Q2'!D114*100</f>
        <v>132.96768105685302</v>
      </c>
      <c r="Q114" s="15">
        <f>'Table Q4'!E114/'Table Q2'!E114*100</f>
        <v>130.42331531056311</v>
      </c>
      <c r="R114" s="15">
        <f>'Table Q4'!F114/'Table Q2'!F114*100</f>
        <v>109.636218496978</v>
      </c>
      <c r="S114" s="15">
        <f>'Table Q4'!G114/'Table Q2'!G114*100</f>
        <v>103.78069907265872</v>
      </c>
      <c r="T114" s="15">
        <f>'Table Q4'!H114/'Table Q2'!H114*100</f>
        <v>97.946835945248964</v>
      </c>
      <c r="U114" s="15">
        <f>'Table Q4'!I114/'Table Q2'!I114*100</f>
        <v>103.12831389183457</v>
      </c>
      <c r="V114" s="15">
        <f>'Table Q4'!J114/'Table Q2'!J114*100</f>
        <v>124.91594202898551</v>
      </c>
      <c r="W114" s="15">
        <f>'Table Q4'!K114/'Table Q2'!K114*100</f>
        <v>169.36021326224594</v>
      </c>
      <c r="X114" s="15">
        <f>'Table Q4'!L114/'Table Q2'!L114*100</f>
        <v>115.62028548218638</v>
      </c>
    </row>
    <row r="115" spans="1:36" x14ac:dyDescent="0.3">
      <c r="A115" s="48" t="s">
        <v>314</v>
      </c>
      <c r="B115" s="15">
        <f>'Table Q1'!B115/'Table Q2'!B115*100</f>
        <v>95.413811280969966</v>
      </c>
      <c r="C115" s="15">
        <f>'Table Q1'!C115/'Table Q2'!C115*100</f>
        <v>105.36386112006879</v>
      </c>
      <c r="D115" s="15">
        <f>'Table Q1'!D115/'Table Q2'!D115*100</f>
        <v>105.71868470251842</v>
      </c>
      <c r="E115" s="15">
        <f>'Table Q1'!E115/'Table Q2'!E115*100</f>
        <v>163.11409085654839</v>
      </c>
      <c r="F115" s="15">
        <f>'Table Q1'!F115/'Table Q2'!F115*100</f>
        <v>96.006655574043251</v>
      </c>
      <c r="G115" s="15">
        <f>'Table Q1'!G115/'Table Q2'!G115*100</f>
        <v>103.63878638786387</v>
      </c>
      <c r="H115" s="15">
        <f>'Table Q1'!H115/'Table Q2'!H115*100</f>
        <v>98.278278278278279</v>
      </c>
      <c r="I115" s="15">
        <f>'Table Q1'!I115/'Table Q2'!I115*100</f>
        <v>96.808938997382725</v>
      </c>
      <c r="J115" s="15">
        <f>'Table Q1'!J115/'Table Q2'!J115*100</f>
        <v>115.70403092214245</v>
      </c>
      <c r="K115" s="15">
        <f>'Table Q1'!K115/'Table Q2'!K115*100</f>
        <v>106.95652173913044</v>
      </c>
      <c r="L115" s="15">
        <f>'Table Q1'!L115/'Table Q2'!L115*100</f>
        <v>104.16666666666667</v>
      </c>
      <c r="N115" s="15">
        <f>'Table Q4'!B115/'Table Q2'!B115*100</f>
        <v>104.57564575645758</v>
      </c>
      <c r="O115" s="15">
        <f>'Table Q4'!C115/'Table Q2'!C115*100</f>
        <v>108.04041706976244</v>
      </c>
      <c r="P115" s="15">
        <f>'Table Q4'!D115/'Table Q2'!D115*100</f>
        <v>126.03101286704057</v>
      </c>
      <c r="Q115" s="15">
        <f>'Table Q4'!E115/'Table Q2'!E115*100</f>
        <v>114.50699341116632</v>
      </c>
      <c r="R115" s="15">
        <f>'Table Q4'!F115/'Table Q2'!F115*100</f>
        <v>105.50194120909595</v>
      </c>
      <c r="S115" s="15">
        <f>'Table Q4'!G115/'Table Q2'!G115*100</f>
        <v>104.42804428044279</v>
      </c>
      <c r="T115" s="15">
        <f>'Table Q4'!H115/'Table Q2'!H115*100</f>
        <v>98.608608608608606</v>
      </c>
      <c r="U115" s="15">
        <f>'Table Q4'!I115/'Table Q2'!I115*100</f>
        <v>97.684719146366021</v>
      </c>
      <c r="V115" s="15">
        <f>'Table Q4'!J115/'Table Q2'!J115*100</f>
        <v>119.9226946438432</v>
      </c>
      <c r="W115" s="15">
        <f>'Table Q4'!K115/'Table Q2'!K115*100</f>
        <v>129.60358056265983</v>
      </c>
      <c r="X115" s="15">
        <f>'Table Q4'!L115/'Table Q2'!L115*100</f>
        <v>108.08376736111111</v>
      </c>
    </row>
    <row r="116" spans="1:36" x14ac:dyDescent="0.3">
      <c r="A116" s="48" t="s">
        <v>315</v>
      </c>
      <c r="B116" s="15">
        <f>'Table Q1'!B116/'Table Q2'!B116*100</f>
        <v>99.679760888129792</v>
      </c>
      <c r="C116" s="15">
        <f>'Table Q1'!C116/'Table Q2'!C116*100</f>
        <v>106.24593363695512</v>
      </c>
      <c r="D116" s="15">
        <f>'Table Q1'!D116/'Table Q2'!D116*100</f>
        <v>102.46646473388144</v>
      </c>
      <c r="E116" s="15">
        <f>'Table Q1'!E116/'Table Q2'!E116*100</f>
        <v>110.34336583298008</v>
      </c>
      <c r="F116" s="15">
        <f>'Table Q1'!F116/'Table Q2'!F116*100</f>
        <v>100.85470085470085</v>
      </c>
      <c r="G116" s="15">
        <f>'Table Q1'!G116/'Table Q2'!G116*100</f>
        <v>104.23824709392038</v>
      </c>
      <c r="H116" s="15">
        <f>'Table Q1'!H116/'Table Q2'!H116*100</f>
        <v>102.35883519465607</v>
      </c>
      <c r="I116" s="15">
        <f>'Table Q1'!I116/'Table Q2'!I116*100</f>
        <v>97.379172894867978</v>
      </c>
      <c r="J116" s="15">
        <f>'Table Q1'!J116/'Table Q2'!J116*100</f>
        <v>111.39789610671293</v>
      </c>
      <c r="K116" s="15">
        <f>'Table Q1'!K116/'Table Q2'!K116*100</f>
        <v>95.54942020982881</v>
      </c>
      <c r="L116" s="15">
        <f>'Table Q1'!L116/'Table Q2'!L116*100</f>
        <v>102.38045081103854</v>
      </c>
      <c r="N116" s="15">
        <f>'Table Q4'!B116/'Table Q2'!B116*100</f>
        <v>105.88172502134927</v>
      </c>
      <c r="O116" s="15">
        <f>'Table Q4'!C116/'Table Q2'!C116*100</f>
        <v>109.15202775970505</v>
      </c>
      <c r="P116" s="15">
        <f>'Table Q4'!D116/'Table Q2'!D116*100</f>
        <v>126.18996105582001</v>
      </c>
      <c r="Q116" s="15">
        <f>'Table Q4'!E116/'Table Q2'!E116*100</f>
        <v>105.1610852055956</v>
      </c>
      <c r="R116" s="15">
        <f>'Table Q4'!F116/'Table Q2'!F116*100</f>
        <v>103.01336839798378</v>
      </c>
      <c r="S116" s="15">
        <f>'Table Q4'!G116/'Table Q2'!G116*100</f>
        <v>104.92747659705792</v>
      </c>
      <c r="T116" s="15">
        <f>'Table Q4'!H116/'Table Q2'!H116*100</f>
        <v>102.61976829141007</v>
      </c>
      <c r="U116" s="15">
        <f>'Table Q4'!I116/'Table Q2'!I116*100</f>
        <v>96.532137518684607</v>
      </c>
      <c r="V116" s="15">
        <f>'Table Q4'!J116/'Table Q2'!J116*100</f>
        <v>118.6313848823338</v>
      </c>
      <c r="W116" s="15">
        <f>'Table Q4'!K116/'Table Q2'!K116*100</f>
        <v>112.92103810049696</v>
      </c>
      <c r="X116" s="15">
        <f>'Table Q4'!L116/'Table Q2'!L116*100</f>
        <v>104.91889614493364</v>
      </c>
    </row>
    <row r="117" spans="1:36" x14ac:dyDescent="0.3">
      <c r="A117" s="48" t="s">
        <v>316</v>
      </c>
      <c r="B117" s="15">
        <f>'Table Q1'!B117/'Table Q2'!B117*100</f>
        <v>101.42572944297082</v>
      </c>
      <c r="C117" s="15">
        <f>'Table Q1'!C117/'Table Q2'!C117*100</f>
        <v>104.62519936204147</v>
      </c>
      <c r="D117" s="15">
        <f>'Table Q1'!D117/'Table Q2'!D117*100</f>
        <v>101.313698485009</v>
      </c>
      <c r="E117" s="15">
        <f>'Table Q1'!E117/'Table Q2'!E117*100</f>
        <v>115.6066901033344</v>
      </c>
      <c r="F117" s="15">
        <f>'Table Q1'!F117/'Table Q2'!F117*100</f>
        <v>107.67899632273416</v>
      </c>
      <c r="G117" s="15">
        <f>'Table Q1'!G117/'Table Q2'!G117*100</f>
        <v>104.36378466557912</v>
      </c>
      <c r="H117" s="15">
        <f>'Table Q1'!H117/'Table Q2'!H117*100</f>
        <v>103.4267583289265</v>
      </c>
      <c r="I117" s="15">
        <f>'Table Q1'!I117/'Table Q2'!I117*100</f>
        <v>98.899046495625669</v>
      </c>
      <c r="J117" s="15">
        <f>'Table Q1'!J117/'Table Q2'!J117*100</f>
        <v>116.51681651681652</v>
      </c>
      <c r="K117" s="15">
        <f>'Table Q1'!K117/'Table Q2'!K117*100</f>
        <v>88.269986893840098</v>
      </c>
      <c r="L117" s="15">
        <f>'Table Q1'!L117/'Table Q2'!L117*100</f>
        <v>103.39765100671141</v>
      </c>
      <c r="N117" s="15">
        <f>'Table Q4'!B117/'Table Q2'!B117*100</f>
        <v>109.46065428824051</v>
      </c>
      <c r="O117" s="15">
        <f>'Table Q4'!C117/'Table Q2'!C117*100</f>
        <v>107.21956406166933</v>
      </c>
      <c r="P117" s="15">
        <f>'Table Q4'!D117/'Table Q2'!D117*100</f>
        <v>125.51117703146519</v>
      </c>
      <c r="Q117" s="15">
        <f>'Table Q4'!E117/'Table Q2'!E117*100</f>
        <v>106.10418664109937</v>
      </c>
      <c r="R117" s="15">
        <f>'Table Q4'!F117/'Table Q2'!F117*100</f>
        <v>101.0166558511789</v>
      </c>
      <c r="S117" s="15">
        <f>'Table Q4'!G117/'Table Q2'!G117*100</f>
        <v>104.56769983686786</v>
      </c>
      <c r="T117" s="15">
        <f>'Table Q4'!H117/'Table Q2'!H117*100</f>
        <v>103.72289793759914</v>
      </c>
      <c r="U117" s="15">
        <f>'Table Q4'!I117/'Table Q2'!I117*100</f>
        <v>95.045709230315538</v>
      </c>
      <c r="V117" s="15">
        <f>'Table Q4'!J117/'Table Q2'!J117*100</f>
        <v>122.14452214452214</v>
      </c>
      <c r="W117" s="15">
        <f>'Table Q4'!K117/'Table Q2'!K117*100</f>
        <v>112.52730449978156</v>
      </c>
      <c r="X117" s="15">
        <f>'Table Q4'!L117/'Table Q2'!L117*100</f>
        <v>104.47776845637584</v>
      </c>
    </row>
    <row r="119" spans="1:36" x14ac:dyDescent="0.3">
      <c r="A119" s="9" t="s">
        <v>287</v>
      </c>
    </row>
    <row r="120" spans="1:36" x14ac:dyDescent="0.3">
      <c r="A120" s="13" t="str">
        <f>A7</f>
        <v>1994 Q2</v>
      </c>
      <c r="B120" s="11">
        <f t="shared" ref="B120:L120" si="0">(B7/B6-1)*100</f>
        <v>304.9713444454419</v>
      </c>
      <c r="C120" s="11">
        <f t="shared" si="0"/>
        <v>0.55982103565375141</v>
      </c>
      <c r="D120" s="11">
        <f t="shared" si="0"/>
        <v>-0.65212559731359088</v>
      </c>
      <c r="E120" s="11">
        <f t="shared" si="0"/>
        <v>-0.56375194914237703</v>
      </c>
      <c r="F120" s="11">
        <f t="shared" si="0"/>
        <v>3.4016389597538055</v>
      </c>
      <c r="G120" s="11">
        <f t="shared" si="0"/>
        <v>1.2565860959860231</v>
      </c>
      <c r="H120" s="11">
        <f t="shared" si="0"/>
        <v>-0.58184116349863091</v>
      </c>
      <c r="I120" s="11">
        <f t="shared" si="0"/>
        <v>1.5094745160526779</v>
      </c>
      <c r="J120" s="11">
        <f t="shared" si="0"/>
        <v>-2.4516626764837679</v>
      </c>
      <c r="K120" s="11">
        <f t="shared" si="0"/>
        <v>-0.6074011476139396</v>
      </c>
      <c r="L120" s="11">
        <f t="shared" si="0"/>
        <v>0.76313590628753758</v>
      </c>
      <c r="N120" s="11">
        <f t="shared" ref="N120:X120" si="1">(N7/N6-1)*100</f>
        <v>4.5315583657364211</v>
      </c>
      <c r="O120" s="11">
        <f t="shared" si="1"/>
        <v>-1.0622975932037204</v>
      </c>
      <c r="P120" s="11">
        <f t="shared" si="1"/>
        <v>-0.5135907597109024</v>
      </c>
      <c r="Q120" s="11">
        <f t="shared" si="1"/>
        <v>-0.13652854183470176</v>
      </c>
      <c r="R120" s="11">
        <f t="shared" si="1"/>
        <v>1.0482497811828528</v>
      </c>
      <c r="S120" s="11">
        <f t="shared" si="1"/>
        <v>1.3763360429586147</v>
      </c>
      <c r="T120" s="11">
        <f t="shared" si="1"/>
        <v>0.14966246793348681</v>
      </c>
      <c r="U120" s="11">
        <f t="shared" si="1"/>
        <v>0.24618666792071142</v>
      </c>
      <c r="V120" s="11">
        <f t="shared" si="1"/>
        <v>-2.3224863195649426</v>
      </c>
      <c r="W120" s="11">
        <f t="shared" si="1"/>
        <v>0.80906685529418265</v>
      </c>
      <c r="X120" s="11">
        <f t="shared" si="1"/>
        <v>-1.2873206322328024E-2</v>
      </c>
      <c r="Z120" s="15">
        <f>ROUND(N120*'Table Q8'!N7,2)</f>
        <v>3.31</v>
      </c>
      <c r="AA120" s="15">
        <f>ROUND(O120*'Table Q8'!O7,2)</f>
        <v>-0.37</v>
      </c>
      <c r="AB120" s="15">
        <f>ROUND(P120*'Table Q8'!P7,2)</f>
        <v>-0.16</v>
      </c>
      <c r="AC120" s="15">
        <f>ROUND(Q120*'Table Q8'!Q7,2)</f>
        <v>-0.05</v>
      </c>
      <c r="AD120" s="15">
        <f>ROUND(R120*'Table Q8'!R7,2)</f>
        <v>0.15</v>
      </c>
      <c r="AE120" s="15">
        <f>ROUND(S120*'Table Q8'!S7,2)</f>
        <v>0.67</v>
      </c>
      <c r="AF120" s="15">
        <f>ROUND(T120*'Table Q8'!T7,2)</f>
        <v>7.0000000000000007E-2</v>
      </c>
      <c r="AG120" s="15">
        <f>ROUND(U120*'Table Q8'!U7,2)</f>
        <v>0.11</v>
      </c>
      <c r="AH120" s="15">
        <f>ROUND(V120*'Table Q8'!V7,2)</f>
        <v>-0.75</v>
      </c>
      <c r="AI120" s="15">
        <f>ROUND(W120*'Table Q8'!W7,2)</f>
        <v>0.28999999999999998</v>
      </c>
      <c r="AJ120" s="15">
        <f>ROUND(X120*'Table Q8'!X7,2)</f>
        <v>-0.01</v>
      </c>
    </row>
    <row r="121" spans="1:36" x14ac:dyDescent="0.3">
      <c r="A121" s="13" t="str">
        <f t="shared" ref="A121:A184" si="2">A8</f>
        <v>1994 Q3</v>
      </c>
      <c r="B121" s="11">
        <f t="shared" ref="B121:L121" si="3">(B8/B7-1)*100</f>
        <v>-4.2664663869852903</v>
      </c>
      <c r="C121" s="11">
        <f t="shared" si="3"/>
        <v>-0.30417693316654448</v>
      </c>
      <c r="D121" s="11">
        <f t="shared" si="3"/>
        <v>-1.0496893015188968</v>
      </c>
      <c r="E121" s="11">
        <f t="shared" si="3"/>
        <v>0.2822232573692629</v>
      </c>
      <c r="F121" s="11">
        <f t="shared" si="3"/>
        <v>-0.41177643690095689</v>
      </c>
      <c r="G121" s="11">
        <f t="shared" si="3"/>
        <v>-0.26191528015521159</v>
      </c>
      <c r="H121" s="11">
        <f t="shared" si="3"/>
        <v>1.6462225061099955</v>
      </c>
      <c r="I121" s="11">
        <f t="shared" si="3"/>
        <v>1.5321167879384312</v>
      </c>
      <c r="J121" s="11">
        <f t="shared" si="3"/>
        <v>-4.4373447822835139</v>
      </c>
      <c r="K121" s="11">
        <f t="shared" si="3"/>
        <v>-0.10672380898234524</v>
      </c>
      <c r="L121" s="11">
        <f t="shared" si="3"/>
        <v>-0.40770113720711709</v>
      </c>
      <c r="N121" s="11">
        <f t="shared" ref="N121:X121" si="4">(N8/N7-1)*100</f>
        <v>-1.8372264064605348</v>
      </c>
      <c r="O121" s="11">
        <f t="shared" si="4"/>
        <v>-1.3295584998295529</v>
      </c>
      <c r="P121" s="11">
        <f t="shared" si="4"/>
        <v>-0.25231570772715761</v>
      </c>
      <c r="Q121" s="11">
        <f t="shared" si="4"/>
        <v>-0.33165260047020029</v>
      </c>
      <c r="R121" s="11">
        <f t="shared" si="4"/>
        <v>-0.42952773824130874</v>
      </c>
      <c r="S121" s="11">
        <f t="shared" si="4"/>
        <v>0.9371359873245666</v>
      </c>
      <c r="T121" s="11">
        <f t="shared" si="4"/>
        <v>0.81322365009239839</v>
      </c>
      <c r="U121" s="11">
        <f t="shared" si="4"/>
        <v>-1.6867946807386236E-2</v>
      </c>
      <c r="V121" s="11">
        <f t="shared" si="4"/>
        <v>-4.5165119847848434</v>
      </c>
      <c r="W121" s="11">
        <f t="shared" si="4"/>
        <v>-0.86655847567076449</v>
      </c>
      <c r="X121" s="11">
        <f t="shared" si="4"/>
        <v>-0.66370715608989883</v>
      </c>
      <c r="Z121" s="15">
        <f>ROUND(N121*'Table Q8'!N8,2)</f>
        <v>-1.34</v>
      </c>
      <c r="AA121" s="15">
        <f>ROUND(O121*'Table Q8'!O8,2)</f>
        <v>-0.46</v>
      </c>
      <c r="AB121" s="15">
        <f>ROUND(P121*'Table Q8'!P8,2)</f>
        <v>-0.08</v>
      </c>
      <c r="AC121" s="15">
        <f>ROUND(Q121*'Table Q8'!Q8,2)</f>
        <v>-0.13</v>
      </c>
      <c r="AD121" s="15">
        <f>ROUND(R121*'Table Q8'!R8,2)</f>
        <v>-0.06</v>
      </c>
      <c r="AE121" s="15">
        <f>ROUND(S121*'Table Q8'!S8,2)</f>
        <v>0.46</v>
      </c>
      <c r="AF121" s="15">
        <f>ROUND(T121*'Table Q8'!T8,2)</f>
        <v>0.4</v>
      </c>
      <c r="AG121" s="15">
        <f>ROUND(U121*'Table Q8'!U8,2)</f>
        <v>-0.01</v>
      </c>
      <c r="AH121" s="15">
        <f>ROUND(V121*'Table Q8'!V8,2)</f>
        <v>-1.48</v>
      </c>
      <c r="AI121" s="15">
        <f>ROUND(W121*'Table Q8'!W8,2)</f>
        <v>-0.31</v>
      </c>
      <c r="AJ121" s="15">
        <f>ROUND(X121*'Table Q8'!X8,2)</f>
        <v>-0.27</v>
      </c>
    </row>
    <row r="122" spans="1:36" x14ac:dyDescent="0.3">
      <c r="A122" s="13" t="str">
        <f t="shared" si="2"/>
        <v>1994 Q4</v>
      </c>
      <c r="B122" s="11">
        <f t="shared" ref="B122:L122" si="5">(B9/B8-1)*100</f>
        <v>-46.920437613081432</v>
      </c>
      <c r="C122" s="11">
        <f t="shared" si="5"/>
        <v>0.4783069993750777</v>
      </c>
      <c r="D122" s="11">
        <f t="shared" si="5"/>
        <v>-0.20143784933418507</v>
      </c>
      <c r="E122" s="11">
        <f t="shared" si="5"/>
        <v>-0.91574496259978488</v>
      </c>
      <c r="F122" s="11">
        <f t="shared" si="5"/>
        <v>1.6436392502330532</v>
      </c>
      <c r="G122" s="11">
        <f t="shared" si="5"/>
        <v>1.1894742424203741</v>
      </c>
      <c r="H122" s="11">
        <f t="shared" si="5"/>
        <v>-0.84506128898443889</v>
      </c>
      <c r="I122" s="11">
        <f t="shared" si="5"/>
        <v>-1.1176413892520665</v>
      </c>
      <c r="J122" s="11">
        <f t="shared" si="5"/>
        <v>3.6130015173332142</v>
      </c>
      <c r="K122" s="11">
        <f t="shared" si="5"/>
        <v>2.7425296766270923</v>
      </c>
      <c r="L122" s="11">
        <f t="shared" si="5"/>
        <v>0.11581956721247177</v>
      </c>
      <c r="N122" s="11">
        <f t="shared" ref="N122:X122" si="6">(N9/N8-1)*100</f>
        <v>2.5751303799322001</v>
      </c>
      <c r="O122" s="11">
        <f t="shared" si="6"/>
        <v>-1.1700344057655521</v>
      </c>
      <c r="P122" s="11">
        <f t="shared" si="6"/>
        <v>0.1511431348636183</v>
      </c>
      <c r="Q122" s="11">
        <f t="shared" si="6"/>
        <v>-0.47448164321767239</v>
      </c>
      <c r="R122" s="11">
        <f t="shared" si="6"/>
        <v>0.95425566051032806</v>
      </c>
      <c r="S122" s="11">
        <f t="shared" si="6"/>
        <v>1.3154647295118505</v>
      </c>
      <c r="T122" s="11">
        <f t="shared" si="6"/>
        <v>-1.3982320233261292</v>
      </c>
      <c r="U122" s="11">
        <f t="shared" si="6"/>
        <v>-1.407973713569588</v>
      </c>
      <c r="V122" s="11">
        <f t="shared" si="6"/>
        <v>3.5307157461862859</v>
      </c>
      <c r="W122" s="11">
        <f t="shared" si="6"/>
        <v>1.0743498962275666</v>
      </c>
      <c r="X122" s="11">
        <f t="shared" si="6"/>
        <v>-0.19569334243892955</v>
      </c>
      <c r="Z122" s="15">
        <f>ROUND(N122*'Table Q8'!N9,2)</f>
        <v>1.89</v>
      </c>
      <c r="AA122" s="15">
        <f>ROUND(O122*'Table Q8'!O9,2)</f>
        <v>-0.41</v>
      </c>
      <c r="AB122" s="15">
        <f>ROUND(P122*'Table Q8'!P9,2)</f>
        <v>0.05</v>
      </c>
      <c r="AC122" s="15">
        <f>ROUND(Q122*'Table Q8'!Q9,2)</f>
        <v>-0.18</v>
      </c>
      <c r="AD122" s="15">
        <f>ROUND(R122*'Table Q8'!R9,2)</f>
        <v>0.14000000000000001</v>
      </c>
      <c r="AE122" s="15">
        <f>ROUND(S122*'Table Q8'!S9,2)</f>
        <v>0.64</v>
      </c>
      <c r="AF122" s="15">
        <f>ROUND(T122*'Table Q8'!T9,2)</f>
        <v>-0.67</v>
      </c>
      <c r="AG122" s="15">
        <f>ROUND(U122*'Table Q8'!U9,2)</f>
        <v>-0.64</v>
      </c>
      <c r="AH122" s="15">
        <f>ROUND(V122*'Table Q8'!V9,2)</f>
        <v>1.18</v>
      </c>
      <c r="AI122" s="15">
        <f>ROUND(W122*'Table Q8'!W9,2)</f>
        <v>0.38</v>
      </c>
      <c r="AJ122" s="15">
        <f>ROUND(X122*'Table Q8'!X9,2)</f>
        <v>-0.08</v>
      </c>
    </row>
    <row r="123" spans="1:36" x14ac:dyDescent="0.3">
      <c r="A123" s="13" t="str">
        <f t="shared" si="2"/>
        <v>1995 Q1</v>
      </c>
      <c r="B123" s="11">
        <f t="shared" ref="B123:L123" si="7">(B10/B9-1)*100</f>
        <v>-49.320254008523946</v>
      </c>
      <c r="C123" s="11">
        <f t="shared" si="7"/>
        <v>-1.3506596653333869</v>
      </c>
      <c r="D123" s="11">
        <f t="shared" si="7"/>
        <v>-0.27740787979861903</v>
      </c>
      <c r="E123" s="11">
        <f t="shared" si="7"/>
        <v>0.57288217622935012</v>
      </c>
      <c r="F123" s="11">
        <f t="shared" si="7"/>
        <v>1.6586944842180484</v>
      </c>
      <c r="G123" s="11">
        <f t="shared" si="7"/>
        <v>-0.40483799165245138</v>
      </c>
      <c r="H123" s="11">
        <f t="shared" si="7"/>
        <v>2.3936049502442991</v>
      </c>
      <c r="I123" s="11">
        <f t="shared" si="7"/>
        <v>0.52701514827719897</v>
      </c>
      <c r="J123" s="11">
        <f t="shared" si="7"/>
        <v>-0.76261348935325879</v>
      </c>
      <c r="K123" s="11">
        <f t="shared" si="7"/>
        <v>-5.0405521755207854</v>
      </c>
      <c r="L123" s="11">
        <f t="shared" si="7"/>
        <v>5.5633565037460642E-3</v>
      </c>
      <c r="N123" s="11">
        <f t="shared" ref="N123:X123" si="8">(N10/N9-1)*100</f>
        <v>-1.6943032532699798</v>
      </c>
      <c r="O123" s="11">
        <f t="shared" si="8"/>
        <v>0.42616292460078142</v>
      </c>
      <c r="P123" s="11">
        <f t="shared" si="8"/>
        <v>1.0160537162055006</v>
      </c>
      <c r="Q123" s="11">
        <f t="shared" si="8"/>
        <v>0.98600125510270864</v>
      </c>
      <c r="R123" s="11">
        <f t="shared" si="8"/>
        <v>1.5071982558012342</v>
      </c>
      <c r="S123" s="11">
        <f t="shared" si="8"/>
        <v>1.5198522023081029</v>
      </c>
      <c r="T123" s="11">
        <f t="shared" si="8"/>
        <v>1.2875308862790646</v>
      </c>
      <c r="U123" s="11">
        <f t="shared" si="8"/>
        <v>-0.123413399432315</v>
      </c>
      <c r="V123" s="11">
        <f t="shared" si="8"/>
        <v>-0.31340867801984418</v>
      </c>
      <c r="W123" s="11">
        <f t="shared" si="8"/>
        <v>-2.653757609252394</v>
      </c>
      <c r="X123" s="11">
        <f t="shared" si="8"/>
        <v>0.35957288858379233</v>
      </c>
      <c r="Z123" s="15">
        <f>ROUND(N123*'Table Q8'!N10,2)</f>
        <v>-1.27</v>
      </c>
      <c r="AA123" s="15">
        <f>ROUND(O123*'Table Q8'!O10,2)</f>
        <v>0.15</v>
      </c>
      <c r="AB123" s="15">
        <f>ROUND(P123*'Table Q8'!P10,2)</f>
        <v>0.34</v>
      </c>
      <c r="AC123" s="15">
        <f>ROUND(Q123*'Table Q8'!Q10,2)</f>
        <v>0.38</v>
      </c>
      <c r="AD123" s="15">
        <f>ROUND(R123*'Table Q8'!R10,2)</f>
        <v>0.23</v>
      </c>
      <c r="AE123" s="15">
        <f>ROUND(S123*'Table Q8'!S10,2)</f>
        <v>0.74</v>
      </c>
      <c r="AF123" s="15">
        <f>ROUND(T123*'Table Q8'!T10,2)</f>
        <v>0.63</v>
      </c>
      <c r="AG123" s="15">
        <f>ROUND(U123*'Table Q8'!U10,2)</f>
        <v>-0.06</v>
      </c>
      <c r="AH123" s="15">
        <f>ROUND(V123*'Table Q8'!V10,2)</f>
        <v>-0.11</v>
      </c>
      <c r="AI123" s="15">
        <f>ROUND(W123*'Table Q8'!W10,2)</f>
        <v>-0.96</v>
      </c>
      <c r="AJ123" s="15">
        <f>ROUND(X123*'Table Q8'!X10,2)</f>
        <v>0.15</v>
      </c>
    </row>
    <row r="124" spans="1:36" x14ac:dyDescent="0.3">
      <c r="A124" s="13" t="str">
        <f t="shared" si="2"/>
        <v>1995 Q2</v>
      </c>
      <c r="B124" s="11">
        <f t="shared" ref="B124:L124" si="9">(B11/B10-1)*100</f>
        <v>281.14070002774844</v>
      </c>
      <c r="C124" s="11">
        <f t="shared" si="9"/>
        <v>0.22399664577978928</v>
      </c>
      <c r="D124" s="11">
        <f t="shared" si="9"/>
        <v>0.69820273089633567</v>
      </c>
      <c r="E124" s="11">
        <f t="shared" si="9"/>
        <v>-0.13050407354184834</v>
      </c>
      <c r="F124" s="11">
        <f t="shared" si="9"/>
        <v>1.0368205868312774</v>
      </c>
      <c r="G124" s="11">
        <f t="shared" si="9"/>
        <v>0.74421923354544006</v>
      </c>
      <c r="H124" s="11">
        <f t="shared" si="9"/>
        <v>-3.2248693640139936</v>
      </c>
      <c r="I124" s="11">
        <f t="shared" si="9"/>
        <v>-0.37557321636604302</v>
      </c>
      <c r="J124" s="11">
        <f t="shared" si="9"/>
        <v>-2.098643550099244</v>
      </c>
      <c r="K124" s="11">
        <f t="shared" si="9"/>
        <v>2.0265787437039773</v>
      </c>
      <c r="L124" s="11">
        <f t="shared" si="9"/>
        <v>2.5295551669435312E-2</v>
      </c>
      <c r="N124" s="11">
        <f t="shared" ref="N124:X124" si="10">(N11/N10-1)*100</f>
        <v>-6.3936613584647528E-2</v>
      </c>
      <c r="O124" s="11">
        <f t="shared" si="10"/>
        <v>-0.38357035633295178</v>
      </c>
      <c r="P124" s="11">
        <f t="shared" si="10"/>
        <v>-0.20379693826576561</v>
      </c>
      <c r="Q124" s="11">
        <f t="shared" si="10"/>
        <v>1.9954433363563506</v>
      </c>
      <c r="R124" s="11">
        <f t="shared" si="10"/>
        <v>-0.29543421832392003</v>
      </c>
      <c r="S124" s="11">
        <f t="shared" si="10"/>
        <v>1.5130554860375289</v>
      </c>
      <c r="T124" s="11">
        <f t="shared" si="10"/>
        <v>-0.98836122982411956</v>
      </c>
      <c r="U124" s="11">
        <f t="shared" si="10"/>
        <v>-0.36643800087217127</v>
      </c>
      <c r="V124" s="11">
        <f t="shared" si="10"/>
        <v>-1.2554237807305912</v>
      </c>
      <c r="W124" s="11">
        <f t="shared" si="10"/>
        <v>0.6766811048656507</v>
      </c>
      <c r="X124" s="11">
        <f t="shared" si="10"/>
        <v>0.21545510553100389</v>
      </c>
      <c r="Z124" s="15">
        <f>ROUND(N124*'Table Q8'!N11,2)</f>
        <v>-0.05</v>
      </c>
      <c r="AA124" s="15">
        <f>ROUND(O124*'Table Q8'!O11,2)</f>
        <v>-0.14000000000000001</v>
      </c>
      <c r="AB124" s="15">
        <f>ROUND(P124*'Table Q8'!P11,2)</f>
        <v>-7.0000000000000007E-2</v>
      </c>
      <c r="AC124" s="15">
        <f>ROUND(Q124*'Table Q8'!Q11,2)</f>
        <v>0.77</v>
      </c>
      <c r="AD124" s="15">
        <f>ROUND(R124*'Table Q8'!R11,2)</f>
        <v>-0.04</v>
      </c>
      <c r="AE124" s="15">
        <f>ROUND(S124*'Table Q8'!S11,2)</f>
        <v>0.73</v>
      </c>
      <c r="AF124" s="15">
        <f>ROUND(T124*'Table Q8'!T11,2)</f>
        <v>-0.48</v>
      </c>
      <c r="AG124" s="15">
        <f>ROUND(U124*'Table Q8'!U11,2)</f>
        <v>-0.17</v>
      </c>
      <c r="AH124" s="15">
        <f>ROUND(V124*'Table Q8'!V11,2)</f>
        <v>-0.44</v>
      </c>
      <c r="AI124" s="15">
        <f>ROUND(W124*'Table Q8'!W11,2)</f>
        <v>0.25</v>
      </c>
      <c r="AJ124" s="15">
        <f>ROUND(X124*'Table Q8'!X11,2)</f>
        <v>0.09</v>
      </c>
    </row>
    <row r="125" spans="1:36" x14ac:dyDescent="0.3">
      <c r="A125" s="13" t="str">
        <f t="shared" si="2"/>
        <v>1995 Q3</v>
      </c>
      <c r="B125" s="11">
        <f t="shared" ref="B125:L125" si="11">(B12/B11-1)*100</f>
        <v>2.1070831737609597</v>
      </c>
      <c r="C125" s="11">
        <f t="shared" si="11"/>
        <v>-0.28061616085340857</v>
      </c>
      <c r="D125" s="11">
        <f t="shared" si="11"/>
        <v>-1.416004997761211</v>
      </c>
      <c r="E125" s="11">
        <f t="shared" si="11"/>
        <v>2.6730364602933543</v>
      </c>
      <c r="F125" s="11">
        <f t="shared" si="11"/>
        <v>2.4954260693153207</v>
      </c>
      <c r="G125" s="11">
        <f t="shared" si="11"/>
        <v>-4.7787928332654328E-2</v>
      </c>
      <c r="H125" s="11">
        <f t="shared" si="11"/>
        <v>2.7873675698655287</v>
      </c>
      <c r="I125" s="11">
        <f t="shared" si="11"/>
        <v>-0.730013294469678</v>
      </c>
      <c r="J125" s="11">
        <f t="shared" si="11"/>
        <v>-0.58017835477083279</v>
      </c>
      <c r="K125" s="11">
        <f t="shared" si="11"/>
        <v>3.3032523013816872</v>
      </c>
      <c r="L125" s="11">
        <f t="shared" si="11"/>
        <v>0.69982372513017754</v>
      </c>
      <c r="N125" s="11">
        <f t="shared" ref="N125:X125" si="12">(N12/N11-1)*100</f>
        <v>3.8425085726013331</v>
      </c>
      <c r="O125" s="11">
        <f t="shared" si="12"/>
        <v>-0.30785852963431948</v>
      </c>
      <c r="P125" s="11">
        <f t="shared" si="12"/>
        <v>-1.7323797158454446</v>
      </c>
      <c r="Q125" s="11">
        <f t="shared" si="12"/>
        <v>2.1147763788021967</v>
      </c>
      <c r="R125" s="11">
        <f t="shared" si="12"/>
        <v>-0.18604772471891851</v>
      </c>
      <c r="S125" s="11">
        <f t="shared" si="12"/>
        <v>0.93624135979648582</v>
      </c>
      <c r="T125" s="11">
        <f t="shared" si="12"/>
        <v>-0.26182325846197951</v>
      </c>
      <c r="U125" s="11">
        <f t="shared" si="12"/>
        <v>-1.0736689705974634</v>
      </c>
      <c r="V125" s="11">
        <f t="shared" si="12"/>
        <v>-5.7667595688004614E-2</v>
      </c>
      <c r="W125" s="11">
        <f t="shared" si="12"/>
        <v>2.3667888596303976</v>
      </c>
      <c r="X125" s="11">
        <f t="shared" si="12"/>
        <v>0.32494933119151526</v>
      </c>
      <c r="Z125" s="15">
        <f>ROUND(N125*'Table Q8'!N12,2)</f>
        <v>2.92</v>
      </c>
      <c r="AA125" s="15">
        <f>ROUND(O125*'Table Q8'!O12,2)</f>
        <v>-0.11</v>
      </c>
      <c r="AB125" s="15">
        <f>ROUND(P125*'Table Q8'!P12,2)</f>
        <v>-0.59</v>
      </c>
      <c r="AC125" s="15">
        <f>ROUND(Q125*'Table Q8'!Q12,2)</f>
        <v>0.82</v>
      </c>
      <c r="AD125" s="15">
        <f>ROUND(R125*'Table Q8'!R12,2)</f>
        <v>-0.03</v>
      </c>
      <c r="AE125" s="15">
        <f>ROUND(S125*'Table Q8'!S12,2)</f>
        <v>0.45</v>
      </c>
      <c r="AF125" s="15">
        <f>ROUND(T125*'Table Q8'!T12,2)</f>
        <v>-0.12</v>
      </c>
      <c r="AG125" s="15">
        <f>ROUND(U125*'Table Q8'!U12,2)</f>
        <v>-0.49</v>
      </c>
      <c r="AH125" s="15">
        <f>ROUND(V125*'Table Q8'!V12,2)</f>
        <v>-0.02</v>
      </c>
      <c r="AI125" s="15">
        <f>ROUND(W125*'Table Q8'!W12,2)</f>
        <v>0.88</v>
      </c>
      <c r="AJ125" s="15">
        <f>ROUND(X125*'Table Q8'!X12,2)</f>
        <v>0.13</v>
      </c>
    </row>
    <row r="126" spans="1:36" x14ac:dyDescent="0.3">
      <c r="A126" s="13" t="str">
        <f t="shared" si="2"/>
        <v>1995 Q4</v>
      </c>
      <c r="B126" s="11">
        <f t="shared" ref="B126:L126" si="13">(B13/B12-1)*100</f>
        <v>-48.646156532632325</v>
      </c>
      <c r="C126" s="11">
        <f t="shared" si="13"/>
        <v>-1.393687911438457</v>
      </c>
      <c r="D126" s="11">
        <f t="shared" si="13"/>
        <v>0.54713683648928146</v>
      </c>
      <c r="E126" s="11">
        <f t="shared" si="13"/>
        <v>-0.5180780575495314</v>
      </c>
      <c r="F126" s="11">
        <f t="shared" si="13"/>
        <v>0.46773904649395348</v>
      </c>
      <c r="G126" s="11">
        <f t="shared" si="13"/>
        <v>-2.0568254988446166</v>
      </c>
      <c r="H126" s="11">
        <f t="shared" si="13"/>
        <v>-1.1165948575065698</v>
      </c>
      <c r="I126" s="11">
        <f t="shared" si="13"/>
        <v>-3.2834600432629646E-2</v>
      </c>
      <c r="J126" s="11">
        <f t="shared" si="13"/>
        <v>2.6233528479403301</v>
      </c>
      <c r="K126" s="11">
        <f t="shared" si="13"/>
        <v>-1.8214380322551404</v>
      </c>
      <c r="L126" s="11">
        <f t="shared" si="13"/>
        <v>-0.45192648021344928</v>
      </c>
      <c r="N126" s="11">
        <f t="shared" ref="N126:X126" si="14">(N13/N12-1)*100</f>
        <v>-1.9568746589783914</v>
      </c>
      <c r="O126" s="11">
        <f t="shared" si="14"/>
        <v>-1.6252039597911216</v>
      </c>
      <c r="P126" s="11">
        <f t="shared" si="14"/>
        <v>0.19148626958909176</v>
      </c>
      <c r="Q126" s="11">
        <f t="shared" si="14"/>
        <v>1.6729293700444625</v>
      </c>
      <c r="R126" s="11">
        <f t="shared" si="14"/>
        <v>0.62401256930619819</v>
      </c>
      <c r="S126" s="11">
        <f t="shared" si="14"/>
        <v>0.41212897799696169</v>
      </c>
      <c r="T126" s="11">
        <f t="shared" si="14"/>
        <v>-1.3138060107694916</v>
      </c>
      <c r="U126" s="11">
        <f t="shared" si="14"/>
        <v>-0.2428804404456697</v>
      </c>
      <c r="V126" s="11">
        <f t="shared" si="14"/>
        <v>4.663157242831506</v>
      </c>
      <c r="W126" s="11">
        <f t="shared" si="14"/>
        <v>0.78458410102988374</v>
      </c>
      <c r="X126" s="11">
        <f t="shared" si="14"/>
        <v>9.5685472371354052E-2</v>
      </c>
      <c r="Z126" s="15">
        <f>ROUND(N126*'Table Q8'!N13,2)</f>
        <v>-1.5</v>
      </c>
      <c r="AA126" s="15">
        <f>ROUND(O126*'Table Q8'!O13,2)</f>
        <v>-0.56999999999999995</v>
      </c>
      <c r="AB126" s="15">
        <f>ROUND(P126*'Table Q8'!P13,2)</f>
        <v>7.0000000000000007E-2</v>
      </c>
      <c r="AC126" s="15">
        <f>ROUND(Q126*'Table Q8'!Q13,2)</f>
        <v>0.65</v>
      </c>
      <c r="AD126" s="15">
        <f>ROUND(R126*'Table Q8'!R13,2)</f>
        <v>0.1</v>
      </c>
      <c r="AE126" s="15">
        <f>ROUND(S126*'Table Q8'!S13,2)</f>
        <v>0.19</v>
      </c>
      <c r="AF126" s="15">
        <f>ROUND(T126*'Table Q8'!T13,2)</f>
        <v>-0.62</v>
      </c>
      <c r="AG126" s="15">
        <f>ROUND(U126*'Table Q8'!U13,2)</f>
        <v>-0.11</v>
      </c>
      <c r="AH126" s="15">
        <f>ROUND(V126*'Table Q8'!V13,2)</f>
        <v>1.67</v>
      </c>
      <c r="AI126" s="15">
        <f>ROUND(W126*'Table Q8'!W13,2)</f>
        <v>0.28999999999999998</v>
      </c>
      <c r="AJ126" s="15">
        <f>ROUND(X126*'Table Q8'!X13,2)</f>
        <v>0.04</v>
      </c>
    </row>
    <row r="127" spans="1:36" x14ac:dyDescent="0.3">
      <c r="A127" s="13" t="str">
        <f t="shared" si="2"/>
        <v>1996 Q1</v>
      </c>
      <c r="B127" s="11">
        <f t="shared" ref="B127:L127" si="15">(B14/B13-1)*100</f>
        <v>-45.917056150089095</v>
      </c>
      <c r="C127" s="11">
        <f t="shared" si="15"/>
        <v>-0.16269235874085686</v>
      </c>
      <c r="D127" s="11">
        <f t="shared" si="15"/>
        <v>1.2599388379204823</v>
      </c>
      <c r="E127" s="11">
        <f t="shared" si="15"/>
        <v>1.1333794378683981</v>
      </c>
      <c r="F127" s="11">
        <f t="shared" si="15"/>
        <v>0.83165884160036896</v>
      </c>
      <c r="G127" s="11">
        <f t="shared" si="15"/>
        <v>0.3361383970468701</v>
      </c>
      <c r="H127" s="11">
        <f t="shared" si="15"/>
        <v>2.1190771102131745</v>
      </c>
      <c r="I127" s="11">
        <f t="shared" si="15"/>
        <v>1.0220200499633458</v>
      </c>
      <c r="J127" s="11">
        <f t="shared" si="15"/>
        <v>-2.9602214423374629</v>
      </c>
      <c r="K127" s="11">
        <f t="shared" si="15"/>
        <v>0.11260472562255597</v>
      </c>
      <c r="L127" s="11">
        <f t="shared" si="15"/>
        <v>1.012072997031277</v>
      </c>
      <c r="N127" s="11">
        <f t="shared" ref="N127:X127" si="16">(N14/N13-1)*100</f>
        <v>3.6417418684900671</v>
      </c>
      <c r="O127" s="11">
        <f t="shared" si="16"/>
        <v>6.6134585323651685E-2</v>
      </c>
      <c r="P127" s="11">
        <f t="shared" si="16"/>
        <v>1.3560473599762091</v>
      </c>
      <c r="Q127" s="11">
        <f t="shared" si="16"/>
        <v>1.3348996028675453</v>
      </c>
      <c r="R127" s="11">
        <f t="shared" si="16"/>
        <v>-0.30691265270951229</v>
      </c>
      <c r="S127" s="11">
        <f t="shared" si="16"/>
        <v>2.0829933234897124</v>
      </c>
      <c r="T127" s="11">
        <f t="shared" si="16"/>
        <v>0.86599157898672452</v>
      </c>
      <c r="U127" s="11">
        <f t="shared" si="16"/>
        <v>0.55523147294449515</v>
      </c>
      <c r="V127" s="11">
        <f t="shared" si="16"/>
        <v>-0.84559746167593985</v>
      </c>
      <c r="W127" s="11">
        <f t="shared" si="16"/>
        <v>1.956381551055264</v>
      </c>
      <c r="X127" s="11">
        <f t="shared" si="16"/>
        <v>0.69260243855084891</v>
      </c>
      <c r="Z127" s="15">
        <f>ROUND(N127*'Table Q8'!N14,2)</f>
        <v>2.8</v>
      </c>
      <c r="AA127" s="15">
        <f>ROUND(O127*'Table Q8'!O14,2)</f>
        <v>0.02</v>
      </c>
      <c r="AB127" s="15">
        <f>ROUND(P127*'Table Q8'!P14,2)</f>
        <v>0.47</v>
      </c>
      <c r="AC127" s="15">
        <f>ROUND(Q127*'Table Q8'!Q14,2)</f>
        <v>0.52</v>
      </c>
      <c r="AD127" s="15">
        <f>ROUND(R127*'Table Q8'!R14,2)</f>
        <v>-0.05</v>
      </c>
      <c r="AE127" s="15">
        <f>ROUND(S127*'Table Q8'!S14,2)</f>
        <v>0.97</v>
      </c>
      <c r="AF127" s="15">
        <f>ROUND(T127*'Table Q8'!T14,2)</f>
        <v>0.4</v>
      </c>
      <c r="AG127" s="15">
        <f>ROUND(U127*'Table Q8'!U14,2)</f>
        <v>0.25</v>
      </c>
      <c r="AH127" s="15">
        <f>ROUND(V127*'Table Q8'!V14,2)</f>
        <v>-0.31</v>
      </c>
      <c r="AI127" s="15">
        <f>ROUND(W127*'Table Q8'!W14,2)</f>
        <v>0.73</v>
      </c>
      <c r="AJ127" s="15">
        <f>ROUND(X127*'Table Q8'!X14,2)</f>
        <v>0.28000000000000003</v>
      </c>
    </row>
    <row r="128" spans="1:36" x14ac:dyDescent="0.3">
      <c r="A128" s="13" t="str">
        <f t="shared" si="2"/>
        <v>1996 Q2</v>
      </c>
      <c r="B128" s="11">
        <f t="shared" ref="B128:L128" si="17">(B15/B14-1)*100</f>
        <v>272.00876956378659</v>
      </c>
      <c r="C128" s="11">
        <f t="shared" si="17"/>
        <v>-0.31664954646001275</v>
      </c>
      <c r="D128" s="11">
        <f t="shared" si="17"/>
        <v>-0.33842436983075874</v>
      </c>
      <c r="E128" s="11">
        <f t="shared" si="17"/>
        <v>0.30955927185194465</v>
      </c>
      <c r="F128" s="11">
        <f t="shared" si="17"/>
        <v>1.8014121139382944</v>
      </c>
      <c r="G128" s="11">
        <f t="shared" si="17"/>
        <v>-1.9068942786352405</v>
      </c>
      <c r="H128" s="11">
        <f t="shared" si="17"/>
        <v>1.0887423963836129</v>
      </c>
      <c r="I128" s="11">
        <f t="shared" si="17"/>
        <v>1.2182767042130616</v>
      </c>
      <c r="J128" s="11">
        <f t="shared" si="17"/>
        <v>0.66954281091911039</v>
      </c>
      <c r="K128" s="11">
        <f t="shared" si="17"/>
        <v>-1.9136865633062605</v>
      </c>
      <c r="L128" s="11">
        <f t="shared" si="17"/>
        <v>8.192416104453315E-2</v>
      </c>
      <c r="N128" s="11">
        <f t="shared" ref="N128:X128" si="18">(N15/N14-1)*100</f>
        <v>-0.8785882907235143</v>
      </c>
      <c r="O128" s="11">
        <f t="shared" si="18"/>
        <v>0.82736248407060398</v>
      </c>
      <c r="P128" s="11">
        <f t="shared" si="18"/>
        <v>-0.52683974593829008</v>
      </c>
      <c r="Q128" s="11">
        <f t="shared" si="18"/>
        <v>0.76968015021190439</v>
      </c>
      <c r="R128" s="11">
        <f t="shared" si="18"/>
        <v>1.0191958439041526</v>
      </c>
      <c r="S128" s="11">
        <f t="shared" si="18"/>
        <v>0.76299252438556397</v>
      </c>
      <c r="T128" s="11">
        <f t="shared" si="18"/>
        <v>2.3601567973829285</v>
      </c>
      <c r="U128" s="11">
        <f t="shared" si="18"/>
        <v>-8.841967850149457E-2</v>
      </c>
      <c r="V128" s="11">
        <f t="shared" si="18"/>
        <v>4.1277044849980626</v>
      </c>
      <c r="W128" s="11">
        <f t="shared" si="18"/>
        <v>0.18793762384732293</v>
      </c>
      <c r="X128" s="11">
        <f t="shared" si="18"/>
        <v>0.48585571532391292</v>
      </c>
      <c r="Z128" s="15">
        <f>ROUND(N128*'Table Q8'!N15,2)</f>
        <v>-0.68</v>
      </c>
      <c r="AA128" s="15">
        <f>ROUND(O128*'Table Q8'!O15,2)</f>
        <v>0.28999999999999998</v>
      </c>
      <c r="AB128" s="15">
        <f>ROUND(P128*'Table Q8'!P15,2)</f>
        <v>-0.18</v>
      </c>
      <c r="AC128" s="15">
        <f>ROUND(Q128*'Table Q8'!Q15,2)</f>
        <v>0.3</v>
      </c>
      <c r="AD128" s="15">
        <f>ROUND(R128*'Table Q8'!R15,2)</f>
        <v>0.16</v>
      </c>
      <c r="AE128" s="15">
        <f>ROUND(S128*'Table Q8'!S15,2)</f>
        <v>0.36</v>
      </c>
      <c r="AF128" s="15">
        <f>ROUND(T128*'Table Q8'!T15,2)</f>
        <v>1.1000000000000001</v>
      </c>
      <c r="AG128" s="15">
        <f>ROUND(U128*'Table Q8'!U15,2)</f>
        <v>-0.04</v>
      </c>
      <c r="AH128" s="15">
        <f>ROUND(V128*'Table Q8'!V15,2)</f>
        <v>1.52</v>
      </c>
      <c r="AI128" s="15">
        <f>ROUND(W128*'Table Q8'!W15,2)</f>
        <v>7.0000000000000007E-2</v>
      </c>
      <c r="AJ128" s="15">
        <f>ROUND(X128*'Table Q8'!X15,2)</f>
        <v>0.2</v>
      </c>
    </row>
    <row r="129" spans="1:36" x14ac:dyDescent="0.3">
      <c r="A129" s="13" t="str">
        <f t="shared" si="2"/>
        <v>1996 Q3</v>
      </c>
      <c r="B129" s="11">
        <f t="shared" ref="B129:L129" si="19">(B16/B15-1)*100</f>
        <v>-1.5331423963687918</v>
      </c>
      <c r="C129" s="11">
        <f t="shared" si="19"/>
        <v>1.2256205621633987</v>
      </c>
      <c r="D129" s="11">
        <f t="shared" si="19"/>
        <v>2.0210443512207465</v>
      </c>
      <c r="E129" s="11">
        <f t="shared" si="19"/>
        <v>0.24147449008264932</v>
      </c>
      <c r="F129" s="11">
        <f t="shared" si="19"/>
        <v>2.2181794198780747</v>
      </c>
      <c r="G129" s="11">
        <f t="shared" si="19"/>
        <v>-1.2044623632606388</v>
      </c>
      <c r="H129" s="11">
        <f t="shared" si="19"/>
        <v>5.2395074438143618</v>
      </c>
      <c r="I129" s="11">
        <f t="shared" si="19"/>
        <v>-0.54887569495083444</v>
      </c>
      <c r="J129" s="11">
        <f t="shared" si="19"/>
        <v>-4.845106766568863</v>
      </c>
      <c r="K129" s="11">
        <f t="shared" si="19"/>
        <v>-0.67583119456752216</v>
      </c>
      <c r="L129" s="11">
        <f t="shared" si="19"/>
        <v>0.41821501235377312</v>
      </c>
      <c r="N129" s="11">
        <f t="shared" ref="N129:X129" si="20">(N16/N15-1)*100</f>
        <v>0.14449818931179248</v>
      </c>
      <c r="O129" s="11">
        <f t="shared" si="20"/>
        <v>0.98248330563304176</v>
      </c>
      <c r="P129" s="11">
        <f t="shared" si="20"/>
        <v>0.86266375563488484</v>
      </c>
      <c r="Q129" s="11">
        <f t="shared" si="20"/>
        <v>0.79650905172981012</v>
      </c>
      <c r="R129" s="11">
        <f t="shared" si="20"/>
        <v>1.3443033791476822</v>
      </c>
      <c r="S129" s="11">
        <f t="shared" si="20"/>
        <v>1.1257660561483585</v>
      </c>
      <c r="T129" s="11">
        <f t="shared" si="20"/>
        <v>0.73294606364382453</v>
      </c>
      <c r="U129" s="11">
        <f t="shared" si="20"/>
        <v>0.3634221339491539</v>
      </c>
      <c r="V129" s="11">
        <f t="shared" si="20"/>
        <v>-2.7699755172113871</v>
      </c>
      <c r="W129" s="11">
        <f t="shared" si="20"/>
        <v>-0.68161177710244214</v>
      </c>
      <c r="X129" s="11">
        <f t="shared" si="20"/>
        <v>0.40556084786429469</v>
      </c>
      <c r="Z129" s="15">
        <f>ROUND(N129*'Table Q8'!N16,2)</f>
        <v>0.11</v>
      </c>
      <c r="AA129" s="15">
        <f>ROUND(O129*'Table Q8'!O16,2)</f>
        <v>0.35</v>
      </c>
      <c r="AB129" s="15">
        <f>ROUND(P129*'Table Q8'!P16,2)</f>
        <v>0.31</v>
      </c>
      <c r="AC129" s="15">
        <f>ROUND(Q129*'Table Q8'!Q16,2)</f>
        <v>0.32</v>
      </c>
      <c r="AD129" s="15">
        <f>ROUND(R129*'Table Q8'!R16,2)</f>
        <v>0.21</v>
      </c>
      <c r="AE129" s="15">
        <f>ROUND(S129*'Table Q8'!S16,2)</f>
        <v>0.53</v>
      </c>
      <c r="AF129" s="15">
        <f>ROUND(T129*'Table Q8'!T16,2)</f>
        <v>0.35</v>
      </c>
      <c r="AG129" s="15">
        <f>ROUND(U129*'Table Q8'!U16,2)</f>
        <v>0.16</v>
      </c>
      <c r="AH129" s="15">
        <f>ROUND(V129*'Table Q8'!V16,2)</f>
        <v>-1.02</v>
      </c>
      <c r="AI129" s="15">
        <f>ROUND(W129*'Table Q8'!W16,2)</f>
        <v>-0.26</v>
      </c>
      <c r="AJ129" s="15">
        <f>ROUND(X129*'Table Q8'!X16,2)</f>
        <v>0.17</v>
      </c>
    </row>
    <row r="130" spans="1:36" x14ac:dyDescent="0.3">
      <c r="A130" s="13" t="str">
        <f t="shared" si="2"/>
        <v>1996 Q4</v>
      </c>
      <c r="B130" s="11">
        <f t="shared" ref="B130:L130" si="21">(B17/B16-1)*100</f>
        <v>-48.626981150804596</v>
      </c>
      <c r="C130" s="11">
        <f t="shared" si="21"/>
        <v>-0.2219838154744469</v>
      </c>
      <c r="D130" s="11">
        <f t="shared" si="21"/>
        <v>0.72571611477518783</v>
      </c>
      <c r="E130" s="11">
        <f t="shared" si="21"/>
        <v>-1.2247803520807232</v>
      </c>
      <c r="F130" s="11">
        <f t="shared" si="21"/>
        <v>2.8439559218274013E-3</v>
      </c>
      <c r="G130" s="11">
        <f t="shared" si="21"/>
        <v>2.3481408836099726</v>
      </c>
      <c r="H130" s="11">
        <f t="shared" si="21"/>
        <v>0.62176465718948304</v>
      </c>
      <c r="I130" s="11">
        <f t="shared" si="21"/>
        <v>-0.21722698638868554</v>
      </c>
      <c r="J130" s="11">
        <f t="shared" si="21"/>
        <v>8.2610440567369547</v>
      </c>
      <c r="K130" s="11">
        <f t="shared" si="21"/>
        <v>2.8445946825071511</v>
      </c>
      <c r="L130" s="11">
        <f t="shared" si="21"/>
        <v>0.29612591175132152</v>
      </c>
      <c r="N130" s="11">
        <f t="shared" ref="N130:X130" si="22">(N17/N16-1)*100</f>
        <v>-0.99747578208002619</v>
      </c>
      <c r="O130" s="11">
        <f t="shared" si="22"/>
        <v>-1.1031362254052546</v>
      </c>
      <c r="P130" s="11">
        <f t="shared" si="22"/>
        <v>1.8318073976423488</v>
      </c>
      <c r="Q130" s="11">
        <f t="shared" si="22"/>
        <v>0.44061879234986723</v>
      </c>
      <c r="R130" s="11">
        <f t="shared" si="22"/>
        <v>-1.219119919108369</v>
      </c>
      <c r="S130" s="11">
        <f t="shared" si="22"/>
        <v>4.1270355463514763</v>
      </c>
      <c r="T130" s="11">
        <f t="shared" si="22"/>
        <v>0.43473535485272219</v>
      </c>
      <c r="U130" s="11">
        <f t="shared" si="22"/>
        <v>0.35788301025676539</v>
      </c>
      <c r="V130" s="11">
        <f t="shared" si="22"/>
        <v>10.600367081294703</v>
      </c>
      <c r="W130" s="11">
        <f t="shared" si="22"/>
        <v>4.6422789038453205</v>
      </c>
      <c r="X130" s="11">
        <f t="shared" si="22"/>
        <v>0.71727601834215005</v>
      </c>
      <c r="Z130" s="15">
        <f>ROUND(N130*'Table Q8'!N17,2)</f>
        <v>-0.77</v>
      </c>
      <c r="AA130" s="15">
        <f>ROUND(O130*'Table Q8'!O17,2)</f>
        <v>-0.4</v>
      </c>
      <c r="AB130" s="15">
        <f>ROUND(P130*'Table Q8'!P17,2)</f>
        <v>0.66</v>
      </c>
      <c r="AC130" s="15">
        <f>ROUND(Q130*'Table Q8'!Q17,2)</f>
        <v>0.18</v>
      </c>
      <c r="AD130" s="15">
        <f>ROUND(R130*'Table Q8'!R17,2)</f>
        <v>-0.2</v>
      </c>
      <c r="AE130" s="15">
        <f>ROUND(S130*'Table Q8'!S17,2)</f>
        <v>1.96</v>
      </c>
      <c r="AF130" s="15">
        <f>ROUND(T130*'Table Q8'!T17,2)</f>
        <v>0.21</v>
      </c>
      <c r="AG130" s="15">
        <f>ROUND(U130*'Table Q8'!U17,2)</f>
        <v>0.16</v>
      </c>
      <c r="AH130" s="15">
        <f>ROUND(V130*'Table Q8'!V17,2)</f>
        <v>3.97</v>
      </c>
      <c r="AI130" s="15">
        <f>ROUND(W130*'Table Q8'!W17,2)</f>
        <v>1.82</v>
      </c>
      <c r="AJ130" s="15">
        <f>ROUND(X130*'Table Q8'!X17,2)</f>
        <v>0.3</v>
      </c>
    </row>
    <row r="131" spans="1:36" x14ac:dyDescent="0.3">
      <c r="A131" s="13" t="str">
        <f t="shared" si="2"/>
        <v>1997 Q1</v>
      </c>
      <c r="B131" s="11">
        <f t="shared" ref="B131:L131" si="23">(B18/B17-1)*100</f>
        <v>-49.210645577368837</v>
      </c>
      <c r="C131" s="11">
        <f t="shared" si="23"/>
        <v>1.6139751121625467</v>
      </c>
      <c r="D131" s="11">
        <f t="shared" si="23"/>
        <v>-3.9728855063279278</v>
      </c>
      <c r="E131" s="11">
        <f t="shared" si="23"/>
        <v>-3.2684460627708578</v>
      </c>
      <c r="F131" s="11">
        <f t="shared" si="23"/>
        <v>1.9433129537174354</v>
      </c>
      <c r="G131" s="11">
        <f t="shared" si="23"/>
        <v>-9.0520211010110092</v>
      </c>
      <c r="H131" s="11">
        <f t="shared" si="23"/>
        <v>6.2824984512576787</v>
      </c>
      <c r="I131" s="11">
        <f t="shared" si="23"/>
        <v>-0.56965453292835422</v>
      </c>
      <c r="J131" s="11">
        <f t="shared" si="23"/>
        <v>-4.862070176259925</v>
      </c>
      <c r="K131" s="11">
        <f t="shared" si="23"/>
        <v>6.5638614157448316E-2</v>
      </c>
      <c r="L131" s="11">
        <f t="shared" si="23"/>
        <v>-0.63005744012788467</v>
      </c>
      <c r="N131" s="11">
        <f t="shared" ref="N131:X131" si="24">(N18/N17-1)*100</f>
        <v>0.4945846895963335</v>
      </c>
      <c r="O131" s="11">
        <f t="shared" si="24"/>
        <v>0.79511993810028603</v>
      </c>
      <c r="P131" s="11">
        <f t="shared" si="24"/>
        <v>-2.0457408261755572</v>
      </c>
      <c r="Q131" s="11">
        <f t="shared" si="24"/>
        <v>5.0707485388112872E-2</v>
      </c>
      <c r="R131" s="11">
        <f t="shared" si="24"/>
        <v>1.9006000608946749</v>
      </c>
      <c r="S131" s="11">
        <f t="shared" si="24"/>
        <v>-4.3007500220798578</v>
      </c>
      <c r="T131" s="11">
        <f t="shared" si="24"/>
        <v>-0.2294987168538376</v>
      </c>
      <c r="U131" s="11">
        <f t="shared" si="24"/>
        <v>-1.8156001536327016</v>
      </c>
      <c r="V131" s="11">
        <f t="shared" si="24"/>
        <v>1.6745556892198366</v>
      </c>
      <c r="W131" s="11">
        <f t="shared" si="24"/>
        <v>-0.10109658976701352</v>
      </c>
      <c r="X131" s="11">
        <f t="shared" si="24"/>
        <v>-0.52942251029008958</v>
      </c>
      <c r="Z131" s="15">
        <f>ROUND(N131*'Table Q8'!N18,2)</f>
        <v>0.38</v>
      </c>
      <c r="AA131" s="15">
        <f>ROUND(O131*'Table Q8'!O18,2)</f>
        <v>0.28999999999999998</v>
      </c>
      <c r="AB131" s="15">
        <f>ROUND(P131*'Table Q8'!P18,2)</f>
        <v>-0.73</v>
      </c>
      <c r="AC131" s="15">
        <f>ROUND(Q131*'Table Q8'!Q18,2)</f>
        <v>0.02</v>
      </c>
      <c r="AD131" s="15">
        <f>ROUND(R131*'Table Q8'!R18,2)</f>
        <v>0.31</v>
      </c>
      <c r="AE131" s="15">
        <f>ROUND(S131*'Table Q8'!S18,2)</f>
        <v>-2.02</v>
      </c>
      <c r="AF131" s="15">
        <f>ROUND(T131*'Table Q8'!T18,2)</f>
        <v>-0.11</v>
      </c>
      <c r="AG131" s="15">
        <f>ROUND(U131*'Table Q8'!U18,2)</f>
        <v>-0.82</v>
      </c>
      <c r="AH131" s="15">
        <f>ROUND(V131*'Table Q8'!V18,2)</f>
        <v>0.63</v>
      </c>
      <c r="AI131" s="15">
        <f>ROUND(W131*'Table Q8'!W18,2)</f>
        <v>-0.04</v>
      </c>
      <c r="AJ131" s="15">
        <f>ROUND(X131*'Table Q8'!X18,2)</f>
        <v>-0.22</v>
      </c>
    </row>
    <row r="132" spans="1:36" x14ac:dyDescent="0.3">
      <c r="A132" s="13" t="str">
        <f t="shared" si="2"/>
        <v>1997 Q2</v>
      </c>
      <c r="B132" s="11">
        <f t="shared" ref="B132:L132" si="25">(B19/B18-1)*100</f>
        <v>291.72160527276031</v>
      </c>
      <c r="C132" s="11">
        <f t="shared" si="25"/>
        <v>-1.3328288643953523</v>
      </c>
      <c r="D132" s="11">
        <f t="shared" si="25"/>
        <v>3.377401394999624</v>
      </c>
      <c r="E132" s="11">
        <f t="shared" si="25"/>
        <v>1.1145179000733751</v>
      </c>
      <c r="F132" s="11">
        <f t="shared" si="25"/>
        <v>0.462393642800496</v>
      </c>
      <c r="G132" s="11">
        <f t="shared" si="25"/>
        <v>2.859664220623559</v>
      </c>
      <c r="H132" s="11">
        <f t="shared" si="25"/>
        <v>-4.3221702057223972</v>
      </c>
      <c r="I132" s="11">
        <f t="shared" si="25"/>
        <v>1.1552327065496915</v>
      </c>
      <c r="J132" s="11">
        <f t="shared" si="25"/>
        <v>0.13427621639559018</v>
      </c>
      <c r="K132" s="11">
        <f t="shared" si="25"/>
        <v>-1.9100135219747294</v>
      </c>
      <c r="L132" s="11">
        <f t="shared" si="25"/>
        <v>0.36759887747845887</v>
      </c>
      <c r="N132" s="11">
        <f t="shared" ref="N132:X132" si="26">(N19/N18-1)*100</f>
        <v>0.57751983010245755</v>
      </c>
      <c r="O132" s="11">
        <f t="shared" si="26"/>
        <v>-0.7214306818009053</v>
      </c>
      <c r="P132" s="11">
        <f t="shared" si="26"/>
        <v>2.0491086952738602</v>
      </c>
      <c r="Q132" s="11">
        <f t="shared" si="26"/>
        <v>7.6715800746551821E-2</v>
      </c>
      <c r="R132" s="11">
        <f t="shared" si="26"/>
        <v>0.93084128894171947</v>
      </c>
      <c r="S132" s="11">
        <f t="shared" si="26"/>
        <v>-0.61798801521383284</v>
      </c>
      <c r="T132" s="11">
        <f t="shared" si="26"/>
        <v>8.9437433525718646E-2</v>
      </c>
      <c r="U132" s="11">
        <f t="shared" si="26"/>
        <v>0.74848342373541321</v>
      </c>
      <c r="V132" s="11">
        <f t="shared" si="26"/>
        <v>5.1438470548922144</v>
      </c>
      <c r="W132" s="11">
        <f t="shared" si="26"/>
        <v>-1.9645576103898277</v>
      </c>
      <c r="X132" s="11">
        <f t="shared" si="26"/>
        <v>7.1365230223552345E-2</v>
      </c>
      <c r="Z132" s="15">
        <f>ROUND(N132*'Table Q8'!N19,2)</f>
        <v>0.45</v>
      </c>
      <c r="AA132" s="15">
        <f>ROUND(O132*'Table Q8'!O19,2)</f>
        <v>-0.26</v>
      </c>
      <c r="AB132" s="15">
        <f>ROUND(P132*'Table Q8'!P19,2)</f>
        <v>0.71</v>
      </c>
      <c r="AC132" s="15">
        <f>ROUND(Q132*'Table Q8'!Q19,2)</f>
        <v>0.03</v>
      </c>
      <c r="AD132" s="15">
        <f>ROUND(R132*'Table Q8'!R19,2)</f>
        <v>0.15</v>
      </c>
      <c r="AE132" s="15">
        <f>ROUND(S132*'Table Q8'!S19,2)</f>
        <v>-0.28000000000000003</v>
      </c>
      <c r="AF132" s="15">
        <f>ROUND(T132*'Table Q8'!T19,2)</f>
        <v>0.04</v>
      </c>
      <c r="AG132" s="15">
        <f>ROUND(U132*'Table Q8'!U19,2)</f>
        <v>0.33</v>
      </c>
      <c r="AH132" s="15">
        <f>ROUND(V132*'Table Q8'!V19,2)</f>
        <v>1.89</v>
      </c>
      <c r="AI132" s="15">
        <f>ROUND(W132*'Table Q8'!W19,2)</f>
        <v>-0.75</v>
      </c>
      <c r="AJ132" s="15">
        <f>ROUND(X132*'Table Q8'!X19,2)</f>
        <v>0.03</v>
      </c>
    </row>
    <row r="133" spans="1:36" x14ac:dyDescent="0.3">
      <c r="A133" s="13" t="str">
        <f t="shared" si="2"/>
        <v>1997 Q3</v>
      </c>
      <c r="B133" s="11">
        <f t="shared" ref="B133:L133" si="27">(B20/B19-1)*100</f>
        <v>1.1282091646012571</v>
      </c>
      <c r="C133" s="11">
        <f t="shared" si="27"/>
        <v>1.4076187138060137</v>
      </c>
      <c r="D133" s="11">
        <f t="shared" si="27"/>
        <v>-1.5817007541127359</v>
      </c>
      <c r="E133" s="11">
        <f t="shared" si="27"/>
        <v>0.28596639640741106</v>
      </c>
      <c r="F133" s="11">
        <f t="shared" si="27"/>
        <v>2.524754737501711</v>
      </c>
      <c r="G133" s="11">
        <f t="shared" si="27"/>
        <v>0.38080934990223358</v>
      </c>
      <c r="H133" s="11">
        <f t="shared" si="27"/>
        <v>-1.1325872053601804</v>
      </c>
      <c r="I133" s="11">
        <f t="shared" si="27"/>
        <v>1.5080759913688624</v>
      </c>
      <c r="J133" s="11">
        <f t="shared" si="27"/>
        <v>-8.4338083750806767</v>
      </c>
      <c r="K133" s="11">
        <f t="shared" si="27"/>
        <v>-3.5977910604183205</v>
      </c>
      <c r="L133" s="11">
        <f t="shared" si="27"/>
        <v>7.451139330107992E-2</v>
      </c>
      <c r="N133" s="11">
        <f t="shared" ref="N133:X133" si="28">(N20/N19-1)*100</f>
        <v>-1.8154605170908056</v>
      </c>
      <c r="O133" s="11">
        <f t="shared" si="28"/>
        <v>1.1305778217922446</v>
      </c>
      <c r="P133" s="11">
        <f t="shared" si="28"/>
        <v>0.59463175130975987</v>
      </c>
      <c r="Q133" s="11">
        <f t="shared" si="28"/>
        <v>1.161411022425729</v>
      </c>
      <c r="R133" s="11">
        <f t="shared" si="28"/>
        <v>1.6987875133606334</v>
      </c>
      <c r="S133" s="11">
        <f t="shared" si="28"/>
        <v>-0.1677664160386505</v>
      </c>
      <c r="T133" s="11">
        <f t="shared" si="28"/>
        <v>2.9994763065321894</v>
      </c>
      <c r="U133" s="11">
        <f t="shared" si="28"/>
        <v>-0.28651281614139323</v>
      </c>
      <c r="V133" s="11">
        <f t="shared" si="28"/>
        <v>-0.26620061081873425</v>
      </c>
      <c r="W133" s="11">
        <f t="shared" si="28"/>
        <v>6.5158808155940662E-3</v>
      </c>
      <c r="X133" s="11">
        <f t="shared" si="28"/>
        <v>0.36847705479106097</v>
      </c>
      <c r="Z133" s="15">
        <f>ROUND(N133*'Table Q8'!N20,2)</f>
        <v>-1.39</v>
      </c>
      <c r="AA133" s="15">
        <f>ROUND(O133*'Table Q8'!O20,2)</f>
        <v>0.4</v>
      </c>
      <c r="AB133" s="15">
        <f>ROUND(P133*'Table Q8'!P20,2)</f>
        <v>0.2</v>
      </c>
      <c r="AC133" s="15">
        <f>ROUND(Q133*'Table Q8'!Q20,2)</f>
        <v>0.45</v>
      </c>
      <c r="AD133" s="15">
        <f>ROUND(R133*'Table Q8'!R20,2)</f>
        <v>0.27</v>
      </c>
      <c r="AE133" s="15">
        <f>ROUND(S133*'Table Q8'!S20,2)</f>
        <v>-0.08</v>
      </c>
      <c r="AF133" s="15">
        <f>ROUND(T133*'Table Q8'!T20,2)</f>
        <v>1.53</v>
      </c>
      <c r="AG133" s="15">
        <f>ROUND(U133*'Table Q8'!U20,2)</f>
        <v>-0.13</v>
      </c>
      <c r="AH133" s="15">
        <f>ROUND(V133*'Table Q8'!V20,2)</f>
        <v>-0.1</v>
      </c>
      <c r="AI133" s="15">
        <f>ROUND(W133*'Table Q8'!W20,2)</f>
        <v>0</v>
      </c>
      <c r="AJ133" s="15">
        <f>ROUND(X133*'Table Q8'!X20,2)</f>
        <v>0.15</v>
      </c>
    </row>
    <row r="134" spans="1:36" x14ac:dyDescent="0.3">
      <c r="A134" s="13" t="str">
        <f t="shared" si="2"/>
        <v>1997 Q4</v>
      </c>
      <c r="B134" s="11">
        <f t="shared" ref="B134:L134" si="29">(B21/B20-1)*100</f>
        <v>-42.70118297164526</v>
      </c>
      <c r="C134" s="11">
        <f t="shared" si="29"/>
        <v>1.9895784380872028</v>
      </c>
      <c r="D134" s="11">
        <f t="shared" si="29"/>
        <v>0.35636760780921595</v>
      </c>
      <c r="E134" s="11">
        <f t="shared" si="29"/>
        <v>0.14187448503157896</v>
      </c>
      <c r="F134" s="11">
        <f t="shared" si="29"/>
        <v>6.9162971877806845</v>
      </c>
      <c r="G134" s="11">
        <f t="shared" si="29"/>
        <v>8.7255243880975275</v>
      </c>
      <c r="H134" s="11">
        <f t="shared" si="29"/>
        <v>-6.3307555623897223</v>
      </c>
      <c r="I134" s="11">
        <f t="shared" si="29"/>
        <v>-1.5621377289989025</v>
      </c>
      <c r="J134" s="11">
        <f t="shared" si="29"/>
        <v>4.799283826207601</v>
      </c>
      <c r="K134" s="11">
        <f t="shared" si="29"/>
        <v>7.2017139936771946</v>
      </c>
      <c r="L134" s="11">
        <f t="shared" si="29"/>
        <v>1.6444682504065167</v>
      </c>
      <c r="N134" s="11">
        <f t="shared" ref="N134:X134" si="30">(N21/N20-1)*100</f>
        <v>4.228378699157842</v>
      </c>
      <c r="O134" s="11">
        <f t="shared" si="30"/>
        <v>0.86400902615966224</v>
      </c>
      <c r="P134" s="11">
        <f t="shared" si="30"/>
        <v>-2.1075682342498459</v>
      </c>
      <c r="Q134" s="11">
        <f t="shared" si="30"/>
        <v>2.0566849601372894</v>
      </c>
      <c r="R134" s="11">
        <f t="shared" si="30"/>
        <v>2.7211556064622888</v>
      </c>
      <c r="S134" s="11">
        <f t="shared" si="30"/>
        <v>-0.88445132879257926</v>
      </c>
      <c r="T134" s="11">
        <f t="shared" si="30"/>
        <v>2.3308986014207056</v>
      </c>
      <c r="U134" s="11">
        <f t="shared" si="30"/>
        <v>-0.14177982525828137</v>
      </c>
      <c r="V134" s="11">
        <f t="shared" si="30"/>
        <v>11.559945006409267</v>
      </c>
      <c r="W134" s="11">
        <f t="shared" si="30"/>
        <v>2.085559410443838</v>
      </c>
      <c r="X134" s="11">
        <f t="shared" si="30"/>
        <v>1.2397420981793861</v>
      </c>
      <c r="Z134" s="15">
        <f>ROUND(N134*'Table Q8'!N21,2)</f>
        <v>3.19</v>
      </c>
      <c r="AA134" s="15">
        <f>ROUND(O134*'Table Q8'!O21,2)</f>
        <v>0.3</v>
      </c>
      <c r="AB134" s="15">
        <f>ROUND(P134*'Table Q8'!P21,2)</f>
        <v>-0.64</v>
      </c>
      <c r="AC134" s="15">
        <f>ROUND(Q134*'Table Q8'!Q21,2)</f>
        <v>0.77</v>
      </c>
      <c r="AD134" s="15">
        <f>ROUND(R134*'Table Q8'!R21,2)</f>
        <v>0.43</v>
      </c>
      <c r="AE134" s="15">
        <f>ROUND(S134*'Table Q8'!S21,2)</f>
        <v>-0.38</v>
      </c>
      <c r="AF134" s="15">
        <f>ROUND(T134*'Table Q8'!T21,2)</f>
        <v>1.21</v>
      </c>
      <c r="AG134" s="15">
        <f>ROUND(U134*'Table Q8'!U21,2)</f>
        <v>-0.06</v>
      </c>
      <c r="AH134" s="15">
        <f>ROUND(V134*'Table Q8'!V21,2)</f>
        <v>4.01</v>
      </c>
      <c r="AI134" s="15">
        <f>ROUND(W134*'Table Q8'!W21,2)</f>
        <v>0.78</v>
      </c>
      <c r="AJ134" s="15">
        <f>ROUND(X134*'Table Q8'!X21,2)</f>
        <v>0.5</v>
      </c>
    </row>
    <row r="135" spans="1:36" x14ac:dyDescent="0.3">
      <c r="A135" s="13" t="str">
        <f t="shared" si="2"/>
        <v>1998 Q1</v>
      </c>
      <c r="B135" s="11">
        <f t="shared" ref="B135:L135" si="31">(B22/B21-1)*100</f>
        <v>-46.689408991536688</v>
      </c>
      <c r="C135" s="11">
        <f t="shared" si="31"/>
        <v>0.45115077418849125</v>
      </c>
      <c r="D135" s="11">
        <f t="shared" si="31"/>
        <v>0.37047418434923429</v>
      </c>
      <c r="E135" s="11">
        <f t="shared" si="31"/>
        <v>-3.3708925246871524</v>
      </c>
      <c r="F135" s="11">
        <f t="shared" si="31"/>
        <v>-1.5209161343615496</v>
      </c>
      <c r="G135" s="11">
        <f t="shared" si="31"/>
        <v>1.4534873496892864</v>
      </c>
      <c r="H135" s="11">
        <f t="shared" si="31"/>
        <v>13.14034946793441</v>
      </c>
      <c r="I135" s="11">
        <f t="shared" si="31"/>
        <v>-2.2621159317922857</v>
      </c>
      <c r="J135" s="11">
        <f t="shared" si="31"/>
        <v>-1.0653905091104532</v>
      </c>
      <c r="K135" s="11">
        <f t="shared" si="31"/>
        <v>-12.009948546176229</v>
      </c>
      <c r="L135" s="11">
        <f t="shared" si="31"/>
        <v>7.6269100908921139E-2</v>
      </c>
      <c r="N135" s="11">
        <f t="shared" ref="N135:X135" si="32">(N22/N21-1)*100</f>
        <v>0.86557674795666451</v>
      </c>
      <c r="O135" s="11">
        <f t="shared" si="32"/>
        <v>-0.5679852405937158</v>
      </c>
      <c r="P135" s="11">
        <f t="shared" si="32"/>
        <v>-1.3265279988244671</v>
      </c>
      <c r="Q135" s="11">
        <f t="shared" si="32"/>
        <v>2.0128716436843108</v>
      </c>
      <c r="R135" s="11">
        <f t="shared" si="32"/>
        <v>0.77266107994014011</v>
      </c>
      <c r="S135" s="11">
        <f t="shared" si="32"/>
        <v>0.79098954649121644</v>
      </c>
      <c r="T135" s="11">
        <f t="shared" si="32"/>
        <v>1.2731533952074159</v>
      </c>
      <c r="U135" s="11">
        <f t="shared" si="32"/>
        <v>-0.43913617001308802</v>
      </c>
      <c r="V135" s="11">
        <f t="shared" si="32"/>
        <v>3.7303467042934857</v>
      </c>
      <c r="W135" s="11">
        <f t="shared" si="32"/>
        <v>-1.2485689312888959</v>
      </c>
      <c r="X135" s="11">
        <f t="shared" si="32"/>
        <v>0.27759377442222455</v>
      </c>
      <c r="Z135" s="15">
        <f>ROUND(N135*'Table Q8'!N22,2)</f>
        <v>0.65</v>
      </c>
      <c r="AA135" s="15">
        <f>ROUND(O135*'Table Q8'!O22,2)</f>
        <v>-0.19</v>
      </c>
      <c r="AB135" s="15">
        <f>ROUND(P135*'Table Q8'!P22,2)</f>
        <v>-0.41</v>
      </c>
      <c r="AC135" s="15">
        <f>ROUND(Q135*'Table Q8'!Q22,2)</f>
        <v>0.76</v>
      </c>
      <c r="AD135" s="15">
        <f>ROUND(R135*'Table Q8'!R22,2)</f>
        <v>0.12</v>
      </c>
      <c r="AE135" s="15">
        <f>ROUND(S135*'Table Q8'!S22,2)</f>
        <v>0.34</v>
      </c>
      <c r="AF135" s="15">
        <f>ROUND(T135*'Table Q8'!T22,2)</f>
        <v>0.68</v>
      </c>
      <c r="AG135" s="15">
        <f>ROUND(U135*'Table Q8'!U22,2)</f>
        <v>-0.19</v>
      </c>
      <c r="AH135" s="15">
        <f>ROUND(V135*'Table Q8'!V22,2)</f>
        <v>1.3</v>
      </c>
      <c r="AI135" s="15">
        <f>ROUND(W135*'Table Q8'!W22,2)</f>
        <v>-0.46</v>
      </c>
      <c r="AJ135" s="15">
        <f>ROUND(X135*'Table Q8'!X22,2)</f>
        <v>0.11</v>
      </c>
    </row>
    <row r="136" spans="1:36" x14ac:dyDescent="0.3">
      <c r="A136" s="13" t="str">
        <f t="shared" si="2"/>
        <v>1998 Q2</v>
      </c>
      <c r="B136" s="11">
        <f t="shared" ref="B136:L136" si="33">(B23/B22-1)*100</f>
        <v>273.95651153393948</v>
      </c>
      <c r="C136" s="11">
        <f t="shared" si="33"/>
        <v>0.29130886864101591</v>
      </c>
      <c r="D136" s="11">
        <f t="shared" si="33"/>
        <v>-0.74928335709243399</v>
      </c>
      <c r="E136" s="11">
        <f t="shared" si="33"/>
        <v>-0.15714605510595003</v>
      </c>
      <c r="F136" s="11">
        <f t="shared" si="33"/>
        <v>-0.2301460113960041</v>
      </c>
      <c r="G136" s="11">
        <f t="shared" si="33"/>
        <v>8.3903014378243093</v>
      </c>
      <c r="H136" s="11">
        <f t="shared" si="33"/>
        <v>-2.8171488741186357</v>
      </c>
      <c r="I136" s="11">
        <f t="shared" si="33"/>
        <v>2.5071008813580375</v>
      </c>
      <c r="J136" s="11">
        <f t="shared" si="33"/>
        <v>2.816515660439789</v>
      </c>
      <c r="K136" s="11">
        <f t="shared" si="33"/>
        <v>4.4124573683170798</v>
      </c>
      <c r="L136" s="11">
        <f t="shared" si="33"/>
        <v>0.73419403332222188</v>
      </c>
      <c r="N136" s="11">
        <f t="shared" ref="N136:X136" si="34">(N23/N22-1)*100</f>
        <v>2.2634281106660659</v>
      </c>
      <c r="O136" s="11">
        <f t="shared" si="34"/>
        <v>-2.0411418900789791E-2</v>
      </c>
      <c r="P136" s="11">
        <f t="shared" si="34"/>
        <v>2.0304265657187237</v>
      </c>
      <c r="Q136" s="11">
        <f t="shared" si="34"/>
        <v>1.4707757481212447</v>
      </c>
      <c r="R136" s="11">
        <f t="shared" si="34"/>
        <v>-0.75085937463060803</v>
      </c>
      <c r="S136" s="11">
        <f t="shared" si="34"/>
        <v>0.33030402023939143</v>
      </c>
      <c r="T136" s="11">
        <f t="shared" si="34"/>
        <v>2.0902808807169881</v>
      </c>
      <c r="U136" s="11">
        <f t="shared" si="34"/>
        <v>-3.0239197174941612E-2</v>
      </c>
      <c r="V136" s="11">
        <f t="shared" si="34"/>
        <v>1.6749948927074598</v>
      </c>
      <c r="W136" s="11">
        <f t="shared" si="34"/>
        <v>2.561334192621767</v>
      </c>
      <c r="X136" s="11">
        <f t="shared" si="34"/>
        <v>0.66370584900166119</v>
      </c>
      <c r="Z136" s="15">
        <f>ROUND(N136*'Table Q8'!N23,2)</f>
        <v>1.69</v>
      </c>
      <c r="AA136" s="15">
        <f>ROUND(O136*'Table Q8'!O23,2)</f>
        <v>-0.01</v>
      </c>
      <c r="AB136" s="15">
        <f>ROUND(P136*'Table Q8'!P23,2)</f>
        <v>0.63</v>
      </c>
      <c r="AC136" s="15">
        <f>ROUND(Q136*'Table Q8'!Q23,2)</f>
        <v>0.55000000000000004</v>
      </c>
      <c r="AD136" s="15">
        <f>ROUND(R136*'Table Q8'!R23,2)</f>
        <v>-0.12</v>
      </c>
      <c r="AE136" s="15">
        <f>ROUND(S136*'Table Q8'!S23,2)</f>
        <v>0.14000000000000001</v>
      </c>
      <c r="AF136" s="15">
        <f>ROUND(T136*'Table Q8'!T23,2)</f>
        <v>1.1000000000000001</v>
      </c>
      <c r="AG136" s="15">
        <f>ROUND(U136*'Table Q8'!U23,2)</f>
        <v>-0.01</v>
      </c>
      <c r="AH136" s="15">
        <f>ROUND(V136*'Table Q8'!V23,2)</f>
        <v>0.57999999999999996</v>
      </c>
      <c r="AI136" s="15">
        <f>ROUND(W136*'Table Q8'!W23,2)</f>
        <v>0.91</v>
      </c>
      <c r="AJ136" s="15">
        <f>ROUND(X136*'Table Q8'!X23,2)</f>
        <v>0.27</v>
      </c>
    </row>
    <row r="137" spans="1:36" x14ac:dyDescent="0.3">
      <c r="A137" s="13" t="str">
        <f t="shared" si="2"/>
        <v>1998 Q3</v>
      </c>
      <c r="B137" s="11">
        <f t="shared" ref="B137:L137" si="35">(B24/B23-1)*100</f>
        <v>-5.4999383725935598</v>
      </c>
      <c r="C137" s="11">
        <f t="shared" si="35"/>
        <v>0.91472365311093817</v>
      </c>
      <c r="D137" s="11">
        <f t="shared" si="35"/>
        <v>1.9762773963995839</v>
      </c>
      <c r="E137" s="11">
        <f t="shared" si="35"/>
        <v>-0.62224029780126866</v>
      </c>
      <c r="F137" s="11">
        <f t="shared" si="35"/>
        <v>0.5684205481441662</v>
      </c>
      <c r="G137" s="11">
        <f t="shared" si="35"/>
        <v>4.8714736239653167</v>
      </c>
      <c r="H137" s="11">
        <f t="shared" si="35"/>
        <v>-0.54067647428640564</v>
      </c>
      <c r="I137" s="11">
        <f t="shared" si="35"/>
        <v>-1.1914750582473932</v>
      </c>
      <c r="J137" s="11">
        <f t="shared" si="35"/>
        <v>-0.63238328869636984</v>
      </c>
      <c r="K137" s="11">
        <f t="shared" si="35"/>
        <v>10.531675974645394</v>
      </c>
      <c r="L137" s="11">
        <f t="shared" si="35"/>
        <v>-2.8129227460071959E-2</v>
      </c>
      <c r="N137" s="11">
        <f t="shared" ref="N137:X137" si="36">(N24/N23-1)*100</f>
        <v>3.6015709478845581</v>
      </c>
      <c r="O137" s="11">
        <f t="shared" si="36"/>
        <v>0.35811438398323236</v>
      </c>
      <c r="P137" s="11">
        <f t="shared" si="36"/>
        <v>2.1145823360765093</v>
      </c>
      <c r="Q137" s="11">
        <f t="shared" si="36"/>
        <v>0.16944829279741391</v>
      </c>
      <c r="R137" s="11">
        <f t="shared" si="36"/>
        <v>-0.30629088553495443</v>
      </c>
      <c r="S137" s="11">
        <f t="shared" si="36"/>
        <v>-1.1918620354834486</v>
      </c>
      <c r="T137" s="11">
        <f t="shared" si="36"/>
        <v>0.9926141402825106</v>
      </c>
      <c r="U137" s="11">
        <f t="shared" si="36"/>
        <v>-0.40285987536645695</v>
      </c>
      <c r="V137" s="11">
        <f t="shared" si="36"/>
        <v>-1.897227191413231</v>
      </c>
      <c r="W137" s="11">
        <f t="shared" si="36"/>
        <v>0.48346114124668826</v>
      </c>
      <c r="X137" s="11">
        <f t="shared" si="36"/>
        <v>2.2627744914860415E-2</v>
      </c>
      <c r="Z137" s="15">
        <f>ROUND(N137*'Table Q8'!N24,2)</f>
        <v>2.67</v>
      </c>
      <c r="AA137" s="15">
        <f>ROUND(O137*'Table Q8'!O24,2)</f>
        <v>0.12</v>
      </c>
      <c r="AB137" s="15">
        <f>ROUND(P137*'Table Q8'!P24,2)</f>
        <v>0.67</v>
      </c>
      <c r="AC137" s="15">
        <f>ROUND(Q137*'Table Q8'!Q24,2)</f>
        <v>0.06</v>
      </c>
      <c r="AD137" s="15">
        <f>ROUND(R137*'Table Q8'!R24,2)</f>
        <v>-0.05</v>
      </c>
      <c r="AE137" s="15">
        <f>ROUND(S137*'Table Q8'!S24,2)</f>
        <v>-0.52</v>
      </c>
      <c r="AF137" s="15">
        <f>ROUND(T137*'Table Q8'!T24,2)</f>
        <v>0.52</v>
      </c>
      <c r="AG137" s="15">
        <f>ROUND(U137*'Table Q8'!U24,2)</f>
        <v>-0.17</v>
      </c>
      <c r="AH137" s="15">
        <f>ROUND(V137*'Table Q8'!V24,2)</f>
        <v>-0.65</v>
      </c>
      <c r="AI137" s="15">
        <f>ROUND(W137*'Table Q8'!W24,2)</f>
        <v>0.16</v>
      </c>
      <c r="AJ137" s="15">
        <f>ROUND(X137*'Table Q8'!X24,2)</f>
        <v>0.01</v>
      </c>
    </row>
    <row r="138" spans="1:36" x14ac:dyDescent="0.3">
      <c r="A138" s="13" t="str">
        <f t="shared" si="2"/>
        <v>1998 Q4</v>
      </c>
      <c r="B138" s="11">
        <f t="shared" ref="B138:L138" si="37">(B25/B24-1)*100</f>
        <v>-45.49672129494661</v>
      </c>
      <c r="C138" s="11">
        <f t="shared" si="37"/>
        <v>2.8496391914734964</v>
      </c>
      <c r="D138" s="11">
        <f t="shared" si="37"/>
        <v>2.2046258282183651</v>
      </c>
      <c r="E138" s="11">
        <f t="shared" si="37"/>
        <v>1.7766244871673109</v>
      </c>
      <c r="F138" s="11">
        <f t="shared" si="37"/>
        <v>2.1113599885664636</v>
      </c>
      <c r="G138" s="11">
        <f t="shared" si="37"/>
        <v>7.8296588146533619</v>
      </c>
      <c r="H138" s="11">
        <f t="shared" si="37"/>
        <v>-3.8338161232591594</v>
      </c>
      <c r="I138" s="11">
        <f t="shared" si="37"/>
        <v>1.835478594853801</v>
      </c>
      <c r="J138" s="11">
        <f t="shared" si="37"/>
        <v>4.5331552868353109</v>
      </c>
      <c r="K138" s="11">
        <f t="shared" si="37"/>
        <v>-0.16116940152743897</v>
      </c>
      <c r="L138" s="11">
        <f t="shared" si="37"/>
        <v>2.0059358104527192</v>
      </c>
      <c r="N138" s="11">
        <f t="shared" ref="N138:X138" si="38">(N25/N24-1)*100</f>
        <v>5.0781474357199707</v>
      </c>
      <c r="O138" s="11">
        <f t="shared" si="38"/>
        <v>2.4009673864595849</v>
      </c>
      <c r="P138" s="11">
        <f t="shared" si="38"/>
        <v>0.96683034031730397</v>
      </c>
      <c r="Q138" s="11">
        <f t="shared" si="38"/>
        <v>2.2702464619235529</v>
      </c>
      <c r="R138" s="11">
        <f t="shared" si="38"/>
        <v>2.0673067575782023</v>
      </c>
      <c r="S138" s="11">
        <f t="shared" si="38"/>
        <v>1.4491809381980802</v>
      </c>
      <c r="T138" s="11">
        <f t="shared" si="38"/>
        <v>3.0870544482127782</v>
      </c>
      <c r="U138" s="11">
        <f t="shared" si="38"/>
        <v>0.96440887872217829</v>
      </c>
      <c r="V138" s="11">
        <f t="shared" si="38"/>
        <v>5.8232285844634024</v>
      </c>
      <c r="W138" s="11">
        <f t="shared" si="38"/>
        <v>-5.726185433487796E-2</v>
      </c>
      <c r="X138" s="11">
        <f t="shared" si="38"/>
        <v>1.8778903211466247</v>
      </c>
      <c r="Z138" s="15">
        <f>ROUND(N138*'Table Q8'!N25,2)</f>
        <v>3.77</v>
      </c>
      <c r="AA138" s="15">
        <f>ROUND(O138*'Table Q8'!O25,2)</f>
        <v>0.82</v>
      </c>
      <c r="AB138" s="15">
        <f>ROUND(P138*'Table Q8'!P25,2)</f>
        <v>0.31</v>
      </c>
      <c r="AC138" s="15">
        <f>ROUND(Q138*'Table Q8'!Q25,2)</f>
        <v>0.84</v>
      </c>
      <c r="AD138" s="15">
        <f>ROUND(R138*'Table Q8'!R25,2)</f>
        <v>0.33</v>
      </c>
      <c r="AE138" s="15">
        <f>ROUND(S138*'Table Q8'!S25,2)</f>
        <v>0.64</v>
      </c>
      <c r="AF138" s="15">
        <f>ROUND(T138*'Table Q8'!T25,2)</f>
        <v>1.6</v>
      </c>
      <c r="AG138" s="15">
        <f>ROUND(U138*'Table Q8'!U25,2)</f>
        <v>0.41</v>
      </c>
      <c r="AH138" s="15">
        <f>ROUND(V138*'Table Q8'!V25,2)</f>
        <v>1.99</v>
      </c>
      <c r="AI138" s="15">
        <f>ROUND(W138*'Table Q8'!W25,2)</f>
        <v>-0.02</v>
      </c>
      <c r="AJ138" s="15">
        <f>ROUND(X138*'Table Q8'!X25,2)</f>
        <v>0.75</v>
      </c>
    </row>
    <row r="139" spans="1:36" x14ac:dyDescent="0.3">
      <c r="A139" s="13" t="str">
        <f t="shared" si="2"/>
        <v>1999 Q1</v>
      </c>
      <c r="B139" s="11">
        <f t="shared" ref="B139:L139" si="39">(B26/B25-1)*100</f>
        <v>-42.148482042912882</v>
      </c>
      <c r="C139" s="11">
        <f t="shared" si="39"/>
        <v>3.1302624288884751</v>
      </c>
      <c r="D139" s="11">
        <f t="shared" si="39"/>
        <v>2.0716872291288269</v>
      </c>
      <c r="E139" s="11">
        <f t="shared" si="39"/>
        <v>-2.6191587430406615</v>
      </c>
      <c r="F139" s="11">
        <f t="shared" si="39"/>
        <v>2.441846794188951</v>
      </c>
      <c r="G139" s="11">
        <f t="shared" si="39"/>
        <v>-1.2115009746588523</v>
      </c>
      <c r="H139" s="11">
        <f t="shared" si="39"/>
        <v>0.80561099673626124</v>
      </c>
      <c r="I139" s="11">
        <f t="shared" si="39"/>
        <v>-2.4119488031771441</v>
      </c>
      <c r="J139" s="11">
        <f t="shared" si="39"/>
        <v>-1.0596872368443311</v>
      </c>
      <c r="K139" s="11">
        <f t="shared" si="39"/>
        <v>-6.6188440292053174</v>
      </c>
      <c r="L139" s="11">
        <f t="shared" si="39"/>
        <v>0.22044356929882269</v>
      </c>
      <c r="N139" s="11">
        <f t="shared" ref="N139:X139" si="40">(N26/N25-1)*100</f>
        <v>1.1030464302611787</v>
      </c>
      <c r="O139" s="11">
        <f t="shared" si="40"/>
        <v>1.8175855003968788</v>
      </c>
      <c r="P139" s="11">
        <f t="shared" si="40"/>
        <v>0.85545132095272702</v>
      </c>
      <c r="Q139" s="11">
        <f t="shared" si="40"/>
        <v>0.61534555961346715</v>
      </c>
      <c r="R139" s="11">
        <f t="shared" si="40"/>
        <v>2.6678047433688734</v>
      </c>
      <c r="S139" s="11">
        <f t="shared" si="40"/>
        <v>0.51645962732917994</v>
      </c>
      <c r="T139" s="11">
        <f t="shared" si="40"/>
        <v>1.0908801024001269</v>
      </c>
      <c r="U139" s="11">
        <f t="shared" si="40"/>
        <v>-1.3351043035372379</v>
      </c>
      <c r="V139" s="11">
        <f t="shared" si="40"/>
        <v>3.34485431875442</v>
      </c>
      <c r="W139" s="11">
        <f t="shared" si="40"/>
        <v>-2.9543595954576896</v>
      </c>
      <c r="X139" s="11">
        <f t="shared" si="40"/>
        <v>0.4690533763939575</v>
      </c>
      <c r="Z139" s="15">
        <f>ROUND(N139*'Table Q8'!N26,2)</f>
        <v>0.81</v>
      </c>
      <c r="AA139" s="15">
        <f>ROUND(O139*'Table Q8'!O26,2)</f>
        <v>0.61</v>
      </c>
      <c r="AB139" s="15">
        <f>ROUND(P139*'Table Q8'!P26,2)</f>
        <v>0.28000000000000003</v>
      </c>
      <c r="AC139" s="15">
        <f>ROUND(Q139*'Table Q8'!Q26,2)</f>
        <v>0.22</v>
      </c>
      <c r="AD139" s="15">
        <f>ROUND(R139*'Table Q8'!R26,2)</f>
        <v>0.43</v>
      </c>
      <c r="AE139" s="15">
        <f>ROUND(S139*'Table Q8'!S26,2)</f>
        <v>0.23</v>
      </c>
      <c r="AF139" s="15">
        <f>ROUND(T139*'Table Q8'!T26,2)</f>
        <v>0.56000000000000005</v>
      </c>
      <c r="AG139" s="15">
        <f>ROUND(U139*'Table Q8'!U26,2)</f>
        <v>-0.56999999999999995</v>
      </c>
      <c r="AH139" s="15">
        <f>ROUND(V139*'Table Q8'!V26,2)</f>
        <v>1.1200000000000001</v>
      </c>
      <c r="AI139" s="15">
        <f>ROUND(W139*'Table Q8'!W26,2)</f>
        <v>-0.96</v>
      </c>
      <c r="AJ139" s="15">
        <f>ROUND(X139*'Table Q8'!X26,2)</f>
        <v>0.19</v>
      </c>
    </row>
    <row r="140" spans="1:36" x14ac:dyDescent="0.3">
      <c r="A140" s="13" t="str">
        <f t="shared" si="2"/>
        <v>1999 Q2</v>
      </c>
      <c r="B140" s="11">
        <f t="shared" ref="B140:L140" si="41">(B27/B26-1)*100</f>
        <v>281.92001182014712</v>
      </c>
      <c r="C140" s="11">
        <f t="shared" si="41"/>
        <v>2.2597715013668473</v>
      </c>
      <c r="D140" s="11">
        <f t="shared" si="41"/>
        <v>0.91332964594119659</v>
      </c>
      <c r="E140" s="11">
        <f t="shared" si="41"/>
        <v>-1.6624729885935441</v>
      </c>
      <c r="F140" s="11">
        <f t="shared" si="41"/>
        <v>0.10380959158318159</v>
      </c>
      <c r="G140" s="11">
        <f t="shared" si="41"/>
        <v>0.99721399599232985</v>
      </c>
      <c r="H140" s="11">
        <f t="shared" si="41"/>
        <v>-2.1021972860538751</v>
      </c>
      <c r="I140" s="11">
        <f t="shared" si="41"/>
        <v>-0.87137274180936197</v>
      </c>
      <c r="J140" s="11">
        <f t="shared" si="41"/>
        <v>-3.9248695132053535</v>
      </c>
      <c r="K140" s="11">
        <f t="shared" si="41"/>
        <v>0.46001115885414556</v>
      </c>
      <c r="L140" s="11">
        <f t="shared" si="41"/>
        <v>0.36994978394830902</v>
      </c>
      <c r="N140" s="11">
        <f t="shared" ref="N140:X140" si="42">(N27/N26-1)*100</f>
        <v>3.2724904890328865</v>
      </c>
      <c r="O140" s="11">
        <f t="shared" si="42"/>
        <v>0.86241115950307368</v>
      </c>
      <c r="P140" s="11">
        <f t="shared" si="42"/>
        <v>0.65995026783829402</v>
      </c>
      <c r="Q140" s="11">
        <f t="shared" si="42"/>
        <v>1.1562762064459609</v>
      </c>
      <c r="R140" s="11">
        <f t="shared" si="42"/>
        <v>0.32492125148102513</v>
      </c>
      <c r="S140" s="11">
        <f t="shared" si="42"/>
        <v>-5.0711912556600236E-2</v>
      </c>
      <c r="T140" s="11">
        <f t="shared" si="42"/>
        <v>-0.51887714889680137</v>
      </c>
      <c r="U140" s="11">
        <f t="shared" si="42"/>
        <v>0.3343578098091049</v>
      </c>
      <c r="V140" s="11">
        <f t="shared" si="42"/>
        <v>0.9561474215515231</v>
      </c>
      <c r="W140" s="11">
        <f t="shared" si="42"/>
        <v>1.1032154466672939</v>
      </c>
      <c r="X140" s="11">
        <f t="shared" si="42"/>
        <v>0.51882774174807356</v>
      </c>
      <c r="Z140" s="15">
        <f>ROUND(N140*'Table Q8'!N27,2)</f>
        <v>2.37</v>
      </c>
      <c r="AA140" s="15">
        <f>ROUND(O140*'Table Q8'!O27,2)</f>
        <v>0.28000000000000003</v>
      </c>
      <c r="AB140" s="15">
        <f>ROUND(P140*'Table Q8'!P27,2)</f>
        <v>0.21</v>
      </c>
      <c r="AC140" s="15">
        <f>ROUND(Q140*'Table Q8'!Q27,2)</f>
        <v>0.41</v>
      </c>
      <c r="AD140" s="15">
        <f>ROUND(R140*'Table Q8'!R27,2)</f>
        <v>0.05</v>
      </c>
      <c r="AE140" s="15">
        <f>ROUND(S140*'Table Q8'!S27,2)</f>
        <v>-0.02</v>
      </c>
      <c r="AF140" s="15">
        <f>ROUND(T140*'Table Q8'!T27,2)</f>
        <v>-0.25</v>
      </c>
      <c r="AG140" s="15">
        <f>ROUND(U140*'Table Q8'!U27,2)</f>
        <v>0.14000000000000001</v>
      </c>
      <c r="AH140" s="15">
        <f>ROUND(V140*'Table Q8'!V27,2)</f>
        <v>0.3</v>
      </c>
      <c r="AI140" s="15">
        <f>ROUND(W140*'Table Q8'!W27,2)</f>
        <v>0.35</v>
      </c>
      <c r="AJ140" s="15">
        <f>ROUND(X140*'Table Q8'!X27,2)</f>
        <v>0.2</v>
      </c>
    </row>
    <row r="141" spans="1:36" x14ac:dyDescent="0.3">
      <c r="A141" s="13" t="str">
        <f t="shared" si="2"/>
        <v>1999 Q3</v>
      </c>
      <c r="B141" s="11">
        <f t="shared" ref="B141:L141" si="43">(B28/B27-1)*100</f>
        <v>-1.5402558272529343</v>
      </c>
      <c r="C141" s="11">
        <f t="shared" si="43"/>
        <v>3.9036336643274439</v>
      </c>
      <c r="D141" s="11">
        <f t="shared" si="43"/>
        <v>2.386715971364195</v>
      </c>
      <c r="E141" s="11">
        <f t="shared" si="43"/>
        <v>0.58512366078695699</v>
      </c>
      <c r="F141" s="11">
        <f t="shared" si="43"/>
        <v>-1.3205048237295514</v>
      </c>
      <c r="G141" s="11">
        <f t="shared" si="43"/>
        <v>8.5881236308348328</v>
      </c>
      <c r="H141" s="11">
        <f t="shared" si="43"/>
        <v>-2.6206989940808945</v>
      </c>
      <c r="I141" s="11">
        <f t="shared" si="43"/>
        <v>0.40104278577446362</v>
      </c>
      <c r="J141" s="11">
        <f t="shared" si="43"/>
        <v>-4.5726995551556797</v>
      </c>
      <c r="K141" s="11">
        <f t="shared" si="43"/>
        <v>-5.8538127419676904</v>
      </c>
      <c r="L141" s="11">
        <f t="shared" si="43"/>
        <v>0.97005191235304267</v>
      </c>
      <c r="N141" s="11">
        <f t="shared" ref="N141:X141" si="44">(N28/N27-1)*100</f>
        <v>1.1452516914892685</v>
      </c>
      <c r="O141" s="11">
        <f t="shared" si="44"/>
        <v>0.58744055193600264</v>
      </c>
      <c r="P141" s="11">
        <f t="shared" si="44"/>
        <v>0.98970851415907113</v>
      </c>
      <c r="Q141" s="11">
        <f t="shared" si="44"/>
        <v>1.3332296302379421</v>
      </c>
      <c r="R141" s="11">
        <f t="shared" si="44"/>
        <v>-0.67819800295967347</v>
      </c>
      <c r="S141" s="11">
        <f t="shared" si="44"/>
        <v>1.9217182637219388</v>
      </c>
      <c r="T141" s="11">
        <f t="shared" si="44"/>
        <v>-0.93441627269426064</v>
      </c>
      <c r="U141" s="11">
        <f t="shared" si="44"/>
        <v>4.3834793541575046E-2</v>
      </c>
      <c r="V141" s="11">
        <f t="shared" si="44"/>
        <v>-0.16246831477452206</v>
      </c>
      <c r="W141" s="11">
        <f t="shared" si="44"/>
        <v>-4.1008105072421248</v>
      </c>
      <c r="X141" s="11">
        <f t="shared" si="44"/>
        <v>0.19289949372340853</v>
      </c>
      <c r="Z141" s="15">
        <f>ROUND(N141*'Table Q8'!N28,2)</f>
        <v>0.82</v>
      </c>
      <c r="AA141" s="15">
        <f>ROUND(O141*'Table Q8'!O28,2)</f>
        <v>0.19</v>
      </c>
      <c r="AB141" s="15">
        <f>ROUND(P141*'Table Q8'!P28,2)</f>
        <v>0.31</v>
      </c>
      <c r="AC141" s="15">
        <f>ROUND(Q141*'Table Q8'!Q28,2)</f>
        <v>0.46</v>
      </c>
      <c r="AD141" s="15">
        <f>ROUND(R141*'Table Q8'!R28,2)</f>
        <v>-0.11</v>
      </c>
      <c r="AE141" s="15">
        <f>ROUND(S141*'Table Q8'!S28,2)</f>
        <v>0.81</v>
      </c>
      <c r="AF141" s="15">
        <f>ROUND(T141*'Table Q8'!T28,2)</f>
        <v>-0.44</v>
      </c>
      <c r="AG141" s="15">
        <f>ROUND(U141*'Table Q8'!U28,2)</f>
        <v>0.02</v>
      </c>
      <c r="AH141" s="15">
        <f>ROUND(V141*'Table Q8'!V28,2)</f>
        <v>-0.05</v>
      </c>
      <c r="AI141" s="15">
        <f>ROUND(W141*'Table Q8'!W28,2)</f>
        <v>-1.27</v>
      </c>
      <c r="AJ141" s="15">
        <f>ROUND(X141*'Table Q8'!X28,2)</f>
        <v>7.0000000000000007E-2</v>
      </c>
    </row>
    <row r="142" spans="1:36" x14ac:dyDescent="0.3">
      <c r="A142" s="13" t="str">
        <f t="shared" si="2"/>
        <v>1999 Q4</v>
      </c>
      <c r="B142" s="11">
        <f t="shared" ref="B142:L142" si="45">(B29/B28-1)*100</f>
        <v>-48.272985947791568</v>
      </c>
      <c r="C142" s="11">
        <f t="shared" si="45"/>
        <v>0.90565017572317164</v>
      </c>
      <c r="D142" s="11">
        <f t="shared" si="45"/>
        <v>-0.28097132652794565</v>
      </c>
      <c r="E142" s="11">
        <f t="shared" si="45"/>
        <v>3.4172178426801869</v>
      </c>
      <c r="F142" s="11">
        <f t="shared" si="45"/>
        <v>-2.5995230687852477</v>
      </c>
      <c r="G142" s="11">
        <f t="shared" si="45"/>
        <v>4.0240937834711055</v>
      </c>
      <c r="H142" s="11">
        <f t="shared" si="45"/>
        <v>6.0187797751829697</v>
      </c>
      <c r="I142" s="11">
        <f t="shared" si="45"/>
        <v>1.9403110318477745</v>
      </c>
      <c r="J142" s="11">
        <f t="shared" si="45"/>
        <v>4.738495860074976</v>
      </c>
      <c r="K142" s="11">
        <f t="shared" si="45"/>
        <v>0.64857787360468322</v>
      </c>
      <c r="L142" s="11">
        <f t="shared" si="45"/>
        <v>1.5638804565569764</v>
      </c>
      <c r="N142" s="11">
        <f t="shared" ref="N142:X142" si="46">(N29/N28-1)*100</f>
        <v>2.2401061822579615</v>
      </c>
      <c r="O142" s="11">
        <f t="shared" si="46"/>
        <v>-6.7877142372307908E-2</v>
      </c>
      <c r="P142" s="11">
        <f t="shared" si="46"/>
        <v>0.44793264364157981</v>
      </c>
      <c r="Q142" s="11">
        <f t="shared" si="46"/>
        <v>1.4876343878367448</v>
      </c>
      <c r="R142" s="11">
        <f t="shared" si="46"/>
        <v>-0.27446953791901985</v>
      </c>
      <c r="S142" s="11">
        <f t="shared" si="46"/>
        <v>0.35610959838490164</v>
      </c>
      <c r="T142" s="11">
        <f t="shared" si="46"/>
        <v>2.0731820392023703</v>
      </c>
      <c r="U142" s="11">
        <f t="shared" si="46"/>
        <v>-0.37885525653482688</v>
      </c>
      <c r="V142" s="11">
        <f t="shared" si="46"/>
        <v>6.261728659809096</v>
      </c>
      <c r="W142" s="11">
        <f t="shared" si="46"/>
        <v>-1.2154091031213121</v>
      </c>
      <c r="X142" s="11">
        <f t="shared" si="46"/>
        <v>0.51957885925555392</v>
      </c>
      <c r="Z142" s="15">
        <f>ROUND(N142*'Table Q8'!N29,2)</f>
        <v>1.58</v>
      </c>
      <c r="AA142" s="15">
        <f>ROUND(O142*'Table Q8'!O29,2)</f>
        <v>-0.02</v>
      </c>
      <c r="AB142" s="15">
        <f>ROUND(P142*'Table Q8'!P29,2)</f>
        <v>0.14000000000000001</v>
      </c>
      <c r="AC142" s="15">
        <f>ROUND(Q142*'Table Q8'!Q29,2)</f>
        <v>0.51</v>
      </c>
      <c r="AD142" s="15">
        <f>ROUND(R142*'Table Q8'!R29,2)</f>
        <v>-0.05</v>
      </c>
      <c r="AE142" s="15">
        <f>ROUND(S142*'Table Q8'!S29,2)</f>
        <v>0.15</v>
      </c>
      <c r="AF142" s="15">
        <f>ROUND(T142*'Table Q8'!T29,2)</f>
        <v>0.92</v>
      </c>
      <c r="AG142" s="15">
        <f>ROUND(U142*'Table Q8'!U29,2)</f>
        <v>-0.15</v>
      </c>
      <c r="AH142" s="15">
        <f>ROUND(V142*'Table Q8'!V29,2)</f>
        <v>1.82</v>
      </c>
      <c r="AI142" s="15">
        <f>ROUND(W142*'Table Q8'!W29,2)</f>
        <v>-0.37</v>
      </c>
      <c r="AJ142" s="15">
        <f>ROUND(X142*'Table Q8'!X29,2)</f>
        <v>0.19</v>
      </c>
    </row>
    <row r="143" spans="1:36" x14ac:dyDescent="0.3">
      <c r="A143" s="13" t="str">
        <f t="shared" si="2"/>
        <v>2000 Q1</v>
      </c>
      <c r="B143" s="11">
        <f t="shared" ref="B143:L143" si="47">(B30/B29-1)*100</f>
        <v>-47.293740470888665</v>
      </c>
      <c r="C143" s="11">
        <f t="shared" si="47"/>
        <v>2.7678361396974882</v>
      </c>
      <c r="D143" s="11">
        <f t="shared" si="47"/>
        <v>2.337268028540973</v>
      </c>
      <c r="E143" s="11">
        <f t="shared" si="47"/>
        <v>4.2783538913783836</v>
      </c>
      <c r="F143" s="11">
        <f t="shared" si="47"/>
        <v>6.1754496755745736</v>
      </c>
      <c r="G143" s="11">
        <f t="shared" si="47"/>
        <v>8.6233547372836163</v>
      </c>
      <c r="H143" s="11">
        <f t="shared" si="47"/>
        <v>4.7706350728853764</v>
      </c>
      <c r="I143" s="11">
        <f t="shared" si="47"/>
        <v>-1.7430390901162829</v>
      </c>
      <c r="J143" s="11">
        <f t="shared" si="47"/>
        <v>1.3880215617150915</v>
      </c>
      <c r="K143" s="11">
        <f t="shared" si="47"/>
        <v>7.5333000276582407</v>
      </c>
      <c r="L143" s="11">
        <f t="shared" si="47"/>
        <v>2.7476304650143613</v>
      </c>
      <c r="N143" s="11">
        <f t="shared" ref="N143:X143" si="48">(N30/N29-1)*100</f>
        <v>3.306208544074174</v>
      </c>
      <c r="O143" s="11">
        <f t="shared" si="48"/>
        <v>1.9898848081828513</v>
      </c>
      <c r="P143" s="11">
        <f t="shared" si="48"/>
        <v>2.357480025044989</v>
      </c>
      <c r="Q143" s="11">
        <f t="shared" si="48"/>
        <v>2.8190396122726558</v>
      </c>
      <c r="R143" s="11">
        <f t="shared" si="48"/>
        <v>3.7894717067402217</v>
      </c>
      <c r="S143" s="11">
        <f t="shared" si="48"/>
        <v>1.9738845471009014</v>
      </c>
      <c r="T143" s="11">
        <f t="shared" si="48"/>
        <v>4.3521544086190689</v>
      </c>
      <c r="U143" s="11">
        <f t="shared" si="48"/>
        <v>0.62236811444082996</v>
      </c>
      <c r="V143" s="11">
        <f t="shared" si="48"/>
        <v>2.2718704306580628</v>
      </c>
      <c r="W143" s="11">
        <f t="shared" si="48"/>
        <v>3.3810727763301074</v>
      </c>
      <c r="X143" s="11">
        <f t="shared" si="48"/>
        <v>2.0818758290563455</v>
      </c>
      <c r="Z143" s="15">
        <f>ROUND(N143*'Table Q8'!N30,2)</f>
        <v>2.33</v>
      </c>
      <c r="AA143" s="15">
        <f>ROUND(O143*'Table Q8'!O30,2)</f>
        <v>0.62</v>
      </c>
      <c r="AB143" s="15">
        <f>ROUND(P143*'Table Q8'!P30,2)</f>
        <v>0.74</v>
      </c>
      <c r="AC143" s="15">
        <f>ROUND(Q143*'Table Q8'!Q30,2)</f>
        <v>0.93</v>
      </c>
      <c r="AD143" s="15">
        <f>ROUND(R143*'Table Q8'!R30,2)</f>
        <v>0.63</v>
      </c>
      <c r="AE143" s="15">
        <f>ROUND(S143*'Table Q8'!S30,2)</f>
        <v>0.79</v>
      </c>
      <c r="AF143" s="15">
        <f>ROUND(T143*'Table Q8'!T30,2)</f>
        <v>1.84</v>
      </c>
      <c r="AG143" s="15">
        <f>ROUND(U143*'Table Q8'!U30,2)</f>
        <v>0.24</v>
      </c>
      <c r="AH143" s="15">
        <f>ROUND(V143*'Table Q8'!V30,2)</f>
        <v>0.64</v>
      </c>
      <c r="AI143" s="15">
        <f>ROUND(W143*'Table Q8'!W30,2)</f>
        <v>0.98</v>
      </c>
      <c r="AJ143" s="15">
        <f>ROUND(X143*'Table Q8'!X30,2)</f>
        <v>0.75</v>
      </c>
    </row>
    <row r="144" spans="1:36" x14ac:dyDescent="0.3">
      <c r="A144" s="13" t="str">
        <f t="shared" si="2"/>
        <v>2000 Q2</v>
      </c>
      <c r="B144" s="11">
        <f t="shared" ref="B144:L144" si="49">(B31/B30-1)*100</f>
        <v>255.17592269354461</v>
      </c>
      <c r="C144" s="11">
        <f t="shared" si="49"/>
        <v>0.59239365487246953</v>
      </c>
      <c r="D144" s="11">
        <f t="shared" si="49"/>
        <v>-5.4202321289183892</v>
      </c>
      <c r="E144" s="11">
        <f t="shared" si="49"/>
        <v>-0.65453954542252779</v>
      </c>
      <c r="F144" s="11">
        <f t="shared" si="49"/>
        <v>-1.8429435811177841</v>
      </c>
      <c r="G144" s="11">
        <f t="shared" si="49"/>
        <v>10.25408259641878</v>
      </c>
      <c r="H144" s="11">
        <f t="shared" si="49"/>
        <v>-2.3892211565715527</v>
      </c>
      <c r="I144" s="11">
        <f t="shared" si="49"/>
        <v>1.1364716436431443</v>
      </c>
      <c r="J144" s="11">
        <f t="shared" si="49"/>
        <v>-1.1828959156044205</v>
      </c>
      <c r="K144" s="11">
        <f t="shared" si="49"/>
        <v>-4.9190780805647876</v>
      </c>
      <c r="L144" s="11">
        <f t="shared" si="49"/>
        <v>-3.7417858496957557E-2</v>
      </c>
      <c r="N144" s="11">
        <f t="shared" ref="N144:X144" si="50">(N31/N30-1)*100</f>
        <v>-1.6299847717994198</v>
      </c>
      <c r="O144" s="11">
        <f t="shared" si="50"/>
        <v>-0.17181981384731815</v>
      </c>
      <c r="P144" s="11">
        <f t="shared" si="50"/>
        <v>-3.1022582339260474</v>
      </c>
      <c r="Q144" s="11">
        <f t="shared" si="50"/>
        <v>-1.7001021557239149E-2</v>
      </c>
      <c r="R144" s="11">
        <f t="shared" si="50"/>
        <v>1.2836365722430187</v>
      </c>
      <c r="S144" s="11">
        <f t="shared" si="50"/>
        <v>4.6265147300869947</v>
      </c>
      <c r="T144" s="11">
        <f t="shared" si="50"/>
        <v>-0.36916279939692709</v>
      </c>
      <c r="U144" s="11">
        <f t="shared" si="50"/>
        <v>3.9279207569187236E-3</v>
      </c>
      <c r="V144" s="11">
        <f t="shared" si="50"/>
        <v>1.5627391407702751</v>
      </c>
      <c r="W144" s="11">
        <f t="shared" si="50"/>
        <v>-3.6490376076119491</v>
      </c>
      <c r="X144" s="11">
        <f t="shared" si="50"/>
        <v>-0.37594234368311108</v>
      </c>
      <c r="Z144" s="15">
        <f>ROUND(N144*'Table Q8'!N31,2)</f>
        <v>-1.1599999999999999</v>
      </c>
      <c r="AA144" s="15">
        <f>ROUND(O144*'Table Q8'!O31,2)</f>
        <v>-0.05</v>
      </c>
      <c r="AB144" s="15">
        <f>ROUND(P144*'Table Q8'!P31,2)</f>
        <v>-1</v>
      </c>
      <c r="AC144" s="15">
        <f>ROUND(Q144*'Table Q8'!Q31,2)</f>
        <v>-0.01</v>
      </c>
      <c r="AD144" s="15">
        <f>ROUND(R144*'Table Q8'!R31,2)</f>
        <v>0.22</v>
      </c>
      <c r="AE144" s="15">
        <f>ROUND(S144*'Table Q8'!S31,2)</f>
        <v>1.85</v>
      </c>
      <c r="AF144" s="15">
        <f>ROUND(T144*'Table Q8'!T31,2)</f>
        <v>-0.15</v>
      </c>
      <c r="AG144" s="15">
        <f>ROUND(U144*'Table Q8'!U31,2)</f>
        <v>0</v>
      </c>
      <c r="AH144" s="15">
        <f>ROUND(V144*'Table Q8'!V31,2)</f>
        <v>0.44</v>
      </c>
      <c r="AI144" s="15">
        <f>ROUND(W144*'Table Q8'!W31,2)</f>
        <v>-1.03</v>
      </c>
      <c r="AJ144" s="15">
        <f>ROUND(X144*'Table Q8'!X31,2)</f>
        <v>-0.14000000000000001</v>
      </c>
    </row>
    <row r="145" spans="1:36" x14ac:dyDescent="0.3">
      <c r="A145" s="13" t="str">
        <f t="shared" si="2"/>
        <v>2000 Q3</v>
      </c>
      <c r="B145" s="11">
        <f t="shared" ref="B145:L145" si="51">(B32/B31-1)*100</f>
        <v>5.0884323521576791</v>
      </c>
      <c r="C145" s="11">
        <f t="shared" si="51"/>
        <v>2.1433071011966565</v>
      </c>
      <c r="D145" s="11">
        <f t="shared" si="51"/>
        <v>-2.6374942567822468</v>
      </c>
      <c r="E145" s="11">
        <f t="shared" si="51"/>
        <v>-1.0552726615299934</v>
      </c>
      <c r="F145" s="11">
        <f t="shared" si="51"/>
        <v>3.032645584571747</v>
      </c>
      <c r="G145" s="11">
        <f t="shared" si="51"/>
        <v>2.5011739176479253</v>
      </c>
      <c r="H145" s="11">
        <f t="shared" si="51"/>
        <v>-1.7401995717330254</v>
      </c>
      <c r="I145" s="11">
        <f t="shared" si="51"/>
        <v>0.61916649884938835</v>
      </c>
      <c r="J145" s="11">
        <f t="shared" si="51"/>
        <v>-5.0779232830656991</v>
      </c>
      <c r="K145" s="11">
        <f t="shared" si="51"/>
        <v>0.39979134927468074</v>
      </c>
      <c r="L145" s="11">
        <f t="shared" si="51"/>
        <v>0.36482418931984562</v>
      </c>
      <c r="N145" s="11">
        <f t="shared" ref="N145:X145" si="52">(N32/N31-1)*100</f>
        <v>-1.8321915679009315E-2</v>
      </c>
      <c r="O145" s="11">
        <f t="shared" si="52"/>
        <v>1.6055258290380792</v>
      </c>
      <c r="P145" s="11">
        <f t="shared" si="52"/>
        <v>0.57933444627635833</v>
      </c>
      <c r="Q145" s="11">
        <f t="shared" si="52"/>
        <v>0.92480575957516464</v>
      </c>
      <c r="R145" s="11">
        <f t="shared" si="52"/>
        <v>0.93780427894127882</v>
      </c>
      <c r="S145" s="11">
        <f t="shared" si="52"/>
        <v>-0.7932740164171892</v>
      </c>
      <c r="T145" s="11">
        <f t="shared" si="52"/>
        <v>2.3784557171097509</v>
      </c>
      <c r="U145" s="11">
        <f t="shared" si="52"/>
        <v>-0.47952115402450923</v>
      </c>
      <c r="V145" s="11">
        <f t="shared" si="52"/>
        <v>-3.7313470610864763</v>
      </c>
      <c r="W145" s="11">
        <f t="shared" si="52"/>
        <v>-0.33844769307955769</v>
      </c>
      <c r="X145" s="11">
        <f t="shared" si="52"/>
        <v>0.26418900761939756</v>
      </c>
      <c r="Z145" s="15">
        <f>ROUND(N145*'Table Q8'!N32,2)</f>
        <v>-0.01</v>
      </c>
      <c r="AA145" s="15">
        <f>ROUND(O145*'Table Q8'!O32,2)</f>
        <v>0.51</v>
      </c>
      <c r="AB145" s="15">
        <f>ROUND(P145*'Table Q8'!P32,2)</f>
        <v>0.19</v>
      </c>
      <c r="AC145" s="15">
        <f>ROUND(Q145*'Table Q8'!Q32,2)</f>
        <v>0.3</v>
      </c>
      <c r="AD145" s="15">
        <f>ROUND(R145*'Table Q8'!R32,2)</f>
        <v>0.17</v>
      </c>
      <c r="AE145" s="15">
        <f>ROUND(S145*'Table Q8'!S32,2)</f>
        <v>-0.31</v>
      </c>
      <c r="AF145" s="15">
        <f>ROUND(T145*'Table Q8'!T32,2)</f>
        <v>0.91</v>
      </c>
      <c r="AG145" s="15">
        <f>ROUND(U145*'Table Q8'!U32,2)</f>
        <v>-0.19</v>
      </c>
      <c r="AH145" s="15">
        <f>ROUND(V145*'Table Q8'!V32,2)</f>
        <v>-1.04</v>
      </c>
      <c r="AI145" s="15">
        <f>ROUND(W145*'Table Q8'!W32,2)</f>
        <v>-0.09</v>
      </c>
      <c r="AJ145" s="15">
        <f>ROUND(X145*'Table Q8'!X32,2)</f>
        <v>0.1</v>
      </c>
    </row>
    <row r="146" spans="1:36" x14ac:dyDescent="0.3">
      <c r="A146" s="13" t="str">
        <f t="shared" si="2"/>
        <v>2000 Q4</v>
      </c>
      <c r="B146" s="11">
        <f t="shared" ref="B146:L146" si="53">(B33/B32-1)*100</f>
        <v>-41.31292289892329</v>
      </c>
      <c r="C146" s="11">
        <f t="shared" si="53"/>
        <v>3.4680527697411145</v>
      </c>
      <c r="D146" s="11">
        <f t="shared" si="53"/>
        <v>2.6466241483428909</v>
      </c>
      <c r="E146" s="11">
        <f t="shared" si="53"/>
        <v>-3.4650229337057747</v>
      </c>
      <c r="F146" s="11">
        <f t="shared" si="53"/>
        <v>-4.0513027845482164</v>
      </c>
      <c r="G146" s="11">
        <f t="shared" si="53"/>
        <v>-1.1671159823809063</v>
      </c>
      <c r="H146" s="11">
        <f t="shared" si="53"/>
        <v>-8.3959228623240794</v>
      </c>
      <c r="I146" s="11">
        <f t="shared" si="53"/>
        <v>-1.6008499883673699</v>
      </c>
      <c r="J146" s="11">
        <f t="shared" si="53"/>
        <v>4.1912537237211778</v>
      </c>
      <c r="K146" s="11">
        <f t="shared" si="53"/>
        <v>1.1098717849609807</v>
      </c>
      <c r="L146" s="11">
        <f t="shared" si="53"/>
        <v>-0.27669671650724093</v>
      </c>
      <c r="N146" s="11">
        <f t="shared" ref="N146:X146" si="54">(N33/N32-1)*100</f>
        <v>-0.58358733887555747</v>
      </c>
      <c r="O146" s="11">
        <f t="shared" si="54"/>
        <v>1.4858254626582079</v>
      </c>
      <c r="P146" s="11">
        <f t="shared" si="54"/>
        <v>2.0029689479355461</v>
      </c>
      <c r="Q146" s="11">
        <f t="shared" si="54"/>
        <v>-0.69137145135599321</v>
      </c>
      <c r="R146" s="11">
        <f t="shared" si="54"/>
        <v>-1.4835113452697946</v>
      </c>
      <c r="S146" s="11">
        <f t="shared" si="54"/>
        <v>-1.3222520210040001</v>
      </c>
      <c r="T146" s="11">
        <f t="shared" si="54"/>
        <v>-1.1407198056768486</v>
      </c>
      <c r="U146" s="11">
        <f t="shared" si="54"/>
        <v>-0.67575248859023107</v>
      </c>
      <c r="V146" s="11">
        <f t="shared" si="54"/>
        <v>5.8289900701964603</v>
      </c>
      <c r="W146" s="11">
        <f t="shared" si="54"/>
        <v>-1.5091908997741266</v>
      </c>
      <c r="X146" s="11">
        <f t="shared" si="54"/>
        <v>-3.3853576468134694E-2</v>
      </c>
      <c r="Z146" s="15">
        <f>ROUND(N146*'Table Q8'!N33,2)</f>
        <v>-0.43</v>
      </c>
      <c r="AA146" s="15">
        <f>ROUND(O146*'Table Q8'!O33,2)</f>
        <v>0.46</v>
      </c>
      <c r="AB146" s="15">
        <f>ROUND(P146*'Table Q8'!P33,2)</f>
        <v>0.67</v>
      </c>
      <c r="AC146" s="15">
        <f>ROUND(Q146*'Table Q8'!Q33,2)</f>
        <v>-0.22</v>
      </c>
      <c r="AD146" s="15">
        <f>ROUND(R146*'Table Q8'!R33,2)</f>
        <v>-0.27</v>
      </c>
      <c r="AE146" s="15">
        <f>ROUND(S146*'Table Q8'!S33,2)</f>
        <v>-0.51</v>
      </c>
      <c r="AF146" s="15">
        <f>ROUND(T146*'Table Q8'!T33,2)</f>
        <v>-0.41</v>
      </c>
      <c r="AG146" s="15">
        <f>ROUND(U146*'Table Q8'!U33,2)</f>
        <v>-0.26</v>
      </c>
      <c r="AH146" s="15">
        <f>ROUND(V146*'Table Q8'!V33,2)</f>
        <v>1.59</v>
      </c>
      <c r="AI146" s="15">
        <f>ROUND(W146*'Table Q8'!W33,2)</f>
        <v>-0.38</v>
      </c>
      <c r="AJ146" s="15">
        <f>ROUND(X146*'Table Q8'!X33,2)</f>
        <v>-0.01</v>
      </c>
    </row>
    <row r="147" spans="1:36" x14ac:dyDescent="0.3">
      <c r="A147" s="13" t="str">
        <f t="shared" si="2"/>
        <v>2001 Q1</v>
      </c>
      <c r="B147" s="11">
        <f t="shared" ref="B147:L147" si="55">(B34/B33-1)*100</f>
        <v>-45.593996456071928</v>
      </c>
      <c r="C147" s="11">
        <f t="shared" si="55"/>
        <v>1.3450997590527702</v>
      </c>
      <c r="D147" s="11">
        <f t="shared" si="55"/>
        <v>0.3158106294898877</v>
      </c>
      <c r="E147" s="11">
        <f t="shared" si="55"/>
        <v>0.37413777358377143</v>
      </c>
      <c r="F147" s="11">
        <f t="shared" si="55"/>
        <v>-2.3203906314617773</v>
      </c>
      <c r="G147" s="11">
        <f t="shared" si="55"/>
        <v>4.717869742998726</v>
      </c>
      <c r="H147" s="11">
        <f t="shared" si="55"/>
        <v>-1.6291836952893046</v>
      </c>
      <c r="I147" s="11">
        <f t="shared" si="55"/>
        <v>0.40227833196591067</v>
      </c>
      <c r="J147" s="11">
        <f t="shared" si="55"/>
        <v>0.46238822033135563</v>
      </c>
      <c r="K147" s="11">
        <f t="shared" si="55"/>
        <v>0.68466777411992918</v>
      </c>
      <c r="L147" s="11">
        <f t="shared" si="55"/>
        <v>0.31342539280339032</v>
      </c>
      <c r="N147" s="11">
        <f t="shared" ref="N147:X147" si="56">(N34/N33-1)*100</f>
        <v>5.4057206464086072</v>
      </c>
      <c r="O147" s="11">
        <f t="shared" si="56"/>
        <v>0.38733922210745231</v>
      </c>
      <c r="P147" s="11">
        <f t="shared" si="56"/>
        <v>2.4747694925922881</v>
      </c>
      <c r="Q147" s="11">
        <f t="shared" si="56"/>
        <v>0.62855882883547931</v>
      </c>
      <c r="R147" s="11">
        <f t="shared" si="56"/>
        <v>1.1694747673897776</v>
      </c>
      <c r="S147" s="11">
        <f t="shared" si="56"/>
        <v>3.2596155119051673</v>
      </c>
      <c r="T147" s="11">
        <f t="shared" si="56"/>
        <v>0.86808236145852202</v>
      </c>
      <c r="U147" s="11">
        <f t="shared" si="56"/>
        <v>0.57850535499690547</v>
      </c>
      <c r="V147" s="11">
        <f t="shared" si="56"/>
        <v>2.0580204739677255</v>
      </c>
      <c r="W147" s="11">
        <f t="shared" si="56"/>
        <v>-1.7703177733975228</v>
      </c>
      <c r="X147" s="11">
        <f t="shared" si="56"/>
        <v>0.76957985503769422</v>
      </c>
      <c r="Z147" s="15">
        <f>ROUND(N147*'Table Q8'!N34,2)</f>
        <v>3.96</v>
      </c>
      <c r="AA147" s="15">
        <f>ROUND(O147*'Table Q8'!O34,2)</f>
        <v>0.12</v>
      </c>
      <c r="AB147" s="15">
        <f>ROUND(P147*'Table Q8'!P34,2)</f>
        <v>0.82</v>
      </c>
      <c r="AC147" s="15">
        <f>ROUND(Q147*'Table Q8'!Q34,2)</f>
        <v>0.2</v>
      </c>
      <c r="AD147" s="15">
        <f>ROUND(R147*'Table Q8'!R34,2)</f>
        <v>0.21</v>
      </c>
      <c r="AE147" s="15">
        <f>ROUND(S147*'Table Q8'!S34,2)</f>
        <v>1.24</v>
      </c>
      <c r="AF147" s="15">
        <f>ROUND(T147*'Table Q8'!T34,2)</f>
        <v>0.3</v>
      </c>
      <c r="AG147" s="15">
        <f>ROUND(U147*'Table Q8'!U34,2)</f>
        <v>0.22</v>
      </c>
      <c r="AH147" s="15">
        <f>ROUND(V147*'Table Q8'!V34,2)</f>
        <v>0.56000000000000005</v>
      </c>
      <c r="AI147" s="15">
        <f>ROUND(W147*'Table Q8'!W34,2)</f>
        <v>-0.43</v>
      </c>
      <c r="AJ147" s="15">
        <f>ROUND(X147*'Table Q8'!X34,2)</f>
        <v>0.27</v>
      </c>
    </row>
    <row r="148" spans="1:36" x14ac:dyDescent="0.3">
      <c r="A148" s="13" t="str">
        <f t="shared" si="2"/>
        <v>2001 Q2</v>
      </c>
      <c r="B148" s="11">
        <f t="shared" ref="B148:L148" si="57">(B35/B34-1)*100</f>
        <v>255.18619016431714</v>
      </c>
      <c r="C148" s="11">
        <f t="shared" si="57"/>
        <v>-0.35209425605375877</v>
      </c>
      <c r="D148" s="11">
        <f t="shared" si="57"/>
        <v>-3.2650350178631271E-2</v>
      </c>
      <c r="E148" s="11">
        <f t="shared" si="57"/>
        <v>-0.29786853445123995</v>
      </c>
      <c r="F148" s="11">
        <f t="shared" si="57"/>
        <v>1.7541598751519061</v>
      </c>
      <c r="G148" s="11">
        <f t="shared" si="57"/>
        <v>-1.97220880283967</v>
      </c>
      <c r="H148" s="11">
        <f t="shared" si="57"/>
        <v>-0.48375365514390367</v>
      </c>
      <c r="I148" s="11">
        <f t="shared" si="57"/>
        <v>-0.11258944066342425</v>
      </c>
      <c r="J148" s="11">
        <f t="shared" si="57"/>
        <v>5.9154161324194376</v>
      </c>
      <c r="K148" s="11">
        <f t="shared" si="57"/>
        <v>6.0356389931570886</v>
      </c>
      <c r="L148" s="11">
        <f t="shared" si="57"/>
        <v>-1.3195303857327367E-2</v>
      </c>
      <c r="N148" s="11">
        <f t="shared" ref="N148:X148" si="58">(N35/N34-1)*100</f>
        <v>1.6418437703066058</v>
      </c>
      <c r="O148" s="11">
        <f t="shared" si="58"/>
        <v>0.29053903400459991</v>
      </c>
      <c r="P148" s="11">
        <f t="shared" si="58"/>
        <v>-1.0620002454244659</v>
      </c>
      <c r="Q148" s="11">
        <f t="shared" si="58"/>
        <v>0.70864387411149199</v>
      </c>
      <c r="R148" s="11">
        <f t="shared" si="58"/>
        <v>3.3664842460827904</v>
      </c>
      <c r="S148" s="11">
        <f t="shared" si="58"/>
        <v>-0.30202298247881121</v>
      </c>
      <c r="T148" s="11">
        <f t="shared" si="58"/>
        <v>0.88655346048809314</v>
      </c>
      <c r="U148" s="11">
        <f t="shared" si="58"/>
        <v>-0.18746332091753581</v>
      </c>
      <c r="V148" s="11">
        <f t="shared" si="58"/>
        <v>2.6324392778131145</v>
      </c>
      <c r="W148" s="11">
        <f t="shared" si="58"/>
        <v>2.6896797605412193</v>
      </c>
      <c r="X148" s="11">
        <f t="shared" si="58"/>
        <v>0.43407766166496664</v>
      </c>
      <c r="Z148" s="15">
        <f>ROUND(N148*'Table Q8'!N35,2)</f>
        <v>1.2</v>
      </c>
      <c r="AA148" s="15">
        <f>ROUND(O148*'Table Q8'!O35,2)</f>
        <v>0.09</v>
      </c>
      <c r="AB148" s="15">
        <f>ROUND(P148*'Table Q8'!P35,2)</f>
        <v>-0.35</v>
      </c>
      <c r="AC148" s="15">
        <f>ROUND(Q148*'Table Q8'!Q35,2)</f>
        <v>0.23</v>
      </c>
      <c r="AD148" s="15">
        <f>ROUND(R148*'Table Q8'!R35,2)</f>
        <v>0.59</v>
      </c>
      <c r="AE148" s="15">
        <f>ROUND(S148*'Table Q8'!S35,2)</f>
        <v>-0.11</v>
      </c>
      <c r="AF148" s="15">
        <f>ROUND(T148*'Table Q8'!T35,2)</f>
        <v>0.3</v>
      </c>
      <c r="AG148" s="15">
        <f>ROUND(U148*'Table Q8'!U35,2)</f>
        <v>-7.0000000000000007E-2</v>
      </c>
      <c r="AH148" s="15">
        <f>ROUND(V148*'Table Q8'!V35,2)</f>
        <v>0.71</v>
      </c>
      <c r="AI148" s="15">
        <f>ROUND(W148*'Table Q8'!W35,2)</f>
        <v>0.66</v>
      </c>
      <c r="AJ148" s="15">
        <f>ROUND(X148*'Table Q8'!X35,2)</f>
        <v>0.15</v>
      </c>
    </row>
    <row r="149" spans="1:36" x14ac:dyDescent="0.3">
      <c r="A149" s="13" t="str">
        <f t="shared" si="2"/>
        <v>2001 Q3</v>
      </c>
      <c r="B149" s="11">
        <f t="shared" ref="B149:L149" si="59">(B36/B35-1)*100</f>
        <v>-7.2107555226817333</v>
      </c>
      <c r="C149" s="11">
        <f t="shared" si="59"/>
        <v>3.0470237461092564</v>
      </c>
      <c r="D149" s="11">
        <f t="shared" si="59"/>
        <v>-1.6040137430976986</v>
      </c>
      <c r="E149" s="11">
        <f t="shared" si="59"/>
        <v>-0.30071257860249112</v>
      </c>
      <c r="F149" s="11">
        <f t="shared" si="59"/>
        <v>-0.59048112929523944</v>
      </c>
      <c r="G149" s="11">
        <f t="shared" si="59"/>
        <v>6.5357981281710664E-2</v>
      </c>
      <c r="H149" s="11">
        <f t="shared" si="59"/>
        <v>3.2445208751179067</v>
      </c>
      <c r="I149" s="11">
        <f t="shared" si="59"/>
        <v>2.4875980812333331</v>
      </c>
      <c r="J149" s="11">
        <f t="shared" si="59"/>
        <v>-1.9027151455557778</v>
      </c>
      <c r="K149" s="11">
        <f t="shared" si="59"/>
        <v>-3.321660358321088</v>
      </c>
      <c r="L149" s="11">
        <f t="shared" si="59"/>
        <v>0.40242972474786587</v>
      </c>
      <c r="N149" s="11">
        <f t="shared" ref="N149:X149" si="60">(N36/N35-1)*100</f>
        <v>0.64395334238815938</v>
      </c>
      <c r="O149" s="11">
        <f t="shared" si="60"/>
        <v>1.6111933625937214</v>
      </c>
      <c r="P149" s="11">
        <f t="shared" si="60"/>
        <v>0.86312656360585382</v>
      </c>
      <c r="Q149" s="11">
        <f t="shared" si="60"/>
        <v>-0.27335256985362433</v>
      </c>
      <c r="R149" s="11">
        <f t="shared" si="60"/>
        <v>0.66032076021880215</v>
      </c>
      <c r="S149" s="11">
        <f t="shared" si="60"/>
        <v>2.2806522183882461</v>
      </c>
      <c r="T149" s="11">
        <f t="shared" si="60"/>
        <v>0.88437324529591077</v>
      </c>
      <c r="U149" s="11">
        <f t="shared" si="60"/>
        <v>2.624317852472724</v>
      </c>
      <c r="V149" s="11">
        <f t="shared" si="60"/>
        <v>-0.59978064124890373</v>
      </c>
      <c r="W149" s="11">
        <f t="shared" si="60"/>
        <v>-1.947805653233714</v>
      </c>
      <c r="X149" s="11">
        <f t="shared" si="60"/>
        <v>0.71221303540525138</v>
      </c>
      <c r="Z149" s="15">
        <f>ROUND(N149*'Table Q8'!N36,2)</f>
        <v>0.47</v>
      </c>
      <c r="AA149" s="15">
        <f>ROUND(O149*'Table Q8'!O36,2)</f>
        <v>0.47</v>
      </c>
      <c r="AB149" s="15">
        <f>ROUND(P149*'Table Q8'!P36,2)</f>
        <v>0.28000000000000003</v>
      </c>
      <c r="AC149" s="15">
        <f>ROUND(Q149*'Table Q8'!Q36,2)</f>
        <v>-0.09</v>
      </c>
      <c r="AD149" s="15">
        <f>ROUND(R149*'Table Q8'!R36,2)</f>
        <v>0.11</v>
      </c>
      <c r="AE149" s="15">
        <f>ROUND(S149*'Table Q8'!S36,2)</f>
        <v>0.85</v>
      </c>
      <c r="AF149" s="15">
        <f>ROUND(T149*'Table Q8'!T36,2)</f>
        <v>0.31</v>
      </c>
      <c r="AG149" s="15">
        <f>ROUND(U149*'Table Q8'!U36,2)</f>
        <v>0.97</v>
      </c>
      <c r="AH149" s="15">
        <f>ROUND(V149*'Table Q8'!V36,2)</f>
        <v>-0.17</v>
      </c>
      <c r="AI149" s="15">
        <f>ROUND(W149*'Table Q8'!W36,2)</f>
        <v>-0.48</v>
      </c>
      <c r="AJ149" s="15">
        <f>ROUND(X149*'Table Q8'!X36,2)</f>
        <v>0.25</v>
      </c>
    </row>
    <row r="150" spans="1:36" x14ac:dyDescent="0.3">
      <c r="A150" s="13" t="str">
        <f t="shared" si="2"/>
        <v>2001 Q4</v>
      </c>
      <c r="B150" s="11">
        <f t="shared" ref="B150:L150" si="61">(B37/B36-1)*100</f>
        <v>-47.944784760496098</v>
      </c>
      <c r="C150" s="11">
        <f t="shared" si="61"/>
        <v>1.4504678949665228</v>
      </c>
      <c r="D150" s="11">
        <f t="shared" si="61"/>
        <v>3.489690325584327E-2</v>
      </c>
      <c r="E150" s="11">
        <f t="shared" si="61"/>
        <v>1.3479411487736792</v>
      </c>
      <c r="F150" s="11">
        <f t="shared" si="61"/>
        <v>-1.8830249386226461</v>
      </c>
      <c r="G150" s="11">
        <f t="shared" si="61"/>
        <v>2.6909597342744451</v>
      </c>
      <c r="H150" s="11">
        <f t="shared" si="61"/>
        <v>3.8297777262561672</v>
      </c>
      <c r="I150" s="11">
        <f t="shared" si="61"/>
        <v>-1.2005281998204942</v>
      </c>
      <c r="J150" s="11">
        <f t="shared" si="61"/>
        <v>2.9565424982323396</v>
      </c>
      <c r="K150" s="11">
        <f t="shared" si="61"/>
        <v>2.6317840150190452</v>
      </c>
      <c r="L150" s="11">
        <f t="shared" si="61"/>
        <v>1.0673482577806093</v>
      </c>
      <c r="N150" s="11">
        <f t="shared" ref="N150:X150" si="62">(N37/N36-1)*100</f>
        <v>-1.3260824151121064</v>
      </c>
      <c r="O150" s="11">
        <f t="shared" si="62"/>
        <v>1.2212085314147192</v>
      </c>
      <c r="P150" s="11">
        <f t="shared" si="62"/>
        <v>0.45157245835920623</v>
      </c>
      <c r="Q150" s="11">
        <f t="shared" si="62"/>
        <v>1.146890008671364</v>
      </c>
      <c r="R150" s="11">
        <f t="shared" si="62"/>
        <v>2.7291068624444081</v>
      </c>
      <c r="S150" s="11">
        <f t="shared" si="62"/>
        <v>0.35401678343425225</v>
      </c>
      <c r="T150" s="11">
        <f t="shared" si="62"/>
        <v>0.9207051218669271</v>
      </c>
      <c r="U150" s="11">
        <f t="shared" si="62"/>
        <v>1.5514320107736346</v>
      </c>
      <c r="V150" s="11">
        <f t="shared" si="62"/>
        <v>4.1159843530385487</v>
      </c>
      <c r="W150" s="11">
        <f t="shared" si="62"/>
        <v>-0.11341822923947031</v>
      </c>
      <c r="X150" s="11">
        <f t="shared" si="62"/>
        <v>1.0052938210144191</v>
      </c>
      <c r="Z150" s="15">
        <f>ROUND(N150*'Table Q8'!N37,2)</f>
        <v>-0.98</v>
      </c>
      <c r="AA150" s="15">
        <f>ROUND(O150*'Table Q8'!O37,2)</f>
        <v>0.36</v>
      </c>
      <c r="AB150" s="15">
        <f>ROUND(P150*'Table Q8'!P37,2)</f>
        <v>0.14000000000000001</v>
      </c>
      <c r="AC150" s="15">
        <f>ROUND(Q150*'Table Q8'!Q37,2)</f>
        <v>0.37</v>
      </c>
      <c r="AD150" s="15">
        <f>ROUND(R150*'Table Q8'!R37,2)</f>
        <v>0.46</v>
      </c>
      <c r="AE150" s="15">
        <f>ROUND(S150*'Table Q8'!S37,2)</f>
        <v>0.13</v>
      </c>
      <c r="AF150" s="15">
        <f>ROUND(T150*'Table Q8'!T37,2)</f>
        <v>0.33</v>
      </c>
      <c r="AG150" s="15">
        <f>ROUND(U150*'Table Q8'!U37,2)</f>
        <v>0.57999999999999996</v>
      </c>
      <c r="AH150" s="15">
        <f>ROUND(V150*'Table Q8'!V37,2)</f>
        <v>1.1599999999999999</v>
      </c>
      <c r="AI150" s="15">
        <f>ROUND(W150*'Table Q8'!W37,2)</f>
        <v>-0.03</v>
      </c>
      <c r="AJ150" s="15">
        <f>ROUND(X150*'Table Q8'!X37,2)</f>
        <v>0.35</v>
      </c>
    </row>
    <row r="151" spans="1:36" x14ac:dyDescent="0.3">
      <c r="A151" s="13" t="str">
        <f t="shared" si="2"/>
        <v>2002 Q1</v>
      </c>
      <c r="B151" s="11">
        <f t="shared" ref="B151:L151" si="63">(B38/B37-1)*100</f>
        <v>-24.248090568385106</v>
      </c>
      <c r="C151" s="11">
        <f t="shared" si="63"/>
        <v>3.6665114724838466</v>
      </c>
      <c r="D151" s="11">
        <f t="shared" si="63"/>
        <v>0.11179118096351637</v>
      </c>
      <c r="E151" s="11">
        <f t="shared" si="63"/>
        <v>-0.7244527254792521</v>
      </c>
      <c r="F151" s="11">
        <f t="shared" si="63"/>
        <v>-3.8447304692638018</v>
      </c>
      <c r="G151" s="11">
        <f t="shared" si="63"/>
        <v>6.0243819351626149</v>
      </c>
      <c r="H151" s="11">
        <f t="shared" si="63"/>
        <v>2.0682598362459004</v>
      </c>
      <c r="I151" s="11">
        <f t="shared" si="63"/>
        <v>0.41150659856956651</v>
      </c>
      <c r="J151" s="11">
        <f t="shared" si="63"/>
        <v>-4.0957067161434875</v>
      </c>
      <c r="K151" s="11">
        <f t="shared" si="63"/>
        <v>7.945189842473166E-2</v>
      </c>
      <c r="L151" s="11">
        <f t="shared" si="63"/>
        <v>1.5232872991346236</v>
      </c>
      <c r="N151" s="11">
        <f t="shared" ref="N151:X151" si="64">(N38/N37-1)*100</f>
        <v>1.6568074284682988</v>
      </c>
      <c r="O151" s="11">
        <f t="shared" si="64"/>
        <v>0.83135987111757625</v>
      </c>
      <c r="P151" s="11">
        <f t="shared" si="64"/>
        <v>1.4864320030256062</v>
      </c>
      <c r="Q151" s="11">
        <f t="shared" si="64"/>
        <v>0.58731990358382724</v>
      </c>
      <c r="R151" s="11">
        <f t="shared" si="64"/>
        <v>-0.36446142842764262</v>
      </c>
      <c r="S151" s="11">
        <f t="shared" si="64"/>
        <v>1.5460777209778787</v>
      </c>
      <c r="T151" s="11">
        <f t="shared" si="64"/>
        <v>0.91092114758288822</v>
      </c>
      <c r="U151" s="11">
        <f t="shared" si="64"/>
        <v>1.8550941780822061</v>
      </c>
      <c r="V151" s="11">
        <f t="shared" si="64"/>
        <v>2.4323015862141473</v>
      </c>
      <c r="W151" s="11">
        <f t="shared" si="64"/>
        <v>0.33391237027959875</v>
      </c>
      <c r="X151" s="11">
        <f t="shared" si="64"/>
        <v>0.92111779628107904</v>
      </c>
      <c r="Z151" s="15">
        <f>ROUND(N151*'Table Q8'!N38,2)</f>
        <v>1.22</v>
      </c>
      <c r="AA151" s="15">
        <f>ROUND(O151*'Table Q8'!O38,2)</f>
        <v>0.24</v>
      </c>
      <c r="AB151" s="15">
        <f>ROUND(P151*'Table Q8'!P38,2)</f>
        <v>0.47</v>
      </c>
      <c r="AC151" s="15">
        <f>ROUND(Q151*'Table Q8'!Q38,2)</f>
        <v>0.19</v>
      </c>
      <c r="AD151" s="15">
        <f>ROUND(R151*'Table Q8'!R38,2)</f>
        <v>-0.06</v>
      </c>
      <c r="AE151" s="15">
        <f>ROUND(S151*'Table Q8'!S38,2)</f>
        <v>0.57999999999999996</v>
      </c>
      <c r="AF151" s="15">
        <f>ROUND(T151*'Table Q8'!T38,2)</f>
        <v>0.32</v>
      </c>
      <c r="AG151" s="15">
        <f>ROUND(U151*'Table Q8'!U38,2)</f>
        <v>0.68</v>
      </c>
      <c r="AH151" s="15">
        <f>ROUND(V151*'Table Q8'!V38,2)</f>
        <v>0.68</v>
      </c>
      <c r="AI151" s="15">
        <f>ROUND(W151*'Table Q8'!W38,2)</f>
        <v>0.08</v>
      </c>
      <c r="AJ151" s="15">
        <f>ROUND(X151*'Table Q8'!X38,2)</f>
        <v>0.32</v>
      </c>
    </row>
    <row r="152" spans="1:36" x14ac:dyDescent="0.3">
      <c r="A152" s="13" t="str">
        <f t="shared" si="2"/>
        <v>2002 Q2</v>
      </c>
      <c r="B152" s="11">
        <f t="shared" ref="B152:L152" si="65">(B39/B38-1)*100</f>
        <v>149.88519319648836</v>
      </c>
      <c r="C152" s="11">
        <f t="shared" si="65"/>
        <v>2.6863776660202232</v>
      </c>
      <c r="D152" s="11">
        <f t="shared" si="65"/>
        <v>0.27047744742640933</v>
      </c>
      <c r="E152" s="11">
        <f t="shared" si="65"/>
        <v>-1.8909073696915524E-2</v>
      </c>
      <c r="F152" s="11">
        <f t="shared" si="65"/>
        <v>-0.27892365013275633</v>
      </c>
      <c r="G152" s="11">
        <f t="shared" si="65"/>
        <v>1.3898773755459892</v>
      </c>
      <c r="H152" s="11">
        <f t="shared" si="65"/>
        <v>3.3111339849601018</v>
      </c>
      <c r="I152" s="11">
        <f t="shared" si="65"/>
        <v>3.2095940161227521</v>
      </c>
      <c r="J152" s="11">
        <f t="shared" si="65"/>
        <v>1.4982021129184009</v>
      </c>
      <c r="K152" s="11">
        <f t="shared" si="65"/>
        <v>-4.3810260988819678</v>
      </c>
      <c r="L152" s="11">
        <f t="shared" si="65"/>
        <v>1.1713016902684004</v>
      </c>
      <c r="N152" s="11">
        <f t="shared" ref="N152:X152" si="66">(N39/N38-1)*100</f>
        <v>3.8989313790304569</v>
      </c>
      <c r="O152" s="11">
        <f t="shared" si="66"/>
        <v>1.6638975220351515</v>
      </c>
      <c r="P152" s="11">
        <f t="shared" si="66"/>
        <v>2.2142020912414129</v>
      </c>
      <c r="Q152" s="11">
        <f t="shared" si="66"/>
        <v>0.31536742299906884</v>
      </c>
      <c r="R152" s="11">
        <f t="shared" si="66"/>
        <v>3.3825449546354136</v>
      </c>
      <c r="S152" s="11">
        <f t="shared" si="66"/>
        <v>0.50972161358027179</v>
      </c>
      <c r="T152" s="11">
        <f t="shared" si="66"/>
        <v>2.1886730505749519</v>
      </c>
      <c r="U152" s="11">
        <f t="shared" si="66"/>
        <v>0.62125772328107676</v>
      </c>
      <c r="V152" s="11">
        <f t="shared" si="66"/>
        <v>2.200583346967333</v>
      </c>
      <c r="W152" s="11">
        <f t="shared" si="66"/>
        <v>1.1827098517393386</v>
      </c>
      <c r="X152" s="11">
        <f t="shared" si="66"/>
        <v>1.2166291632363047</v>
      </c>
      <c r="Z152" s="15">
        <f>ROUND(N152*'Table Q8'!N39,2)</f>
        <v>2.87</v>
      </c>
      <c r="AA152" s="15">
        <f>ROUND(O152*'Table Q8'!O39,2)</f>
        <v>0.49</v>
      </c>
      <c r="AB152" s="15">
        <f>ROUND(P152*'Table Q8'!P39,2)</f>
        <v>0.71</v>
      </c>
      <c r="AC152" s="15">
        <f>ROUND(Q152*'Table Q8'!Q39,2)</f>
        <v>0.1</v>
      </c>
      <c r="AD152" s="15">
        <f>ROUND(R152*'Table Q8'!R39,2)</f>
        <v>0.54</v>
      </c>
      <c r="AE152" s="15">
        <f>ROUND(S152*'Table Q8'!S39,2)</f>
        <v>0.19</v>
      </c>
      <c r="AF152" s="15">
        <f>ROUND(T152*'Table Q8'!T39,2)</f>
        <v>0.8</v>
      </c>
      <c r="AG152" s="15">
        <f>ROUND(U152*'Table Q8'!U39,2)</f>
        <v>0.23</v>
      </c>
      <c r="AH152" s="15">
        <f>ROUND(V152*'Table Q8'!V39,2)</f>
        <v>0.62</v>
      </c>
      <c r="AI152" s="15">
        <f>ROUND(W152*'Table Q8'!W39,2)</f>
        <v>0.28999999999999998</v>
      </c>
      <c r="AJ152" s="15">
        <f>ROUND(X152*'Table Q8'!X39,2)</f>
        <v>0.42</v>
      </c>
    </row>
    <row r="153" spans="1:36" x14ac:dyDescent="0.3">
      <c r="A153" s="13" t="str">
        <f t="shared" si="2"/>
        <v>2002 Q3</v>
      </c>
      <c r="B153" s="11">
        <f t="shared" ref="B153:L153" si="67">(B40/B39-1)*100</f>
        <v>-6.8219769876720626</v>
      </c>
      <c r="C153" s="11">
        <f t="shared" si="67"/>
        <v>3.2317006993125119</v>
      </c>
      <c r="D153" s="11">
        <f t="shared" si="67"/>
        <v>1.0024554855120327</v>
      </c>
      <c r="E153" s="11">
        <f t="shared" si="67"/>
        <v>0.39129533496136126</v>
      </c>
      <c r="F153" s="11">
        <f t="shared" si="67"/>
        <v>-1.9729616220172663</v>
      </c>
      <c r="G153" s="11">
        <f t="shared" si="67"/>
        <v>3.0287130685643371</v>
      </c>
      <c r="H153" s="11">
        <f t="shared" si="67"/>
        <v>2.5237410589660225</v>
      </c>
      <c r="I153" s="11">
        <f t="shared" si="67"/>
        <v>-0.61188191645912271</v>
      </c>
      <c r="J153" s="11">
        <f t="shared" si="67"/>
        <v>-4.7687573770847536</v>
      </c>
      <c r="K153" s="11">
        <f t="shared" si="67"/>
        <v>4.0714656143054473</v>
      </c>
      <c r="L153" s="11">
        <f t="shared" si="67"/>
        <v>0.12720831333969951</v>
      </c>
      <c r="N153" s="11">
        <f t="shared" ref="N153:X153" si="68">(N40/N39-1)*100</f>
        <v>-1.5150896895074095</v>
      </c>
      <c r="O153" s="11">
        <f t="shared" si="68"/>
        <v>0.36594764222039888</v>
      </c>
      <c r="P153" s="11">
        <f t="shared" si="68"/>
        <v>0.53229565751244934</v>
      </c>
      <c r="Q153" s="11">
        <f t="shared" si="68"/>
        <v>-1.4635583748889847E-2</v>
      </c>
      <c r="R153" s="11">
        <f t="shared" si="68"/>
        <v>-0.58481573252175956</v>
      </c>
      <c r="S153" s="11">
        <f t="shared" si="68"/>
        <v>-0.21561172094396452</v>
      </c>
      <c r="T153" s="11">
        <f t="shared" si="68"/>
        <v>0.34664051743560353</v>
      </c>
      <c r="U153" s="11">
        <f t="shared" si="68"/>
        <v>3.3682353319042235E-2</v>
      </c>
      <c r="V153" s="11">
        <f t="shared" si="68"/>
        <v>-2.0878327650793227</v>
      </c>
      <c r="W153" s="11">
        <f t="shared" si="68"/>
        <v>-3.143813201749579</v>
      </c>
      <c r="X153" s="11">
        <f t="shared" si="68"/>
        <v>-0.35103260728602814</v>
      </c>
      <c r="Z153" s="15">
        <f>ROUND(N153*'Table Q8'!N40,2)</f>
        <v>-1.1200000000000001</v>
      </c>
      <c r="AA153" s="15">
        <f>ROUND(O153*'Table Q8'!O40,2)</f>
        <v>0.11</v>
      </c>
      <c r="AB153" s="15">
        <f>ROUND(P153*'Table Q8'!P40,2)</f>
        <v>0.17</v>
      </c>
      <c r="AC153" s="15">
        <f>ROUND(Q153*'Table Q8'!Q40,2)</f>
        <v>0</v>
      </c>
      <c r="AD153" s="15">
        <f>ROUND(R153*'Table Q8'!R40,2)</f>
        <v>-0.09</v>
      </c>
      <c r="AE153" s="15">
        <f>ROUND(S153*'Table Q8'!S40,2)</f>
        <v>-0.08</v>
      </c>
      <c r="AF153" s="15">
        <f>ROUND(T153*'Table Q8'!T40,2)</f>
        <v>0.13</v>
      </c>
      <c r="AG153" s="15">
        <f>ROUND(U153*'Table Q8'!U40,2)</f>
        <v>0.01</v>
      </c>
      <c r="AH153" s="15">
        <f>ROUND(V153*'Table Q8'!V40,2)</f>
        <v>-0.6</v>
      </c>
      <c r="AI153" s="15">
        <f>ROUND(W153*'Table Q8'!W40,2)</f>
        <v>-0.79</v>
      </c>
      <c r="AJ153" s="15">
        <f>ROUND(X153*'Table Q8'!X40,2)</f>
        <v>-0.12</v>
      </c>
    </row>
    <row r="154" spans="1:36" x14ac:dyDescent="0.3">
      <c r="A154" s="13" t="str">
        <f t="shared" si="2"/>
        <v>2002 Q4</v>
      </c>
      <c r="B154" s="11">
        <f t="shared" ref="B154:L154" si="69">(B41/B40-1)*100</f>
        <v>-26.140942515086419</v>
      </c>
      <c r="C154" s="11">
        <f t="shared" si="69"/>
        <v>0.86948261304753416</v>
      </c>
      <c r="D154" s="11">
        <f t="shared" si="69"/>
        <v>-0.33114834512578684</v>
      </c>
      <c r="E154" s="11">
        <f t="shared" si="69"/>
        <v>2.2826168208078812E-2</v>
      </c>
      <c r="F154" s="11">
        <f t="shared" si="69"/>
        <v>-2.2719477734216897</v>
      </c>
      <c r="G154" s="11">
        <f t="shared" si="69"/>
        <v>6.758800183688507</v>
      </c>
      <c r="H154" s="11">
        <f t="shared" si="69"/>
        <v>5.2317661291194195</v>
      </c>
      <c r="I154" s="11">
        <f t="shared" si="69"/>
        <v>0.29747800529211776</v>
      </c>
      <c r="J154" s="11">
        <f t="shared" si="69"/>
        <v>3.5107344485894698</v>
      </c>
      <c r="K154" s="11">
        <f t="shared" si="69"/>
        <v>-4.1085372789940733</v>
      </c>
      <c r="L154" s="11">
        <f t="shared" si="69"/>
        <v>0.85040150971891215</v>
      </c>
      <c r="N154" s="11">
        <f t="shared" ref="N154:X154" si="70">(N41/N40-1)*100</f>
        <v>5.0064767984232761</v>
      </c>
      <c r="O154" s="11">
        <f t="shared" si="70"/>
        <v>0.64340955177553116</v>
      </c>
      <c r="P154" s="11">
        <f t="shared" si="70"/>
        <v>1.4184585849748466</v>
      </c>
      <c r="Q154" s="11">
        <f t="shared" si="70"/>
        <v>-1.5659596274741894E-2</v>
      </c>
      <c r="R154" s="11">
        <f t="shared" si="70"/>
        <v>2.4989754559007871</v>
      </c>
      <c r="S154" s="11">
        <f t="shared" si="70"/>
        <v>1.7858754322564119</v>
      </c>
      <c r="T154" s="11">
        <f t="shared" si="70"/>
        <v>0.95106882446671648</v>
      </c>
      <c r="U154" s="11">
        <f t="shared" si="70"/>
        <v>0.54821603505053051</v>
      </c>
      <c r="V154" s="11">
        <f t="shared" si="70"/>
        <v>3.2880129966954774</v>
      </c>
      <c r="W154" s="11">
        <f t="shared" si="70"/>
        <v>0.71778927110768276</v>
      </c>
      <c r="X154" s="11">
        <f t="shared" si="70"/>
        <v>0.93768199057400192</v>
      </c>
      <c r="Z154" s="15">
        <f>ROUND(N154*'Table Q8'!N41,2)</f>
        <v>3.71</v>
      </c>
      <c r="AA154" s="15">
        <f>ROUND(O154*'Table Q8'!O41,2)</f>
        <v>0.2</v>
      </c>
      <c r="AB154" s="15">
        <f>ROUND(P154*'Table Q8'!P41,2)</f>
        <v>0.48</v>
      </c>
      <c r="AC154" s="15">
        <f>ROUND(Q154*'Table Q8'!Q41,2)</f>
        <v>-0.01</v>
      </c>
      <c r="AD154" s="15">
        <f>ROUND(R154*'Table Q8'!R41,2)</f>
        <v>0.4</v>
      </c>
      <c r="AE154" s="15">
        <f>ROUND(S154*'Table Q8'!S41,2)</f>
        <v>0.66</v>
      </c>
      <c r="AF154" s="15">
        <f>ROUND(T154*'Table Q8'!T41,2)</f>
        <v>0.37</v>
      </c>
      <c r="AG154" s="15">
        <f>ROUND(U154*'Table Q8'!U41,2)</f>
        <v>0.21</v>
      </c>
      <c r="AH154" s="15">
        <f>ROUND(V154*'Table Q8'!V41,2)</f>
        <v>0.95</v>
      </c>
      <c r="AI154" s="15">
        <f>ROUND(W154*'Table Q8'!W41,2)</f>
        <v>0.19</v>
      </c>
      <c r="AJ154" s="15">
        <f>ROUND(X154*'Table Q8'!X41,2)</f>
        <v>0.34</v>
      </c>
    </row>
    <row r="155" spans="1:36" x14ac:dyDescent="0.3">
      <c r="A155" s="13" t="str">
        <f t="shared" si="2"/>
        <v>2003 Q1</v>
      </c>
      <c r="B155" s="11">
        <f t="shared" ref="B155:L155" si="71">(B42/B41-1)*100</f>
        <v>-35.161598803445536</v>
      </c>
      <c r="C155" s="11">
        <f t="shared" si="71"/>
        <v>3.5907923216866422</v>
      </c>
      <c r="D155" s="11">
        <f t="shared" si="71"/>
        <v>-3.6191172855488896</v>
      </c>
      <c r="E155" s="11">
        <f t="shared" si="71"/>
        <v>-1.6953034786943655</v>
      </c>
      <c r="F155" s="11">
        <f t="shared" si="71"/>
        <v>2.6200026884073857</v>
      </c>
      <c r="G155" s="11">
        <f t="shared" si="71"/>
        <v>6.3828862478777726</v>
      </c>
      <c r="H155" s="11">
        <f t="shared" si="71"/>
        <v>-0.608817031184683</v>
      </c>
      <c r="I155" s="11">
        <f t="shared" si="71"/>
        <v>1.766239209675291</v>
      </c>
      <c r="J155" s="11">
        <f t="shared" si="71"/>
        <v>-3.5550055870869346</v>
      </c>
      <c r="K155" s="11">
        <f t="shared" si="71"/>
        <v>5.5716384221930371</v>
      </c>
      <c r="L155" s="11">
        <f t="shared" si="71"/>
        <v>1.1194430435619518</v>
      </c>
      <c r="N155" s="11">
        <f t="shared" ref="N155:X155" si="72">(N42/N41-1)*100</f>
        <v>-0.45809876116934545</v>
      </c>
      <c r="O155" s="11">
        <f t="shared" si="72"/>
        <v>2.3800267730950342</v>
      </c>
      <c r="P155" s="11">
        <f t="shared" si="72"/>
        <v>1.7090058285167631</v>
      </c>
      <c r="Q155" s="11">
        <f t="shared" si="72"/>
        <v>0.59234572176052325</v>
      </c>
      <c r="R155" s="11">
        <f t="shared" si="72"/>
        <v>3.7738505745902096</v>
      </c>
      <c r="S155" s="11">
        <f t="shared" si="72"/>
        <v>-0.83995082829032564</v>
      </c>
      <c r="T155" s="11">
        <f t="shared" si="72"/>
        <v>2.533742253130189E-2</v>
      </c>
      <c r="U155" s="11">
        <f t="shared" si="72"/>
        <v>-2.1558201963045587E-2</v>
      </c>
      <c r="V155" s="11">
        <f t="shared" si="72"/>
        <v>1.9768265340263769</v>
      </c>
      <c r="W155" s="11">
        <f t="shared" si="72"/>
        <v>-1.3424368900583072E-2</v>
      </c>
      <c r="X155" s="11">
        <f t="shared" si="72"/>
        <v>0.88546841854235669</v>
      </c>
      <c r="Z155" s="15">
        <f>ROUND(N155*'Table Q8'!N42,2)</f>
        <v>-0.34</v>
      </c>
      <c r="AA155" s="15">
        <f>ROUND(O155*'Table Q8'!O42,2)</f>
        <v>0.74</v>
      </c>
      <c r="AB155" s="15">
        <f>ROUND(P155*'Table Q8'!P42,2)</f>
        <v>0.57999999999999996</v>
      </c>
      <c r="AC155" s="15">
        <f>ROUND(Q155*'Table Q8'!Q42,2)</f>
        <v>0.19</v>
      </c>
      <c r="AD155" s="15">
        <f>ROUND(R155*'Table Q8'!R42,2)</f>
        <v>0.6</v>
      </c>
      <c r="AE155" s="15">
        <f>ROUND(S155*'Table Q8'!S42,2)</f>
        <v>-0.31</v>
      </c>
      <c r="AF155" s="15">
        <f>ROUND(T155*'Table Q8'!T42,2)</f>
        <v>0.01</v>
      </c>
      <c r="AG155" s="15">
        <f>ROUND(U155*'Table Q8'!U42,2)</f>
        <v>-0.01</v>
      </c>
      <c r="AH155" s="15">
        <f>ROUND(V155*'Table Q8'!V42,2)</f>
        <v>0.57999999999999996</v>
      </c>
      <c r="AI155" s="15">
        <f>ROUND(W155*'Table Q8'!W42,2)</f>
        <v>0</v>
      </c>
      <c r="AJ155" s="15">
        <f>ROUND(X155*'Table Q8'!X42,2)</f>
        <v>0.32</v>
      </c>
    </row>
    <row r="156" spans="1:36" x14ac:dyDescent="0.3">
      <c r="A156" s="13" t="str">
        <f t="shared" si="2"/>
        <v>2003 Q2</v>
      </c>
      <c r="B156" s="11">
        <f t="shared" ref="B156:L156" si="73">(B43/B42-1)*100</f>
        <v>85.336595434263259</v>
      </c>
      <c r="C156" s="11">
        <f t="shared" si="73"/>
        <v>1.480854034819723</v>
      </c>
      <c r="D156" s="11">
        <f t="shared" si="73"/>
        <v>0.12630505800039771</v>
      </c>
      <c r="E156" s="11">
        <f t="shared" si="73"/>
        <v>0.73488591161141592</v>
      </c>
      <c r="F156" s="11">
        <f t="shared" si="73"/>
        <v>2.3089898435556089</v>
      </c>
      <c r="G156" s="11">
        <f t="shared" si="73"/>
        <v>1.9177854218030088</v>
      </c>
      <c r="H156" s="11">
        <f t="shared" si="73"/>
        <v>1.4706408131746507</v>
      </c>
      <c r="I156" s="11">
        <f t="shared" si="73"/>
        <v>-2.0479707527057744</v>
      </c>
      <c r="J156" s="11">
        <f t="shared" si="73"/>
        <v>-2.4819131574330688</v>
      </c>
      <c r="K156" s="11">
        <f t="shared" si="73"/>
        <v>1.6362436578823303</v>
      </c>
      <c r="L156" s="11">
        <f t="shared" si="73"/>
        <v>0.57279571712558486</v>
      </c>
      <c r="N156" s="11">
        <f t="shared" ref="N156:X156" si="74">(N43/N42-1)*100</f>
        <v>-2.0749116452156269</v>
      </c>
      <c r="O156" s="11">
        <f t="shared" si="74"/>
        <v>0.76119153237923509</v>
      </c>
      <c r="P156" s="11">
        <f t="shared" si="74"/>
        <v>0.5203275141925312</v>
      </c>
      <c r="Q156" s="11">
        <f t="shared" si="74"/>
        <v>0.49893565673519991</v>
      </c>
      <c r="R156" s="11">
        <f t="shared" si="74"/>
        <v>3.8819245561367399</v>
      </c>
      <c r="S156" s="11">
        <f t="shared" si="74"/>
        <v>-0.65596892500895398</v>
      </c>
      <c r="T156" s="11">
        <f t="shared" si="74"/>
        <v>-0.27104805397869525</v>
      </c>
      <c r="U156" s="11">
        <f t="shared" si="74"/>
        <v>-0.52350564128824661</v>
      </c>
      <c r="V156" s="11">
        <f t="shared" si="74"/>
        <v>0.44936419284302698</v>
      </c>
      <c r="W156" s="11">
        <f t="shared" si="74"/>
        <v>-1.4909480973341993</v>
      </c>
      <c r="X156" s="11">
        <f t="shared" si="74"/>
        <v>0.1348890577282269</v>
      </c>
      <c r="Z156" s="15">
        <f>ROUND(N156*'Table Q8'!N43,2)</f>
        <v>-1.55</v>
      </c>
      <c r="AA156" s="15">
        <f>ROUND(O156*'Table Q8'!O43,2)</f>
        <v>0.24</v>
      </c>
      <c r="AB156" s="15">
        <f>ROUND(P156*'Table Q8'!P43,2)</f>
        <v>0.18</v>
      </c>
      <c r="AC156" s="15">
        <f>ROUND(Q156*'Table Q8'!Q43,2)</f>
        <v>0.16</v>
      </c>
      <c r="AD156" s="15">
        <f>ROUND(R156*'Table Q8'!R43,2)</f>
        <v>0.63</v>
      </c>
      <c r="AE156" s="15">
        <f>ROUND(S156*'Table Q8'!S43,2)</f>
        <v>-0.25</v>
      </c>
      <c r="AF156" s="15">
        <f>ROUND(T156*'Table Q8'!T43,2)</f>
        <v>-0.11</v>
      </c>
      <c r="AG156" s="15">
        <f>ROUND(U156*'Table Q8'!U43,2)</f>
        <v>-0.2</v>
      </c>
      <c r="AH156" s="15">
        <f>ROUND(V156*'Table Q8'!V43,2)</f>
        <v>0.13</v>
      </c>
      <c r="AI156" s="15">
        <f>ROUND(W156*'Table Q8'!W43,2)</f>
        <v>-0.42</v>
      </c>
      <c r="AJ156" s="15">
        <f>ROUND(X156*'Table Q8'!X43,2)</f>
        <v>0.05</v>
      </c>
    </row>
    <row r="157" spans="1:36" x14ac:dyDescent="0.3">
      <c r="A157" s="13" t="str">
        <f t="shared" si="2"/>
        <v>2003 Q3</v>
      </c>
      <c r="B157" s="11">
        <f t="shared" ref="B157:L157" si="75">(B44/B43-1)*100</f>
        <v>13.721312643439877</v>
      </c>
      <c r="C157" s="11">
        <f t="shared" si="75"/>
        <v>2.2468257574546069</v>
      </c>
      <c r="D157" s="11">
        <f t="shared" si="75"/>
        <v>-6.8808266701203546E-2</v>
      </c>
      <c r="E157" s="11">
        <f t="shared" si="75"/>
        <v>0.10733122400241601</v>
      </c>
      <c r="F157" s="11">
        <f t="shared" si="75"/>
        <v>2.7212458143257123</v>
      </c>
      <c r="G157" s="11">
        <f t="shared" si="75"/>
        <v>-1.6745515599055238</v>
      </c>
      <c r="H157" s="11">
        <f t="shared" si="75"/>
        <v>3.3004181329849613</v>
      </c>
      <c r="I157" s="11">
        <f t="shared" si="75"/>
        <v>1.6745281399351608</v>
      </c>
      <c r="J157" s="11">
        <f t="shared" si="75"/>
        <v>-3.3630857696794525</v>
      </c>
      <c r="K157" s="11">
        <f t="shared" si="75"/>
        <v>1.2229830069200087</v>
      </c>
      <c r="L157" s="11">
        <f t="shared" si="75"/>
        <v>0.92377437194861578</v>
      </c>
      <c r="N157" s="11">
        <f t="shared" ref="N157:X157" si="76">(N44/N43-1)*100</f>
        <v>-1.1528031799890703</v>
      </c>
      <c r="O157" s="11">
        <f t="shared" si="76"/>
        <v>1.1325704589108643</v>
      </c>
      <c r="P157" s="11">
        <f t="shared" si="76"/>
        <v>0.84143047055769138</v>
      </c>
      <c r="Q157" s="11">
        <f t="shared" si="76"/>
        <v>-0.61311528198517706</v>
      </c>
      <c r="R157" s="11">
        <f t="shared" si="76"/>
        <v>4.0976691027031276</v>
      </c>
      <c r="S157" s="11">
        <f t="shared" si="76"/>
        <v>-0.95753188482685658</v>
      </c>
      <c r="T157" s="11">
        <f t="shared" si="76"/>
        <v>2.2056852802984306</v>
      </c>
      <c r="U157" s="11">
        <f t="shared" si="76"/>
        <v>0.39091002162965349</v>
      </c>
      <c r="V157" s="11">
        <f t="shared" si="76"/>
        <v>-1.6786584164796059</v>
      </c>
      <c r="W157" s="11">
        <f t="shared" si="76"/>
        <v>-2.4832210985033409</v>
      </c>
      <c r="X157" s="11">
        <f t="shared" si="76"/>
        <v>0.12177446355374766</v>
      </c>
      <c r="Z157" s="15">
        <f>ROUND(N157*'Table Q8'!N44,2)</f>
        <v>-0.87</v>
      </c>
      <c r="AA157" s="15">
        <f>ROUND(O157*'Table Q8'!O44,2)</f>
        <v>0.36</v>
      </c>
      <c r="AB157" s="15">
        <f>ROUND(P157*'Table Q8'!P44,2)</f>
        <v>0.28999999999999998</v>
      </c>
      <c r="AC157" s="15">
        <f>ROUND(Q157*'Table Q8'!Q44,2)</f>
        <v>-0.2</v>
      </c>
      <c r="AD157" s="15">
        <f>ROUND(R157*'Table Q8'!R44,2)</f>
        <v>0.67</v>
      </c>
      <c r="AE157" s="15">
        <f>ROUND(S157*'Table Q8'!S44,2)</f>
        <v>-0.36</v>
      </c>
      <c r="AF157" s="15">
        <f>ROUND(T157*'Table Q8'!T44,2)</f>
        <v>0.95</v>
      </c>
      <c r="AG157" s="15">
        <f>ROUND(U157*'Table Q8'!U44,2)</f>
        <v>0.15</v>
      </c>
      <c r="AH157" s="15">
        <f>ROUND(V157*'Table Q8'!V44,2)</f>
        <v>-0.49</v>
      </c>
      <c r="AI157" s="15">
        <f>ROUND(W157*'Table Q8'!W44,2)</f>
        <v>-0.72</v>
      </c>
      <c r="AJ157" s="15">
        <f>ROUND(X157*'Table Q8'!X44,2)</f>
        <v>0.04</v>
      </c>
    </row>
    <row r="158" spans="1:36" x14ac:dyDescent="0.3">
      <c r="A158" s="13" t="str">
        <f t="shared" si="2"/>
        <v>2003 Q4</v>
      </c>
      <c r="B158" s="11">
        <f t="shared" ref="B158:L158" si="77">(B45/B44-1)*100</f>
        <v>-10.769466957543116</v>
      </c>
      <c r="C158" s="11">
        <f t="shared" si="77"/>
        <v>1.3670761782267338</v>
      </c>
      <c r="D158" s="11">
        <f t="shared" si="77"/>
        <v>0.43239184051273583</v>
      </c>
      <c r="E158" s="11">
        <f t="shared" si="77"/>
        <v>-0.23205281124303312</v>
      </c>
      <c r="F158" s="11">
        <f t="shared" si="77"/>
        <v>2.9684265659796427</v>
      </c>
      <c r="G158" s="11">
        <f t="shared" si="77"/>
        <v>5.0704546529290351</v>
      </c>
      <c r="H158" s="11">
        <f t="shared" si="77"/>
        <v>0.37775855418793469</v>
      </c>
      <c r="I158" s="11">
        <f t="shared" si="77"/>
        <v>3.4748309029012603</v>
      </c>
      <c r="J158" s="11">
        <f t="shared" si="77"/>
        <v>8.5023164088079639</v>
      </c>
      <c r="K158" s="11">
        <f t="shared" si="77"/>
        <v>-0.94409508674404563</v>
      </c>
      <c r="L158" s="11">
        <f t="shared" si="77"/>
        <v>1.6580257683763477</v>
      </c>
      <c r="N158" s="11">
        <f t="shared" ref="N158:X158" si="78">(N45/N44-1)*100</f>
        <v>0.40102776197761258</v>
      </c>
      <c r="O158" s="11">
        <f t="shared" si="78"/>
        <v>0.31785432495314847</v>
      </c>
      <c r="P158" s="11">
        <f t="shared" si="78"/>
        <v>1.7460648859103589</v>
      </c>
      <c r="Q158" s="11">
        <f t="shared" si="78"/>
        <v>0.35563979405603963</v>
      </c>
      <c r="R158" s="11">
        <f t="shared" si="78"/>
        <v>4.2335945969214084</v>
      </c>
      <c r="S158" s="11">
        <f t="shared" si="78"/>
        <v>1.8549239663441908</v>
      </c>
      <c r="T158" s="11">
        <f t="shared" si="78"/>
        <v>0.20792517097993901</v>
      </c>
      <c r="U158" s="11">
        <f t="shared" si="78"/>
        <v>1.3886681283655777</v>
      </c>
      <c r="V158" s="11">
        <f t="shared" si="78"/>
        <v>8.9560592199356535</v>
      </c>
      <c r="W158" s="11">
        <f t="shared" si="78"/>
        <v>-2.1041494669291172</v>
      </c>
      <c r="X158" s="11">
        <f t="shared" si="78"/>
        <v>1.1135084716981103</v>
      </c>
      <c r="Z158" s="15">
        <f>ROUND(N158*'Table Q8'!N45,2)</f>
        <v>0.3</v>
      </c>
      <c r="AA158" s="15">
        <f>ROUND(O158*'Table Q8'!O45,2)</f>
        <v>0.1</v>
      </c>
      <c r="AB158" s="15">
        <f>ROUND(P158*'Table Q8'!P45,2)</f>
        <v>0.59</v>
      </c>
      <c r="AC158" s="15">
        <f>ROUND(Q158*'Table Q8'!Q45,2)</f>
        <v>0.11</v>
      </c>
      <c r="AD158" s="15">
        <f>ROUND(R158*'Table Q8'!R45,2)</f>
        <v>0.7</v>
      </c>
      <c r="AE158" s="15">
        <f>ROUND(S158*'Table Q8'!S45,2)</f>
        <v>0.7</v>
      </c>
      <c r="AF158" s="15">
        <f>ROUND(T158*'Table Q8'!T45,2)</f>
        <v>0.09</v>
      </c>
      <c r="AG158" s="15">
        <f>ROUND(U158*'Table Q8'!U45,2)</f>
        <v>0.53</v>
      </c>
      <c r="AH158" s="15">
        <f>ROUND(V158*'Table Q8'!V45,2)</f>
        <v>2.62</v>
      </c>
      <c r="AI158" s="15">
        <f>ROUND(W158*'Table Q8'!W45,2)</f>
        <v>-0.62</v>
      </c>
      <c r="AJ158" s="15">
        <f>ROUND(X158*'Table Q8'!X45,2)</f>
        <v>0.41</v>
      </c>
    </row>
    <row r="159" spans="1:36" x14ac:dyDescent="0.3">
      <c r="A159" s="13" t="str">
        <f t="shared" si="2"/>
        <v>2004 Q1</v>
      </c>
      <c r="B159" s="11">
        <f t="shared" ref="B159:L159" si="79">(B46/B45-1)*100</f>
        <v>-52.537133675226833</v>
      </c>
      <c r="C159" s="11">
        <f t="shared" si="79"/>
        <v>2.5753690278673913</v>
      </c>
      <c r="D159" s="11">
        <f t="shared" si="79"/>
        <v>-1.1404660361780006</v>
      </c>
      <c r="E159" s="11">
        <f t="shared" si="79"/>
        <v>1.5170131160309186</v>
      </c>
      <c r="F159" s="11">
        <f t="shared" si="79"/>
        <v>5.7758670945947888</v>
      </c>
      <c r="G159" s="11">
        <f t="shared" si="79"/>
        <v>5.1601537558790156</v>
      </c>
      <c r="H159" s="11">
        <f t="shared" si="79"/>
        <v>2.9797445693467539</v>
      </c>
      <c r="I159" s="11">
        <f t="shared" si="79"/>
        <v>-1.3387187931673594</v>
      </c>
      <c r="J159" s="11">
        <f t="shared" si="79"/>
        <v>-0.97111976361916597</v>
      </c>
      <c r="K159" s="11">
        <f t="shared" si="79"/>
        <v>0.56554657567509103</v>
      </c>
      <c r="L159" s="11">
        <f t="shared" si="79"/>
        <v>0.39211239455902991</v>
      </c>
      <c r="N159" s="11">
        <f t="shared" ref="N159:X159" si="80">(N46/N45-1)*100</f>
        <v>3.6080003635740709</v>
      </c>
      <c r="O159" s="11">
        <f t="shared" si="80"/>
        <v>0.62454725340603812</v>
      </c>
      <c r="P159" s="11">
        <f t="shared" si="80"/>
        <v>-1.3074876949384695</v>
      </c>
      <c r="Q159" s="11">
        <f t="shared" si="80"/>
        <v>-0.12140062960331877</v>
      </c>
      <c r="R159" s="11">
        <f t="shared" si="80"/>
        <v>6.6644240684845091</v>
      </c>
      <c r="S159" s="11">
        <f t="shared" si="80"/>
        <v>1.4584637911429166</v>
      </c>
      <c r="T159" s="11">
        <f t="shared" si="80"/>
        <v>-0.10539118120355129</v>
      </c>
      <c r="U159" s="11">
        <f t="shared" si="80"/>
        <v>-1.6254524515432078</v>
      </c>
      <c r="V159" s="11">
        <f t="shared" si="80"/>
        <v>-0.60571610797260922</v>
      </c>
      <c r="W159" s="11">
        <f t="shared" si="80"/>
        <v>-1.3003912515017979</v>
      </c>
      <c r="X159" s="11">
        <f t="shared" si="80"/>
        <v>9.3919632165495592E-2</v>
      </c>
      <c r="Z159" s="15">
        <f>ROUND(N159*'Table Q8'!N46,2)</f>
        <v>2.73</v>
      </c>
      <c r="AA159" s="15">
        <f>ROUND(O159*'Table Q8'!O46,2)</f>
        <v>0.2</v>
      </c>
      <c r="AB159" s="15">
        <f>ROUND(P159*'Table Q8'!P46,2)</f>
        <v>-0.45</v>
      </c>
      <c r="AC159" s="15">
        <f>ROUND(Q159*'Table Q8'!Q46,2)</f>
        <v>-0.04</v>
      </c>
      <c r="AD159" s="15">
        <f>ROUND(R159*'Table Q8'!R46,2)</f>
        <v>1.1100000000000001</v>
      </c>
      <c r="AE159" s="15">
        <f>ROUND(S159*'Table Q8'!S46,2)</f>
        <v>0.56000000000000005</v>
      </c>
      <c r="AF159" s="15">
        <f>ROUND(T159*'Table Q8'!T46,2)</f>
        <v>-0.05</v>
      </c>
      <c r="AG159" s="15">
        <f>ROUND(U159*'Table Q8'!U46,2)</f>
        <v>-0.63</v>
      </c>
      <c r="AH159" s="15">
        <f>ROUND(V159*'Table Q8'!V46,2)</f>
        <v>-0.18</v>
      </c>
      <c r="AI159" s="15">
        <f>ROUND(W159*'Table Q8'!W46,2)</f>
        <v>-0.4</v>
      </c>
      <c r="AJ159" s="15">
        <f>ROUND(X159*'Table Q8'!X46,2)</f>
        <v>0.03</v>
      </c>
    </row>
    <row r="160" spans="1:36" x14ac:dyDescent="0.3">
      <c r="A160" s="13" t="str">
        <f t="shared" si="2"/>
        <v>2004 Q2</v>
      </c>
      <c r="B160" s="11">
        <f t="shared" ref="B160:L160" si="81">(B47/B46-1)*100</f>
        <v>89.904422924913746</v>
      </c>
      <c r="C160" s="11">
        <f t="shared" si="81"/>
        <v>0.66087606973359581</v>
      </c>
      <c r="D160" s="11">
        <f t="shared" si="81"/>
        <v>-2.8873885444695824</v>
      </c>
      <c r="E160" s="11">
        <f t="shared" si="81"/>
        <v>-0.89420675758011825</v>
      </c>
      <c r="F160" s="11">
        <f t="shared" si="81"/>
        <v>-0.51863080095047032</v>
      </c>
      <c r="G160" s="11">
        <f t="shared" si="81"/>
        <v>2.7439314708392448</v>
      </c>
      <c r="H160" s="11">
        <f t="shared" si="81"/>
        <v>3.3921171832596464</v>
      </c>
      <c r="I160" s="11">
        <f t="shared" si="81"/>
        <v>1.3169060548235745</v>
      </c>
      <c r="J160" s="11">
        <f t="shared" si="81"/>
        <v>0.29347713409120235</v>
      </c>
      <c r="K160" s="11">
        <f t="shared" si="81"/>
        <v>3.3307999036713998</v>
      </c>
      <c r="L160" s="11">
        <f t="shared" si="81"/>
        <v>0.13735462286101896</v>
      </c>
      <c r="N160" s="11">
        <f t="shared" ref="N160:X160" si="82">(N47/N46-1)*100</f>
        <v>-1.6824616178487961</v>
      </c>
      <c r="O160" s="11">
        <f t="shared" si="82"/>
        <v>0.32365316439308955</v>
      </c>
      <c r="P160" s="11">
        <f t="shared" si="82"/>
        <v>0.58144383142297862</v>
      </c>
      <c r="Q160" s="11">
        <f t="shared" si="82"/>
        <v>-0.67024467235776708</v>
      </c>
      <c r="R160" s="11">
        <f t="shared" si="82"/>
        <v>1.2619756479254951</v>
      </c>
      <c r="S160" s="11">
        <f t="shared" si="82"/>
        <v>0.93312015958806338</v>
      </c>
      <c r="T160" s="11">
        <f t="shared" si="82"/>
        <v>2.811918540036662</v>
      </c>
      <c r="U160" s="11">
        <f t="shared" si="82"/>
        <v>0.78976168987383577</v>
      </c>
      <c r="V160" s="11">
        <f t="shared" si="82"/>
        <v>0.14420932464018765</v>
      </c>
      <c r="W160" s="11">
        <f t="shared" si="82"/>
        <v>0.39531694176020427</v>
      </c>
      <c r="X160" s="11">
        <f t="shared" si="82"/>
        <v>0.29434670387873396</v>
      </c>
      <c r="Z160" s="15">
        <f>ROUND(N160*'Table Q8'!N47,2)</f>
        <v>-1.28</v>
      </c>
      <c r="AA160" s="15">
        <f>ROUND(O160*'Table Q8'!O47,2)</f>
        <v>0.1</v>
      </c>
      <c r="AB160" s="15">
        <f>ROUND(P160*'Table Q8'!P47,2)</f>
        <v>0.2</v>
      </c>
      <c r="AC160" s="15">
        <f>ROUND(Q160*'Table Q8'!Q47,2)</f>
        <v>-0.21</v>
      </c>
      <c r="AD160" s="15">
        <f>ROUND(R160*'Table Q8'!R47,2)</f>
        <v>0.21</v>
      </c>
      <c r="AE160" s="15">
        <f>ROUND(S160*'Table Q8'!S47,2)</f>
        <v>0.36</v>
      </c>
      <c r="AF160" s="15">
        <f>ROUND(T160*'Table Q8'!T47,2)</f>
        <v>1.25</v>
      </c>
      <c r="AG160" s="15">
        <f>ROUND(U160*'Table Q8'!U47,2)</f>
        <v>0.3</v>
      </c>
      <c r="AH160" s="15">
        <f>ROUND(V160*'Table Q8'!V47,2)</f>
        <v>0.04</v>
      </c>
      <c r="AI160" s="15">
        <f>ROUND(W160*'Table Q8'!W47,2)</f>
        <v>0.12</v>
      </c>
      <c r="AJ160" s="15">
        <f>ROUND(X160*'Table Q8'!X47,2)</f>
        <v>0.11</v>
      </c>
    </row>
    <row r="161" spans="1:36" x14ac:dyDescent="0.3">
      <c r="A161" s="13" t="str">
        <f t="shared" si="2"/>
        <v>2004 Q3</v>
      </c>
      <c r="B161" s="11">
        <f t="shared" ref="B161:L161" si="83">(B48/B47-1)*100</f>
        <v>7.0948276665927734</v>
      </c>
      <c r="C161" s="11">
        <f t="shared" si="83"/>
        <v>-1.0701308663723874</v>
      </c>
      <c r="D161" s="11">
        <f t="shared" si="83"/>
        <v>0.27311469316826376</v>
      </c>
      <c r="E161" s="11">
        <f t="shared" si="83"/>
        <v>1.4166814420417895</v>
      </c>
      <c r="F161" s="11">
        <f t="shared" si="83"/>
        <v>-1.1397293328256897</v>
      </c>
      <c r="G161" s="11">
        <f t="shared" si="83"/>
        <v>3.8175989383135711</v>
      </c>
      <c r="H161" s="11">
        <f t="shared" si="83"/>
        <v>3.7367736790872019</v>
      </c>
      <c r="I161" s="11">
        <f t="shared" si="83"/>
        <v>-0.81055053514044184</v>
      </c>
      <c r="J161" s="11">
        <f t="shared" si="83"/>
        <v>-0.1750714503572337</v>
      </c>
      <c r="K161" s="11">
        <f t="shared" si="83"/>
        <v>-6.9807396981392156</v>
      </c>
      <c r="L161" s="11">
        <f t="shared" si="83"/>
        <v>0.24706698058352128</v>
      </c>
      <c r="N161" s="11">
        <f t="shared" ref="N161:X161" si="84">(N48/N47-1)*100</f>
        <v>-0.89140128436713262</v>
      </c>
      <c r="O161" s="11">
        <f t="shared" si="84"/>
        <v>2.3365877804137902E-2</v>
      </c>
      <c r="P161" s="11">
        <f t="shared" si="84"/>
        <v>1.7166336572133067</v>
      </c>
      <c r="Q161" s="11">
        <f t="shared" si="84"/>
        <v>1.2415405506809529</v>
      </c>
      <c r="R161" s="11">
        <f t="shared" si="84"/>
        <v>-0.28750155265792054</v>
      </c>
      <c r="S161" s="11">
        <f t="shared" si="84"/>
        <v>0.14035459529884164</v>
      </c>
      <c r="T161" s="11">
        <f t="shared" si="84"/>
        <v>0.31675641431740953</v>
      </c>
      <c r="U161" s="11">
        <f t="shared" si="84"/>
        <v>-1.2492071021532714</v>
      </c>
      <c r="V161" s="11">
        <f t="shared" si="84"/>
        <v>0.88093466671608223</v>
      </c>
      <c r="W161" s="11">
        <f t="shared" si="84"/>
        <v>-3.2426364007866471</v>
      </c>
      <c r="X161" s="11">
        <f t="shared" si="84"/>
        <v>8.1449193233762429E-2</v>
      </c>
      <c r="Z161" s="15">
        <f>ROUND(N161*'Table Q8'!N48,2)</f>
        <v>-0.68</v>
      </c>
      <c r="AA161" s="15">
        <f>ROUND(O161*'Table Q8'!O48,2)</f>
        <v>0.01</v>
      </c>
      <c r="AB161" s="15">
        <f>ROUND(P161*'Table Q8'!P48,2)</f>
        <v>0.6</v>
      </c>
      <c r="AC161" s="15">
        <f>ROUND(Q161*'Table Q8'!Q48,2)</f>
        <v>0.38</v>
      </c>
      <c r="AD161" s="15">
        <f>ROUND(R161*'Table Q8'!R48,2)</f>
        <v>-0.05</v>
      </c>
      <c r="AE161" s="15">
        <f>ROUND(S161*'Table Q8'!S48,2)</f>
        <v>0.05</v>
      </c>
      <c r="AF161" s="15">
        <f>ROUND(T161*'Table Q8'!T48,2)</f>
        <v>0.14000000000000001</v>
      </c>
      <c r="AG161" s="15">
        <f>ROUND(U161*'Table Q8'!U48,2)</f>
        <v>-0.46</v>
      </c>
      <c r="AH161" s="15">
        <f>ROUND(V161*'Table Q8'!V48,2)</f>
        <v>0.27</v>
      </c>
      <c r="AI161" s="15">
        <f>ROUND(W161*'Table Q8'!W48,2)</f>
        <v>-1.01</v>
      </c>
      <c r="AJ161" s="15">
        <f>ROUND(X161*'Table Q8'!X48,2)</f>
        <v>0.03</v>
      </c>
    </row>
    <row r="162" spans="1:36" x14ac:dyDescent="0.3">
      <c r="A162" s="13" t="str">
        <f t="shared" si="2"/>
        <v>2004 Q4</v>
      </c>
      <c r="B162" s="11">
        <f t="shared" ref="B162:L162" si="85">(B49/B48-1)*100</f>
        <v>-5.4817973324848834</v>
      </c>
      <c r="C162" s="11">
        <f t="shared" si="85"/>
        <v>1.4566655454197219</v>
      </c>
      <c r="D162" s="11">
        <f t="shared" si="85"/>
        <v>-2.39199615155542</v>
      </c>
      <c r="E162" s="11">
        <f t="shared" si="85"/>
        <v>-0.81740439790815023</v>
      </c>
      <c r="F162" s="11">
        <f t="shared" si="85"/>
        <v>2.0706372641410509</v>
      </c>
      <c r="G162" s="11">
        <f t="shared" si="85"/>
        <v>-1.7452206246483914</v>
      </c>
      <c r="H162" s="11">
        <f t="shared" si="85"/>
        <v>-0.10836240459437541</v>
      </c>
      <c r="I162" s="11">
        <f t="shared" si="85"/>
        <v>-2.7992976862511121</v>
      </c>
      <c r="J162" s="11">
        <f t="shared" si="85"/>
        <v>-2.9693896390916241</v>
      </c>
      <c r="K162" s="11">
        <f t="shared" si="85"/>
        <v>3.4298599231314952</v>
      </c>
      <c r="L162" s="11">
        <f t="shared" si="85"/>
        <v>-0.43796081678986187</v>
      </c>
      <c r="N162" s="11">
        <f t="shared" ref="N162:X162" si="86">(N49/N48-1)*100</f>
        <v>0.83352834843011259</v>
      </c>
      <c r="O162" s="11">
        <f t="shared" si="86"/>
        <v>-0.15787978150149096</v>
      </c>
      <c r="P162" s="11">
        <f t="shared" si="86"/>
        <v>-1.7726932593084332</v>
      </c>
      <c r="Q162" s="11">
        <f t="shared" si="86"/>
        <v>-1.010653871707512</v>
      </c>
      <c r="R162" s="11">
        <f t="shared" si="86"/>
        <v>-0.10780312870999342</v>
      </c>
      <c r="S162" s="11">
        <f t="shared" si="86"/>
        <v>-2.0176528095467439</v>
      </c>
      <c r="T162" s="11">
        <f t="shared" si="86"/>
        <v>-1.1043098867540402</v>
      </c>
      <c r="U162" s="11">
        <f t="shared" si="86"/>
        <v>-2.1003867675428833</v>
      </c>
      <c r="V162" s="11">
        <f t="shared" si="86"/>
        <v>1.9160665391113607</v>
      </c>
      <c r="W162" s="11">
        <f t="shared" si="86"/>
        <v>2.5554502943112789</v>
      </c>
      <c r="X162" s="11">
        <f t="shared" si="86"/>
        <v>-0.78266152039465631</v>
      </c>
      <c r="Z162" s="15">
        <f>ROUND(N162*'Table Q8'!N49,2)</f>
        <v>0.63</v>
      </c>
      <c r="AA162" s="15">
        <f>ROUND(O162*'Table Q8'!O49,2)</f>
        <v>-0.05</v>
      </c>
      <c r="AB162" s="15">
        <f>ROUND(P162*'Table Q8'!P49,2)</f>
        <v>-0.63</v>
      </c>
      <c r="AC162" s="15">
        <f>ROUND(Q162*'Table Q8'!Q49,2)</f>
        <v>-0.31</v>
      </c>
      <c r="AD162" s="15">
        <f>ROUND(R162*'Table Q8'!R49,2)</f>
        <v>-0.02</v>
      </c>
      <c r="AE162" s="15">
        <f>ROUND(S162*'Table Q8'!S49,2)</f>
        <v>-0.78</v>
      </c>
      <c r="AF162" s="15">
        <f>ROUND(T162*'Table Q8'!T49,2)</f>
        <v>-0.5</v>
      </c>
      <c r="AG162" s="15">
        <f>ROUND(U162*'Table Q8'!U49,2)</f>
        <v>-0.76</v>
      </c>
      <c r="AH162" s="15">
        <f>ROUND(V162*'Table Q8'!V49,2)</f>
        <v>0.57999999999999996</v>
      </c>
      <c r="AI162" s="15">
        <f>ROUND(W162*'Table Q8'!W49,2)</f>
        <v>0.8</v>
      </c>
      <c r="AJ162" s="15">
        <f>ROUND(X162*'Table Q8'!X49,2)</f>
        <v>-0.28999999999999998</v>
      </c>
    </row>
    <row r="163" spans="1:36" x14ac:dyDescent="0.3">
      <c r="A163" s="13" t="str">
        <f t="shared" si="2"/>
        <v>2005 Q1</v>
      </c>
      <c r="B163" s="11">
        <f t="shared" ref="B163:L163" si="87">(B50/B49-1)*100</f>
        <v>-45.00145924538198</v>
      </c>
      <c r="C163" s="11">
        <f t="shared" si="87"/>
        <v>1.6328167135697624</v>
      </c>
      <c r="D163" s="11">
        <f t="shared" si="87"/>
        <v>1.4650859312485665</v>
      </c>
      <c r="E163" s="11">
        <f t="shared" si="87"/>
        <v>2.2403934619656285</v>
      </c>
      <c r="F163" s="11">
        <f t="shared" si="87"/>
        <v>-0.14374199695670331</v>
      </c>
      <c r="G163" s="11">
        <f t="shared" si="87"/>
        <v>1.3651148552434433</v>
      </c>
      <c r="H163" s="11">
        <f t="shared" si="87"/>
        <v>-1.8020660928390497</v>
      </c>
      <c r="I163" s="11">
        <f t="shared" si="87"/>
        <v>-0.20616030705430388</v>
      </c>
      <c r="J163" s="11">
        <f t="shared" si="87"/>
        <v>1.7192070768360157</v>
      </c>
      <c r="K163" s="11">
        <f t="shared" si="87"/>
        <v>1.4843464708488741</v>
      </c>
      <c r="L163" s="11">
        <f t="shared" si="87"/>
        <v>0.37170461153752665</v>
      </c>
      <c r="N163" s="11">
        <f t="shared" ref="N163:X163" si="88">(N50/N49-1)*100</f>
        <v>-4.810515348037125</v>
      </c>
      <c r="O163" s="11">
        <f t="shared" si="88"/>
        <v>1.435538885157106</v>
      </c>
      <c r="P163" s="11">
        <f t="shared" si="88"/>
        <v>-0.56333559236743103</v>
      </c>
      <c r="Q163" s="11">
        <f t="shared" si="88"/>
        <v>1.1907461842141087</v>
      </c>
      <c r="R163" s="11">
        <f t="shared" si="88"/>
        <v>1.0325494590829765</v>
      </c>
      <c r="S163" s="11">
        <f t="shared" si="88"/>
        <v>-0.67047472529780938</v>
      </c>
      <c r="T163" s="11">
        <f t="shared" si="88"/>
        <v>-0.4848477512369942</v>
      </c>
      <c r="U163" s="11">
        <f t="shared" si="88"/>
        <v>-0.26872009662055607</v>
      </c>
      <c r="V163" s="11">
        <f t="shared" si="88"/>
        <v>1.2563928194315288</v>
      </c>
      <c r="W163" s="11">
        <f t="shared" si="88"/>
        <v>-1.7227136495065687</v>
      </c>
      <c r="X163" s="11">
        <f t="shared" si="88"/>
        <v>0.10526419854062219</v>
      </c>
      <c r="Z163" s="15">
        <f>ROUND(N163*'Table Q8'!N50,2)</f>
        <v>-3.65</v>
      </c>
      <c r="AA163" s="15">
        <f>ROUND(O163*'Table Q8'!O50,2)</f>
        <v>0.47</v>
      </c>
      <c r="AB163" s="15">
        <f>ROUND(P163*'Table Q8'!P50,2)</f>
        <v>-0.2</v>
      </c>
      <c r="AC163" s="15">
        <f>ROUND(Q163*'Table Q8'!Q50,2)</f>
        <v>0.36</v>
      </c>
      <c r="AD163" s="15">
        <f>ROUND(R163*'Table Q8'!R50,2)</f>
        <v>0.17</v>
      </c>
      <c r="AE163" s="15">
        <f>ROUND(S163*'Table Q8'!S50,2)</f>
        <v>-0.26</v>
      </c>
      <c r="AF163" s="15">
        <f>ROUND(T163*'Table Q8'!T50,2)</f>
        <v>-0.22</v>
      </c>
      <c r="AG163" s="15">
        <f>ROUND(U163*'Table Q8'!U50,2)</f>
        <v>-0.1</v>
      </c>
      <c r="AH163" s="15">
        <f>ROUND(V163*'Table Q8'!V50,2)</f>
        <v>0.38</v>
      </c>
      <c r="AI163" s="15">
        <f>ROUND(W163*'Table Q8'!W50,2)</f>
        <v>-0.54</v>
      </c>
      <c r="AJ163" s="15">
        <f>ROUND(X163*'Table Q8'!X50,2)</f>
        <v>0.04</v>
      </c>
    </row>
    <row r="164" spans="1:36" x14ac:dyDescent="0.3">
      <c r="A164" s="13" t="str">
        <f t="shared" si="2"/>
        <v>2005 Q2</v>
      </c>
      <c r="B164" s="11">
        <f t="shared" ref="B164:L164" si="89">(B51/B50-1)*100</f>
        <v>70.49280140422573</v>
      </c>
      <c r="C164" s="11">
        <f t="shared" si="89"/>
        <v>3.0927672571194664</v>
      </c>
      <c r="D164" s="11">
        <f t="shared" si="89"/>
        <v>0.11094580404267251</v>
      </c>
      <c r="E164" s="11">
        <f t="shared" si="89"/>
        <v>2.7126737501842468</v>
      </c>
      <c r="F164" s="11">
        <f t="shared" si="89"/>
        <v>-2.1332858912391783</v>
      </c>
      <c r="G164" s="11">
        <f t="shared" si="89"/>
        <v>1.3316360778369285</v>
      </c>
      <c r="H164" s="11">
        <f t="shared" si="89"/>
        <v>2.7811475165715915</v>
      </c>
      <c r="I164" s="11">
        <f t="shared" si="89"/>
        <v>9.6711496683310472E-2</v>
      </c>
      <c r="J164" s="11">
        <f t="shared" si="89"/>
        <v>-1.1394383943209574</v>
      </c>
      <c r="K164" s="11">
        <f t="shared" si="89"/>
        <v>3.7116712166211707</v>
      </c>
      <c r="L164" s="11">
        <f t="shared" si="89"/>
        <v>1.5733245268046758</v>
      </c>
      <c r="N164" s="11">
        <f t="shared" ref="N164:X164" si="90">(N51/N50-1)*100</f>
        <v>4.4208720129361723</v>
      </c>
      <c r="O164" s="11">
        <f t="shared" si="90"/>
        <v>1.218927345551668</v>
      </c>
      <c r="P164" s="11">
        <f t="shared" si="90"/>
        <v>0.37181250363576002</v>
      </c>
      <c r="Q164" s="11">
        <f t="shared" si="90"/>
        <v>1.839306434044774</v>
      </c>
      <c r="R164" s="11">
        <f t="shared" si="90"/>
        <v>0.16855149480186071</v>
      </c>
      <c r="S164" s="11">
        <f t="shared" si="90"/>
        <v>-0.68705690143345821</v>
      </c>
      <c r="T164" s="11">
        <f t="shared" si="90"/>
        <v>2.15213612803975</v>
      </c>
      <c r="U164" s="11">
        <f t="shared" si="90"/>
        <v>-4.8857684284264735E-2</v>
      </c>
      <c r="V164" s="11">
        <f t="shared" si="90"/>
        <v>-1.9897293092361212</v>
      </c>
      <c r="W164" s="11">
        <f t="shared" si="90"/>
        <v>-0.94691959578246943</v>
      </c>
      <c r="X164" s="11">
        <f t="shared" si="90"/>
        <v>0.68875134341381816</v>
      </c>
      <c r="Z164" s="15">
        <f>ROUND(N164*'Table Q8'!N51,2)</f>
        <v>3.36</v>
      </c>
      <c r="AA164" s="15">
        <f>ROUND(O164*'Table Q8'!O51,2)</f>
        <v>0.4</v>
      </c>
      <c r="AB164" s="15">
        <f>ROUND(P164*'Table Q8'!P51,2)</f>
        <v>0.13</v>
      </c>
      <c r="AC164" s="15">
        <f>ROUND(Q164*'Table Q8'!Q51,2)</f>
        <v>0.55000000000000004</v>
      </c>
      <c r="AD164" s="15">
        <f>ROUND(R164*'Table Q8'!R51,2)</f>
        <v>0.03</v>
      </c>
      <c r="AE164" s="15">
        <f>ROUND(S164*'Table Q8'!S51,2)</f>
        <v>-0.27</v>
      </c>
      <c r="AF164" s="15">
        <f>ROUND(T164*'Table Q8'!T51,2)</f>
        <v>0.98</v>
      </c>
      <c r="AG164" s="15">
        <f>ROUND(U164*'Table Q8'!U51,2)</f>
        <v>-0.02</v>
      </c>
      <c r="AH164" s="15">
        <f>ROUND(V164*'Table Q8'!V51,2)</f>
        <v>-0.6</v>
      </c>
      <c r="AI164" s="15">
        <f>ROUND(W164*'Table Q8'!W51,2)</f>
        <v>-0.3</v>
      </c>
      <c r="AJ164" s="15">
        <f>ROUND(X164*'Table Q8'!X51,2)</f>
        <v>0.25</v>
      </c>
    </row>
    <row r="165" spans="1:36" x14ac:dyDescent="0.3">
      <c r="A165" s="13" t="str">
        <f t="shared" si="2"/>
        <v>2005 Q3</v>
      </c>
      <c r="B165" s="11">
        <f t="shared" ref="B165:L165" si="91">(B52/B51-1)*100</f>
        <v>5.7631639580972172</v>
      </c>
      <c r="C165" s="11">
        <f t="shared" si="91"/>
        <v>1.4755882871297477</v>
      </c>
      <c r="D165" s="11">
        <f t="shared" si="91"/>
        <v>-2.6918430494259238</v>
      </c>
      <c r="E165" s="11">
        <f t="shared" si="91"/>
        <v>0.83963112362424042</v>
      </c>
      <c r="F165" s="11">
        <f t="shared" si="91"/>
        <v>-0.2674243095976192</v>
      </c>
      <c r="G165" s="11">
        <f t="shared" si="91"/>
        <v>3.9740770723978969</v>
      </c>
      <c r="H165" s="11">
        <f t="shared" si="91"/>
        <v>2.1141145375932924</v>
      </c>
      <c r="I165" s="11">
        <f t="shared" si="91"/>
        <v>0.2266883796248953</v>
      </c>
      <c r="J165" s="11">
        <f t="shared" si="91"/>
        <v>-0.19488332272108444</v>
      </c>
      <c r="K165" s="11">
        <f t="shared" si="91"/>
        <v>-8.7151976503729855E-2</v>
      </c>
      <c r="L165" s="11">
        <f t="shared" si="91"/>
        <v>0.17684554695986954</v>
      </c>
      <c r="N165" s="11">
        <f t="shared" ref="N165:X165" si="92">(N52/N51-1)*100</f>
        <v>2.1650239263935278</v>
      </c>
      <c r="O165" s="11">
        <f t="shared" si="92"/>
        <v>0.81166236271685843</v>
      </c>
      <c r="P165" s="11">
        <f t="shared" si="92"/>
        <v>-0.58424372728483887</v>
      </c>
      <c r="Q165" s="11">
        <f t="shared" si="92"/>
        <v>0.14481888497703821</v>
      </c>
      <c r="R165" s="11">
        <f t="shared" si="92"/>
        <v>-0.10324491606499286</v>
      </c>
      <c r="S165" s="11">
        <f t="shared" si="92"/>
        <v>0.51722203742476935</v>
      </c>
      <c r="T165" s="11">
        <f t="shared" si="92"/>
        <v>-5.4129732719654378E-2</v>
      </c>
      <c r="U165" s="11">
        <f t="shared" si="92"/>
        <v>-1.7328058049403294</v>
      </c>
      <c r="V165" s="11">
        <f t="shared" si="92"/>
        <v>-0.61574737075966723</v>
      </c>
      <c r="W165" s="11">
        <f t="shared" si="92"/>
        <v>-0.22065052426546439</v>
      </c>
      <c r="X165" s="11">
        <f t="shared" si="92"/>
        <v>-0.32662089531588778</v>
      </c>
      <c r="Z165" s="15">
        <f>ROUND(N165*'Table Q8'!N52,2)</f>
        <v>1.64</v>
      </c>
      <c r="AA165" s="15">
        <f>ROUND(O165*'Table Q8'!O52,2)</f>
        <v>0.27</v>
      </c>
      <c r="AB165" s="15">
        <f>ROUND(P165*'Table Q8'!P52,2)</f>
        <v>-0.21</v>
      </c>
      <c r="AC165" s="15">
        <f>ROUND(Q165*'Table Q8'!Q52,2)</f>
        <v>0.04</v>
      </c>
      <c r="AD165" s="15">
        <f>ROUND(R165*'Table Q8'!R52,2)</f>
        <v>-0.02</v>
      </c>
      <c r="AE165" s="15">
        <f>ROUND(S165*'Table Q8'!S52,2)</f>
        <v>0.2</v>
      </c>
      <c r="AF165" s="15">
        <f>ROUND(T165*'Table Q8'!T52,2)</f>
        <v>-0.02</v>
      </c>
      <c r="AG165" s="15">
        <f>ROUND(U165*'Table Q8'!U52,2)</f>
        <v>-0.63</v>
      </c>
      <c r="AH165" s="15">
        <f>ROUND(V165*'Table Q8'!V52,2)</f>
        <v>-0.18</v>
      </c>
      <c r="AI165" s="15">
        <f>ROUND(W165*'Table Q8'!W52,2)</f>
        <v>-7.0000000000000007E-2</v>
      </c>
      <c r="AJ165" s="15">
        <f>ROUND(X165*'Table Q8'!X52,2)</f>
        <v>-0.12</v>
      </c>
    </row>
    <row r="166" spans="1:36" x14ac:dyDescent="0.3">
      <c r="A166" s="13" t="str">
        <f t="shared" si="2"/>
        <v>2005 Q4</v>
      </c>
      <c r="B166" s="11">
        <f t="shared" ref="B166:L166" si="93">(B53/B52-1)*100</f>
        <v>-17.951851482480141</v>
      </c>
      <c r="C166" s="11">
        <f t="shared" si="93"/>
        <v>3.4285538519662762</v>
      </c>
      <c r="D166" s="11">
        <f t="shared" si="93"/>
        <v>-0.57977068243841856</v>
      </c>
      <c r="E166" s="11">
        <f t="shared" si="93"/>
        <v>2.6748023682702682</v>
      </c>
      <c r="F166" s="11">
        <f t="shared" si="93"/>
        <v>2.4864000738810565</v>
      </c>
      <c r="G166" s="11">
        <f t="shared" si="93"/>
        <v>2.5020976436949782</v>
      </c>
      <c r="H166" s="11">
        <f t="shared" si="93"/>
        <v>2.3238542415811247</v>
      </c>
      <c r="I166" s="11">
        <f t="shared" si="93"/>
        <v>3.8175777890718798</v>
      </c>
      <c r="J166" s="11">
        <f t="shared" si="93"/>
        <v>3.4748410249926032</v>
      </c>
      <c r="K166" s="11">
        <f t="shared" si="93"/>
        <v>2.7971289789620934</v>
      </c>
      <c r="L166" s="11">
        <f t="shared" si="93"/>
        <v>2.0740091979411623</v>
      </c>
      <c r="N166" s="11">
        <f t="shared" ref="N166:X166" si="94">(N53/N52-1)*100</f>
        <v>-2.8451954436089943</v>
      </c>
      <c r="O166" s="11">
        <f t="shared" si="94"/>
        <v>2.0352693536794364</v>
      </c>
      <c r="P166" s="11">
        <f t="shared" si="94"/>
        <v>0.27101528107165151</v>
      </c>
      <c r="Q166" s="11">
        <f t="shared" si="94"/>
        <v>0.86728112650262812</v>
      </c>
      <c r="R166" s="11">
        <f t="shared" si="94"/>
        <v>0.19054533857165712</v>
      </c>
      <c r="S166" s="11">
        <f t="shared" si="94"/>
        <v>1.4088070468913472</v>
      </c>
      <c r="T166" s="11">
        <f t="shared" si="94"/>
        <v>1.529359742616232</v>
      </c>
      <c r="U166" s="11">
        <f t="shared" si="94"/>
        <v>7.4897165281240241E-2</v>
      </c>
      <c r="V166" s="11">
        <f t="shared" si="94"/>
        <v>3.0397451746753568</v>
      </c>
      <c r="W166" s="11">
        <f t="shared" si="94"/>
        <v>-0.84680121728153424</v>
      </c>
      <c r="X166" s="11">
        <f t="shared" si="94"/>
        <v>0.62527917119614695</v>
      </c>
      <c r="Z166" s="15">
        <f>ROUND(N166*'Table Q8'!N53,2)</f>
        <v>-2.16</v>
      </c>
      <c r="AA166" s="15">
        <f>ROUND(O166*'Table Q8'!O53,2)</f>
        <v>0.67</v>
      </c>
      <c r="AB166" s="15">
        <f>ROUND(P166*'Table Q8'!P53,2)</f>
        <v>0.1</v>
      </c>
      <c r="AC166" s="15">
        <f>ROUND(Q166*'Table Q8'!Q53,2)</f>
        <v>0.26</v>
      </c>
      <c r="AD166" s="15">
        <f>ROUND(R166*'Table Q8'!R53,2)</f>
        <v>0.03</v>
      </c>
      <c r="AE166" s="15">
        <f>ROUND(S166*'Table Q8'!S53,2)</f>
        <v>0.55000000000000004</v>
      </c>
      <c r="AF166" s="15">
        <f>ROUND(T166*'Table Q8'!T53,2)</f>
        <v>0.72</v>
      </c>
      <c r="AG166" s="15">
        <f>ROUND(U166*'Table Q8'!U53,2)</f>
        <v>0.03</v>
      </c>
      <c r="AH166" s="15">
        <f>ROUND(V166*'Table Q8'!V53,2)</f>
        <v>0.89</v>
      </c>
      <c r="AI166" s="15">
        <f>ROUND(W166*'Table Q8'!W53,2)</f>
        <v>-0.27</v>
      </c>
      <c r="AJ166" s="15">
        <f>ROUND(X166*'Table Q8'!X53,2)</f>
        <v>0.23</v>
      </c>
    </row>
    <row r="167" spans="1:36" x14ac:dyDescent="0.3">
      <c r="A167" s="13" t="str">
        <f t="shared" si="2"/>
        <v>2006 Q1</v>
      </c>
      <c r="B167" s="11">
        <f t="shared" ref="B167:L167" si="95">(B54/B53-1)*100</f>
        <v>-35.905037823111527</v>
      </c>
      <c r="C167" s="11">
        <f t="shared" si="95"/>
        <v>2.8789183849387001</v>
      </c>
      <c r="D167" s="11">
        <f t="shared" si="95"/>
        <v>0.52072513145935417</v>
      </c>
      <c r="E167" s="11">
        <f t="shared" si="95"/>
        <v>2.3331146478776654</v>
      </c>
      <c r="F167" s="11">
        <f t="shared" si="95"/>
        <v>0.46679869524699491</v>
      </c>
      <c r="G167" s="11">
        <f t="shared" si="95"/>
        <v>-1.1054369790731933</v>
      </c>
      <c r="H167" s="11">
        <f t="shared" si="95"/>
        <v>1.4942395350924231</v>
      </c>
      <c r="I167" s="11">
        <f t="shared" si="95"/>
        <v>-0.84701850532917788</v>
      </c>
      <c r="J167" s="11">
        <f t="shared" si="95"/>
        <v>-4.2235736883752262</v>
      </c>
      <c r="K167" s="11">
        <f t="shared" si="95"/>
        <v>-6.5283676588860251</v>
      </c>
      <c r="L167" s="11">
        <f t="shared" si="95"/>
        <v>0.51017452933690421</v>
      </c>
      <c r="N167" s="11">
        <f t="shared" ref="N167:X167" si="96">(N54/N53-1)*100</f>
        <v>-0.10763886395881439</v>
      </c>
      <c r="O167" s="11">
        <f t="shared" si="96"/>
        <v>0.19196442341076203</v>
      </c>
      <c r="P167" s="11">
        <f t="shared" si="96"/>
        <v>0.66597941414363593</v>
      </c>
      <c r="Q167" s="11">
        <f t="shared" si="96"/>
        <v>0.95885394924137834</v>
      </c>
      <c r="R167" s="11">
        <f t="shared" si="96"/>
        <v>0.9579130802133351</v>
      </c>
      <c r="S167" s="11">
        <f t="shared" si="96"/>
        <v>0.13708766197637612</v>
      </c>
      <c r="T167" s="11">
        <f t="shared" si="96"/>
        <v>0.41757055849833691</v>
      </c>
      <c r="U167" s="11">
        <f t="shared" si="96"/>
        <v>2.5624158759884885E-2</v>
      </c>
      <c r="V167" s="11">
        <f t="shared" si="96"/>
        <v>-2.0334960542720992</v>
      </c>
      <c r="W167" s="11">
        <f t="shared" si="96"/>
        <v>-1.472854297332693</v>
      </c>
      <c r="X167" s="11">
        <f t="shared" si="96"/>
        <v>0.1579492020842066</v>
      </c>
      <c r="Z167" s="15">
        <f>ROUND(N167*'Table Q8'!N54,2)</f>
        <v>-0.08</v>
      </c>
      <c r="AA167" s="15">
        <f>ROUND(O167*'Table Q8'!O54,2)</f>
        <v>0.06</v>
      </c>
      <c r="AB167" s="15">
        <f>ROUND(P167*'Table Q8'!P54,2)</f>
        <v>0.24</v>
      </c>
      <c r="AC167" s="15">
        <f>ROUND(Q167*'Table Q8'!Q54,2)</f>
        <v>0.28000000000000003</v>
      </c>
      <c r="AD167" s="15">
        <f>ROUND(R167*'Table Q8'!R54,2)</f>
        <v>0.17</v>
      </c>
      <c r="AE167" s="15">
        <f>ROUND(S167*'Table Q8'!S54,2)</f>
        <v>0.05</v>
      </c>
      <c r="AF167" s="15">
        <f>ROUND(T167*'Table Q8'!T54,2)</f>
        <v>0.19</v>
      </c>
      <c r="AG167" s="15">
        <f>ROUND(U167*'Table Q8'!U54,2)</f>
        <v>0.01</v>
      </c>
      <c r="AH167" s="15">
        <f>ROUND(V167*'Table Q8'!V54,2)</f>
        <v>-0.59</v>
      </c>
      <c r="AI167" s="15">
        <f>ROUND(W167*'Table Q8'!W54,2)</f>
        <v>-0.48</v>
      </c>
      <c r="AJ167" s="15">
        <f>ROUND(X167*'Table Q8'!X54,2)</f>
        <v>0.06</v>
      </c>
    </row>
    <row r="168" spans="1:36" x14ac:dyDescent="0.3">
      <c r="A168" s="13" t="str">
        <f t="shared" si="2"/>
        <v>2006 Q2</v>
      </c>
      <c r="B168" s="11">
        <f t="shared" ref="B168:L168" si="97">(B55/B54-1)*100</f>
        <v>60.393996102948662</v>
      </c>
      <c r="C168" s="11">
        <f t="shared" si="97"/>
        <v>1.7847040263832881</v>
      </c>
      <c r="D168" s="11">
        <f t="shared" si="97"/>
        <v>0.52921849587024283</v>
      </c>
      <c r="E168" s="11">
        <f t="shared" si="97"/>
        <v>-1.8256838351182747E-2</v>
      </c>
      <c r="F168" s="11">
        <f t="shared" si="97"/>
        <v>1.9851715396705494</v>
      </c>
      <c r="G168" s="11">
        <f t="shared" si="97"/>
        <v>-1.0140374694675436</v>
      </c>
      <c r="H168" s="11">
        <f t="shared" si="97"/>
        <v>0.10983410348968103</v>
      </c>
      <c r="I168" s="11">
        <f t="shared" si="97"/>
        <v>0.28389914088340351</v>
      </c>
      <c r="J168" s="11">
        <f t="shared" si="97"/>
        <v>-3.1487789539104472</v>
      </c>
      <c r="K168" s="11">
        <f t="shared" si="97"/>
        <v>-0.59339240861422393</v>
      </c>
      <c r="L168" s="11">
        <f t="shared" si="97"/>
        <v>2.5536915952462103E-2</v>
      </c>
      <c r="N168" s="11">
        <f t="shared" ref="N168:X168" si="98">(N55/N54-1)*100</f>
        <v>2.4397063353115644</v>
      </c>
      <c r="O168" s="11">
        <f t="shared" si="98"/>
        <v>-0.18654112119557142</v>
      </c>
      <c r="P168" s="11">
        <f t="shared" si="98"/>
        <v>0.97180913031678084</v>
      </c>
      <c r="Q168" s="11">
        <f t="shared" si="98"/>
        <v>0.75441853374329515</v>
      </c>
      <c r="R168" s="11">
        <f t="shared" si="98"/>
        <v>-0.73223243157427564</v>
      </c>
      <c r="S168" s="11">
        <f t="shared" si="98"/>
        <v>-0.3387849405692589</v>
      </c>
      <c r="T168" s="11">
        <f t="shared" si="98"/>
        <v>0.97877384123306044</v>
      </c>
      <c r="U168" s="11">
        <f t="shared" si="98"/>
        <v>0.43324235589388138</v>
      </c>
      <c r="V168" s="11">
        <f t="shared" si="98"/>
        <v>-0.66151665795871617</v>
      </c>
      <c r="W168" s="11">
        <f t="shared" si="98"/>
        <v>-0.88941410210754412</v>
      </c>
      <c r="X168" s="11">
        <f t="shared" si="98"/>
        <v>0.20316407001346182</v>
      </c>
      <c r="Z168" s="15">
        <f>ROUND(N168*'Table Q8'!N55,2)</f>
        <v>1.85</v>
      </c>
      <c r="AA168" s="15">
        <f>ROUND(O168*'Table Q8'!O55,2)</f>
        <v>-0.06</v>
      </c>
      <c r="AB168" s="15">
        <f>ROUND(P168*'Table Q8'!P55,2)</f>
        <v>0.34</v>
      </c>
      <c r="AC168" s="15">
        <f>ROUND(Q168*'Table Q8'!Q55,2)</f>
        <v>0.22</v>
      </c>
      <c r="AD168" s="15">
        <f>ROUND(R168*'Table Q8'!R55,2)</f>
        <v>-0.13</v>
      </c>
      <c r="AE168" s="15">
        <f>ROUND(S168*'Table Q8'!S55,2)</f>
        <v>-0.13</v>
      </c>
      <c r="AF168" s="15">
        <f>ROUND(T168*'Table Q8'!T55,2)</f>
        <v>0.45</v>
      </c>
      <c r="AG168" s="15">
        <f>ROUND(U168*'Table Q8'!U55,2)</f>
        <v>0.16</v>
      </c>
      <c r="AH168" s="15">
        <f>ROUND(V168*'Table Q8'!V55,2)</f>
        <v>-0.19</v>
      </c>
      <c r="AI168" s="15">
        <f>ROUND(W168*'Table Q8'!W55,2)</f>
        <v>-0.28999999999999998</v>
      </c>
      <c r="AJ168" s="15">
        <f>ROUND(X168*'Table Q8'!X55,2)</f>
        <v>7.0000000000000007E-2</v>
      </c>
    </row>
    <row r="169" spans="1:36" x14ac:dyDescent="0.3">
      <c r="A169" s="13" t="str">
        <f t="shared" si="2"/>
        <v>2006 Q3</v>
      </c>
      <c r="B169" s="11">
        <f t="shared" ref="B169:L169" si="99">(B56/B55-1)*100</f>
        <v>11.8031325930694</v>
      </c>
      <c r="C169" s="11">
        <f t="shared" si="99"/>
        <v>1.2111012493114082</v>
      </c>
      <c r="D169" s="11">
        <f t="shared" si="99"/>
        <v>-0.73175684118453876</v>
      </c>
      <c r="E169" s="11">
        <f t="shared" si="99"/>
        <v>-0.87572272873047696</v>
      </c>
      <c r="F169" s="11">
        <f t="shared" si="99"/>
        <v>-0.92183378620240841</v>
      </c>
      <c r="G169" s="11">
        <f t="shared" si="99"/>
        <v>1.2682012048958358</v>
      </c>
      <c r="H169" s="11">
        <f t="shared" si="99"/>
        <v>-2.0800207093850664</v>
      </c>
      <c r="I169" s="11">
        <f t="shared" si="99"/>
        <v>1.0524739295079799</v>
      </c>
      <c r="J169" s="11">
        <f t="shared" si="99"/>
        <v>-2.217216349152562</v>
      </c>
      <c r="K169" s="11">
        <f t="shared" si="99"/>
        <v>-1.2863983762163134</v>
      </c>
      <c r="L169" s="11">
        <f t="shared" si="99"/>
        <v>-2.5285243353156961E-2</v>
      </c>
      <c r="N169" s="11">
        <f t="shared" ref="N169:X169" si="100">(N56/N55-1)*100</f>
        <v>-1.8361560809142641</v>
      </c>
      <c r="O169" s="11">
        <f t="shared" si="100"/>
        <v>0.18221054950824378</v>
      </c>
      <c r="P169" s="11">
        <f t="shared" si="100"/>
        <v>9.7948927705981959E-2</v>
      </c>
      <c r="Q169" s="11">
        <f t="shared" si="100"/>
        <v>0.33113382314022832</v>
      </c>
      <c r="R169" s="11">
        <f t="shared" si="100"/>
        <v>1.0728052420729828</v>
      </c>
      <c r="S169" s="11">
        <f t="shared" si="100"/>
        <v>0.46584979630006629</v>
      </c>
      <c r="T169" s="11">
        <f t="shared" si="100"/>
        <v>-1.4118642322808794</v>
      </c>
      <c r="U169" s="11">
        <f t="shared" si="100"/>
        <v>1.5839090616654783</v>
      </c>
      <c r="V169" s="11">
        <f t="shared" si="100"/>
        <v>0.83901632453506902</v>
      </c>
      <c r="W169" s="11">
        <f t="shared" si="100"/>
        <v>0.70462235978792087</v>
      </c>
      <c r="X169" s="11">
        <f t="shared" si="100"/>
        <v>0.38431724860688021</v>
      </c>
      <c r="Z169" s="15">
        <f>ROUND(N169*'Table Q8'!N56,2)</f>
        <v>-1.4</v>
      </c>
      <c r="AA169" s="15">
        <f>ROUND(O169*'Table Q8'!O56,2)</f>
        <v>0.06</v>
      </c>
      <c r="AB169" s="15">
        <f>ROUND(P169*'Table Q8'!P56,2)</f>
        <v>0.03</v>
      </c>
      <c r="AC169" s="15">
        <f>ROUND(Q169*'Table Q8'!Q56,2)</f>
        <v>0.1</v>
      </c>
      <c r="AD169" s="15">
        <f>ROUND(R169*'Table Q8'!R56,2)</f>
        <v>0.18</v>
      </c>
      <c r="AE169" s="15">
        <f>ROUND(S169*'Table Q8'!S56,2)</f>
        <v>0.19</v>
      </c>
      <c r="AF169" s="15">
        <f>ROUND(T169*'Table Q8'!T56,2)</f>
        <v>-0.64</v>
      </c>
      <c r="AG169" s="15">
        <f>ROUND(U169*'Table Q8'!U56,2)</f>
        <v>0.56999999999999995</v>
      </c>
      <c r="AH169" s="15">
        <f>ROUND(V169*'Table Q8'!V56,2)</f>
        <v>0.24</v>
      </c>
      <c r="AI169" s="15">
        <f>ROUND(W169*'Table Q8'!W56,2)</f>
        <v>0.23</v>
      </c>
      <c r="AJ169" s="15">
        <f>ROUND(X169*'Table Q8'!X56,2)</f>
        <v>0.14000000000000001</v>
      </c>
    </row>
    <row r="170" spans="1:36" x14ac:dyDescent="0.3">
      <c r="A170" s="13" t="str">
        <f t="shared" si="2"/>
        <v>2006 Q4</v>
      </c>
      <c r="B170" s="11">
        <f t="shared" ref="B170:L170" si="101">(B57/B56-1)*100</f>
        <v>-13.376148196407446</v>
      </c>
      <c r="C170" s="11">
        <f t="shared" si="101"/>
        <v>6.3021562824339128E-2</v>
      </c>
      <c r="D170" s="11">
        <f t="shared" si="101"/>
        <v>0.55937661313187892</v>
      </c>
      <c r="E170" s="11">
        <f t="shared" si="101"/>
        <v>-1.0525172121108373</v>
      </c>
      <c r="F170" s="11">
        <f t="shared" si="101"/>
        <v>9.4466684769733966E-2</v>
      </c>
      <c r="G170" s="11">
        <f t="shared" si="101"/>
        <v>1.4423819108751124</v>
      </c>
      <c r="H170" s="11">
        <f t="shared" si="101"/>
        <v>2.0388556423756699</v>
      </c>
      <c r="I170" s="11">
        <f t="shared" si="101"/>
        <v>-0.66654060986462982</v>
      </c>
      <c r="J170" s="11">
        <f t="shared" si="101"/>
        <v>0.14791294627045648</v>
      </c>
      <c r="K170" s="11">
        <f t="shared" si="101"/>
        <v>4.3570587726469823</v>
      </c>
      <c r="L170" s="11">
        <f t="shared" si="101"/>
        <v>0.11961265025806078</v>
      </c>
      <c r="N170" s="11">
        <f t="shared" ref="N170:X170" si="102">(N57/N56-1)*100</f>
        <v>-0.45863819630498348</v>
      </c>
      <c r="O170" s="11">
        <f t="shared" si="102"/>
        <v>-0.50836944097700787</v>
      </c>
      <c r="P170" s="11">
        <f t="shared" si="102"/>
        <v>8.5898707416376396E-2</v>
      </c>
      <c r="Q170" s="11">
        <f t="shared" si="102"/>
        <v>-1.7865912960302044E-2</v>
      </c>
      <c r="R170" s="11">
        <f t="shared" si="102"/>
        <v>1.501866984196587</v>
      </c>
      <c r="S170" s="11">
        <f t="shared" si="102"/>
        <v>-0.55711912484126547</v>
      </c>
      <c r="T170" s="11">
        <f t="shared" si="102"/>
        <v>-0.20084001654451233</v>
      </c>
      <c r="U170" s="11">
        <f t="shared" si="102"/>
        <v>-0.14363586654525529</v>
      </c>
      <c r="V170" s="11">
        <f t="shared" si="102"/>
        <v>3.6704596864475247</v>
      </c>
      <c r="W170" s="11">
        <f t="shared" si="102"/>
        <v>4.2094630771816854</v>
      </c>
      <c r="X170" s="11">
        <f t="shared" si="102"/>
        <v>0.14041318951047987</v>
      </c>
      <c r="Z170" s="15">
        <f>ROUND(N170*'Table Q8'!N57,2)</f>
        <v>-0.35</v>
      </c>
      <c r="AA170" s="15">
        <f>ROUND(O170*'Table Q8'!O57,2)</f>
        <v>-0.17</v>
      </c>
      <c r="AB170" s="15">
        <f>ROUND(P170*'Table Q8'!P57,2)</f>
        <v>0.03</v>
      </c>
      <c r="AC170" s="15">
        <f>ROUND(Q170*'Table Q8'!Q57,2)</f>
        <v>-0.01</v>
      </c>
      <c r="AD170" s="15">
        <f>ROUND(R170*'Table Q8'!R57,2)</f>
        <v>0.24</v>
      </c>
      <c r="AE170" s="15">
        <f>ROUND(S170*'Table Q8'!S57,2)</f>
        <v>-0.22</v>
      </c>
      <c r="AF170" s="15">
        <f>ROUND(T170*'Table Q8'!T57,2)</f>
        <v>-0.09</v>
      </c>
      <c r="AG170" s="15">
        <f>ROUND(U170*'Table Q8'!U57,2)</f>
        <v>-0.05</v>
      </c>
      <c r="AH170" s="15">
        <f>ROUND(V170*'Table Q8'!V57,2)</f>
        <v>1.04</v>
      </c>
      <c r="AI170" s="15">
        <f>ROUND(W170*'Table Q8'!W57,2)</f>
        <v>1.32</v>
      </c>
      <c r="AJ170" s="15">
        <f>ROUND(X170*'Table Q8'!X57,2)</f>
        <v>0.05</v>
      </c>
    </row>
    <row r="171" spans="1:36" x14ac:dyDescent="0.3">
      <c r="A171" s="13" t="str">
        <f t="shared" si="2"/>
        <v>2007 Q1</v>
      </c>
      <c r="B171" s="11">
        <f t="shared" ref="B171:L171" si="103">(B58/B57-1)*100</f>
        <v>-35.186642481951971</v>
      </c>
      <c r="C171" s="11">
        <f t="shared" si="103"/>
        <v>1.7227946880771228E-2</v>
      </c>
      <c r="D171" s="11">
        <f t="shared" si="103"/>
        <v>-8.2963583274209274E-2</v>
      </c>
      <c r="E171" s="11">
        <f t="shared" si="103"/>
        <v>0.40303015306342171</v>
      </c>
      <c r="F171" s="11">
        <f t="shared" si="103"/>
        <v>0.70045675428156429</v>
      </c>
      <c r="G171" s="11">
        <f t="shared" si="103"/>
        <v>4.3251816275743593</v>
      </c>
      <c r="H171" s="11">
        <f t="shared" si="103"/>
        <v>2.7925485786947979</v>
      </c>
      <c r="I171" s="11">
        <f t="shared" si="103"/>
        <v>-0.16184030613165534</v>
      </c>
      <c r="J171" s="11">
        <f t="shared" si="103"/>
        <v>6.7174963112237585E-2</v>
      </c>
      <c r="K171" s="11">
        <f t="shared" si="103"/>
        <v>-6.8461938352497924</v>
      </c>
      <c r="L171" s="11">
        <f t="shared" si="103"/>
        <v>0.55772004120404617</v>
      </c>
      <c r="N171" s="11">
        <f t="shared" ref="N171:X171" si="104">(N58/N57-1)*100</f>
        <v>6.5570318572179653</v>
      </c>
      <c r="O171" s="11">
        <f t="shared" si="104"/>
        <v>0.49153797481207295</v>
      </c>
      <c r="P171" s="11">
        <f t="shared" si="104"/>
        <v>-0.3798699100939773</v>
      </c>
      <c r="Q171" s="11">
        <f t="shared" si="104"/>
        <v>0.46367442735233411</v>
      </c>
      <c r="R171" s="11">
        <f t="shared" si="104"/>
        <v>1.262812841957639</v>
      </c>
      <c r="S171" s="11">
        <f t="shared" si="104"/>
        <v>1.6861863897260854</v>
      </c>
      <c r="T171" s="11">
        <f t="shared" si="104"/>
        <v>-0.55031545039291307</v>
      </c>
      <c r="U171" s="11">
        <f t="shared" si="104"/>
        <v>-0.49310317291783035</v>
      </c>
      <c r="V171" s="11">
        <f t="shared" si="104"/>
        <v>1.6309235955090262</v>
      </c>
      <c r="W171" s="11">
        <f t="shared" si="104"/>
        <v>0.35298096090032871</v>
      </c>
      <c r="X171" s="11">
        <f t="shared" si="104"/>
        <v>0.36683639627206333</v>
      </c>
      <c r="Z171" s="15">
        <f>ROUND(N171*'Table Q8'!N58,2)</f>
        <v>4.97</v>
      </c>
      <c r="AA171" s="15">
        <f>ROUND(O171*'Table Q8'!O58,2)</f>
        <v>0.16</v>
      </c>
      <c r="AB171" s="15">
        <f>ROUND(P171*'Table Q8'!P58,2)</f>
        <v>-0.13</v>
      </c>
      <c r="AC171" s="15">
        <f>ROUND(Q171*'Table Q8'!Q58,2)</f>
        <v>0.13</v>
      </c>
      <c r="AD171" s="15">
        <f>ROUND(R171*'Table Q8'!R58,2)</f>
        <v>0.2</v>
      </c>
      <c r="AE171" s="15">
        <f>ROUND(S171*'Table Q8'!S58,2)</f>
        <v>0.67</v>
      </c>
      <c r="AF171" s="15">
        <f>ROUND(T171*'Table Q8'!T58,2)</f>
        <v>-0.23</v>
      </c>
      <c r="AG171" s="15">
        <f>ROUND(U171*'Table Q8'!U58,2)</f>
        <v>-0.17</v>
      </c>
      <c r="AH171" s="15">
        <f>ROUND(V171*'Table Q8'!V58,2)</f>
        <v>0.46</v>
      </c>
      <c r="AI171" s="15">
        <f>ROUND(W171*'Table Q8'!W58,2)</f>
        <v>0.11</v>
      </c>
      <c r="AJ171" s="15">
        <f>ROUND(X171*'Table Q8'!X58,2)</f>
        <v>0.13</v>
      </c>
    </row>
    <row r="172" spans="1:36" x14ac:dyDescent="0.3">
      <c r="A172" s="13" t="str">
        <f t="shared" si="2"/>
        <v>2007 Q2</v>
      </c>
      <c r="B172" s="11">
        <f t="shared" ref="B172:L172" si="105">(B59/B58-1)*100</f>
        <v>54.61481989130241</v>
      </c>
      <c r="C172" s="11">
        <f t="shared" si="105"/>
        <v>0.99380014587890919</v>
      </c>
      <c r="D172" s="11">
        <f t="shared" si="105"/>
        <v>-3.0801599630988163</v>
      </c>
      <c r="E172" s="11">
        <f t="shared" si="105"/>
        <v>-1.1752351954968154</v>
      </c>
      <c r="F172" s="11">
        <f t="shared" si="105"/>
        <v>2.4839122971529681</v>
      </c>
      <c r="G172" s="11">
        <f t="shared" si="105"/>
        <v>4.5903353729453977</v>
      </c>
      <c r="H172" s="11">
        <f t="shared" si="105"/>
        <v>4.5084833645955724</v>
      </c>
      <c r="I172" s="11">
        <f t="shared" si="105"/>
        <v>-0.47848753147878842</v>
      </c>
      <c r="J172" s="11">
        <f t="shared" si="105"/>
        <v>-0.16222886546159998</v>
      </c>
      <c r="K172" s="11">
        <f t="shared" si="105"/>
        <v>-0.63321047932047847</v>
      </c>
      <c r="L172" s="11">
        <f t="shared" si="105"/>
        <v>0.30268567795537216</v>
      </c>
      <c r="N172" s="11">
        <f t="shared" ref="N172:X172" si="106">(N59/N58-1)*100</f>
        <v>-3.9651861061019478</v>
      </c>
      <c r="O172" s="11">
        <f t="shared" si="106"/>
        <v>1.0104544572341334</v>
      </c>
      <c r="P172" s="11">
        <f t="shared" si="106"/>
        <v>-1.6261655066912017</v>
      </c>
      <c r="Q172" s="11">
        <f t="shared" si="106"/>
        <v>-9.7646661598593809E-2</v>
      </c>
      <c r="R172" s="11">
        <f t="shared" si="106"/>
        <v>2.6699410971804172</v>
      </c>
      <c r="S172" s="11">
        <f t="shared" si="106"/>
        <v>4.6236646723341046E-2</v>
      </c>
      <c r="T172" s="11">
        <f t="shared" si="106"/>
        <v>-0.96009733486955851</v>
      </c>
      <c r="U172" s="11">
        <f t="shared" si="106"/>
        <v>-0.19368134201468434</v>
      </c>
      <c r="V172" s="11">
        <f t="shared" si="106"/>
        <v>0.48603166826877153</v>
      </c>
      <c r="W172" s="11">
        <f t="shared" si="106"/>
        <v>-1.2348963038733896</v>
      </c>
      <c r="X172" s="11">
        <f t="shared" si="106"/>
        <v>-0.22799908033557248</v>
      </c>
      <c r="Z172" s="15">
        <f>ROUND(N172*'Table Q8'!N59,2)</f>
        <v>-2.96</v>
      </c>
      <c r="AA172" s="15">
        <f>ROUND(O172*'Table Q8'!O59,2)</f>
        <v>0.32</v>
      </c>
      <c r="AB172" s="15">
        <f>ROUND(P172*'Table Q8'!P59,2)</f>
        <v>-0.56000000000000005</v>
      </c>
      <c r="AC172" s="15">
        <f>ROUND(Q172*'Table Q8'!Q59,2)</f>
        <v>-0.03</v>
      </c>
      <c r="AD172" s="15">
        <f>ROUND(R172*'Table Q8'!R59,2)</f>
        <v>0.42</v>
      </c>
      <c r="AE172" s="15">
        <f>ROUND(S172*'Table Q8'!S59,2)</f>
        <v>0.02</v>
      </c>
      <c r="AF172" s="15">
        <f>ROUND(T172*'Table Q8'!T59,2)</f>
        <v>-0.42</v>
      </c>
      <c r="AG172" s="15">
        <f>ROUND(U172*'Table Q8'!U59,2)</f>
        <v>-7.0000000000000007E-2</v>
      </c>
      <c r="AH172" s="15">
        <f>ROUND(V172*'Table Q8'!V59,2)</f>
        <v>0.14000000000000001</v>
      </c>
      <c r="AI172" s="15">
        <f>ROUND(W172*'Table Q8'!W59,2)</f>
        <v>-0.39</v>
      </c>
      <c r="AJ172" s="15">
        <f>ROUND(X172*'Table Q8'!X59,2)</f>
        <v>-0.08</v>
      </c>
    </row>
    <row r="173" spans="1:36" x14ac:dyDescent="0.3">
      <c r="A173" s="13" t="str">
        <f t="shared" si="2"/>
        <v>2007 Q3</v>
      </c>
      <c r="B173" s="11">
        <f t="shared" ref="B173:L173" si="107">(B60/B59-1)*100</f>
        <v>4.0910660153379741</v>
      </c>
      <c r="C173" s="11">
        <f t="shared" si="107"/>
        <v>0.13762730525737066</v>
      </c>
      <c r="D173" s="11">
        <f t="shared" si="107"/>
        <v>-0.91898423204569424</v>
      </c>
      <c r="E173" s="11">
        <f t="shared" si="107"/>
        <v>1.5826738475070545</v>
      </c>
      <c r="F173" s="11">
        <f t="shared" si="107"/>
        <v>2.877898390810163</v>
      </c>
      <c r="G173" s="11">
        <f t="shared" si="107"/>
        <v>1.9831796314847105</v>
      </c>
      <c r="H173" s="11">
        <f t="shared" si="107"/>
        <v>4.9273307337823535</v>
      </c>
      <c r="I173" s="11">
        <f t="shared" si="107"/>
        <v>-2.4359230915327323E-2</v>
      </c>
      <c r="J173" s="11">
        <f t="shared" si="107"/>
        <v>-2.9958671094857392</v>
      </c>
      <c r="K173" s="11">
        <f t="shared" si="107"/>
        <v>2.3994110068102259</v>
      </c>
      <c r="L173" s="11">
        <f t="shared" si="107"/>
        <v>0.67619747180787115</v>
      </c>
      <c r="N173" s="11">
        <f t="shared" ref="N173:X173" si="108">(N60/N59-1)*100</f>
        <v>-0.67420337159399546</v>
      </c>
      <c r="O173" s="11">
        <f t="shared" si="108"/>
        <v>0.49493083427754048</v>
      </c>
      <c r="P173" s="11">
        <f t="shared" si="108"/>
        <v>2.1174907814583976</v>
      </c>
      <c r="Q173" s="11">
        <f t="shared" si="108"/>
        <v>1.0082807544871564</v>
      </c>
      <c r="R173" s="11">
        <f t="shared" si="108"/>
        <v>1.9941932722406408</v>
      </c>
      <c r="S173" s="11">
        <f t="shared" si="108"/>
        <v>-0.24276354645711429</v>
      </c>
      <c r="T173" s="11">
        <f t="shared" si="108"/>
        <v>0.4971002485501419</v>
      </c>
      <c r="U173" s="11">
        <f t="shared" si="108"/>
        <v>-0.7153674382239128</v>
      </c>
      <c r="V173" s="11">
        <f t="shared" si="108"/>
        <v>-2.1059294446455934</v>
      </c>
      <c r="W173" s="11">
        <f t="shared" si="108"/>
        <v>1.0891434377550135</v>
      </c>
      <c r="X173" s="11">
        <f t="shared" si="108"/>
        <v>0.31752405150409224</v>
      </c>
      <c r="Z173" s="15">
        <f>ROUND(N173*'Table Q8'!N60,2)</f>
        <v>-0.5</v>
      </c>
      <c r="AA173" s="15">
        <f>ROUND(O173*'Table Q8'!O60,2)</f>
        <v>0.16</v>
      </c>
      <c r="AB173" s="15">
        <f>ROUND(P173*'Table Q8'!P60,2)</f>
        <v>0.73</v>
      </c>
      <c r="AC173" s="15">
        <f>ROUND(Q173*'Table Q8'!Q60,2)</f>
        <v>0.28000000000000003</v>
      </c>
      <c r="AD173" s="15">
        <f>ROUND(R173*'Table Q8'!R60,2)</f>
        <v>0.31</v>
      </c>
      <c r="AE173" s="15">
        <f>ROUND(S173*'Table Q8'!S60,2)</f>
        <v>-0.09</v>
      </c>
      <c r="AF173" s="15">
        <f>ROUND(T173*'Table Q8'!T60,2)</f>
        <v>0.22</v>
      </c>
      <c r="AG173" s="15">
        <f>ROUND(U173*'Table Q8'!U60,2)</f>
        <v>-0.24</v>
      </c>
      <c r="AH173" s="15">
        <f>ROUND(V173*'Table Q8'!V60,2)</f>
        <v>-0.59</v>
      </c>
      <c r="AI173" s="15">
        <f>ROUND(W173*'Table Q8'!W60,2)</f>
        <v>0.34</v>
      </c>
      <c r="AJ173" s="15">
        <f>ROUND(X173*'Table Q8'!X60,2)</f>
        <v>0.11</v>
      </c>
    </row>
    <row r="174" spans="1:36" x14ac:dyDescent="0.3">
      <c r="A174" s="13" t="str">
        <f t="shared" si="2"/>
        <v>2007 Q4</v>
      </c>
      <c r="B174" s="11">
        <f t="shared" ref="B174:L174" si="109">(B61/B60-1)*100</f>
        <v>-9.9036797230591773</v>
      </c>
      <c r="C174" s="11">
        <f t="shared" si="109"/>
        <v>1.7496991770447279</v>
      </c>
      <c r="D174" s="11">
        <f t="shared" si="109"/>
        <v>-0.20585983723220291</v>
      </c>
      <c r="E174" s="11">
        <f t="shared" si="109"/>
        <v>0.62703688706653438</v>
      </c>
      <c r="F174" s="11">
        <f t="shared" si="109"/>
        <v>-0.12682215130799257</v>
      </c>
      <c r="G174" s="11">
        <f t="shared" si="109"/>
        <v>0.45913239320882759</v>
      </c>
      <c r="H174" s="11">
        <f t="shared" si="109"/>
        <v>2.6127768971534238</v>
      </c>
      <c r="I174" s="11">
        <f t="shared" si="109"/>
        <v>-0.25390324712856183</v>
      </c>
      <c r="J174" s="11">
        <f t="shared" si="109"/>
        <v>6.9050342338377479</v>
      </c>
      <c r="K174" s="11">
        <f t="shared" si="109"/>
        <v>4.4691599059822451</v>
      </c>
      <c r="L174" s="11">
        <f t="shared" si="109"/>
        <v>1.2191535840337719</v>
      </c>
      <c r="N174" s="11">
        <f t="shared" ref="N174:X174" si="110">(N61/N60-1)*100</f>
        <v>2.5193680476926827</v>
      </c>
      <c r="O174" s="11">
        <f t="shared" si="110"/>
        <v>1.3766966779631185</v>
      </c>
      <c r="P174" s="11">
        <f t="shared" si="110"/>
        <v>0.40300544724698462</v>
      </c>
      <c r="Q174" s="11">
        <f t="shared" si="110"/>
        <v>0.9453615860403719</v>
      </c>
      <c r="R174" s="11">
        <f t="shared" si="110"/>
        <v>-0.47009359716018162</v>
      </c>
      <c r="S174" s="11">
        <f t="shared" si="110"/>
        <v>0.27880387541618923</v>
      </c>
      <c r="T174" s="11">
        <f t="shared" si="110"/>
        <v>0.68829669706811369</v>
      </c>
      <c r="U174" s="11">
        <f t="shared" si="110"/>
        <v>0.29202015571829776</v>
      </c>
      <c r="V174" s="11">
        <f t="shared" si="110"/>
        <v>8.158167903920388</v>
      </c>
      <c r="W174" s="11">
        <f t="shared" si="110"/>
        <v>-2.1469968266161987</v>
      </c>
      <c r="X174" s="11">
        <f t="shared" si="110"/>
        <v>0.89314846111638868</v>
      </c>
      <c r="Z174" s="15">
        <f>ROUND(N174*'Table Q8'!N61,2)</f>
        <v>1.86</v>
      </c>
      <c r="AA174" s="15">
        <f>ROUND(O174*'Table Q8'!O61,2)</f>
        <v>0.44</v>
      </c>
      <c r="AB174" s="15">
        <f>ROUND(P174*'Table Q8'!P61,2)</f>
        <v>0.14000000000000001</v>
      </c>
      <c r="AC174" s="15">
        <f>ROUND(Q174*'Table Q8'!Q61,2)</f>
        <v>0.26</v>
      </c>
      <c r="AD174" s="15">
        <f>ROUND(R174*'Table Q8'!R61,2)</f>
        <v>-7.0000000000000007E-2</v>
      </c>
      <c r="AE174" s="15">
        <f>ROUND(S174*'Table Q8'!S61,2)</f>
        <v>0.11</v>
      </c>
      <c r="AF174" s="15">
        <f>ROUND(T174*'Table Q8'!T61,2)</f>
        <v>0.32</v>
      </c>
      <c r="AG174" s="15">
        <f>ROUND(U174*'Table Q8'!U61,2)</f>
        <v>0.1</v>
      </c>
      <c r="AH174" s="15">
        <f>ROUND(V174*'Table Q8'!V61,2)</f>
        <v>2.29</v>
      </c>
      <c r="AI174" s="15">
        <f>ROUND(W174*'Table Q8'!W61,2)</f>
        <v>-0.69</v>
      </c>
      <c r="AJ174" s="15">
        <f>ROUND(X174*'Table Q8'!X61,2)</f>
        <v>0.32</v>
      </c>
    </row>
    <row r="175" spans="1:36" x14ac:dyDescent="0.3">
      <c r="A175" s="13" t="str">
        <f t="shared" si="2"/>
        <v>2008 Q1</v>
      </c>
      <c r="B175" s="11">
        <f t="shared" ref="B175:L175" si="111">(B62/B61-1)*100</f>
        <v>-32.484099416244561</v>
      </c>
      <c r="C175" s="11">
        <f t="shared" si="111"/>
        <v>0.9867200875815163</v>
      </c>
      <c r="D175" s="11">
        <f t="shared" si="111"/>
        <v>-0.61857816374857322</v>
      </c>
      <c r="E175" s="11">
        <f t="shared" si="111"/>
        <v>-1.4531748097959762</v>
      </c>
      <c r="F175" s="11">
        <f t="shared" si="111"/>
        <v>-4.9169569567475424E-2</v>
      </c>
      <c r="G175" s="11">
        <f t="shared" si="111"/>
        <v>2.4581847741574236</v>
      </c>
      <c r="H175" s="11">
        <f t="shared" si="111"/>
        <v>-7.8902960587160624</v>
      </c>
      <c r="I175" s="11">
        <f t="shared" si="111"/>
        <v>1.0629095722338056</v>
      </c>
      <c r="J175" s="11">
        <f t="shared" si="111"/>
        <v>1.1044318220134075</v>
      </c>
      <c r="K175" s="11">
        <f t="shared" si="111"/>
        <v>-2.4073954489556071</v>
      </c>
      <c r="L175" s="11">
        <f t="shared" si="111"/>
        <v>-0.76914279036797151</v>
      </c>
      <c r="N175" s="11">
        <f t="shared" ref="N175:X175" si="112">(N62/N61-1)*100</f>
        <v>0.11979480534958231</v>
      </c>
      <c r="O175" s="11">
        <f t="shared" si="112"/>
        <v>-0.87656741453346898</v>
      </c>
      <c r="P175" s="11">
        <f t="shared" si="112"/>
        <v>0.30695552912816115</v>
      </c>
      <c r="Q175" s="11">
        <f t="shared" si="112"/>
        <v>-2.1519870483934112</v>
      </c>
      <c r="R175" s="11">
        <f t="shared" si="112"/>
        <v>-2.3869343587549552</v>
      </c>
      <c r="S175" s="11">
        <f t="shared" si="112"/>
        <v>-0.10831429388551417</v>
      </c>
      <c r="T175" s="11">
        <f t="shared" si="112"/>
        <v>-1.4101180126835366</v>
      </c>
      <c r="U175" s="11">
        <f t="shared" si="112"/>
        <v>-0.35064400684360342</v>
      </c>
      <c r="V175" s="11">
        <f t="shared" si="112"/>
        <v>0.74140088721987851</v>
      </c>
      <c r="W175" s="11">
        <f t="shared" si="112"/>
        <v>1.2159241982245605</v>
      </c>
      <c r="X175" s="11">
        <f t="shared" si="112"/>
        <v>-0.89836779583064574</v>
      </c>
      <c r="Z175" s="15">
        <f>ROUND(N175*'Table Q8'!N62,2)</f>
        <v>0.09</v>
      </c>
      <c r="AA175" s="15">
        <f>ROUND(O175*'Table Q8'!O62,2)</f>
        <v>-0.27</v>
      </c>
      <c r="AB175" s="15">
        <f>ROUND(P175*'Table Q8'!P62,2)</f>
        <v>0.11</v>
      </c>
      <c r="AC175" s="15">
        <f>ROUND(Q175*'Table Q8'!Q62,2)</f>
        <v>-0.59</v>
      </c>
      <c r="AD175" s="15">
        <f>ROUND(R175*'Table Q8'!R62,2)</f>
        <v>-0.37</v>
      </c>
      <c r="AE175" s="15">
        <f>ROUND(S175*'Table Q8'!S62,2)</f>
        <v>-0.04</v>
      </c>
      <c r="AF175" s="15">
        <f>ROUND(T175*'Table Q8'!T62,2)</f>
        <v>-0.63</v>
      </c>
      <c r="AG175" s="15">
        <f>ROUND(U175*'Table Q8'!U62,2)</f>
        <v>-0.12</v>
      </c>
      <c r="AH175" s="15">
        <f>ROUND(V175*'Table Q8'!V62,2)</f>
        <v>0.21</v>
      </c>
      <c r="AI175" s="15">
        <f>ROUND(W175*'Table Q8'!W62,2)</f>
        <v>0.39</v>
      </c>
      <c r="AJ175" s="15">
        <f>ROUND(X175*'Table Q8'!X62,2)</f>
        <v>-0.32</v>
      </c>
    </row>
    <row r="176" spans="1:36" x14ac:dyDescent="0.3">
      <c r="A176" s="13" t="str">
        <f t="shared" si="2"/>
        <v>2008 Q2</v>
      </c>
      <c r="B176" s="11">
        <f t="shared" ref="B176:L176" si="113">(B63/B62-1)*100</f>
        <v>43.060974875546322</v>
      </c>
      <c r="C176" s="11">
        <f t="shared" si="113"/>
        <v>0.87725438424692825</v>
      </c>
      <c r="D176" s="11">
        <f t="shared" si="113"/>
        <v>-0.210226937947533</v>
      </c>
      <c r="E176" s="11">
        <f t="shared" si="113"/>
        <v>-5.5161387721280875E-2</v>
      </c>
      <c r="F176" s="11">
        <f t="shared" si="113"/>
        <v>1.7022924838303588</v>
      </c>
      <c r="G176" s="11">
        <f t="shared" si="113"/>
        <v>6.2256775249788232</v>
      </c>
      <c r="H176" s="11">
        <f t="shared" si="113"/>
        <v>0.23917552828423005</v>
      </c>
      <c r="I176" s="11">
        <f t="shared" si="113"/>
        <v>-0.66456167669614041</v>
      </c>
      <c r="J176" s="11">
        <f t="shared" si="113"/>
        <v>-1.8733271657022987</v>
      </c>
      <c r="K176" s="11">
        <f t="shared" si="113"/>
        <v>0.96773789816877454</v>
      </c>
      <c r="L176" s="11">
        <f t="shared" si="113"/>
        <v>0.283708320319076</v>
      </c>
      <c r="N176" s="11">
        <f t="shared" ref="N176:X176" si="114">(N63/N62-1)*100</f>
        <v>-1.3416644717144433</v>
      </c>
      <c r="O176" s="11">
        <f t="shared" si="114"/>
        <v>1.0257333709957406</v>
      </c>
      <c r="P176" s="11">
        <f t="shared" si="114"/>
        <v>2.4154988350662432</v>
      </c>
      <c r="Q176" s="11">
        <f t="shared" si="114"/>
        <v>1.2006985029294537</v>
      </c>
      <c r="R176" s="11">
        <f t="shared" si="114"/>
        <v>1.4916456537203304</v>
      </c>
      <c r="S176" s="11">
        <f t="shared" si="114"/>
        <v>2.709156372436472</v>
      </c>
      <c r="T176" s="11">
        <f t="shared" si="114"/>
        <v>2.4957145954315418</v>
      </c>
      <c r="U176" s="11">
        <f t="shared" si="114"/>
        <v>1.2138446593590313</v>
      </c>
      <c r="V176" s="11">
        <f t="shared" si="114"/>
        <v>1.6128419198253363</v>
      </c>
      <c r="W176" s="11">
        <f t="shared" si="114"/>
        <v>0.42263121225072364</v>
      </c>
      <c r="X176" s="11">
        <f t="shared" si="114"/>
        <v>1.3575400336824028</v>
      </c>
      <c r="Z176" s="15">
        <f>ROUND(N176*'Table Q8'!N63,2)</f>
        <v>-1</v>
      </c>
      <c r="AA176" s="15">
        <f>ROUND(O176*'Table Q8'!O63,2)</f>
        <v>0.32</v>
      </c>
      <c r="AB176" s="15">
        <f>ROUND(P176*'Table Q8'!P63,2)</f>
        <v>0.85</v>
      </c>
      <c r="AC176" s="15">
        <f>ROUND(Q176*'Table Q8'!Q63,2)</f>
        <v>0.33</v>
      </c>
      <c r="AD176" s="15">
        <f>ROUND(R176*'Table Q8'!R63,2)</f>
        <v>0.23</v>
      </c>
      <c r="AE176" s="15">
        <f>ROUND(S176*'Table Q8'!S63,2)</f>
        <v>1.05</v>
      </c>
      <c r="AF176" s="15">
        <f>ROUND(T176*'Table Q8'!T63,2)</f>
        <v>1.1000000000000001</v>
      </c>
      <c r="AG176" s="15">
        <f>ROUND(U176*'Table Q8'!U63,2)</f>
        <v>0.42</v>
      </c>
      <c r="AH176" s="15">
        <f>ROUND(V176*'Table Q8'!V63,2)</f>
        <v>0.47</v>
      </c>
      <c r="AI176" s="15">
        <f>ROUND(W176*'Table Q8'!W63,2)</f>
        <v>0.13</v>
      </c>
      <c r="AJ176" s="15">
        <f>ROUND(X176*'Table Q8'!X63,2)</f>
        <v>0.49</v>
      </c>
    </row>
    <row r="177" spans="1:36" x14ac:dyDescent="0.3">
      <c r="A177" s="13" t="str">
        <f t="shared" si="2"/>
        <v>2008 Q3</v>
      </c>
      <c r="B177" s="11">
        <f t="shared" ref="B177:L177" si="115">(B64/B63-1)*100</f>
        <v>12.413521447678221</v>
      </c>
      <c r="C177" s="11">
        <f t="shared" si="115"/>
        <v>0.30173046311292584</v>
      </c>
      <c r="D177" s="11">
        <f t="shared" si="115"/>
        <v>-4.1927717738928783</v>
      </c>
      <c r="E177" s="11">
        <f t="shared" si="115"/>
        <v>-3.3200761072077256</v>
      </c>
      <c r="F177" s="11">
        <f t="shared" si="115"/>
        <v>-1.5922928591828978</v>
      </c>
      <c r="G177" s="11">
        <f t="shared" si="115"/>
        <v>1.2076707901803596</v>
      </c>
      <c r="H177" s="11">
        <f t="shared" si="115"/>
        <v>-1.0829965218302928</v>
      </c>
      <c r="I177" s="11">
        <f t="shared" si="115"/>
        <v>-2.4355779051440596</v>
      </c>
      <c r="J177" s="11">
        <f t="shared" si="115"/>
        <v>-5.893411115324076</v>
      </c>
      <c r="K177" s="11">
        <f t="shared" si="115"/>
        <v>-4.3113141761338731</v>
      </c>
      <c r="L177" s="11">
        <f t="shared" si="115"/>
        <v>-1.712531993243771</v>
      </c>
      <c r="N177" s="11">
        <f t="shared" ref="N177:X177" si="116">(N64/N63-1)*100</f>
        <v>1.0951979985778237</v>
      </c>
      <c r="O177" s="11">
        <f t="shared" si="116"/>
        <v>0.80802561254404992</v>
      </c>
      <c r="P177" s="11">
        <f t="shared" si="116"/>
        <v>-0.3418102978237858</v>
      </c>
      <c r="Q177" s="11">
        <f t="shared" si="116"/>
        <v>1.3797172250261447</v>
      </c>
      <c r="R177" s="11">
        <f t="shared" si="116"/>
        <v>3.2159391939026838</v>
      </c>
      <c r="S177" s="11">
        <f t="shared" si="116"/>
        <v>0.25245942164966451</v>
      </c>
      <c r="T177" s="11">
        <f t="shared" si="116"/>
        <v>-1.0638564575162102</v>
      </c>
      <c r="U177" s="11">
        <f t="shared" si="116"/>
        <v>-0.34552431297489861</v>
      </c>
      <c r="V177" s="11">
        <f t="shared" si="116"/>
        <v>-0.73412947491807712</v>
      </c>
      <c r="W177" s="11">
        <f t="shared" si="116"/>
        <v>-0.78876999590269392</v>
      </c>
      <c r="X177" s="11">
        <f t="shared" si="116"/>
        <v>0.40976677179755949</v>
      </c>
      <c r="Z177" s="15">
        <f>ROUND(N177*'Table Q8'!N64,2)</f>
        <v>0.82</v>
      </c>
      <c r="AA177" s="15">
        <f>ROUND(O177*'Table Q8'!O64,2)</f>
        <v>0.25</v>
      </c>
      <c r="AB177" s="15">
        <f>ROUND(P177*'Table Q8'!P64,2)</f>
        <v>-0.12</v>
      </c>
      <c r="AC177" s="15">
        <f>ROUND(Q177*'Table Q8'!Q64,2)</f>
        <v>0.39</v>
      </c>
      <c r="AD177" s="15">
        <f>ROUND(R177*'Table Q8'!R64,2)</f>
        <v>0.5</v>
      </c>
      <c r="AE177" s="15">
        <f>ROUND(S177*'Table Q8'!S64,2)</f>
        <v>0.1</v>
      </c>
      <c r="AF177" s="15">
        <f>ROUND(T177*'Table Q8'!T64,2)</f>
        <v>-0.47</v>
      </c>
      <c r="AG177" s="15">
        <f>ROUND(U177*'Table Q8'!U64,2)</f>
        <v>-0.12</v>
      </c>
      <c r="AH177" s="15">
        <f>ROUND(V177*'Table Q8'!V64,2)</f>
        <v>-0.23</v>
      </c>
      <c r="AI177" s="15">
        <f>ROUND(W177*'Table Q8'!W64,2)</f>
        <v>-0.25</v>
      </c>
      <c r="AJ177" s="15">
        <f>ROUND(X177*'Table Q8'!X64,2)</f>
        <v>0.15</v>
      </c>
    </row>
    <row r="178" spans="1:36" x14ac:dyDescent="0.3">
      <c r="A178" s="13" t="str">
        <f t="shared" si="2"/>
        <v>2008 Q4</v>
      </c>
      <c r="B178" s="11">
        <f t="shared" ref="B178:L178" si="117">(B65/B64-1)*100</f>
        <v>-10.039131355240915</v>
      </c>
      <c r="C178" s="11">
        <f t="shared" si="117"/>
        <v>-1.9457559148627901</v>
      </c>
      <c r="D178" s="11">
        <f t="shared" si="117"/>
        <v>-5.4262915631735691</v>
      </c>
      <c r="E178" s="11">
        <f t="shared" si="117"/>
        <v>-4.7271630572400021</v>
      </c>
      <c r="F178" s="11">
        <f t="shared" si="117"/>
        <v>-5.6649988134025442</v>
      </c>
      <c r="G178" s="11">
        <f t="shared" si="117"/>
        <v>4.1615573597927114</v>
      </c>
      <c r="H178" s="11">
        <f t="shared" si="117"/>
        <v>2.6863629841143766</v>
      </c>
      <c r="I178" s="11">
        <f t="shared" si="117"/>
        <v>1.4345309341794676</v>
      </c>
      <c r="J178" s="11">
        <f t="shared" si="117"/>
        <v>-0.96974532109560529</v>
      </c>
      <c r="K178" s="11">
        <f t="shared" si="117"/>
        <v>-5.0940453455288637</v>
      </c>
      <c r="L178" s="11">
        <f t="shared" si="117"/>
        <v>-0.93540554096814832</v>
      </c>
      <c r="N178" s="11">
        <f t="shared" ref="N178:X178" si="118">(N65/N64-1)*100</f>
        <v>-3.1531922562882508</v>
      </c>
      <c r="O178" s="11">
        <f t="shared" si="118"/>
        <v>1.4094698185857624</v>
      </c>
      <c r="P178" s="11">
        <f t="shared" si="118"/>
        <v>0.93516864558160773</v>
      </c>
      <c r="Q178" s="11">
        <f t="shared" si="118"/>
        <v>0.98059584062613059</v>
      </c>
      <c r="R178" s="11">
        <f t="shared" si="118"/>
        <v>1.2521053755999656</v>
      </c>
      <c r="S178" s="11">
        <f t="shared" si="118"/>
        <v>1.8653087992919204</v>
      </c>
      <c r="T178" s="11">
        <f t="shared" si="118"/>
        <v>-0.27088850663335995</v>
      </c>
      <c r="U178" s="11">
        <f t="shared" si="118"/>
        <v>2.757259073581575</v>
      </c>
      <c r="V178" s="11">
        <f t="shared" si="118"/>
        <v>1.5593565761700123</v>
      </c>
      <c r="W178" s="11">
        <f t="shared" si="118"/>
        <v>-0.69058412112255052</v>
      </c>
      <c r="X178" s="11">
        <f t="shared" si="118"/>
        <v>1.1659324030744322</v>
      </c>
      <c r="Z178" s="15">
        <f>ROUND(N178*'Table Q8'!N65,2)</f>
        <v>-2.37</v>
      </c>
      <c r="AA178" s="15">
        <f>ROUND(O178*'Table Q8'!O65,2)</f>
        <v>0.44</v>
      </c>
      <c r="AB178" s="15">
        <f>ROUND(P178*'Table Q8'!P65,2)</f>
        <v>0.34</v>
      </c>
      <c r="AC178" s="15">
        <f>ROUND(Q178*'Table Q8'!Q65,2)</f>
        <v>0.28000000000000003</v>
      </c>
      <c r="AD178" s="15">
        <f>ROUND(R178*'Table Q8'!R65,2)</f>
        <v>0.19</v>
      </c>
      <c r="AE178" s="15">
        <f>ROUND(S178*'Table Q8'!S65,2)</f>
        <v>0.74</v>
      </c>
      <c r="AF178" s="15">
        <f>ROUND(T178*'Table Q8'!T65,2)</f>
        <v>-0.12</v>
      </c>
      <c r="AG178" s="15">
        <f>ROUND(U178*'Table Q8'!U65,2)</f>
        <v>0.99</v>
      </c>
      <c r="AH178" s="15">
        <f>ROUND(V178*'Table Q8'!V65,2)</f>
        <v>0.49</v>
      </c>
      <c r="AI178" s="15">
        <f>ROUND(W178*'Table Q8'!W65,2)</f>
        <v>-0.21</v>
      </c>
      <c r="AJ178" s="15">
        <f>ROUND(X178*'Table Q8'!X65,2)</f>
        <v>0.43</v>
      </c>
    </row>
    <row r="179" spans="1:36" x14ac:dyDescent="0.3">
      <c r="A179" s="13" t="str">
        <f t="shared" si="2"/>
        <v>2009 Q1</v>
      </c>
      <c r="B179" s="11">
        <f t="shared" ref="B179:L179" si="119">(B66/B65-1)*100</f>
        <v>-37.546723725014807</v>
      </c>
      <c r="C179" s="11">
        <f t="shared" si="119"/>
        <v>-0.49617057883795113</v>
      </c>
      <c r="D179" s="11">
        <f t="shared" si="119"/>
        <v>-6.1049095232865174</v>
      </c>
      <c r="E179" s="11">
        <f t="shared" si="119"/>
        <v>-0.4548922796421162</v>
      </c>
      <c r="F179" s="11">
        <f t="shared" si="119"/>
        <v>-3.0784154464875924</v>
      </c>
      <c r="G179" s="11">
        <f t="shared" si="119"/>
        <v>-2.7357158777150836</v>
      </c>
      <c r="H179" s="11">
        <f t="shared" si="119"/>
        <v>0.90154642412707542</v>
      </c>
      <c r="I179" s="11">
        <f t="shared" si="119"/>
        <v>2.7180126805945504</v>
      </c>
      <c r="J179" s="11">
        <f t="shared" si="119"/>
        <v>5.318825303381991</v>
      </c>
      <c r="K179" s="11">
        <f t="shared" si="119"/>
        <v>5.8501999093375945</v>
      </c>
      <c r="L179" s="11">
        <f t="shared" si="119"/>
        <v>8.985442946081168E-2</v>
      </c>
      <c r="N179" s="11">
        <f t="shared" ref="N179:X179" si="120">(N66/N65-1)*100</f>
        <v>-7.8330392820033401</v>
      </c>
      <c r="O179" s="11">
        <f t="shared" si="120"/>
        <v>3.0659383600899037</v>
      </c>
      <c r="P179" s="11">
        <f t="shared" si="120"/>
        <v>0.92677896468418286</v>
      </c>
      <c r="Q179" s="11">
        <f t="shared" si="120"/>
        <v>2.8478494780164176</v>
      </c>
      <c r="R179" s="11">
        <f t="shared" si="120"/>
        <v>1.6068366437047565</v>
      </c>
      <c r="S179" s="11">
        <f t="shared" si="120"/>
        <v>-4.1273049242512965</v>
      </c>
      <c r="T179" s="11">
        <f t="shared" si="120"/>
        <v>2.3087764993855675</v>
      </c>
      <c r="U179" s="11">
        <f t="shared" si="120"/>
        <v>3.9753216806002856</v>
      </c>
      <c r="V179" s="11">
        <f t="shared" si="120"/>
        <v>8.286895228254032</v>
      </c>
      <c r="W179" s="11">
        <f t="shared" si="120"/>
        <v>4.7452954018781801</v>
      </c>
      <c r="X179" s="11">
        <f t="shared" si="120"/>
        <v>2.4859060886310402</v>
      </c>
      <c r="Z179" s="15">
        <f>ROUND(N179*'Table Q8'!N66,2)</f>
        <v>-5.89</v>
      </c>
      <c r="AA179" s="15">
        <f>ROUND(O179*'Table Q8'!O66,2)</f>
        <v>0.95</v>
      </c>
      <c r="AB179" s="15">
        <f>ROUND(P179*'Table Q8'!P66,2)</f>
        <v>0.33</v>
      </c>
      <c r="AC179" s="15">
        <f>ROUND(Q179*'Table Q8'!Q66,2)</f>
        <v>0.81</v>
      </c>
      <c r="AD179" s="15">
        <f>ROUND(R179*'Table Q8'!R66,2)</f>
        <v>0.24</v>
      </c>
      <c r="AE179" s="15">
        <f>ROUND(S179*'Table Q8'!S66,2)</f>
        <v>-1.64</v>
      </c>
      <c r="AF179" s="15">
        <f>ROUND(T179*'Table Q8'!T66,2)</f>
        <v>1.06</v>
      </c>
      <c r="AG179" s="15">
        <f>ROUND(U179*'Table Q8'!U66,2)</f>
        <v>1.43</v>
      </c>
      <c r="AH179" s="15">
        <f>ROUND(V179*'Table Q8'!V66,2)</f>
        <v>2.71</v>
      </c>
      <c r="AI179" s="15">
        <f>ROUND(W179*'Table Q8'!W66,2)</f>
        <v>1.43</v>
      </c>
      <c r="AJ179" s="15">
        <f>ROUND(X179*'Table Q8'!X66,2)</f>
        <v>0.92</v>
      </c>
    </row>
    <row r="180" spans="1:36" x14ac:dyDescent="0.3">
      <c r="A180" s="13" t="str">
        <f t="shared" si="2"/>
        <v>2009 Q2</v>
      </c>
      <c r="B180" s="11">
        <f t="shared" ref="B180:L180" si="121">(B67/B66-1)*100</f>
        <v>51.538100391740031</v>
      </c>
      <c r="C180" s="11">
        <f t="shared" si="121"/>
        <v>0.97749050970290519</v>
      </c>
      <c r="D180" s="11">
        <f t="shared" si="121"/>
        <v>0.20357850516765641</v>
      </c>
      <c r="E180" s="11">
        <f t="shared" si="121"/>
        <v>-0.53241851640052351</v>
      </c>
      <c r="F180" s="11">
        <f t="shared" si="121"/>
        <v>-7.0662930080071522</v>
      </c>
      <c r="G180" s="11">
        <f t="shared" si="121"/>
        <v>-0.32678992802959161</v>
      </c>
      <c r="H180" s="11">
        <f t="shared" si="121"/>
        <v>-3.1587098312996886</v>
      </c>
      <c r="I180" s="11">
        <f t="shared" si="121"/>
        <v>1.6820091160961503</v>
      </c>
      <c r="J180" s="11">
        <f t="shared" si="121"/>
        <v>0.45610183224860101</v>
      </c>
      <c r="K180" s="11">
        <f t="shared" si="121"/>
        <v>-0.47786264571998416</v>
      </c>
      <c r="L180" s="11">
        <f t="shared" si="121"/>
        <v>-0.37707024294310054</v>
      </c>
      <c r="N180" s="11">
        <f t="shared" ref="N180:X180" si="122">(N67/N66-1)*100</f>
        <v>5.2545237267821898</v>
      </c>
      <c r="O180" s="11">
        <f t="shared" si="122"/>
        <v>-0.90268509530389007</v>
      </c>
      <c r="P180" s="11">
        <f t="shared" si="122"/>
        <v>1.2048850930709953</v>
      </c>
      <c r="Q180" s="11">
        <f t="shared" si="122"/>
        <v>0.60158348383712035</v>
      </c>
      <c r="R180" s="11">
        <f t="shared" si="122"/>
        <v>-1.7370330060839434</v>
      </c>
      <c r="S180" s="11">
        <f t="shared" si="122"/>
        <v>-0.62617943405398613</v>
      </c>
      <c r="T180" s="11">
        <f t="shared" si="122"/>
        <v>-7.4420798282870404E-2</v>
      </c>
      <c r="U180" s="11">
        <f t="shared" si="122"/>
        <v>-0.34464841106338628</v>
      </c>
      <c r="V180" s="11">
        <f t="shared" si="122"/>
        <v>-1.1894431138417372</v>
      </c>
      <c r="W180" s="11">
        <f t="shared" si="122"/>
        <v>1.9915085886598405</v>
      </c>
      <c r="X180" s="11">
        <f t="shared" si="122"/>
        <v>0.22966009036975432</v>
      </c>
      <c r="Z180" s="15">
        <f>ROUND(N180*'Table Q8'!N67,2)</f>
        <v>3.93</v>
      </c>
      <c r="AA180" s="15">
        <f>ROUND(O180*'Table Q8'!O67,2)</f>
        <v>-0.28000000000000003</v>
      </c>
      <c r="AB180" s="15">
        <f>ROUND(P180*'Table Q8'!P67,2)</f>
        <v>0.41</v>
      </c>
      <c r="AC180" s="15">
        <f>ROUND(Q180*'Table Q8'!Q67,2)</f>
        <v>0.17</v>
      </c>
      <c r="AD180" s="15">
        <f>ROUND(R180*'Table Q8'!R67,2)</f>
        <v>-0.24</v>
      </c>
      <c r="AE180" s="15">
        <f>ROUND(S180*'Table Q8'!S67,2)</f>
        <v>-0.25</v>
      </c>
      <c r="AF180" s="15">
        <f>ROUND(T180*'Table Q8'!T67,2)</f>
        <v>-0.03</v>
      </c>
      <c r="AG180" s="15">
        <f>ROUND(U180*'Table Q8'!U67,2)</f>
        <v>-0.13</v>
      </c>
      <c r="AH180" s="15">
        <f>ROUND(V180*'Table Q8'!V67,2)</f>
        <v>-0.39</v>
      </c>
      <c r="AI180" s="15">
        <f>ROUND(W180*'Table Q8'!W67,2)</f>
        <v>0.57999999999999996</v>
      </c>
      <c r="AJ180" s="15">
        <f>ROUND(X180*'Table Q8'!X67,2)</f>
        <v>0.09</v>
      </c>
    </row>
    <row r="181" spans="1:36" x14ac:dyDescent="0.3">
      <c r="A181" s="13" t="str">
        <f t="shared" si="2"/>
        <v>2009 Q3</v>
      </c>
      <c r="B181" s="11">
        <f t="shared" ref="B181:L181" si="123">(B68/B67-1)*100</f>
        <v>4.0322645052748518</v>
      </c>
      <c r="C181" s="11">
        <f t="shared" si="123"/>
        <v>0.44962171975315712</v>
      </c>
      <c r="D181" s="11">
        <f t="shared" si="123"/>
        <v>4.259554182851133</v>
      </c>
      <c r="E181" s="11">
        <f t="shared" si="123"/>
        <v>0.37348707403628278</v>
      </c>
      <c r="F181" s="11">
        <f t="shared" si="123"/>
        <v>1.3036419733055915</v>
      </c>
      <c r="G181" s="11">
        <f t="shared" si="123"/>
        <v>2.1629448290489517</v>
      </c>
      <c r="H181" s="11">
        <f t="shared" si="123"/>
        <v>-0.70979612272292769</v>
      </c>
      <c r="I181" s="11">
        <f t="shared" si="123"/>
        <v>2.5921959935337746E-2</v>
      </c>
      <c r="J181" s="11">
        <f t="shared" si="123"/>
        <v>0.95943362661090603</v>
      </c>
      <c r="K181" s="11">
        <f t="shared" si="123"/>
        <v>-0.88881713535580165</v>
      </c>
      <c r="L181" s="11">
        <f t="shared" si="123"/>
        <v>0.14771235726549481</v>
      </c>
      <c r="N181" s="11">
        <f t="shared" ref="N181:X181" si="124">(N68/N67-1)*100</f>
        <v>-0.49444576469918067</v>
      </c>
      <c r="O181" s="11">
        <f t="shared" si="124"/>
        <v>-0.43243459588278021</v>
      </c>
      <c r="P181" s="11">
        <f t="shared" si="124"/>
        <v>1.8913702370464858</v>
      </c>
      <c r="Q181" s="11">
        <f t="shared" si="124"/>
        <v>-0.39470493398546802</v>
      </c>
      <c r="R181" s="11">
        <f t="shared" si="124"/>
        <v>-1.8517384197689446</v>
      </c>
      <c r="S181" s="11">
        <f t="shared" si="124"/>
        <v>0.64523825161473258</v>
      </c>
      <c r="T181" s="11">
        <f t="shared" si="124"/>
        <v>1.745285487294379</v>
      </c>
      <c r="U181" s="11">
        <f t="shared" si="124"/>
        <v>-0.37894269815653692</v>
      </c>
      <c r="V181" s="11">
        <f t="shared" si="124"/>
        <v>-4.0368849122192074</v>
      </c>
      <c r="W181" s="11">
        <f t="shared" si="124"/>
        <v>-1.2751904730572083</v>
      </c>
      <c r="X181" s="11">
        <f t="shared" si="124"/>
        <v>-0.28033280501211788</v>
      </c>
      <c r="Z181" s="15">
        <f>ROUND(N181*'Table Q8'!N68,2)</f>
        <v>-0.37</v>
      </c>
      <c r="AA181" s="15">
        <f>ROUND(O181*'Table Q8'!O68,2)</f>
        <v>-0.13</v>
      </c>
      <c r="AB181" s="15">
        <f>ROUND(P181*'Table Q8'!P68,2)</f>
        <v>0.62</v>
      </c>
      <c r="AC181" s="15">
        <f>ROUND(Q181*'Table Q8'!Q68,2)</f>
        <v>-0.11</v>
      </c>
      <c r="AD181" s="15">
        <f>ROUND(R181*'Table Q8'!R68,2)</f>
        <v>-0.24</v>
      </c>
      <c r="AE181" s="15">
        <f>ROUND(S181*'Table Q8'!S68,2)</f>
        <v>0.26</v>
      </c>
      <c r="AF181" s="15">
        <f>ROUND(T181*'Table Q8'!T68,2)</f>
        <v>0.83</v>
      </c>
      <c r="AG181" s="15">
        <f>ROUND(U181*'Table Q8'!U68,2)</f>
        <v>-0.14000000000000001</v>
      </c>
      <c r="AH181" s="15">
        <f>ROUND(V181*'Table Q8'!V68,2)</f>
        <v>-1.35</v>
      </c>
      <c r="AI181" s="15">
        <f>ROUND(W181*'Table Q8'!W68,2)</f>
        <v>-0.36</v>
      </c>
      <c r="AJ181" s="15">
        <f>ROUND(X181*'Table Q8'!X68,2)</f>
        <v>-0.1</v>
      </c>
    </row>
    <row r="182" spans="1:36" x14ac:dyDescent="0.3">
      <c r="A182" s="13" t="str">
        <f t="shared" si="2"/>
        <v>2009 Q4</v>
      </c>
      <c r="B182" s="11">
        <f t="shared" ref="B182:L182" si="125">(B69/B68-1)*100</f>
        <v>-13.836418837069308</v>
      </c>
      <c r="C182" s="11">
        <f t="shared" si="125"/>
        <v>1.2398667451982037</v>
      </c>
      <c r="D182" s="11">
        <f t="shared" si="125"/>
        <v>0.13424458692834484</v>
      </c>
      <c r="E182" s="11">
        <f t="shared" si="125"/>
        <v>4.4748333251727557</v>
      </c>
      <c r="F182" s="11">
        <f t="shared" si="125"/>
        <v>3.723070534255335</v>
      </c>
      <c r="G182" s="11">
        <f t="shared" si="125"/>
        <v>3.9431634418503503</v>
      </c>
      <c r="H182" s="11">
        <f t="shared" si="125"/>
        <v>-0.30385027639612261</v>
      </c>
      <c r="I182" s="11">
        <f t="shared" si="125"/>
        <v>-1.3592405205530511</v>
      </c>
      <c r="J182" s="11">
        <f t="shared" si="125"/>
        <v>1.361512673321208</v>
      </c>
      <c r="K182" s="11">
        <f t="shared" si="125"/>
        <v>1.5825248323493524</v>
      </c>
      <c r="L182" s="11">
        <f t="shared" si="125"/>
        <v>1.021939090644941</v>
      </c>
      <c r="N182" s="11">
        <f t="shared" ref="N182:X182" si="126">(N69/N68-1)*100</f>
        <v>-1.0225024517284464</v>
      </c>
      <c r="O182" s="11">
        <f t="shared" si="126"/>
        <v>-0.84430738202320166</v>
      </c>
      <c r="P182" s="11">
        <f t="shared" si="126"/>
        <v>0.53248125997311657</v>
      </c>
      <c r="Q182" s="11">
        <f t="shared" si="126"/>
        <v>0.32771491118426255</v>
      </c>
      <c r="R182" s="11">
        <f t="shared" si="126"/>
        <v>0.45993866217559631</v>
      </c>
      <c r="S182" s="11">
        <f t="shared" si="126"/>
        <v>-0.47242005843752821</v>
      </c>
      <c r="T182" s="11">
        <f t="shared" si="126"/>
        <v>0.53303345362225585</v>
      </c>
      <c r="U182" s="11">
        <f t="shared" si="126"/>
        <v>-1.492183808432801</v>
      </c>
      <c r="V182" s="11">
        <f t="shared" si="126"/>
        <v>1.6644823179366997</v>
      </c>
      <c r="W182" s="11">
        <f t="shared" si="126"/>
        <v>1.7827007081214319</v>
      </c>
      <c r="X182" s="11">
        <f t="shared" si="126"/>
        <v>-9.4217995116774311E-2</v>
      </c>
      <c r="Z182" s="15">
        <f>ROUND(N182*'Table Q8'!N69,2)</f>
        <v>-0.75</v>
      </c>
      <c r="AA182" s="15">
        <f>ROUND(O182*'Table Q8'!O69,2)</f>
        <v>-0.26</v>
      </c>
      <c r="AB182" s="15">
        <f>ROUND(P182*'Table Q8'!P69,2)</f>
        <v>0.17</v>
      </c>
      <c r="AC182" s="15">
        <f>ROUND(Q182*'Table Q8'!Q69,2)</f>
        <v>0.09</v>
      </c>
      <c r="AD182" s="15">
        <f>ROUND(R182*'Table Q8'!R69,2)</f>
        <v>0.05</v>
      </c>
      <c r="AE182" s="15">
        <f>ROUND(S182*'Table Q8'!S69,2)</f>
        <v>-0.19</v>
      </c>
      <c r="AF182" s="15">
        <f>ROUND(T182*'Table Q8'!T69,2)</f>
        <v>0.25</v>
      </c>
      <c r="AG182" s="15">
        <f>ROUND(U182*'Table Q8'!U69,2)</f>
        <v>-0.55000000000000004</v>
      </c>
      <c r="AH182" s="15">
        <f>ROUND(V182*'Table Q8'!V69,2)</f>
        <v>0.56000000000000005</v>
      </c>
      <c r="AI182" s="15">
        <f>ROUND(W182*'Table Q8'!W69,2)</f>
        <v>0.48</v>
      </c>
      <c r="AJ182" s="15">
        <f>ROUND(X182*'Table Q8'!X69,2)</f>
        <v>-0.03</v>
      </c>
    </row>
    <row r="183" spans="1:36" x14ac:dyDescent="0.3">
      <c r="A183" s="13" t="str">
        <f t="shared" si="2"/>
        <v>2010 Q1</v>
      </c>
      <c r="B183" s="11">
        <f t="shared" ref="B183:L183" si="127">(B70/B69-1)*100</f>
        <v>-31.511607610403203</v>
      </c>
      <c r="C183" s="11">
        <f t="shared" si="127"/>
        <v>0.27611217979195413</v>
      </c>
      <c r="D183" s="11">
        <f t="shared" si="127"/>
        <v>7.4477001106448171</v>
      </c>
      <c r="E183" s="11">
        <f t="shared" si="127"/>
        <v>2.9704142199906691</v>
      </c>
      <c r="F183" s="11">
        <f t="shared" si="127"/>
        <v>3.1396493063142517</v>
      </c>
      <c r="G183" s="11">
        <f t="shared" si="127"/>
        <v>2.3762892661063129</v>
      </c>
      <c r="H183" s="11">
        <f t="shared" si="127"/>
        <v>-1.8792979141297184</v>
      </c>
      <c r="I183" s="11">
        <f t="shared" si="127"/>
        <v>1.0148682607064918</v>
      </c>
      <c r="J183" s="11">
        <f t="shared" si="127"/>
        <v>-1.1489981938830884</v>
      </c>
      <c r="K183" s="11">
        <f t="shared" si="127"/>
        <v>0.89240824534941865</v>
      </c>
      <c r="L183" s="11">
        <f t="shared" si="127"/>
        <v>1.5655223752716552</v>
      </c>
      <c r="N183" s="11">
        <f t="shared" ref="N183:X183" si="128">(N70/N69-1)*100</f>
        <v>-3.5615472038249107</v>
      </c>
      <c r="O183" s="11">
        <f t="shared" si="128"/>
        <v>-1.0040886026289386</v>
      </c>
      <c r="P183" s="11">
        <f t="shared" si="128"/>
        <v>1.8458175939001897</v>
      </c>
      <c r="Q183" s="11">
        <f t="shared" si="128"/>
        <v>0.37569977899514218</v>
      </c>
      <c r="R183" s="11">
        <f t="shared" si="128"/>
        <v>3.0167854212515444</v>
      </c>
      <c r="S183" s="11">
        <f t="shared" si="128"/>
        <v>1.2050125173251214</v>
      </c>
      <c r="T183" s="11">
        <f t="shared" si="128"/>
        <v>0.40517493748875033</v>
      </c>
      <c r="U183" s="11">
        <f t="shared" si="128"/>
        <v>-1.2008457481080481</v>
      </c>
      <c r="V183" s="11">
        <f t="shared" si="128"/>
        <v>2.7167437420212437</v>
      </c>
      <c r="W183" s="11">
        <f t="shared" si="128"/>
        <v>0.41046023070465676</v>
      </c>
      <c r="X183" s="11">
        <f t="shared" si="128"/>
        <v>0.26625391562491441</v>
      </c>
      <c r="Z183" s="15">
        <f>ROUND(N183*'Table Q8'!N70,2)</f>
        <v>-2.6</v>
      </c>
      <c r="AA183" s="15">
        <f>ROUND(O183*'Table Q8'!O70,2)</f>
        <v>-0.31</v>
      </c>
      <c r="AB183" s="15">
        <f>ROUND(P183*'Table Q8'!P70,2)</f>
        <v>0.56999999999999995</v>
      </c>
      <c r="AC183" s="15">
        <f>ROUND(Q183*'Table Q8'!Q70,2)</f>
        <v>0.1</v>
      </c>
      <c r="AD183" s="15">
        <f>ROUND(R183*'Table Q8'!R70,2)</f>
        <v>0.34</v>
      </c>
      <c r="AE183" s="15">
        <f>ROUND(S183*'Table Q8'!S70,2)</f>
        <v>0.5</v>
      </c>
      <c r="AF183" s="15">
        <f>ROUND(T183*'Table Q8'!T70,2)</f>
        <v>0.2</v>
      </c>
      <c r="AG183" s="15">
        <f>ROUND(U183*'Table Q8'!U70,2)</f>
        <v>-0.45</v>
      </c>
      <c r="AH183" s="15">
        <f>ROUND(V183*'Table Q8'!V70,2)</f>
        <v>0.92</v>
      </c>
      <c r="AI183" s="15">
        <f>ROUND(W183*'Table Q8'!W70,2)</f>
        <v>0.11</v>
      </c>
      <c r="AJ183" s="15">
        <f>ROUND(X183*'Table Q8'!X70,2)</f>
        <v>0.1</v>
      </c>
    </row>
    <row r="184" spans="1:36" x14ac:dyDescent="0.3">
      <c r="A184" s="13" t="str">
        <f t="shared" si="2"/>
        <v>2010 Q2</v>
      </c>
      <c r="B184" s="11">
        <f t="shared" ref="B184:L184" si="129">(B71/B70-1)*100</f>
        <v>38.39527148292612</v>
      </c>
      <c r="C184" s="11">
        <f t="shared" si="129"/>
        <v>0.38701524251143482</v>
      </c>
      <c r="D184" s="11">
        <f t="shared" si="129"/>
        <v>3.937689985687931</v>
      </c>
      <c r="E184" s="11">
        <f t="shared" si="129"/>
        <v>1.3426898020122868</v>
      </c>
      <c r="F184" s="11">
        <f t="shared" si="129"/>
        <v>3.6694701750927372</v>
      </c>
      <c r="G184" s="11">
        <f t="shared" si="129"/>
        <v>-0.93865841817754037</v>
      </c>
      <c r="H184" s="11">
        <f t="shared" si="129"/>
        <v>-1.689323817722943</v>
      </c>
      <c r="I184" s="11">
        <f t="shared" si="129"/>
        <v>0.38386257595781625</v>
      </c>
      <c r="J184" s="11">
        <f t="shared" si="129"/>
        <v>-2.477581276961327</v>
      </c>
      <c r="K184" s="11">
        <f t="shared" si="129"/>
        <v>0.12693284098777013</v>
      </c>
      <c r="L184" s="11">
        <f t="shared" si="129"/>
        <v>0.44673572812812257</v>
      </c>
      <c r="N184" s="11">
        <f t="shared" ref="N184:X184" si="130">(N71/N70-1)*100</f>
        <v>-3.2011890862503001</v>
      </c>
      <c r="O184" s="11">
        <f t="shared" si="130"/>
        <v>-1.3937554779220651</v>
      </c>
      <c r="P184" s="11">
        <f t="shared" si="130"/>
        <v>-1.5220494659415662</v>
      </c>
      <c r="Q184" s="11">
        <f t="shared" si="130"/>
        <v>-1.1828450207563623</v>
      </c>
      <c r="R184" s="11">
        <f t="shared" si="130"/>
        <v>1.304857511217028</v>
      </c>
      <c r="S184" s="11">
        <f t="shared" si="130"/>
        <v>-1.3925737897411583</v>
      </c>
      <c r="T184" s="11">
        <f t="shared" si="130"/>
        <v>-2.4605593574278162</v>
      </c>
      <c r="U184" s="11">
        <f t="shared" si="130"/>
        <v>-1.1466140212474829</v>
      </c>
      <c r="V184" s="11">
        <f t="shared" si="130"/>
        <v>-3.0491930425868841E-2</v>
      </c>
      <c r="W184" s="11">
        <f t="shared" si="130"/>
        <v>-1.1034478231113476</v>
      </c>
      <c r="X184" s="11">
        <f t="shared" si="130"/>
        <v>-1.2237465966027816</v>
      </c>
      <c r="Z184" s="15">
        <f>ROUND(N184*'Table Q8'!N71,2)</f>
        <v>-2.33</v>
      </c>
      <c r="AA184" s="15">
        <f>ROUND(O184*'Table Q8'!O71,2)</f>
        <v>-0.44</v>
      </c>
      <c r="AB184" s="15">
        <f>ROUND(P184*'Table Q8'!P71,2)</f>
        <v>-0.47</v>
      </c>
      <c r="AC184" s="15">
        <f>ROUND(Q184*'Table Q8'!Q71,2)</f>
        <v>-0.32</v>
      </c>
      <c r="AD184" s="15">
        <f>ROUND(R184*'Table Q8'!R71,2)</f>
        <v>0.16</v>
      </c>
      <c r="AE184" s="15">
        <f>ROUND(S184*'Table Q8'!S71,2)</f>
        <v>-0.56999999999999995</v>
      </c>
      <c r="AF184" s="15">
        <f>ROUND(T184*'Table Q8'!T71,2)</f>
        <v>-1.18</v>
      </c>
      <c r="AG184" s="15">
        <f>ROUND(U184*'Table Q8'!U71,2)</f>
        <v>-0.43</v>
      </c>
      <c r="AH184" s="15">
        <f>ROUND(V184*'Table Q8'!V71,2)</f>
        <v>-0.01</v>
      </c>
      <c r="AI184" s="15">
        <f>ROUND(W184*'Table Q8'!W71,2)</f>
        <v>-0.28999999999999998</v>
      </c>
      <c r="AJ184" s="15">
        <f>ROUND(X184*'Table Q8'!X71,2)</f>
        <v>-0.45</v>
      </c>
    </row>
    <row r="185" spans="1:36" x14ac:dyDescent="0.3">
      <c r="A185" s="13" t="str">
        <f t="shared" ref="A185:A223" si="131">A72</f>
        <v>2010 Q3</v>
      </c>
      <c r="B185" s="11">
        <f t="shared" ref="B185:L185" si="132">(B72/B71-1)*100</f>
        <v>2.2883683832351842</v>
      </c>
      <c r="C185" s="11">
        <f t="shared" si="132"/>
        <v>-0.62301395357464706</v>
      </c>
      <c r="D185" s="11">
        <f t="shared" si="132"/>
        <v>2.4852377171840301</v>
      </c>
      <c r="E185" s="11">
        <f t="shared" si="132"/>
        <v>1.3664797097591608</v>
      </c>
      <c r="F185" s="11">
        <f t="shared" si="132"/>
        <v>2.279008362661572</v>
      </c>
      <c r="G185" s="11">
        <f t="shared" si="132"/>
        <v>-0.75173811345607966</v>
      </c>
      <c r="H185" s="11">
        <f t="shared" si="132"/>
        <v>-0.45529843856270125</v>
      </c>
      <c r="I185" s="11">
        <f t="shared" si="132"/>
        <v>1.7720283992751273</v>
      </c>
      <c r="J185" s="11">
        <f t="shared" si="132"/>
        <v>-7.337200824417156</v>
      </c>
      <c r="K185" s="11">
        <f t="shared" si="132"/>
        <v>-1.4320101475709612</v>
      </c>
      <c r="L185" s="11">
        <f t="shared" si="132"/>
        <v>0.28539972107308742</v>
      </c>
      <c r="N185" s="11">
        <f t="shared" ref="N185:X185" si="133">(N72/N71-1)*100</f>
        <v>-1.6242240023006005</v>
      </c>
      <c r="O185" s="11">
        <f t="shared" si="133"/>
        <v>-0.94794777269973096</v>
      </c>
      <c r="P185" s="11">
        <f t="shared" si="133"/>
        <v>0.26688941845511849</v>
      </c>
      <c r="Q185" s="11">
        <f t="shared" si="133"/>
        <v>-0.91780842625639458</v>
      </c>
      <c r="R185" s="11">
        <f t="shared" si="133"/>
        <v>0.50111612851371223</v>
      </c>
      <c r="S185" s="11">
        <f t="shared" si="133"/>
        <v>-3.8498075841283952</v>
      </c>
      <c r="T185" s="11">
        <f t="shared" si="133"/>
        <v>-0.82233262512351191</v>
      </c>
      <c r="U185" s="11">
        <f t="shared" si="133"/>
        <v>0.3794739664592095</v>
      </c>
      <c r="V185" s="11">
        <f t="shared" si="133"/>
        <v>-1.2938937130473671</v>
      </c>
      <c r="W185" s="11">
        <f t="shared" si="133"/>
        <v>-2.6528624185638949</v>
      </c>
      <c r="X185" s="11">
        <f t="shared" si="133"/>
        <v>-0.82004991644277769</v>
      </c>
      <c r="Z185" s="15">
        <f>ROUND(N185*'Table Q8'!N72,2)</f>
        <v>-1.17</v>
      </c>
      <c r="AA185" s="15">
        <f>ROUND(O185*'Table Q8'!O72,2)</f>
        <v>-0.31</v>
      </c>
      <c r="AB185" s="15">
        <f>ROUND(P185*'Table Q8'!P72,2)</f>
        <v>0.08</v>
      </c>
      <c r="AC185" s="15">
        <f>ROUND(Q185*'Table Q8'!Q72,2)</f>
        <v>-0.25</v>
      </c>
      <c r="AD185" s="15">
        <f>ROUND(R185*'Table Q8'!R72,2)</f>
        <v>7.0000000000000007E-2</v>
      </c>
      <c r="AE185" s="15">
        <f>ROUND(S185*'Table Q8'!S72,2)</f>
        <v>-1.59</v>
      </c>
      <c r="AF185" s="15">
        <f>ROUND(T185*'Table Q8'!T72,2)</f>
        <v>-0.39</v>
      </c>
      <c r="AG185" s="15">
        <f>ROUND(U185*'Table Q8'!U72,2)</f>
        <v>0.14000000000000001</v>
      </c>
      <c r="AH185" s="15">
        <f>ROUND(V185*'Table Q8'!V72,2)</f>
        <v>-0.43</v>
      </c>
      <c r="AI185" s="15">
        <f>ROUND(W185*'Table Q8'!W72,2)</f>
        <v>-0.7</v>
      </c>
      <c r="AJ185" s="15">
        <f>ROUND(X185*'Table Q8'!X72,2)</f>
        <v>-0.3</v>
      </c>
    </row>
    <row r="186" spans="1:36" x14ac:dyDescent="0.3">
      <c r="A186" s="13" t="str">
        <f t="shared" si="131"/>
        <v>2010 Q4</v>
      </c>
      <c r="B186" s="11">
        <f t="shared" ref="B186:L186" si="134">(B73/B72-1)*100</f>
        <v>-6.5688439661155336</v>
      </c>
      <c r="C186" s="11">
        <f t="shared" si="134"/>
        <v>-3.158281349549652</v>
      </c>
      <c r="D186" s="11">
        <f t="shared" si="134"/>
        <v>-1.6578361351875626</v>
      </c>
      <c r="E186" s="11">
        <f t="shared" si="134"/>
        <v>-0.56751272838909683</v>
      </c>
      <c r="F186" s="11">
        <f t="shared" si="134"/>
        <v>-0.30177277039018513</v>
      </c>
      <c r="G186" s="11">
        <f t="shared" si="134"/>
        <v>1.1076793099454418</v>
      </c>
      <c r="H186" s="11">
        <f t="shared" si="134"/>
        <v>-4.4936804865006614</v>
      </c>
      <c r="I186" s="11">
        <f t="shared" si="134"/>
        <v>-1.014469017725661</v>
      </c>
      <c r="J186" s="11">
        <f t="shared" si="134"/>
        <v>5.2895762058700724</v>
      </c>
      <c r="K186" s="11">
        <f t="shared" si="134"/>
        <v>-2.2374344810198843</v>
      </c>
      <c r="L186" s="11">
        <f t="shared" si="134"/>
        <v>-0.75559042843561519</v>
      </c>
      <c r="N186" s="11">
        <f t="shared" ref="N186:X186" si="135">(N73/N72-1)*100</f>
        <v>-1.3145843138249069</v>
      </c>
      <c r="O186" s="11">
        <f t="shared" si="135"/>
        <v>-2.9909463139084047</v>
      </c>
      <c r="P186" s="11">
        <f t="shared" si="135"/>
        <v>0.38330395870822542</v>
      </c>
      <c r="Q186" s="11">
        <f t="shared" si="135"/>
        <v>-0.55621142820786451</v>
      </c>
      <c r="R186" s="11">
        <f t="shared" si="135"/>
        <v>2.5584012475468709</v>
      </c>
      <c r="S186" s="11">
        <f t="shared" si="135"/>
        <v>-1.8952681388012649</v>
      </c>
      <c r="T186" s="11">
        <f t="shared" si="135"/>
        <v>-1.9558353775949278</v>
      </c>
      <c r="U186" s="11">
        <f t="shared" si="135"/>
        <v>-0.7825782232863232</v>
      </c>
      <c r="V186" s="11">
        <f t="shared" si="135"/>
        <v>1.7428564973071881</v>
      </c>
      <c r="W186" s="11">
        <f t="shared" si="135"/>
        <v>0.99023391224422053</v>
      </c>
      <c r="X186" s="11">
        <f t="shared" si="135"/>
        <v>-0.56497069893675089</v>
      </c>
      <c r="Z186" s="15">
        <f>ROUND(N186*'Table Q8'!N73,2)</f>
        <v>-0.95</v>
      </c>
      <c r="AA186" s="15">
        <f>ROUND(O186*'Table Q8'!O73,2)</f>
        <v>-1</v>
      </c>
      <c r="AB186" s="15">
        <f>ROUND(P186*'Table Q8'!P73,2)</f>
        <v>0.12</v>
      </c>
      <c r="AC186" s="15">
        <f>ROUND(Q186*'Table Q8'!Q73,2)</f>
        <v>-0.15</v>
      </c>
      <c r="AD186" s="15">
        <f>ROUND(R186*'Table Q8'!R73,2)</f>
        <v>0.37</v>
      </c>
      <c r="AE186" s="15">
        <f>ROUND(S186*'Table Q8'!S73,2)</f>
        <v>-0.79</v>
      </c>
      <c r="AF186" s="15">
        <f>ROUND(T186*'Table Q8'!T73,2)</f>
        <v>-0.92</v>
      </c>
      <c r="AG186" s="15">
        <f>ROUND(U186*'Table Q8'!U73,2)</f>
        <v>-0.3</v>
      </c>
      <c r="AH186" s="15">
        <f>ROUND(V186*'Table Q8'!V73,2)</f>
        <v>0.59</v>
      </c>
      <c r="AI186" s="15">
        <f>ROUND(W186*'Table Q8'!W73,2)</f>
        <v>0.27</v>
      </c>
      <c r="AJ186" s="15">
        <f>ROUND(X186*'Table Q8'!X73,2)</f>
        <v>-0.21</v>
      </c>
    </row>
    <row r="187" spans="1:36" x14ac:dyDescent="0.3">
      <c r="A187" s="13" t="str">
        <f t="shared" si="131"/>
        <v>2011 Q1</v>
      </c>
      <c r="B187" s="11">
        <f t="shared" ref="B187:L187" si="136">(B74/B73-1)*100</f>
        <v>-34.293158638416408</v>
      </c>
      <c r="C187" s="11">
        <f t="shared" si="136"/>
        <v>0.41464865538785034</v>
      </c>
      <c r="D187" s="11">
        <f t="shared" si="136"/>
        <v>4.8351444013313039</v>
      </c>
      <c r="E187" s="11">
        <f t="shared" si="136"/>
        <v>0.14500759013305053</v>
      </c>
      <c r="F187" s="11">
        <f t="shared" si="136"/>
        <v>1.8612240804455338</v>
      </c>
      <c r="G187" s="11">
        <f t="shared" si="136"/>
        <v>2.3820046694501995</v>
      </c>
      <c r="H187" s="11">
        <f t="shared" si="136"/>
        <v>-3.0500465341070315</v>
      </c>
      <c r="I187" s="11">
        <f t="shared" si="136"/>
        <v>0.6033608208877439</v>
      </c>
      <c r="J187" s="11">
        <f t="shared" si="136"/>
        <v>2.967875914411966</v>
      </c>
      <c r="K187" s="11">
        <f t="shared" si="136"/>
        <v>6.2434305116862321</v>
      </c>
      <c r="L187" s="11">
        <f t="shared" si="136"/>
        <v>0.47621719260628748</v>
      </c>
      <c r="N187" s="11">
        <f t="shared" ref="N187:X187" si="137">(N74/N73-1)*100</f>
        <v>-1.6895597552400221</v>
      </c>
      <c r="O187" s="11">
        <f t="shared" si="137"/>
        <v>-9.5132548389076366E-2</v>
      </c>
      <c r="P187" s="11">
        <f t="shared" si="137"/>
        <v>2.7813487862815123</v>
      </c>
      <c r="Q187" s="11">
        <f t="shared" si="137"/>
        <v>6.6982038461493865E-2</v>
      </c>
      <c r="R187" s="11">
        <f t="shared" si="137"/>
        <v>-0.25432015779831563</v>
      </c>
      <c r="S187" s="11">
        <f t="shared" si="137"/>
        <v>-1.3691186219908835</v>
      </c>
      <c r="T187" s="11">
        <f t="shared" si="137"/>
        <v>-2.5429148384084277</v>
      </c>
      <c r="U187" s="11">
        <f t="shared" si="137"/>
        <v>-7.8085115911075142E-2</v>
      </c>
      <c r="V187" s="11">
        <f t="shared" si="137"/>
        <v>-0.84860272780388213</v>
      </c>
      <c r="W187" s="11">
        <f t="shared" si="137"/>
        <v>-2.0601380332781694</v>
      </c>
      <c r="X187" s="11">
        <f t="shared" si="137"/>
        <v>-0.32878516761357668</v>
      </c>
      <c r="Z187" s="15">
        <f>ROUND(N187*'Table Q8'!N74,2)</f>
        <v>-1.21</v>
      </c>
      <c r="AA187" s="15">
        <f>ROUND(O187*'Table Q8'!O74,2)</f>
        <v>-0.03</v>
      </c>
      <c r="AB187" s="15">
        <f>ROUND(P187*'Table Q8'!P74,2)</f>
        <v>0.91</v>
      </c>
      <c r="AC187" s="15">
        <f>ROUND(Q187*'Table Q8'!Q74,2)</f>
        <v>0.02</v>
      </c>
      <c r="AD187" s="15">
        <f>ROUND(R187*'Table Q8'!R74,2)</f>
        <v>-0.04</v>
      </c>
      <c r="AE187" s="15">
        <f>ROUND(S187*'Table Q8'!S74,2)</f>
        <v>-0.56999999999999995</v>
      </c>
      <c r="AF187" s="15">
        <f>ROUND(T187*'Table Q8'!T74,2)</f>
        <v>-1.1499999999999999</v>
      </c>
      <c r="AG187" s="15">
        <f>ROUND(U187*'Table Q8'!U74,2)</f>
        <v>-0.03</v>
      </c>
      <c r="AH187" s="15">
        <f>ROUND(V187*'Table Q8'!V74,2)</f>
        <v>-0.28000000000000003</v>
      </c>
      <c r="AI187" s="15">
        <f>ROUND(W187*'Table Q8'!W74,2)</f>
        <v>-0.56000000000000005</v>
      </c>
      <c r="AJ187" s="15">
        <f>ROUND(X187*'Table Q8'!X74,2)</f>
        <v>-0.12</v>
      </c>
    </row>
    <row r="188" spans="1:36" x14ac:dyDescent="0.3">
      <c r="A188" s="13" t="str">
        <f t="shared" si="131"/>
        <v>2011 Q2</v>
      </c>
      <c r="B188" s="11">
        <f t="shared" ref="B188:L188" si="138">(B75/B74-1)*100</f>
        <v>46.097234978585952</v>
      </c>
      <c r="C188" s="11">
        <f t="shared" si="138"/>
        <v>2.1898508535959538</v>
      </c>
      <c r="D188" s="11">
        <f t="shared" si="138"/>
        <v>1.3584917521979545</v>
      </c>
      <c r="E188" s="11">
        <f t="shared" si="138"/>
        <v>0.8679893254304849</v>
      </c>
      <c r="F188" s="11">
        <f t="shared" si="138"/>
        <v>0.90828832858682595</v>
      </c>
      <c r="G188" s="11">
        <f t="shared" si="138"/>
        <v>2.0509610120665434</v>
      </c>
      <c r="H188" s="11">
        <f t="shared" si="138"/>
        <v>1.696348966992689</v>
      </c>
      <c r="I188" s="11">
        <f t="shared" si="138"/>
        <v>1.4061841010263754</v>
      </c>
      <c r="J188" s="11">
        <f t="shared" si="138"/>
        <v>-2.0249394396999354</v>
      </c>
      <c r="K188" s="11">
        <f t="shared" si="138"/>
        <v>-0.29619647567283858</v>
      </c>
      <c r="L188" s="11">
        <f t="shared" si="138"/>
        <v>1.0658780143574464</v>
      </c>
      <c r="N188" s="11">
        <f t="shared" ref="N188:X188" si="139">(N75/N74-1)*100</f>
        <v>4.5403644507787888</v>
      </c>
      <c r="O188" s="11">
        <f t="shared" si="139"/>
        <v>1.6743006199028798</v>
      </c>
      <c r="P188" s="11">
        <f t="shared" si="139"/>
        <v>0.33555976727532855</v>
      </c>
      <c r="Q188" s="11">
        <f t="shared" si="139"/>
        <v>0.86798433209673842</v>
      </c>
      <c r="R188" s="11">
        <f t="shared" si="139"/>
        <v>0.50831485521916075</v>
      </c>
      <c r="S188" s="11">
        <f t="shared" si="139"/>
        <v>-1.2114718975080652</v>
      </c>
      <c r="T188" s="11">
        <f t="shared" si="139"/>
        <v>1.9951106218542458</v>
      </c>
      <c r="U188" s="11">
        <f t="shared" si="139"/>
        <v>0.94286618628638408</v>
      </c>
      <c r="V188" s="11">
        <f t="shared" si="139"/>
        <v>0.23038816029823384</v>
      </c>
      <c r="W188" s="11">
        <f t="shared" si="139"/>
        <v>-1.5213155083248942</v>
      </c>
      <c r="X188" s="11">
        <f t="shared" si="139"/>
        <v>0.73048090830909462</v>
      </c>
      <c r="Z188" s="15">
        <f>ROUND(N188*'Table Q8'!N75,2)</f>
        <v>3.26</v>
      </c>
      <c r="AA188" s="15">
        <f>ROUND(O188*'Table Q8'!O75,2)</f>
        <v>0.56999999999999995</v>
      </c>
      <c r="AB188" s="15">
        <f>ROUND(P188*'Table Q8'!P75,2)</f>
        <v>0.11</v>
      </c>
      <c r="AC188" s="15">
        <f>ROUND(Q188*'Table Q8'!Q75,2)</f>
        <v>0.23</v>
      </c>
      <c r="AD188" s="15">
        <f>ROUND(R188*'Table Q8'!R75,2)</f>
        <v>0.08</v>
      </c>
      <c r="AE188" s="15">
        <f>ROUND(S188*'Table Q8'!S75,2)</f>
        <v>-0.5</v>
      </c>
      <c r="AF188" s="15">
        <f>ROUND(T188*'Table Q8'!T75,2)</f>
        <v>0.91</v>
      </c>
      <c r="AG188" s="15">
        <f>ROUND(U188*'Table Q8'!U75,2)</f>
        <v>0.37</v>
      </c>
      <c r="AH188" s="15">
        <f>ROUND(V188*'Table Q8'!V75,2)</f>
        <v>0.08</v>
      </c>
      <c r="AI188" s="15">
        <f>ROUND(W188*'Table Q8'!W75,2)</f>
        <v>-0.43</v>
      </c>
      <c r="AJ188" s="15">
        <f>ROUND(X188*'Table Q8'!X75,2)</f>
        <v>0.27</v>
      </c>
    </row>
    <row r="189" spans="1:36" x14ac:dyDescent="0.3">
      <c r="A189" s="13" t="str">
        <f t="shared" si="131"/>
        <v>2011 Q3</v>
      </c>
      <c r="B189" s="11">
        <f t="shared" ref="B189:L189" si="140">(B76/B75-1)*100</f>
        <v>-0.17985418556475397</v>
      </c>
      <c r="C189" s="11">
        <f t="shared" si="140"/>
        <v>0.35331908203430906</v>
      </c>
      <c r="D189" s="11">
        <f t="shared" si="140"/>
        <v>-1.9347644885042814</v>
      </c>
      <c r="E189" s="11">
        <f t="shared" si="140"/>
        <v>1.1236967659022046</v>
      </c>
      <c r="F189" s="11">
        <f t="shared" si="140"/>
        <v>-0.62280501208179517</v>
      </c>
      <c r="G189" s="11">
        <f t="shared" si="140"/>
        <v>3.2057106825392756</v>
      </c>
      <c r="H189" s="11">
        <f t="shared" si="140"/>
        <v>2.0860159928477451</v>
      </c>
      <c r="I189" s="11">
        <f t="shared" si="140"/>
        <v>-2.9090974765671573</v>
      </c>
      <c r="J189" s="11">
        <f t="shared" si="140"/>
        <v>-3.4392186457176233</v>
      </c>
      <c r="K189" s="11">
        <f t="shared" si="140"/>
        <v>-6.0985530132905534</v>
      </c>
      <c r="L189" s="11">
        <f t="shared" si="140"/>
        <v>-0.64246431320384989</v>
      </c>
      <c r="N189" s="11">
        <f t="shared" ref="N189:X189" si="141">(N76/N75-1)*100</f>
        <v>-1.5500996699792879</v>
      </c>
      <c r="O189" s="11">
        <f t="shared" si="141"/>
        <v>0.18836957428400858</v>
      </c>
      <c r="P189" s="11">
        <f t="shared" si="141"/>
        <v>-1.7992027840634806</v>
      </c>
      <c r="Q189" s="11">
        <f t="shared" si="141"/>
        <v>1.0338539194053142</v>
      </c>
      <c r="R189" s="11">
        <f t="shared" si="141"/>
        <v>0.39036865603763182</v>
      </c>
      <c r="S189" s="11">
        <f t="shared" si="141"/>
        <v>-0.86471966074974649</v>
      </c>
      <c r="T189" s="11">
        <f t="shared" si="141"/>
        <v>-0.19516052645954796</v>
      </c>
      <c r="U189" s="11">
        <f t="shared" si="141"/>
        <v>-2.6516378881916491</v>
      </c>
      <c r="V189" s="11">
        <f t="shared" si="141"/>
        <v>-2.782946453492996</v>
      </c>
      <c r="W189" s="11">
        <f t="shared" si="141"/>
        <v>-3.7617246450026731</v>
      </c>
      <c r="X189" s="11">
        <f t="shared" si="141"/>
        <v>-1.025142351986208</v>
      </c>
      <c r="Z189" s="15">
        <f>ROUND(N189*'Table Q8'!N76,2)</f>
        <v>-1.1100000000000001</v>
      </c>
      <c r="AA189" s="15">
        <f>ROUND(O189*'Table Q8'!O76,2)</f>
        <v>0.06</v>
      </c>
      <c r="AB189" s="15">
        <f>ROUND(P189*'Table Q8'!P76,2)</f>
        <v>-0.6</v>
      </c>
      <c r="AC189" s="15">
        <f>ROUND(Q189*'Table Q8'!Q76,2)</f>
        <v>0.28000000000000003</v>
      </c>
      <c r="AD189" s="15">
        <f>ROUND(R189*'Table Q8'!R76,2)</f>
        <v>7.0000000000000007E-2</v>
      </c>
      <c r="AE189" s="15">
        <f>ROUND(S189*'Table Q8'!S76,2)</f>
        <v>-0.36</v>
      </c>
      <c r="AF189" s="15">
        <f>ROUND(T189*'Table Q8'!T76,2)</f>
        <v>-0.09</v>
      </c>
      <c r="AG189" s="15">
        <f>ROUND(U189*'Table Q8'!U76,2)</f>
        <v>-1.04</v>
      </c>
      <c r="AH189" s="15">
        <f>ROUND(V189*'Table Q8'!V76,2)</f>
        <v>-0.95</v>
      </c>
      <c r="AI189" s="15">
        <f>ROUND(W189*'Table Q8'!W76,2)</f>
        <v>-1.0900000000000001</v>
      </c>
      <c r="AJ189" s="15">
        <f>ROUND(X189*'Table Q8'!X76,2)</f>
        <v>-0.38</v>
      </c>
    </row>
    <row r="190" spans="1:36" x14ac:dyDescent="0.3">
      <c r="A190" s="13" t="str">
        <f t="shared" si="131"/>
        <v>2011 Q4</v>
      </c>
      <c r="B190" s="11">
        <f t="shared" ref="B190:L190" si="142">(B77/B76-1)*100</f>
        <v>-12.949263343194584</v>
      </c>
      <c r="C190" s="11">
        <f t="shared" si="142"/>
        <v>0.43449643941708693</v>
      </c>
      <c r="D190" s="11">
        <f t="shared" si="142"/>
        <v>4.8786167913076328</v>
      </c>
      <c r="E190" s="11">
        <f t="shared" si="142"/>
        <v>-1.6986613877736367</v>
      </c>
      <c r="F190" s="11">
        <f t="shared" si="142"/>
        <v>-1.0034340852867807</v>
      </c>
      <c r="G190" s="11">
        <f t="shared" si="142"/>
        <v>-0.88040366594582808</v>
      </c>
      <c r="H190" s="11">
        <f t="shared" si="142"/>
        <v>1.0028582276671694</v>
      </c>
      <c r="I190" s="11">
        <f t="shared" si="142"/>
        <v>-0.13568196625284301</v>
      </c>
      <c r="J190" s="11">
        <f t="shared" si="142"/>
        <v>7.4196367421614839</v>
      </c>
      <c r="K190" s="11">
        <f t="shared" si="142"/>
        <v>4.1732388000371046</v>
      </c>
      <c r="L190" s="11">
        <f t="shared" si="142"/>
        <v>0.47184484109374925</v>
      </c>
      <c r="N190" s="11">
        <f t="shared" ref="N190:X190" si="143">(N77/N76-1)*100</f>
        <v>0.76765723441813982</v>
      </c>
      <c r="O190" s="11">
        <f t="shared" si="143"/>
        <v>0.23377052060040704</v>
      </c>
      <c r="P190" s="11">
        <f t="shared" si="143"/>
        <v>2.8430054846192432</v>
      </c>
      <c r="Q190" s="11">
        <f t="shared" si="143"/>
        <v>-1.3705310197368092</v>
      </c>
      <c r="R190" s="11">
        <f t="shared" si="143"/>
        <v>-1.0661605022277754</v>
      </c>
      <c r="S190" s="11">
        <f t="shared" si="143"/>
        <v>-1.7621111944841616</v>
      </c>
      <c r="T190" s="11">
        <f t="shared" si="143"/>
        <v>1.5136005444476019</v>
      </c>
      <c r="U190" s="11">
        <f t="shared" si="143"/>
        <v>-0.17894864447302039</v>
      </c>
      <c r="V190" s="11">
        <f t="shared" si="143"/>
        <v>5.1822390274580243</v>
      </c>
      <c r="W190" s="11">
        <f t="shared" si="143"/>
        <v>4.0614323307366584</v>
      </c>
      <c r="X190" s="11">
        <f t="shared" si="143"/>
        <v>0.3337772526639915</v>
      </c>
      <c r="Z190" s="15">
        <f>ROUND(N190*'Table Q8'!N77,2)</f>
        <v>0.55000000000000004</v>
      </c>
      <c r="AA190" s="15">
        <f>ROUND(O190*'Table Q8'!O77,2)</f>
        <v>0.08</v>
      </c>
      <c r="AB190" s="15">
        <f>ROUND(P190*'Table Q8'!P77,2)</f>
        <v>0.95</v>
      </c>
      <c r="AC190" s="15">
        <f>ROUND(Q190*'Table Q8'!Q77,2)</f>
        <v>-0.36</v>
      </c>
      <c r="AD190" s="15">
        <f>ROUND(R190*'Table Q8'!R77,2)</f>
        <v>-0.2</v>
      </c>
      <c r="AE190" s="15">
        <f>ROUND(S190*'Table Q8'!S77,2)</f>
        <v>-0.73</v>
      </c>
      <c r="AF190" s="15">
        <f>ROUND(T190*'Table Q8'!T77,2)</f>
        <v>0.69</v>
      </c>
      <c r="AG190" s="15">
        <f>ROUND(U190*'Table Q8'!U77,2)</f>
        <v>-7.0000000000000007E-2</v>
      </c>
      <c r="AH190" s="15">
        <f>ROUND(V190*'Table Q8'!V77,2)</f>
        <v>1.79</v>
      </c>
      <c r="AI190" s="15">
        <f>ROUND(W190*'Table Q8'!W77,2)</f>
        <v>1.21</v>
      </c>
      <c r="AJ190" s="15">
        <f>ROUND(X190*'Table Q8'!X77,2)</f>
        <v>0.13</v>
      </c>
    </row>
    <row r="191" spans="1:36" x14ac:dyDescent="0.3">
      <c r="A191" s="13" t="str">
        <f t="shared" si="131"/>
        <v>2012 Q1</v>
      </c>
      <c r="B191" s="11">
        <f t="shared" ref="B191:L191" si="144">(B78/B77-1)*100</f>
        <v>-29.872441794597815</v>
      </c>
      <c r="C191" s="11">
        <f t="shared" si="144"/>
        <v>0.82429172452134214</v>
      </c>
      <c r="D191" s="11">
        <f t="shared" si="144"/>
        <v>-2.841386171284821</v>
      </c>
      <c r="E191" s="11">
        <f t="shared" si="144"/>
        <v>-0.27131982052290837</v>
      </c>
      <c r="F191" s="11">
        <f t="shared" si="144"/>
        <v>-1.3589330031678282</v>
      </c>
      <c r="G191" s="11">
        <f t="shared" si="144"/>
        <v>5.7237435156128669</v>
      </c>
      <c r="H191" s="11">
        <f t="shared" si="144"/>
        <v>-2.5027349817005717</v>
      </c>
      <c r="I191" s="11">
        <f t="shared" si="144"/>
        <v>0.70546737213403876</v>
      </c>
      <c r="J191" s="11">
        <f t="shared" si="144"/>
        <v>8.1683438761600335</v>
      </c>
      <c r="K191" s="11">
        <f t="shared" si="144"/>
        <v>-1.2766723133106228</v>
      </c>
      <c r="L191" s="11">
        <f t="shared" si="144"/>
        <v>0.16822456781624417</v>
      </c>
      <c r="N191" s="11">
        <f t="shared" ref="N191:X191" si="145">(N78/N77-1)*100</f>
        <v>6.0399286367340821E-2</v>
      </c>
      <c r="O191" s="11">
        <f t="shared" si="145"/>
        <v>-1.0650043914430807</v>
      </c>
      <c r="P191" s="11">
        <f t="shared" si="145"/>
        <v>-0.59422824770541949</v>
      </c>
      <c r="Q191" s="11">
        <f t="shared" si="145"/>
        <v>-0.93250444049732817</v>
      </c>
      <c r="R191" s="11">
        <f t="shared" si="145"/>
        <v>-0.2034755210816086</v>
      </c>
      <c r="S191" s="11">
        <f t="shared" si="145"/>
        <v>0.84561552720210376</v>
      </c>
      <c r="T191" s="11">
        <f t="shared" si="145"/>
        <v>-0.51405491778647727</v>
      </c>
      <c r="U191" s="11">
        <f t="shared" si="145"/>
        <v>-1.831238252373113</v>
      </c>
      <c r="V191" s="11">
        <f t="shared" si="145"/>
        <v>2.8905390488611182</v>
      </c>
      <c r="W191" s="11">
        <f t="shared" si="145"/>
        <v>1.3855681861842273</v>
      </c>
      <c r="X191" s="11">
        <f t="shared" si="145"/>
        <v>-0.51671517315138304</v>
      </c>
      <c r="Z191" s="15">
        <f>ROUND(N191*'Table Q8'!N78,2)</f>
        <v>0.04</v>
      </c>
      <c r="AA191" s="15">
        <f>ROUND(O191*'Table Q8'!O78,2)</f>
        <v>-0.37</v>
      </c>
      <c r="AB191" s="15">
        <f>ROUND(P191*'Table Q8'!P78,2)</f>
        <v>-0.2</v>
      </c>
      <c r="AC191" s="15">
        <f>ROUND(Q191*'Table Q8'!Q78,2)</f>
        <v>-0.24</v>
      </c>
      <c r="AD191" s="15">
        <f>ROUND(R191*'Table Q8'!R78,2)</f>
        <v>-0.04</v>
      </c>
      <c r="AE191" s="15">
        <f>ROUND(S191*'Table Q8'!S78,2)</f>
        <v>0.35</v>
      </c>
      <c r="AF191" s="15">
        <f>ROUND(T191*'Table Q8'!T78,2)</f>
        <v>-0.24</v>
      </c>
      <c r="AG191" s="15">
        <f>ROUND(U191*'Table Q8'!U78,2)</f>
        <v>-0.73</v>
      </c>
      <c r="AH191" s="15">
        <f>ROUND(V191*'Table Q8'!V78,2)</f>
        <v>1</v>
      </c>
      <c r="AI191" s="15">
        <f>ROUND(W191*'Table Q8'!W78,2)</f>
        <v>0.42</v>
      </c>
      <c r="AJ191" s="15">
        <f>ROUND(X191*'Table Q8'!X78,2)</f>
        <v>-0.19</v>
      </c>
    </row>
    <row r="192" spans="1:36" x14ac:dyDescent="0.3">
      <c r="A192" s="13" t="str">
        <f t="shared" si="131"/>
        <v>2012 Q2</v>
      </c>
      <c r="B192" s="11">
        <f t="shared" ref="B192:L192" si="146">(B79/B78-1)*100</f>
        <v>47.249071213476526</v>
      </c>
      <c r="C192" s="11">
        <f t="shared" si="146"/>
        <v>-1.3462495698402965</v>
      </c>
      <c r="D192" s="11">
        <f t="shared" si="146"/>
        <v>-6.5632971885964952E-2</v>
      </c>
      <c r="E192" s="11">
        <f t="shared" si="146"/>
        <v>-0.35314779190263046</v>
      </c>
      <c r="F192" s="11">
        <f t="shared" si="146"/>
        <v>0.31990833726658341</v>
      </c>
      <c r="G192" s="11">
        <f t="shared" si="146"/>
        <v>-2.5500495614487306</v>
      </c>
      <c r="H192" s="11">
        <f t="shared" si="146"/>
        <v>2.0232283243106108</v>
      </c>
      <c r="I192" s="11">
        <f t="shared" si="146"/>
        <v>-3.1997102149239232</v>
      </c>
      <c r="J192" s="11">
        <f t="shared" si="146"/>
        <v>-6.194733448545076</v>
      </c>
      <c r="K192" s="11">
        <f t="shared" si="146"/>
        <v>-2.0743342652128405</v>
      </c>
      <c r="L192" s="11">
        <f t="shared" si="146"/>
        <v>-0.80767093032219073</v>
      </c>
      <c r="N192" s="11">
        <f t="shared" ref="N192:X192" si="147">(N79/N78-1)*100</f>
        <v>-1.4251897859093532</v>
      </c>
      <c r="O192" s="11">
        <f t="shared" si="147"/>
        <v>-1.9229211500051635</v>
      </c>
      <c r="P192" s="11">
        <f t="shared" si="147"/>
        <v>1.6958785755885719</v>
      </c>
      <c r="Q192" s="11">
        <f t="shared" si="147"/>
        <v>0.54604711094379255</v>
      </c>
      <c r="R192" s="11">
        <f t="shared" si="147"/>
        <v>-0.67464343105357871</v>
      </c>
      <c r="S192" s="11">
        <f t="shared" si="147"/>
        <v>1.5878735575054925</v>
      </c>
      <c r="T192" s="11">
        <f t="shared" si="147"/>
        <v>-0.91801267882241078</v>
      </c>
      <c r="U192" s="11">
        <f t="shared" si="147"/>
        <v>-1.3400137184316652</v>
      </c>
      <c r="V192" s="11">
        <f t="shared" si="147"/>
        <v>-3.8077237257549523</v>
      </c>
      <c r="W192" s="11">
        <f t="shared" si="147"/>
        <v>-0.40549459193157666</v>
      </c>
      <c r="X192" s="11">
        <f t="shared" si="147"/>
        <v>-0.67727783324318391</v>
      </c>
      <c r="Z192" s="15">
        <f>ROUND(N192*'Table Q8'!N79,2)</f>
        <v>-1.02</v>
      </c>
      <c r="AA192" s="15">
        <f>ROUND(O192*'Table Q8'!O79,2)</f>
        <v>-0.67</v>
      </c>
      <c r="AB192" s="15">
        <f>ROUND(P192*'Table Q8'!P79,2)</f>
        <v>0.56999999999999995</v>
      </c>
      <c r="AC192" s="15">
        <f>ROUND(Q192*'Table Q8'!Q79,2)</f>
        <v>0.14000000000000001</v>
      </c>
      <c r="AD192" s="15">
        <f>ROUND(R192*'Table Q8'!R79,2)</f>
        <v>-0.13</v>
      </c>
      <c r="AE192" s="15">
        <f>ROUND(S192*'Table Q8'!S79,2)</f>
        <v>0.65</v>
      </c>
      <c r="AF192" s="15">
        <f>ROUND(T192*'Table Q8'!T79,2)</f>
        <v>-0.43</v>
      </c>
      <c r="AG192" s="15">
        <f>ROUND(U192*'Table Q8'!U79,2)</f>
        <v>-0.54</v>
      </c>
      <c r="AH192" s="15">
        <f>ROUND(V192*'Table Q8'!V79,2)</f>
        <v>-1.32</v>
      </c>
      <c r="AI192" s="15">
        <f>ROUND(W192*'Table Q8'!W79,2)</f>
        <v>-0.12</v>
      </c>
      <c r="AJ192" s="15">
        <f>ROUND(X192*'Table Q8'!X79,2)</f>
        <v>-0.26</v>
      </c>
    </row>
    <row r="193" spans="1:36" x14ac:dyDescent="0.3">
      <c r="A193" s="13" t="str">
        <f t="shared" si="131"/>
        <v>2012 Q3</v>
      </c>
      <c r="B193" s="11">
        <f t="shared" ref="B193:L193" si="148">(B80/B79-1)*100</f>
        <v>5.106376368130916</v>
      </c>
      <c r="C193" s="11">
        <f t="shared" si="148"/>
        <v>1.1409059131582966</v>
      </c>
      <c r="D193" s="11">
        <f t="shared" si="148"/>
        <v>0.39398768039089482</v>
      </c>
      <c r="E193" s="11">
        <f t="shared" si="148"/>
        <v>-0.64701777175647512</v>
      </c>
      <c r="F193" s="11">
        <f t="shared" si="148"/>
        <v>6.6923352159276028E-2</v>
      </c>
      <c r="G193" s="11">
        <f t="shared" si="148"/>
        <v>-0.84290343019333136</v>
      </c>
      <c r="H193" s="11">
        <f t="shared" si="148"/>
        <v>-1.6539590083025524</v>
      </c>
      <c r="I193" s="11">
        <f t="shared" si="148"/>
        <v>1.0519412252063542</v>
      </c>
      <c r="J193" s="11">
        <f t="shared" si="148"/>
        <v>-3.7002608737210618</v>
      </c>
      <c r="K193" s="11">
        <f t="shared" si="148"/>
        <v>8.3820876424744348</v>
      </c>
      <c r="L193" s="11">
        <f t="shared" si="148"/>
        <v>0.21997069224006793</v>
      </c>
      <c r="N193" s="11">
        <f t="shared" ref="N193:X193" si="149">(N80/N79-1)*100</f>
        <v>-0.42648349088170168</v>
      </c>
      <c r="O193" s="11">
        <f t="shared" si="149"/>
        <v>-1.051599285928484</v>
      </c>
      <c r="P193" s="11">
        <f t="shared" si="149"/>
        <v>0.90591389475676021</v>
      </c>
      <c r="Q193" s="11">
        <f t="shared" si="149"/>
        <v>-1.6317991170166524</v>
      </c>
      <c r="R193" s="11">
        <f t="shared" si="149"/>
        <v>-1.7298023605047397</v>
      </c>
      <c r="S193" s="11">
        <f t="shared" si="149"/>
        <v>-1.0006780216427869</v>
      </c>
      <c r="T193" s="11">
        <f t="shared" si="149"/>
        <v>-0.20338145901529492</v>
      </c>
      <c r="U193" s="11">
        <f t="shared" si="149"/>
        <v>-1.2530066512853266</v>
      </c>
      <c r="V193" s="11">
        <f t="shared" si="149"/>
        <v>-0.86597762598465966</v>
      </c>
      <c r="W193" s="11">
        <f t="shared" si="149"/>
        <v>-1.5154213615842904</v>
      </c>
      <c r="X193" s="11">
        <f t="shared" si="149"/>
        <v>-1.1153866574881266</v>
      </c>
      <c r="Z193" s="15">
        <f>ROUND(N193*'Table Q8'!N80,2)</f>
        <v>-0.3</v>
      </c>
      <c r="AA193" s="15">
        <f>ROUND(O193*'Table Q8'!O80,2)</f>
        <v>-0.37</v>
      </c>
      <c r="AB193" s="15">
        <f>ROUND(P193*'Table Q8'!P80,2)</f>
        <v>0.31</v>
      </c>
      <c r="AC193" s="15">
        <f>ROUND(Q193*'Table Q8'!Q80,2)</f>
        <v>-0.43</v>
      </c>
      <c r="AD193" s="15">
        <f>ROUND(R193*'Table Q8'!R80,2)</f>
        <v>-0.33</v>
      </c>
      <c r="AE193" s="15">
        <f>ROUND(S193*'Table Q8'!S80,2)</f>
        <v>-0.41</v>
      </c>
      <c r="AF193" s="15">
        <f>ROUND(T193*'Table Q8'!T80,2)</f>
        <v>-0.09</v>
      </c>
      <c r="AG193" s="15">
        <f>ROUND(U193*'Table Q8'!U80,2)</f>
        <v>-0.51</v>
      </c>
      <c r="AH193" s="15">
        <f>ROUND(V193*'Table Q8'!V80,2)</f>
        <v>-0.3</v>
      </c>
      <c r="AI193" s="15">
        <f>ROUND(W193*'Table Q8'!W80,2)</f>
        <v>-0.45</v>
      </c>
      <c r="AJ193" s="15">
        <f>ROUND(X193*'Table Q8'!X80,2)</f>
        <v>-0.42</v>
      </c>
    </row>
    <row r="194" spans="1:36" x14ac:dyDescent="0.3">
      <c r="A194" s="13" t="str">
        <f t="shared" si="131"/>
        <v>2012 Q4</v>
      </c>
      <c r="B194" s="11">
        <f t="shared" ref="B194:L194" si="150">(B81/B80-1)*100</f>
        <v>-2.5127123178179889</v>
      </c>
      <c r="C194" s="11">
        <f t="shared" si="150"/>
        <v>0.91201386263075612</v>
      </c>
      <c r="D194" s="11">
        <f t="shared" si="150"/>
        <v>0.33805586468693694</v>
      </c>
      <c r="E194" s="11">
        <f t="shared" si="150"/>
        <v>-1.7207480549493059</v>
      </c>
      <c r="F194" s="11">
        <f t="shared" si="150"/>
        <v>6.2040879246261227E-2</v>
      </c>
      <c r="G194" s="11">
        <f t="shared" si="150"/>
        <v>2.4149518691355176</v>
      </c>
      <c r="H194" s="11">
        <f t="shared" si="150"/>
        <v>-2.3865605291995773</v>
      </c>
      <c r="I194" s="11">
        <f t="shared" si="150"/>
        <v>2.4994565177252293</v>
      </c>
      <c r="J194" s="11">
        <f t="shared" si="150"/>
        <v>-2.1809159135278366</v>
      </c>
      <c r="K194" s="11">
        <f t="shared" si="150"/>
        <v>-9.2039654104733017</v>
      </c>
      <c r="L194" s="11">
        <f t="shared" si="150"/>
        <v>-0.47407025038924688</v>
      </c>
      <c r="N194" s="11">
        <f t="shared" ref="N194:X194" si="151">(N81/N80-1)*100</f>
        <v>8.8877238302040631</v>
      </c>
      <c r="O194" s="11">
        <f t="shared" si="151"/>
        <v>0.81780513543971978</v>
      </c>
      <c r="P194" s="11">
        <f t="shared" si="151"/>
        <v>-0.64131259412470998</v>
      </c>
      <c r="Q194" s="11">
        <f t="shared" si="151"/>
        <v>-0.63921020581594323</v>
      </c>
      <c r="R194" s="11">
        <f t="shared" si="151"/>
        <v>-1.0699351190228468</v>
      </c>
      <c r="S194" s="11">
        <f t="shared" si="151"/>
        <v>0.47399491495316859</v>
      </c>
      <c r="T194" s="11">
        <f t="shared" si="151"/>
        <v>2.6051027318252595</v>
      </c>
      <c r="U194" s="11">
        <f t="shared" si="151"/>
        <v>0.62773701417666583</v>
      </c>
      <c r="V194" s="11">
        <f t="shared" si="151"/>
        <v>-1.7567564572329997</v>
      </c>
      <c r="W194" s="11">
        <f t="shared" si="151"/>
        <v>-2.7576537414758295</v>
      </c>
      <c r="X194" s="11">
        <f t="shared" si="151"/>
        <v>5.2307302927045995E-2</v>
      </c>
      <c r="Z194" s="15">
        <f>ROUND(N194*'Table Q8'!N81,2)</f>
        <v>6.33</v>
      </c>
      <c r="AA194" s="15">
        <f>ROUND(O194*'Table Q8'!O81,2)</f>
        <v>0.28999999999999998</v>
      </c>
      <c r="AB194" s="15">
        <f>ROUND(P194*'Table Q8'!P81,2)</f>
        <v>-0.22</v>
      </c>
      <c r="AC194" s="15">
        <f>ROUND(Q194*'Table Q8'!Q81,2)</f>
        <v>-0.17</v>
      </c>
      <c r="AD194" s="15">
        <f>ROUND(R194*'Table Q8'!R81,2)</f>
        <v>-0.2</v>
      </c>
      <c r="AE194" s="15">
        <f>ROUND(S194*'Table Q8'!S81,2)</f>
        <v>0.19</v>
      </c>
      <c r="AF194" s="15">
        <f>ROUND(T194*'Table Q8'!T81,2)</f>
        <v>1.21</v>
      </c>
      <c r="AG194" s="15">
        <f>ROUND(U194*'Table Q8'!U81,2)</f>
        <v>0.26</v>
      </c>
      <c r="AH194" s="15">
        <f>ROUND(V194*'Table Q8'!V81,2)</f>
        <v>-0.6</v>
      </c>
      <c r="AI194" s="15">
        <f>ROUND(W194*'Table Q8'!W81,2)</f>
        <v>-0.82</v>
      </c>
      <c r="AJ194" s="15">
        <f>ROUND(X194*'Table Q8'!X81,2)</f>
        <v>0.02</v>
      </c>
    </row>
    <row r="195" spans="1:36" x14ac:dyDescent="0.3">
      <c r="A195" s="13" t="str">
        <f t="shared" si="131"/>
        <v>2013 Q1</v>
      </c>
      <c r="B195" s="11">
        <f t="shared" ref="B195:L195" si="152">(B82/B81-1)*100</f>
        <v>-32.356578481602703</v>
      </c>
      <c r="C195" s="11">
        <f t="shared" si="152"/>
        <v>0.56298944061670131</v>
      </c>
      <c r="D195" s="11">
        <f t="shared" si="152"/>
        <v>7.5915463332343336E-2</v>
      </c>
      <c r="E195" s="11">
        <f t="shared" si="152"/>
        <v>0.34775891415879112</v>
      </c>
      <c r="F195" s="11">
        <f t="shared" si="152"/>
        <v>1.2219463246950113</v>
      </c>
      <c r="G195" s="11">
        <f t="shared" si="152"/>
        <v>0.25958103322794024</v>
      </c>
      <c r="H195" s="11">
        <f t="shared" si="152"/>
        <v>1.2679741241046649</v>
      </c>
      <c r="I195" s="11">
        <f t="shared" si="152"/>
        <v>0.17432081193433646</v>
      </c>
      <c r="J195" s="11">
        <f t="shared" si="152"/>
        <v>4.3760508072502979</v>
      </c>
      <c r="K195" s="11">
        <f t="shared" si="152"/>
        <v>3.2784923423426315</v>
      </c>
      <c r="L195" s="11">
        <f t="shared" si="152"/>
        <v>0.20702640643184278</v>
      </c>
      <c r="N195" s="11">
        <f t="shared" ref="N195:X195" si="153">(N82/N81-1)*100</f>
        <v>-0.77327136768259308</v>
      </c>
      <c r="O195" s="11">
        <f t="shared" si="153"/>
        <v>-0.6557423603400836</v>
      </c>
      <c r="P195" s="11">
        <f t="shared" si="153"/>
        <v>0.29881696984892514</v>
      </c>
      <c r="Q195" s="11">
        <f t="shared" si="153"/>
        <v>-8.5255728882371873E-2</v>
      </c>
      <c r="R195" s="11">
        <f t="shared" si="153"/>
        <v>2.0352522700206599E-2</v>
      </c>
      <c r="S195" s="11">
        <f t="shared" si="153"/>
        <v>-3.0837919962505511</v>
      </c>
      <c r="T195" s="11">
        <f t="shared" si="153"/>
        <v>0.49428634555603868</v>
      </c>
      <c r="U195" s="11">
        <f t="shared" si="153"/>
        <v>-1.1465833783345314</v>
      </c>
      <c r="V195" s="11">
        <f t="shared" si="153"/>
        <v>3.2394703639282874</v>
      </c>
      <c r="W195" s="11">
        <f t="shared" si="153"/>
        <v>2.3928375151720305</v>
      </c>
      <c r="X195" s="11">
        <f t="shared" si="153"/>
        <v>-0.16150536061039222</v>
      </c>
      <c r="Z195" s="15">
        <f>ROUND(N195*'Table Q8'!N82,2)</f>
        <v>-0.55000000000000004</v>
      </c>
      <c r="AA195" s="15">
        <f>ROUND(O195*'Table Q8'!O82,2)</f>
        <v>-0.23</v>
      </c>
      <c r="AB195" s="15">
        <f>ROUND(P195*'Table Q8'!P82,2)</f>
        <v>0.1</v>
      </c>
      <c r="AC195" s="15">
        <f>ROUND(Q195*'Table Q8'!Q82,2)</f>
        <v>-0.02</v>
      </c>
      <c r="AD195" s="15">
        <f>ROUND(R195*'Table Q8'!R82,2)</f>
        <v>0</v>
      </c>
      <c r="AE195" s="15">
        <f>ROUND(S195*'Table Q8'!S82,2)</f>
        <v>-1.26</v>
      </c>
      <c r="AF195" s="15">
        <f>ROUND(T195*'Table Q8'!T82,2)</f>
        <v>0.23</v>
      </c>
      <c r="AG195" s="15">
        <f>ROUND(U195*'Table Q8'!U82,2)</f>
        <v>-0.48</v>
      </c>
      <c r="AH195" s="15">
        <f>ROUND(V195*'Table Q8'!V82,2)</f>
        <v>1.1100000000000001</v>
      </c>
      <c r="AI195" s="15">
        <f>ROUND(W195*'Table Q8'!W82,2)</f>
        <v>0.72</v>
      </c>
      <c r="AJ195" s="15">
        <f>ROUND(X195*'Table Q8'!X82,2)</f>
        <v>-0.06</v>
      </c>
    </row>
    <row r="196" spans="1:36" x14ac:dyDescent="0.3">
      <c r="A196" s="13" t="str">
        <f t="shared" si="131"/>
        <v>2013 Q2</v>
      </c>
      <c r="B196" s="11">
        <f t="shared" ref="B196:L196" si="154">(B83/B82-1)*100</f>
        <v>48.790194396994522</v>
      </c>
      <c r="C196" s="11">
        <f t="shared" si="154"/>
        <v>1.0021660327536042</v>
      </c>
      <c r="D196" s="11">
        <f t="shared" si="154"/>
        <v>1.8860012595277365</v>
      </c>
      <c r="E196" s="11">
        <f t="shared" si="154"/>
        <v>-0.81741343723596982</v>
      </c>
      <c r="F196" s="11">
        <f t="shared" si="154"/>
        <v>0.72537285145717334</v>
      </c>
      <c r="G196" s="11">
        <f t="shared" si="154"/>
        <v>-0.84804509440404852</v>
      </c>
      <c r="H196" s="11">
        <f t="shared" si="154"/>
        <v>-1.1658685155698678</v>
      </c>
      <c r="I196" s="11">
        <f t="shared" si="154"/>
        <v>1.9028440707669514</v>
      </c>
      <c r="J196" s="11">
        <f t="shared" si="154"/>
        <v>-0.84496150168972273</v>
      </c>
      <c r="K196" s="11">
        <f t="shared" si="154"/>
        <v>4.6990668942133995</v>
      </c>
      <c r="L196" s="11">
        <f t="shared" si="154"/>
        <v>0.97515627605255784</v>
      </c>
      <c r="N196" s="11">
        <f t="shared" ref="N196:X196" si="155">(N83/N82-1)*100</f>
        <v>1.2163487480383095</v>
      </c>
      <c r="O196" s="11">
        <f t="shared" si="155"/>
        <v>-0.59630514560288228</v>
      </c>
      <c r="P196" s="11">
        <f t="shared" si="155"/>
        <v>0.55143302993412302</v>
      </c>
      <c r="Q196" s="11">
        <f t="shared" si="155"/>
        <v>-0.70795846026819875</v>
      </c>
      <c r="R196" s="11">
        <f t="shared" si="155"/>
        <v>0.99984460514546125</v>
      </c>
      <c r="S196" s="11">
        <f t="shared" si="155"/>
        <v>-0.14770339975171964</v>
      </c>
      <c r="T196" s="11">
        <f t="shared" si="155"/>
        <v>0.98923148118628124</v>
      </c>
      <c r="U196" s="11">
        <f t="shared" si="155"/>
        <v>-0.42121797720297005</v>
      </c>
      <c r="V196" s="11">
        <f t="shared" si="155"/>
        <v>-2.4223162240313623</v>
      </c>
      <c r="W196" s="11">
        <f t="shared" si="155"/>
        <v>0.31521586859093453</v>
      </c>
      <c r="X196" s="11">
        <f t="shared" si="155"/>
        <v>-0.30799281987258231</v>
      </c>
      <c r="Z196" s="15">
        <f>ROUND(N196*'Table Q8'!N83,2)</f>
        <v>0.86</v>
      </c>
      <c r="AA196" s="15">
        <f>ROUND(O196*'Table Q8'!O83,2)</f>
        <v>-0.21</v>
      </c>
      <c r="AB196" s="15">
        <f>ROUND(P196*'Table Q8'!P83,2)</f>
        <v>0.2</v>
      </c>
      <c r="AC196" s="15">
        <f>ROUND(Q196*'Table Q8'!Q83,2)</f>
        <v>-0.19</v>
      </c>
      <c r="AD196" s="15">
        <f>ROUND(R196*'Table Q8'!R83,2)</f>
        <v>0.18</v>
      </c>
      <c r="AE196" s="15">
        <f>ROUND(S196*'Table Q8'!S83,2)</f>
        <v>-0.06</v>
      </c>
      <c r="AF196" s="15">
        <f>ROUND(T196*'Table Q8'!T83,2)</f>
        <v>0.46</v>
      </c>
      <c r="AG196" s="15">
        <f>ROUND(U196*'Table Q8'!U83,2)</f>
        <v>-0.17</v>
      </c>
      <c r="AH196" s="15">
        <f>ROUND(V196*'Table Q8'!V83,2)</f>
        <v>-0.83</v>
      </c>
      <c r="AI196" s="15">
        <f>ROUND(W196*'Table Q8'!W83,2)</f>
        <v>0.1</v>
      </c>
      <c r="AJ196" s="15">
        <f>ROUND(X196*'Table Q8'!X83,2)</f>
        <v>-0.12</v>
      </c>
    </row>
    <row r="197" spans="1:36" x14ac:dyDescent="0.3">
      <c r="A197" s="13" t="str">
        <f t="shared" si="131"/>
        <v>2013 Q3</v>
      </c>
      <c r="B197" s="11">
        <f t="shared" ref="B197:L197" si="156">(B84/B83-1)*100</f>
        <v>-2.0343864646680698</v>
      </c>
      <c r="C197" s="11">
        <f t="shared" si="156"/>
        <v>0.43685910899140534</v>
      </c>
      <c r="D197" s="11">
        <f t="shared" si="156"/>
        <v>2.1145250011755934E-2</v>
      </c>
      <c r="E197" s="11">
        <f t="shared" si="156"/>
        <v>0.1169704318130016</v>
      </c>
      <c r="F197" s="11">
        <f t="shared" si="156"/>
        <v>-1.7303756927223857</v>
      </c>
      <c r="G197" s="11">
        <f t="shared" si="156"/>
        <v>8.8403835762473904E-2</v>
      </c>
      <c r="H197" s="11">
        <f t="shared" si="156"/>
        <v>-1.0229188215251983</v>
      </c>
      <c r="I197" s="11">
        <f t="shared" si="156"/>
        <v>0.83601752190980427</v>
      </c>
      <c r="J197" s="11">
        <f t="shared" si="156"/>
        <v>-2.7899222489105036</v>
      </c>
      <c r="K197" s="11">
        <f t="shared" si="156"/>
        <v>-3.1580902775030451</v>
      </c>
      <c r="L197" s="11">
        <f t="shared" si="156"/>
        <v>-0.54065177297367706</v>
      </c>
      <c r="N197" s="11">
        <f t="shared" ref="N197:X197" si="157">(N84/N83-1)*100</f>
        <v>-4.0176240508339678</v>
      </c>
      <c r="O197" s="11">
        <f t="shared" si="157"/>
        <v>-1.4394440427119237</v>
      </c>
      <c r="P197" s="11">
        <f t="shared" si="157"/>
        <v>-2.175429590772604</v>
      </c>
      <c r="Q197" s="11">
        <f t="shared" si="157"/>
        <v>-0.59689032752925364</v>
      </c>
      <c r="R197" s="11">
        <f t="shared" si="157"/>
        <v>-1.3002278212104978</v>
      </c>
      <c r="S197" s="11">
        <f t="shared" si="157"/>
        <v>-1.4304944766848293</v>
      </c>
      <c r="T197" s="11">
        <f t="shared" si="157"/>
        <v>0.22137298573141617</v>
      </c>
      <c r="U197" s="11">
        <f t="shared" si="157"/>
        <v>-1.0911074740861948</v>
      </c>
      <c r="V197" s="11">
        <f t="shared" si="157"/>
        <v>0.16367400983026137</v>
      </c>
      <c r="W197" s="11">
        <f t="shared" si="157"/>
        <v>-1.0656340918065665</v>
      </c>
      <c r="X197" s="11">
        <f t="shared" si="157"/>
        <v>-1.1157238290577465</v>
      </c>
      <c r="Z197" s="15">
        <f>ROUND(N197*'Table Q8'!N84,2)</f>
        <v>-2.82</v>
      </c>
      <c r="AA197" s="15">
        <f>ROUND(O197*'Table Q8'!O84,2)</f>
        <v>-0.5</v>
      </c>
      <c r="AB197" s="15">
        <f>ROUND(P197*'Table Q8'!P84,2)</f>
        <v>-0.78</v>
      </c>
      <c r="AC197" s="15">
        <f>ROUND(Q197*'Table Q8'!Q84,2)</f>
        <v>-0.16</v>
      </c>
      <c r="AD197" s="15">
        <f>ROUND(R197*'Table Q8'!R84,2)</f>
        <v>-0.23</v>
      </c>
      <c r="AE197" s="15">
        <f>ROUND(S197*'Table Q8'!S84,2)</f>
        <v>-0.56999999999999995</v>
      </c>
      <c r="AF197" s="15">
        <f>ROUND(T197*'Table Q8'!T84,2)</f>
        <v>0.1</v>
      </c>
      <c r="AG197" s="15">
        <f>ROUND(U197*'Table Q8'!U84,2)</f>
        <v>-0.44</v>
      </c>
      <c r="AH197" s="15">
        <f>ROUND(V197*'Table Q8'!V84,2)</f>
        <v>0.06</v>
      </c>
      <c r="AI197" s="15">
        <f>ROUND(W197*'Table Q8'!W84,2)</f>
        <v>-0.33</v>
      </c>
      <c r="AJ197" s="15">
        <f>ROUND(X197*'Table Q8'!X84,2)</f>
        <v>-0.42</v>
      </c>
    </row>
    <row r="198" spans="1:36" x14ac:dyDescent="0.3">
      <c r="A198" s="13" t="str">
        <f t="shared" si="131"/>
        <v>2013 Q4</v>
      </c>
      <c r="B198" s="11">
        <f t="shared" ref="B198:L198" si="158">(B85/B84-1)*100</f>
        <v>5.9497285272546829</v>
      </c>
      <c r="C198" s="11">
        <f t="shared" si="158"/>
        <v>1.3731380164448526</v>
      </c>
      <c r="D198" s="11">
        <f t="shared" si="158"/>
        <v>-0.70319549080770649</v>
      </c>
      <c r="E198" s="11">
        <f t="shared" si="158"/>
        <v>0.25636528388017776</v>
      </c>
      <c r="F198" s="11">
        <f t="shared" si="158"/>
        <v>0.75797760135529746</v>
      </c>
      <c r="G198" s="11">
        <f t="shared" si="158"/>
        <v>0.2919482517576677</v>
      </c>
      <c r="H198" s="11">
        <f t="shared" si="158"/>
        <v>-1.6605080019388541</v>
      </c>
      <c r="I198" s="11">
        <f t="shared" si="158"/>
        <v>0.37827922702100558</v>
      </c>
      <c r="J198" s="11">
        <f t="shared" si="158"/>
        <v>-0.40440804916842543</v>
      </c>
      <c r="K198" s="11">
        <f t="shared" si="158"/>
        <v>-1.3997446511764045</v>
      </c>
      <c r="L198" s="11">
        <f t="shared" si="158"/>
        <v>0.53027371244551702</v>
      </c>
      <c r="N198" s="11">
        <f t="shared" ref="N198:X198" si="159">(N85/N84-1)*100</f>
        <v>0.97586395966116068</v>
      </c>
      <c r="O198" s="11">
        <f t="shared" si="159"/>
        <v>0.73730321713749714</v>
      </c>
      <c r="P198" s="11">
        <f t="shared" si="159"/>
        <v>7.3305559918024343E-2</v>
      </c>
      <c r="Q198" s="11">
        <f t="shared" si="159"/>
        <v>6.0303504496705962E-2</v>
      </c>
      <c r="R198" s="11">
        <f t="shared" si="159"/>
        <v>0.59489604188251999</v>
      </c>
      <c r="S198" s="11">
        <f t="shared" si="159"/>
        <v>-0.99594199351942247</v>
      </c>
      <c r="T198" s="11">
        <f t="shared" si="159"/>
        <v>0.54442824761689046</v>
      </c>
      <c r="U198" s="11">
        <f t="shared" si="159"/>
        <v>0.15454269311270252</v>
      </c>
      <c r="V198" s="11">
        <f t="shared" si="159"/>
        <v>-1.4922052759580584E-2</v>
      </c>
      <c r="W198" s="11">
        <f t="shared" si="159"/>
        <v>-4.4475210426340173</v>
      </c>
      <c r="X198" s="11">
        <f t="shared" si="159"/>
        <v>-0.11295707093923468</v>
      </c>
      <c r="Z198" s="15">
        <f>ROUND(N198*'Table Q8'!N85,2)</f>
        <v>0.68</v>
      </c>
      <c r="AA198" s="15">
        <f>ROUND(O198*'Table Q8'!O85,2)</f>
        <v>0.26</v>
      </c>
      <c r="AB198" s="15">
        <f>ROUND(P198*'Table Q8'!P85,2)</f>
        <v>0.03</v>
      </c>
      <c r="AC198" s="15">
        <f>ROUND(Q198*'Table Q8'!Q85,2)</f>
        <v>0.02</v>
      </c>
      <c r="AD198" s="15">
        <f>ROUND(R198*'Table Q8'!R85,2)</f>
        <v>0.1</v>
      </c>
      <c r="AE198" s="15">
        <f>ROUND(S198*'Table Q8'!S85,2)</f>
        <v>-0.39</v>
      </c>
      <c r="AF198" s="15">
        <f>ROUND(T198*'Table Q8'!T85,2)</f>
        <v>0.25</v>
      </c>
      <c r="AG198" s="15">
        <f>ROUND(U198*'Table Q8'!U85,2)</f>
        <v>0.06</v>
      </c>
      <c r="AH198" s="15">
        <f>ROUND(V198*'Table Q8'!V85,2)</f>
        <v>-0.01</v>
      </c>
      <c r="AI198" s="15">
        <f>ROUND(W198*'Table Q8'!W85,2)</f>
        <v>-1.37</v>
      </c>
      <c r="AJ198" s="15">
        <f>ROUND(X198*'Table Q8'!X85,2)</f>
        <v>-0.04</v>
      </c>
    </row>
    <row r="199" spans="1:36" x14ac:dyDescent="0.3">
      <c r="A199" s="13" t="str">
        <f t="shared" si="131"/>
        <v>2014 Q1</v>
      </c>
      <c r="B199" s="11">
        <f t="shared" ref="B199:L199" si="160">(B86/B85-1)*100</f>
        <v>-19.059450881475925</v>
      </c>
      <c r="C199" s="11">
        <f t="shared" si="160"/>
        <v>1.3995626131037664</v>
      </c>
      <c r="D199" s="11">
        <f t="shared" si="160"/>
        <v>-2.4560764347622221</v>
      </c>
      <c r="E199" s="11">
        <f t="shared" si="160"/>
        <v>2.3046240087617464</v>
      </c>
      <c r="F199" s="11">
        <f t="shared" si="160"/>
        <v>0.86591944675793453</v>
      </c>
      <c r="G199" s="11">
        <f t="shared" si="160"/>
        <v>0.58378097381799332</v>
      </c>
      <c r="H199" s="11">
        <f t="shared" si="160"/>
        <v>-3.1044216551676884</v>
      </c>
      <c r="I199" s="11">
        <f t="shared" si="160"/>
        <v>-0.45766254723369482</v>
      </c>
      <c r="J199" s="11">
        <f t="shared" si="160"/>
        <v>-6.6925281442473121</v>
      </c>
      <c r="K199" s="11">
        <f t="shared" si="160"/>
        <v>1.2145752074637528</v>
      </c>
      <c r="L199" s="11">
        <f t="shared" si="160"/>
        <v>-0.16553135984530565</v>
      </c>
      <c r="N199" s="11">
        <f t="shared" ref="N199:X199" si="161">(N86/N85-1)*100</f>
        <v>-4.0026442925584877</v>
      </c>
      <c r="O199" s="11">
        <f t="shared" si="161"/>
        <v>-3.2690707938798358E-2</v>
      </c>
      <c r="P199" s="11">
        <f t="shared" si="161"/>
        <v>-2.6287708733803816</v>
      </c>
      <c r="Q199" s="11">
        <f t="shared" si="161"/>
        <v>0.30728595457405472</v>
      </c>
      <c r="R199" s="11">
        <f t="shared" si="161"/>
        <v>-0.86530402252729122</v>
      </c>
      <c r="S199" s="11">
        <f t="shared" si="161"/>
        <v>-1.7215724535244559</v>
      </c>
      <c r="T199" s="11">
        <f t="shared" si="161"/>
        <v>-1.0238178613661275</v>
      </c>
      <c r="U199" s="11">
        <f t="shared" si="161"/>
        <v>-1.1649780520719855</v>
      </c>
      <c r="V199" s="11">
        <f t="shared" si="161"/>
        <v>-1.3740919510642713</v>
      </c>
      <c r="W199" s="11">
        <f t="shared" si="161"/>
        <v>-7.0974054801475894E-2</v>
      </c>
      <c r="X199" s="11">
        <f t="shared" si="161"/>
        <v>-0.9968847269759773</v>
      </c>
      <c r="Z199" s="15">
        <f>ROUND(N199*'Table Q8'!N86,2)</f>
        <v>-2.79</v>
      </c>
      <c r="AA199" s="15">
        <f>ROUND(O199*'Table Q8'!O86,2)</f>
        <v>-0.01</v>
      </c>
      <c r="AB199" s="15">
        <f>ROUND(P199*'Table Q8'!P86,2)</f>
        <v>-0.96</v>
      </c>
      <c r="AC199" s="15">
        <f>ROUND(Q199*'Table Q8'!Q86,2)</f>
        <v>0.08</v>
      </c>
      <c r="AD199" s="15">
        <f>ROUND(R199*'Table Q8'!R86,2)</f>
        <v>-0.14000000000000001</v>
      </c>
      <c r="AE199" s="15">
        <f>ROUND(S199*'Table Q8'!S86,2)</f>
        <v>-0.68</v>
      </c>
      <c r="AF199" s="15">
        <f>ROUND(T199*'Table Q8'!T86,2)</f>
        <v>-0.47</v>
      </c>
      <c r="AG199" s="15">
        <f>ROUND(U199*'Table Q8'!U86,2)</f>
        <v>-0.46</v>
      </c>
      <c r="AH199" s="15">
        <f>ROUND(V199*'Table Q8'!V86,2)</f>
        <v>-0.46</v>
      </c>
      <c r="AI199" s="15">
        <f>ROUND(W199*'Table Q8'!W86,2)</f>
        <v>-0.02</v>
      </c>
      <c r="AJ199" s="15">
        <f>ROUND(X199*'Table Q8'!X86,2)</f>
        <v>-0.37</v>
      </c>
    </row>
    <row r="200" spans="1:36" x14ac:dyDescent="0.3">
      <c r="A200" s="13" t="str">
        <f t="shared" si="131"/>
        <v>2014 Q2</v>
      </c>
      <c r="B200" s="11">
        <f t="shared" ref="B200:L200" si="162">(B87/B86-1)*100</f>
        <v>11.593256579563182</v>
      </c>
      <c r="C200" s="11">
        <f t="shared" si="162"/>
        <v>0.13116807462483226</v>
      </c>
      <c r="D200" s="11">
        <f t="shared" si="162"/>
        <v>3.254266338841294E-2</v>
      </c>
      <c r="E200" s="11">
        <f t="shared" si="162"/>
        <v>0.70791009616573142</v>
      </c>
      <c r="F200" s="11">
        <f t="shared" si="162"/>
        <v>-0.4358933878600646</v>
      </c>
      <c r="G200" s="11">
        <f t="shared" si="162"/>
        <v>5.4434243885931766</v>
      </c>
      <c r="H200" s="11">
        <f t="shared" si="162"/>
        <v>1.4564772922652347</v>
      </c>
      <c r="I200" s="11">
        <f t="shared" si="162"/>
        <v>-1.3086684803777282</v>
      </c>
      <c r="J200" s="11">
        <f t="shared" si="162"/>
        <v>-1.4689107897218223</v>
      </c>
      <c r="K200" s="11">
        <f t="shared" si="162"/>
        <v>-2.1546846602356728</v>
      </c>
      <c r="L200" s="11">
        <f t="shared" si="162"/>
        <v>-0.55948651243703518</v>
      </c>
      <c r="N200" s="11">
        <f t="shared" ref="N200:X200" si="163">(N87/N86-1)*100</f>
        <v>-0.78731739924700062</v>
      </c>
      <c r="O200" s="11">
        <f t="shared" si="163"/>
        <v>-0.64364095304630942</v>
      </c>
      <c r="P200" s="11">
        <f t="shared" si="163"/>
        <v>-0.52591348731687582</v>
      </c>
      <c r="Q200" s="11">
        <f t="shared" si="163"/>
        <v>-0.28313168686169288</v>
      </c>
      <c r="R200" s="11">
        <f t="shared" si="163"/>
        <v>0.78701954461326551</v>
      </c>
      <c r="S200" s="11">
        <f t="shared" si="163"/>
        <v>-0.55619570791802797</v>
      </c>
      <c r="T200" s="11">
        <f t="shared" si="163"/>
        <v>0.25058869726433119</v>
      </c>
      <c r="U200" s="11">
        <f t="shared" si="163"/>
        <v>-1.9895505573755079</v>
      </c>
      <c r="V200" s="11">
        <f t="shared" si="163"/>
        <v>-1.5562647156837417</v>
      </c>
      <c r="W200" s="11">
        <f t="shared" si="163"/>
        <v>-2.3881038689247402</v>
      </c>
      <c r="X200" s="11">
        <f t="shared" si="163"/>
        <v>-0.83093961720183129</v>
      </c>
      <c r="Z200" s="15">
        <f>ROUND(N200*'Table Q8'!N87,2)</f>
        <v>-0.55000000000000004</v>
      </c>
      <c r="AA200" s="15">
        <f>ROUND(O200*'Table Q8'!O87,2)</f>
        <v>-0.23</v>
      </c>
      <c r="AB200" s="15">
        <f>ROUND(P200*'Table Q8'!P87,2)</f>
        <v>-0.2</v>
      </c>
      <c r="AC200" s="15">
        <f>ROUND(Q200*'Table Q8'!Q87,2)</f>
        <v>-0.08</v>
      </c>
      <c r="AD200" s="15">
        <f>ROUND(R200*'Table Q8'!R87,2)</f>
        <v>0.13</v>
      </c>
      <c r="AE200" s="15">
        <f>ROUND(S200*'Table Q8'!S87,2)</f>
        <v>-0.22</v>
      </c>
      <c r="AF200" s="15">
        <f>ROUND(T200*'Table Q8'!T87,2)</f>
        <v>0.12</v>
      </c>
      <c r="AG200" s="15">
        <f>ROUND(U200*'Table Q8'!U87,2)</f>
        <v>-0.8</v>
      </c>
      <c r="AH200" s="15">
        <f>ROUND(V200*'Table Q8'!V87,2)</f>
        <v>-0.52</v>
      </c>
      <c r="AI200" s="15">
        <f>ROUND(W200*'Table Q8'!W87,2)</f>
        <v>-0.78</v>
      </c>
      <c r="AJ200" s="15">
        <f>ROUND(X200*'Table Q8'!X87,2)</f>
        <v>-0.32</v>
      </c>
    </row>
    <row r="201" spans="1:36" x14ac:dyDescent="0.3">
      <c r="A201" s="13" t="str">
        <f t="shared" si="131"/>
        <v>2014 Q3</v>
      </c>
      <c r="B201" s="11">
        <f t="shared" ref="B201:L201" si="164">(B88/B87-1)*100</f>
        <v>-2.5870919909008694</v>
      </c>
      <c r="C201" s="11">
        <f t="shared" si="164"/>
        <v>0.59000601780414552</v>
      </c>
      <c r="D201" s="11">
        <f t="shared" si="164"/>
        <v>1.3137611497098689</v>
      </c>
      <c r="E201" s="11">
        <f t="shared" si="164"/>
        <v>-0.31728256812243449</v>
      </c>
      <c r="F201" s="11">
        <f t="shared" si="164"/>
        <v>1.3442482567848746</v>
      </c>
      <c r="G201" s="11">
        <f t="shared" si="164"/>
        <v>2.0753629938517149</v>
      </c>
      <c r="H201" s="11">
        <f t="shared" si="164"/>
        <v>-0.87008225572385856</v>
      </c>
      <c r="I201" s="11">
        <f t="shared" si="164"/>
        <v>0.64112084938676706</v>
      </c>
      <c r="J201" s="11">
        <f t="shared" si="164"/>
        <v>-0.35256290830032455</v>
      </c>
      <c r="K201" s="11">
        <f t="shared" si="164"/>
        <v>2.8585846201468756</v>
      </c>
      <c r="L201" s="11">
        <f t="shared" si="164"/>
        <v>2.6879489100495313E-2</v>
      </c>
      <c r="N201" s="11">
        <f t="shared" ref="N201:X201" si="165">(N88/N87-1)*100</f>
        <v>0.20875817590755297</v>
      </c>
      <c r="O201" s="11">
        <f t="shared" si="165"/>
        <v>0.16381507259419781</v>
      </c>
      <c r="P201" s="11">
        <f t="shared" si="165"/>
        <v>0.53278527241213958</v>
      </c>
      <c r="Q201" s="11">
        <f t="shared" si="165"/>
        <v>-0.45473037221479551</v>
      </c>
      <c r="R201" s="11">
        <f t="shared" si="165"/>
        <v>0.66045524236346687</v>
      </c>
      <c r="S201" s="11">
        <f t="shared" si="165"/>
        <v>-0.87483123866806123</v>
      </c>
      <c r="T201" s="11">
        <f t="shared" si="165"/>
        <v>-0.29577221607172133</v>
      </c>
      <c r="U201" s="11">
        <f t="shared" si="165"/>
        <v>-0.47667980027246148</v>
      </c>
      <c r="V201" s="11">
        <f t="shared" si="165"/>
        <v>-1.2707270123928027</v>
      </c>
      <c r="W201" s="11">
        <f t="shared" si="165"/>
        <v>0.5466347346565481</v>
      </c>
      <c r="X201" s="11">
        <f t="shared" si="165"/>
        <v>-0.28666198714508706</v>
      </c>
      <c r="Z201" s="15">
        <f>ROUND(N201*'Table Q8'!N88,2)</f>
        <v>0.15</v>
      </c>
      <c r="AA201" s="15">
        <f>ROUND(O201*'Table Q8'!O88,2)</f>
        <v>0.06</v>
      </c>
      <c r="AB201" s="15">
        <f>ROUND(P201*'Table Q8'!P88,2)</f>
        <v>0.2</v>
      </c>
      <c r="AC201" s="15">
        <f>ROUND(Q201*'Table Q8'!Q88,2)</f>
        <v>-0.12</v>
      </c>
      <c r="AD201" s="15">
        <f>ROUND(R201*'Table Q8'!R88,2)</f>
        <v>0.12</v>
      </c>
      <c r="AE201" s="15">
        <f>ROUND(S201*'Table Q8'!S88,2)</f>
        <v>-0.35</v>
      </c>
      <c r="AF201" s="15">
        <f>ROUND(T201*'Table Q8'!T88,2)</f>
        <v>-0.14000000000000001</v>
      </c>
      <c r="AG201" s="15">
        <f>ROUND(U201*'Table Q8'!U88,2)</f>
        <v>-0.19</v>
      </c>
      <c r="AH201" s="15">
        <f>ROUND(V201*'Table Q8'!V88,2)</f>
        <v>-0.41</v>
      </c>
      <c r="AI201" s="15">
        <f>ROUND(W201*'Table Q8'!W88,2)</f>
        <v>0.18</v>
      </c>
      <c r="AJ201" s="15">
        <f>ROUND(X201*'Table Q8'!X88,2)</f>
        <v>-0.11</v>
      </c>
    </row>
    <row r="202" spans="1:36" x14ac:dyDescent="0.3">
      <c r="A202" s="13" t="str">
        <f t="shared" si="131"/>
        <v>2014 Q4</v>
      </c>
      <c r="B202" s="11">
        <f t="shared" ref="B202:L202" si="166">(B89/B88-1)*100</f>
        <v>-6.5240785236117427</v>
      </c>
      <c r="C202" s="11">
        <f t="shared" si="166"/>
        <v>-0.45927992421982422</v>
      </c>
      <c r="D202" s="11">
        <f t="shared" si="166"/>
        <v>-0.51442988917715926</v>
      </c>
      <c r="E202" s="11">
        <f t="shared" si="166"/>
        <v>0.16635816209376042</v>
      </c>
      <c r="F202" s="11">
        <f t="shared" si="166"/>
        <v>-0.67681634608907082</v>
      </c>
      <c r="G202" s="11">
        <f t="shared" si="166"/>
        <v>0.85679431645522275</v>
      </c>
      <c r="H202" s="11">
        <f t="shared" si="166"/>
        <v>2.9269628073408605</v>
      </c>
      <c r="I202" s="11">
        <f t="shared" si="166"/>
        <v>-0.56371608432267406</v>
      </c>
      <c r="J202" s="11">
        <f t="shared" si="166"/>
        <v>-2.3221177463566001</v>
      </c>
      <c r="K202" s="11">
        <f t="shared" si="166"/>
        <v>2.6218034782364397</v>
      </c>
      <c r="L202" s="11">
        <f t="shared" si="166"/>
        <v>-0.20459670860091261</v>
      </c>
      <c r="N202" s="11">
        <f t="shared" ref="N202:X202" si="167">(N89/N88-1)*100</f>
        <v>0.4843342369577508</v>
      </c>
      <c r="O202" s="11">
        <f t="shared" si="167"/>
        <v>-0.45890424100230032</v>
      </c>
      <c r="P202" s="11">
        <f t="shared" si="167"/>
        <v>-1.1154864846149137</v>
      </c>
      <c r="Q202" s="11">
        <f t="shared" si="167"/>
        <v>0.39072954457124442</v>
      </c>
      <c r="R202" s="11">
        <f t="shared" si="167"/>
        <v>1.0098864949933839</v>
      </c>
      <c r="S202" s="11">
        <f t="shared" si="167"/>
        <v>-0.65673217021661179</v>
      </c>
      <c r="T202" s="11">
        <f t="shared" si="167"/>
        <v>0.71688106351810443</v>
      </c>
      <c r="U202" s="11">
        <f t="shared" si="167"/>
        <v>-1.4179834219755327</v>
      </c>
      <c r="V202" s="11">
        <f t="shared" si="167"/>
        <v>0.87520742543474306</v>
      </c>
      <c r="W202" s="11">
        <f t="shared" si="167"/>
        <v>1.0464247136695137</v>
      </c>
      <c r="X202" s="11">
        <f t="shared" si="167"/>
        <v>-0.24146832546760866</v>
      </c>
      <c r="Z202" s="15">
        <f>ROUND(N202*'Table Q8'!N89,2)</f>
        <v>0.34</v>
      </c>
      <c r="AA202" s="15">
        <f>ROUND(O202*'Table Q8'!O89,2)</f>
        <v>-0.17</v>
      </c>
      <c r="AB202" s="15">
        <f>ROUND(P202*'Table Q8'!P89,2)</f>
        <v>-0.43</v>
      </c>
      <c r="AC202" s="15">
        <f>ROUND(Q202*'Table Q8'!Q89,2)</f>
        <v>0.11</v>
      </c>
      <c r="AD202" s="15">
        <f>ROUND(R202*'Table Q8'!R89,2)</f>
        <v>0.18</v>
      </c>
      <c r="AE202" s="15">
        <f>ROUND(S202*'Table Q8'!S89,2)</f>
        <v>-0.27</v>
      </c>
      <c r="AF202" s="15">
        <f>ROUND(T202*'Table Q8'!T89,2)</f>
        <v>0.34</v>
      </c>
      <c r="AG202" s="15">
        <f>ROUND(U202*'Table Q8'!U89,2)</f>
        <v>-0.57999999999999996</v>
      </c>
      <c r="AH202" s="15">
        <f>ROUND(V202*'Table Q8'!V89,2)</f>
        <v>0.27</v>
      </c>
      <c r="AI202" s="15">
        <f>ROUND(W202*'Table Q8'!W89,2)</f>
        <v>0.36</v>
      </c>
      <c r="AJ202" s="15">
        <f>ROUND(X202*'Table Q8'!X89,2)</f>
        <v>-0.09</v>
      </c>
    </row>
    <row r="203" spans="1:36" x14ac:dyDescent="0.3">
      <c r="A203" s="13" t="str">
        <f t="shared" si="131"/>
        <v>2015 Q1</v>
      </c>
      <c r="B203" s="11">
        <f t="shared" ref="B203:L203" si="168">(B90/B89-1)*100</f>
        <v>0.65742680527369757</v>
      </c>
      <c r="C203" s="11">
        <f t="shared" si="168"/>
        <v>0.22546743471483222</v>
      </c>
      <c r="D203" s="11">
        <f t="shared" si="168"/>
        <v>2.0167630939646575</v>
      </c>
      <c r="E203" s="11">
        <f t="shared" si="168"/>
        <v>-1.661290322580633</v>
      </c>
      <c r="F203" s="11">
        <f t="shared" si="168"/>
        <v>-6.4507928717530643</v>
      </c>
      <c r="G203" s="11">
        <f t="shared" si="168"/>
        <v>2.3400757976379527</v>
      </c>
      <c r="H203" s="11">
        <f t="shared" si="168"/>
        <v>1.7203108587925175</v>
      </c>
      <c r="I203" s="11">
        <f t="shared" si="168"/>
        <v>-0.33335392749759274</v>
      </c>
      <c r="J203" s="11">
        <f t="shared" si="168"/>
        <v>-2.7085569175416713</v>
      </c>
      <c r="K203" s="11">
        <f t="shared" si="168"/>
        <v>-1.7887899288372089</v>
      </c>
      <c r="L203" s="11">
        <f t="shared" si="168"/>
        <v>0.46189235874263268</v>
      </c>
      <c r="N203" s="11">
        <f t="shared" ref="N203:X203" si="169">(N90/N89-1)*100</f>
        <v>6.6528470459530364</v>
      </c>
      <c r="O203" s="11">
        <f t="shared" si="169"/>
        <v>-7.6192823242893226E-2</v>
      </c>
      <c r="P203" s="11">
        <f t="shared" si="169"/>
        <v>0.71271138965598446</v>
      </c>
      <c r="Q203" s="11">
        <f t="shared" si="169"/>
        <v>-0.64239299090887991</v>
      </c>
      <c r="R203" s="11">
        <f t="shared" si="169"/>
        <v>-0.60343447950985674</v>
      </c>
      <c r="S203" s="11">
        <f t="shared" si="169"/>
        <v>0.24100900087467014</v>
      </c>
      <c r="T203" s="11">
        <f t="shared" si="169"/>
        <v>2.2560611712047596</v>
      </c>
      <c r="U203" s="11">
        <f t="shared" si="169"/>
        <v>-0.96817267383243477</v>
      </c>
      <c r="V203" s="11">
        <f t="shared" si="169"/>
        <v>0.93893585603299634</v>
      </c>
      <c r="W203" s="11">
        <f t="shared" si="169"/>
        <v>-1.2018915017051435</v>
      </c>
      <c r="X203" s="11">
        <f t="shared" si="169"/>
        <v>-2.4570021174252776E-2</v>
      </c>
      <c r="Z203" s="15">
        <f>ROUND(N203*'Table Q8'!N90,2)</f>
        <v>4.62</v>
      </c>
      <c r="AA203" s="15">
        <f>ROUND(O203*'Table Q8'!O90,2)</f>
        <v>-0.03</v>
      </c>
      <c r="AB203" s="15">
        <f>ROUND(P203*'Table Q8'!P90,2)</f>
        <v>0.28000000000000003</v>
      </c>
      <c r="AC203" s="15">
        <f>ROUND(Q203*'Table Q8'!Q90,2)</f>
        <v>-0.18</v>
      </c>
      <c r="AD203" s="15">
        <f>ROUND(R203*'Table Q8'!R90,2)</f>
        <v>-0.11</v>
      </c>
      <c r="AE203" s="15">
        <f>ROUND(S203*'Table Q8'!S90,2)</f>
        <v>0.1</v>
      </c>
      <c r="AF203" s="15">
        <f>ROUND(T203*'Table Q8'!T90,2)</f>
        <v>1.07</v>
      </c>
      <c r="AG203" s="15">
        <f>ROUND(U203*'Table Q8'!U90,2)</f>
        <v>-0.4</v>
      </c>
      <c r="AH203" s="15">
        <f>ROUND(V203*'Table Q8'!V90,2)</f>
        <v>0.28999999999999998</v>
      </c>
      <c r="AI203" s="15">
        <f>ROUND(W203*'Table Q8'!W90,2)</f>
        <v>-0.42</v>
      </c>
      <c r="AJ203" s="15">
        <f>ROUND(X203*'Table Q8'!X90,2)</f>
        <v>-0.01</v>
      </c>
    </row>
    <row r="204" spans="1:36" x14ac:dyDescent="0.3">
      <c r="A204" s="13" t="str">
        <f t="shared" si="131"/>
        <v>2015 Q2</v>
      </c>
      <c r="B204" s="11">
        <f t="shared" ref="B204:L204" si="170">(B91/B90-1)*100</f>
        <v>26.023203841412258</v>
      </c>
      <c r="C204" s="11">
        <f t="shared" si="170"/>
        <v>0.52757486950096855</v>
      </c>
      <c r="D204" s="11">
        <f t="shared" si="170"/>
        <v>2.986002965274448</v>
      </c>
      <c r="E204" s="11">
        <f t="shared" si="170"/>
        <v>0.36371947928812709</v>
      </c>
      <c r="F204" s="11">
        <f t="shared" si="170"/>
        <v>-3.7222267557792676</v>
      </c>
      <c r="G204" s="11">
        <f t="shared" si="170"/>
        <v>1.743262468482154</v>
      </c>
      <c r="H204" s="11">
        <f t="shared" si="170"/>
        <v>-4.224445383792208</v>
      </c>
      <c r="I204" s="11">
        <f t="shared" si="170"/>
        <v>1.6591089249034408</v>
      </c>
      <c r="J204" s="11">
        <f t="shared" si="170"/>
        <v>-0.44960917486220886</v>
      </c>
      <c r="K204" s="11">
        <f t="shared" si="170"/>
        <v>0.40143719065981465</v>
      </c>
      <c r="L204" s="11">
        <f t="shared" si="170"/>
        <v>0.37132563542627839</v>
      </c>
      <c r="N204" s="11">
        <f t="shared" ref="N204:X204" si="171">(N91/N90-1)*100</f>
        <v>1.8542608703891128</v>
      </c>
      <c r="O204" s="11">
        <f t="shared" si="171"/>
        <v>0.6485473574995293</v>
      </c>
      <c r="P204" s="11">
        <f t="shared" si="171"/>
        <v>2.9329338243041958</v>
      </c>
      <c r="Q204" s="11">
        <f t="shared" si="171"/>
        <v>0.73116536503814444</v>
      </c>
      <c r="R204" s="11">
        <f t="shared" si="171"/>
        <v>-2.1508207242729283</v>
      </c>
      <c r="S204" s="11">
        <f t="shared" si="171"/>
        <v>-0.5860967573791398</v>
      </c>
      <c r="T204" s="11">
        <f t="shared" si="171"/>
        <v>0.70595510798634464</v>
      </c>
      <c r="U204" s="11">
        <f t="shared" si="171"/>
        <v>0.16190991983890957</v>
      </c>
      <c r="V204" s="11">
        <f t="shared" si="171"/>
        <v>0.26740946395034104</v>
      </c>
      <c r="W204" s="11">
        <f t="shared" si="171"/>
        <v>-0.39238466101929603</v>
      </c>
      <c r="X204" s="11">
        <f t="shared" si="171"/>
        <v>0.40027407390967884</v>
      </c>
      <c r="Z204" s="15">
        <f>ROUND(N204*'Table Q8'!N91,2)</f>
        <v>1.27</v>
      </c>
      <c r="AA204" s="15">
        <f>ROUND(O204*'Table Q8'!O91,2)</f>
        <v>0.24</v>
      </c>
      <c r="AB204" s="15">
        <f>ROUND(P204*'Table Q8'!P91,2)</f>
        <v>1.1499999999999999</v>
      </c>
      <c r="AC204" s="15">
        <f>ROUND(Q204*'Table Q8'!Q91,2)</f>
        <v>0.21</v>
      </c>
      <c r="AD204" s="15">
        <f>ROUND(R204*'Table Q8'!R91,2)</f>
        <v>-0.39</v>
      </c>
      <c r="AE204" s="15">
        <f>ROUND(S204*'Table Q8'!S91,2)</f>
        <v>-0.24</v>
      </c>
      <c r="AF204" s="15">
        <f>ROUND(T204*'Table Q8'!T91,2)</f>
        <v>0.33</v>
      </c>
      <c r="AG204" s="15">
        <f>ROUND(U204*'Table Q8'!U91,2)</f>
        <v>7.0000000000000007E-2</v>
      </c>
      <c r="AH204" s="15">
        <f>ROUND(V204*'Table Q8'!V91,2)</f>
        <v>0.09</v>
      </c>
      <c r="AI204" s="15">
        <f>ROUND(W204*'Table Q8'!W91,2)</f>
        <v>-0.14000000000000001</v>
      </c>
      <c r="AJ204" s="15">
        <f>ROUND(X204*'Table Q8'!X91,2)</f>
        <v>0.16</v>
      </c>
    </row>
    <row r="205" spans="1:36" x14ac:dyDescent="0.3">
      <c r="A205" s="13" t="str">
        <f t="shared" si="131"/>
        <v>2015 Q3</v>
      </c>
      <c r="B205" s="11">
        <f t="shared" ref="B205:L205" si="172">(B92/B91-1)*100</f>
        <v>4.4310612350239476</v>
      </c>
      <c r="C205" s="11">
        <f t="shared" si="172"/>
        <v>0.22836759325459699</v>
      </c>
      <c r="D205" s="11">
        <f t="shared" si="172"/>
        <v>-2.6946087659402651</v>
      </c>
      <c r="E205" s="11">
        <f t="shared" si="172"/>
        <v>0.34312459610967849</v>
      </c>
      <c r="F205" s="11">
        <f t="shared" si="172"/>
        <v>-2.3363120376220903</v>
      </c>
      <c r="G205" s="11">
        <f t="shared" si="172"/>
        <v>3.0695169644231246</v>
      </c>
      <c r="H205" s="11">
        <f t="shared" si="172"/>
        <v>-1.1476016116636067</v>
      </c>
      <c r="I205" s="11">
        <f t="shared" si="172"/>
        <v>0.81265974112088024</v>
      </c>
      <c r="J205" s="11">
        <f t="shared" si="172"/>
        <v>0.77111635149533786</v>
      </c>
      <c r="K205" s="11">
        <f t="shared" si="172"/>
        <v>1.4359663979981674</v>
      </c>
      <c r="L205" s="11">
        <f t="shared" si="172"/>
        <v>8.0369603927032962E-2</v>
      </c>
      <c r="N205" s="11">
        <f t="shared" ref="N205:X205" si="173">(N92/N91-1)*100</f>
        <v>1.3018388424679062</v>
      </c>
      <c r="O205" s="11">
        <f t="shared" si="173"/>
        <v>1.2140202540823486</v>
      </c>
      <c r="P205" s="11">
        <f t="shared" si="173"/>
        <v>-0.51069235117404688</v>
      </c>
      <c r="Q205" s="11">
        <f t="shared" si="173"/>
        <v>0.82462258683884126</v>
      </c>
      <c r="R205" s="11">
        <f t="shared" si="173"/>
        <v>-2.2101329837938111</v>
      </c>
      <c r="S205" s="11">
        <f t="shared" si="173"/>
        <v>2.0615842731935841</v>
      </c>
      <c r="T205" s="11">
        <f t="shared" si="173"/>
        <v>5.4771166041533981E-2</v>
      </c>
      <c r="U205" s="11">
        <f t="shared" si="173"/>
        <v>8.0975569212160536E-4</v>
      </c>
      <c r="V205" s="11">
        <f t="shared" si="173"/>
        <v>-1.5171161627685725</v>
      </c>
      <c r="W205" s="11">
        <f t="shared" si="173"/>
        <v>1.4513609551865869</v>
      </c>
      <c r="X205" s="11">
        <f t="shared" si="173"/>
        <v>0.18499215024949667</v>
      </c>
      <c r="Z205" s="15">
        <f>ROUND(N205*'Table Q8'!N92,2)</f>
        <v>0.88</v>
      </c>
      <c r="AA205" s="15">
        <f>ROUND(O205*'Table Q8'!O92,2)</f>
        <v>0.45</v>
      </c>
      <c r="AB205" s="15">
        <f>ROUND(P205*'Table Q8'!P92,2)</f>
        <v>-0.2</v>
      </c>
      <c r="AC205" s="15">
        <f>ROUND(Q205*'Table Q8'!Q92,2)</f>
        <v>0.23</v>
      </c>
      <c r="AD205" s="15">
        <f>ROUND(R205*'Table Q8'!R92,2)</f>
        <v>-0.4</v>
      </c>
      <c r="AE205" s="15">
        <f>ROUND(S205*'Table Q8'!S92,2)</f>
        <v>0.82</v>
      </c>
      <c r="AF205" s="15">
        <f>ROUND(T205*'Table Q8'!T92,2)</f>
        <v>0.02</v>
      </c>
      <c r="AG205" s="15">
        <f>ROUND(U205*'Table Q8'!U92,2)</f>
        <v>0</v>
      </c>
      <c r="AH205" s="15">
        <f>ROUND(V205*'Table Q8'!V92,2)</f>
        <v>-0.49</v>
      </c>
      <c r="AI205" s="15">
        <f>ROUND(W205*'Table Q8'!W92,2)</f>
        <v>0.51</v>
      </c>
      <c r="AJ205" s="15">
        <f>ROUND(X205*'Table Q8'!X92,2)</f>
        <v>7.0000000000000007E-2</v>
      </c>
    </row>
    <row r="206" spans="1:36" x14ac:dyDescent="0.3">
      <c r="A206" s="13" t="str">
        <f t="shared" si="131"/>
        <v>2015 Q4</v>
      </c>
      <c r="B206" s="11">
        <f t="shared" ref="B206:L206" si="174">(B93/B92-1)*100</f>
        <v>-9.3026249366404574</v>
      </c>
      <c r="C206" s="11">
        <f t="shared" si="174"/>
        <v>-3.4420752963049028</v>
      </c>
      <c r="D206" s="11">
        <f t="shared" si="174"/>
        <v>-2.6288420371328947</v>
      </c>
      <c r="E206" s="11">
        <f t="shared" si="174"/>
        <v>-0.97340610873045685</v>
      </c>
      <c r="F206" s="11">
        <f t="shared" si="174"/>
        <v>-3.8334039870904113</v>
      </c>
      <c r="G206" s="11">
        <f t="shared" si="174"/>
        <v>1.460602109106679</v>
      </c>
      <c r="H206" s="11">
        <f t="shared" si="174"/>
        <v>2.2692953031945073</v>
      </c>
      <c r="I206" s="11">
        <f t="shared" si="174"/>
        <v>-2.6968114148639311</v>
      </c>
      <c r="J206" s="11">
        <f t="shared" si="174"/>
        <v>3.0379715747995473</v>
      </c>
      <c r="K206" s="11">
        <f t="shared" si="174"/>
        <v>0.29023470949558483</v>
      </c>
      <c r="L206" s="11">
        <f t="shared" si="174"/>
        <v>-1.3074254425613829</v>
      </c>
      <c r="N206" s="11">
        <f t="shared" ref="N206:X206" si="175">(N93/N92-1)*100</f>
        <v>-3.9625302483909164</v>
      </c>
      <c r="O206" s="11">
        <f t="shared" si="175"/>
        <v>-2.173759940714215</v>
      </c>
      <c r="P206" s="11">
        <f t="shared" si="175"/>
        <v>-2.100565868777482</v>
      </c>
      <c r="Q206" s="11">
        <f t="shared" si="175"/>
        <v>-0.85137087012621127</v>
      </c>
      <c r="R206" s="11">
        <f t="shared" si="175"/>
        <v>-2.4129564648734281</v>
      </c>
      <c r="S206" s="11">
        <f t="shared" si="175"/>
        <v>-0.91144957611148936</v>
      </c>
      <c r="T206" s="11">
        <f t="shared" si="175"/>
        <v>-2.3988184066016105</v>
      </c>
      <c r="U206" s="11">
        <f t="shared" si="175"/>
        <v>-1.5942404741118299</v>
      </c>
      <c r="V206" s="11">
        <f t="shared" si="175"/>
        <v>2.6984105066126585</v>
      </c>
      <c r="W206" s="11">
        <f t="shared" si="175"/>
        <v>3.5631769915411837E-2</v>
      </c>
      <c r="X206" s="11">
        <f t="shared" si="175"/>
        <v>-1.3023185937870552</v>
      </c>
      <c r="Z206" s="15">
        <f>ROUND(N206*'Table Q8'!N93,2)</f>
        <v>-2.62</v>
      </c>
      <c r="AA206" s="15">
        <f>ROUND(O206*'Table Q8'!O93,2)</f>
        <v>-0.81</v>
      </c>
      <c r="AB206" s="15">
        <f>ROUND(P206*'Table Q8'!P93,2)</f>
        <v>-0.81</v>
      </c>
      <c r="AC206" s="15">
        <f>ROUND(Q206*'Table Q8'!Q93,2)</f>
        <v>-0.24</v>
      </c>
      <c r="AD206" s="15">
        <f>ROUND(R206*'Table Q8'!R93,2)</f>
        <v>-0.44</v>
      </c>
      <c r="AE206" s="15">
        <f>ROUND(S206*'Table Q8'!S93,2)</f>
        <v>-0.36</v>
      </c>
      <c r="AF206" s="15">
        <f>ROUND(T206*'Table Q8'!T93,2)</f>
        <v>-1.06</v>
      </c>
      <c r="AG206" s="15">
        <f>ROUND(U206*'Table Q8'!U93,2)</f>
        <v>-0.67</v>
      </c>
      <c r="AH206" s="15">
        <f>ROUND(V206*'Table Q8'!V93,2)</f>
        <v>0.89</v>
      </c>
      <c r="AI206" s="15">
        <f>ROUND(W206*'Table Q8'!W93,2)</f>
        <v>0.01</v>
      </c>
      <c r="AJ206" s="15">
        <f>ROUND(X206*'Table Q8'!X93,2)</f>
        <v>-0.5</v>
      </c>
    </row>
    <row r="207" spans="1:36" x14ac:dyDescent="0.3">
      <c r="A207" s="13" t="str">
        <f t="shared" si="131"/>
        <v>2016 Q1</v>
      </c>
      <c r="B207" s="11">
        <f t="shared" ref="B207:L207" si="176">(B94/B93-1)*100</f>
        <v>-11.243167576095935</v>
      </c>
      <c r="C207" s="11">
        <f t="shared" si="176"/>
        <v>2.0422679437108737</v>
      </c>
      <c r="D207" s="11">
        <f t="shared" si="176"/>
        <v>-0.66812932311249851</v>
      </c>
      <c r="E207" s="11">
        <f t="shared" si="176"/>
        <v>0.594338626506552</v>
      </c>
      <c r="F207" s="11">
        <f t="shared" si="176"/>
        <v>3.4302809101931508</v>
      </c>
      <c r="G207" s="11">
        <f t="shared" si="176"/>
        <v>3.0746991559176484</v>
      </c>
      <c r="H207" s="11">
        <f t="shared" si="176"/>
        <v>2.6000028169149481</v>
      </c>
      <c r="I207" s="11">
        <f t="shared" si="176"/>
        <v>0.32118797156415191</v>
      </c>
      <c r="J207" s="11">
        <f t="shared" si="176"/>
        <v>3.4435738331788812</v>
      </c>
      <c r="K207" s="11">
        <f t="shared" si="176"/>
        <v>-3.9305173011078276</v>
      </c>
      <c r="L207" s="11">
        <f t="shared" si="176"/>
        <v>1.498940069758925</v>
      </c>
      <c r="N207" s="11">
        <f t="shared" ref="N207:X207" si="177">(N94/N93-1)*100</f>
        <v>4.2168144062516344</v>
      </c>
      <c r="O207" s="11">
        <f t="shared" si="177"/>
        <v>3.1369693503640494</v>
      </c>
      <c r="P207" s="11">
        <f t="shared" si="177"/>
        <v>0.98349253799960845</v>
      </c>
      <c r="Q207" s="11">
        <f t="shared" si="177"/>
        <v>0.31826737704971908</v>
      </c>
      <c r="R207" s="11">
        <f t="shared" si="177"/>
        <v>3.0518362367185636</v>
      </c>
      <c r="S207" s="11">
        <f t="shared" si="177"/>
        <v>1.1542656841154075</v>
      </c>
      <c r="T207" s="11">
        <f t="shared" si="177"/>
        <v>-0.11005192959665511</v>
      </c>
      <c r="U207" s="11">
        <f t="shared" si="177"/>
        <v>1.1128493230060377</v>
      </c>
      <c r="V207" s="11">
        <f t="shared" si="177"/>
        <v>2.364160517410574</v>
      </c>
      <c r="W207" s="11">
        <f t="shared" si="177"/>
        <v>0.30425259945721095</v>
      </c>
      <c r="X207" s="11">
        <f t="shared" si="177"/>
        <v>1.353030305051206</v>
      </c>
      <c r="Z207" s="15">
        <f>ROUND(N207*'Table Q8'!N94,2)</f>
        <v>2.77</v>
      </c>
      <c r="AA207" s="15">
        <f>ROUND(O207*'Table Q8'!O94,2)</f>
        <v>1.18</v>
      </c>
      <c r="AB207" s="15">
        <f>ROUND(P207*'Table Q8'!P94,2)</f>
        <v>0.38</v>
      </c>
      <c r="AC207" s="15">
        <f>ROUND(Q207*'Table Q8'!Q94,2)</f>
        <v>0.09</v>
      </c>
      <c r="AD207" s="15">
        <f>ROUND(R207*'Table Q8'!R94,2)</f>
        <v>0.56000000000000005</v>
      </c>
      <c r="AE207" s="15">
        <f>ROUND(S207*'Table Q8'!S94,2)</f>
        <v>0.46</v>
      </c>
      <c r="AF207" s="15">
        <f>ROUND(T207*'Table Q8'!T94,2)</f>
        <v>-0.05</v>
      </c>
      <c r="AG207" s="15">
        <f>ROUND(U207*'Table Q8'!U94,2)</f>
        <v>0.47</v>
      </c>
      <c r="AH207" s="15">
        <f>ROUND(V207*'Table Q8'!V94,2)</f>
        <v>0.78</v>
      </c>
      <c r="AI207" s="15">
        <f>ROUND(W207*'Table Q8'!W94,2)</f>
        <v>0.11</v>
      </c>
      <c r="AJ207" s="15">
        <f>ROUND(X207*'Table Q8'!X94,2)</f>
        <v>0.52</v>
      </c>
    </row>
    <row r="208" spans="1:36" x14ac:dyDescent="0.3">
      <c r="A208" s="13" t="str">
        <f t="shared" si="131"/>
        <v>2016 Q2</v>
      </c>
      <c r="B208" s="11">
        <f t="shared" ref="B208:L208" si="178">(B95/B94-1)*100</f>
        <v>22.16090791828822</v>
      </c>
      <c r="C208" s="11">
        <f t="shared" si="178"/>
        <v>1.4008316395298426</v>
      </c>
      <c r="D208" s="11">
        <f t="shared" si="178"/>
        <v>-0.67384822218311546</v>
      </c>
      <c r="E208" s="11">
        <f t="shared" si="178"/>
        <v>0.50851648166654329</v>
      </c>
      <c r="F208" s="11">
        <f t="shared" si="178"/>
        <v>-2.5435686985662231</v>
      </c>
      <c r="G208" s="11">
        <f t="shared" si="178"/>
        <v>0.62432699181427243</v>
      </c>
      <c r="H208" s="11">
        <f t="shared" si="178"/>
        <v>1.0383863137628513</v>
      </c>
      <c r="I208" s="11">
        <f t="shared" si="178"/>
        <v>-1.0190437036833533</v>
      </c>
      <c r="J208" s="11">
        <f t="shared" si="178"/>
        <v>0.35118193702607936</v>
      </c>
      <c r="K208" s="11">
        <f t="shared" si="178"/>
        <v>-1.4310466508155484</v>
      </c>
      <c r="L208" s="11">
        <f t="shared" si="178"/>
        <v>7.1391858527558583E-2</v>
      </c>
      <c r="N208" s="11">
        <f t="shared" ref="N208:X208" si="179">(N95/N94-1)*100</f>
        <v>1.8331505330623887</v>
      </c>
      <c r="O208" s="11">
        <f t="shared" si="179"/>
        <v>0.17511680342288116</v>
      </c>
      <c r="P208" s="11">
        <f t="shared" si="179"/>
        <v>-3.9574544974829706E-2</v>
      </c>
      <c r="Q208" s="11">
        <f t="shared" si="179"/>
        <v>0.18575361813855107</v>
      </c>
      <c r="R208" s="11">
        <f t="shared" si="179"/>
        <v>-3.1334949044613647</v>
      </c>
      <c r="S208" s="11">
        <f t="shared" si="179"/>
        <v>-0.25257549002498658</v>
      </c>
      <c r="T208" s="11">
        <f t="shared" si="179"/>
        <v>-0.14023840528899489</v>
      </c>
      <c r="U208" s="11">
        <f t="shared" si="179"/>
        <v>0.21790300550772468</v>
      </c>
      <c r="V208" s="11">
        <f t="shared" si="179"/>
        <v>3.4144254539275831</v>
      </c>
      <c r="W208" s="11">
        <f t="shared" si="179"/>
        <v>0.53672676362281901</v>
      </c>
      <c r="X208" s="11">
        <f t="shared" si="179"/>
        <v>0.20413837318900008</v>
      </c>
      <c r="Z208" s="15">
        <f>ROUND(N208*'Table Q8'!N95,2)</f>
        <v>1.2</v>
      </c>
      <c r="AA208" s="15">
        <f>ROUND(O208*'Table Q8'!O95,2)</f>
        <v>7.0000000000000007E-2</v>
      </c>
      <c r="AB208" s="15">
        <f>ROUND(P208*'Table Q8'!P95,2)</f>
        <v>-0.02</v>
      </c>
      <c r="AC208" s="15">
        <f>ROUND(Q208*'Table Q8'!Q95,2)</f>
        <v>0.05</v>
      </c>
      <c r="AD208" s="15">
        <f>ROUND(R208*'Table Q8'!R95,2)</f>
        <v>-0.55000000000000004</v>
      </c>
      <c r="AE208" s="15">
        <f>ROUND(S208*'Table Q8'!S95,2)</f>
        <v>-0.1</v>
      </c>
      <c r="AF208" s="15">
        <f>ROUND(T208*'Table Q8'!T95,2)</f>
        <v>-0.06</v>
      </c>
      <c r="AG208" s="15">
        <f>ROUND(U208*'Table Q8'!U95,2)</f>
        <v>0.09</v>
      </c>
      <c r="AH208" s="15">
        <f>ROUND(V208*'Table Q8'!V95,2)</f>
        <v>1.1000000000000001</v>
      </c>
      <c r="AI208" s="15">
        <f>ROUND(W208*'Table Q8'!W95,2)</f>
        <v>0.19</v>
      </c>
      <c r="AJ208" s="15">
        <f>ROUND(X208*'Table Q8'!X95,2)</f>
        <v>0.08</v>
      </c>
    </row>
    <row r="209" spans="1:36" x14ac:dyDescent="0.3">
      <c r="A209" s="13" t="str">
        <f t="shared" si="131"/>
        <v>2016 Q3</v>
      </c>
      <c r="B209" s="11">
        <f t="shared" ref="B209:L209" si="180">(B96/B95-1)*100</f>
        <v>-1.2851582588063071</v>
      </c>
      <c r="C209" s="11">
        <f t="shared" si="180"/>
        <v>-0.86969266367225018</v>
      </c>
      <c r="D209" s="11">
        <f t="shared" si="180"/>
        <v>-0.14193550478818207</v>
      </c>
      <c r="E209" s="11">
        <f t="shared" si="180"/>
        <v>0.94534248162030377</v>
      </c>
      <c r="F209" s="11">
        <f t="shared" si="180"/>
        <v>7.8213172702268352E-2</v>
      </c>
      <c r="G209" s="11">
        <f t="shared" si="180"/>
        <v>0.71275197685887193</v>
      </c>
      <c r="H209" s="11">
        <f t="shared" si="180"/>
        <v>2.4393888478011938</v>
      </c>
      <c r="I209" s="11">
        <f t="shared" si="180"/>
        <v>0.33260193129829307</v>
      </c>
      <c r="J209" s="11">
        <f t="shared" si="180"/>
        <v>-5.5712403079154482</v>
      </c>
      <c r="K209" s="11">
        <f t="shared" si="180"/>
        <v>0.46439717716755258</v>
      </c>
      <c r="L209" s="11">
        <f t="shared" si="180"/>
        <v>0.16535112917022143</v>
      </c>
      <c r="N209" s="11">
        <f t="shared" ref="N209:X209" si="181">(N96/N95-1)*100</f>
        <v>0.43546706464010487</v>
      </c>
      <c r="O209" s="11">
        <f t="shared" si="181"/>
        <v>0.8288576039620521</v>
      </c>
      <c r="P209" s="11">
        <f t="shared" si="181"/>
        <v>0.94432249202893725</v>
      </c>
      <c r="Q209" s="11">
        <f t="shared" si="181"/>
        <v>0.55738183083220427</v>
      </c>
      <c r="R209" s="11">
        <f t="shared" si="181"/>
        <v>0.1514858378114825</v>
      </c>
      <c r="S209" s="11">
        <f t="shared" si="181"/>
        <v>-1.6122115712552065</v>
      </c>
      <c r="T209" s="11">
        <f t="shared" si="181"/>
        <v>-2.2253427903647927</v>
      </c>
      <c r="U209" s="11">
        <f t="shared" si="181"/>
        <v>1.2452683008252752</v>
      </c>
      <c r="V209" s="11">
        <f t="shared" si="181"/>
        <v>-3.1951094391244994</v>
      </c>
      <c r="W209" s="11">
        <f t="shared" si="181"/>
        <v>0.51519892788465249</v>
      </c>
      <c r="X209" s="11">
        <f t="shared" si="181"/>
        <v>0.16003009465350715</v>
      </c>
      <c r="Z209" s="15">
        <f>ROUND(N209*'Table Q8'!N96,2)</f>
        <v>0.28000000000000003</v>
      </c>
      <c r="AA209" s="15">
        <f>ROUND(O209*'Table Q8'!O96,2)</f>
        <v>0.31</v>
      </c>
      <c r="AB209" s="15">
        <f>ROUND(P209*'Table Q8'!P96,2)</f>
        <v>0.37</v>
      </c>
      <c r="AC209" s="15">
        <f>ROUND(Q209*'Table Q8'!Q96,2)</f>
        <v>0.15</v>
      </c>
      <c r="AD209" s="15">
        <f>ROUND(R209*'Table Q8'!R96,2)</f>
        <v>0.03</v>
      </c>
      <c r="AE209" s="15">
        <f>ROUND(S209*'Table Q8'!S96,2)</f>
        <v>-0.64</v>
      </c>
      <c r="AF209" s="15">
        <f>ROUND(T209*'Table Q8'!T96,2)</f>
        <v>-1.06</v>
      </c>
      <c r="AG209" s="15">
        <f>ROUND(U209*'Table Q8'!U96,2)</f>
        <v>0.52</v>
      </c>
      <c r="AH209" s="15">
        <f>ROUND(V209*'Table Q8'!V96,2)</f>
        <v>-1.01</v>
      </c>
      <c r="AI209" s="15">
        <f>ROUND(W209*'Table Q8'!W96,2)</f>
        <v>0.18</v>
      </c>
      <c r="AJ209" s="15">
        <f>ROUND(X209*'Table Q8'!X96,2)</f>
        <v>0.06</v>
      </c>
    </row>
    <row r="210" spans="1:36" x14ac:dyDescent="0.3">
      <c r="A210" s="13" t="str">
        <f t="shared" si="131"/>
        <v>2016 Q4</v>
      </c>
      <c r="B210" s="11">
        <f t="shared" ref="B210:L210" si="182">(B97/B96-1)*100</f>
        <v>-8.1234452580810412</v>
      </c>
      <c r="C210" s="11">
        <f t="shared" si="182"/>
        <v>0.15398860289368432</v>
      </c>
      <c r="D210" s="11">
        <f t="shared" si="182"/>
        <v>-0.9268093395876309</v>
      </c>
      <c r="E210" s="11">
        <f t="shared" si="182"/>
        <v>1.952207494149083</v>
      </c>
      <c r="F210" s="11">
        <f t="shared" si="182"/>
        <v>0.30818051602763408</v>
      </c>
      <c r="G210" s="11">
        <f t="shared" si="182"/>
        <v>1.6135561514110774</v>
      </c>
      <c r="H210" s="11">
        <f t="shared" si="182"/>
        <v>2.7806368706336126</v>
      </c>
      <c r="I210" s="11">
        <f t="shared" si="182"/>
        <v>6.4109325359495983E-5</v>
      </c>
      <c r="J210" s="11">
        <f t="shared" si="182"/>
        <v>1.4104744592612795</v>
      </c>
      <c r="K210" s="11">
        <f t="shared" si="182"/>
        <v>-0.86025418275704757</v>
      </c>
      <c r="L210" s="11">
        <f t="shared" si="182"/>
        <v>0.45630155189837485</v>
      </c>
      <c r="N210" s="11">
        <f t="shared" ref="N210:X210" si="183">(N97/N96-1)*100</f>
        <v>-4.2908763976428848</v>
      </c>
      <c r="O210" s="11">
        <f t="shared" si="183"/>
        <v>0.17958422789239314</v>
      </c>
      <c r="P210" s="11">
        <f t="shared" si="183"/>
        <v>-0.26256397978297041</v>
      </c>
      <c r="Q210" s="11">
        <f t="shared" si="183"/>
        <v>0.60614624947565865</v>
      </c>
      <c r="R210" s="11">
        <f t="shared" si="183"/>
        <v>0.21666787673277899</v>
      </c>
      <c r="S210" s="11">
        <f t="shared" si="183"/>
        <v>0.88250410046586403</v>
      </c>
      <c r="T210" s="11">
        <f t="shared" si="183"/>
        <v>2.4302020381284928</v>
      </c>
      <c r="U210" s="11">
        <f t="shared" si="183"/>
        <v>-0.27684130636699278</v>
      </c>
      <c r="V210" s="11">
        <f t="shared" si="183"/>
        <v>2.0962179853646568</v>
      </c>
      <c r="W210" s="11">
        <f t="shared" si="183"/>
        <v>0.66659124283736659</v>
      </c>
      <c r="X210" s="11">
        <f t="shared" si="183"/>
        <v>4.3878523866758279E-2</v>
      </c>
      <c r="Z210" s="15">
        <f>ROUND(N210*'Table Q8'!N97,2)</f>
        <v>-2.78</v>
      </c>
      <c r="AA210" s="15">
        <f>ROUND(O210*'Table Q8'!O97,2)</f>
        <v>7.0000000000000007E-2</v>
      </c>
      <c r="AB210" s="15">
        <f>ROUND(P210*'Table Q8'!P97,2)</f>
        <v>-0.1</v>
      </c>
      <c r="AC210" s="15">
        <f>ROUND(Q210*'Table Q8'!Q97,2)</f>
        <v>0.16</v>
      </c>
      <c r="AD210" s="15">
        <f>ROUND(R210*'Table Q8'!R97,2)</f>
        <v>0.04</v>
      </c>
      <c r="AE210" s="15">
        <f>ROUND(S210*'Table Q8'!S97,2)</f>
        <v>0.36</v>
      </c>
      <c r="AF210" s="15">
        <f>ROUND(T210*'Table Q8'!T97,2)</f>
        <v>1.2</v>
      </c>
      <c r="AG210" s="15">
        <f>ROUND(U210*'Table Q8'!U97,2)</f>
        <v>-0.12</v>
      </c>
      <c r="AH210" s="15">
        <f>ROUND(V210*'Table Q8'!V97,2)</f>
        <v>0.65</v>
      </c>
      <c r="AI210" s="15">
        <f>ROUND(W210*'Table Q8'!W97,2)</f>
        <v>0.23</v>
      </c>
      <c r="AJ210" s="15">
        <f>ROUND(X210*'Table Q8'!X97,2)</f>
        <v>0.02</v>
      </c>
    </row>
    <row r="211" spans="1:36" x14ac:dyDescent="0.3">
      <c r="A211" s="13" t="str">
        <f t="shared" si="131"/>
        <v>2017 Q1</v>
      </c>
      <c r="B211" s="11">
        <f t="shared" ref="B211:L211" si="184">(B98/B97-1)*100</f>
        <v>-13.288910233912866</v>
      </c>
      <c r="C211" s="11">
        <f t="shared" si="184"/>
        <v>1.0082612837528204</v>
      </c>
      <c r="D211" s="11">
        <f t="shared" si="184"/>
        <v>1.7702851373442741</v>
      </c>
      <c r="E211" s="11">
        <f t="shared" si="184"/>
        <v>-0.56542911927558448</v>
      </c>
      <c r="F211" s="11">
        <f t="shared" si="184"/>
        <v>2.9741799086509202</v>
      </c>
      <c r="G211" s="11">
        <f t="shared" si="184"/>
        <v>-3.6146310054215092</v>
      </c>
      <c r="H211" s="11">
        <f t="shared" si="184"/>
        <v>2.2216631029870371</v>
      </c>
      <c r="I211" s="11">
        <f t="shared" si="184"/>
        <v>1.2367384631107869</v>
      </c>
      <c r="J211" s="11">
        <f t="shared" si="184"/>
        <v>-4.6538625437956282</v>
      </c>
      <c r="K211" s="11">
        <f t="shared" si="184"/>
        <v>-1.2219383013885143</v>
      </c>
      <c r="L211" s="11">
        <f t="shared" si="184"/>
        <v>-8.5821623756510146E-2</v>
      </c>
      <c r="N211" s="11">
        <f t="shared" ref="N211:X211" si="185">(N98/N97-1)*100</f>
        <v>-2.8910583443143234</v>
      </c>
      <c r="O211" s="11">
        <f t="shared" si="185"/>
        <v>0.85557677312328995</v>
      </c>
      <c r="P211" s="11">
        <f t="shared" si="185"/>
        <v>-1.4360439218537246</v>
      </c>
      <c r="Q211" s="11">
        <f t="shared" si="185"/>
        <v>-0.2860183648158432</v>
      </c>
      <c r="R211" s="11">
        <f t="shared" si="185"/>
        <v>1.9353649387757743</v>
      </c>
      <c r="S211" s="11">
        <f t="shared" si="185"/>
        <v>-1.6748571140948632</v>
      </c>
      <c r="T211" s="11">
        <f t="shared" si="185"/>
        <v>1.5228441020907146</v>
      </c>
      <c r="U211" s="11">
        <f t="shared" si="185"/>
        <v>1.095299971476571</v>
      </c>
      <c r="V211" s="11">
        <f t="shared" si="185"/>
        <v>-2.5390201087544972</v>
      </c>
      <c r="W211" s="11">
        <f t="shared" si="185"/>
        <v>-0.99066682329607136</v>
      </c>
      <c r="X211" s="11">
        <f t="shared" si="185"/>
        <v>-0.26396461535214133</v>
      </c>
      <c r="Z211" s="15">
        <f>ROUND(N211*'Table Q8'!N98,2)</f>
        <v>-1.88</v>
      </c>
      <c r="AA211" s="15">
        <f>ROUND(O211*'Table Q8'!O98,2)</f>
        <v>0.32</v>
      </c>
      <c r="AB211" s="15">
        <f>ROUND(P211*'Table Q8'!P98,2)</f>
        <v>-0.56000000000000005</v>
      </c>
      <c r="AC211" s="15">
        <f>ROUND(Q211*'Table Q8'!Q98,2)</f>
        <v>-0.08</v>
      </c>
      <c r="AD211" s="15">
        <f>ROUND(R211*'Table Q8'!R98,2)</f>
        <v>0.32</v>
      </c>
      <c r="AE211" s="15">
        <f>ROUND(S211*'Table Q8'!S98,2)</f>
        <v>-0.67</v>
      </c>
      <c r="AF211" s="15">
        <f>ROUND(T211*'Table Q8'!T98,2)</f>
        <v>0.77</v>
      </c>
      <c r="AG211" s="15">
        <f>ROUND(U211*'Table Q8'!U98,2)</f>
        <v>0.45</v>
      </c>
      <c r="AH211" s="15">
        <f>ROUND(V211*'Table Q8'!V98,2)</f>
        <v>-0.78</v>
      </c>
      <c r="AI211" s="15">
        <f>ROUND(W211*'Table Q8'!W98,2)</f>
        <v>-0.33</v>
      </c>
      <c r="AJ211" s="15">
        <f>ROUND(X211*'Table Q8'!X98,2)</f>
        <v>-0.1</v>
      </c>
    </row>
    <row r="212" spans="1:36" x14ac:dyDescent="0.3">
      <c r="A212" s="13" t="str">
        <f t="shared" si="131"/>
        <v>2017 Q2</v>
      </c>
      <c r="B212" s="11">
        <f t="shared" ref="B212:L212" si="186">(B99/B98-1)*100</f>
        <v>13.499882140885443</v>
      </c>
      <c r="C212" s="11">
        <f t="shared" si="186"/>
        <v>-1.512965157669599</v>
      </c>
      <c r="D212" s="11">
        <f t="shared" si="186"/>
        <v>-2.6946456053626555</v>
      </c>
      <c r="E212" s="11">
        <f t="shared" si="186"/>
        <v>-5.7370575285209391E-2</v>
      </c>
      <c r="F212" s="11">
        <f t="shared" si="186"/>
        <v>-8.9849173116596237E-2</v>
      </c>
      <c r="G212" s="11">
        <f t="shared" si="186"/>
        <v>-0.63009455136509018</v>
      </c>
      <c r="H212" s="11">
        <f t="shared" si="186"/>
        <v>0.12356890626157302</v>
      </c>
      <c r="I212" s="11">
        <f t="shared" si="186"/>
        <v>0.6975239388722132</v>
      </c>
      <c r="J212" s="11">
        <f t="shared" si="186"/>
        <v>2.0464289790259826</v>
      </c>
      <c r="K212" s="11">
        <f t="shared" si="186"/>
        <v>1.0647975849911617</v>
      </c>
      <c r="L212" s="11">
        <f t="shared" si="186"/>
        <v>-0.11836556084753314</v>
      </c>
      <c r="N212" s="11">
        <f t="shared" ref="N212:X212" si="187">(N99/N98-1)*100</f>
        <v>2.3466638933352879</v>
      </c>
      <c r="O212" s="11">
        <f t="shared" si="187"/>
        <v>-1.2708246860537065</v>
      </c>
      <c r="P212" s="11">
        <f t="shared" si="187"/>
        <v>-2.1734335952605321</v>
      </c>
      <c r="Q212" s="11">
        <f t="shared" si="187"/>
        <v>-1.3739604841978004E-2</v>
      </c>
      <c r="R212" s="11">
        <f t="shared" si="187"/>
        <v>1.7570995076951146</v>
      </c>
      <c r="S212" s="11">
        <f t="shared" si="187"/>
        <v>-0.95365923442508604</v>
      </c>
      <c r="T212" s="11">
        <f t="shared" si="187"/>
        <v>-0.51866301509749801</v>
      </c>
      <c r="U212" s="11">
        <f t="shared" si="187"/>
        <v>0.99848125642663099</v>
      </c>
      <c r="V212" s="11">
        <f t="shared" si="187"/>
        <v>2.1042745183049494</v>
      </c>
      <c r="W212" s="11">
        <f t="shared" si="187"/>
        <v>-1.5243140209772577</v>
      </c>
      <c r="X212" s="11">
        <f t="shared" si="187"/>
        <v>-6.2862781173511628E-3</v>
      </c>
      <c r="Z212" s="15">
        <f>ROUND(N212*'Table Q8'!N99,2)</f>
        <v>1.52</v>
      </c>
      <c r="AA212" s="15">
        <f>ROUND(O212*'Table Q8'!O99,2)</f>
        <v>-0.47</v>
      </c>
      <c r="AB212" s="15">
        <f>ROUND(P212*'Table Q8'!P99,2)</f>
        <v>-0.84</v>
      </c>
      <c r="AC212" s="15">
        <f>ROUND(Q212*'Table Q8'!Q99,2)</f>
        <v>0</v>
      </c>
      <c r="AD212" s="15">
        <f>ROUND(R212*'Table Q8'!R99,2)</f>
        <v>0.28999999999999998</v>
      </c>
      <c r="AE212" s="15">
        <f>ROUND(S212*'Table Q8'!S99,2)</f>
        <v>-0.38</v>
      </c>
      <c r="AF212" s="15">
        <f>ROUND(T212*'Table Q8'!T99,2)</f>
        <v>-0.26</v>
      </c>
      <c r="AG212" s="15">
        <f>ROUND(U212*'Table Q8'!U99,2)</f>
        <v>0.41</v>
      </c>
      <c r="AH212" s="15">
        <f>ROUND(V212*'Table Q8'!V99,2)</f>
        <v>0.64</v>
      </c>
      <c r="AI212" s="15">
        <f>ROUND(W212*'Table Q8'!W99,2)</f>
        <v>-0.51</v>
      </c>
      <c r="AJ212" s="15">
        <f>ROUND(X212*'Table Q8'!X99,2)</f>
        <v>0</v>
      </c>
    </row>
    <row r="213" spans="1:36" x14ac:dyDescent="0.3">
      <c r="A213" s="13" t="str">
        <f t="shared" si="131"/>
        <v>2017 Q3</v>
      </c>
      <c r="B213" s="11">
        <f t="shared" ref="B213:L213" si="188">(B100/B99-1)*100</f>
        <v>2.4608256984585797</v>
      </c>
      <c r="C213" s="11">
        <f t="shared" si="188"/>
        <v>0.36226369196101782</v>
      </c>
      <c r="D213" s="11">
        <f t="shared" si="188"/>
        <v>0.7973102204832383</v>
      </c>
      <c r="E213" s="11">
        <f t="shared" si="188"/>
        <v>1.443739413733991</v>
      </c>
      <c r="F213" s="11">
        <f t="shared" si="188"/>
        <v>2.0088872595527718</v>
      </c>
      <c r="G213" s="11">
        <f t="shared" si="188"/>
        <v>3.411861029589569</v>
      </c>
      <c r="H213" s="11">
        <f t="shared" si="188"/>
        <v>0.1441845218156379</v>
      </c>
      <c r="I213" s="11">
        <f t="shared" si="188"/>
        <v>2.7939873898599421</v>
      </c>
      <c r="J213" s="11">
        <f t="shared" si="188"/>
        <v>-1.0237529913231125</v>
      </c>
      <c r="K213" s="11">
        <f t="shared" si="188"/>
        <v>-3.5640391015622552</v>
      </c>
      <c r="L213" s="11">
        <f t="shared" si="188"/>
        <v>1.1662343118159502</v>
      </c>
      <c r="N213" s="11">
        <f t="shared" ref="N213:X213" si="189">(N100/N99-1)*100</f>
        <v>1.6352000519463505</v>
      </c>
      <c r="O213" s="11">
        <f t="shared" si="189"/>
        <v>-2.0879889035563259E-2</v>
      </c>
      <c r="P213" s="11">
        <f t="shared" si="189"/>
        <v>1.6942152825287105</v>
      </c>
      <c r="Q213" s="11">
        <f t="shared" si="189"/>
        <v>1.475552743230546</v>
      </c>
      <c r="R213" s="11">
        <f t="shared" si="189"/>
        <v>1.8340315948700781</v>
      </c>
      <c r="S213" s="11">
        <f t="shared" si="189"/>
        <v>3.4045023904226035</v>
      </c>
      <c r="T213" s="11">
        <f t="shared" si="189"/>
        <v>0.64411122183896108</v>
      </c>
      <c r="U213" s="11">
        <f t="shared" si="189"/>
        <v>2.5063260175188784</v>
      </c>
      <c r="V213" s="11">
        <f t="shared" si="189"/>
        <v>0.84277822628571197</v>
      </c>
      <c r="W213" s="11">
        <f t="shared" si="189"/>
        <v>-3.1729633052995698</v>
      </c>
      <c r="X213" s="11">
        <f t="shared" si="189"/>
        <v>1.2061418112460309</v>
      </c>
      <c r="Z213" s="15">
        <f>ROUND(N213*'Table Q8'!N100,2)</f>
        <v>1.07</v>
      </c>
      <c r="AA213" s="15">
        <f>ROUND(O213*'Table Q8'!O100,2)</f>
        <v>-0.01</v>
      </c>
      <c r="AB213" s="15">
        <f>ROUND(P213*'Table Q8'!P100,2)</f>
        <v>0.64</v>
      </c>
      <c r="AC213" s="15">
        <f>ROUND(Q213*'Table Q8'!Q100,2)</f>
        <v>0.39</v>
      </c>
      <c r="AD213" s="15">
        <f>ROUND(R213*'Table Q8'!R100,2)</f>
        <v>0.31</v>
      </c>
      <c r="AE213" s="15">
        <f>ROUND(S213*'Table Q8'!S100,2)</f>
        <v>1.35</v>
      </c>
      <c r="AF213" s="15">
        <f>ROUND(T213*'Table Q8'!T100,2)</f>
        <v>0.33</v>
      </c>
      <c r="AG213" s="15">
        <f>ROUND(U213*'Table Q8'!U100,2)</f>
        <v>1.02</v>
      </c>
      <c r="AH213" s="15">
        <f>ROUND(V213*'Table Q8'!V100,2)</f>
        <v>0.25</v>
      </c>
      <c r="AI213" s="15">
        <f>ROUND(W213*'Table Q8'!W100,2)</f>
        <v>-1.07</v>
      </c>
      <c r="AJ213" s="15">
        <f>ROUND(X213*'Table Q8'!X100,2)</f>
        <v>0.46</v>
      </c>
    </row>
    <row r="214" spans="1:36" x14ac:dyDescent="0.3">
      <c r="A214" s="13" t="str">
        <f t="shared" si="131"/>
        <v>2017 Q4</v>
      </c>
      <c r="B214" s="11">
        <f t="shared" ref="B214:L214" si="190">(B101/B100-1)*100</f>
        <v>-4.5060158573716036</v>
      </c>
      <c r="C214" s="11">
        <f t="shared" si="190"/>
        <v>2.0957589345930616</v>
      </c>
      <c r="D214" s="11">
        <f t="shared" si="190"/>
        <v>2.8158148234987745</v>
      </c>
      <c r="E214" s="11">
        <f t="shared" si="190"/>
        <v>-2.3241454608778911</v>
      </c>
      <c r="F214" s="11">
        <f t="shared" si="190"/>
        <v>-0.34234191017744608</v>
      </c>
      <c r="G214" s="11">
        <f t="shared" si="190"/>
        <v>4.4573133618360128</v>
      </c>
      <c r="H214" s="11">
        <f t="shared" si="190"/>
        <v>-0.72889197811477624</v>
      </c>
      <c r="I214" s="11">
        <f t="shared" si="190"/>
        <v>-1.013386477471212</v>
      </c>
      <c r="J214" s="11">
        <f t="shared" si="190"/>
        <v>2.3299188871036769</v>
      </c>
      <c r="K214" s="11">
        <f t="shared" si="190"/>
        <v>2.9306131885565634</v>
      </c>
      <c r="L214" s="11">
        <f t="shared" si="190"/>
        <v>0.21592669210652726</v>
      </c>
      <c r="N214" s="11">
        <f t="shared" ref="N214:X214" si="191">(N101/N100-1)*100</f>
        <v>-1.8621497909579565</v>
      </c>
      <c r="O214" s="11">
        <f t="shared" si="191"/>
        <v>0.89365651470041385</v>
      </c>
      <c r="P214" s="11">
        <f t="shared" si="191"/>
        <v>3.6478236203234315</v>
      </c>
      <c r="Q214" s="11">
        <f t="shared" si="191"/>
        <v>-1.0262675458859949</v>
      </c>
      <c r="R214" s="11">
        <f t="shared" si="191"/>
        <v>1.3653086150955396E-2</v>
      </c>
      <c r="S214" s="11">
        <f t="shared" si="191"/>
        <v>2.6884236899787251</v>
      </c>
      <c r="T214" s="11">
        <f t="shared" si="191"/>
        <v>0.75291151028866743</v>
      </c>
      <c r="U214" s="11">
        <f t="shared" si="191"/>
        <v>-0.32815541837935003</v>
      </c>
      <c r="V214" s="11">
        <f t="shared" si="191"/>
        <v>3.1121919738074544</v>
      </c>
      <c r="W214" s="11">
        <f t="shared" si="191"/>
        <v>2.4206614236950363</v>
      </c>
      <c r="X214" s="11">
        <f t="shared" si="191"/>
        <v>0.42989722743100867</v>
      </c>
      <c r="Z214" s="15">
        <f>ROUND(N214*'Table Q8'!N101,2)</f>
        <v>-1.22</v>
      </c>
      <c r="AA214" s="15">
        <f>ROUND(O214*'Table Q8'!O101,2)</f>
        <v>0.33</v>
      </c>
      <c r="AB214" s="15">
        <f>ROUND(P214*'Table Q8'!P101,2)</f>
        <v>1.38</v>
      </c>
      <c r="AC214" s="15">
        <f>ROUND(Q214*'Table Q8'!Q101,2)</f>
        <v>-0.27</v>
      </c>
      <c r="AD214" s="15">
        <f>ROUND(R214*'Table Q8'!R101,2)</f>
        <v>0</v>
      </c>
      <c r="AE214" s="15">
        <f>ROUND(S214*'Table Q8'!S101,2)</f>
        <v>1.06</v>
      </c>
      <c r="AF214" s="15">
        <f>ROUND(T214*'Table Q8'!T101,2)</f>
        <v>0.39</v>
      </c>
      <c r="AG214" s="15">
        <f>ROUND(U214*'Table Q8'!U101,2)</f>
        <v>-0.13</v>
      </c>
      <c r="AH214" s="15">
        <f>ROUND(V214*'Table Q8'!V101,2)</f>
        <v>0.94</v>
      </c>
      <c r="AI214" s="15">
        <f>ROUND(W214*'Table Q8'!W101,2)</f>
        <v>0.82</v>
      </c>
      <c r="AJ214" s="15">
        <f>ROUND(X214*'Table Q8'!X101,2)</f>
        <v>0.16</v>
      </c>
    </row>
    <row r="215" spans="1:36" x14ac:dyDescent="0.3">
      <c r="A215" s="13" t="str">
        <f t="shared" si="131"/>
        <v>2018 Q1</v>
      </c>
      <c r="B215" s="11">
        <f t="shared" ref="B215:L215" si="192">(B102/B101-1)*100</f>
        <v>-20.155560859117273</v>
      </c>
      <c r="C215" s="11">
        <f t="shared" si="192"/>
        <v>1.0306058910370952</v>
      </c>
      <c r="D215" s="11">
        <f t="shared" si="192"/>
        <v>-3.1368793288724328</v>
      </c>
      <c r="E215" s="11">
        <f t="shared" si="192"/>
        <v>0.39806932476269541</v>
      </c>
      <c r="F215" s="11">
        <f t="shared" si="192"/>
        <v>-0.91816408394519433</v>
      </c>
      <c r="G215" s="11">
        <f t="shared" si="192"/>
        <v>3.9488845235168268</v>
      </c>
      <c r="H215" s="11">
        <f t="shared" si="192"/>
        <v>-0.91219368995965056</v>
      </c>
      <c r="I215" s="11">
        <f t="shared" si="192"/>
        <v>-1.6758569723153927</v>
      </c>
      <c r="J215" s="11">
        <f t="shared" si="192"/>
        <v>-2.7210240245583828</v>
      </c>
      <c r="K215" s="11">
        <f t="shared" si="192"/>
        <v>-1.7388568423373552</v>
      </c>
      <c r="L215" s="11">
        <f t="shared" si="192"/>
        <v>-0.84698297720401383</v>
      </c>
      <c r="N215" s="11">
        <f t="shared" ref="N215:X215" si="193">(N102/N101-1)*100</f>
        <v>-0.34776322751947086</v>
      </c>
      <c r="O215" s="11">
        <f t="shared" si="193"/>
        <v>0.51513244849663575</v>
      </c>
      <c r="P215" s="11">
        <f t="shared" si="193"/>
        <v>0.13287820932115224</v>
      </c>
      <c r="Q215" s="11">
        <f t="shared" si="193"/>
        <v>1.8948156266249905</v>
      </c>
      <c r="R215" s="11">
        <f t="shared" si="193"/>
        <v>-2.9038148417610876</v>
      </c>
      <c r="S215" s="11">
        <f t="shared" si="193"/>
        <v>-0.342577703470337</v>
      </c>
      <c r="T215" s="11">
        <f t="shared" si="193"/>
        <v>-1.9927597401869002</v>
      </c>
      <c r="U215" s="11">
        <f t="shared" si="193"/>
        <v>-0.84292216787762442</v>
      </c>
      <c r="V215" s="11">
        <f t="shared" si="193"/>
        <v>-1.8056130950040883</v>
      </c>
      <c r="W215" s="11">
        <f t="shared" si="193"/>
        <v>-0.17888416357811909</v>
      </c>
      <c r="X215" s="11">
        <f t="shared" si="193"/>
        <v>-0.36988094331289467</v>
      </c>
      <c r="Z215" s="15">
        <f>ROUND(N215*'Table Q8'!N102,2)</f>
        <v>-0.23</v>
      </c>
      <c r="AA215" s="15">
        <f>ROUND(O215*'Table Q8'!O102,2)</f>
        <v>0.19</v>
      </c>
      <c r="AB215" s="15">
        <f>ROUND(P215*'Table Q8'!P102,2)</f>
        <v>0.05</v>
      </c>
      <c r="AC215" s="15">
        <f>ROUND(Q215*'Table Q8'!Q102,2)</f>
        <v>0.49</v>
      </c>
      <c r="AD215" s="15">
        <f>ROUND(R215*'Table Q8'!R102,2)</f>
        <v>-0.48</v>
      </c>
      <c r="AE215" s="15">
        <f>ROUND(S215*'Table Q8'!S102,2)</f>
        <v>-0.13</v>
      </c>
      <c r="AF215" s="15">
        <f>ROUND(T215*'Table Q8'!T102,2)</f>
        <v>-1.03</v>
      </c>
      <c r="AG215" s="15">
        <f>ROUND(U215*'Table Q8'!U102,2)</f>
        <v>-0.34</v>
      </c>
      <c r="AH215" s="15">
        <f>ROUND(V215*'Table Q8'!V102,2)</f>
        <v>-0.53</v>
      </c>
      <c r="AI215" s="15">
        <f>ROUND(W215*'Table Q8'!W102,2)</f>
        <v>-0.06</v>
      </c>
      <c r="AJ215" s="15">
        <f>ROUND(X215*'Table Q8'!X102,2)</f>
        <v>-0.14000000000000001</v>
      </c>
    </row>
    <row r="216" spans="1:36" x14ac:dyDescent="0.3">
      <c r="A216" s="13" t="str">
        <f t="shared" si="131"/>
        <v>2018 Q2</v>
      </c>
      <c r="B216" s="11">
        <f t="shared" ref="B216:L216" si="194">(B103/B102-1)*100</f>
        <v>21.473184661322154</v>
      </c>
      <c r="C216" s="11">
        <f t="shared" si="194"/>
        <v>0.87595430515092776</v>
      </c>
      <c r="D216" s="11">
        <f t="shared" si="194"/>
        <v>-0.64599372772300434</v>
      </c>
      <c r="E216" s="11">
        <f t="shared" si="194"/>
        <v>-0.20568676970812438</v>
      </c>
      <c r="F216" s="11">
        <f t="shared" si="194"/>
        <v>1.0934602432310481</v>
      </c>
      <c r="G216" s="11">
        <f t="shared" si="194"/>
        <v>4.7095037990992683</v>
      </c>
      <c r="H216" s="11">
        <f t="shared" si="194"/>
        <v>-0.69433392650376513</v>
      </c>
      <c r="I216" s="11">
        <f t="shared" si="194"/>
        <v>-0.29388871719147058</v>
      </c>
      <c r="J216" s="11">
        <f t="shared" si="194"/>
        <v>-2.1617474790857405</v>
      </c>
      <c r="K216" s="11">
        <f t="shared" si="194"/>
        <v>2.2276581188361178</v>
      </c>
      <c r="L216" s="11">
        <f t="shared" si="194"/>
        <v>0.69893082758958336</v>
      </c>
      <c r="N216" s="11">
        <f t="shared" ref="N216:X216" si="195">(N103/N102-1)*100</f>
        <v>-2.4977570081857081</v>
      </c>
      <c r="O216" s="11">
        <f t="shared" si="195"/>
        <v>0.3699256408616014</v>
      </c>
      <c r="P216" s="11">
        <f t="shared" si="195"/>
        <v>0.12832373300419864</v>
      </c>
      <c r="Q216" s="11">
        <f t="shared" si="195"/>
        <v>-1.2560814312401192E-2</v>
      </c>
      <c r="R216" s="11">
        <f t="shared" si="195"/>
        <v>-1.2055767105415893</v>
      </c>
      <c r="S216" s="11">
        <f t="shared" si="195"/>
        <v>0.77647622447671871</v>
      </c>
      <c r="T216" s="11">
        <f t="shared" si="195"/>
        <v>0.17955592480376481</v>
      </c>
      <c r="U216" s="11">
        <f t="shared" si="195"/>
        <v>1.4549590678101243</v>
      </c>
      <c r="V216" s="11">
        <f t="shared" si="195"/>
        <v>0.56646073363160188</v>
      </c>
      <c r="W216" s="11">
        <f t="shared" si="195"/>
        <v>2.3383579855006831</v>
      </c>
      <c r="X216" s="11">
        <f t="shared" si="195"/>
        <v>0.14170009475622525</v>
      </c>
      <c r="Z216" s="15">
        <f>ROUND(N216*'Table Q8'!N103,2)</f>
        <v>-1.66</v>
      </c>
      <c r="AA216" s="15">
        <f>ROUND(O216*'Table Q8'!O103,2)</f>
        <v>0.14000000000000001</v>
      </c>
      <c r="AB216" s="15">
        <f>ROUND(P216*'Table Q8'!P103,2)</f>
        <v>0.05</v>
      </c>
      <c r="AC216" s="15">
        <f>ROUND(Q216*'Table Q8'!Q103,2)</f>
        <v>0</v>
      </c>
      <c r="AD216" s="15">
        <f>ROUND(R216*'Table Q8'!R103,2)</f>
        <v>-0.2</v>
      </c>
      <c r="AE216" s="15">
        <f>ROUND(S216*'Table Q8'!S103,2)</f>
        <v>0.3</v>
      </c>
      <c r="AF216" s="15">
        <f>ROUND(T216*'Table Q8'!T103,2)</f>
        <v>0.09</v>
      </c>
      <c r="AG216" s="15">
        <f>ROUND(U216*'Table Q8'!U103,2)</f>
        <v>0.57999999999999996</v>
      </c>
      <c r="AH216" s="15">
        <f>ROUND(V216*'Table Q8'!V103,2)</f>
        <v>0.17</v>
      </c>
      <c r="AI216" s="15">
        <f>ROUND(W216*'Table Q8'!W103,2)</f>
        <v>0.79</v>
      </c>
      <c r="AJ216" s="15">
        <f>ROUND(X216*'Table Q8'!X103,2)</f>
        <v>0.05</v>
      </c>
    </row>
    <row r="217" spans="1:36" x14ac:dyDescent="0.3">
      <c r="A217" s="13" t="str">
        <f t="shared" si="131"/>
        <v>2018 Q3</v>
      </c>
      <c r="B217" s="11">
        <f t="shared" ref="B217:L217" si="196">(B104/B103-1)*100</f>
        <v>9.4652980026499698</v>
      </c>
      <c r="C217" s="11">
        <f t="shared" si="196"/>
        <v>0.83600990734833402</v>
      </c>
      <c r="D217" s="11">
        <f t="shared" si="196"/>
        <v>-0.60964483921533974</v>
      </c>
      <c r="E217" s="11">
        <f t="shared" si="196"/>
        <v>-0.79782863446045127</v>
      </c>
      <c r="F217" s="11">
        <f t="shared" si="196"/>
        <v>-8.0567359727479193E-2</v>
      </c>
      <c r="G217" s="11">
        <f t="shared" si="196"/>
        <v>1.0449877300595434</v>
      </c>
      <c r="H217" s="11">
        <f t="shared" si="196"/>
        <v>-0.71935509059143365</v>
      </c>
      <c r="I217" s="11">
        <f t="shared" si="196"/>
        <v>-2.3339223501421258</v>
      </c>
      <c r="J217" s="11">
        <f t="shared" si="196"/>
        <v>-5.8590306185495988</v>
      </c>
      <c r="K217" s="11">
        <f t="shared" si="196"/>
        <v>1.8240462402705493</v>
      </c>
      <c r="L217" s="11">
        <f t="shared" si="196"/>
        <v>-0.44379517836640181</v>
      </c>
      <c r="N217" s="11">
        <f t="shared" ref="N217:X217" si="197">(N104/N103-1)*100</f>
        <v>1.5688767596846454</v>
      </c>
      <c r="O217" s="11">
        <f t="shared" si="197"/>
        <v>0.54145397646307991</v>
      </c>
      <c r="P217" s="11">
        <f t="shared" si="197"/>
        <v>8.9931728012548895E-2</v>
      </c>
      <c r="Q217" s="11">
        <f t="shared" si="197"/>
        <v>-0.63705975320065278</v>
      </c>
      <c r="R217" s="11">
        <f t="shared" si="197"/>
        <v>-1.5382329790836979</v>
      </c>
      <c r="S217" s="11">
        <f t="shared" si="197"/>
        <v>-0.32225946763215774</v>
      </c>
      <c r="T217" s="11">
        <f t="shared" si="197"/>
        <v>-0.2401710534708168</v>
      </c>
      <c r="U217" s="11">
        <f t="shared" si="197"/>
        <v>-1.8123832929006878</v>
      </c>
      <c r="V217" s="11">
        <f t="shared" si="197"/>
        <v>-3.2435068569249603</v>
      </c>
      <c r="W217" s="11">
        <f t="shared" si="197"/>
        <v>4.4383830238055699</v>
      </c>
      <c r="X217" s="11">
        <f t="shared" si="197"/>
        <v>-0.80852536547797449</v>
      </c>
      <c r="Z217" s="15">
        <f>ROUND(N217*'Table Q8'!N104,2)</f>
        <v>1.05</v>
      </c>
      <c r="AA217" s="15">
        <f>ROUND(O217*'Table Q8'!O104,2)</f>
        <v>0.2</v>
      </c>
      <c r="AB217" s="15">
        <f>ROUND(P217*'Table Q8'!P104,2)</f>
        <v>0.03</v>
      </c>
      <c r="AC217" s="15">
        <f>ROUND(Q217*'Table Q8'!Q104,2)</f>
        <v>-0.17</v>
      </c>
      <c r="AD217" s="15">
        <f>ROUND(R217*'Table Q8'!R104,2)</f>
        <v>-0.26</v>
      </c>
      <c r="AE217" s="15">
        <f>ROUND(S217*'Table Q8'!S104,2)</f>
        <v>-0.13</v>
      </c>
      <c r="AF217" s="15">
        <f>ROUND(T217*'Table Q8'!T104,2)</f>
        <v>-0.13</v>
      </c>
      <c r="AG217" s="15">
        <f>ROUND(U217*'Table Q8'!U104,2)</f>
        <v>-0.71</v>
      </c>
      <c r="AH217" s="15">
        <f>ROUND(V217*'Table Q8'!V104,2)</f>
        <v>-0.94</v>
      </c>
      <c r="AI217" s="15">
        <f>ROUND(W217*'Table Q8'!W104,2)</f>
        <v>1.51</v>
      </c>
      <c r="AJ217" s="15">
        <f>ROUND(X217*'Table Q8'!X104,2)</f>
        <v>-0.3</v>
      </c>
    </row>
    <row r="218" spans="1:36" x14ac:dyDescent="0.3">
      <c r="A218" s="13" t="str">
        <f t="shared" si="131"/>
        <v>2018 Q4</v>
      </c>
      <c r="B218" s="11">
        <f t="shared" ref="B218:L218" si="198">(B105/B104-1)*100</f>
        <v>3.6075954414821032</v>
      </c>
      <c r="C218" s="11">
        <f t="shared" si="198"/>
        <v>0.41995784437149908</v>
      </c>
      <c r="D218" s="11">
        <f t="shared" si="198"/>
        <v>-1.3093210025817759</v>
      </c>
      <c r="E218" s="11">
        <f t="shared" si="198"/>
        <v>-5.0057493235666772E-2</v>
      </c>
      <c r="F218" s="11">
        <f t="shared" si="198"/>
        <v>-6.5099546900659888E-2</v>
      </c>
      <c r="G218" s="11">
        <f t="shared" si="198"/>
        <v>1.4978969241427942</v>
      </c>
      <c r="H218" s="11">
        <f t="shared" si="198"/>
        <v>-1.4608966263026657</v>
      </c>
      <c r="I218" s="11">
        <f t="shared" si="198"/>
        <v>-9.0871819553284272E-2</v>
      </c>
      <c r="J218" s="11">
        <f t="shared" si="198"/>
        <v>2.02097860694892</v>
      </c>
      <c r="K218" s="11">
        <f t="shared" si="198"/>
        <v>0.23067150992870378</v>
      </c>
      <c r="L218" s="11">
        <f t="shared" si="198"/>
        <v>0.54702492366545119</v>
      </c>
      <c r="N218" s="11">
        <f t="shared" ref="N218:X218" si="199">(N105/N104-1)*100</f>
        <v>2.1650129730512724</v>
      </c>
      <c r="O218" s="11">
        <f t="shared" si="199"/>
        <v>1.0745500669494534</v>
      </c>
      <c r="P218" s="11">
        <f t="shared" si="199"/>
        <v>0.42081754440157493</v>
      </c>
      <c r="Q218" s="11">
        <f t="shared" si="199"/>
        <v>0.17154085643766859</v>
      </c>
      <c r="R218" s="11">
        <f t="shared" si="199"/>
        <v>-0.93441803902286624</v>
      </c>
      <c r="S218" s="11">
        <f t="shared" si="199"/>
        <v>0.54234195783797734</v>
      </c>
      <c r="T218" s="11">
        <f t="shared" si="199"/>
        <v>-1.141139909826816</v>
      </c>
      <c r="U218" s="11">
        <f t="shared" si="199"/>
        <v>-0.19190292715174362</v>
      </c>
      <c r="V218" s="11">
        <f t="shared" si="199"/>
        <v>3.8362628339884353</v>
      </c>
      <c r="W218" s="11">
        <f t="shared" si="199"/>
        <v>1.6534528251650471</v>
      </c>
      <c r="X218" s="11">
        <f t="shared" si="199"/>
        <v>0.40444768305356593</v>
      </c>
      <c r="Z218" s="15">
        <f>ROUND(N218*'Table Q8'!N105,2)</f>
        <v>1.46</v>
      </c>
      <c r="AA218" s="15">
        <f>ROUND(O218*'Table Q8'!O105,2)</f>
        <v>0.39</v>
      </c>
      <c r="AB218" s="15">
        <f>ROUND(P218*'Table Q8'!P105,2)</f>
        <v>0.16</v>
      </c>
      <c r="AC218" s="15">
        <f>ROUND(Q218*'Table Q8'!Q105,2)</f>
        <v>0.04</v>
      </c>
      <c r="AD218" s="15">
        <f>ROUND(R218*'Table Q8'!R105,2)</f>
        <v>-0.16</v>
      </c>
      <c r="AE218" s="15">
        <f>ROUND(S218*'Table Q8'!S105,2)</f>
        <v>0.21</v>
      </c>
      <c r="AF218" s="15">
        <f>ROUND(T218*'Table Q8'!T105,2)</f>
        <v>-0.59</v>
      </c>
      <c r="AG218" s="15">
        <f>ROUND(U218*'Table Q8'!U105,2)</f>
        <v>-7.0000000000000007E-2</v>
      </c>
      <c r="AH218" s="15">
        <f>ROUND(V218*'Table Q8'!V105,2)</f>
        <v>1.07</v>
      </c>
      <c r="AI218" s="15">
        <f>ROUND(W218*'Table Q8'!W105,2)</f>
        <v>0.56000000000000005</v>
      </c>
      <c r="AJ218" s="15">
        <f>ROUND(X218*'Table Q8'!X105,2)</f>
        <v>0.15</v>
      </c>
    </row>
    <row r="219" spans="1:36" x14ac:dyDescent="0.3">
      <c r="A219" s="13" t="str">
        <f t="shared" si="131"/>
        <v>2019 Q1</v>
      </c>
      <c r="B219" s="11">
        <f t="shared" ref="B219:L219" si="200">(B106/B105-1)*100</f>
        <v>1.7889570198553306</v>
      </c>
      <c r="C219" s="11">
        <f t="shared" si="200"/>
        <v>1.4265394439591184</v>
      </c>
      <c r="D219" s="11">
        <f t="shared" si="200"/>
        <v>-1.5182717684179337</v>
      </c>
      <c r="E219" s="11">
        <f t="shared" si="200"/>
        <v>-0.92543800521239783</v>
      </c>
      <c r="F219" s="11">
        <f t="shared" si="200"/>
        <v>-3.2637287638868306</v>
      </c>
      <c r="G219" s="11">
        <f t="shared" si="200"/>
        <v>2.0694982722512023</v>
      </c>
      <c r="H219" s="11">
        <f t="shared" si="200"/>
        <v>-6.9472012703453156E-2</v>
      </c>
      <c r="I219" s="11">
        <f t="shared" si="200"/>
        <v>-0.20111599264217572</v>
      </c>
      <c r="J219" s="11">
        <f t="shared" si="200"/>
        <v>-1.5959850847522938</v>
      </c>
      <c r="K219" s="11">
        <f t="shared" si="200"/>
        <v>-7.5170055622168057</v>
      </c>
      <c r="L219" s="11">
        <f t="shared" si="200"/>
        <v>-0.69876317271336807</v>
      </c>
      <c r="N219" s="11">
        <f t="shared" ref="N219:X219" si="201">(N106/N105-1)*100</f>
        <v>1.5810884306054929</v>
      </c>
      <c r="O219" s="11">
        <f t="shared" si="201"/>
        <v>-1.2195250647524247</v>
      </c>
      <c r="P219" s="11">
        <f t="shared" si="201"/>
        <v>0.26011621547863406</v>
      </c>
      <c r="Q219" s="11">
        <f t="shared" si="201"/>
        <v>-1.321286850227299</v>
      </c>
      <c r="R219" s="11">
        <f t="shared" si="201"/>
        <v>-2.6341539735490804</v>
      </c>
      <c r="S219" s="11">
        <f t="shared" si="201"/>
        <v>0.16230032035089437</v>
      </c>
      <c r="T219" s="11">
        <f t="shared" si="201"/>
        <v>0.62976299570005612</v>
      </c>
      <c r="U219" s="11">
        <f t="shared" si="201"/>
        <v>0.53326568977087874</v>
      </c>
      <c r="V219" s="11">
        <f t="shared" si="201"/>
        <v>4.6292493786848077E-2</v>
      </c>
      <c r="W219" s="11">
        <f t="shared" si="201"/>
        <v>-5.5289176920413681</v>
      </c>
      <c r="X219" s="11">
        <f t="shared" si="201"/>
        <v>-0.77870405589895997</v>
      </c>
      <c r="Z219" s="15">
        <f>ROUND(N219*'Table Q8'!N106,2)</f>
        <v>1.07</v>
      </c>
      <c r="AA219" s="15">
        <f>ROUND(O219*'Table Q8'!O106,2)</f>
        <v>-0.44</v>
      </c>
      <c r="AB219" s="15">
        <f>ROUND(P219*'Table Q8'!P106,2)</f>
        <v>0.1</v>
      </c>
      <c r="AC219" s="15">
        <f>ROUND(Q219*'Table Q8'!Q106,2)</f>
        <v>-0.34</v>
      </c>
      <c r="AD219" s="15">
        <f>ROUND(R219*'Table Q8'!R106,2)</f>
        <v>-0.45</v>
      </c>
      <c r="AE219" s="15">
        <f>ROUND(S219*'Table Q8'!S106,2)</f>
        <v>0.06</v>
      </c>
      <c r="AF219" s="15">
        <f>ROUND(T219*'Table Q8'!T106,2)</f>
        <v>0.33</v>
      </c>
      <c r="AG219" s="15">
        <f>ROUND(U219*'Table Q8'!U106,2)</f>
        <v>0.21</v>
      </c>
      <c r="AH219" s="15">
        <f>ROUND(V219*'Table Q8'!V106,2)</f>
        <v>0.01</v>
      </c>
      <c r="AI219" s="15">
        <f>ROUND(W219*'Table Q8'!W106,2)</f>
        <v>-1.88</v>
      </c>
      <c r="AJ219" s="15">
        <f>ROUND(X219*'Table Q8'!X106,2)</f>
        <v>-0.28999999999999998</v>
      </c>
    </row>
    <row r="220" spans="1:36" x14ac:dyDescent="0.3">
      <c r="A220" s="13" t="s">
        <v>254</v>
      </c>
      <c r="B220" s="11">
        <f t="shared" ref="B220:L220" si="202">(B107/B106-1)*100</f>
        <v>-4.4264139284286852</v>
      </c>
      <c r="C220" s="11">
        <f t="shared" si="202"/>
        <v>0.1325143474141699</v>
      </c>
      <c r="D220" s="11">
        <f t="shared" si="202"/>
        <v>5.5426961334681835</v>
      </c>
      <c r="E220" s="11">
        <f t="shared" si="202"/>
        <v>0.46892148059463068</v>
      </c>
      <c r="F220" s="11">
        <f t="shared" si="202"/>
        <v>-1.580784158741888</v>
      </c>
      <c r="G220" s="11">
        <f t="shared" si="202"/>
        <v>2.5571791865241833</v>
      </c>
      <c r="H220" s="11">
        <f t="shared" si="202"/>
        <v>-0.68862275449101951</v>
      </c>
      <c r="I220" s="11">
        <f t="shared" si="202"/>
        <v>-0.49943303219416313</v>
      </c>
      <c r="J220" s="11">
        <f t="shared" si="202"/>
        <v>2.8685618837436477</v>
      </c>
      <c r="K220" s="11">
        <f t="shared" si="202"/>
        <v>0.72452967078207031</v>
      </c>
      <c r="L220" s="11">
        <f t="shared" si="202"/>
        <v>0.45135281771848668</v>
      </c>
      <c r="N220" s="11">
        <f t="shared" ref="N220:X220" si="203">(N107/N106-1)*100</f>
        <v>9.9520418416987333E-2</v>
      </c>
      <c r="O220" s="11">
        <f t="shared" si="203"/>
        <v>1.7168453799774497</v>
      </c>
      <c r="P220" s="11">
        <f t="shared" si="203"/>
        <v>5.0263935238014312</v>
      </c>
      <c r="Q220" s="11">
        <f t="shared" si="203"/>
        <v>0.64047347589095693</v>
      </c>
      <c r="R220" s="11">
        <f t="shared" si="203"/>
        <v>-1.7076143692996704</v>
      </c>
      <c r="S220" s="11">
        <f t="shared" si="203"/>
        <v>1.2484059981700657</v>
      </c>
      <c r="T220" s="11">
        <f t="shared" si="203"/>
        <v>-7.9896196409412479E-2</v>
      </c>
      <c r="U220" s="11">
        <f t="shared" si="203"/>
        <v>-1.0670534542599586</v>
      </c>
      <c r="V220" s="11">
        <f t="shared" si="203"/>
        <v>-1.3468843985532275</v>
      </c>
      <c r="W220" s="11">
        <f t="shared" si="203"/>
        <v>1.162117380880634</v>
      </c>
      <c r="X220" s="11">
        <f t="shared" si="203"/>
        <v>0.34087657637009716</v>
      </c>
      <c r="Z220" s="15">
        <f>ROUND(N220*'Table Q8'!N107,2)</f>
        <v>7.0000000000000007E-2</v>
      </c>
      <c r="AA220" s="15">
        <f>ROUND(O220*'Table Q8'!O107,2)</f>
        <v>0.62</v>
      </c>
      <c r="AB220" s="15">
        <f>ROUND(P220*'Table Q8'!P107,2)</f>
        <v>1.86</v>
      </c>
      <c r="AC220" s="15">
        <f>ROUND(Q220*'Table Q8'!Q107,2)</f>
        <v>0.17</v>
      </c>
      <c r="AD220" s="15">
        <f>ROUND(R220*'Table Q8'!R107,2)</f>
        <v>-0.28999999999999998</v>
      </c>
      <c r="AE220" s="15">
        <f>ROUND(S220*'Table Q8'!S107,2)</f>
        <v>0.47</v>
      </c>
      <c r="AF220" s="15">
        <f>ROUND(T220*'Table Q8'!T107,2)</f>
        <v>-0.04</v>
      </c>
      <c r="AG220" s="15">
        <f>ROUND(U220*'Table Q8'!U107,2)</f>
        <v>-0.41</v>
      </c>
      <c r="AH220" s="15">
        <f>ROUND(V220*'Table Q8'!V107,2)</f>
        <v>-0.35</v>
      </c>
      <c r="AI220" s="15">
        <f>ROUND(W220*'Table Q8'!W107,2)</f>
        <v>0.39</v>
      </c>
      <c r="AJ220" s="15">
        <f>ROUND(X220*'Table Q8'!X107,2)</f>
        <v>0.13</v>
      </c>
    </row>
    <row r="221" spans="1:36" x14ac:dyDescent="0.3">
      <c r="A221" s="13" t="str">
        <f t="shared" si="131"/>
        <v>2019 Q3</v>
      </c>
      <c r="B221" s="11">
        <f t="shared" ref="B221:L221" si="204">(B108/B107-1)*100</f>
        <v>0.15503823331890487</v>
      </c>
      <c r="C221" s="11">
        <f t="shared" si="204"/>
        <v>-0.15814441119419431</v>
      </c>
      <c r="D221" s="11">
        <f t="shared" si="204"/>
        <v>-2.2295044837465583</v>
      </c>
      <c r="E221" s="11">
        <f t="shared" si="204"/>
        <v>0.13987411329803301</v>
      </c>
      <c r="F221" s="11">
        <f t="shared" si="204"/>
        <v>1.5730091073780761</v>
      </c>
      <c r="G221" s="11">
        <f t="shared" si="204"/>
        <v>-1.7849309769032096</v>
      </c>
      <c r="H221" s="11">
        <f t="shared" si="204"/>
        <v>2.5369648115742827</v>
      </c>
      <c r="I221" s="11">
        <f t="shared" si="204"/>
        <v>0.84460600520523954</v>
      </c>
      <c r="J221" s="11">
        <f t="shared" si="204"/>
        <v>-3.1238956349310176</v>
      </c>
      <c r="K221" s="11">
        <f t="shared" si="204"/>
        <v>3.9078388550416898</v>
      </c>
      <c r="L221" s="11">
        <f t="shared" si="204"/>
        <v>0.30006001200240107</v>
      </c>
      <c r="N221" s="11">
        <f t="shared" ref="N221:X221" si="205">(N108/N107-1)*100</f>
        <v>0.42825757349345128</v>
      </c>
      <c r="O221" s="11">
        <f t="shared" si="205"/>
        <v>1.0785151883618838E-2</v>
      </c>
      <c r="P221" s="11">
        <f t="shared" si="205"/>
        <v>3.8247963769399096</v>
      </c>
      <c r="Q221" s="11">
        <f t="shared" si="205"/>
        <v>0.69213452403016351</v>
      </c>
      <c r="R221" s="11">
        <f t="shared" si="205"/>
        <v>1.1367107866122828</v>
      </c>
      <c r="S221" s="11">
        <f t="shared" si="205"/>
        <v>-1.4585913367621828</v>
      </c>
      <c r="T221" s="11">
        <f t="shared" si="205"/>
        <v>1.446690309132026</v>
      </c>
      <c r="U221" s="11">
        <f t="shared" si="205"/>
        <v>5.0349967251528405E-2</v>
      </c>
      <c r="V221" s="11">
        <f t="shared" si="205"/>
        <v>-1.8710445196170489</v>
      </c>
      <c r="W221" s="11">
        <f t="shared" si="205"/>
        <v>3.1217360492133972</v>
      </c>
      <c r="X221" s="11">
        <f t="shared" si="205"/>
        <v>0.36054081121683623</v>
      </c>
      <c r="Z221" s="15">
        <f>ROUND(N221*'Table Q8'!N108,2)</f>
        <v>0.28999999999999998</v>
      </c>
      <c r="AA221" s="15">
        <f>ROUND(O221*'Table Q8'!O108,2)</f>
        <v>0</v>
      </c>
      <c r="AB221" s="15">
        <f>ROUND(P221*'Table Q8'!P108,2)</f>
        <v>1.43</v>
      </c>
      <c r="AC221" s="15">
        <f>ROUND(Q221*'Table Q8'!Q108,2)</f>
        <v>0.18</v>
      </c>
      <c r="AD221" s="15">
        <f>ROUND(R221*'Table Q8'!R108,2)</f>
        <v>0.2</v>
      </c>
      <c r="AE221" s="15">
        <f>ROUND(S221*'Table Q8'!S108,2)</f>
        <v>-0.54</v>
      </c>
      <c r="AF221" s="15">
        <f>ROUND(T221*'Table Q8'!T108,2)</f>
        <v>0.74</v>
      </c>
      <c r="AG221" s="15">
        <f>ROUND(U221*'Table Q8'!U108,2)</f>
        <v>0.02</v>
      </c>
      <c r="AH221" s="15">
        <f>ROUND(V221*'Table Q8'!V108,2)</f>
        <v>-0.45</v>
      </c>
      <c r="AI221" s="15">
        <f>ROUND(W221*'Table Q8'!W108,2)</f>
        <v>1.05</v>
      </c>
      <c r="AJ221" s="15">
        <f>ROUND(X221*'Table Q8'!X108,2)</f>
        <v>0.13</v>
      </c>
    </row>
    <row r="222" spans="1:36" x14ac:dyDescent="0.3">
      <c r="A222" s="13" t="str">
        <f t="shared" si="131"/>
        <v>2019 Q4</v>
      </c>
      <c r="B222" s="11">
        <f t="shared" ref="B222:L222" si="206">(B109/B108-1)*100</f>
        <v>2.3455652539684291</v>
      </c>
      <c r="C222" s="11">
        <f t="shared" si="206"/>
        <v>2.5808173556985503</v>
      </c>
      <c r="D222" s="11">
        <f t="shared" si="206"/>
        <v>-0.21084883280576561</v>
      </c>
      <c r="E222" s="11">
        <f t="shared" si="206"/>
        <v>0.9192968680339586</v>
      </c>
      <c r="F222" s="11">
        <f t="shared" si="206"/>
        <v>-1.3480291832008273</v>
      </c>
      <c r="G222" s="11">
        <f t="shared" si="206"/>
        <v>-1.8677314849753435</v>
      </c>
      <c r="H222" s="11">
        <f t="shared" si="206"/>
        <v>-2.8989390490401501</v>
      </c>
      <c r="I222" s="11">
        <f t="shared" si="206"/>
        <v>0.32714239705677883</v>
      </c>
      <c r="J222" s="11">
        <f t="shared" si="206"/>
        <v>4.1069573299676643</v>
      </c>
      <c r="K222" s="11">
        <f t="shared" si="206"/>
        <v>-2.8400871889657675</v>
      </c>
      <c r="L222" s="11">
        <f t="shared" si="206"/>
        <v>0.41233957039674696</v>
      </c>
      <c r="N222" s="11">
        <f t="shared" ref="N222:X222" si="207">(N109/N108-1)*100</f>
        <v>2.8241072342167106</v>
      </c>
      <c r="O222" s="11">
        <f t="shared" si="207"/>
        <v>2.6007263561950156</v>
      </c>
      <c r="P222" s="11">
        <f t="shared" si="207"/>
        <v>3.8472935327791946</v>
      </c>
      <c r="Q222" s="11">
        <f t="shared" si="207"/>
        <v>1.2726973083166726</v>
      </c>
      <c r="R222" s="11">
        <f t="shared" si="207"/>
        <v>-1.6928031845181435</v>
      </c>
      <c r="S222" s="11">
        <f t="shared" si="207"/>
        <v>-0.73743014263379925</v>
      </c>
      <c r="T222" s="11">
        <f t="shared" si="207"/>
        <v>-2.0618972810906633</v>
      </c>
      <c r="U222" s="11">
        <f t="shared" si="207"/>
        <v>-0.37831115989729325</v>
      </c>
      <c r="V222" s="11">
        <f t="shared" si="207"/>
        <v>4.7183067276087343</v>
      </c>
      <c r="W222" s="11">
        <f t="shared" si="207"/>
        <v>-1.8619636591166722</v>
      </c>
      <c r="X222" s="11">
        <f t="shared" si="207"/>
        <v>0.70336566148481161</v>
      </c>
      <c r="Z222" s="15">
        <f>ROUND(N222*'Table Q8'!N109,2)</f>
        <v>1.92</v>
      </c>
      <c r="AA222" s="15">
        <f>ROUND(O222*'Table Q8'!O109,2)</f>
        <v>0.95</v>
      </c>
      <c r="AB222" s="15">
        <f>ROUND(P222*'Table Q8'!P109,2)</f>
        <v>1.46</v>
      </c>
      <c r="AC222" s="15">
        <f>ROUND(Q222*'Table Q8'!Q109,2)</f>
        <v>0.34</v>
      </c>
      <c r="AD222" s="15">
        <f>ROUND(R222*'Table Q8'!R109,2)</f>
        <v>-0.3</v>
      </c>
      <c r="AE222" s="15">
        <f>ROUND(S222*'Table Q8'!S109,2)</f>
        <v>-0.27</v>
      </c>
      <c r="AF222" s="15">
        <f>ROUND(T222*'Table Q8'!T109,2)</f>
        <v>-1.05</v>
      </c>
      <c r="AG222" s="15">
        <f>ROUND(U222*'Table Q8'!U109,2)</f>
        <v>-0.14000000000000001</v>
      </c>
      <c r="AH222" s="15">
        <f>ROUND(V222*'Table Q8'!V109,2)</f>
        <v>1.1000000000000001</v>
      </c>
      <c r="AI222" s="15">
        <f>ROUND(W222*'Table Q8'!W109,2)</f>
        <v>-0.63</v>
      </c>
      <c r="AJ222" s="15">
        <f>ROUND(X222*'Table Q8'!X109,2)</f>
        <v>0.26</v>
      </c>
    </row>
    <row r="223" spans="1:36" x14ac:dyDescent="0.3">
      <c r="A223" s="13" t="str">
        <f t="shared" si="131"/>
        <v>2020 Q1</v>
      </c>
      <c r="B223" s="11">
        <f t="shared" ref="B223:L223" si="208">(B110/B109-1)*100</f>
        <v>-0.33563360347018678</v>
      </c>
      <c r="C223" s="11">
        <f t="shared" si="208"/>
        <v>-0.81596093218844201</v>
      </c>
      <c r="D223" s="11">
        <f t="shared" si="208"/>
        <v>0.4533533362564901</v>
      </c>
      <c r="E223" s="11">
        <f t="shared" si="208"/>
        <v>-1.9813016569956043</v>
      </c>
      <c r="F223" s="11">
        <f t="shared" si="208"/>
        <v>-4.9449320796242757</v>
      </c>
      <c r="G223" s="11">
        <f t="shared" si="208"/>
        <v>0.98942485094493104</v>
      </c>
      <c r="H223" s="11">
        <f t="shared" si="208"/>
        <v>5.8178944272468947E-2</v>
      </c>
      <c r="I223" s="11">
        <f t="shared" si="208"/>
        <v>-0.34511254194039553</v>
      </c>
      <c r="J223" s="11">
        <f t="shared" si="208"/>
        <v>-2.5425547890051581</v>
      </c>
      <c r="K223" s="11">
        <f t="shared" si="208"/>
        <v>-2.1664210155633357</v>
      </c>
      <c r="L223" s="11">
        <f t="shared" si="208"/>
        <v>-1.2192839153223112</v>
      </c>
      <c r="N223" s="11">
        <f t="shared" ref="N223:X223" si="209">(N110/N109-1)*100</f>
        <v>-1.4107640087468454E-3</v>
      </c>
      <c r="O223" s="11">
        <f t="shared" si="209"/>
        <v>1.6403597280647553</v>
      </c>
      <c r="P223" s="11">
        <f t="shared" si="209"/>
        <v>5.0995781210304791</v>
      </c>
      <c r="Q223" s="11">
        <f t="shared" si="209"/>
        <v>2.7763963840916839</v>
      </c>
      <c r="R223" s="11">
        <f t="shared" si="209"/>
        <v>1.2848103401642774</v>
      </c>
      <c r="S223" s="11">
        <f t="shared" si="209"/>
        <v>1.9630503549528555</v>
      </c>
      <c r="T223" s="11">
        <f t="shared" si="209"/>
        <v>0.94154693612407137</v>
      </c>
      <c r="U223" s="11">
        <f t="shared" si="209"/>
        <v>0.64102803161549815</v>
      </c>
      <c r="V223" s="11">
        <f t="shared" si="209"/>
        <v>1.7604457314705391</v>
      </c>
      <c r="W223" s="11">
        <f t="shared" si="209"/>
        <v>5.0308289734639855</v>
      </c>
      <c r="X223" s="11">
        <f t="shared" si="209"/>
        <v>1.8360102457585459</v>
      </c>
      <c r="Z223" s="15">
        <f>ROUND(N223*'Table Q8'!N110,2)</f>
        <v>0</v>
      </c>
      <c r="AA223" s="15">
        <f>ROUND(O223*'Table Q8'!O110,2)</f>
        <v>0.59</v>
      </c>
      <c r="AB223" s="15">
        <f>ROUND(P223*'Table Q8'!P110,2)</f>
        <v>1.91</v>
      </c>
      <c r="AC223" s="15">
        <f>ROUND(Q223*'Table Q8'!Q110,2)</f>
        <v>0.75</v>
      </c>
      <c r="AD223" s="15">
        <f>ROUND(R223*'Table Q8'!R110,2)</f>
        <v>0.22</v>
      </c>
      <c r="AE223" s="15">
        <f>ROUND(S223*'Table Q8'!S110,2)</f>
        <v>0.7</v>
      </c>
      <c r="AF223" s="15">
        <f>ROUND(T223*'Table Q8'!T110,2)</f>
        <v>0.47</v>
      </c>
      <c r="AG223" s="15">
        <f>ROUND(U223*'Table Q8'!U110,2)</f>
        <v>0.24</v>
      </c>
      <c r="AH223" s="15">
        <f>ROUND(V223*'Table Q8'!V110,2)</f>
        <v>0.39</v>
      </c>
      <c r="AI223" s="15">
        <f>ROUND(W223*'Table Q8'!W110,2)</f>
        <v>1.67</v>
      </c>
      <c r="AJ223" s="15">
        <f>ROUND(X223*'Table Q8'!X110,2)</f>
        <v>0.67</v>
      </c>
    </row>
    <row r="224" spans="1:36" x14ac:dyDescent="0.3">
      <c r="A224" s="13" t="s">
        <v>260</v>
      </c>
      <c r="B224" s="11">
        <f t="shared" ref="B224:L224" si="210">(B111/B110-1)*100</f>
        <v>-7.6165576544662938</v>
      </c>
      <c r="C224" s="11">
        <f t="shared" si="210"/>
        <v>-3.3413909904867922</v>
      </c>
      <c r="D224" s="11">
        <f t="shared" si="210"/>
        <v>-11.10058253218712</v>
      </c>
      <c r="E224" s="11">
        <f t="shared" si="210"/>
        <v>-4.4063838767309571</v>
      </c>
      <c r="F224" s="11">
        <f t="shared" si="210"/>
        <v>-6.2941987356783695</v>
      </c>
      <c r="G224" s="11">
        <f t="shared" si="210"/>
        <v>-4.3649895808649086</v>
      </c>
      <c r="H224" s="11">
        <f t="shared" si="210"/>
        <v>-5.2655627527747439</v>
      </c>
      <c r="I224" s="11">
        <f t="shared" si="210"/>
        <v>-0.98649037025394515</v>
      </c>
      <c r="J224" s="11">
        <f t="shared" si="210"/>
        <v>23.665274040393935</v>
      </c>
      <c r="K224" s="11">
        <f t="shared" si="210"/>
        <v>-19.096378598885899</v>
      </c>
      <c r="L224" s="11">
        <f t="shared" si="210"/>
        <v>-0.14937720948802191</v>
      </c>
      <c r="N224" s="11">
        <f t="shared" ref="N224:X224" si="211">(N111/N110-1)*100</f>
        <v>2.4936029474125876</v>
      </c>
      <c r="O224" s="11">
        <f t="shared" si="211"/>
        <v>23.638000208160094</v>
      </c>
      <c r="P224" s="11">
        <f t="shared" si="211"/>
        <v>39.586012100134703</v>
      </c>
      <c r="Q224" s="11">
        <f t="shared" si="211"/>
        <v>43.118049917255028</v>
      </c>
      <c r="R224" s="11">
        <f t="shared" si="211"/>
        <v>28.968236412298975</v>
      </c>
      <c r="S224" s="11">
        <f t="shared" si="211"/>
        <v>5.8128705237671996</v>
      </c>
      <c r="T224" s="11">
        <f t="shared" si="211"/>
        <v>-0.32053977345205542</v>
      </c>
      <c r="U224" s="11">
        <f t="shared" si="211"/>
        <v>19.056285157119412</v>
      </c>
      <c r="V224" s="11">
        <f t="shared" si="211"/>
        <v>23.852398898738336</v>
      </c>
      <c r="W224" s="11">
        <f t="shared" si="211"/>
        <v>59.15456132487278</v>
      </c>
      <c r="X224" s="11">
        <f t="shared" si="211"/>
        <v>26.189588867568879</v>
      </c>
      <c r="Z224" s="15">
        <f>ROUND(N224*'Table Q8'!N111,2)</f>
        <v>1.74</v>
      </c>
      <c r="AA224" s="15">
        <f>ROUND(O224*'Table Q8'!O111,2)</f>
        <v>8.6199999999999992</v>
      </c>
      <c r="AB224" s="15">
        <f>ROUND(P224*'Table Q8'!P111,2)</f>
        <v>14.73</v>
      </c>
      <c r="AC224" s="15">
        <f>ROUND(Q224*'Table Q8'!Q111,2)</f>
        <v>11.77</v>
      </c>
      <c r="AD224" s="15">
        <f>ROUND(R224*'Table Q8'!R111,2)</f>
        <v>5</v>
      </c>
      <c r="AE224" s="15">
        <f>ROUND(S224*'Table Q8'!S111,2)</f>
        <v>2.0699999999999998</v>
      </c>
      <c r="AF224" s="15">
        <f>ROUND(T224*'Table Q8'!T111,2)</f>
        <v>-0.16</v>
      </c>
      <c r="AG224" s="15">
        <f>ROUND(U224*'Table Q8'!U111,2)</f>
        <v>7.1</v>
      </c>
      <c r="AH224" s="15">
        <f>ROUND(V224*'Table Q8'!V111,2)</f>
        <v>5.45</v>
      </c>
      <c r="AI224" s="15">
        <f>ROUND(W224*'Table Q8'!W111,2)</f>
        <v>20.03</v>
      </c>
      <c r="AJ224" s="15">
        <f>ROUND(X224*'Table Q8'!X111,2)</f>
        <v>9.57</v>
      </c>
    </row>
    <row r="225" spans="1:36" x14ac:dyDescent="0.3">
      <c r="A225" s="13" t="s">
        <v>261</v>
      </c>
      <c r="B225" s="11">
        <f t="shared" ref="B225:L230" si="212">(B112/B111-1)*100</f>
        <v>3.9252633055368413</v>
      </c>
      <c r="C225" s="11">
        <f t="shared" si="212"/>
        <v>13.724663725473519</v>
      </c>
      <c r="D225" s="11">
        <f t="shared" si="212"/>
        <v>27.488620958758368</v>
      </c>
      <c r="E225" s="11">
        <f t="shared" si="212"/>
        <v>28.273353751914243</v>
      </c>
      <c r="F225" s="11">
        <f t="shared" si="212"/>
        <v>11.452167416655934</v>
      </c>
      <c r="G225" s="11">
        <f t="shared" si="212"/>
        <v>1.0801998810720859</v>
      </c>
      <c r="H225" s="11">
        <f t="shared" si="212"/>
        <v>3.0209428303324071</v>
      </c>
      <c r="I225" s="11">
        <f t="shared" si="212"/>
        <v>4.1936512060427367</v>
      </c>
      <c r="J225" s="11">
        <f t="shared" si="212"/>
        <v>2.7260630134313901</v>
      </c>
      <c r="K225" s="11">
        <f t="shared" si="212"/>
        <v>35.616215294485464</v>
      </c>
      <c r="L225" s="11">
        <f t="shared" si="212"/>
        <v>9.988071525972142</v>
      </c>
      <c r="N225" s="11">
        <f t="shared" ref="N225:X230" si="213">(N112/N111-1)*100</f>
        <v>-1.8913147109582806</v>
      </c>
      <c r="O225" s="11">
        <f t="shared" si="213"/>
        <v>-7.2045344883276741</v>
      </c>
      <c r="P225" s="11">
        <f t="shared" si="213"/>
        <v>-8.2834018333443389</v>
      </c>
      <c r="Q225" s="11">
        <f t="shared" si="213"/>
        <v>-14.96327013546731</v>
      </c>
      <c r="R225" s="11">
        <f t="shared" si="213"/>
        <v>-7.9007402594093223</v>
      </c>
      <c r="S225" s="11">
        <f t="shared" si="213"/>
        <v>-4.0858676166831369</v>
      </c>
      <c r="T225" s="11">
        <f t="shared" si="213"/>
        <v>-0.53893260153931033</v>
      </c>
      <c r="U225" s="11">
        <f t="shared" si="213"/>
        <v>-5.0280745687550032</v>
      </c>
      <c r="V225" s="11">
        <f t="shared" si="213"/>
        <v>-2.7444914670270215</v>
      </c>
      <c r="W225" s="11">
        <f t="shared" si="213"/>
        <v>-11.97680629594846</v>
      </c>
      <c r="X225" s="11">
        <f t="shared" si="213"/>
        <v>-7.7756787381070165</v>
      </c>
      <c r="Z225" s="15">
        <f>ROUND(N225*'Table Q8'!N112,2)</f>
        <v>-1.33</v>
      </c>
      <c r="AA225" s="15">
        <f>ROUND(O225*'Table Q8'!O112,2)</f>
        <v>-2.61</v>
      </c>
      <c r="AB225" s="15">
        <f>ROUND(P225*'Table Q8'!P112,2)</f>
        <v>-3.03</v>
      </c>
      <c r="AC225" s="15">
        <f>ROUND(Q225*'Table Q8'!Q112,2)</f>
        <v>-4.0599999999999996</v>
      </c>
      <c r="AD225" s="15">
        <f>ROUND(R225*'Table Q8'!R112,2)</f>
        <v>-1.32</v>
      </c>
      <c r="AE225" s="15">
        <f>ROUND(S225*'Table Q8'!S112,2)</f>
        <v>-1.42</v>
      </c>
      <c r="AF225" s="15">
        <f>ROUND(T225*'Table Q8'!T112,2)</f>
        <v>-0.27</v>
      </c>
      <c r="AG225" s="15">
        <f>ROUND(U225*'Table Q8'!U112,2)</f>
        <v>-1.84</v>
      </c>
      <c r="AH225" s="15">
        <f>ROUND(V225*'Table Q8'!V112,2)</f>
        <v>-0.65</v>
      </c>
      <c r="AI225" s="15">
        <f>ROUND(W225*'Table Q8'!W112,2)</f>
        <v>-4.08</v>
      </c>
      <c r="AJ225" s="15">
        <f>ROUND(X225*'Table Q8'!X112,2)</f>
        <v>-2.82</v>
      </c>
    </row>
    <row r="226" spans="1:36" x14ac:dyDescent="0.3">
      <c r="A226" s="13" t="s">
        <v>290</v>
      </c>
      <c r="B226" s="11">
        <f t="shared" si="212"/>
        <v>0.34053497620993856</v>
      </c>
      <c r="C226" s="11">
        <f t="shared" si="212"/>
        <v>-4.3454534432745939</v>
      </c>
      <c r="D226" s="11">
        <f t="shared" si="212"/>
        <v>-7.5779339487044624</v>
      </c>
      <c r="E226" s="11">
        <f t="shared" si="212"/>
        <v>-10.65403626249365</v>
      </c>
      <c r="F226" s="11">
        <f t="shared" si="212"/>
        <v>-4.6068135672528214</v>
      </c>
      <c r="G226" s="11">
        <f t="shared" si="212"/>
        <v>-0.58804946369663824</v>
      </c>
      <c r="H226" s="11">
        <f t="shared" si="212"/>
        <v>0.44893296606354216</v>
      </c>
      <c r="I226" s="11">
        <f t="shared" si="212"/>
        <v>-5.228331954219545</v>
      </c>
      <c r="J226" s="11">
        <f t="shared" si="212"/>
        <v>-0.32628662869972347</v>
      </c>
      <c r="K226" s="11">
        <f t="shared" si="212"/>
        <v>-13.758797972983871</v>
      </c>
      <c r="L226" s="11">
        <f t="shared" si="212"/>
        <v>-4.8514915276077542</v>
      </c>
      <c r="N226" s="11">
        <f t="shared" si="213"/>
        <v>1.4796703352230045</v>
      </c>
      <c r="O226" s="11">
        <f t="shared" si="213"/>
        <v>-8.0622981175081598</v>
      </c>
      <c r="P226" s="11">
        <f t="shared" si="213"/>
        <v>-10.616648440185838</v>
      </c>
      <c r="Q226" s="11">
        <f t="shared" si="213"/>
        <v>-4.2085827065397758</v>
      </c>
      <c r="R226" s="11">
        <f t="shared" si="213"/>
        <v>-10.109652134796054</v>
      </c>
      <c r="S226" s="11">
        <f t="shared" si="213"/>
        <v>-1.3782508884655709</v>
      </c>
      <c r="T226" s="11">
        <f t="shared" si="213"/>
        <v>-1.7522445016604271</v>
      </c>
      <c r="U226" s="11">
        <f t="shared" si="213"/>
        <v>-8.105231726758733</v>
      </c>
      <c r="V226" s="11">
        <f t="shared" si="213"/>
        <v>-1.9036155702260471</v>
      </c>
      <c r="W226" s="11">
        <f t="shared" si="213"/>
        <v>-2.0505766411043069</v>
      </c>
      <c r="X226" s="11">
        <f t="shared" si="213"/>
        <v>-5.9953393121954468</v>
      </c>
      <c r="Z226" s="15">
        <f>ROUND(N226*'Table Q8'!N113,2)</f>
        <v>1.06</v>
      </c>
      <c r="AA226" s="15">
        <f>ROUND(O226*'Table Q8'!O113,2)</f>
        <v>-2.9</v>
      </c>
      <c r="AB226" s="15">
        <f>ROUND(P226*'Table Q8'!P113,2)</f>
        <v>-3.8</v>
      </c>
      <c r="AC226" s="15">
        <f>ROUND(Q226*'Table Q8'!Q113,2)</f>
        <v>-1.1299999999999999</v>
      </c>
      <c r="AD226" s="15">
        <f>ROUND(R226*'Table Q8'!R113,2)</f>
        <v>-1.62</v>
      </c>
      <c r="AE226" s="15">
        <f>ROUND(S226*'Table Q8'!S113,2)</f>
        <v>-0.47</v>
      </c>
      <c r="AF226" s="15">
        <f>ROUND(T226*'Table Q8'!T113,2)</f>
        <v>-0.87</v>
      </c>
      <c r="AG226" s="15">
        <f>ROUND(U226*'Table Q8'!U113,2)</f>
        <v>-2.91</v>
      </c>
      <c r="AH226" s="15">
        <f>ROUND(V226*'Table Q8'!V113,2)</f>
        <v>-0.47</v>
      </c>
      <c r="AI226" s="15">
        <f>ROUND(W226*'Table Q8'!W113,2)</f>
        <v>-0.7</v>
      </c>
      <c r="AJ226" s="15">
        <f>ROUND(X226*'Table Q8'!X113,2)</f>
        <v>-2.15</v>
      </c>
    </row>
    <row r="227" spans="1:36" x14ac:dyDescent="0.3">
      <c r="A227" s="13" t="s">
        <v>308</v>
      </c>
      <c r="B227" s="11">
        <f t="shared" si="212"/>
        <v>2.9878579046681564</v>
      </c>
      <c r="C227" s="11">
        <f t="shared" si="212"/>
        <v>1.0498989716520413</v>
      </c>
      <c r="D227" s="11">
        <f t="shared" si="212"/>
        <v>3.6028251358706687</v>
      </c>
      <c r="E227" s="11">
        <f t="shared" si="212"/>
        <v>-1.749116852544097</v>
      </c>
      <c r="F227" s="11">
        <f t="shared" si="212"/>
        <v>0.74488313063225675</v>
      </c>
      <c r="G227" s="11">
        <f t="shared" si="212"/>
        <v>3.6601358077970714</v>
      </c>
      <c r="H227" s="11">
        <f t="shared" si="212"/>
        <v>2.4368513884505116</v>
      </c>
      <c r="I227" s="11">
        <f t="shared" si="212"/>
        <v>1.6081422311582161</v>
      </c>
      <c r="J227" s="11">
        <f t="shared" si="212"/>
        <v>-14.595401233712312</v>
      </c>
      <c r="K227" s="11">
        <f t="shared" si="212"/>
        <v>32.051933609042351</v>
      </c>
      <c r="L227" s="11">
        <f t="shared" si="212"/>
        <v>2.0618870380314736</v>
      </c>
      <c r="N227" s="11">
        <f t="shared" si="213"/>
        <v>-0.63852029626130236</v>
      </c>
      <c r="O227" s="11">
        <f t="shared" si="213"/>
        <v>1.9631901840490906</v>
      </c>
      <c r="P227" s="11">
        <f t="shared" si="213"/>
        <v>4.1913615777503077</v>
      </c>
      <c r="Q227" s="11">
        <f t="shared" si="213"/>
        <v>7.2798793712340437</v>
      </c>
      <c r="R227" s="11">
        <f t="shared" si="213"/>
        <v>2.5498516504512736</v>
      </c>
      <c r="S227" s="11">
        <f t="shared" si="213"/>
        <v>2.690736881769995</v>
      </c>
      <c r="T227" s="11">
        <f t="shared" si="213"/>
        <v>0.4856495446366571</v>
      </c>
      <c r="U227" s="11">
        <f t="shared" si="213"/>
        <v>-0.85721955577952036</v>
      </c>
      <c r="V227" s="11">
        <f t="shared" si="213"/>
        <v>1.6575832412642599</v>
      </c>
      <c r="W227" s="11">
        <f t="shared" si="213"/>
        <v>17.024586575716615</v>
      </c>
      <c r="X227" s="11">
        <f t="shared" si="213"/>
        <v>2.9627362001320989</v>
      </c>
      <c r="Z227" s="15">
        <f>ROUND(N227*'Table Q8'!N114,2)</f>
        <v>-0.46</v>
      </c>
      <c r="AA227" s="15">
        <f>ROUND(O227*'Table Q8'!O114,2)</f>
        <v>0.71</v>
      </c>
      <c r="AB227" s="15">
        <f>ROUND(P227*'Table Q8'!P114,2)</f>
        <v>1.49</v>
      </c>
      <c r="AC227" s="15">
        <f>ROUND(Q227*'Table Q8'!Q114,2)</f>
        <v>1.97</v>
      </c>
      <c r="AD227" s="15">
        <f>ROUND(R227*'Table Q8'!R114,2)</f>
        <v>0.41</v>
      </c>
      <c r="AE227" s="15">
        <f>ROUND(S227*'Table Q8'!S114,2)</f>
        <v>0.92</v>
      </c>
      <c r="AF227" s="15">
        <f>ROUND(T227*'Table Q8'!T114,2)</f>
        <v>0.24</v>
      </c>
      <c r="AG227" s="15">
        <f>ROUND(U227*'Table Q8'!U114,2)</f>
        <v>-0.31</v>
      </c>
      <c r="AH227" s="15">
        <f>ROUND(V227*'Table Q8'!V114,2)</f>
        <v>0.4</v>
      </c>
      <c r="AI227" s="15">
        <f>ROUND(W227*'Table Q8'!W114,2)</f>
        <v>5.87</v>
      </c>
      <c r="AJ227" s="15">
        <f>ROUND(X227*'Table Q8'!X114,2)</f>
        <v>1.06</v>
      </c>
    </row>
    <row r="228" spans="1:36" x14ac:dyDescent="0.3">
      <c r="A228" s="13" t="s">
        <v>314</v>
      </c>
      <c r="B228" s="11">
        <f t="shared" si="212"/>
        <v>-4.1450151485841857</v>
      </c>
      <c r="C228" s="11">
        <f t="shared" si="212"/>
        <v>-1.8712845479517237</v>
      </c>
      <c r="D228" s="11">
        <f t="shared" si="212"/>
        <v>-3.0626207107991354</v>
      </c>
      <c r="E228" s="11">
        <f t="shared" si="212"/>
        <v>53.251660384736276</v>
      </c>
      <c r="F228" s="11">
        <f t="shared" si="212"/>
        <v>1.2729896221322257</v>
      </c>
      <c r="G228" s="11">
        <f t="shared" si="212"/>
        <v>4.7705172374686633</v>
      </c>
      <c r="H228" s="11">
        <f t="shared" si="212"/>
        <v>-1.0839970448635827</v>
      </c>
      <c r="I228" s="11">
        <f t="shared" si="212"/>
        <v>-2.73723686923939</v>
      </c>
      <c r="J228" s="11">
        <f t="shared" si="212"/>
        <v>7.4910886151958733</v>
      </c>
      <c r="K228" s="11">
        <f t="shared" si="212"/>
        <v>-12.445029531060959</v>
      </c>
      <c r="L228" s="11">
        <f t="shared" si="212"/>
        <v>-1.6862906170134973</v>
      </c>
      <c r="N228" s="11">
        <f t="shared" si="213"/>
        <v>0.77040353106887505</v>
      </c>
      <c r="O228" s="11">
        <f t="shared" si="213"/>
        <v>-3.4699682050607583</v>
      </c>
      <c r="P228" s="11">
        <f t="shared" si="213"/>
        <v>-5.2168076743750564</v>
      </c>
      <c r="Q228" s="11">
        <f t="shared" si="213"/>
        <v>-12.203586346119909</v>
      </c>
      <c r="R228" s="11">
        <f t="shared" si="213"/>
        <v>-3.7709046741666086</v>
      </c>
      <c r="S228" s="11">
        <f t="shared" si="213"/>
        <v>0.62376262018706274</v>
      </c>
      <c r="T228" s="11">
        <f t="shared" si="213"/>
        <v>0.67564475868271412</v>
      </c>
      <c r="U228" s="11">
        <f t="shared" si="213"/>
        <v>-5.2784677069170556</v>
      </c>
      <c r="V228" s="11">
        <f t="shared" si="213"/>
        <v>-3.9972859380780101</v>
      </c>
      <c r="W228" s="11">
        <f t="shared" si="213"/>
        <v>-23.474600045540161</v>
      </c>
      <c r="X228" s="11">
        <f t="shared" si="213"/>
        <v>-6.5183355063038739</v>
      </c>
      <c r="Z228" s="15">
        <f>ROUND(N228*'Table Q8'!N115,2)</f>
        <v>0.56000000000000005</v>
      </c>
      <c r="AA228" s="15">
        <f>ROUND(O228*'Table Q8'!O115,2)</f>
        <v>-1.25</v>
      </c>
      <c r="AB228" s="15">
        <f>ROUND(P228*'Table Q8'!P115,2)</f>
        <v>-1.85</v>
      </c>
      <c r="AC228" s="15">
        <f>ROUND(Q228*'Table Q8'!Q115,2)</f>
        <v>-3.33</v>
      </c>
      <c r="AD228" s="15">
        <f>ROUND(R228*'Table Q8'!R115,2)</f>
        <v>-0.6</v>
      </c>
      <c r="AE228" s="15">
        <f>ROUND(S228*'Table Q8'!S115,2)</f>
        <v>0.22</v>
      </c>
      <c r="AF228" s="15">
        <f>ROUND(T228*'Table Q8'!T115,2)</f>
        <v>0.34</v>
      </c>
      <c r="AG228" s="15">
        <f>ROUND(U228*'Table Q8'!U115,2)</f>
        <v>-1.89</v>
      </c>
      <c r="AH228" s="15">
        <f>ROUND(V228*'Table Q8'!V115,2)</f>
        <v>-1</v>
      </c>
      <c r="AI228" s="15">
        <f>ROUND(W228*'Table Q8'!W115,2)</f>
        <v>-8.18</v>
      </c>
      <c r="AJ228" s="15">
        <f>ROUND(X228*'Table Q8'!X115,2)</f>
        <v>-2.35</v>
      </c>
    </row>
    <row r="229" spans="1:36" x14ac:dyDescent="0.3">
      <c r="A229" s="13" t="s">
        <v>315</v>
      </c>
      <c r="B229" s="11">
        <f t="shared" si="212"/>
        <v>4.4709980136918182</v>
      </c>
      <c r="C229" s="11">
        <f t="shared" si="212"/>
        <v>0.83716798863431308</v>
      </c>
      <c r="D229" s="11">
        <f t="shared" si="212"/>
        <v>-3.0762962836592189</v>
      </c>
      <c r="E229" s="11">
        <f t="shared" si="212"/>
        <v>-32.352033320026173</v>
      </c>
      <c r="F229" s="11">
        <f t="shared" si="212"/>
        <v>5.0496970774267291</v>
      </c>
      <c r="G229" s="11">
        <f t="shared" si="212"/>
        <v>0.57841347525340314</v>
      </c>
      <c r="H229" s="11">
        <f t="shared" si="212"/>
        <v>4.1520435521098076</v>
      </c>
      <c r="I229" s="11">
        <f t="shared" si="212"/>
        <v>0.58903021083689389</v>
      </c>
      <c r="J229" s="11">
        <f t="shared" si="212"/>
        <v>-3.7216808966034409</v>
      </c>
      <c r="K229" s="11">
        <f t="shared" si="212"/>
        <v>-10.665176226582817</v>
      </c>
      <c r="L229" s="11">
        <f t="shared" si="212"/>
        <v>-1.7147672214030019</v>
      </c>
      <c r="N229" s="11">
        <f t="shared" si="213"/>
        <v>1.2489325362937453</v>
      </c>
      <c r="O229" s="11">
        <f t="shared" si="213"/>
        <v>1.0288841158627049</v>
      </c>
      <c r="P229" s="11">
        <f t="shared" si="213"/>
        <v>0.12611831418598562</v>
      </c>
      <c r="Q229" s="11">
        <f t="shared" si="213"/>
        <v>-8.1618667359572346</v>
      </c>
      <c r="R229" s="11">
        <f t="shared" si="213"/>
        <v>-2.3587933857823762</v>
      </c>
      <c r="S229" s="11">
        <f t="shared" si="213"/>
        <v>0.47825497456783772</v>
      </c>
      <c r="T229" s="11">
        <f t="shared" si="213"/>
        <v>4.0677581190931456</v>
      </c>
      <c r="U229" s="11">
        <f t="shared" si="213"/>
        <v>-1.1798996176202725</v>
      </c>
      <c r="V229" s="11">
        <f t="shared" si="213"/>
        <v>-1.076785145084036</v>
      </c>
      <c r="W229" s="11">
        <f t="shared" si="213"/>
        <v>-12.871976522359518</v>
      </c>
      <c r="X229" s="11">
        <f t="shared" si="213"/>
        <v>-2.9281651569412315</v>
      </c>
      <c r="Z229" s="15">
        <f>ROUND(N229*'Table Q8'!N116,2)</f>
        <v>0.91</v>
      </c>
      <c r="AA229" s="15">
        <f>ROUND(O229*'Table Q8'!O116,2)</f>
        <v>0.37</v>
      </c>
      <c r="AB229" s="15">
        <f>ROUND(P229*'Table Q8'!P116,2)</f>
        <v>0.04</v>
      </c>
      <c r="AC229" s="15">
        <f>ROUND(Q229*'Table Q8'!Q116,2)</f>
        <v>-2.23</v>
      </c>
      <c r="AD229" s="15">
        <f>ROUND(R229*'Table Q8'!R116,2)</f>
        <v>-0.38</v>
      </c>
      <c r="AE229" s="15">
        <f>ROUND(S229*'Table Q8'!S116,2)</f>
        <v>0.17</v>
      </c>
      <c r="AF229" s="15">
        <f>ROUND(T229*'Table Q8'!T116,2)</f>
        <v>2.04</v>
      </c>
      <c r="AG229" s="15">
        <f>ROUND(U229*'Table Q8'!U116,2)</f>
        <v>-0.42</v>
      </c>
      <c r="AH229" s="15">
        <f>ROUND(V229*'Table Q8'!V116,2)</f>
        <v>-0.27</v>
      </c>
      <c r="AI229" s="15">
        <f>ROUND(W229*'Table Q8'!W116,2)</f>
        <v>-4.49</v>
      </c>
      <c r="AJ229" s="15">
        <f>ROUND(X229*'Table Q8'!X116,2)</f>
        <v>-1.06</v>
      </c>
    </row>
    <row r="230" spans="1:36" x14ac:dyDescent="0.3">
      <c r="A230" s="13" t="s">
        <v>316</v>
      </c>
      <c r="B230" s="11">
        <f t="shared" si="212"/>
        <v>1.751577792005854</v>
      </c>
      <c r="C230" s="11">
        <f t="shared" si="212"/>
        <v>-1.5254553463210474</v>
      </c>
      <c r="D230" s="11">
        <f t="shared" si="212"/>
        <v>-1.1250180748075156</v>
      </c>
      <c r="E230" s="11">
        <f t="shared" si="212"/>
        <v>4.7699508082081676</v>
      </c>
      <c r="F230" s="11">
        <f t="shared" si="212"/>
        <v>6.7664624555923591</v>
      </c>
      <c r="G230" s="11">
        <f t="shared" si="212"/>
        <v>0.12043331038138483</v>
      </c>
      <c r="H230" s="11">
        <f t="shared" si="212"/>
        <v>1.0433130977306915</v>
      </c>
      <c r="I230" s="11">
        <f t="shared" si="212"/>
        <v>1.5607789176835363</v>
      </c>
      <c r="J230" s="11">
        <f t="shared" si="212"/>
        <v>4.5951679421305736</v>
      </c>
      <c r="K230" s="11">
        <f t="shared" si="212"/>
        <v>-7.6185007716456088</v>
      </c>
      <c r="L230" s="11">
        <f t="shared" si="212"/>
        <v>0.99354924462122796</v>
      </c>
      <c r="N230" s="11">
        <f t="shared" si="213"/>
        <v>3.3801199084824152</v>
      </c>
      <c r="O230" s="11">
        <f t="shared" si="213"/>
        <v>-1.7704331634497694</v>
      </c>
      <c r="P230" s="11">
        <f t="shared" si="213"/>
        <v>-0.53790651702836367</v>
      </c>
      <c r="Q230" s="11">
        <f t="shared" si="213"/>
        <v>0.89681599772384324</v>
      </c>
      <c r="R230" s="11">
        <f t="shared" si="213"/>
        <v>-1.9383042976429565</v>
      </c>
      <c r="S230" s="11">
        <f t="shared" si="213"/>
        <v>-0.3428813613536863</v>
      </c>
      <c r="T230" s="11">
        <f t="shared" si="213"/>
        <v>1.0749679760107433</v>
      </c>
      <c r="U230" s="11">
        <f t="shared" si="213"/>
        <v>-1.5398273845136368</v>
      </c>
      <c r="V230" s="11">
        <f t="shared" si="213"/>
        <v>2.9613894043915012</v>
      </c>
      <c r="W230" s="11">
        <f t="shared" si="213"/>
        <v>-0.34868046498560679</v>
      </c>
      <c r="X230" s="11">
        <f t="shared" si="213"/>
        <v>-0.42044636835335547</v>
      </c>
      <c r="Z230" s="15">
        <f>ROUND(N230*'Table Q8'!N117,2)</f>
        <v>2.48</v>
      </c>
      <c r="AA230" s="15">
        <f>ROUND(O230*'Table Q8'!O117,2)</f>
        <v>-0.64</v>
      </c>
      <c r="AB230" s="15">
        <f>ROUND(P230*'Table Q8'!P117,2)</f>
        <v>-0.19</v>
      </c>
      <c r="AC230" s="15">
        <f>ROUND(Q230*'Table Q8'!Q117,2)</f>
        <v>0.25</v>
      </c>
      <c r="AD230" s="15">
        <f>ROUND(R230*'Table Q8'!R117,2)</f>
        <v>-0.31</v>
      </c>
      <c r="AE230" s="15">
        <f>ROUND(S230*'Table Q8'!S117,2)</f>
        <v>-0.12</v>
      </c>
      <c r="AF230" s="15">
        <f>ROUND(T230*'Table Q8'!T117,2)</f>
        <v>0.54</v>
      </c>
      <c r="AG230" s="15">
        <f>ROUND(U230*'Table Q8'!U117,2)</f>
        <v>-0.55000000000000004</v>
      </c>
      <c r="AH230" s="15">
        <f>ROUND(V230*'Table Q8'!V117,2)</f>
        <v>0.76</v>
      </c>
      <c r="AI230" s="15">
        <f>ROUND(W230*'Table Q8'!W117,2)</f>
        <v>-0.12</v>
      </c>
      <c r="AJ230" s="15">
        <f>ROUND(X230*'Table Q8'!X117,2)</f>
        <v>-0.15</v>
      </c>
    </row>
    <row r="232" spans="1:36" x14ac:dyDescent="0.3">
      <c r="A232" s="9" t="s">
        <v>288</v>
      </c>
    </row>
    <row r="233" spans="1:36" x14ac:dyDescent="0.3">
      <c r="A233" s="13" t="str">
        <f>A10</f>
        <v>1995 Q1</v>
      </c>
      <c r="B233" s="15">
        <f t="shared" ref="B233:L233" si="214">(B10/B6-1)*100</f>
        <v>4.2917960007469391</v>
      </c>
      <c r="C233" s="15">
        <f t="shared" si="214"/>
        <v>-0.62710337832877494</v>
      </c>
      <c r="D233" s="15">
        <f t="shared" si="214"/>
        <v>-2.1651497128673314</v>
      </c>
      <c r="E233" s="15">
        <f t="shared" si="214"/>
        <v>-0.63024309187376115</v>
      </c>
      <c r="F233" s="15">
        <f t="shared" si="214"/>
        <v>6.4045360451949751</v>
      </c>
      <c r="G233" s="15">
        <f t="shared" si="214"/>
        <v>1.7789314165629566</v>
      </c>
      <c r="H233" s="15">
        <f t="shared" si="214"/>
        <v>2.5992398994312937</v>
      </c>
      <c r="I233" s="15">
        <f t="shared" si="214"/>
        <v>2.4499202898872641</v>
      </c>
      <c r="J233" s="15">
        <f t="shared" si="214"/>
        <v>-4.1487783151760826</v>
      </c>
      <c r="K233" s="15">
        <f t="shared" si="214"/>
        <v>-3.1323556971925903</v>
      </c>
      <c r="L233" s="15">
        <f t="shared" si="214"/>
        <v>0.47414050569649646</v>
      </c>
      <c r="N233" s="15">
        <f t="shared" ref="N233:X233" si="215">(N10/N6-1)*100</f>
        <v>3.4701334290827557</v>
      </c>
      <c r="O233" s="15">
        <f t="shared" si="215"/>
        <v>-3.1087841274350048</v>
      </c>
      <c r="P233" s="15">
        <f t="shared" si="215"/>
        <v>0.39518569632537304</v>
      </c>
      <c r="Q233" s="15">
        <f t="shared" si="215"/>
        <v>3.6742235062425799E-2</v>
      </c>
      <c r="R233" s="15">
        <f t="shared" si="215"/>
        <v>3.105263031036043</v>
      </c>
      <c r="S233" s="15">
        <f t="shared" si="215"/>
        <v>5.2481053034475034</v>
      </c>
      <c r="T233" s="15">
        <f t="shared" si="215"/>
        <v>0.83415856487591977</v>
      </c>
      <c r="U233" s="15">
        <f t="shared" si="215"/>
        <v>-1.3038794277257737</v>
      </c>
      <c r="V233" s="15">
        <f t="shared" si="215"/>
        <v>-3.7437730355058263</v>
      </c>
      <c r="W233" s="15">
        <f t="shared" si="215"/>
        <v>-1.6713838628568345</v>
      </c>
      <c r="X233" s="15">
        <f t="shared" si="215"/>
        <v>-0.51442291266230455</v>
      </c>
      <c r="Z233" s="15">
        <f>ROUND(N233*'Table Q8'!N10,2)</f>
        <v>2.6</v>
      </c>
      <c r="AA233" s="15">
        <f>ROUND(O233*'Table Q8'!O10,2)</f>
        <v>-1.1100000000000001</v>
      </c>
      <c r="AB233" s="15">
        <f>ROUND(P233*'Table Q8'!P10,2)</f>
        <v>0.13</v>
      </c>
      <c r="AC233" s="15">
        <f>ROUND(Q233*'Table Q8'!Q10,2)</f>
        <v>0.01</v>
      </c>
      <c r="AD233" s="15">
        <f>ROUND(R233*'Table Q8'!R10,2)</f>
        <v>0.47</v>
      </c>
      <c r="AE233" s="15">
        <f>ROUND(S233*'Table Q8'!S10,2)</f>
        <v>2.57</v>
      </c>
      <c r="AF233" s="15">
        <f>ROUND(T233*'Table Q8'!T10,2)</f>
        <v>0.41</v>
      </c>
      <c r="AG233" s="15">
        <f>ROUND(U233*'Table Q8'!U10,2)</f>
        <v>-0.6</v>
      </c>
      <c r="AH233" s="15">
        <f>ROUND(V233*'Table Q8'!V10,2)</f>
        <v>-1.28</v>
      </c>
      <c r="AI233" s="15">
        <f>ROUND(W233*'Table Q8'!W10,2)</f>
        <v>-0.61</v>
      </c>
      <c r="AJ233" s="15">
        <f>ROUND(X233*'Table Q8'!X10,2)</f>
        <v>-0.21</v>
      </c>
    </row>
    <row r="234" spans="1:36" x14ac:dyDescent="0.3">
      <c r="A234" s="13" t="str">
        <f t="shared" ref="A234:A297" si="216">A11</f>
        <v>1995 Q2</v>
      </c>
      <c r="B234" s="15">
        <f t="shared" ref="B234:L234" si="217">(B11/B7-1)*100</f>
        <v>-1.8452819438167456</v>
      </c>
      <c r="C234" s="15">
        <f t="shared" si="217"/>
        <v>-0.9589639766700353</v>
      </c>
      <c r="D234" s="15">
        <f t="shared" si="217"/>
        <v>-0.83538628689391325</v>
      </c>
      <c r="E234" s="15">
        <f t="shared" si="217"/>
        <v>-0.19728492095234529</v>
      </c>
      <c r="F234" s="15">
        <f t="shared" si="217"/>
        <v>3.9710407511802215</v>
      </c>
      <c r="G234" s="15">
        <f t="shared" si="217"/>
        <v>1.2639214427620837</v>
      </c>
      <c r="H234" s="15">
        <f t="shared" si="217"/>
        <v>-0.12835722748388845</v>
      </c>
      <c r="I234" s="15">
        <f t="shared" si="217"/>
        <v>0.54740832388955329</v>
      </c>
      <c r="J234" s="15">
        <f t="shared" si="217"/>
        <v>-3.8019009057760123</v>
      </c>
      <c r="K234" s="15">
        <f t="shared" si="217"/>
        <v>-0.56528903268304731</v>
      </c>
      <c r="L234" s="15">
        <f t="shared" si="217"/>
        <v>-0.26158367352733247</v>
      </c>
      <c r="N234" s="15">
        <f t="shared" ref="N234:X234" si="218">(N11/N7-1)*100</f>
        <v>-1.0786983889540358</v>
      </c>
      <c r="O234" s="15">
        <f t="shared" si="218"/>
        <v>-2.4440960901502606</v>
      </c>
      <c r="P234" s="15">
        <f t="shared" si="218"/>
        <v>0.7078093850187761</v>
      </c>
      <c r="Q234" s="15">
        <f t="shared" si="218"/>
        <v>2.172413247864613</v>
      </c>
      <c r="R234" s="15">
        <f t="shared" si="218"/>
        <v>1.7342260016986355</v>
      </c>
      <c r="S234" s="15">
        <f t="shared" si="218"/>
        <v>5.3900463412070554</v>
      </c>
      <c r="T234" s="15">
        <f t="shared" si="218"/>
        <v>-0.31164321979827436</v>
      </c>
      <c r="U234" s="15">
        <f t="shared" si="218"/>
        <v>-1.9070313299225705</v>
      </c>
      <c r="V234" s="15">
        <f t="shared" si="218"/>
        <v>-2.6922371184534888</v>
      </c>
      <c r="W234" s="15">
        <f t="shared" si="218"/>
        <v>-1.8005122046021338</v>
      </c>
      <c r="X234" s="15">
        <f t="shared" si="218"/>
        <v>-0.28723992822693445</v>
      </c>
      <c r="Z234" s="15">
        <f>ROUND(N234*'Table Q8'!N11,2)</f>
        <v>-0.81</v>
      </c>
      <c r="AA234" s="15">
        <f>ROUND(O234*'Table Q8'!O11,2)</f>
        <v>-0.86</v>
      </c>
      <c r="AB234" s="15">
        <f>ROUND(P234*'Table Q8'!P11,2)</f>
        <v>0.24</v>
      </c>
      <c r="AC234" s="15">
        <f>ROUND(Q234*'Table Q8'!Q11,2)</f>
        <v>0.84</v>
      </c>
      <c r="AD234" s="15">
        <f>ROUND(R234*'Table Q8'!R11,2)</f>
        <v>0.26</v>
      </c>
      <c r="AE234" s="15">
        <f>ROUND(S234*'Table Q8'!S11,2)</f>
        <v>2.6</v>
      </c>
      <c r="AF234" s="15">
        <f>ROUND(T234*'Table Q8'!T11,2)</f>
        <v>-0.15</v>
      </c>
      <c r="AG234" s="15">
        <f>ROUND(U234*'Table Q8'!U11,2)</f>
        <v>-0.87</v>
      </c>
      <c r="AH234" s="15">
        <f>ROUND(V234*'Table Q8'!V11,2)</f>
        <v>-0.94</v>
      </c>
      <c r="AI234" s="15">
        <f>ROUND(W234*'Table Q8'!W11,2)</f>
        <v>-0.66</v>
      </c>
      <c r="AJ234" s="15">
        <f>ROUND(X234*'Table Q8'!X11,2)</f>
        <v>-0.12</v>
      </c>
    </row>
    <row r="235" spans="1:36" x14ac:dyDescent="0.3">
      <c r="A235" s="13" t="str">
        <f t="shared" si="216"/>
        <v>1995 Q3</v>
      </c>
      <c r="B235" s="15">
        <f t="shared" ref="B235:L235" si="219">(B12/B8-1)*100</f>
        <v>4.689460236295484</v>
      </c>
      <c r="C235" s="15">
        <f t="shared" si="219"/>
        <v>-0.93555794793562796</v>
      </c>
      <c r="D235" s="15">
        <f t="shared" si="219"/>
        <v>-1.2024953364612956</v>
      </c>
      <c r="E235" s="15">
        <f t="shared" si="219"/>
        <v>2.1820964005634158</v>
      </c>
      <c r="F235" s="15">
        <f t="shared" si="219"/>
        <v>7.0061874726621065</v>
      </c>
      <c r="G235" s="15">
        <f t="shared" si="219"/>
        <v>1.4813246082090004</v>
      </c>
      <c r="H235" s="15">
        <f t="shared" si="219"/>
        <v>0.99286527689557147</v>
      </c>
      <c r="I235" s="15">
        <f t="shared" si="219"/>
        <v>-1.6927825070836788</v>
      </c>
      <c r="J235" s="15">
        <f t="shared" si="219"/>
        <v>8.0913749922140177E-2</v>
      </c>
      <c r="K235" s="15">
        <f t="shared" si="219"/>
        <v>2.8290334069086764</v>
      </c>
      <c r="L235" s="15">
        <f t="shared" si="219"/>
        <v>0.84756610083323025</v>
      </c>
      <c r="N235" s="15">
        <f t="shared" ref="N235:X235" si="220">(N12/N8-1)*100</f>
        <v>4.6449253063279849</v>
      </c>
      <c r="O235" s="15">
        <f t="shared" si="220"/>
        <v>-1.4339367901445965</v>
      </c>
      <c r="P235" s="15">
        <f t="shared" si="220"/>
        <v>-0.78650103496509249</v>
      </c>
      <c r="Q235" s="15">
        <f t="shared" si="220"/>
        <v>4.68030626679663</v>
      </c>
      <c r="R235" s="15">
        <f t="shared" si="220"/>
        <v>1.9829970495798266</v>
      </c>
      <c r="S235" s="15">
        <f t="shared" si="220"/>
        <v>5.3891122465775654</v>
      </c>
      <c r="T235" s="15">
        <f t="shared" si="220"/>
        <v>-1.3746948304420359</v>
      </c>
      <c r="U235" s="15">
        <f t="shared" si="220"/>
        <v>-2.9438537177428836</v>
      </c>
      <c r="V235" s="15">
        <f t="shared" si="220"/>
        <v>1.8517964266010489</v>
      </c>
      <c r="W235" s="15">
        <f t="shared" si="220"/>
        <v>1.4023731921816163</v>
      </c>
      <c r="X235" s="15">
        <f t="shared" si="220"/>
        <v>0.70516339474182566</v>
      </c>
      <c r="Z235" s="15">
        <f>ROUND(N235*'Table Q8'!N12,2)</f>
        <v>3.52</v>
      </c>
      <c r="AA235" s="15">
        <f>ROUND(O235*'Table Q8'!O12,2)</f>
        <v>-0.5</v>
      </c>
      <c r="AB235" s="15">
        <f>ROUND(P235*'Table Q8'!P12,2)</f>
        <v>-0.27</v>
      </c>
      <c r="AC235" s="15">
        <f>ROUND(Q235*'Table Q8'!Q12,2)</f>
        <v>1.81</v>
      </c>
      <c r="AD235" s="15">
        <f>ROUND(R235*'Table Q8'!R12,2)</f>
        <v>0.3</v>
      </c>
      <c r="AE235" s="15">
        <f>ROUND(S235*'Table Q8'!S12,2)</f>
        <v>2.57</v>
      </c>
      <c r="AF235" s="15">
        <f>ROUND(T235*'Table Q8'!T12,2)</f>
        <v>-0.65</v>
      </c>
      <c r="AG235" s="15">
        <f>ROUND(U235*'Table Q8'!U12,2)</f>
        <v>-1.33</v>
      </c>
      <c r="AH235" s="15">
        <f>ROUND(V235*'Table Q8'!V12,2)</f>
        <v>0.66</v>
      </c>
      <c r="AI235" s="15">
        <f>ROUND(W235*'Table Q8'!W12,2)</f>
        <v>0.52</v>
      </c>
      <c r="AJ235" s="15">
        <f>ROUND(X235*'Table Q8'!X12,2)</f>
        <v>0.28999999999999998</v>
      </c>
    </row>
    <row r="236" spans="1:36" x14ac:dyDescent="0.3">
      <c r="A236" s="13" t="str">
        <f t="shared" si="216"/>
        <v>1995 Q4</v>
      </c>
      <c r="B236" s="15">
        <f t="shared" ref="B236:L236" si="221">(B13/B9-1)*100</f>
        <v>1.2858040250703917</v>
      </c>
      <c r="C236" s="15">
        <f t="shared" si="221"/>
        <v>-2.781211372064285</v>
      </c>
      <c r="D236" s="15">
        <f t="shared" si="221"/>
        <v>-0.46142943911903211</v>
      </c>
      <c r="E236" s="15">
        <f t="shared" si="221"/>
        <v>2.5921962495436768</v>
      </c>
      <c r="F236" s="15">
        <f t="shared" si="221"/>
        <v>5.7682487430119611</v>
      </c>
      <c r="G236" s="15">
        <f t="shared" si="221"/>
        <v>-1.7743381006377512</v>
      </c>
      <c r="H236" s="15">
        <f t="shared" si="221"/>
        <v>0.71629858782893407</v>
      </c>
      <c r="I236" s="15">
        <f t="shared" si="221"/>
        <v>-0.61428540785820607</v>
      </c>
      <c r="J236" s="15">
        <f t="shared" si="221"/>
        <v>-0.87499855523063275</v>
      </c>
      <c r="K236" s="15">
        <f t="shared" si="221"/>
        <v>-1.738776919368179</v>
      </c>
      <c r="L236" s="15">
        <f t="shared" si="221"/>
        <v>0.27567039749900601</v>
      </c>
      <c r="N236" s="15">
        <f t="shared" ref="N236:X236" si="222">(N13/N9-1)*100</f>
        <v>2.1471969948083647E-2</v>
      </c>
      <c r="O236" s="15">
        <f t="shared" si="222"/>
        <v>-1.8878909199829597</v>
      </c>
      <c r="P236" s="15">
        <f t="shared" si="222"/>
        <v>-0.74653560441637623</v>
      </c>
      <c r="Q236" s="15">
        <f t="shared" si="222"/>
        <v>6.9389394923291103</v>
      </c>
      <c r="R236" s="15">
        <f t="shared" si="222"/>
        <v>1.6493887239519056</v>
      </c>
      <c r="S236" s="15">
        <f t="shared" si="222"/>
        <v>4.4494555696140248</v>
      </c>
      <c r="T236" s="15">
        <f t="shared" si="222"/>
        <v>-1.2902486645820388</v>
      </c>
      <c r="U236" s="15">
        <f t="shared" si="222"/>
        <v>-1.7969104262005264</v>
      </c>
      <c r="V236" s="15">
        <f t="shared" si="222"/>
        <v>2.9658735384034074</v>
      </c>
      <c r="W236" s="15">
        <f t="shared" si="222"/>
        <v>1.1116670008171958</v>
      </c>
      <c r="X236" s="15">
        <f t="shared" si="222"/>
        <v>0.99917226207373311</v>
      </c>
      <c r="Z236" s="15">
        <f>ROUND(N236*'Table Q8'!N13,2)</f>
        <v>0.02</v>
      </c>
      <c r="AA236" s="15">
        <f>ROUND(O236*'Table Q8'!O13,2)</f>
        <v>-0.66</v>
      </c>
      <c r="AB236" s="15">
        <f>ROUND(P236*'Table Q8'!P13,2)</f>
        <v>-0.26</v>
      </c>
      <c r="AC236" s="15">
        <f>ROUND(Q236*'Table Q8'!Q13,2)</f>
        <v>2.68</v>
      </c>
      <c r="AD236" s="15">
        <f>ROUND(R236*'Table Q8'!R13,2)</f>
        <v>0.25</v>
      </c>
      <c r="AE236" s="15">
        <f>ROUND(S236*'Table Q8'!S13,2)</f>
        <v>2.1</v>
      </c>
      <c r="AF236" s="15">
        <f>ROUND(T236*'Table Q8'!T13,2)</f>
        <v>-0.61</v>
      </c>
      <c r="AG236" s="15">
        <f>ROUND(U236*'Table Q8'!U13,2)</f>
        <v>-0.81</v>
      </c>
      <c r="AH236" s="15">
        <f>ROUND(V236*'Table Q8'!V13,2)</f>
        <v>1.07</v>
      </c>
      <c r="AI236" s="15">
        <f>ROUND(W236*'Table Q8'!W13,2)</f>
        <v>0.41</v>
      </c>
      <c r="AJ236" s="15">
        <f>ROUND(X236*'Table Q8'!X13,2)</f>
        <v>0.41</v>
      </c>
    </row>
    <row r="237" spans="1:36" x14ac:dyDescent="0.3">
      <c r="A237" s="13" t="str">
        <f t="shared" si="216"/>
        <v>1996 Q1</v>
      </c>
      <c r="B237" s="15">
        <f t="shared" ref="B237:L237" si="223">(B14/B10-1)*100</f>
        <v>8.0872515186301683</v>
      </c>
      <c r="C237" s="15">
        <f t="shared" si="223"/>
        <v>-1.6104712324474413</v>
      </c>
      <c r="D237" s="15">
        <f t="shared" si="223"/>
        <v>1.0730803593604454</v>
      </c>
      <c r="E237" s="15">
        <f t="shared" si="223"/>
        <v>3.1639472406572278</v>
      </c>
      <c r="F237" s="15">
        <f t="shared" si="223"/>
        <v>4.9077801720595504</v>
      </c>
      <c r="G237" s="15">
        <f t="shared" si="223"/>
        <v>-1.0435506330126687</v>
      </c>
      <c r="H237" s="15">
        <f t="shared" si="223"/>
        <v>0.44626777955059094</v>
      </c>
      <c r="I237" s="15">
        <f t="shared" si="223"/>
        <v>-0.12490038226954381</v>
      </c>
      <c r="J237" s="15">
        <f t="shared" si="223"/>
        <v>-3.0701177454284245</v>
      </c>
      <c r="K237" s="15">
        <f t="shared" si="223"/>
        <v>3.5935571604242655</v>
      </c>
      <c r="L237" s="15">
        <f t="shared" si="223"/>
        <v>1.284898540193935</v>
      </c>
      <c r="N237" s="15">
        <f t="shared" ref="N237:X237" si="224">(N14/N10-1)*100</f>
        <v>5.4506495785616504</v>
      </c>
      <c r="O237" s="15">
        <f t="shared" si="224"/>
        <v>-2.2396233636647445</v>
      </c>
      <c r="P237" s="15">
        <f t="shared" si="224"/>
        <v>-0.41247437577714985</v>
      </c>
      <c r="Q237" s="15">
        <f t="shared" si="224"/>
        <v>7.3084047532254726</v>
      </c>
      <c r="R237" s="15">
        <f t="shared" si="224"/>
        <v>-0.16726337655105228</v>
      </c>
      <c r="S237" s="15">
        <f t="shared" si="224"/>
        <v>5.028847503706535</v>
      </c>
      <c r="T237" s="15">
        <f t="shared" si="224"/>
        <v>-1.7010597470206945</v>
      </c>
      <c r="U237" s="15">
        <f t="shared" si="224"/>
        <v>-1.1296366890898524</v>
      </c>
      <c r="V237" s="15">
        <f t="shared" si="224"/>
        <v>2.4161779146509854</v>
      </c>
      <c r="W237" s="15">
        <f t="shared" si="224"/>
        <v>5.9001297514734929</v>
      </c>
      <c r="X237" s="15">
        <f t="shared" si="224"/>
        <v>1.3343242352973128</v>
      </c>
      <c r="Z237" s="15">
        <f>ROUND(N237*'Table Q8'!N14,2)</f>
        <v>4.1900000000000004</v>
      </c>
      <c r="AA237" s="15">
        <f>ROUND(O237*'Table Q8'!O14,2)</f>
        <v>-0.78</v>
      </c>
      <c r="AB237" s="15">
        <f>ROUND(P237*'Table Q8'!P14,2)</f>
        <v>-0.14000000000000001</v>
      </c>
      <c r="AC237" s="15">
        <f>ROUND(Q237*'Table Q8'!Q14,2)</f>
        <v>2.82</v>
      </c>
      <c r="AD237" s="15">
        <f>ROUND(R237*'Table Q8'!R14,2)</f>
        <v>-0.03</v>
      </c>
      <c r="AE237" s="15">
        <f>ROUND(S237*'Table Q8'!S14,2)</f>
        <v>2.35</v>
      </c>
      <c r="AF237" s="15">
        <f>ROUND(T237*'Table Q8'!T14,2)</f>
        <v>-0.79</v>
      </c>
      <c r="AG237" s="15">
        <f>ROUND(U237*'Table Q8'!U14,2)</f>
        <v>-0.51</v>
      </c>
      <c r="AH237" s="15">
        <f>ROUND(V237*'Table Q8'!V14,2)</f>
        <v>0.88</v>
      </c>
      <c r="AI237" s="15">
        <f>ROUND(W237*'Table Q8'!W14,2)</f>
        <v>2.21</v>
      </c>
      <c r="AJ237" s="15">
        <f>ROUND(X237*'Table Q8'!X14,2)</f>
        <v>0.55000000000000004</v>
      </c>
    </row>
    <row r="238" spans="1:36" x14ac:dyDescent="0.3">
      <c r="A238" s="13" t="str">
        <f t="shared" si="216"/>
        <v>1996 Q2</v>
      </c>
      <c r="B238" s="15">
        <f t="shared" ref="B238:L238" si="225">(B15/B11-1)*100</f>
        <v>5.497537890993387</v>
      </c>
      <c r="C238" s="15">
        <f t="shared" si="225"/>
        <v>-2.1412216102481563</v>
      </c>
      <c r="D238" s="15">
        <f t="shared" si="225"/>
        <v>3.259412015237384E-2</v>
      </c>
      <c r="E238" s="15">
        <f t="shared" si="225"/>
        <v>3.6185272034937599</v>
      </c>
      <c r="F238" s="15">
        <f t="shared" si="225"/>
        <v>5.7016650091049392</v>
      </c>
      <c r="G238" s="15">
        <f t="shared" si="225"/>
        <v>-3.6476184597340922</v>
      </c>
      <c r="H238" s="15">
        <f t="shared" si="225"/>
        <v>4.9235151791092502</v>
      </c>
      <c r="I238" s="15">
        <f t="shared" si="225"/>
        <v>1.4729599491055456</v>
      </c>
      <c r="J238" s="15">
        <f t="shared" si="225"/>
        <v>-0.32940007039266028</v>
      </c>
      <c r="K238" s="15">
        <f t="shared" si="225"/>
        <v>-0.4072248351612795</v>
      </c>
      <c r="L238" s="15">
        <f t="shared" si="225"/>
        <v>1.3422402648386456</v>
      </c>
      <c r="N238" s="15">
        <f t="shared" ref="N238:X238" si="226">(N15/N11-1)*100</f>
        <v>4.591044490832763</v>
      </c>
      <c r="O238" s="15">
        <f t="shared" si="226"/>
        <v>-1.0512526201778116</v>
      </c>
      <c r="P238" s="15">
        <f t="shared" si="226"/>
        <v>-0.73484168936027716</v>
      </c>
      <c r="Q238" s="15">
        <f t="shared" si="226"/>
        <v>6.018791337098417</v>
      </c>
      <c r="R238" s="15">
        <f t="shared" si="226"/>
        <v>1.1490566508293165</v>
      </c>
      <c r="S238" s="15">
        <f t="shared" si="226"/>
        <v>4.252806943796883</v>
      </c>
      <c r="T238" s="15">
        <f t="shared" si="226"/>
        <v>1.6233552165219267</v>
      </c>
      <c r="U238" s="15">
        <f t="shared" si="226"/>
        <v>-0.85374800270404672</v>
      </c>
      <c r="V238" s="15">
        <f t="shared" si="226"/>
        <v>7.9994660638249337</v>
      </c>
      <c r="W238" s="15">
        <f t="shared" si="226"/>
        <v>5.386028596300152</v>
      </c>
      <c r="X238" s="15">
        <f t="shared" si="226"/>
        <v>1.6077437696129016</v>
      </c>
      <c r="Z238" s="15">
        <f>ROUND(N238*'Table Q8'!N15,2)</f>
        <v>3.53</v>
      </c>
      <c r="AA238" s="15">
        <f>ROUND(O238*'Table Q8'!O15,2)</f>
        <v>-0.37</v>
      </c>
      <c r="AB238" s="15">
        <f>ROUND(P238*'Table Q8'!P15,2)</f>
        <v>-0.26</v>
      </c>
      <c r="AC238" s="15">
        <f>ROUND(Q238*'Table Q8'!Q15,2)</f>
        <v>2.35</v>
      </c>
      <c r="AD238" s="15">
        <f>ROUND(R238*'Table Q8'!R15,2)</f>
        <v>0.18</v>
      </c>
      <c r="AE238" s="15">
        <f>ROUND(S238*'Table Q8'!S15,2)</f>
        <v>2.0099999999999998</v>
      </c>
      <c r="AF238" s="15">
        <f>ROUND(T238*'Table Q8'!T15,2)</f>
        <v>0.76</v>
      </c>
      <c r="AG238" s="15">
        <f>ROUND(U238*'Table Q8'!U15,2)</f>
        <v>-0.38</v>
      </c>
      <c r="AH238" s="15">
        <f>ROUND(V238*'Table Q8'!V15,2)</f>
        <v>2.95</v>
      </c>
      <c r="AI238" s="15">
        <f>ROUND(W238*'Table Q8'!W15,2)</f>
        <v>2.0699999999999998</v>
      </c>
      <c r="AJ238" s="15">
        <f>ROUND(X238*'Table Q8'!X15,2)</f>
        <v>0.67</v>
      </c>
    </row>
    <row r="239" spans="1:36" x14ac:dyDescent="0.3">
      <c r="A239" s="13" t="str">
        <f t="shared" si="216"/>
        <v>1996 Q3</v>
      </c>
      <c r="B239" s="15">
        <f t="shared" ref="B239:L239" si="227">(B16/B12-1)*100</f>
        <v>1.7364390222401216</v>
      </c>
      <c r="C239" s="15">
        <f t="shared" si="227"/>
        <v>-0.66308887410959638</v>
      </c>
      <c r="D239" s="15">
        <f t="shared" si="227"/>
        <v>3.5201476778047969</v>
      </c>
      <c r="E239" s="15">
        <f t="shared" si="227"/>
        <v>1.1645735770740684</v>
      </c>
      <c r="F239" s="15">
        <f t="shared" si="227"/>
        <v>5.4157455921360897</v>
      </c>
      <c r="G239" s="15">
        <f t="shared" si="227"/>
        <v>-4.7626346676009179</v>
      </c>
      <c r="H239" s="15">
        <f t="shared" si="227"/>
        <v>7.4266159138438814</v>
      </c>
      <c r="I239" s="15">
        <f t="shared" si="227"/>
        <v>1.6581173062408361</v>
      </c>
      <c r="J239" s="15">
        <f t="shared" si="227"/>
        <v>-4.6050864116700119</v>
      </c>
      <c r="K239" s="15">
        <f t="shared" si="227"/>
        <v>-4.2433864190971065</v>
      </c>
      <c r="L239" s="15">
        <f t="shared" si="227"/>
        <v>1.0588350236461874</v>
      </c>
      <c r="N239" s="15">
        <f t="shared" ref="N239:X239" si="228">(N16/N12-1)*100</f>
        <v>0.86637745569675406</v>
      </c>
      <c r="O239" s="15">
        <f t="shared" si="228"/>
        <v>0.22946726815400442</v>
      </c>
      <c r="P239" s="15">
        <f t="shared" si="228"/>
        <v>1.8865446866871638</v>
      </c>
      <c r="Q239" s="15">
        <f t="shared" si="228"/>
        <v>4.6501244934581853</v>
      </c>
      <c r="R239" s="15">
        <f t="shared" si="228"/>
        <v>2.6998776229690602</v>
      </c>
      <c r="S239" s="15">
        <f t="shared" si="228"/>
        <v>4.4485590474384606</v>
      </c>
      <c r="T239" s="15">
        <f t="shared" si="228"/>
        <v>2.636926944836393</v>
      </c>
      <c r="U239" s="15">
        <f t="shared" si="228"/>
        <v>0.58653786771909466</v>
      </c>
      <c r="V239" s="15">
        <f t="shared" si="228"/>
        <v>5.0684977716283663</v>
      </c>
      <c r="W239" s="15">
        <f t="shared" si="228"/>
        <v>2.2477174286398061</v>
      </c>
      <c r="X239" s="15">
        <f t="shared" si="228"/>
        <v>1.6893860169857611</v>
      </c>
      <c r="Z239" s="15">
        <f>ROUND(N239*'Table Q8'!N16,2)</f>
        <v>0.67</v>
      </c>
      <c r="AA239" s="15">
        <f>ROUND(O239*'Table Q8'!O16,2)</f>
        <v>0.08</v>
      </c>
      <c r="AB239" s="15">
        <f>ROUND(P239*'Table Q8'!P16,2)</f>
        <v>0.67</v>
      </c>
      <c r="AC239" s="15">
        <f>ROUND(Q239*'Table Q8'!Q16,2)</f>
        <v>1.84</v>
      </c>
      <c r="AD239" s="15">
        <f>ROUND(R239*'Table Q8'!R16,2)</f>
        <v>0.43</v>
      </c>
      <c r="AE239" s="15">
        <f>ROUND(S239*'Table Q8'!S16,2)</f>
        <v>2.1</v>
      </c>
      <c r="AF239" s="15">
        <f>ROUND(T239*'Table Q8'!T16,2)</f>
        <v>1.26</v>
      </c>
      <c r="AG239" s="15">
        <f>ROUND(U239*'Table Q8'!U16,2)</f>
        <v>0.26</v>
      </c>
      <c r="AH239" s="15">
        <f>ROUND(V239*'Table Q8'!V16,2)</f>
        <v>1.86</v>
      </c>
      <c r="AI239" s="15">
        <f>ROUND(W239*'Table Q8'!W16,2)</f>
        <v>0.87</v>
      </c>
      <c r="AJ239" s="15">
        <f>ROUND(X239*'Table Q8'!X16,2)</f>
        <v>0.71</v>
      </c>
    </row>
    <row r="240" spans="1:36" x14ac:dyDescent="0.3">
      <c r="A240" s="13" t="str">
        <f t="shared" si="216"/>
        <v>1996 Q4</v>
      </c>
      <c r="B240" s="15">
        <f t="shared" ref="B240:L240" si="229">(B17/B13-1)*100</f>
        <v>1.7744271246357135</v>
      </c>
      <c r="C240" s="15">
        <f t="shared" si="229"/>
        <v>0.51729667303550553</v>
      </c>
      <c r="D240" s="15">
        <f t="shared" si="229"/>
        <v>3.7040072469779695</v>
      </c>
      <c r="E240" s="15">
        <f t="shared" si="229"/>
        <v>0.44591801758913086</v>
      </c>
      <c r="F240" s="15">
        <f t="shared" si="229"/>
        <v>4.9279545553327031</v>
      </c>
      <c r="G240" s="15">
        <f t="shared" si="229"/>
        <v>-0.47936128199286276</v>
      </c>
      <c r="H240" s="15">
        <f t="shared" si="229"/>
        <v>9.3151641453325098</v>
      </c>
      <c r="I240" s="15">
        <f t="shared" si="229"/>
        <v>1.4706059096040169</v>
      </c>
      <c r="J240" s="15">
        <f t="shared" si="229"/>
        <v>0.63550504023590637</v>
      </c>
      <c r="K240" s="15">
        <f t="shared" si="229"/>
        <v>0.30754081662809352</v>
      </c>
      <c r="L240" s="15">
        <f t="shared" si="229"/>
        <v>1.818240008551153</v>
      </c>
      <c r="N240" s="15">
        <f t="shared" ref="N240:X240" si="230">(N17/N13-1)*100</f>
        <v>1.8534032049392968</v>
      </c>
      <c r="O240" s="15">
        <f t="shared" si="230"/>
        <v>0.76137760496424178</v>
      </c>
      <c r="P240" s="15">
        <f t="shared" si="230"/>
        <v>3.5546170762335461</v>
      </c>
      <c r="Q240" s="15">
        <f t="shared" si="230"/>
        <v>3.3817292955488076</v>
      </c>
      <c r="R240" s="15">
        <f t="shared" si="230"/>
        <v>0.81872146381949396</v>
      </c>
      <c r="S240" s="15">
        <f t="shared" si="230"/>
        <v>8.312799772236934</v>
      </c>
      <c r="T240" s="15">
        <f t="shared" si="230"/>
        <v>4.4554681728320444</v>
      </c>
      <c r="U240" s="15">
        <f t="shared" si="230"/>
        <v>1.1922962922849445</v>
      </c>
      <c r="V240" s="15">
        <f t="shared" si="230"/>
        <v>11.028701296111532</v>
      </c>
      <c r="W240" s="15">
        <f t="shared" si="230"/>
        <v>6.1614160527151407</v>
      </c>
      <c r="X240" s="15">
        <f t="shared" si="230"/>
        <v>2.3208733850519803</v>
      </c>
      <c r="Z240" s="15">
        <f>ROUND(N240*'Table Q8'!N17,2)</f>
        <v>1.43</v>
      </c>
      <c r="AA240" s="15">
        <f>ROUND(O240*'Table Q8'!O17,2)</f>
        <v>0.28000000000000003</v>
      </c>
      <c r="AB240" s="15">
        <f>ROUND(P240*'Table Q8'!P17,2)</f>
        <v>1.29</v>
      </c>
      <c r="AC240" s="15">
        <f>ROUND(Q240*'Table Q8'!Q17,2)</f>
        <v>1.35</v>
      </c>
      <c r="AD240" s="15">
        <f>ROUND(R240*'Table Q8'!R17,2)</f>
        <v>0.13</v>
      </c>
      <c r="AE240" s="15">
        <f>ROUND(S240*'Table Q8'!S17,2)</f>
        <v>3.94</v>
      </c>
      <c r="AF240" s="15">
        <f>ROUND(T240*'Table Q8'!T17,2)</f>
        <v>2.14</v>
      </c>
      <c r="AG240" s="15">
        <f>ROUND(U240*'Table Q8'!U17,2)</f>
        <v>0.54</v>
      </c>
      <c r="AH240" s="15">
        <f>ROUND(V240*'Table Q8'!V17,2)</f>
        <v>4.13</v>
      </c>
      <c r="AI240" s="15">
        <f>ROUND(W240*'Table Q8'!W17,2)</f>
        <v>2.42</v>
      </c>
      <c r="AJ240" s="15">
        <f>ROUND(X240*'Table Q8'!X17,2)</f>
        <v>0.98</v>
      </c>
    </row>
    <row r="241" spans="1:36" x14ac:dyDescent="0.3">
      <c r="A241" s="13" t="str">
        <f t="shared" si="216"/>
        <v>1997 Q1</v>
      </c>
      <c r="B241" s="15">
        <f t="shared" ref="B241:L241" si="231">(B18/B14-1)*100</f>
        <v>-4.4235190906331212</v>
      </c>
      <c r="C241" s="15">
        <f t="shared" si="231"/>
        <v>2.3060649749996776</v>
      </c>
      <c r="D241" s="15">
        <f t="shared" si="231"/>
        <v>-1.655119570061736</v>
      </c>
      <c r="E241" s="15">
        <f t="shared" si="231"/>
        <v>-3.9259857576286028</v>
      </c>
      <c r="F241" s="15">
        <f t="shared" si="231"/>
        <v>6.0847697212986551</v>
      </c>
      <c r="G241" s="15">
        <f t="shared" si="231"/>
        <v>-9.7912168562626523</v>
      </c>
      <c r="H241" s="15">
        <f t="shared" si="231"/>
        <v>13.771971826930152</v>
      </c>
      <c r="I241" s="15">
        <f t="shared" si="231"/>
        <v>-0.12813646613800689</v>
      </c>
      <c r="J241" s="15">
        <f t="shared" si="231"/>
        <v>-1.3368150814004998</v>
      </c>
      <c r="K241" s="15">
        <f t="shared" si="231"/>
        <v>0.26048325423926322</v>
      </c>
      <c r="L241" s="15">
        <f t="shared" si="231"/>
        <v>0.16300389651797698</v>
      </c>
      <c r="N241" s="15">
        <f t="shared" ref="N241:X241" si="232">(N18/N14-1)*100</f>
        <v>-1.2394497644552693</v>
      </c>
      <c r="O241" s="15">
        <f t="shared" si="232"/>
        <v>1.4954278278894062</v>
      </c>
      <c r="P241" s="15">
        <f t="shared" si="232"/>
        <v>7.9038833326383617E-2</v>
      </c>
      <c r="Q241" s="15">
        <f t="shared" si="232"/>
        <v>2.0715982116573661</v>
      </c>
      <c r="R241" s="15">
        <f t="shared" si="232"/>
        <v>3.0511591916771552</v>
      </c>
      <c r="S241" s="15">
        <f t="shared" si="232"/>
        <v>1.5394764959990814</v>
      </c>
      <c r="T241" s="15">
        <f t="shared" si="232"/>
        <v>3.320993113999049</v>
      </c>
      <c r="U241" s="15">
        <f t="shared" si="232"/>
        <v>-1.193555670874924</v>
      </c>
      <c r="V241" s="15">
        <f t="shared" si="232"/>
        <v>13.850656995991972</v>
      </c>
      <c r="W241" s="15">
        <f t="shared" si="232"/>
        <v>4.0190803832423683</v>
      </c>
      <c r="X241" s="15">
        <f t="shared" si="232"/>
        <v>1.0790874242607051</v>
      </c>
      <c r="Z241" s="15">
        <f>ROUND(N241*'Table Q8'!N18,2)</f>
        <v>-0.96</v>
      </c>
      <c r="AA241" s="15">
        <f>ROUND(O241*'Table Q8'!O18,2)</f>
        <v>0.54</v>
      </c>
      <c r="AB241" s="15">
        <f>ROUND(P241*'Table Q8'!P18,2)</f>
        <v>0.03</v>
      </c>
      <c r="AC241" s="15">
        <f>ROUND(Q241*'Table Q8'!Q18,2)</f>
        <v>0.83</v>
      </c>
      <c r="AD241" s="15">
        <f>ROUND(R241*'Table Q8'!R18,2)</f>
        <v>0.49</v>
      </c>
      <c r="AE241" s="15">
        <f>ROUND(S241*'Table Q8'!S18,2)</f>
        <v>0.72</v>
      </c>
      <c r="AF241" s="15">
        <f>ROUND(T241*'Table Q8'!T18,2)</f>
        <v>1.62</v>
      </c>
      <c r="AG241" s="15">
        <f>ROUND(U241*'Table Q8'!U18,2)</f>
        <v>-0.54</v>
      </c>
      <c r="AH241" s="15">
        <f>ROUND(V241*'Table Q8'!V18,2)</f>
        <v>5.18</v>
      </c>
      <c r="AI241" s="15">
        <f>ROUND(W241*'Table Q8'!W18,2)</f>
        <v>1.59</v>
      </c>
      <c r="AJ241" s="15">
        <f>ROUND(X241*'Table Q8'!X18,2)</f>
        <v>0.46</v>
      </c>
    </row>
    <row r="242" spans="1:36" x14ac:dyDescent="0.3">
      <c r="A242" s="13" t="str">
        <f t="shared" si="216"/>
        <v>1997 Q2</v>
      </c>
      <c r="B242" s="15">
        <f t="shared" ref="B242:L242" si="233">(B19/B15-1)*100</f>
        <v>0.64110201498617236</v>
      </c>
      <c r="C242" s="15">
        <f t="shared" si="233"/>
        <v>1.2631495146550931</v>
      </c>
      <c r="D242" s="15">
        <f t="shared" si="233"/>
        <v>2.0116139551717094</v>
      </c>
      <c r="E242" s="15">
        <f t="shared" si="233"/>
        <v>-3.1550162979515295</v>
      </c>
      <c r="F242" s="15">
        <f t="shared" si="233"/>
        <v>4.6894112167993551</v>
      </c>
      <c r="G242" s="15">
        <f t="shared" si="233"/>
        <v>-5.407774831061019</v>
      </c>
      <c r="H242" s="15">
        <f t="shared" si="233"/>
        <v>7.6821720971947505</v>
      </c>
      <c r="I242" s="15">
        <f t="shared" si="233"/>
        <v>-0.19034184777738661</v>
      </c>
      <c r="J242" s="15">
        <f t="shared" si="233"/>
        <v>-1.8614137387661489</v>
      </c>
      <c r="K242" s="15">
        <f t="shared" si="233"/>
        <v>0.26423771177781497</v>
      </c>
      <c r="L242" s="15">
        <f t="shared" si="233"/>
        <v>0.4489100476553709</v>
      </c>
      <c r="N242" s="15">
        <f t="shared" ref="N242:X242" si="234">(N19/N15-1)*100</f>
        <v>0.2113572482313808</v>
      </c>
      <c r="O242" s="15">
        <f t="shared" si="234"/>
        <v>-6.3627384051445635E-2</v>
      </c>
      <c r="P242" s="15">
        <f t="shared" si="234"/>
        <v>2.6706770543528435</v>
      </c>
      <c r="Q242" s="15">
        <f t="shared" si="234"/>
        <v>1.3696809430087553</v>
      </c>
      <c r="R242" s="15">
        <f t="shared" si="234"/>
        <v>2.9610274178822671</v>
      </c>
      <c r="S242" s="15">
        <f t="shared" si="234"/>
        <v>0.14785406072701512</v>
      </c>
      <c r="T242" s="15">
        <f t="shared" si="234"/>
        <v>1.0289589173211544</v>
      </c>
      <c r="U242" s="15">
        <f t="shared" si="234"/>
        <v>-0.36590967114238371</v>
      </c>
      <c r="V242" s="15">
        <f t="shared" si="234"/>
        <v>14.961682152613109</v>
      </c>
      <c r="W242" s="15">
        <f t="shared" si="234"/>
        <v>1.784274676039499</v>
      </c>
      <c r="X242" s="15">
        <f t="shared" si="234"/>
        <v>0.66214993906204</v>
      </c>
      <c r="Z242" s="15">
        <f>ROUND(N242*'Table Q8'!N19,2)</f>
        <v>0.16</v>
      </c>
      <c r="AA242" s="15">
        <f>ROUND(O242*'Table Q8'!O19,2)</f>
        <v>-0.02</v>
      </c>
      <c r="AB242" s="15">
        <f>ROUND(P242*'Table Q8'!P19,2)</f>
        <v>0.93</v>
      </c>
      <c r="AC242" s="15">
        <f>ROUND(Q242*'Table Q8'!Q19,2)</f>
        <v>0.54</v>
      </c>
      <c r="AD242" s="15">
        <f>ROUND(R242*'Table Q8'!R19,2)</f>
        <v>0.48</v>
      </c>
      <c r="AE242" s="15">
        <f>ROUND(S242*'Table Q8'!S19,2)</f>
        <v>7.0000000000000007E-2</v>
      </c>
      <c r="AF242" s="15">
        <f>ROUND(T242*'Table Q8'!T19,2)</f>
        <v>0.51</v>
      </c>
      <c r="AG242" s="15">
        <f>ROUND(U242*'Table Q8'!U19,2)</f>
        <v>-0.16</v>
      </c>
      <c r="AH242" s="15">
        <f>ROUND(V242*'Table Q8'!V19,2)</f>
        <v>5.5</v>
      </c>
      <c r="AI242" s="15">
        <f>ROUND(W242*'Table Q8'!W19,2)</f>
        <v>0.68</v>
      </c>
      <c r="AJ242" s="15">
        <f>ROUND(X242*'Table Q8'!X19,2)</f>
        <v>0.28000000000000003</v>
      </c>
    </row>
    <row r="243" spans="1:36" x14ac:dyDescent="0.3">
      <c r="A243" s="13" t="str">
        <f t="shared" si="216"/>
        <v>1997 Q3</v>
      </c>
      <c r="B243" s="15">
        <f t="shared" ref="B243:L243" si="235">(B20/B16-1)*100</f>
        <v>3.3612188183830938</v>
      </c>
      <c r="C243" s="15">
        <f t="shared" si="235"/>
        <v>1.4452151413099301</v>
      </c>
      <c r="D243" s="15">
        <f t="shared" si="235"/>
        <v>-1.5907981275641081</v>
      </c>
      <c r="E243" s="15">
        <f t="shared" si="235"/>
        <v>-3.1120319148425279</v>
      </c>
      <c r="F243" s="15">
        <f t="shared" si="235"/>
        <v>5.0033983145717276</v>
      </c>
      <c r="G243" s="15">
        <f t="shared" si="235"/>
        <v>-3.8899494066292228</v>
      </c>
      <c r="H243" s="15">
        <f t="shared" si="235"/>
        <v>1.1621777595325788</v>
      </c>
      <c r="I243" s="15">
        <f t="shared" si="235"/>
        <v>1.8740254088206676</v>
      </c>
      <c r="J243" s="15">
        <f t="shared" si="235"/>
        <v>-5.562643285719493</v>
      </c>
      <c r="K243" s="15">
        <f t="shared" si="235"/>
        <v>-2.6853774936394847</v>
      </c>
      <c r="L243" s="15">
        <f t="shared" si="235"/>
        <v>0.10510136803452141</v>
      </c>
      <c r="N243" s="15">
        <f t="shared" ref="N243:X243" si="236">(N20/N16-1)*100</f>
        <v>-1.7499099773310323</v>
      </c>
      <c r="O243" s="15">
        <f t="shared" si="236"/>
        <v>8.2932972406313255E-2</v>
      </c>
      <c r="P243" s="15">
        <f t="shared" si="236"/>
        <v>2.3978404433451672</v>
      </c>
      <c r="Q243" s="15">
        <f t="shared" si="236"/>
        <v>1.7366579017637163</v>
      </c>
      <c r="R243" s="15">
        <f t="shared" si="236"/>
        <v>3.3211665618197106</v>
      </c>
      <c r="S243" s="15">
        <f t="shared" si="236"/>
        <v>-1.1331696219560761</v>
      </c>
      <c r="T243" s="15">
        <f t="shared" si="236"/>
        <v>3.3021495638943188</v>
      </c>
      <c r="U243" s="15">
        <f t="shared" si="236"/>
        <v>-1.0111216034216386</v>
      </c>
      <c r="V243" s="15">
        <f t="shared" si="236"/>
        <v>17.922065804695329</v>
      </c>
      <c r="W243" s="15">
        <f t="shared" si="236"/>
        <v>2.4894872333407703</v>
      </c>
      <c r="X243" s="15">
        <f t="shared" si="236"/>
        <v>0.62497137736559072</v>
      </c>
      <c r="Z243" s="15">
        <f>ROUND(N243*'Table Q8'!N20,2)</f>
        <v>-1.34</v>
      </c>
      <c r="AA243" s="15">
        <f>ROUND(O243*'Table Q8'!O20,2)</f>
        <v>0.03</v>
      </c>
      <c r="AB243" s="15">
        <f>ROUND(P243*'Table Q8'!P20,2)</f>
        <v>0.79</v>
      </c>
      <c r="AC243" s="15">
        <f>ROUND(Q243*'Table Q8'!Q20,2)</f>
        <v>0.68</v>
      </c>
      <c r="AD243" s="15">
        <f>ROUND(R243*'Table Q8'!R20,2)</f>
        <v>0.54</v>
      </c>
      <c r="AE243" s="15">
        <f>ROUND(S243*'Table Q8'!S20,2)</f>
        <v>-0.51</v>
      </c>
      <c r="AF243" s="15">
        <f>ROUND(T243*'Table Q8'!T20,2)</f>
        <v>1.68</v>
      </c>
      <c r="AG243" s="15">
        <f>ROUND(U243*'Table Q8'!U20,2)</f>
        <v>-0.44</v>
      </c>
      <c r="AH243" s="15">
        <f>ROUND(V243*'Table Q8'!V20,2)</f>
        <v>6.5</v>
      </c>
      <c r="AI243" s="15">
        <f>ROUND(W243*'Table Q8'!W20,2)</f>
        <v>0.95</v>
      </c>
      <c r="AJ243" s="15">
        <f>ROUND(X243*'Table Q8'!X20,2)</f>
        <v>0.26</v>
      </c>
    </row>
    <row r="244" spans="1:36" x14ac:dyDescent="0.3">
      <c r="A244" s="13" t="str">
        <f t="shared" si="216"/>
        <v>1997 Q4</v>
      </c>
      <c r="B244" s="15">
        <f t="shared" ref="B244:L244" si="237">(B21/B17-1)*100</f>
        <v>15.283775366357055</v>
      </c>
      <c r="C244" s="15">
        <f t="shared" si="237"/>
        <v>3.6937305677546828</v>
      </c>
      <c r="D244" s="15">
        <f t="shared" si="237"/>
        <v>-1.9516522687436977</v>
      </c>
      <c r="E244" s="15">
        <f t="shared" si="237"/>
        <v>-1.7714891075114703</v>
      </c>
      <c r="F244" s="15">
        <f t="shared" si="237"/>
        <v>12.262552701761042</v>
      </c>
      <c r="G244" s="15">
        <f t="shared" si="237"/>
        <v>2.0987343738280151</v>
      </c>
      <c r="H244" s="15">
        <f t="shared" si="237"/>
        <v>-5.8276826223243035</v>
      </c>
      <c r="I244" s="15">
        <f t="shared" si="237"/>
        <v>0.50092795895746445</v>
      </c>
      <c r="J244" s="15">
        <f t="shared" si="237"/>
        <v>-8.5823766403921091</v>
      </c>
      <c r="K244" s="15">
        <f t="shared" si="237"/>
        <v>1.4374587360200142</v>
      </c>
      <c r="L244" s="15">
        <f t="shared" si="237"/>
        <v>1.4508756465809736</v>
      </c>
      <c r="N244" s="15">
        <f t="shared" ref="N244:X244" si="238">(N21/N17-1)*100</f>
        <v>3.436227217482557</v>
      </c>
      <c r="O244" s="15">
        <f t="shared" si="238"/>
        <v>2.0736701792815726</v>
      </c>
      <c r="P244" s="15">
        <f t="shared" si="238"/>
        <v>-1.563432244526608</v>
      </c>
      <c r="Q244" s="15">
        <f t="shared" si="238"/>
        <v>3.3735770370262097</v>
      </c>
      <c r="R244" s="15">
        <f t="shared" si="238"/>
        <v>7.4425498046452709</v>
      </c>
      <c r="S244" s="15">
        <f t="shared" si="238"/>
        <v>-5.8914902658401935</v>
      </c>
      <c r="T244" s="15">
        <f t="shared" si="238"/>
        <v>5.2524483186275006</v>
      </c>
      <c r="U244" s="15">
        <f t="shared" si="238"/>
        <v>-1.503968425021418</v>
      </c>
      <c r="V244" s="15">
        <f t="shared" si="238"/>
        <v>18.945167393019368</v>
      </c>
      <c r="W244" s="15">
        <f t="shared" si="238"/>
        <v>-1.4633210356618243E-2</v>
      </c>
      <c r="X244" s="15">
        <f t="shared" si="238"/>
        <v>1.1469586312672364</v>
      </c>
      <c r="Z244" s="15">
        <f>ROUND(N244*'Table Q8'!N21,2)</f>
        <v>2.59</v>
      </c>
      <c r="AA244" s="15">
        <f>ROUND(O244*'Table Q8'!O21,2)</f>
        <v>0.71</v>
      </c>
      <c r="AB244" s="15">
        <f>ROUND(P244*'Table Q8'!P21,2)</f>
        <v>-0.47</v>
      </c>
      <c r="AC244" s="15">
        <f>ROUND(Q244*'Table Q8'!Q21,2)</f>
        <v>1.27</v>
      </c>
      <c r="AD244" s="15">
        <f>ROUND(R244*'Table Q8'!R21,2)</f>
        <v>1.17</v>
      </c>
      <c r="AE244" s="15">
        <f>ROUND(S244*'Table Q8'!S21,2)</f>
        <v>-2.5499999999999998</v>
      </c>
      <c r="AF244" s="15">
        <f>ROUND(T244*'Table Q8'!T21,2)</f>
        <v>2.72</v>
      </c>
      <c r="AG244" s="15">
        <f>ROUND(U244*'Table Q8'!U21,2)</f>
        <v>-0.64</v>
      </c>
      <c r="AH244" s="15">
        <f>ROUND(V244*'Table Q8'!V21,2)</f>
        <v>6.57</v>
      </c>
      <c r="AI244" s="15">
        <f>ROUND(W244*'Table Q8'!W21,2)</f>
        <v>-0.01</v>
      </c>
      <c r="AJ244" s="15">
        <f>ROUND(X244*'Table Q8'!X21,2)</f>
        <v>0.46</v>
      </c>
    </row>
    <row r="245" spans="1:36" x14ac:dyDescent="0.3">
      <c r="A245" s="13" t="str">
        <f t="shared" si="216"/>
        <v>1998 Q1</v>
      </c>
      <c r="B245" s="15">
        <f t="shared" ref="B245:L245" si="239">(B22/B18-1)*100</f>
        <v>21.006582350432446</v>
      </c>
      <c r="C245" s="15">
        <f t="shared" si="239"/>
        <v>2.507106449699914</v>
      </c>
      <c r="D245" s="15">
        <f t="shared" si="239"/>
        <v>2.4831289232028597</v>
      </c>
      <c r="E245" s="15">
        <f t="shared" si="239"/>
        <v>-1.8755209667202233</v>
      </c>
      <c r="F245" s="15">
        <f t="shared" si="239"/>
        <v>8.4476560763393707</v>
      </c>
      <c r="G245" s="15">
        <f t="shared" si="239"/>
        <v>13.892279758287106</v>
      </c>
      <c r="H245" s="15">
        <f t="shared" si="239"/>
        <v>0.24876205936972262</v>
      </c>
      <c r="I245" s="15">
        <f t="shared" si="239"/>
        <v>-1.209756443490595</v>
      </c>
      <c r="J245" s="15">
        <f t="shared" si="239"/>
        <v>-4.9341636461469607</v>
      </c>
      <c r="K245" s="15">
        <f t="shared" si="239"/>
        <v>-10.803675096270915</v>
      </c>
      <c r="L245" s="15">
        <f t="shared" si="239"/>
        <v>2.1719935644808563</v>
      </c>
      <c r="N245" s="15">
        <f t="shared" ref="N245:X245" si="240">(N22/N18-1)*100</f>
        <v>3.8180788263326271</v>
      </c>
      <c r="O245" s="15">
        <f t="shared" si="240"/>
        <v>0.69327449628493465</v>
      </c>
      <c r="P245" s="15">
        <f t="shared" si="240"/>
        <v>-0.84067814677453168</v>
      </c>
      <c r="Q245" s="15">
        <f t="shared" si="240"/>
        <v>5.4009083060884366</v>
      </c>
      <c r="R245" s="15">
        <f t="shared" si="240"/>
        <v>6.2532669145995978</v>
      </c>
      <c r="S245" s="15">
        <f t="shared" si="240"/>
        <v>-0.88438704545724667</v>
      </c>
      <c r="T245" s="15">
        <f t="shared" si="240"/>
        <v>6.8376645070954201</v>
      </c>
      <c r="U245" s="15">
        <f t="shared" si="240"/>
        <v>-0.12313562261534461</v>
      </c>
      <c r="V245" s="15">
        <f t="shared" si="240"/>
        <v>21.350158541054711</v>
      </c>
      <c r="W245" s="15">
        <f t="shared" si="240"/>
        <v>-1.16309869928094</v>
      </c>
      <c r="X245" s="15">
        <f t="shared" si="240"/>
        <v>1.9675755898145741</v>
      </c>
      <c r="Z245" s="15">
        <f>ROUND(N245*'Table Q8'!N22,2)</f>
        <v>2.87</v>
      </c>
      <c r="AA245" s="15">
        <f>ROUND(O245*'Table Q8'!O22,2)</f>
        <v>0.24</v>
      </c>
      <c r="AB245" s="15">
        <f>ROUND(P245*'Table Q8'!P22,2)</f>
        <v>-0.26</v>
      </c>
      <c r="AC245" s="15">
        <f>ROUND(Q245*'Table Q8'!Q22,2)</f>
        <v>2.0299999999999998</v>
      </c>
      <c r="AD245" s="15">
        <f>ROUND(R245*'Table Q8'!R22,2)</f>
        <v>0.99</v>
      </c>
      <c r="AE245" s="15">
        <f>ROUND(S245*'Table Q8'!S22,2)</f>
        <v>-0.38</v>
      </c>
      <c r="AF245" s="15">
        <f>ROUND(T245*'Table Q8'!T22,2)</f>
        <v>3.63</v>
      </c>
      <c r="AG245" s="15">
        <f>ROUND(U245*'Table Q8'!U22,2)</f>
        <v>-0.05</v>
      </c>
      <c r="AH245" s="15">
        <f>ROUND(V245*'Table Q8'!V22,2)</f>
        <v>7.43</v>
      </c>
      <c r="AI245" s="15">
        <f>ROUND(W245*'Table Q8'!W22,2)</f>
        <v>-0.43</v>
      </c>
      <c r="AJ245" s="15">
        <f>ROUND(X245*'Table Q8'!X22,2)</f>
        <v>0.8</v>
      </c>
    </row>
    <row r="246" spans="1:36" x14ac:dyDescent="0.3">
      <c r="A246" s="13" t="str">
        <f t="shared" si="216"/>
        <v>1998 Q2</v>
      </c>
      <c r="B246" s="15">
        <f t="shared" ref="B246:L246" si="241">(B23/B19-1)*100</f>
        <v>15.518773535361042</v>
      </c>
      <c r="C246" s="15">
        <f t="shared" si="241"/>
        <v>4.194452479520927</v>
      </c>
      <c r="D246" s="15">
        <f t="shared" si="241"/>
        <v>-1.6078576925094956</v>
      </c>
      <c r="E246" s="15">
        <f t="shared" si="241"/>
        <v>-3.109580780274257</v>
      </c>
      <c r="F246" s="15">
        <f t="shared" si="241"/>
        <v>7.7000698451714644</v>
      </c>
      <c r="G246" s="15">
        <f t="shared" si="241"/>
        <v>20.016127098795209</v>
      </c>
      <c r="H246" s="15">
        <f t="shared" si="241"/>
        <v>1.8256845887647755</v>
      </c>
      <c r="I246" s="15">
        <f t="shared" si="241"/>
        <v>0.11050532322434137</v>
      </c>
      <c r="J246" s="15">
        <f t="shared" si="241"/>
        <v>-2.3876895946612353</v>
      </c>
      <c r="K246" s="15">
        <f t="shared" si="241"/>
        <v>-5.0544524898311183</v>
      </c>
      <c r="L246" s="15">
        <f t="shared" si="241"/>
        <v>2.545179316880497</v>
      </c>
      <c r="N246" s="15">
        <f t="shared" ref="N246:X246" si="242">(N23/N19-1)*100</f>
        <v>5.5583062554955154</v>
      </c>
      <c r="O246" s="15">
        <f t="shared" si="242"/>
        <v>1.4042831817560497</v>
      </c>
      <c r="P246" s="15">
        <f t="shared" si="242"/>
        <v>-0.85883124307439829</v>
      </c>
      <c r="Q246" s="15">
        <f t="shared" si="242"/>
        <v>6.8691337920144591</v>
      </c>
      <c r="R246" s="15">
        <f t="shared" si="242"/>
        <v>4.4828844705905313</v>
      </c>
      <c r="S246" s="15">
        <f t="shared" si="242"/>
        <v>6.1363040264961199E-2</v>
      </c>
      <c r="T246" s="15">
        <f t="shared" si="242"/>
        <v>8.9734087616698552</v>
      </c>
      <c r="U246" s="15">
        <f t="shared" si="242"/>
        <v>-0.89512117468711905</v>
      </c>
      <c r="V246" s="15">
        <f t="shared" si="242"/>
        <v>17.346636018078733</v>
      </c>
      <c r="W246" s="15">
        <f t="shared" si="242"/>
        <v>3.3997931542004034</v>
      </c>
      <c r="X246" s="15">
        <f t="shared" si="242"/>
        <v>2.5711402227264868</v>
      </c>
      <c r="Z246" s="15">
        <f>ROUND(N246*'Table Q8'!N23,2)</f>
        <v>4.1500000000000004</v>
      </c>
      <c r="AA246" s="15">
        <f>ROUND(O246*'Table Q8'!O23,2)</f>
        <v>0.48</v>
      </c>
      <c r="AB246" s="15">
        <f>ROUND(P246*'Table Q8'!P23,2)</f>
        <v>-0.27</v>
      </c>
      <c r="AC246" s="15">
        <f>ROUND(Q246*'Table Q8'!Q23,2)</f>
        <v>2.56</v>
      </c>
      <c r="AD246" s="15">
        <f>ROUND(R246*'Table Q8'!R23,2)</f>
        <v>0.71</v>
      </c>
      <c r="AE246" s="15">
        <f>ROUND(S246*'Table Q8'!S23,2)</f>
        <v>0.03</v>
      </c>
      <c r="AF246" s="15">
        <f>ROUND(T246*'Table Q8'!T23,2)</f>
        <v>4.74</v>
      </c>
      <c r="AG246" s="15">
        <f>ROUND(U246*'Table Q8'!U23,2)</f>
        <v>-0.38</v>
      </c>
      <c r="AH246" s="15">
        <f>ROUND(V246*'Table Q8'!V23,2)</f>
        <v>6.03</v>
      </c>
      <c r="AI246" s="15">
        <f>ROUND(W246*'Table Q8'!W23,2)</f>
        <v>1.21</v>
      </c>
      <c r="AJ246" s="15">
        <f>ROUND(X246*'Table Q8'!X23,2)</f>
        <v>1.04</v>
      </c>
    </row>
    <row r="247" spans="1:36" x14ac:dyDescent="0.3">
      <c r="A247" s="13" t="str">
        <f t="shared" si="216"/>
        <v>1998 Q3</v>
      </c>
      <c r="B247" s="15">
        <f t="shared" ref="B247:L247" si="243">(B24/B20-1)*100</f>
        <v>7.9474392792394877</v>
      </c>
      <c r="C247" s="15">
        <f t="shared" si="243"/>
        <v>3.6880119217959528</v>
      </c>
      <c r="D247" s="15">
        <f t="shared" si="243"/>
        <v>1.9491748430509936</v>
      </c>
      <c r="E247" s="15">
        <f t="shared" si="243"/>
        <v>-3.9870368242456489</v>
      </c>
      <c r="F247" s="15">
        <f t="shared" si="243"/>
        <v>5.6449824726265252</v>
      </c>
      <c r="G247" s="15">
        <f t="shared" si="243"/>
        <v>25.385202500402325</v>
      </c>
      <c r="H247" s="15">
        <f t="shared" si="243"/>
        <v>2.4353062396540892</v>
      </c>
      <c r="I247" s="15">
        <f t="shared" si="243"/>
        <v>-2.5518781086703024</v>
      </c>
      <c r="J247" s="15">
        <f t="shared" si="243"/>
        <v>5.9288638583372189</v>
      </c>
      <c r="K247" s="15">
        <f t="shared" si="243"/>
        <v>8.8615147730330079</v>
      </c>
      <c r="L247" s="15">
        <f t="shared" si="243"/>
        <v>2.4400046753598303</v>
      </c>
      <c r="N247" s="15">
        <f t="shared" ref="N247:X247" si="244">(N24/N20-1)*100</f>
        <v>11.382162734193567</v>
      </c>
      <c r="O247" s="15">
        <f t="shared" si="244"/>
        <v>0.6297291063984467</v>
      </c>
      <c r="P247" s="15">
        <f t="shared" si="244"/>
        <v>0.63915801145244533</v>
      </c>
      <c r="Q247" s="15">
        <f t="shared" si="244"/>
        <v>5.8212026036501552</v>
      </c>
      <c r="R247" s="15">
        <f t="shared" si="244"/>
        <v>2.4229152238700591</v>
      </c>
      <c r="S247" s="15">
        <f t="shared" si="244"/>
        <v>-0.9650830271670463</v>
      </c>
      <c r="T247" s="15">
        <f t="shared" si="244"/>
        <v>6.8501493140177949</v>
      </c>
      <c r="U247" s="15">
        <f t="shared" si="244"/>
        <v>-1.0107581013640621</v>
      </c>
      <c r="V247" s="15">
        <f t="shared" si="244"/>
        <v>15.427572634741949</v>
      </c>
      <c r="W247" s="15">
        <f t="shared" si="244"/>
        <v>3.8929214352938502</v>
      </c>
      <c r="X247" s="15">
        <f t="shared" si="244"/>
        <v>2.2177009846290563</v>
      </c>
      <c r="Z247" s="15">
        <f>ROUND(N247*'Table Q8'!N24,2)</f>
        <v>8.4499999999999993</v>
      </c>
      <c r="AA247" s="15">
        <f>ROUND(O247*'Table Q8'!O24,2)</f>
        <v>0.21</v>
      </c>
      <c r="AB247" s="15">
        <f>ROUND(P247*'Table Q8'!P24,2)</f>
        <v>0.2</v>
      </c>
      <c r="AC247" s="15">
        <f>ROUND(Q247*'Table Q8'!Q24,2)</f>
        <v>2.14</v>
      </c>
      <c r="AD247" s="15">
        <f>ROUND(R247*'Table Q8'!R24,2)</f>
        <v>0.38</v>
      </c>
      <c r="AE247" s="15">
        <f>ROUND(S247*'Table Q8'!S24,2)</f>
        <v>-0.42</v>
      </c>
      <c r="AF247" s="15">
        <f>ROUND(T247*'Table Q8'!T24,2)</f>
        <v>3.58</v>
      </c>
      <c r="AG247" s="15">
        <f>ROUND(U247*'Table Q8'!U24,2)</f>
        <v>-0.43</v>
      </c>
      <c r="AH247" s="15">
        <f>ROUND(V247*'Table Q8'!V24,2)</f>
        <v>5.29</v>
      </c>
      <c r="AI247" s="15">
        <f>ROUND(W247*'Table Q8'!W24,2)</f>
        <v>1.33</v>
      </c>
      <c r="AJ247" s="15">
        <f>ROUND(X247*'Table Q8'!X24,2)</f>
        <v>0.88</v>
      </c>
    </row>
    <row r="248" spans="1:36" x14ac:dyDescent="0.3">
      <c r="A248" s="13" t="str">
        <f t="shared" si="216"/>
        <v>1998 Q4</v>
      </c>
      <c r="B248" s="15">
        <f t="shared" ref="B248:L248" si="245">(B25/B21-1)*100</f>
        <v>2.680817400152069</v>
      </c>
      <c r="C248" s="15">
        <f t="shared" si="245"/>
        <v>4.5623952756277619</v>
      </c>
      <c r="D248" s="15">
        <f t="shared" si="245"/>
        <v>3.8267677149250945</v>
      </c>
      <c r="E248" s="15">
        <f t="shared" si="245"/>
        <v>-2.4196885739382057</v>
      </c>
      <c r="F248" s="15">
        <f t="shared" si="245"/>
        <v>0.89717956937493959</v>
      </c>
      <c r="G248" s="15">
        <f t="shared" si="245"/>
        <v>24.352066197113697</v>
      </c>
      <c r="H248" s="15">
        <f t="shared" si="245"/>
        <v>5.1659224375841584</v>
      </c>
      <c r="I248" s="15">
        <f t="shared" si="245"/>
        <v>0.81157698907725617</v>
      </c>
      <c r="J248" s="15">
        <f t="shared" si="245"/>
        <v>5.6598668500872806</v>
      </c>
      <c r="K248" s="15">
        <f t="shared" si="245"/>
        <v>1.3846320848843741</v>
      </c>
      <c r="L248" s="15">
        <f t="shared" si="245"/>
        <v>2.8043013181431986</v>
      </c>
      <c r="N248" s="15">
        <f t="shared" ref="N248:X248" si="246">(N25/N21-1)*100</f>
        <v>12.290255912687552</v>
      </c>
      <c r="O248" s="15">
        <f t="shared" si="246"/>
        <v>2.163117526490721</v>
      </c>
      <c r="P248" s="15">
        <f t="shared" si="246"/>
        <v>3.7998199579901693</v>
      </c>
      <c r="Q248" s="15">
        <f t="shared" si="246"/>
        <v>6.0426416495851454</v>
      </c>
      <c r="R248" s="15">
        <f t="shared" si="246"/>
        <v>1.7709647583296739</v>
      </c>
      <c r="S248" s="15">
        <f t="shared" si="246"/>
        <v>1.3666508017319945</v>
      </c>
      <c r="T248" s="15">
        <f t="shared" si="246"/>
        <v>7.6396993545104541</v>
      </c>
      <c r="U248" s="15">
        <f t="shared" si="246"/>
        <v>8.5804415094226094E-2</v>
      </c>
      <c r="V248" s="15">
        <f t="shared" si="246"/>
        <v>9.4919722591678024</v>
      </c>
      <c r="W248" s="15">
        <f t="shared" si="246"/>
        <v>1.712162838316833</v>
      </c>
      <c r="X248" s="15">
        <f t="shared" si="246"/>
        <v>2.8620136121333628</v>
      </c>
      <c r="Z248" s="15">
        <f>ROUND(N248*'Table Q8'!N25,2)</f>
        <v>9.11</v>
      </c>
      <c r="AA248" s="15">
        <f>ROUND(O248*'Table Q8'!O25,2)</f>
        <v>0.74</v>
      </c>
      <c r="AB248" s="15">
        <f>ROUND(P248*'Table Q8'!P25,2)</f>
        <v>1.23</v>
      </c>
      <c r="AC248" s="15">
        <f>ROUND(Q248*'Table Q8'!Q25,2)</f>
        <v>2.23</v>
      </c>
      <c r="AD248" s="15">
        <f>ROUND(R248*'Table Q8'!R25,2)</f>
        <v>0.28000000000000003</v>
      </c>
      <c r="AE248" s="15">
        <f>ROUND(S248*'Table Q8'!S25,2)</f>
        <v>0.61</v>
      </c>
      <c r="AF248" s="15">
        <f>ROUND(T248*'Table Q8'!T25,2)</f>
        <v>3.97</v>
      </c>
      <c r="AG248" s="15">
        <f>ROUND(U248*'Table Q8'!U25,2)</f>
        <v>0.04</v>
      </c>
      <c r="AH248" s="15">
        <f>ROUND(V248*'Table Q8'!V25,2)</f>
        <v>3.24</v>
      </c>
      <c r="AI248" s="15">
        <f>ROUND(W248*'Table Q8'!W25,2)</f>
        <v>0.56999999999999995</v>
      </c>
      <c r="AJ248" s="15">
        <f>ROUND(X248*'Table Q8'!X25,2)</f>
        <v>1.1499999999999999</v>
      </c>
    </row>
    <row r="249" spans="1:36" x14ac:dyDescent="0.3">
      <c r="A249" s="13" t="str">
        <f t="shared" si="216"/>
        <v>1999 Q1</v>
      </c>
      <c r="B249" s="15">
        <f t="shared" ref="B249:L249" si="247">(B26/B22-1)*100</f>
        <v>11.427036153664849</v>
      </c>
      <c r="C249" s="15">
        <f t="shared" si="247"/>
        <v>7.3511570734494436</v>
      </c>
      <c r="D249" s="15">
        <f t="shared" si="247"/>
        <v>5.5865626453496908</v>
      </c>
      <c r="E249" s="15">
        <f t="shared" si="247"/>
        <v>-1.6605548259493119</v>
      </c>
      <c r="F249" s="15">
        <f t="shared" si="247"/>
        <v>4.9572457996654107</v>
      </c>
      <c r="G249" s="15">
        <f t="shared" si="247"/>
        <v>21.085576171180765</v>
      </c>
      <c r="H249" s="15">
        <f t="shared" si="247"/>
        <v>-6.2994314830129738</v>
      </c>
      <c r="I249" s="15">
        <f t="shared" si="247"/>
        <v>0.65703212458472215</v>
      </c>
      <c r="J249" s="15">
        <f t="shared" si="247"/>
        <v>5.6659578125052734</v>
      </c>
      <c r="K249" s="15">
        <f t="shared" si="247"/>
        <v>7.5964155644188791</v>
      </c>
      <c r="L249" s="15">
        <f t="shared" si="247"/>
        <v>2.9524059150061399</v>
      </c>
      <c r="N249" s="15">
        <f t="shared" ref="N249:X249" si="248">(N26/N22-1)*100</f>
        <v>12.554622927255</v>
      </c>
      <c r="O249" s="15">
        <f t="shared" si="248"/>
        <v>4.6142128258195969</v>
      </c>
      <c r="P249" s="15">
        <f t="shared" si="248"/>
        <v>6.0951588768662912</v>
      </c>
      <c r="Q249" s="15">
        <f t="shared" si="248"/>
        <v>4.5899097017315205</v>
      </c>
      <c r="R249" s="15">
        <f t="shared" si="248"/>
        <v>3.6848826495102793</v>
      </c>
      <c r="S249" s="15">
        <f t="shared" si="248"/>
        <v>1.090552922590815</v>
      </c>
      <c r="T249" s="15">
        <f t="shared" si="248"/>
        <v>7.445967434644496</v>
      </c>
      <c r="U249" s="15">
        <f t="shared" si="248"/>
        <v>-0.81488776378425554</v>
      </c>
      <c r="V249" s="15">
        <f t="shared" si="248"/>
        <v>9.0850679835666739</v>
      </c>
      <c r="W249" s="15">
        <f t="shared" si="248"/>
        <v>-4.4770260518933735E-2</v>
      </c>
      <c r="X249" s="15">
        <f t="shared" si="248"/>
        <v>3.0584076363906032</v>
      </c>
      <c r="Z249" s="15">
        <f>ROUND(N249*'Table Q8'!N26,2)</f>
        <v>9.2100000000000009</v>
      </c>
      <c r="AA249" s="15">
        <f>ROUND(O249*'Table Q8'!O26,2)</f>
        <v>1.55</v>
      </c>
      <c r="AB249" s="15">
        <f>ROUND(P249*'Table Q8'!P26,2)</f>
        <v>1.98</v>
      </c>
      <c r="AC249" s="15">
        <f>ROUND(Q249*'Table Q8'!Q26,2)</f>
        <v>1.67</v>
      </c>
      <c r="AD249" s="15">
        <f>ROUND(R249*'Table Q8'!R26,2)</f>
        <v>0.59</v>
      </c>
      <c r="AE249" s="15">
        <f>ROUND(S249*'Table Q8'!S26,2)</f>
        <v>0.48</v>
      </c>
      <c r="AF249" s="15">
        <f>ROUND(T249*'Table Q8'!T26,2)</f>
        <v>3.81</v>
      </c>
      <c r="AG249" s="15">
        <f>ROUND(U249*'Table Q8'!U26,2)</f>
        <v>-0.35</v>
      </c>
      <c r="AH249" s="15">
        <f>ROUND(V249*'Table Q8'!V26,2)</f>
        <v>3.04</v>
      </c>
      <c r="AI249" s="15">
        <f>ROUND(W249*'Table Q8'!W26,2)</f>
        <v>-0.01</v>
      </c>
      <c r="AJ249" s="15">
        <f>ROUND(X249*'Table Q8'!X26,2)</f>
        <v>1.21</v>
      </c>
    </row>
    <row r="250" spans="1:36" x14ac:dyDescent="0.3">
      <c r="A250" s="13" t="str">
        <f t="shared" si="216"/>
        <v>1999 Q2</v>
      </c>
      <c r="B250" s="15">
        <f t="shared" ref="B250:L250" si="249">(B27/B23-1)*100</f>
        <v>13.799903604645024</v>
      </c>
      <c r="C250" s="15">
        <f t="shared" si="249"/>
        <v>9.4581865225888961</v>
      </c>
      <c r="D250" s="15">
        <f t="shared" si="249"/>
        <v>7.3553115061905761</v>
      </c>
      <c r="E250" s="15">
        <f t="shared" si="249"/>
        <v>-3.1432149222485384</v>
      </c>
      <c r="F250" s="15">
        <f t="shared" si="249"/>
        <v>5.308564949757244</v>
      </c>
      <c r="G250" s="15">
        <f t="shared" si="249"/>
        <v>12.826569224035623</v>
      </c>
      <c r="H250" s="15">
        <f t="shared" si="249"/>
        <v>-5.6100982365843706</v>
      </c>
      <c r="I250" s="15">
        <f t="shared" si="249"/>
        <v>-2.6604661276857899</v>
      </c>
      <c r="J250" s="15">
        <f t="shared" si="249"/>
        <v>-1.2622571418779649</v>
      </c>
      <c r="K250" s="15">
        <f t="shared" si="249"/>
        <v>3.5234432815308248</v>
      </c>
      <c r="L250" s="15">
        <f t="shared" si="249"/>
        <v>2.5801408448022256</v>
      </c>
      <c r="N250" s="15">
        <f t="shared" ref="N250:X250" si="250">(N27/N23-1)*100</f>
        <v>13.665231456672267</v>
      </c>
      <c r="O250" s="15">
        <f t="shared" si="250"/>
        <v>5.5379592666210176</v>
      </c>
      <c r="P250" s="15">
        <f t="shared" si="250"/>
        <v>4.6700849508354958</v>
      </c>
      <c r="Q250" s="15">
        <f t="shared" si="250"/>
        <v>4.265742684947238</v>
      </c>
      <c r="R250" s="15">
        <f t="shared" si="250"/>
        <v>4.8087431411192982</v>
      </c>
      <c r="S250" s="15">
        <f t="shared" si="250"/>
        <v>0.70664985666477609</v>
      </c>
      <c r="T250" s="15">
        <f t="shared" si="250"/>
        <v>4.6999321973697494</v>
      </c>
      <c r="U250" s="15">
        <f t="shared" si="250"/>
        <v>-0.45315242733561245</v>
      </c>
      <c r="V250" s="15">
        <f t="shared" si="250"/>
        <v>8.3138309125089691</v>
      </c>
      <c r="W250" s="15">
        <f t="shared" si="250"/>
        <v>-1.4658379112731379</v>
      </c>
      <c r="X250" s="15">
        <f t="shared" si="250"/>
        <v>2.910083005293429</v>
      </c>
      <c r="Z250" s="15">
        <f>ROUND(N250*'Table Q8'!N27,2)</f>
        <v>9.8800000000000008</v>
      </c>
      <c r="AA250" s="15">
        <f>ROUND(O250*'Table Q8'!O27,2)</f>
        <v>1.82</v>
      </c>
      <c r="AB250" s="15">
        <f>ROUND(P250*'Table Q8'!P27,2)</f>
        <v>1.49</v>
      </c>
      <c r="AC250" s="15">
        <f>ROUND(Q250*'Table Q8'!Q27,2)</f>
        <v>1.51</v>
      </c>
      <c r="AD250" s="15">
        <f>ROUND(R250*'Table Q8'!R27,2)</f>
        <v>0.77</v>
      </c>
      <c r="AE250" s="15">
        <f>ROUND(S250*'Table Q8'!S27,2)</f>
        <v>0.31</v>
      </c>
      <c r="AF250" s="15">
        <f>ROUND(T250*'Table Q8'!T27,2)</f>
        <v>2.2999999999999998</v>
      </c>
      <c r="AG250" s="15">
        <f>ROUND(U250*'Table Q8'!U27,2)</f>
        <v>-0.19</v>
      </c>
      <c r="AH250" s="15">
        <f>ROUND(V250*'Table Q8'!V27,2)</f>
        <v>2.64</v>
      </c>
      <c r="AI250" s="15">
        <f>ROUND(W250*'Table Q8'!W27,2)</f>
        <v>-0.46</v>
      </c>
      <c r="AJ250" s="15">
        <f>ROUND(X250*'Table Q8'!X27,2)</f>
        <v>1.1200000000000001</v>
      </c>
    </row>
    <row r="251" spans="1:36" x14ac:dyDescent="0.3">
      <c r="A251" s="13" t="str">
        <f t="shared" si="216"/>
        <v>1999 Q3</v>
      </c>
      <c r="B251" s="15">
        <f t="shared" ref="B251:L251" si="251">(B28/B24-1)*100</f>
        <v>18.568276071336353</v>
      </c>
      <c r="C251" s="15">
        <f t="shared" si="251"/>
        <v>12.700138317765619</v>
      </c>
      <c r="D251" s="15">
        <f t="shared" si="251"/>
        <v>7.787399852563559</v>
      </c>
      <c r="E251" s="15">
        <f t="shared" si="251"/>
        <v>-1.9664788819308998</v>
      </c>
      <c r="F251" s="15">
        <f t="shared" si="251"/>
        <v>3.3306078621843982</v>
      </c>
      <c r="G251" s="15">
        <f t="shared" si="251"/>
        <v>16.825148196856965</v>
      </c>
      <c r="H251" s="15">
        <f t="shared" si="251"/>
        <v>-7.5841024259285295</v>
      </c>
      <c r="I251" s="15">
        <f t="shared" si="251"/>
        <v>-1.0916243226713918</v>
      </c>
      <c r="J251" s="15">
        <f t="shared" si="251"/>
        <v>-5.1775964362446363</v>
      </c>
      <c r="K251" s="15">
        <f t="shared" si="251"/>
        <v>-11.823127706712977</v>
      </c>
      <c r="L251" s="15">
        <f t="shared" si="251"/>
        <v>3.6043645701301585</v>
      </c>
      <c r="N251" s="15">
        <f t="shared" ref="N251:X251" si="252">(N28/N24-1)*100</f>
        <v>10.970309996937843</v>
      </c>
      <c r="O251" s="15">
        <f t="shared" si="252"/>
        <v>5.7791217866696387</v>
      </c>
      <c r="P251" s="15">
        <f t="shared" si="252"/>
        <v>3.5170602230687464</v>
      </c>
      <c r="Q251" s="15">
        <f t="shared" si="252"/>
        <v>5.4771152894606656</v>
      </c>
      <c r="R251" s="15">
        <f t="shared" si="252"/>
        <v>4.4177544028252136</v>
      </c>
      <c r="S251" s="15">
        <f t="shared" si="252"/>
        <v>3.8800548762522258</v>
      </c>
      <c r="T251" s="15">
        <f t="shared" si="252"/>
        <v>2.7021628030585498</v>
      </c>
      <c r="U251" s="15">
        <f t="shared" si="252"/>
        <v>-6.6833212782890783E-3</v>
      </c>
      <c r="V251" s="15">
        <f t="shared" si="252"/>
        <v>10.229152714929747</v>
      </c>
      <c r="W251" s="15">
        <f t="shared" si="252"/>
        <v>-5.9611783438245247</v>
      </c>
      <c r="X251" s="15">
        <f t="shared" si="252"/>
        <v>3.0852701624238588</v>
      </c>
      <c r="Z251" s="15">
        <f>ROUND(N251*'Table Q8'!N28,2)</f>
        <v>7.83</v>
      </c>
      <c r="AA251" s="15">
        <f>ROUND(O251*'Table Q8'!O28,2)</f>
        <v>1.87</v>
      </c>
      <c r="AB251" s="15">
        <f>ROUND(P251*'Table Q8'!P28,2)</f>
        <v>1.1100000000000001</v>
      </c>
      <c r="AC251" s="15">
        <f>ROUND(Q251*'Table Q8'!Q28,2)</f>
        <v>1.9</v>
      </c>
      <c r="AD251" s="15">
        <f>ROUND(R251*'Table Q8'!R28,2)</f>
        <v>0.72</v>
      </c>
      <c r="AE251" s="15">
        <f>ROUND(S251*'Table Q8'!S28,2)</f>
        <v>1.63</v>
      </c>
      <c r="AF251" s="15">
        <f>ROUND(T251*'Table Q8'!T28,2)</f>
        <v>1.26</v>
      </c>
      <c r="AG251" s="15">
        <f>ROUND(U251*'Table Q8'!U28,2)</f>
        <v>0</v>
      </c>
      <c r="AH251" s="15">
        <f>ROUND(V251*'Table Q8'!V28,2)</f>
        <v>3.12</v>
      </c>
      <c r="AI251" s="15">
        <f>ROUND(W251*'Table Q8'!W28,2)</f>
        <v>-1.85</v>
      </c>
      <c r="AJ251" s="15">
        <f>ROUND(X251*'Table Q8'!X28,2)</f>
        <v>1.1599999999999999</v>
      </c>
    </row>
    <row r="252" spans="1:36" x14ac:dyDescent="0.3">
      <c r="A252" s="13" t="str">
        <f t="shared" si="216"/>
        <v>1999 Q4</v>
      </c>
      <c r="B252" s="15">
        <f t="shared" ref="B252:L252" si="253">(B29/B25-1)*100</f>
        <v>12.52869603823472</v>
      </c>
      <c r="C252" s="15">
        <f t="shared" si="253"/>
        <v>10.569962337707928</v>
      </c>
      <c r="D252" s="15">
        <f t="shared" si="253"/>
        <v>5.1660306902583164</v>
      </c>
      <c r="E252" s="15">
        <f t="shared" si="253"/>
        <v>-0.38622266716407117</v>
      </c>
      <c r="F252" s="15">
        <f t="shared" si="253"/>
        <v>-1.4365249028509774</v>
      </c>
      <c r="G252" s="15">
        <f t="shared" si="253"/>
        <v>12.702110958050206</v>
      </c>
      <c r="H252" s="15">
        <f t="shared" si="253"/>
        <v>1.8842621975050822</v>
      </c>
      <c r="I252" s="15">
        <f t="shared" si="253"/>
        <v>-0.98980513151678551</v>
      </c>
      <c r="J252" s="15">
        <f t="shared" si="253"/>
        <v>-4.991331258939713</v>
      </c>
      <c r="K252" s="15">
        <f t="shared" si="253"/>
        <v>-11.10796526299087</v>
      </c>
      <c r="L252" s="15">
        <f t="shared" si="253"/>
        <v>3.15538222727616</v>
      </c>
      <c r="N252" s="15">
        <f t="shared" ref="N252:X252" si="254">(N29/N25-1)*100</f>
        <v>7.9731281340444493</v>
      </c>
      <c r="O252" s="15">
        <f t="shared" si="254"/>
        <v>3.2288313670286062</v>
      </c>
      <c r="P252" s="15">
        <f t="shared" si="254"/>
        <v>2.9850561586117097</v>
      </c>
      <c r="Q252" s="15">
        <f t="shared" si="254"/>
        <v>4.6699629961872713</v>
      </c>
      <c r="R252" s="15">
        <f t="shared" si="254"/>
        <v>2.0220507259332665</v>
      </c>
      <c r="S252" s="15">
        <f t="shared" si="254"/>
        <v>2.7607919141133586</v>
      </c>
      <c r="T252" s="15">
        <f t="shared" si="254"/>
        <v>1.6920758453016438</v>
      </c>
      <c r="U252" s="15">
        <f t="shared" si="254"/>
        <v>-1.3370277223559435</v>
      </c>
      <c r="V252" s="15">
        <f t="shared" si="254"/>
        <v>10.685909633210787</v>
      </c>
      <c r="W252" s="15">
        <f t="shared" si="254"/>
        <v>-7.0509103703923941</v>
      </c>
      <c r="X252" s="15">
        <f t="shared" si="254"/>
        <v>1.71086101857163</v>
      </c>
      <c r="Z252" s="15">
        <f>ROUND(N252*'Table Q8'!N29,2)</f>
        <v>5.63</v>
      </c>
      <c r="AA252" s="15">
        <f>ROUND(O252*'Table Q8'!O29,2)</f>
        <v>1.03</v>
      </c>
      <c r="AB252" s="15">
        <f>ROUND(P252*'Table Q8'!P29,2)</f>
        <v>0.94</v>
      </c>
      <c r="AC252" s="15">
        <f>ROUND(Q252*'Table Q8'!Q29,2)</f>
        <v>1.59</v>
      </c>
      <c r="AD252" s="15">
        <f>ROUND(R252*'Table Q8'!R29,2)</f>
        <v>0.33</v>
      </c>
      <c r="AE252" s="15">
        <f>ROUND(S252*'Table Q8'!S29,2)</f>
        <v>1.1200000000000001</v>
      </c>
      <c r="AF252" s="15">
        <f>ROUND(T252*'Table Q8'!T29,2)</f>
        <v>0.75</v>
      </c>
      <c r="AG252" s="15">
        <f>ROUND(U252*'Table Q8'!U29,2)</f>
        <v>-0.53</v>
      </c>
      <c r="AH252" s="15">
        <f>ROUND(V252*'Table Q8'!V29,2)</f>
        <v>3.11</v>
      </c>
      <c r="AI252" s="15">
        <f>ROUND(W252*'Table Q8'!W29,2)</f>
        <v>-2.13</v>
      </c>
      <c r="AJ252" s="15">
        <f>ROUND(X252*'Table Q8'!X29,2)</f>
        <v>0.63</v>
      </c>
    </row>
    <row r="253" spans="1:36" x14ac:dyDescent="0.3">
      <c r="A253" s="13" t="str">
        <f t="shared" si="216"/>
        <v>2000 Q1</v>
      </c>
      <c r="B253" s="15">
        <f t="shared" ref="B253:L253" si="255">(B30/B26-1)*100</f>
        <v>2.520501921196483</v>
      </c>
      <c r="C253" s="15">
        <f t="shared" si="255"/>
        <v>10.181391027965802</v>
      </c>
      <c r="D253" s="15">
        <f t="shared" si="255"/>
        <v>5.4396626763645761</v>
      </c>
      <c r="E253" s="15">
        <f t="shared" si="255"/>
        <v>6.6694494634804036</v>
      </c>
      <c r="F253" s="15">
        <f t="shared" si="255"/>
        <v>2.1557265660377078</v>
      </c>
      <c r="G253" s="15">
        <f t="shared" si="255"/>
        <v>23.922131614699982</v>
      </c>
      <c r="H253" s="15">
        <f t="shared" si="255"/>
        <v>5.8917132570188047</v>
      </c>
      <c r="I253" s="15">
        <f t="shared" si="255"/>
        <v>-0.31114744517769521</v>
      </c>
      <c r="J253" s="15">
        <f t="shared" si="255"/>
        <v>-2.6408883714829079</v>
      </c>
      <c r="K253" s="15">
        <f t="shared" si="255"/>
        <v>2.363841420354551</v>
      </c>
      <c r="L253" s="15">
        <f t="shared" si="255"/>
        <v>5.7565773617503035</v>
      </c>
      <c r="N253" s="15">
        <f t="shared" ref="N253:X253" si="256">(N30/N26-1)*100</f>
        <v>10.325997939791499</v>
      </c>
      <c r="O253" s="15">
        <f t="shared" si="256"/>
        <v>3.4035188348238821</v>
      </c>
      <c r="P253" s="15">
        <f t="shared" si="256"/>
        <v>4.5188008240391486</v>
      </c>
      <c r="Q253" s="15">
        <f t="shared" si="256"/>
        <v>6.9624619551069244</v>
      </c>
      <c r="R253" s="15">
        <f t="shared" si="256"/>
        <v>3.1366626933432951</v>
      </c>
      <c r="S253" s="15">
        <f t="shared" si="256"/>
        <v>4.2507582287484968</v>
      </c>
      <c r="T253" s="15">
        <f t="shared" si="256"/>
        <v>4.9727452169048059</v>
      </c>
      <c r="U253" s="15">
        <f t="shared" si="256"/>
        <v>0.62040653575525795</v>
      </c>
      <c r="V253" s="15">
        <f t="shared" si="256"/>
        <v>9.5367068164995636</v>
      </c>
      <c r="W253" s="15">
        <f t="shared" si="256"/>
        <v>-0.98291320006241856</v>
      </c>
      <c r="X253" s="15">
        <f t="shared" si="256"/>
        <v>3.3436181195648729</v>
      </c>
      <c r="Z253" s="15">
        <f>ROUND(N253*'Table Q8'!N30,2)</f>
        <v>7.27</v>
      </c>
      <c r="AA253" s="15">
        <f>ROUND(O253*'Table Q8'!O30,2)</f>
        <v>1.07</v>
      </c>
      <c r="AB253" s="15">
        <f>ROUND(P253*'Table Q8'!P30,2)</f>
        <v>1.41</v>
      </c>
      <c r="AC253" s="15">
        <f>ROUND(Q253*'Table Q8'!Q30,2)</f>
        <v>2.31</v>
      </c>
      <c r="AD253" s="15">
        <f>ROUND(R253*'Table Q8'!R30,2)</f>
        <v>0.52</v>
      </c>
      <c r="AE253" s="15">
        <f>ROUND(S253*'Table Q8'!S30,2)</f>
        <v>1.7</v>
      </c>
      <c r="AF253" s="15">
        <f>ROUND(T253*'Table Q8'!T30,2)</f>
        <v>2.1</v>
      </c>
      <c r="AG253" s="15">
        <f>ROUND(U253*'Table Q8'!U30,2)</f>
        <v>0.24</v>
      </c>
      <c r="AH253" s="15">
        <f>ROUND(V253*'Table Q8'!V30,2)</f>
        <v>2.69</v>
      </c>
      <c r="AI253" s="15">
        <f>ROUND(W253*'Table Q8'!W30,2)</f>
        <v>-0.28999999999999998</v>
      </c>
      <c r="AJ253" s="15">
        <f>ROUND(X253*'Table Q8'!X30,2)</f>
        <v>1.21</v>
      </c>
    </row>
    <row r="254" spans="1:36" x14ac:dyDescent="0.3">
      <c r="A254" s="13" t="str">
        <f t="shared" si="216"/>
        <v>2000 Q2</v>
      </c>
      <c r="B254" s="15">
        <f t="shared" ref="B254:L254" si="257">(B31/B27-1)*100</f>
        <v>-4.6585338868974873</v>
      </c>
      <c r="C254" s="15">
        <f t="shared" si="257"/>
        <v>8.3848486751060491</v>
      </c>
      <c r="D254" s="15">
        <f t="shared" si="257"/>
        <v>-1.1779825784709042</v>
      </c>
      <c r="E254" s="15">
        <f t="shared" si="257"/>
        <v>7.7627828911799979</v>
      </c>
      <c r="F254" s="15">
        <f t="shared" si="257"/>
        <v>0.16906905906179936</v>
      </c>
      <c r="G254" s="15">
        <f t="shared" si="257"/>
        <v>35.280176491933403</v>
      </c>
      <c r="H254" s="15">
        <f t="shared" si="257"/>
        <v>5.5812522604264059</v>
      </c>
      <c r="I254" s="15">
        <f t="shared" si="257"/>
        <v>1.7080442699770604</v>
      </c>
      <c r="J254" s="15">
        <f t="shared" si="257"/>
        <v>0.13772990588667433</v>
      </c>
      <c r="K254" s="15">
        <f t="shared" si="257"/>
        <v>-3.117187613368444</v>
      </c>
      <c r="L254" s="15">
        <f t="shared" si="257"/>
        <v>5.3273472217963302</v>
      </c>
      <c r="N254" s="15">
        <f t="shared" ref="N254:X254" si="258">(N31/N27-1)*100</f>
        <v>5.0886837918974637</v>
      </c>
      <c r="O254" s="15">
        <f t="shared" si="258"/>
        <v>2.3432316505002992</v>
      </c>
      <c r="P254" s="15">
        <f t="shared" si="258"/>
        <v>0.61236613965751641</v>
      </c>
      <c r="Q254" s="15">
        <f t="shared" si="258"/>
        <v>5.7218407542338978</v>
      </c>
      <c r="R254" s="15">
        <f t="shared" si="258"/>
        <v>4.1222473060489984</v>
      </c>
      <c r="S254" s="15">
        <f t="shared" si="258"/>
        <v>9.1292764576798024</v>
      </c>
      <c r="T254" s="15">
        <f t="shared" si="258"/>
        <v>5.1307241963830297</v>
      </c>
      <c r="U254" s="15">
        <f t="shared" si="258"/>
        <v>0.28903460600195885</v>
      </c>
      <c r="V254" s="15">
        <f t="shared" si="258"/>
        <v>10.194854546998201</v>
      </c>
      <c r="W254" s="15">
        <f t="shared" si="258"/>
        <v>-5.6371099146966479</v>
      </c>
      <c r="X254" s="15">
        <f t="shared" si="258"/>
        <v>2.4237031136797871</v>
      </c>
      <c r="Z254" s="15">
        <f>ROUND(N254*'Table Q8'!N31,2)</f>
        <v>3.63</v>
      </c>
      <c r="AA254" s="15">
        <f>ROUND(O254*'Table Q8'!O31,2)</f>
        <v>0.74</v>
      </c>
      <c r="AB254" s="15">
        <f>ROUND(P254*'Table Q8'!P31,2)</f>
        <v>0.2</v>
      </c>
      <c r="AC254" s="15">
        <f>ROUND(Q254*'Table Q8'!Q31,2)</f>
        <v>1.89</v>
      </c>
      <c r="AD254" s="15">
        <f>ROUND(R254*'Table Q8'!R31,2)</f>
        <v>0.72</v>
      </c>
      <c r="AE254" s="15">
        <f>ROUND(S254*'Table Q8'!S31,2)</f>
        <v>3.65</v>
      </c>
      <c r="AF254" s="15">
        <f>ROUND(T254*'Table Q8'!T31,2)</f>
        <v>2.06</v>
      </c>
      <c r="AG254" s="15">
        <f>ROUND(U254*'Table Q8'!U31,2)</f>
        <v>0.11</v>
      </c>
      <c r="AH254" s="15">
        <f>ROUND(V254*'Table Q8'!V31,2)</f>
        <v>2.87</v>
      </c>
      <c r="AI254" s="15">
        <f>ROUND(W254*'Table Q8'!W31,2)</f>
        <v>-1.59</v>
      </c>
      <c r="AJ254" s="15">
        <f>ROUND(X254*'Table Q8'!X31,2)</f>
        <v>0.88</v>
      </c>
    </row>
    <row r="255" spans="1:36" x14ac:dyDescent="0.3">
      <c r="A255" s="13" t="str">
        <f t="shared" si="216"/>
        <v>2000 Q3</v>
      </c>
      <c r="B255" s="15">
        <f t="shared" ref="B255:L255" si="259">(B32/B28-1)*100</f>
        <v>1.7602198356673426</v>
      </c>
      <c r="C255" s="15">
        <f t="shared" si="259"/>
        <v>6.5486017467254909</v>
      </c>
      <c r="D255" s="15">
        <f t="shared" si="259"/>
        <v>-6.0272697734442771</v>
      </c>
      <c r="E255" s="15">
        <f t="shared" si="259"/>
        <v>6.0053294397781398</v>
      </c>
      <c r="F255" s="15">
        <f t="shared" si="259"/>
        <v>4.5879305773002255</v>
      </c>
      <c r="G255" s="15">
        <f t="shared" si="259"/>
        <v>27.696993322686492</v>
      </c>
      <c r="H255" s="15">
        <f t="shared" si="259"/>
        <v>6.5359133708036365</v>
      </c>
      <c r="I255" s="15">
        <f t="shared" si="259"/>
        <v>1.9290074756390885</v>
      </c>
      <c r="J255" s="15">
        <f t="shared" si="259"/>
        <v>-0.39243239537993801</v>
      </c>
      <c r="K255" s="15">
        <f t="shared" si="259"/>
        <v>3.3181951626920281</v>
      </c>
      <c r="L255" s="15">
        <f t="shared" si="259"/>
        <v>4.6960012996657641</v>
      </c>
      <c r="N255" s="15">
        <f t="shared" ref="N255:X255" si="260">(N32/N28-1)*100</f>
        <v>3.8797449951927465</v>
      </c>
      <c r="O255" s="15">
        <f t="shared" si="260"/>
        <v>3.379087983882445</v>
      </c>
      <c r="P255" s="15">
        <f t="shared" si="260"/>
        <v>0.20352541143375813</v>
      </c>
      <c r="Q255" s="15">
        <f t="shared" si="260"/>
        <v>5.2957285739352766</v>
      </c>
      <c r="R255" s="15">
        <f t="shared" si="260"/>
        <v>5.8163546003190403</v>
      </c>
      <c r="S255" s="15">
        <f t="shared" si="260"/>
        <v>6.222289132827874</v>
      </c>
      <c r="T255" s="15">
        <f t="shared" si="260"/>
        <v>8.6464217611066161</v>
      </c>
      <c r="U255" s="15">
        <f t="shared" si="260"/>
        <v>-0.23560404709476179</v>
      </c>
      <c r="V255" s="15">
        <f t="shared" si="260"/>
        <v>6.2557339807400636</v>
      </c>
      <c r="W255" s="15">
        <f t="shared" si="260"/>
        <v>-1.9350199327926143</v>
      </c>
      <c r="X255" s="15">
        <f t="shared" si="260"/>
        <v>2.4965798948019646</v>
      </c>
      <c r="Z255" s="15">
        <f>ROUND(N255*'Table Q8'!N32,2)</f>
        <v>2.81</v>
      </c>
      <c r="AA255" s="15">
        <f>ROUND(O255*'Table Q8'!O32,2)</f>
        <v>1.06</v>
      </c>
      <c r="AB255" s="15">
        <f>ROUND(P255*'Table Q8'!P32,2)</f>
        <v>7.0000000000000007E-2</v>
      </c>
      <c r="AC255" s="15">
        <f>ROUND(Q255*'Table Q8'!Q32,2)</f>
        <v>1.73</v>
      </c>
      <c r="AD255" s="15">
        <f>ROUND(R255*'Table Q8'!R32,2)</f>
        <v>1.04</v>
      </c>
      <c r="AE255" s="15">
        <f>ROUND(S255*'Table Q8'!S32,2)</f>
        <v>2.4500000000000002</v>
      </c>
      <c r="AF255" s="15">
        <f>ROUND(T255*'Table Q8'!T32,2)</f>
        <v>3.3</v>
      </c>
      <c r="AG255" s="15">
        <f>ROUND(U255*'Table Q8'!U32,2)</f>
        <v>-0.09</v>
      </c>
      <c r="AH255" s="15">
        <f>ROUND(V255*'Table Q8'!V32,2)</f>
        <v>1.74</v>
      </c>
      <c r="AI255" s="15">
        <f>ROUND(W255*'Table Q8'!W32,2)</f>
        <v>-0.52</v>
      </c>
      <c r="AJ255" s="15">
        <f>ROUND(X255*'Table Q8'!X32,2)</f>
        <v>0.9</v>
      </c>
    </row>
    <row r="256" spans="1:36" x14ac:dyDescent="0.3">
      <c r="A256" s="13" t="str">
        <f t="shared" si="216"/>
        <v>2000 Q4</v>
      </c>
      <c r="B256" s="15">
        <f t="shared" ref="B256:L256" si="261">(B33/B29-1)*100</f>
        <v>15.452437700941601</v>
      </c>
      <c r="C256" s="15">
        <f t="shared" si="261"/>
        <v>9.2543017053436714</v>
      </c>
      <c r="D256" s="15">
        <f t="shared" si="261"/>
        <v>-3.268376677189011</v>
      </c>
      <c r="E256" s="15">
        <f t="shared" si="261"/>
        <v>-1.0491457820797523</v>
      </c>
      <c r="F256" s="15">
        <f t="shared" si="261"/>
        <v>3.0290199753225666</v>
      </c>
      <c r="G256" s="15">
        <f t="shared" si="261"/>
        <v>21.324413137690932</v>
      </c>
      <c r="H256" s="15">
        <f t="shared" si="261"/>
        <v>-7.9491006494654464</v>
      </c>
      <c r="I256" s="15">
        <f t="shared" si="261"/>
        <v>-1.6117608862426525</v>
      </c>
      <c r="J256" s="15">
        <f t="shared" si="261"/>
        <v>-0.91286624012199002</v>
      </c>
      <c r="K256" s="15">
        <f t="shared" si="261"/>
        <v>3.7917244997952793</v>
      </c>
      <c r="L256" s="15">
        <f t="shared" si="261"/>
        <v>2.7986627060927027</v>
      </c>
      <c r="N256" s="15">
        <f t="shared" ref="N256:X256" si="262">(N33/N29-1)*100</f>
        <v>1.0107675080505141</v>
      </c>
      <c r="O256" s="15">
        <f t="shared" si="262"/>
        <v>4.9863825525675365</v>
      </c>
      <c r="P256" s="15">
        <f t="shared" si="262"/>
        <v>1.7547780428425641</v>
      </c>
      <c r="Q256" s="15">
        <f t="shared" si="262"/>
        <v>3.0349604637254224</v>
      </c>
      <c r="R256" s="15">
        <f t="shared" si="262"/>
        <v>4.5334695053945717</v>
      </c>
      <c r="S256" s="15">
        <f t="shared" si="262"/>
        <v>4.4458211737008702</v>
      </c>
      <c r="T256" s="15">
        <f t="shared" si="262"/>
        <v>5.225553239505687</v>
      </c>
      <c r="U256" s="15">
        <f t="shared" si="262"/>
        <v>-0.53292820545863817</v>
      </c>
      <c r="V256" s="15">
        <f t="shared" si="262"/>
        <v>5.8230198037640513</v>
      </c>
      <c r="W256" s="15">
        <f t="shared" si="262"/>
        <v>-2.2266616328927902</v>
      </c>
      <c r="X256" s="15">
        <f t="shared" si="262"/>
        <v>1.9322626492636275</v>
      </c>
      <c r="Z256" s="15">
        <f>ROUND(N256*'Table Q8'!N33,2)</f>
        <v>0.74</v>
      </c>
      <c r="AA256" s="15">
        <f>ROUND(O256*'Table Q8'!O33,2)</f>
        <v>1.55</v>
      </c>
      <c r="AB256" s="15">
        <f>ROUND(P256*'Table Q8'!P33,2)</f>
        <v>0.57999999999999996</v>
      </c>
      <c r="AC256" s="15">
        <f>ROUND(Q256*'Table Q8'!Q33,2)</f>
        <v>0.96</v>
      </c>
      <c r="AD256" s="15">
        <f>ROUND(R256*'Table Q8'!R33,2)</f>
        <v>0.82</v>
      </c>
      <c r="AE256" s="15">
        <f>ROUND(S256*'Table Q8'!S33,2)</f>
        <v>1.72</v>
      </c>
      <c r="AF256" s="15">
        <f>ROUND(T256*'Table Q8'!T33,2)</f>
        <v>1.89</v>
      </c>
      <c r="AG256" s="15">
        <f>ROUND(U256*'Table Q8'!U33,2)</f>
        <v>-0.2</v>
      </c>
      <c r="AH256" s="15">
        <f>ROUND(V256*'Table Q8'!V33,2)</f>
        <v>1.59</v>
      </c>
      <c r="AI256" s="15">
        <f>ROUND(W256*'Table Q8'!W33,2)</f>
        <v>-0.56000000000000005</v>
      </c>
      <c r="AJ256" s="15">
        <f>ROUND(X256*'Table Q8'!X33,2)</f>
        <v>0.69</v>
      </c>
    </row>
    <row r="257" spans="1:36" x14ac:dyDescent="0.3">
      <c r="A257" s="13" t="str">
        <f t="shared" si="216"/>
        <v>2001 Q1</v>
      </c>
      <c r="B257" s="15">
        <f t="shared" ref="B257:L257" si="263">(B34/B30-1)*100</f>
        <v>19.175706848314668</v>
      </c>
      <c r="C257" s="15">
        <f t="shared" si="263"/>
        <v>7.7417655304374611</v>
      </c>
      <c r="D257" s="15">
        <f t="shared" si="263"/>
        <v>-5.179106360080155</v>
      </c>
      <c r="E257" s="15">
        <f t="shared" si="263"/>
        <v>-4.7538985470645612</v>
      </c>
      <c r="F257" s="15">
        <f t="shared" si="263"/>
        <v>-5.2150524856407259</v>
      </c>
      <c r="G257" s="15">
        <f t="shared" si="263"/>
        <v>16.962269507569406</v>
      </c>
      <c r="H257" s="15">
        <f t="shared" si="263"/>
        <v>-13.571945952265107</v>
      </c>
      <c r="I257" s="15">
        <f t="shared" si="263"/>
        <v>0.53642283065775676</v>
      </c>
      <c r="J257" s="15">
        <f t="shared" si="263"/>
        <v>-1.8174933676418203</v>
      </c>
      <c r="K257" s="15">
        <f t="shared" si="263"/>
        <v>-2.8186125016436359</v>
      </c>
      <c r="L257" s="15">
        <f t="shared" si="263"/>
        <v>0.36324862361534205</v>
      </c>
      <c r="N257" s="15">
        <f t="shared" ref="N257:X257" si="264">(N34/N30-1)*100</f>
        <v>3.0636289172345066</v>
      </c>
      <c r="O257" s="15">
        <f t="shared" si="264"/>
        <v>3.3367536283456234</v>
      </c>
      <c r="P257" s="15">
        <f t="shared" si="264"/>
        <v>1.8713768857812507</v>
      </c>
      <c r="Q257" s="15">
        <f t="shared" si="264"/>
        <v>0.83987965214524785</v>
      </c>
      <c r="R257" s="15">
        <f t="shared" si="264"/>
        <v>1.8946915478608384</v>
      </c>
      <c r="S257" s="15">
        <f t="shared" si="264"/>
        <v>5.7627193876294447</v>
      </c>
      <c r="T257" s="15">
        <f t="shared" si="264"/>
        <v>1.7123204675861814</v>
      </c>
      <c r="U257" s="15">
        <f t="shared" si="264"/>
        <v>-0.57628735436828782</v>
      </c>
      <c r="V257" s="15">
        <f t="shared" si="264"/>
        <v>5.6017444119423887</v>
      </c>
      <c r="W257" s="15">
        <f t="shared" si="264"/>
        <v>-7.0986235670598923</v>
      </c>
      <c r="X257" s="15">
        <f t="shared" si="264"/>
        <v>0.62189000171120057</v>
      </c>
      <c r="Z257" s="15">
        <f>ROUND(N257*'Table Q8'!N34,2)</f>
        <v>2.2400000000000002</v>
      </c>
      <c r="AA257" s="15">
        <f>ROUND(O257*'Table Q8'!O34,2)</f>
        <v>1.02</v>
      </c>
      <c r="AB257" s="15">
        <f>ROUND(P257*'Table Q8'!P34,2)</f>
        <v>0.62</v>
      </c>
      <c r="AC257" s="15">
        <f>ROUND(Q257*'Table Q8'!Q34,2)</f>
        <v>0.27</v>
      </c>
      <c r="AD257" s="15">
        <f>ROUND(R257*'Table Q8'!R34,2)</f>
        <v>0.34</v>
      </c>
      <c r="AE257" s="15">
        <f>ROUND(S257*'Table Q8'!S34,2)</f>
        <v>2.19</v>
      </c>
      <c r="AF257" s="15">
        <f>ROUND(T257*'Table Q8'!T34,2)</f>
        <v>0.57999999999999996</v>
      </c>
      <c r="AG257" s="15">
        <f>ROUND(U257*'Table Q8'!U34,2)</f>
        <v>-0.22</v>
      </c>
      <c r="AH257" s="15">
        <f>ROUND(V257*'Table Q8'!V34,2)</f>
        <v>1.52</v>
      </c>
      <c r="AI257" s="15">
        <f>ROUND(W257*'Table Q8'!W34,2)</f>
        <v>-1.73</v>
      </c>
      <c r="AJ257" s="15">
        <f>ROUND(X257*'Table Q8'!X34,2)</f>
        <v>0.22</v>
      </c>
    </row>
    <row r="258" spans="1:36" x14ac:dyDescent="0.3">
      <c r="A258" s="13" t="str">
        <f t="shared" si="216"/>
        <v>2001 Q2</v>
      </c>
      <c r="B258" s="15">
        <f t="shared" ref="B258:L258" si="265">(B35/B31-1)*100</f>
        <v>19.179151994814415</v>
      </c>
      <c r="C258" s="15">
        <f t="shared" si="265"/>
        <v>6.7301503242769956</v>
      </c>
      <c r="D258" s="15">
        <f t="shared" si="265"/>
        <v>0.22221075368757948</v>
      </c>
      <c r="E258" s="15">
        <f t="shared" si="265"/>
        <v>-4.4119450935212523</v>
      </c>
      <c r="F258" s="15">
        <f t="shared" si="265"/>
        <v>-1.7415247053123917</v>
      </c>
      <c r="G258" s="15">
        <f t="shared" si="265"/>
        <v>3.9920941086894812</v>
      </c>
      <c r="H258" s="15">
        <f t="shared" si="265"/>
        <v>-11.884777279389812</v>
      </c>
      <c r="I258" s="15">
        <f t="shared" si="265"/>
        <v>-0.70522749856902767</v>
      </c>
      <c r="J258" s="15">
        <f t="shared" si="265"/>
        <v>5.2352337507164837</v>
      </c>
      <c r="K258" s="15">
        <f t="shared" si="265"/>
        <v>8.3781090212954101</v>
      </c>
      <c r="L258" s="15">
        <f t="shared" si="265"/>
        <v>0.38756826624075646</v>
      </c>
      <c r="N258" s="15">
        <f t="shared" ref="N258:X258" si="266">(N35/N31-1)*100</f>
        <v>6.4915690467767462</v>
      </c>
      <c r="O258" s="15">
        <f t="shared" si="266"/>
        <v>3.8153625968679883</v>
      </c>
      <c r="P258" s="15">
        <f t="shared" si="266"/>
        <v>4.0163586645376226</v>
      </c>
      <c r="Q258" s="15">
        <f t="shared" si="266"/>
        <v>1.571743515972801</v>
      </c>
      <c r="R258" s="15">
        <f t="shared" si="266"/>
        <v>3.990105263734911</v>
      </c>
      <c r="S258" s="15">
        <f t="shared" si="266"/>
        <v>0.78065960641462429</v>
      </c>
      <c r="T258" s="15">
        <f t="shared" si="266"/>
        <v>2.9942710988412502</v>
      </c>
      <c r="U258" s="15">
        <f t="shared" si="266"/>
        <v>-0.76656815844041715</v>
      </c>
      <c r="V258" s="15">
        <f t="shared" si="266"/>
        <v>6.7139849976639576</v>
      </c>
      <c r="W258" s="15">
        <f t="shared" si="266"/>
        <v>-0.98684685306480446</v>
      </c>
      <c r="X258" s="15">
        <f t="shared" si="266"/>
        <v>1.4400231494143378</v>
      </c>
      <c r="Z258" s="15">
        <f>ROUND(N258*'Table Q8'!N35,2)</f>
        <v>4.75</v>
      </c>
      <c r="AA258" s="15">
        <f>ROUND(O258*'Table Q8'!O35,2)</f>
        <v>1.1499999999999999</v>
      </c>
      <c r="AB258" s="15">
        <f>ROUND(P258*'Table Q8'!P35,2)</f>
        <v>1.32</v>
      </c>
      <c r="AC258" s="15">
        <f>ROUND(Q258*'Table Q8'!Q35,2)</f>
        <v>0.5</v>
      </c>
      <c r="AD258" s="15">
        <f>ROUND(R258*'Table Q8'!R35,2)</f>
        <v>0.7</v>
      </c>
      <c r="AE258" s="15">
        <f>ROUND(S258*'Table Q8'!S35,2)</f>
        <v>0.28999999999999998</v>
      </c>
      <c r="AF258" s="15">
        <f>ROUND(T258*'Table Q8'!T35,2)</f>
        <v>1.02</v>
      </c>
      <c r="AG258" s="15">
        <f>ROUND(U258*'Table Q8'!U35,2)</f>
        <v>-0.28999999999999998</v>
      </c>
      <c r="AH258" s="15">
        <f>ROUND(V258*'Table Q8'!V35,2)</f>
        <v>1.81</v>
      </c>
      <c r="AI258" s="15">
        <f>ROUND(W258*'Table Q8'!W35,2)</f>
        <v>-0.24</v>
      </c>
      <c r="AJ258" s="15">
        <f>ROUND(X258*'Table Q8'!X35,2)</f>
        <v>0.5</v>
      </c>
    </row>
    <row r="259" spans="1:36" x14ac:dyDescent="0.3">
      <c r="A259" s="13" t="str">
        <f t="shared" si="216"/>
        <v>2001 Q3</v>
      </c>
      <c r="B259" s="15">
        <f t="shared" ref="B259:L259" si="267">(B36/B32-1)*100</f>
        <v>5.2308348647590375</v>
      </c>
      <c r="C259" s="15">
        <f t="shared" si="267"/>
        <v>7.6744492323446156</v>
      </c>
      <c r="D259" s="15">
        <f t="shared" si="267"/>
        <v>1.2860463756414253</v>
      </c>
      <c r="E259" s="15">
        <f t="shared" si="267"/>
        <v>-3.682983252124894</v>
      </c>
      <c r="F259" s="15">
        <f t="shared" si="267"/>
        <v>-5.196768474742786</v>
      </c>
      <c r="G259" s="15">
        <f t="shared" si="267"/>
        <v>1.5208482643291665</v>
      </c>
      <c r="H259" s="15">
        <f t="shared" si="267"/>
        <v>-7.414691339261104</v>
      </c>
      <c r="I259" s="15">
        <f t="shared" si="267"/>
        <v>1.138610960472719</v>
      </c>
      <c r="J259" s="15">
        <f t="shared" si="267"/>
        <v>8.7554240174600118</v>
      </c>
      <c r="K259" s="15">
        <f t="shared" si="267"/>
        <v>4.3609303652143216</v>
      </c>
      <c r="L259" s="15">
        <f t="shared" si="267"/>
        <v>0.4251823236105956</v>
      </c>
      <c r="N259" s="15">
        <f t="shared" ref="N259:X259" si="268">(N36/N32-1)*100</f>
        <v>7.19696560266323</v>
      </c>
      <c r="O259" s="15">
        <f t="shared" si="268"/>
        <v>3.8211533946253651</v>
      </c>
      <c r="P259" s="15">
        <f t="shared" si="268"/>
        <v>4.3098486028517513</v>
      </c>
      <c r="Q259" s="15">
        <f t="shared" si="268"/>
        <v>0.36590487588485932</v>
      </c>
      <c r="R259" s="15">
        <f t="shared" si="268"/>
        <v>3.7042308034468618</v>
      </c>
      <c r="S259" s="15">
        <f t="shared" si="268"/>
        <v>3.9033542670207977</v>
      </c>
      <c r="T259" s="15">
        <f t="shared" si="268"/>
        <v>1.4912015900451214</v>
      </c>
      <c r="U259" s="15">
        <f t="shared" si="268"/>
        <v>2.3283184424882863</v>
      </c>
      <c r="V259" s="15">
        <f t="shared" si="268"/>
        <v>10.185332333933307</v>
      </c>
      <c r="W259" s="15">
        <f t="shared" si="268"/>
        <v>-2.5857343125562204</v>
      </c>
      <c r="X259" s="15">
        <f t="shared" si="268"/>
        <v>1.8933013158256351</v>
      </c>
      <c r="Z259" s="15">
        <f>ROUND(N259*'Table Q8'!N36,2)</f>
        <v>5.27</v>
      </c>
      <c r="AA259" s="15">
        <f>ROUND(O259*'Table Q8'!O36,2)</f>
        <v>1.1200000000000001</v>
      </c>
      <c r="AB259" s="15">
        <f>ROUND(P259*'Table Q8'!P36,2)</f>
        <v>1.38</v>
      </c>
      <c r="AC259" s="15">
        <f>ROUND(Q259*'Table Q8'!Q36,2)</f>
        <v>0.12</v>
      </c>
      <c r="AD259" s="15">
        <f>ROUND(R259*'Table Q8'!R36,2)</f>
        <v>0.63</v>
      </c>
      <c r="AE259" s="15">
        <f>ROUND(S259*'Table Q8'!S36,2)</f>
        <v>1.46</v>
      </c>
      <c r="AF259" s="15">
        <f>ROUND(T259*'Table Q8'!T36,2)</f>
        <v>0.51</v>
      </c>
      <c r="AG259" s="15">
        <f>ROUND(U259*'Table Q8'!U36,2)</f>
        <v>0.86</v>
      </c>
      <c r="AH259" s="15">
        <f>ROUND(V259*'Table Q8'!V36,2)</f>
        <v>2.81</v>
      </c>
      <c r="AI259" s="15">
        <f>ROUND(W259*'Table Q8'!W36,2)</f>
        <v>-0.64</v>
      </c>
      <c r="AJ259" s="15">
        <f>ROUND(X259*'Table Q8'!X36,2)</f>
        <v>0.65</v>
      </c>
    </row>
    <row r="260" spans="1:36" x14ac:dyDescent="0.3">
      <c r="A260" s="13" t="str">
        <f t="shared" si="216"/>
        <v>2001 Q4</v>
      </c>
      <c r="B260" s="15">
        <f t="shared" ref="B260:L260" si="269">(B37/B33-1)*100</f>
        <v>-6.6606478069560655</v>
      </c>
      <c r="C260" s="15">
        <f t="shared" si="269"/>
        <v>5.5748413402900932</v>
      </c>
      <c r="D260" s="15">
        <f t="shared" si="269"/>
        <v>-1.2910625070054804</v>
      </c>
      <c r="E260" s="15">
        <f t="shared" si="269"/>
        <v>1.1191139382100035</v>
      </c>
      <c r="F260" s="15">
        <f t="shared" si="269"/>
        <v>-3.0543762109188632</v>
      </c>
      <c r="G260" s="15">
        <f t="shared" si="269"/>
        <v>5.4838523121826688</v>
      </c>
      <c r="H260" s="15">
        <f t="shared" si="269"/>
        <v>4.9419667698126224</v>
      </c>
      <c r="I260" s="15">
        <f t="shared" si="269"/>
        <v>1.5500778240183477</v>
      </c>
      <c r="J260" s="15">
        <f t="shared" si="269"/>
        <v>7.4666254084786665</v>
      </c>
      <c r="K260" s="15">
        <f t="shared" si="269"/>
        <v>5.9317777360907487</v>
      </c>
      <c r="L260" s="15">
        <f t="shared" si="269"/>
        <v>1.778687042665883</v>
      </c>
      <c r="N260" s="15">
        <f t="shared" ref="N260:X260" si="270">(N37/N33-1)*100</f>
        <v>6.3963611851735269</v>
      </c>
      <c r="O260" s="15">
        <f t="shared" si="270"/>
        <v>3.5504472651319174</v>
      </c>
      <c r="P260" s="15">
        <f t="shared" si="270"/>
        <v>2.7233660267092397</v>
      </c>
      <c r="Q260" s="15">
        <f t="shared" si="270"/>
        <v>2.2237371461567124</v>
      </c>
      <c r="R260" s="15">
        <f t="shared" si="270"/>
        <v>8.1386796643951875</v>
      </c>
      <c r="S260" s="15">
        <f t="shared" si="270"/>
        <v>5.6683920288409739</v>
      </c>
      <c r="T260" s="15">
        <f t="shared" si="270"/>
        <v>3.6075076411598239</v>
      </c>
      <c r="U260" s="15">
        <f t="shared" si="270"/>
        <v>4.6228643403054326</v>
      </c>
      <c r="V260" s="15">
        <f t="shared" si="270"/>
        <v>8.4018124863964658</v>
      </c>
      <c r="W260" s="15">
        <f t="shared" si="270"/>
        <v>-1.2052179881510416</v>
      </c>
      <c r="X260" s="15">
        <f t="shared" si="270"/>
        <v>2.9524814750232276</v>
      </c>
      <c r="Z260" s="15">
        <f>ROUND(N260*'Table Q8'!N37,2)</f>
        <v>4.71</v>
      </c>
      <c r="AA260" s="15">
        <f>ROUND(O260*'Table Q8'!O37,2)</f>
        <v>1.04</v>
      </c>
      <c r="AB260" s="15">
        <f>ROUND(P260*'Table Q8'!P37,2)</f>
        <v>0.86</v>
      </c>
      <c r="AC260" s="15">
        <f>ROUND(Q260*'Table Q8'!Q37,2)</f>
        <v>0.73</v>
      </c>
      <c r="AD260" s="15">
        <f>ROUND(R260*'Table Q8'!R37,2)</f>
        <v>1.36</v>
      </c>
      <c r="AE260" s="15">
        <f>ROUND(S260*'Table Q8'!S37,2)</f>
        <v>2.14</v>
      </c>
      <c r="AF260" s="15">
        <f>ROUND(T260*'Table Q8'!T37,2)</f>
        <v>1.29</v>
      </c>
      <c r="AG260" s="15">
        <f>ROUND(U260*'Table Q8'!U37,2)</f>
        <v>1.72</v>
      </c>
      <c r="AH260" s="15">
        <f>ROUND(V260*'Table Q8'!V37,2)</f>
        <v>2.37</v>
      </c>
      <c r="AI260" s="15">
        <f>ROUND(W260*'Table Q8'!W37,2)</f>
        <v>-0.3</v>
      </c>
      <c r="AJ260" s="15">
        <f>ROUND(X260*'Table Q8'!X37,2)</f>
        <v>1.03</v>
      </c>
    </row>
    <row r="261" spans="1:36" x14ac:dyDescent="0.3">
      <c r="A261" s="13" t="str">
        <f t="shared" si="216"/>
        <v>2002 Q1</v>
      </c>
      <c r="B261" s="15">
        <f t="shared" ref="B261:L261" si="271">(B38/B34-1)*100</f>
        <v>29.960550181270975</v>
      </c>
      <c r="C261" s="15">
        <f t="shared" si="271"/>
        <v>7.9931395502051084</v>
      </c>
      <c r="D261" s="15">
        <f t="shared" si="271"/>
        <v>-1.4918139425526111</v>
      </c>
      <c r="E261" s="15">
        <f t="shared" si="271"/>
        <v>1.2369707970383281E-2</v>
      </c>
      <c r="F261" s="15">
        <f t="shared" si="271"/>
        <v>-4.5672618315473095</v>
      </c>
      <c r="G261" s="15">
        <f t="shared" si="271"/>
        <v>6.7999212836057366</v>
      </c>
      <c r="H261" s="15">
        <f t="shared" si="271"/>
        <v>8.8863987751109708</v>
      </c>
      <c r="I261" s="15">
        <f t="shared" si="271"/>
        <v>1.5594115882252124</v>
      </c>
      <c r="J261" s="15">
        <f t="shared" si="271"/>
        <v>2.5907401165611077</v>
      </c>
      <c r="K261" s="15">
        <f t="shared" si="271"/>
        <v>5.2950214648148863</v>
      </c>
      <c r="L261" s="15">
        <f t="shared" si="271"/>
        <v>3.0062212021978674</v>
      </c>
      <c r="N261" s="15">
        <f t="shared" ref="N261:X261" si="272">(N38/N34-1)*100</f>
        <v>2.6122143443593648</v>
      </c>
      <c r="O261" s="15">
        <f t="shared" si="272"/>
        <v>4.0084585756839708</v>
      </c>
      <c r="P261" s="15">
        <f t="shared" si="272"/>
        <v>1.7326309003812268</v>
      </c>
      <c r="Q261" s="15">
        <f t="shared" si="272"/>
        <v>2.1818444955595373</v>
      </c>
      <c r="R261" s="15">
        <f t="shared" si="272"/>
        <v>6.4990760657157587</v>
      </c>
      <c r="S261" s="15">
        <f t="shared" si="272"/>
        <v>3.9148818869495061</v>
      </c>
      <c r="T261" s="15">
        <f t="shared" si="272"/>
        <v>3.6515098642298849</v>
      </c>
      <c r="U261" s="15">
        <f t="shared" si="272"/>
        <v>5.9507860347528974</v>
      </c>
      <c r="V261" s="15">
        <f t="shared" si="272"/>
        <v>8.7993584191758067</v>
      </c>
      <c r="W261" s="15">
        <f t="shared" si="272"/>
        <v>0.91111745786798259</v>
      </c>
      <c r="X261" s="15">
        <f t="shared" si="272"/>
        <v>3.1073020777394822</v>
      </c>
      <c r="Z261" s="15">
        <f>ROUND(N261*'Table Q8'!N38,2)</f>
        <v>1.92</v>
      </c>
      <c r="AA261" s="15">
        <f>ROUND(O261*'Table Q8'!O38,2)</f>
        <v>1.1599999999999999</v>
      </c>
      <c r="AB261" s="15">
        <f>ROUND(P261*'Table Q8'!P38,2)</f>
        <v>0.55000000000000004</v>
      </c>
      <c r="AC261" s="15">
        <f>ROUND(Q261*'Table Q8'!Q38,2)</f>
        <v>0.71</v>
      </c>
      <c r="AD261" s="15">
        <f>ROUND(R261*'Table Q8'!R38,2)</f>
        <v>1.05</v>
      </c>
      <c r="AE261" s="15">
        <f>ROUND(S261*'Table Q8'!S38,2)</f>
        <v>1.46</v>
      </c>
      <c r="AF261" s="15">
        <f>ROUND(T261*'Table Q8'!T38,2)</f>
        <v>1.29</v>
      </c>
      <c r="AG261" s="15">
        <f>ROUND(U261*'Table Q8'!U38,2)</f>
        <v>2.1800000000000002</v>
      </c>
      <c r="AH261" s="15">
        <f>ROUND(V261*'Table Q8'!V38,2)</f>
        <v>2.4500000000000002</v>
      </c>
      <c r="AI261" s="15">
        <f>ROUND(W261*'Table Q8'!W38,2)</f>
        <v>0.23</v>
      </c>
      <c r="AJ261" s="15">
        <f>ROUND(X261*'Table Q8'!X38,2)</f>
        <v>1.07</v>
      </c>
    </row>
    <row r="262" spans="1:36" x14ac:dyDescent="0.3">
      <c r="A262" s="13" t="str">
        <f t="shared" si="216"/>
        <v>2002 Q2</v>
      </c>
      <c r="B262" s="15">
        <f t="shared" ref="B262:L262" si="273">(B39/B35-1)*100</f>
        <v>-8.5684689065612325</v>
      </c>
      <c r="C262" s="15">
        <f t="shared" si="273"/>
        <v>11.286075009813112</v>
      </c>
      <c r="D262" s="15">
        <f t="shared" si="273"/>
        <v>-1.193110720047863</v>
      </c>
      <c r="E262" s="15">
        <f t="shared" si="273"/>
        <v>0.29219719322468585</v>
      </c>
      <c r="F262" s="15">
        <f t="shared" si="273"/>
        <v>-6.4740411512443474</v>
      </c>
      <c r="G262" s="15">
        <f t="shared" si="273"/>
        <v>10.462867625812923</v>
      </c>
      <c r="H262" s="15">
        <f t="shared" si="273"/>
        <v>13.038601697387531</v>
      </c>
      <c r="I262" s="15">
        <f t="shared" si="273"/>
        <v>4.9372045970740297</v>
      </c>
      <c r="J262" s="15">
        <f t="shared" si="273"/>
        <v>-1.6878179258989157</v>
      </c>
      <c r="K262" s="15">
        <f t="shared" si="273"/>
        <v>-5.0488872895693042</v>
      </c>
      <c r="L262" s="15">
        <f t="shared" si="273"/>
        <v>4.2264878139877116</v>
      </c>
      <c r="N262" s="15">
        <f t="shared" ref="N262:X262" si="274">(N39/N35-1)*100</f>
        <v>4.8908502772509133</v>
      </c>
      <c r="O262" s="15">
        <f t="shared" si="274"/>
        <v>5.4327295067980064</v>
      </c>
      <c r="P262" s="15">
        <f t="shared" si="274"/>
        <v>5.1013737888342847</v>
      </c>
      <c r="Q262" s="15">
        <f t="shared" si="274"/>
        <v>1.7828150614866312</v>
      </c>
      <c r="R262" s="15">
        <f t="shared" si="274"/>
        <v>6.5156235049973699</v>
      </c>
      <c r="S262" s="15">
        <f t="shared" si="274"/>
        <v>4.7609606775655511</v>
      </c>
      <c r="T262" s="15">
        <f t="shared" si="274"/>
        <v>4.9893161120085239</v>
      </c>
      <c r="U262" s="15">
        <f t="shared" si="274"/>
        <v>6.8092416272721223</v>
      </c>
      <c r="V262" s="15">
        <f t="shared" si="274"/>
        <v>8.3415533768699248</v>
      </c>
      <c r="W262" s="15">
        <f t="shared" si="274"/>
        <v>-0.56975206891589636</v>
      </c>
      <c r="X262" s="15">
        <f t="shared" si="274"/>
        <v>3.9106825233260256</v>
      </c>
      <c r="Z262" s="15">
        <f>ROUND(N262*'Table Q8'!N39,2)</f>
        <v>3.6</v>
      </c>
      <c r="AA262" s="15">
        <f>ROUND(O262*'Table Q8'!O39,2)</f>
        <v>1.6</v>
      </c>
      <c r="AB262" s="15">
        <f>ROUND(P262*'Table Q8'!P39,2)</f>
        <v>1.63</v>
      </c>
      <c r="AC262" s="15">
        <f>ROUND(Q262*'Table Q8'!Q39,2)</f>
        <v>0.57999999999999996</v>
      </c>
      <c r="AD262" s="15">
        <f>ROUND(R262*'Table Q8'!R39,2)</f>
        <v>1.04</v>
      </c>
      <c r="AE262" s="15">
        <f>ROUND(S262*'Table Q8'!S39,2)</f>
        <v>1.76</v>
      </c>
      <c r="AF262" s="15">
        <f>ROUND(T262*'Table Q8'!T39,2)</f>
        <v>1.83</v>
      </c>
      <c r="AG262" s="15">
        <f>ROUND(U262*'Table Q8'!U39,2)</f>
        <v>2.5099999999999998</v>
      </c>
      <c r="AH262" s="15">
        <f>ROUND(V262*'Table Q8'!V39,2)</f>
        <v>2.35</v>
      </c>
      <c r="AI262" s="15">
        <f>ROUND(W262*'Table Q8'!W39,2)</f>
        <v>-0.14000000000000001</v>
      </c>
      <c r="AJ262" s="15">
        <f>ROUND(X262*'Table Q8'!X39,2)</f>
        <v>1.36</v>
      </c>
    </row>
    <row r="263" spans="1:36" x14ac:dyDescent="0.3">
      <c r="A263" s="13" t="str">
        <f t="shared" si="216"/>
        <v>2002 Q3</v>
      </c>
      <c r="B263" s="15">
        <f t="shared" ref="B263:L263" si="275">(B40/B36-1)*100</f>
        <v>-8.1853790677288156</v>
      </c>
      <c r="C263" s="15">
        <f t="shared" si="275"/>
        <v>11.485517677050128</v>
      </c>
      <c r="D263" s="15">
        <f t="shared" si="275"/>
        <v>1.424243160733818</v>
      </c>
      <c r="E263" s="15">
        <f t="shared" si="275"/>
        <v>0.98832046472885349</v>
      </c>
      <c r="F263" s="15">
        <f t="shared" si="275"/>
        <v>-7.774699429650223</v>
      </c>
      <c r="G263" s="15">
        <f t="shared" si="275"/>
        <v>13.73413659779834</v>
      </c>
      <c r="H263" s="15">
        <f t="shared" si="275"/>
        <v>12.249446574588729</v>
      </c>
      <c r="I263" s="15">
        <f t="shared" si="275"/>
        <v>1.7636424027040132</v>
      </c>
      <c r="J263" s="15">
        <f t="shared" si="275"/>
        <v>-4.5601386646046072</v>
      </c>
      <c r="K263" s="15">
        <f t="shared" si="275"/>
        <v>2.212155257407189</v>
      </c>
      <c r="L263" s="15">
        <f t="shared" si="275"/>
        <v>3.9407839603964989</v>
      </c>
      <c r="N263" s="15">
        <f t="shared" ref="N263:X263" si="276">(N40/N36-1)*100</f>
        <v>2.6407015909182485</v>
      </c>
      <c r="O263" s="15">
        <f t="shared" si="276"/>
        <v>4.1406508404534526</v>
      </c>
      <c r="P263" s="15">
        <f t="shared" si="276"/>
        <v>4.7566414381045696</v>
      </c>
      <c r="Q263" s="15">
        <f t="shared" si="276"/>
        <v>2.0468662837881624</v>
      </c>
      <c r="R263" s="15">
        <f t="shared" si="276"/>
        <v>5.1980587598083217</v>
      </c>
      <c r="S263" s="15">
        <f t="shared" si="276"/>
        <v>2.2041622732023036</v>
      </c>
      <c r="T263" s="15">
        <f t="shared" si="276"/>
        <v>4.4297032648153545</v>
      </c>
      <c r="U263" s="15">
        <f t="shared" si="276"/>
        <v>4.1129624335330073</v>
      </c>
      <c r="V263" s="15">
        <f t="shared" si="276"/>
        <v>6.7196467086393818</v>
      </c>
      <c r="W263" s="15">
        <f t="shared" si="276"/>
        <v>-1.7825686496016568</v>
      </c>
      <c r="X263" s="15">
        <f t="shared" si="276"/>
        <v>2.8136697868154981</v>
      </c>
      <c r="Z263" s="15">
        <f>ROUND(N263*'Table Q8'!N40,2)</f>
        <v>1.95</v>
      </c>
      <c r="AA263" s="15">
        <f>ROUND(O263*'Table Q8'!O40,2)</f>
        <v>1.25</v>
      </c>
      <c r="AB263" s="15">
        <f>ROUND(P263*'Table Q8'!P40,2)</f>
        <v>1.55</v>
      </c>
      <c r="AC263" s="15">
        <f>ROUND(Q263*'Table Q8'!Q40,2)</f>
        <v>0.67</v>
      </c>
      <c r="AD263" s="15">
        <f>ROUND(R263*'Table Q8'!R40,2)</f>
        <v>0.82</v>
      </c>
      <c r="AE263" s="15">
        <f>ROUND(S263*'Table Q8'!S40,2)</f>
        <v>0.81</v>
      </c>
      <c r="AF263" s="15">
        <f>ROUND(T263*'Table Q8'!T40,2)</f>
        <v>1.68</v>
      </c>
      <c r="AG263" s="15">
        <f>ROUND(U263*'Table Q8'!U40,2)</f>
        <v>1.54</v>
      </c>
      <c r="AH263" s="15">
        <f>ROUND(V263*'Table Q8'!V40,2)</f>
        <v>1.92</v>
      </c>
      <c r="AI263" s="15">
        <f>ROUND(W263*'Table Q8'!W40,2)</f>
        <v>-0.45</v>
      </c>
      <c r="AJ263" s="15">
        <f>ROUND(X263*'Table Q8'!X40,2)</f>
        <v>0.99</v>
      </c>
    </row>
    <row r="264" spans="1:36" x14ac:dyDescent="0.3">
      <c r="A264" s="13" t="str">
        <f t="shared" si="216"/>
        <v>2002 Q4</v>
      </c>
      <c r="B264" s="15">
        <f t="shared" ref="B264:L264" si="277">(B41/B37-1)*100</f>
        <v>30.272083866938114</v>
      </c>
      <c r="C264" s="15">
        <f t="shared" si="277"/>
        <v>10.847063796437739</v>
      </c>
      <c r="D264" s="15">
        <f t="shared" si="277"/>
        <v>1.0531140505034564</v>
      </c>
      <c r="E264" s="15">
        <f t="shared" si="277"/>
        <v>-0.33209250857001438</v>
      </c>
      <c r="F264" s="15">
        <f t="shared" si="277"/>
        <v>-8.1402684386374666</v>
      </c>
      <c r="G264" s="15">
        <f t="shared" si="277"/>
        <v>18.23942433226766</v>
      </c>
      <c r="H264" s="15">
        <f t="shared" si="277"/>
        <v>13.765123731678486</v>
      </c>
      <c r="I264" s="15">
        <f t="shared" si="277"/>
        <v>3.3065916209187085</v>
      </c>
      <c r="J264" s="15">
        <f t="shared" si="277"/>
        <v>-4.0464073211478935</v>
      </c>
      <c r="K264" s="15">
        <f t="shared" si="277"/>
        <v>-4.5006070043075441</v>
      </c>
      <c r="L264" s="15">
        <f t="shared" si="277"/>
        <v>3.7176692209687223</v>
      </c>
      <c r="N264" s="15">
        <f t="shared" ref="N264:X264" si="278">(N41/N37-1)*100</f>
        <v>9.2278356224026794</v>
      </c>
      <c r="O264" s="15">
        <f t="shared" si="278"/>
        <v>3.5461868672644892</v>
      </c>
      <c r="P264" s="15">
        <f t="shared" si="278"/>
        <v>5.7649655568667857</v>
      </c>
      <c r="Q264" s="15">
        <f t="shared" si="278"/>
        <v>0.87397264292548016</v>
      </c>
      <c r="R264" s="15">
        <f t="shared" si="278"/>
        <v>4.9623964634304185</v>
      </c>
      <c r="S264" s="15">
        <f t="shared" si="278"/>
        <v>3.6624189368325899</v>
      </c>
      <c r="T264" s="15">
        <f t="shared" si="278"/>
        <v>4.461122708909504</v>
      </c>
      <c r="U264" s="15">
        <f t="shared" si="278"/>
        <v>3.0844413666700543</v>
      </c>
      <c r="V264" s="15">
        <f t="shared" si="278"/>
        <v>5.8709700027246514</v>
      </c>
      <c r="W264" s="15">
        <f t="shared" si="278"/>
        <v>-0.96525100637060435</v>
      </c>
      <c r="X264" s="15">
        <f t="shared" si="278"/>
        <v>2.7448474494348396</v>
      </c>
      <c r="Z264" s="15">
        <f>ROUND(N264*'Table Q8'!N41,2)</f>
        <v>6.83</v>
      </c>
      <c r="AA264" s="15">
        <f>ROUND(O264*'Table Q8'!O41,2)</f>
        <v>1.1000000000000001</v>
      </c>
      <c r="AB264" s="15">
        <f>ROUND(P264*'Table Q8'!P41,2)</f>
        <v>1.95</v>
      </c>
      <c r="AC264" s="15">
        <f>ROUND(Q264*'Table Q8'!Q41,2)</f>
        <v>0.28999999999999998</v>
      </c>
      <c r="AD264" s="15">
        <f>ROUND(R264*'Table Q8'!R41,2)</f>
        <v>0.79</v>
      </c>
      <c r="AE264" s="15">
        <f>ROUND(S264*'Table Q8'!S41,2)</f>
        <v>1.36</v>
      </c>
      <c r="AF264" s="15">
        <f>ROUND(T264*'Table Q8'!T41,2)</f>
        <v>1.75</v>
      </c>
      <c r="AG264" s="15">
        <f>ROUND(U264*'Table Q8'!U41,2)</f>
        <v>1.18</v>
      </c>
      <c r="AH264" s="15">
        <f>ROUND(V264*'Table Q8'!V41,2)</f>
        <v>1.7</v>
      </c>
      <c r="AI264" s="15">
        <f>ROUND(W264*'Table Q8'!W41,2)</f>
        <v>-0.25</v>
      </c>
      <c r="AJ264" s="15">
        <f>ROUND(X264*'Table Q8'!X41,2)</f>
        <v>0.98</v>
      </c>
    </row>
    <row r="265" spans="1:36" x14ac:dyDescent="0.3">
      <c r="A265" s="13" t="str">
        <f t="shared" si="216"/>
        <v>2003 Q1</v>
      </c>
      <c r="B265" s="15">
        <f t="shared" ref="B265:L265" si="279">(B42/B38-1)*100</f>
        <v>11.503904018431776</v>
      </c>
      <c r="C265" s="15">
        <f t="shared" si="279"/>
        <v>10.766099891896053</v>
      </c>
      <c r="D265" s="15">
        <f t="shared" si="279"/>
        <v>-2.7128750935421109</v>
      </c>
      <c r="E265" s="15">
        <f t="shared" si="279"/>
        <v>-1.306780291371723</v>
      </c>
      <c r="F265" s="15">
        <f t="shared" si="279"/>
        <v>-1.9643338759488427</v>
      </c>
      <c r="G265" s="15">
        <f t="shared" si="279"/>
        <v>18.639231836752778</v>
      </c>
      <c r="H265" s="15">
        <f t="shared" si="279"/>
        <v>10.781258017194141</v>
      </c>
      <c r="I265" s="15">
        <f t="shared" si="279"/>
        <v>4.7003841587655026</v>
      </c>
      <c r="J265" s="15">
        <f t="shared" si="279"/>
        <v>-3.5054282458428232</v>
      </c>
      <c r="K265" s="15">
        <f t="shared" si="279"/>
        <v>0.74023384053776287</v>
      </c>
      <c r="L265" s="15">
        <f t="shared" si="279"/>
        <v>3.305096046571232</v>
      </c>
      <c r="N265" s="15">
        <f t="shared" ref="N265:X265" si="280">(N42/N38-1)*100</f>
        <v>6.9554189345080619</v>
      </c>
      <c r="O265" s="15">
        <f t="shared" si="280"/>
        <v>5.136550744457824</v>
      </c>
      <c r="P265" s="15">
        <f t="shared" si="280"/>
        <v>5.9969228000402275</v>
      </c>
      <c r="Q265" s="15">
        <f t="shared" si="280"/>
        <v>0.87901278362860769</v>
      </c>
      <c r="R265" s="15">
        <f t="shared" si="280"/>
        <v>9.3219568309202749</v>
      </c>
      <c r="S265" s="15">
        <f t="shared" si="280"/>
        <v>1.226662710490567</v>
      </c>
      <c r="T265" s="15">
        <f t="shared" si="280"/>
        <v>3.5443827850281995</v>
      </c>
      <c r="U265" s="15">
        <f t="shared" si="280"/>
        <v>1.1851385993665087</v>
      </c>
      <c r="V265" s="15">
        <f t="shared" si="280"/>
        <v>5.4002045816570199</v>
      </c>
      <c r="W265" s="15">
        <f t="shared" si="280"/>
        <v>-1.308090291397479</v>
      </c>
      <c r="X265" s="15">
        <f t="shared" si="280"/>
        <v>2.7085538573957013</v>
      </c>
      <c r="Z265" s="15">
        <f>ROUND(N265*'Table Q8'!N42,2)</f>
        <v>5.17</v>
      </c>
      <c r="AA265" s="15">
        <f>ROUND(O265*'Table Q8'!O42,2)</f>
        <v>1.61</v>
      </c>
      <c r="AB265" s="15">
        <f>ROUND(P265*'Table Q8'!P42,2)</f>
        <v>2.02</v>
      </c>
      <c r="AC265" s="15">
        <f>ROUND(Q265*'Table Q8'!Q42,2)</f>
        <v>0.28999999999999998</v>
      </c>
      <c r="AD265" s="15">
        <f>ROUND(R265*'Table Q8'!R42,2)</f>
        <v>1.47</v>
      </c>
      <c r="AE265" s="15">
        <f>ROUND(S265*'Table Q8'!S42,2)</f>
        <v>0.46</v>
      </c>
      <c r="AF265" s="15">
        <f>ROUND(T265*'Table Q8'!T42,2)</f>
        <v>1.45</v>
      </c>
      <c r="AG265" s="15">
        <f>ROUND(U265*'Table Q8'!U42,2)</f>
        <v>0.46</v>
      </c>
      <c r="AH265" s="15">
        <f>ROUND(V265*'Table Q8'!V42,2)</f>
        <v>1.58</v>
      </c>
      <c r="AI265" s="15">
        <f>ROUND(W265*'Table Q8'!W42,2)</f>
        <v>-0.35</v>
      </c>
      <c r="AJ265" s="15">
        <f>ROUND(X265*'Table Q8'!X42,2)</f>
        <v>0.98</v>
      </c>
    </row>
    <row r="266" spans="1:36" x14ac:dyDescent="0.3">
      <c r="A266" s="13" t="str">
        <f t="shared" si="216"/>
        <v>2003 Q2</v>
      </c>
      <c r="B266" s="15">
        <f t="shared" ref="B266:L266" si="281">(B43/B39-1)*100</f>
        <v>-17.299005659149934</v>
      </c>
      <c r="C266" s="15">
        <f t="shared" si="281"/>
        <v>9.465721458157784</v>
      </c>
      <c r="D266" s="15">
        <f t="shared" si="281"/>
        <v>-2.8527579146397253</v>
      </c>
      <c r="E266" s="15">
        <f t="shared" si="281"/>
        <v>-0.56269505074223458</v>
      </c>
      <c r="F266" s="15">
        <f t="shared" si="281"/>
        <v>0.5798406607863571</v>
      </c>
      <c r="G266" s="15">
        <f t="shared" si="281"/>
        <v>19.25695233025322</v>
      </c>
      <c r="H266" s="15">
        <f t="shared" si="281"/>
        <v>8.8076842011122203</v>
      </c>
      <c r="I266" s="15">
        <f t="shared" si="281"/>
        <v>-0.63312244285862462</v>
      </c>
      <c r="J266" s="15">
        <f t="shared" si="281"/>
        <v>-7.2893328919317657</v>
      </c>
      <c r="K266" s="15">
        <f t="shared" si="281"/>
        <v>7.07978275689507</v>
      </c>
      <c r="L266" s="15">
        <f t="shared" si="281"/>
        <v>2.6939670405488281</v>
      </c>
      <c r="N266" s="15">
        <f t="shared" ref="N266:X266" si="282">(N43/N39-1)*100</f>
        <v>0.80583804058769193</v>
      </c>
      <c r="O266" s="15">
        <f t="shared" si="282"/>
        <v>4.2030099654589259</v>
      </c>
      <c r="P266" s="15">
        <f t="shared" si="282"/>
        <v>4.240361685214622</v>
      </c>
      <c r="Q266" s="15">
        <f t="shared" si="282"/>
        <v>1.063612438431738</v>
      </c>
      <c r="R266" s="15">
        <f t="shared" si="282"/>
        <v>9.8500261995117189</v>
      </c>
      <c r="S266" s="15">
        <f t="shared" si="282"/>
        <v>5.265724037055719E-2</v>
      </c>
      <c r="T266" s="15">
        <f t="shared" si="282"/>
        <v>1.0520292198902714</v>
      </c>
      <c r="U266" s="15">
        <f t="shared" si="282"/>
        <v>3.3959988322140866E-2</v>
      </c>
      <c r="V266" s="15">
        <f t="shared" si="282"/>
        <v>3.5941595370276858</v>
      </c>
      <c r="W266" s="15">
        <f t="shared" si="282"/>
        <v>-3.9159311891980297</v>
      </c>
      <c r="X266" s="15">
        <f t="shared" si="282"/>
        <v>1.6108689927170072</v>
      </c>
      <c r="Z266" s="15">
        <f>ROUND(N266*'Table Q8'!N43,2)</f>
        <v>0.6</v>
      </c>
      <c r="AA266" s="15">
        <f>ROUND(O266*'Table Q8'!O43,2)</f>
        <v>1.33</v>
      </c>
      <c r="AB266" s="15">
        <f>ROUND(P266*'Table Q8'!P43,2)</f>
        <v>1.44</v>
      </c>
      <c r="AC266" s="15">
        <f>ROUND(Q266*'Table Q8'!Q43,2)</f>
        <v>0.35</v>
      </c>
      <c r="AD266" s="15">
        <f>ROUND(R266*'Table Q8'!R43,2)</f>
        <v>1.59</v>
      </c>
      <c r="AE266" s="15">
        <f>ROUND(S266*'Table Q8'!S43,2)</f>
        <v>0.02</v>
      </c>
      <c r="AF266" s="15">
        <f>ROUND(T266*'Table Q8'!T43,2)</f>
        <v>0.44</v>
      </c>
      <c r="AG266" s="15">
        <f>ROUND(U266*'Table Q8'!U43,2)</f>
        <v>0.01</v>
      </c>
      <c r="AH266" s="15">
        <f>ROUND(V266*'Table Q8'!V43,2)</f>
        <v>1.06</v>
      </c>
      <c r="AI266" s="15">
        <f>ROUND(W266*'Table Q8'!W43,2)</f>
        <v>-1.1000000000000001</v>
      </c>
      <c r="AJ266" s="15">
        <f>ROUND(X266*'Table Q8'!X43,2)</f>
        <v>0.59</v>
      </c>
    </row>
    <row r="267" spans="1:36" x14ac:dyDescent="0.3">
      <c r="A267" s="13" t="str">
        <f t="shared" si="216"/>
        <v>2003 Q3</v>
      </c>
      <c r="B267" s="15">
        <f t="shared" ref="B267:L267" si="283">(B44/B40-1)*100</f>
        <v>0.93437625431105342</v>
      </c>
      <c r="C267" s="15">
        <f t="shared" si="283"/>
        <v>8.4213712699286791</v>
      </c>
      <c r="D267" s="15">
        <f t="shared" si="283"/>
        <v>-3.8831320632014554</v>
      </c>
      <c r="E267" s="15">
        <f t="shared" si="283"/>
        <v>-0.8439607302202945</v>
      </c>
      <c r="F267" s="15">
        <f t="shared" si="283"/>
        <v>5.396293792375606</v>
      </c>
      <c r="G267" s="15">
        <f t="shared" si="283"/>
        <v>13.812867968831322</v>
      </c>
      <c r="H267" s="15">
        <f t="shared" si="283"/>
        <v>9.6319658057748114</v>
      </c>
      <c r="I267" s="15">
        <f t="shared" si="283"/>
        <v>1.6527989781323527</v>
      </c>
      <c r="J267" s="15">
        <f t="shared" si="283"/>
        <v>-5.9208665266083145</v>
      </c>
      <c r="K267" s="15">
        <f t="shared" si="283"/>
        <v>4.1489611624723866</v>
      </c>
      <c r="L267" s="15">
        <f t="shared" si="283"/>
        <v>3.5109530521073351</v>
      </c>
      <c r="N267" s="15">
        <f t="shared" ref="N267:X267" si="284">(N44/N40-1)*100</f>
        <v>1.1766623129321419</v>
      </c>
      <c r="O267" s="15">
        <f t="shared" si="284"/>
        <v>4.9989413234939217</v>
      </c>
      <c r="P267" s="15">
        <f t="shared" si="284"/>
        <v>4.5608987276701596</v>
      </c>
      <c r="Q267" s="15">
        <f t="shared" si="284"/>
        <v>0.45867870009963507</v>
      </c>
      <c r="R267" s="15">
        <f t="shared" si="284"/>
        <v>15.023995202519824</v>
      </c>
      <c r="S267" s="15">
        <f t="shared" si="284"/>
        <v>-0.69125756571214447</v>
      </c>
      <c r="T267" s="15">
        <f t="shared" si="284"/>
        <v>2.9241421748352314</v>
      </c>
      <c r="U267" s="15">
        <f t="shared" si="284"/>
        <v>0.39118864808784792</v>
      </c>
      <c r="V267" s="15">
        <f t="shared" si="284"/>
        <v>4.0270788967391002</v>
      </c>
      <c r="W267" s="15">
        <f t="shared" si="284"/>
        <v>-3.2606051929723434</v>
      </c>
      <c r="X267" s="15">
        <f t="shared" si="284"/>
        <v>2.0929847495677389</v>
      </c>
      <c r="Z267" s="15">
        <f>ROUND(N267*'Table Q8'!N44,2)</f>
        <v>0.89</v>
      </c>
      <c r="AA267" s="15">
        <f>ROUND(O267*'Table Q8'!O44,2)</f>
        <v>1.59</v>
      </c>
      <c r="AB267" s="15">
        <f>ROUND(P267*'Table Q8'!P44,2)</f>
        <v>1.55</v>
      </c>
      <c r="AC267" s="15">
        <f>ROUND(Q267*'Table Q8'!Q44,2)</f>
        <v>0.15</v>
      </c>
      <c r="AD267" s="15">
        <f>ROUND(R267*'Table Q8'!R44,2)</f>
        <v>2.46</v>
      </c>
      <c r="AE267" s="15">
        <f>ROUND(S267*'Table Q8'!S44,2)</f>
        <v>-0.26</v>
      </c>
      <c r="AF267" s="15">
        <f>ROUND(T267*'Table Q8'!T44,2)</f>
        <v>1.26</v>
      </c>
      <c r="AG267" s="15">
        <f>ROUND(U267*'Table Q8'!U44,2)</f>
        <v>0.15</v>
      </c>
      <c r="AH267" s="15">
        <f>ROUND(V267*'Table Q8'!V44,2)</f>
        <v>1.18</v>
      </c>
      <c r="AI267" s="15">
        <f>ROUND(W267*'Table Q8'!W44,2)</f>
        <v>-0.95</v>
      </c>
      <c r="AJ267" s="15">
        <f>ROUND(X267*'Table Q8'!X44,2)</f>
        <v>0.77</v>
      </c>
    </row>
    <row r="268" spans="1:36" x14ac:dyDescent="0.3">
      <c r="A268" s="13" t="str">
        <f t="shared" si="216"/>
        <v>2003 Q4</v>
      </c>
      <c r="B268" s="15">
        <f t="shared" ref="B268:L268" si="285">(B45/B41-1)*100</f>
        <v>21.940740948660608</v>
      </c>
      <c r="C268" s="15">
        <f t="shared" si="285"/>
        <v>8.9562186318288042</v>
      </c>
      <c r="D268" s="15">
        <f t="shared" si="285"/>
        <v>-3.1468028091875433</v>
      </c>
      <c r="E268" s="15">
        <f t="shared" si="285"/>
        <v>-1.0966309562444487</v>
      </c>
      <c r="F268" s="15">
        <f t="shared" si="285"/>
        <v>11.047854637741139</v>
      </c>
      <c r="G268" s="15">
        <f t="shared" si="285"/>
        <v>12.012965322422087</v>
      </c>
      <c r="H268" s="15">
        <f t="shared" si="285"/>
        <v>4.5749909772528907</v>
      </c>
      <c r="I268" s="15">
        <f t="shared" si="285"/>
        <v>4.8730874819590042</v>
      </c>
      <c r="J268" s="15">
        <f t="shared" si="285"/>
        <v>-1.3841031852950714</v>
      </c>
      <c r="K268" s="15">
        <f t="shared" si="285"/>
        <v>7.5859028633245451</v>
      </c>
      <c r="L268" s="15">
        <f t="shared" si="285"/>
        <v>4.3398833832728911</v>
      </c>
      <c r="N268" s="15">
        <f t="shared" ref="N268:X268" si="286">(N45/N41-1)*100</f>
        <v>-3.2608159852339336</v>
      </c>
      <c r="O268" s="15">
        <f t="shared" si="286"/>
        <v>4.6592970853772231</v>
      </c>
      <c r="P268" s="15">
        <f t="shared" si="286"/>
        <v>4.8986558749646525</v>
      </c>
      <c r="Q268" s="15">
        <f t="shared" si="286"/>
        <v>0.83173958147535476</v>
      </c>
      <c r="R268" s="15">
        <f t="shared" si="286"/>
        <v>16.970578793892386</v>
      </c>
      <c r="S268" s="15">
        <f t="shared" si="286"/>
        <v>-0.62388944554745418</v>
      </c>
      <c r="T268" s="15">
        <f t="shared" si="286"/>
        <v>2.1664738911958192</v>
      </c>
      <c r="U268" s="15">
        <f t="shared" si="286"/>
        <v>1.2303281970208468</v>
      </c>
      <c r="V268" s="15">
        <f t="shared" si="286"/>
        <v>9.7356821949188479</v>
      </c>
      <c r="W268" s="15">
        <f t="shared" si="286"/>
        <v>-5.97107618003262</v>
      </c>
      <c r="X268" s="15">
        <f t="shared" si="286"/>
        <v>2.2708236884255717</v>
      </c>
      <c r="Z268" s="15">
        <f>ROUND(N268*'Table Q8'!N45,2)</f>
        <v>-2.4700000000000002</v>
      </c>
      <c r="AA268" s="15">
        <f>ROUND(O268*'Table Q8'!O45,2)</f>
        <v>1.49</v>
      </c>
      <c r="AB268" s="15">
        <f>ROUND(P268*'Table Q8'!P45,2)</f>
        <v>1.66</v>
      </c>
      <c r="AC268" s="15">
        <f>ROUND(Q268*'Table Q8'!Q45,2)</f>
        <v>0.27</v>
      </c>
      <c r="AD268" s="15">
        <f>ROUND(R268*'Table Q8'!R45,2)</f>
        <v>2.8</v>
      </c>
      <c r="AE268" s="15">
        <f>ROUND(S268*'Table Q8'!S45,2)</f>
        <v>-0.24</v>
      </c>
      <c r="AF268" s="15">
        <f>ROUND(T268*'Table Q8'!T45,2)</f>
        <v>0.94</v>
      </c>
      <c r="AG268" s="15">
        <f>ROUND(U268*'Table Q8'!U45,2)</f>
        <v>0.47</v>
      </c>
      <c r="AH268" s="15">
        <f>ROUND(V268*'Table Q8'!V45,2)</f>
        <v>2.85</v>
      </c>
      <c r="AI268" s="15">
        <f>ROUND(W268*'Table Q8'!W45,2)</f>
        <v>-1.77</v>
      </c>
      <c r="AJ268" s="15">
        <f>ROUND(X268*'Table Q8'!X45,2)</f>
        <v>0.83</v>
      </c>
    </row>
    <row r="269" spans="1:36" x14ac:dyDescent="0.3">
      <c r="A269" s="13" t="str">
        <f t="shared" si="216"/>
        <v>2004 Q1</v>
      </c>
      <c r="B269" s="15">
        <f t="shared" ref="B269:L269" si="287">(B46/B42-1)*100</f>
        <v>-10.737202330991003</v>
      </c>
      <c r="C269" s="15">
        <f t="shared" si="287"/>
        <v>7.8882020646646511</v>
      </c>
      <c r="D269" s="15">
        <f t="shared" si="287"/>
        <v>-0.65600493038188157</v>
      </c>
      <c r="E269" s="15">
        <f t="shared" si="287"/>
        <v>2.1352485459178672</v>
      </c>
      <c r="F269" s="15">
        <f t="shared" si="287"/>
        <v>14.462900073851891</v>
      </c>
      <c r="G269" s="15">
        <f t="shared" si="287"/>
        <v>10.725522416373035</v>
      </c>
      <c r="H269" s="15">
        <f t="shared" si="287"/>
        <v>8.3507162054618611</v>
      </c>
      <c r="I269" s="15">
        <f t="shared" si="287"/>
        <v>1.6733373999203272</v>
      </c>
      <c r="J269" s="15">
        <f t="shared" si="287"/>
        <v>1.2579439141856996</v>
      </c>
      <c r="K269" s="15">
        <f t="shared" si="287"/>
        <v>2.4842967958834228</v>
      </c>
      <c r="L269" s="15">
        <f t="shared" si="287"/>
        <v>3.5893887917891165</v>
      </c>
      <c r="N269" s="15">
        <f t="shared" ref="N269:X269" si="288">(N46/N42-1)*100</f>
        <v>0.69079742133608679</v>
      </c>
      <c r="O269" s="15">
        <f t="shared" si="288"/>
        <v>2.8647356033254523</v>
      </c>
      <c r="P269" s="15">
        <f t="shared" si="288"/>
        <v>1.7875634649229033</v>
      </c>
      <c r="Q269" s="15">
        <f t="shared" si="288"/>
        <v>0.11629462677658076</v>
      </c>
      <c r="R269" s="15">
        <f t="shared" si="288"/>
        <v>20.228741160952968</v>
      </c>
      <c r="S269" s="15">
        <f t="shared" si="288"/>
        <v>1.6795332254644135</v>
      </c>
      <c r="T269" s="15">
        <f t="shared" si="288"/>
        <v>2.0329469186859406</v>
      </c>
      <c r="U269" s="15">
        <f t="shared" si="288"/>
        <v>-0.39364931611440834</v>
      </c>
      <c r="V269" s="15">
        <f t="shared" si="288"/>
        <v>6.9566480922772511</v>
      </c>
      <c r="W269" s="15">
        <f t="shared" si="288"/>
        <v>-7.181359762594786</v>
      </c>
      <c r="X269" s="15">
        <f t="shared" si="288"/>
        <v>1.4684053853604606</v>
      </c>
      <c r="Z269" s="15">
        <f>ROUND(N269*'Table Q8'!N46,2)</f>
        <v>0.52</v>
      </c>
      <c r="AA269" s="15">
        <f>ROUND(O269*'Table Q8'!O46,2)</f>
        <v>0.92</v>
      </c>
      <c r="AB269" s="15">
        <f>ROUND(P269*'Table Q8'!P46,2)</f>
        <v>0.61</v>
      </c>
      <c r="AC269" s="15">
        <f>ROUND(Q269*'Table Q8'!Q46,2)</f>
        <v>0.04</v>
      </c>
      <c r="AD269" s="15">
        <f>ROUND(R269*'Table Q8'!R46,2)</f>
        <v>3.36</v>
      </c>
      <c r="AE269" s="15">
        <f>ROUND(S269*'Table Q8'!S46,2)</f>
        <v>0.64</v>
      </c>
      <c r="AF269" s="15">
        <f>ROUND(T269*'Table Q8'!T46,2)</f>
        <v>0.89</v>
      </c>
      <c r="AG269" s="15">
        <f>ROUND(U269*'Table Q8'!U46,2)</f>
        <v>-0.15</v>
      </c>
      <c r="AH269" s="15">
        <f>ROUND(V269*'Table Q8'!V46,2)</f>
        <v>2.06</v>
      </c>
      <c r="AI269" s="15">
        <f>ROUND(W269*'Table Q8'!W46,2)</f>
        <v>-2.21</v>
      </c>
      <c r="AJ269" s="15">
        <f>ROUND(X269*'Table Q8'!X46,2)</f>
        <v>0.54</v>
      </c>
    </row>
    <row r="270" spans="1:36" x14ac:dyDescent="0.3">
      <c r="A270" s="13" t="str">
        <f t="shared" si="216"/>
        <v>2004 Q2</v>
      </c>
      <c r="B270" s="15">
        <f t="shared" ref="B270:L270" si="289">(B47/B43-1)*100</f>
        <v>-8.5372209396770042</v>
      </c>
      <c r="C270" s="15">
        <f t="shared" si="289"/>
        <v>7.0164519278808957</v>
      </c>
      <c r="D270" s="15">
        <f t="shared" si="289"/>
        <v>-3.646151847435164</v>
      </c>
      <c r="E270" s="15">
        <f t="shared" si="289"/>
        <v>0.48350909968268851</v>
      </c>
      <c r="F270" s="15">
        <f t="shared" si="289"/>
        <v>11.299369090174171</v>
      </c>
      <c r="G270" s="15">
        <f t="shared" si="289"/>
        <v>11.623064023004058</v>
      </c>
      <c r="H270" s="15">
        <f t="shared" si="289"/>
        <v>10.402475603078187</v>
      </c>
      <c r="I270" s="15">
        <f t="shared" si="289"/>
        <v>5.1660496754094787</v>
      </c>
      <c r="J270" s="15">
        <f t="shared" si="289"/>
        <v>4.1397715174367189</v>
      </c>
      <c r="K270" s="15">
        <f t="shared" si="289"/>
        <v>4.1929924243379713</v>
      </c>
      <c r="L270" s="15">
        <f t="shared" si="289"/>
        <v>3.1408870226172336</v>
      </c>
      <c r="N270" s="15">
        <f t="shared" ref="N270:X270" si="290">(N47/N43-1)*100</f>
        <v>1.0943314580930785</v>
      </c>
      <c r="O270" s="15">
        <f t="shared" si="290"/>
        <v>2.4180629523302244</v>
      </c>
      <c r="P270" s="15">
        <f t="shared" si="290"/>
        <v>1.8494502610832075</v>
      </c>
      <c r="Q270" s="15">
        <f t="shared" si="290"/>
        <v>-1.048434149049593</v>
      </c>
      <c r="R270" s="15">
        <f t="shared" si="290"/>
        <v>17.196518178117937</v>
      </c>
      <c r="S270" s="15">
        <f t="shared" si="290"/>
        <v>3.3059805784365848</v>
      </c>
      <c r="T270" s="15">
        <f t="shared" si="290"/>
        <v>5.1871379605161083</v>
      </c>
      <c r="U270" s="15">
        <f t="shared" si="290"/>
        <v>0.9213323503858506</v>
      </c>
      <c r="V270" s="15">
        <f t="shared" si="290"/>
        <v>6.6317247628536968</v>
      </c>
      <c r="W270" s="15">
        <f t="shared" si="290"/>
        <v>-5.404055518218442</v>
      </c>
      <c r="X270" s="15">
        <f t="shared" si="290"/>
        <v>1.6299865608493169</v>
      </c>
      <c r="Z270" s="15">
        <f>ROUND(N270*'Table Q8'!N47,2)</f>
        <v>0.83</v>
      </c>
      <c r="AA270" s="15">
        <f>ROUND(O270*'Table Q8'!O47,2)</f>
        <v>0.78</v>
      </c>
      <c r="AB270" s="15">
        <f>ROUND(P270*'Table Q8'!P47,2)</f>
        <v>0.64</v>
      </c>
      <c r="AC270" s="15">
        <f>ROUND(Q270*'Table Q8'!Q47,2)</f>
        <v>-0.33</v>
      </c>
      <c r="AD270" s="15">
        <f>ROUND(R270*'Table Q8'!R47,2)</f>
        <v>2.88</v>
      </c>
      <c r="AE270" s="15">
        <f>ROUND(S270*'Table Q8'!S47,2)</f>
        <v>1.27</v>
      </c>
      <c r="AF270" s="15">
        <f>ROUND(T270*'Table Q8'!T47,2)</f>
        <v>2.2999999999999998</v>
      </c>
      <c r="AG270" s="15">
        <f>ROUND(U270*'Table Q8'!U47,2)</f>
        <v>0.35</v>
      </c>
      <c r="AH270" s="15">
        <f>ROUND(V270*'Table Q8'!V47,2)</f>
        <v>1.99</v>
      </c>
      <c r="AI270" s="15">
        <f>ROUND(W270*'Table Q8'!W47,2)</f>
        <v>-1.67</v>
      </c>
      <c r="AJ270" s="15">
        <f>ROUND(X270*'Table Q8'!X47,2)</f>
        <v>0.6</v>
      </c>
    </row>
    <row r="271" spans="1:36" x14ac:dyDescent="0.3">
      <c r="A271" s="13" t="str">
        <f t="shared" si="216"/>
        <v>2004 Q3</v>
      </c>
      <c r="B271" s="15">
        <f t="shared" ref="B271:L271" si="291">(B48/B44-1)*100</f>
        <v>-13.866712108005308</v>
      </c>
      <c r="C271" s="15">
        <f t="shared" si="291"/>
        <v>3.5447653845481097</v>
      </c>
      <c r="D271" s="15">
        <f t="shared" si="291"/>
        <v>-3.3164690688782472</v>
      </c>
      <c r="E271" s="15">
        <f t="shared" si="291"/>
        <v>1.7977795226413296</v>
      </c>
      <c r="F271" s="15">
        <f t="shared" si="291"/>
        <v>7.1159687181854503</v>
      </c>
      <c r="G271" s="15">
        <f t="shared" si="291"/>
        <v>17.857977531282533</v>
      </c>
      <c r="H271" s="15">
        <f t="shared" si="291"/>
        <v>10.868831242324518</v>
      </c>
      <c r="I271" s="15">
        <f t="shared" si="291"/>
        <v>2.5956329528395106</v>
      </c>
      <c r="J271" s="15">
        <f t="shared" si="291"/>
        <v>7.5753021886381999</v>
      </c>
      <c r="K271" s="15">
        <f t="shared" si="291"/>
        <v>-4.2514378055157458</v>
      </c>
      <c r="L271" s="15">
        <f t="shared" si="291"/>
        <v>2.4493135947059042</v>
      </c>
      <c r="N271" s="15">
        <f t="shared" ref="N271:X271" si="292">(N48/N44-1)*100</f>
        <v>1.3616759122600186</v>
      </c>
      <c r="O271" s="15">
        <f t="shared" si="292"/>
        <v>1.2947593113834532</v>
      </c>
      <c r="P271" s="15">
        <f t="shared" si="292"/>
        <v>2.7334020556152083</v>
      </c>
      <c r="Q271" s="15">
        <f t="shared" si="292"/>
        <v>0.79809821060337072</v>
      </c>
      <c r="R271" s="15">
        <f t="shared" si="292"/>
        <v>12.259551415508408</v>
      </c>
      <c r="S271" s="15">
        <f t="shared" si="292"/>
        <v>4.4511281252576529</v>
      </c>
      <c r="T271" s="15">
        <f t="shared" si="292"/>
        <v>3.2431069540350244</v>
      </c>
      <c r="U271" s="15">
        <f t="shared" si="292"/>
        <v>-0.72745044585729168</v>
      </c>
      <c r="V271" s="15">
        <f t="shared" si="292"/>
        <v>9.4076615102217875</v>
      </c>
      <c r="W271" s="15">
        <f t="shared" si="292"/>
        <v>-6.1407247210227283</v>
      </c>
      <c r="X271" s="15">
        <f t="shared" si="292"/>
        <v>1.5890538396441389</v>
      </c>
      <c r="Z271" s="15">
        <f>ROUND(N271*'Table Q8'!N48,2)</f>
        <v>1.03</v>
      </c>
      <c r="AA271" s="15">
        <f>ROUND(O271*'Table Q8'!O48,2)</f>
        <v>0.42</v>
      </c>
      <c r="AB271" s="15">
        <f>ROUND(P271*'Table Q8'!P48,2)</f>
        <v>0.96</v>
      </c>
      <c r="AC271" s="15">
        <f>ROUND(Q271*'Table Q8'!Q48,2)</f>
        <v>0.25</v>
      </c>
      <c r="AD271" s="15">
        <f>ROUND(R271*'Table Q8'!R48,2)</f>
        <v>2.04</v>
      </c>
      <c r="AE271" s="15">
        <f>ROUND(S271*'Table Q8'!S48,2)</f>
        <v>1.72</v>
      </c>
      <c r="AF271" s="15">
        <f>ROUND(T271*'Table Q8'!T48,2)</f>
        <v>1.45</v>
      </c>
      <c r="AG271" s="15">
        <f>ROUND(U271*'Table Q8'!U48,2)</f>
        <v>-0.27</v>
      </c>
      <c r="AH271" s="15">
        <f>ROUND(V271*'Table Q8'!V48,2)</f>
        <v>2.84</v>
      </c>
      <c r="AI271" s="15">
        <f>ROUND(W271*'Table Q8'!W48,2)</f>
        <v>-1.91</v>
      </c>
      <c r="AJ271" s="15">
        <f>ROUND(X271*'Table Q8'!X48,2)</f>
        <v>0.57999999999999996</v>
      </c>
    </row>
    <row r="272" spans="1:36" x14ac:dyDescent="0.3">
      <c r="A272" s="13" t="str">
        <f t="shared" si="216"/>
        <v>2004 Q4</v>
      </c>
      <c r="B272" s="15">
        <f t="shared" ref="B272:L272" si="293">(B49/B45-1)*100</f>
        <v>-8.7625806569896483</v>
      </c>
      <c r="C272" s="15">
        <f t="shared" si="293"/>
        <v>3.6362794180656355</v>
      </c>
      <c r="D272" s="15">
        <f t="shared" si="293"/>
        <v>-6.0354305392597452</v>
      </c>
      <c r="E272" s="15">
        <f t="shared" si="293"/>
        <v>1.2005186443571736</v>
      </c>
      <c r="F272" s="15">
        <f t="shared" si="293"/>
        <v>6.182016690573966</v>
      </c>
      <c r="G272" s="15">
        <f t="shared" si="293"/>
        <v>10.212805476220478</v>
      </c>
      <c r="H272" s="15">
        <f t="shared" si="293"/>
        <v>10.331902909605283</v>
      </c>
      <c r="I272" s="15">
        <f t="shared" si="293"/>
        <v>-3.6251860445418838</v>
      </c>
      <c r="J272" s="15">
        <f t="shared" si="293"/>
        <v>-3.798392729287503</v>
      </c>
      <c r="K272" s="15">
        <f t="shared" si="293"/>
        <v>-2.3523238830491788E-2</v>
      </c>
      <c r="L272" s="15">
        <f t="shared" si="293"/>
        <v>0.33701222616224769</v>
      </c>
      <c r="N272" s="15">
        <f t="shared" ref="N272:X272" si="294">(N49/N45-1)*100</f>
        <v>1.7983147122112575</v>
      </c>
      <c r="O272" s="15">
        <f t="shared" si="294"/>
        <v>0.81439246010051036</v>
      </c>
      <c r="P272" s="15">
        <f t="shared" si="294"/>
        <v>-0.81950188887230935</v>
      </c>
      <c r="Q272" s="15">
        <f t="shared" si="294"/>
        <v>-0.57421931324264097</v>
      </c>
      <c r="R272" s="15">
        <f t="shared" si="294"/>
        <v>7.5838673130809831</v>
      </c>
      <c r="S272" s="15">
        <f t="shared" si="294"/>
        <v>0.47984232736006938</v>
      </c>
      <c r="T272" s="15">
        <f t="shared" si="294"/>
        <v>1.8911258189770797</v>
      </c>
      <c r="U272" s="15">
        <f t="shared" si="294"/>
        <v>-4.1436840491300924</v>
      </c>
      <c r="V272" s="15">
        <f t="shared" si="294"/>
        <v>2.3384893891624348</v>
      </c>
      <c r="W272" s="15">
        <f t="shared" si="294"/>
        <v>-1.6732559335445929</v>
      </c>
      <c r="X272" s="15">
        <f t="shared" si="294"/>
        <v>-0.31603400002613302</v>
      </c>
      <c r="Z272" s="15">
        <f>ROUND(N272*'Table Q8'!N49,2)</f>
        <v>1.36</v>
      </c>
      <c r="AA272" s="15">
        <f>ROUND(O272*'Table Q8'!O49,2)</f>
        <v>0.26</v>
      </c>
      <c r="AB272" s="15">
        <f>ROUND(P272*'Table Q8'!P49,2)</f>
        <v>-0.28999999999999998</v>
      </c>
      <c r="AC272" s="15">
        <f>ROUND(Q272*'Table Q8'!Q49,2)</f>
        <v>-0.17</v>
      </c>
      <c r="AD272" s="15">
        <f>ROUND(R272*'Table Q8'!R49,2)</f>
        <v>1.26</v>
      </c>
      <c r="AE272" s="15">
        <f>ROUND(S272*'Table Q8'!S49,2)</f>
        <v>0.19</v>
      </c>
      <c r="AF272" s="15">
        <f>ROUND(T272*'Table Q8'!T49,2)</f>
        <v>0.85</v>
      </c>
      <c r="AG272" s="15">
        <f>ROUND(U272*'Table Q8'!U49,2)</f>
        <v>-1.5</v>
      </c>
      <c r="AH272" s="15">
        <f>ROUND(V272*'Table Q8'!V49,2)</f>
        <v>0.71</v>
      </c>
      <c r="AI272" s="15">
        <f>ROUND(W272*'Table Q8'!W49,2)</f>
        <v>-0.53</v>
      </c>
      <c r="AJ272" s="15">
        <f>ROUND(X272*'Table Q8'!X49,2)</f>
        <v>-0.12</v>
      </c>
    </row>
    <row r="273" spans="1:36" x14ac:dyDescent="0.3">
      <c r="A273" s="13" t="str">
        <f t="shared" si="216"/>
        <v>2005 Q1</v>
      </c>
      <c r="B273" s="15">
        <f t="shared" ref="B273:L273" si="295">(B50/B46-1)*100</f>
        <v>5.7231750764203504</v>
      </c>
      <c r="C273" s="15">
        <f t="shared" si="295"/>
        <v>2.6839785300799779</v>
      </c>
      <c r="D273" s="15">
        <f t="shared" si="295"/>
        <v>-3.5588907558897653</v>
      </c>
      <c r="E273" s="15">
        <f t="shared" si="295"/>
        <v>1.9216437438718037</v>
      </c>
      <c r="F273" s="15">
        <f t="shared" si="295"/>
        <v>0.23967796411683562</v>
      </c>
      <c r="G273" s="15">
        <f t="shared" si="295"/>
        <v>6.2354255543405568</v>
      </c>
      <c r="H273" s="15">
        <f t="shared" si="295"/>
        <v>5.2086986142487302</v>
      </c>
      <c r="I273" s="15">
        <f t="shared" si="295"/>
        <v>-2.5188745101923482</v>
      </c>
      <c r="J273" s="15">
        <f t="shared" si="295"/>
        <v>-1.1848746776086383</v>
      </c>
      <c r="K273" s="15">
        <f t="shared" si="295"/>
        <v>0.88989472085696519</v>
      </c>
      <c r="L273" s="15">
        <f t="shared" si="295"/>
        <v>0.31661564394382946</v>
      </c>
      <c r="N273" s="15">
        <f t="shared" ref="N273:X273" si="296">(N50/N46-1)*100</f>
        <v>-6.4731576529825414</v>
      </c>
      <c r="O273" s="15">
        <f t="shared" si="296"/>
        <v>1.6269141645640417</v>
      </c>
      <c r="P273" s="15">
        <f t="shared" si="296"/>
        <v>-7.1670321110561819E-2</v>
      </c>
      <c r="Q273" s="15">
        <f t="shared" si="296"/>
        <v>0.73197863268197327</v>
      </c>
      <c r="R273" s="15">
        <f t="shared" si="296"/>
        <v>1.9034461605442754</v>
      </c>
      <c r="S273" s="15">
        <f t="shared" si="296"/>
        <v>-1.6285614318074515</v>
      </c>
      <c r="T273" s="15">
        <f t="shared" si="296"/>
        <v>1.5040853412447097</v>
      </c>
      <c r="U273" s="15">
        <f t="shared" si="296"/>
        <v>-2.821681879715543</v>
      </c>
      <c r="V273" s="15">
        <f t="shared" si="296"/>
        <v>4.2557567333854074</v>
      </c>
      <c r="W273" s="15">
        <f t="shared" si="296"/>
        <v>-2.093982893546642</v>
      </c>
      <c r="X273" s="15">
        <f t="shared" si="296"/>
        <v>-0.304735897474262</v>
      </c>
      <c r="Z273" s="15">
        <f>ROUND(N273*'Table Q8'!N50,2)</f>
        <v>-4.92</v>
      </c>
      <c r="AA273" s="15">
        <f>ROUND(O273*'Table Q8'!O50,2)</f>
        <v>0.53</v>
      </c>
      <c r="AB273" s="15">
        <f>ROUND(P273*'Table Q8'!P50,2)</f>
        <v>-0.03</v>
      </c>
      <c r="AC273" s="15">
        <f>ROUND(Q273*'Table Q8'!Q50,2)</f>
        <v>0.22</v>
      </c>
      <c r="AD273" s="15">
        <f>ROUND(R273*'Table Q8'!R50,2)</f>
        <v>0.32</v>
      </c>
      <c r="AE273" s="15">
        <f>ROUND(S273*'Table Q8'!S50,2)</f>
        <v>-0.63</v>
      </c>
      <c r="AF273" s="15">
        <f>ROUND(T273*'Table Q8'!T50,2)</f>
        <v>0.67</v>
      </c>
      <c r="AG273" s="15">
        <f>ROUND(U273*'Table Q8'!U50,2)</f>
        <v>-1.01</v>
      </c>
      <c r="AH273" s="15">
        <f>ROUND(V273*'Table Q8'!V50,2)</f>
        <v>1.28</v>
      </c>
      <c r="AI273" s="15">
        <f>ROUND(W273*'Table Q8'!W50,2)</f>
        <v>-0.66</v>
      </c>
      <c r="AJ273" s="15">
        <f>ROUND(X273*'Table Q8'!X50,2)</f>
        <v>-0.11</v>
      </c>
    </row>
    <row r="274" spans="1:36" x14ac:dyDescent="0.3">
      <c r="A274" s="13" t="str">
        <f t="shared" si="216"/>
        <v>2005 Q2</v>
      </c>
      <c r="B274" s="15">
        <f t="shared" ref="B274:L274" si="297">(B51/B47-1)*100</f>
        <v>-5.083620410172129</v>
      </c>
      <c r="C274" s="15">
        <f t="shared" si="297"/>
        <v>5.1647463539168159</v>
      </c>
      <c r="D274" s="15">
        <f t="shared" si="297"/>
        <v>-0.58128891693962625</v>
      </c>
      <c r="E274" s="15">
        <f t="shared" si="297"/>
        <v>5.6310050043165027</v>
      </c>
      <c r="F274" s="15">
        <f t="shared" si="297"/>
        <v>-1.3872850298264461</v>
      </c>
      <c r="G274" s="15">
        <f t="shared" si="297"/>
        <v>4.7751368546949058</v>
      </c>
      <c r="H274" s="15">
        <f t="shared" si="297"/>
        <v>4.586994317284776</v>
      </c>
      <c r="I274" s="15">
        <f t="shared" si="297"/>
        <v>-3.6928734356992843</v>
      </c>
      <c r="J274" s="15">
        <f t="shared" si="297"/>
        <v>-2.596668660253576</v>
      </c>
      <c r="K274" s="15">
        <f t="shared" si="297"/>
        <v>1.2617689994023573</v>
      </c>
      <c r="L274" s="15">
        <f t="shared" si="297"/>
        <v>1.755156151357018</v>
      </c>
      <c r="N274" s="15">
        <f t="shared" ref="N274:X274" si="298">(N51/N47-1)*100</f>
        <v>-0.66721975349069984</v>
      </c>
      <c r="O274" s="15">
        <f t="shared" si="298"/>
        <v>2.5338184637253125</v>
      </c>
      <c r="P274" s="15">
        <f t="shared" si="298"/>
        <v>-0.27994043174104366</v>
      </c>
      <c r="Q274" s="15">
        <f t="shared" si="298"/>
        <v>3.2769566968473551</v>
      </c>
      <c r="R274" s="15">
        <f t="shared" si="298"/>
        <v>0.80309542567535974</v>
      </c>
      <c r="S274" s="15">
        <f t="shared" si="298"/>
        <v>-3.2076184150442222</v>
      </c>
      <c r="T274" s="15">
        <f t="shared" si="298"/>
        <v>0.85269578247573197</v>
      </c>
      <c r="U274" s="15">
        <f t="shared" si="298"/>
        <v>-3.6302523035104617</v>
      </c>
      <c r="V274" s="15">
        <f t="shared" si="298"/>
        <v>2.0342065449349134</v>
      </c>
      <c r="W274" s="15">
        <f t="shared" si="298"/>
        <v>-3.4029387035252268</v>
      </c>
      <c r="X274" s="15">
        <f t="shared" si="298"/>
        <v>8.7312866927247157E-2</v>
      </c>
      <c r="Z274" s="15">
        <f>ROUND(N274*'Table Q8'!N51,2)</f>
        <v>-0.51</v>
      </c>
      <c r="AA274" s="15">
        <f>ROUND(O274*'Table Q8'!O51,2)</f>
        <v>0.83</v>
      </c>
      <c r="AB274" s="15">
        <f>ROUND(P274*'Table Q8'!P51,2)</f>
        <v>-0.1</v>
      </c>
      <c r="AC274" s="15">
        <f>ROUND(Q274*'Table Q8'!Q51,2)</f>
        <v>0.98</v>
      </c>
      <c r="AD274" s="15">
        <f>ROUND(R274*'Table Q8'!R51,2)</f>
        <v>0.14000000000000001</v>
      </c>
      <c r="AE274" s="15">
        <f>ROUND(S274*'Table Q8'!S51,2)</f>
        <v>-1.25</v>
      </c>
      <c r="AF274" s="15">
        <f>ROUND(T274*'Table Q8'!T51,2)</f>
        <v>0.39</v>
      </c>
      <c r="AG274" s="15">
        <f>ROUND(U274*'Table Q8'!U51,2)</f>
        <v>-1.32</v>
      </c>
      <c r="AH274" s="15">
        <f>ROUND(V274*'Table Q8'!V51,2)</f>
        <v>0.61</v>
      </c>
      <c r="AI274" s="15">
        <f>ROUND(W274*'Table Q8'!W51,2)</f>
        <v>-1.08</v>
      </c>
      <c r="AJ274" s="15">
        <f>ROUND(X274*'Table Q8'!X51,2)</f>
        <v>0.03</v>
      </c>
    </row>
    <row r="275" spans="1:36" x14ac:dyDescent="0.3">
      <c r="A275" s="13" t="str">
        <f t="shared" si="216"/>
        <v>2005 Q3</v>
      </c>
      <c r="B275" s="15">
        <f t="shared" ref="B275:L275" si="299">(B52/B48-1)*100</f>
        <v>-6.2638519936717536</v>
      </c>
      <c r="C275" s="15">
        <f t="shared" si="299"/>
        <v>7.8709048822854566</v>
      </c>
      <c r="D275" s="15">
        <f t="shared" si="299"/>
        <v>-3.5209829524390335</v>
      </c>
      <c r="E275" s="15">
        <f t="shared" si="299"/>
        <v>5.0299756252656813</v>
      </c>
      <c r="F275" s="15">
        <f t="shared" si="299"/>
        <v>-0.517164342900156</v>
      </c>
      <c r="G275" s="15">
        <f t="shared" si="299"/>
        <v>4.9330582291161384</v>
      </c>
      <c r="H275" s="15">
        <f t="shared" si="299"/>
        <v>2.9510359546764064</v>
      </c>
      <c r="I275" s="15">
        <f t="shared" si="299"/>
        <v>-2.6857754027869052</v>
      </c>
      <c r="J275" s="15">
        <f t="shared" si="299"/>
        <v>-2.6159999274666279</v>
      </c>
      <c r="K275" s="15">
        <f t="shared" si="299"/>
        <v>8.7662028680449922</v>
      </c>
      <c r="L275" s="15">
        <f t="shared" si="299"/>
        <v>1.6838783258927625</v>
      </c>
      <c r="N275" s="15">
        <f t="shared" ref="N275:X275" si="300">(N52/N48-1)*100</f>
        <v>2.3961190257356435</v>
      </c>
      <c r="O275" s="15">
        <f t="shared" si="300"/>
        <v>3.3419001351457478</v>
      </c>
      <c r="P275" s="15">
        <f t="shared" si="300"/>
        <v>-2.5356543852193325</v>
      </c>
      <c r="Q275" s="15">
        <f t="shared" si="300"/>
        <v>2.1581859298152262</v>
      </c>
      <c r="R275" s="15">
        <f t="shared" si="300"/>
        <v>0.98936735357313399</v>
      </c>
      <c r="S275" s="15">
        <f t="shared" si="300"/>
        <v>-2.843350708857062</v>
      </c>
      <c r="T275" s="15">
        <f t="shared" si="300"/>
        <v>0.47982818693088625</v>
      </c>
      <c r="U275" s="15">
        <f t="shared" si="300"/>
        <v>-4.1021906404729691</v>
      </c>
      <c r="V275" s="15">
        <f t="shared" si="300"/>
        <v>0.52041442307941832</v>
      </c>
      <c r="W275" s="15">
        <f t="shared" si="300"/>
        <v>-0.38595948775657085</v>
      </c>
      <c r="X275" s="15">
        <f t="shared" si="300"/>
        <v>-0.32078113004762043</v>
      </c>
      <c r="Z275" s="15">
        <f>ROUND(N275*'Table Q8'!N52,2)</f>
        <v>1.81</v>
      </c>
      <c r="AA275" s="15">
        <f>ROUND(O275*'Table Q8'!O52,2)</f>
        <v>1.0900000000000001</v>
      </c>
      <c r="AB275" s="15">
        <f>ROUND(P275*'Table Q8'!P52,2)</f>
        <v>-0.91</v>
      </c>
      <c r="AC275" s="15">
        <f>ROUND(Q275*'Table Q8'!Q52,2)</f>
        <v>0.64</v>
      </c>
      <c r="AD275" s="15">
        <f>ROUND(R275*'Table Q8'!R52,2)</f>
        <v>0.17</v>
      </c>
      <c r="AE275" s="15">
        <f>ROUND(S275*'Table Q8'!S52,2)</f>
        <v>-1.1000000000000001</v>
      </c>
      <c r="AF275" s="15">
        <f>ROUND(T275*'Table Q8'!T52,2)</f>
        <v>0.22</v>
      </c>
      <c r="AG275" s="15">
        <f>ROUND(U275*'Table Q8'!U52,2)</f>
        <v>-1.49</v>
      </c>
      <c r="AH275" s="15">
        <f>ROUND(V275*'Table Q8'!V52,2)</f>
        <v>0.15</v>
      </c>
      <c r="AI275" s="15">
        <f>ROUND(W275*'Table Q8'!W52,2)</f>
        <v>-0.12</v>
      </c>
      <c r="AJ275" s="15">
        <f>ROUND(X275*'Table Q8'!X52,2)</f>
        <v>-0.12</v>
      </c>
    </row>
    <row r="276" spans="1:36" x14ac:dyDescent="0.3">
      <c r="A276" s="13" t="str">
        <f t="shared" si="216"/>
        <v>2005 Q4</v>
      </c>
      <c r="B276" s="15">
        <f t="shared" ref="B276:L276" si="301">(B53/B49-1)*100</f>
        <v>-18.630727457466634</v>
      </c>
      <c r="C276" s="15">
        <f t="shared" si="301"/>
        <v>9.9674588623563931</v>
      </c>
      <c r="D276" s="15">
        <f t="shared" si="301"/>
        <v>-1.7297186602152181</v>
      </c>
      <c r="E276" s="15">
        <f t="shared" si="301"/>
        <v>8.7280679095370637</v>
      </c>
      <c r="F276" s="15">
        <f t="shared" si="301"/>
        <v>-0.11194238698483128</v>
      </c>
      <c r="G276" s="15">
        <f t="shared" si="301"/>
        <v>9.4690624622238992</v>
      </c>
      <c r="H276" s="15">
        <f t="shared" si="301"/>
        <v>5.4577445182518503</v>
      </c>
      <c r="I276" s="15">
        <f t="shared" si="301"/>
        <v>3.9388280291812183</v>
      </c>
      <c r="J276" s="15">
        <f t="shared" si="301"/>
        <v>3.851700905542188</v>
      </c>
      <c r="K276" s="15">
        <f t="shared" si="301"/>
        <v>8.1008269090562912</v>
      </c>
      <c r="L276" s="15">
        <f t="shared" si="301"/>
        <v>4.2493827634442427</v>
      </c>
      <c r="N276" s="15">
        <f t="shared" ref="N276:X276" si="302">(N53/N49-1)*100</f>
        <v>-1.3396129816855451</v>
      </c>
      <c r="O276" s="15">
        <f t="shared" si="302"/>
        <v>5.6119260361717993</v>
      </c>
      <c r="P276" s="15">
        <f t="shared" si="302"/>
        <v>-0.50781994564422783</v>
      </c>
      <c r="Q276" s="15">
        <f t="shared" si="302"/>
        <v>4.096237247606771</v>
      </c>
      <c r="R276" s="15">
        <f t="shared" si="302"/>
        <v>1.2909927447986913</v>
      </c>
      <c r="S276" s="15">
        <f t="shared" si="302"/>
        <v>0.55423434730672572</v>
      </c>
      <c r="T276" s="15">
        <f t="shared" si="302"/>
        <v>3.155684653044144</v>
      </c>
      <c r="U276" s="15">
        <f t="shared" si="302"/>
        <v>-1.9713858598913725</v>
      </c>
      <c r="V276" s="15">
        <f t="shared" si="302"/>
        <v>1.6287052545540304</v>
      </c>
      <c r="W276" s="15">
        <f t="shared" si="302"/>
        <v>-3.6906304626881492</v>
      </c>
      <c r="X276" s="15">
        <f t="shared" si="302"/>
        <v>1.0937138614889541</v>
      </c>
      <c r="Z276" s="15">
        <f>ROUND(N276*'Table Q8'!N53,2)</f>
        <v>-1.02</v>
      </c>
      <c r="AA276" s="15">
        <f>ROUND(O276*'Table Q8'!O53,2)</f>
        <v>1.85</v>
      </c>
      <c r="AB276" s="15">
        <f>ROUND(P276*'Table Q8'!P53,2)</f>
        <v>-0.18</v>
      </c>
      <c r="AC276" s="15">
        <f>ROUND(Q276*'Table Q8'!Q53,2)</f>
        <v>1.22</v>
      </c>
      <c r="AD276" s="15">
        <f>ROUND(R276*'Table Q8'!R53,2)</f>
        <v>0.23</v>
      </c>
      <c r="AE276" s="15">
        <f>ROUND(S276*'Table Q8'!S53,2)</f>
        <v>0.22</v>
      </c>
      <c r="AF276" s="15">
        <f>ROUND(T276*'Table Q8'!T53,2)</f>
        <v>1.5</v>
      </c>
      <c r="AG276" s="15">
        <f>ROUND(U276*'Table Q8'!U53,2)</f>
        <v>-0.72</v>
      </c>
      <c r="AH276" s="15">
        <f>ROUND(V276*'Table Q8'!V53,2)</f>
        <v>0.48</v>
      </c>
      <c r="AI276" s="15">
        <f>ROUND(W276*'Table Q8'!W53,2)</f>
        <v>-1.19</v>
      </c>
      <c r="AJ276" s="15">
        <f>ROUND(X276*'Table Q8'!X53,2)</f>
        <v>0.41</v>
      </c>
    </row>
    <row r="277" spans="1:36" x14ac:dyDescent="0.3">
      <c r="A277" s="13" t="str">
        <f t="shared" si="216"/>
        <v>2006 Q1</v>
      </c>
      <c r="B277" s="15">
        <f t="shared" ref="B277:L277" si="303">(B54/B50-1)*100</f>
        <v>-5.1727486872150896</v>
      </c>
      <c r="C277" s="15">
        <f t="shared" si="303"/>
        <v>11.315750080839182</v>
      </c>
      <c r="D277" s="15">
        <f t="shared" si="303"/>
        <v>-2.6443446187881081</v>
      </c>
      <c r="E277" s="15">
        <f t="shared" si="303"/>
        <v>8.8266727276244303</v>
      </c>
      <c r="F277" s="15">
        <f t="shared" si="303"/>
        <v>0.49879273425388337</v>
      </c>
      <c r="G277" s="15">
        <f t="shared" si="303"/>
        <v>6.8009947206424837</v>
      </c>
      <c r="H277" s="15">
        <f t="shared" si="303"/>
        <v>8.997747275266299</v>
      </c>
      <c r="I277" s="15">
        <f t="shared" si="303"/>
        <v>3.2713514568142754</v>
      </c>
      <c r="J277" s="15">
        <f t="shared" si="303"/>
        <v>-2.2156673753542133</v>
      </c>
      <c r="K277" s="15">
        <f t="shared" si="303"/>
        <v>-0.43429257815478239</v>
      </c>
      <c r="L277" s="15">
        <f t="shared" si="303"/>
        <v>4.3932022145311445</v>
      </c>
      <c r="N277" s="15">
        <f t="shared" ref="N277:X277" si="304">(N54/N50-1)*100</f>
        <v>3.5347448921379643</v>
      </c>
      <c r="O277" s="15">
        <f t="shared" si="304"/>
        <v>4.3171501073612673</v>
      </c>
      <c r="P277" s="15">
        <f t="shared" si="304"/>
        <v>0.72218138937574228</v>
      </c>
      <c r="Q277" s="15">
        <f t="shared" si="304"/>
        <v>3.8576866882141569</v>
      </c>
      <c r="R277" s="15">
        <f t="shared" si="304"/>
        <v>1.2161654445765668</v>
      </c>
      <c r="S277" s="15">
        <f t="shared" si="304"/>
        <v>1.371753783903884</v>
      </c>
      <c r="T277" s="15">
        <f t="shared" si="304"/>
        <v>4.0911158560381411</v>
      </c>
      <c r="U277" s="15">
        <f t="shared" si="304"/>
        <v>-1.6820668071027112</v>
      </c>
      <c r="V277" s="15">
        <f t="shared" si="304"/>
        <v>-1.6732803026650256</v>
      </c>
      <c r="W277" s="15">
        <f t="shared" si="304"/>
        <v>-3.4457743257874318</v>
      </c>
      <c r="X277" s="15">
        <f t="shared" si="304"/>
        <v>1.1469190821700836</v>
      </c>
      <c r="Z277" s="15">
        <f>ROUND(N277*'Table Q8'!N54,2)</f>
        <v>2.68</v>
      </c>
      <c r="AA277" s="15">
        <f>ROUND(O277*'Table Q8'!O54,2)</f>
        <v>1.43</v>
      </c>
      <c r="AB277" s="15">
        <f>ROUND(P277*'Table Q8'!P54,2)</f>
        <v>0.26</v>
      </c>
      <c r="AC277" s="15">
        <f>ROUND(Q277*'Table Q8'!Q54,2)</f>
        <v>1.1399999999999999</v>
      </c>
      <c r="AD277" s="15">
        <f>ROUND(R277*'Table Q8'!R54,2)</f>
        <v>0.21</v>
      </c>
      <c r="AE277" s="15">
        <f>ROUND(S277*'Table Q8'!S54,2)</f>
        <v>0.53</v>
      </c>
      <c r="AF277" s="15">
        <f>ROUND(T277*'Table Q8'!T54,2)</f>
        <v>1.91</v>
      </c>
      <c r="AG277" s="15">
        <f>ROUND(U277*'Table Q8'!U54,2)</f>
        <v>-0.62</v>
      </c>
      <c r="AH277" s="15">
        <f>ROUND(V277*'Table Q8'!V54,2)</f>
        <v>-0.49</v>
      </c>
      <c r="AI277" s="15">
        <f>ROUND(W277*'Table Q8'!W54,2)</f>
        <v>-1.1100000000000001</v>
      </c>
      <c r="AJ277" s="15">
        <f>ROUND(X277*'Table Q8'!X54,2)</f>
        <v>0.43</v>
      </c>
    </row>
    <row r="278" spans="1:36" x14ac:dyDescent="0.3">
      <c r="A278" s="13" t="str">
        <f t="shared" si="216"/>
        <v>2006 Q2</v>
      </c>
      <c r="B278" s="15">
        <f t="shared" ref="B278:L278" si="305">(B55/B51-1)*100</f>
        <v>-10.78965415404819</v>
      </c>
      <c r="C278" s="15">
        <f t="shared" si="305"/>
        <v>9.9033518733159909</v>
      </c>
      <c r="D278" s="15">
        <f t="shared" si="305"/>
        <v>-2.2375837824591405</v>
      </c>
      <c r="E278" s="15">
        <f t="shared" si="305"/>
        <v>5.9331827760022771</v>
      </c>
      <c r="F278" s="15">
        <f t="shared" si="305"/>
        <v>4.7280141146087029</v>
      </c>
      <c r="G278" s="15">
        <f t="shared" si="305"/>
        <v>4.3287138235929223</v>
      </c>
      <c r="H278" s="15">
        <f t="shared" si="305"/>
        <v>6.1648625359206344</v>
      </c>
      <c r="I278" s="15">
        <f t="shared" si="305"/>
        <v>3.4644758932069752</v>
      </c>
      <c r="J278" s="15">
        <f t="shared" si="305"/>
        <v>-4.2031335847693585</v>
      </c>
      <c r="K278" s="15">
        <f t="shared" si="305"/>
        <v>-4.5672575599582927</v>
      </c>
      <c r="L278" s="15">
        <f t="shared" si="305"/>
        <v>2.8024449384689509</v>
      </c>
      <c r="N278" s="15">
        <f t="shared" ref="N278:X278" si="306">(N55/N51-1)*100</f>
        <v>1.5703916065562096</v>
      </c>
      <c r="O278" s="15">
        <f t="shared" si="306"/>
        <v>2.868661481154966</v>
      </c>
      <c r="P278" s="15">
        <f t="shared" si="306"/>
        <v>1.3242724302582554</v>
      </c>
      <c r="Q278" s="15">
        <f t="shared" si="306"/>
        <v>2.7512971065616565</v>
      </c>
      <c r="R278" s="15">
        <f t="shared" si="306"/>
        <v>0.30596065912917858</v>
      </c>
      <c r="S278" s="15">
        <f t="shared" si="306"/>
        <v>1.7272456096926403</v>
      </c>
      <c r="T278" s="15">
        <f t="shared" si="306"/>
        <v>2.895481634703656</v>
      </c>
      <c r="U278" s="15">
        <f t="shared" si="306"/>
        <v>-1.2078443175506881</v>
      </c>
      <c r="V278" s="15">
        <f t="shared" si="306"/>
        <v>-0.34077920721693467</v>
      </c>
      <c r="W278" s="15">
        <f t="shared" si="306"/>
        <v>-3.3897195479739906</v>
      </c>
      <c r="X278" s="15">
        <f t="shared" si="306"/>
        <v>0.65912222309056911</v>
      </c>
      <c r="Z278" s="15">
        <f>ROUND(N278*'Table Q8'!N55,2)</f>
        <v>1.19</v>
      </c>
      <c r="AA278" s="15">
        <f>ROUND(O278*'Table Q8'!O55,2)</f>
        <v>0.94</v>
      </c>
      <c r="AB278" s="15">
        <f>ROUND(P278*'Table Q8'!P55,2)</f>
        <v>0.47</v>
      </c>
      <c r="AC278" s="15">
        <f>ROUND(Q278*'Table Q8'!Q55,2)</f>
        <v>0.8</v>
      </c>
      <c r="AD278" s="15">
        <f>ROUND(R278*'Table Q8'!R55,2)</f>
        <v>0.05</v>
      </c>
      <c r="AE278" s="15">
        <f>ROUND(S278*'Table Q8'!S55,2)</f>
        <v>0.68</v>
      </c>
      <c r="AF278" s="15">
        <f>ROUND(T278*'Table Q8'!T55,2)</f>
        <v>1.32</v>
      </c>
      <c r="AG278" s="15">
        <f>ROUND(U278*'Table Q8'!U55,2)</f>
        <v>-0.44</v>
      </c>
      <c r="AH278" s="15">
        <f>ROUND(V278*'Table Q8'!V55,2)</f>
        <v>-0.1</v>
      </c>
      <c r="AI278" s="15">
        <f>ROUND(W278*'Table Q8'!W55,2)</f>
        <v>-1.0900000000000001</v>
      </c>
      <c r="AJ278" s="15">
        <f>ROUND(X278*'Table Q8'!X55,2)</f>
        <v>0.24</v>
      </c>
    </row>
    <row r="279" spans="1:36" x14ac:dyDescent="0.3">
      <c r="A279" s="13" t="str">
        <f t="shared" si="216"/>
        <v>2006 Q3</v>
      </c>
      <c r="B279" s="15">
        <f t="shared" ref="B279:L279" si="307">(B56/B52-1)*100</f>
        <v>-5.6949910344950672</v>
      </c>
      <c r="C279" s="15">
        <f t="shared" si="307"/>
        <v>9.6168986240770415</v>
      </c>
      <c r="D279" s="15">
        <f t="shared" si="307"/>
        <v>-0.26834739244421257</v>
      </c>
      <c r="E279" s="15">
        <f t="shared" si="307"/>
        <v>4.1311839870118439</v>
      </c>
      <c r="F279" s="15">
        <f t="shared" si="307"/>
        <v>4.0408263584702064</v>
      </c>
      <c r="G279" s="15">
        <f t="shared" si="307"/>
        <v>1.6136087034366531</v>
      </c>
      <c r="H279" s="15">
        <f t="shared" si="307"/>
        <v>1.8043508283193344</v>
      </c>
      <c r="I279" s="15">
        <f t="shared" si="307"/>
        <v>4.3169381515150818</v>
      </c>
      <c r="J279" s="15">
        <f t="shared" si="307"/>
        <v>-6.1442481611552857</v>
      </c>
      <c r="K279" s="15">
        <f t="shared" si="307"/>
        <v>-5.7127295893313779</v>
      </c>
      <c r="L279" s="15">
        <f t="shared" si="307"/>
        <v>2.595016372236203</v>
      </c>
      <c r="N279" s="15">
        <f t="shared" ref="N279:X279" si="308">(N56/N52-1)*100</f>
        <v>-2.4075002845412197</v>
      </c>
      <c r="O279" s="15">
        <f t="shared" si="308"/>
        <v>2.2263660961360454</v>
      </c>
      <c r="P279" s="15">
        <f t="shared" si="308"/>
        <v>2.0195613564380821</v>
      </c>
      <c r="Q279" s="15">
        <f t="shared" si="308"/>
        <v>2.9424612804025641</v>
      </c>
      <c r="R279" s="15">
        <f t="shared" si="308"/>
        <v>1.486828253839656</v>
      </c>
      <c r="S279" s="15">
        <f t="shared" si="308"/>
        <v>1.6752549509330139</v>
      </c>
      <c r="T279" s="15">
        <f t="shared" si="308"/>
        <v>1.4976775544470078</v>
      </c>
      <c r="U279" s="15">
        <f t="shared" si="308"/>
        <v>2.126589051998895</v>
      </c>
      <c r="V279" s="15">
        <f t="shared" si="308"/>
        <v>1.118009408435916</v>
      </c>
      <c r="W279" s="15">
        <f t="shared" si="308"/>
        <v>-2.4938340436814199</v>
      </c>
      <c r="X279" s="15">
        <f t="shared" si="308"/>
        <v>1.3770913555207764</v>
      </c>
      <c r="Z279" s="15">
        <f>ROUND(N279*'Table Q8'!N56,2)</f>
        <v>-1.83</v>
      </c>
      <c r="AA279" s="15">
        <f>ROUND(O279*'Table Q8'!O56,2)</f>
        <v>0.74</v>
      </c>
      <c r="AB279" s="15">
        <f>ROUND(P279*'Table Q8'!P56,2)</f>
        <v>0.71</v>
      </c>
      <c r="AC279" s="15">
        <f>ROUND(Q279*'Table Q8'!Q56,2)</f>
        <v>0.86</v>
      </c>
      <c r="AD279" s="15">
        <f>ROUND(R279*'Table Q8'!R56,2)</f>
        <v>0.25</v>
      </c>
      <c r="AE279" s="15">
        <f>ROUND(S279*'Table Q8'!S56,2)</f>
        <v>0.67</v>
      </c>
      <c r="AF279" s="15">
        <f>ROUND(T279*'Table Q8'!T56,2)</f>
        <v>0.67</v>
      </c>
      <c r="AG279" s="15">
        <f>ROUND(U279*'Table Q8'!U56,2)</f>
        <v>0.77</v>
      </c>
      <c r="AH279" s="15">
        <f>ROUND(V279*'Table Q8'!V56,2)</f>
        <v>0.32</v>
      </c>
      <c r="AI279" s="15">
        <f>ROUND(W279*'Table Q8'!W56,2)</f>
        <v>-0.8</v>
      </c>
      <c r="AJ279" s="15">
        <f>ROUND(X279*'Table Q8'!X56,2)</f>
        <v>0.51</v>
      </c>
    </row>
    <row r="280" spans="1:36" x14ac:dyDescent="0.3">
      <c r="A280" s="13" t="str">
        <f t="shared" si="216"/>
        <v>2006 Q4</v>
      </c>
      <c r="B280" s="15">
        <f t="shared" ref="B280:L280" si="309">(B57/B53-1)*100</f>
        <v>-0.43574085989257494</v>
      </c>
      <c r="C280" s="15">
        <f t="shared" si="309"/>
        <v>6.0499995617257385</v>
      </c>
      <c r="D280" s="15">
        <f t="shared" si="309"/>
        <v>0.87436816082384627</v>
      </c>
      <c r="E280" s="15">
        <f t="shared" si="309"/>
        <v>0.35099457295362235</v>
      </c>
      <c r="F280" s="15">
        <f t="shared" si="309"/>
        <v>1.6126141642848424</v>
      </c>
      <c r="G280" s="15">
        <f t="shared" si="309"/>
        <v>0.5630785944242378</v>
      </c>
      <c r="H280" s="15">
        <f t="shared" si="309"/>
        <v>1.5207991815000765</v>
      </c>
      <c r="I280" s="15">
        <f t="shared" si="309"/>
        <v>-0.18874876247078065</v>
      </c>
      <c r="J280" s="15">
        <f t="shared" si="309"/>
        <v>-9.1619028204826929</v>
      </c>
      <c r="K280" s="15">
        <f t="shared" si="309"/>
        <v>-4.2819355220289008</v>
      </c>
      <c r="L280" s="15">
        <f t="shared" si="309"/>
        <v>0.63064417423075447</v>
      </c>
      <c r="N280" s="15">
        <f t="shared" ref="N280:X280" si="310">(N57/N53-1)*100</f>
        <v>-1.0191283283789154E-2</v>
      </c>
      <c r="O280" s="15">
        <f t="shared" si="310"/>
        <v>-0.32203655214397831</v>
      </c>
      <c r="P280" s="15">
        <f t="shared" si="310"/>
        <v>1.8312166828434284</v>
      </c>
      <c r="Q280" s="15">
        <f t="shared" si="310"/>
        <v>2.0391037811248847</v>
      </c>
      <c r="R280" s="15">
        <f t="shared" si="310"/>
        <v>2.8151160097886763</v>
      </c>
      <c r="S280" s="15">
        <f t="shared" si="310"/>
        <v>-0.29583661937998551</v>
      </c>
      <c r="T280" s="15">
        <f t="shared" si="310"/>
        <v>-0.23198229670603476</v>
      </c>
      <c r="U280" s="15">
        <f t="shared" si="310"/>
        <v>1.9035757512830154</v>
      </c>
      <c r="V280" s="15">
        <f t="shared" si="310"/>
        <v>1.7369608220608068</v>
      </c>
      <c r="W280" s="15">
        <f t="shared" si="310"/>
        <v>2.4784406934687642</v>
      </c>
      <c r="X280" s="15">
        <f t="shared" si="310"/>
        <v>0.88860274385786919</v>
      </c>
      <c r="Z280" s="15">
        <f>ROUND(N280*'Table Q8'!N57,2)</f>
        <v>-0.01</v>
      </c>
      <c r="AA280" s="15">
        <f>ROUND(O280*'Table Q8'!O57,2)</f>
        <v>-0.11</v>
      </c>
      <c r="AB280" s="15">
        <f>ROUND(P280*'Table Q8'!P57,2)</f>
        <v>0.63</v>
      </c>
      <c r="AC280" s="15">
        <f>ROUND(Q280*'Table Q8'!Q57,2)</f>
        <v>0.57999999999999996</v>
      </c>
      <c r="AD280" s="15">
        <f>ROUND(R280*'Table Q8'!R57,2)</f>
        <v>0.46</v>
      </c>
      <c r="AE280" s="15">
        <f>ROUND(S280*'Table Q8'!S57,2)</f>
        <v>-0.12</v>
      </c>
      <c r="AF280" s="15">
        <f>ROUND(T280*'Table Q8'!T57,2)</f>
        <v>-0.1</v>
      </c>
      <c r="AG280" s="15">
        <f>ROUND(U280*'Table Q8'!U57,2)</f>
        <v>0.67</v>
      </c>
      <c r="AH280" s="15">
        <f>ROUND(V280*'Table Q8'!V57,2)</f>
        <v>0.49</v>
      </c>
      <c r="AI280" s="15">
        <f>ROUND(W280*'Table Q8'!W57,2)</f>
        <v>0.78</v>
      </c>
      <c r="AJ280" s="15">
        <f>ROUND(X280*'Table Q8'!X57,2)</f>
        <v>0.32</v>
      </c>
    </row>
    <row r="281" spans="1:36" x14ac:dyDescent="0.3">
      <c r="A281" s="13" t="str">
        <f t="shared" si="216"/>
        <v>2007 Q1</v>
      </c>
      <c r="B281" s="15">
        <f t="shared" ref="B281:L281" si="311">(B58/B54-1)*100</f>
        <v>0.6802048787890147</v>
      </c>
      <c r="C281" s="15">
        <f t="shared" si="311"/>
        <v>3.100102007726302</v>
      </c>
      <c r="D281" s="15">
        <f t="shared" si="311"/>
        <v>0.26855560241931808</v>
      </c>
      <c r="E281" s="15">
        <f t="shared" si="311"/>
        <v>-1.5417055498844978</v>
      </c>
      <c r="F281" s="15">
        <f t="shared" si="311"/>
        <v>1.8489370740162103</v>
      </c>
      <c r="G281" s="15">
        <f t="shared" si="311"/>
        <v>6.0853207589513181</v>
      </c>
      <c r="H281" s="15">
        <f t="shared" si="311"/>
        <v>2.8194479747206014</v>
      </c>
      <c r="I281" s="15">
        <f t="shared" si="311"/>
        <v>0.50097828710118364</v>
      </c>
      <c r="J281" s="15">
        <f t="shared" si="311"/>
        <v>-5.0923894967286776</v>
      </c>
      <c r="K281" s="15">
        <f t="shared" si="311"/>
        <v>-4.6074001114452372</v>
      </c>
      <c r="L281" s="15">
        <f t="shared" si="311"/>
        <v>0.67824667327314181</v>
      </c>
      <c r="N281" s="15">
        <f t="shared" ref="N281:X281" si="312">(N58/N54-1)*100</f>
        <v>6.6609809964745414</v>
      </c>
      <c r="O281" s="15">
        <f t="shared" si="312"/>
        <v>-2.3999861493506636E-2</v>
      </c>
      <c r="P281" s="15">
        <f t="shared" si="312"/>
        <v>0.77326135599065093</v>
      </c>
      <c r="Q281" s="15">
        <f t="shared" si="312"/>
        <v>1.5386258869351854</v>
      </c>
      <c r="R281" s="15">
        <f t="shared" si="312"/>
        <v>3.1256246506536245</v>
      </c>
      <c r="S281" s="15">
        <f t="shared" si="312"/>
        <v>1.246564864929578</v>
      </c>
      <c r="T281" s="15">
        <f t="shared" si="312"/>
        <v>-1.1936075175988048</v>
      </c>
      <c r="U281" s="15">
        <f t="shared" si="312"/>
        <v>1.3751094669439023</v>
      </c>
      <c r="V281" s="15">
        <f t="shared" si="312"/>
        <v>5.5424137404573193</v>
      </c>
      <c r="W281" s="15">
        <f t="shared" si="312"/>
        <v>4.3774985510010245</v>
      </c>
      <c r="X281" s="15">
        <f t="shared" si="312"/>
        <v>1.0990137728434712</v>
      </c>
      <c r="Z281" s="15">
        <f>ROUND(N281*'Table Q8'!N58,2)</f>
        <v>5.04</v>
      </c>
      <c r="AA281" s="15">
        <f>ROUND(O281*'Table Q8'!O58,2)</f>
        <v>-0.01</v>
      </c>
      <c r="AB281" s="15">
        <f>ROUND(P281*'Table Q8'!P58,2)</f>
        <v>0.27</v>
      </c>
      <c r="AC281" s="15">
        <f>ROUND(Q281*'Table Q8'!Q58,2)</f>
        <v>0.44</v>
      </c>
      <c r="AD281" s="15">
        <f>ROUND(R281*'Table Q8'!R58,2)</f>
        <v>0.51</v>
      </c>
      <c r="AE281" s="15">
        <f>ROUND(S281*'Table Q8'!S58,2)</f>
        <v>0.5</v>
      </c>
      <c r="AF281" s="15">
        <f>ROUND(T281*'Table Q8'!T58,2)</f>
        <v>-0.51</v>
      </c>
      <c r="AG281" s="15">
        <f>ROUND(U281*'Table Q8'!U58,2)</f>
        <v>0.48</v>
      </c>
      <c r="AH281" s="15">
        <f>ROUND(V281*'Table Q8'!V58,2)</f>
        <v>1.57</v>
      </c>
      <c r="AI281" s="15">
        <f>ROUND(W281*'Table Q8'!W58,2)</f>
        <v>1.39</v>
      </c>
      <c r="AJ281" s="15">
        <f>ROUND(X281*'Table Q8'!X58,2)</f>
        <v>0.4</v>
      </c>
    </row>
    <row r="282" spans="1:36" x14ac:dyDescent="0.3">
      <c r="A282" s="13" t="str">
        <f t="shared" si="216"/>
        <v>2007 Q2</v>
      </c>
      <c r="B282" s="15">
        <f t="shared" ref="B282:L282" si="313">(B59/B55-1)*100</f>
        <v>-2.9474162239716439</v>
      </c>
      <c r="C282" s="15">
        <f t="shared" si="313"/>
        <v>2.2989770102298968</v>
      </c>
      <c r="D282" s="15">
        <f t="shared" si="313"/>
        <v>-3.3314640746279212</v>
      </c>
      <c r="E282" s="15">
        <f t="shared" si="313"/>
        <v>-2.6810547166226883</v>
      </c>
      <c r="F282" s="15">
        <f t="shared" si="313"/>
        <v>2.3470116005204211</v>
      </c>
      <c r="G282" s="15">
        <f t="shared" si="313"/>
        <v>12.09164403389793</v>
      </c>
      <c r="H282" s="15">
        <f t="shared" si="313"/>
        <v>7.3371528826498666</v>
      </c>
      <c r="I282" s="15">
        <f t="shared" si="313"/>
        <v>-0.26305868256040199</v>
      </c>
      <c r="J282" s="15">
        <f t="shared" si="313"/>
        <v>-2.1657735028205782</v>
      </c>
      <c r="K282" s="15">
        <f t="shared" si="313"/>
        <v>-4.6456103409184157</v>
      </c>
      <c r="L282" s="15">
        <f t="shared" si="313"/>
        <v>0.95720395044893714</v>
      </c>
      <c r="N282" s="15">
        <f t="shared" ref="N282:X282" si="314">(N59/N55-1)*100</f>
        <v>-7.8404538909948585E-3</v>
      </c>
      <c r="O282" s="15">
        <f t="shared" si="314"/>
        <v>1.1749449647767252</v>
      </c>
      <c r="P282" s="15">
        <f t="shared" si="314"/>
        <v>-1.8196047057984055</v>
      </c>
      <c r="Q282" s="15">
        <f t="shared" si="314"/>
        <v>0.67992876615210474</v>
      </c>
      <c r="R282" s="15">
        <f t="shared" si="314"/>
        <v>6.6600173232893134</v>
      </c>
      <c r="S282" s="15">
        <f t="shared" si="314"/>
        <v>1.6377111407297473</v>
      </c>
      <c r="T282" s="15">
        <f t="shared" si="314"/>
        <v>-3.0907672781244733</v>
      </c>
      <c r="U282" s="15">
        <f t="shared" si="314"/>
        <v>0.74230645260238148</v>
      </c>
      <c r="V282" s="15">
        <f t="shared" si="314"/>
        <v>6.7616292565312763</v>
      </c>
      <c r="W282" s="15">
        <f t="shared" si="314"/>
        <v>4.0136568111150295</v>
      </c>
      <c r="X282" s="15">
        <f t="shared" si="314"/>
        <v>0.66399588014476318</v>
      </c>
      <c r="Z282" s="15">
        <f>ROUND(N282*'Table Q8'!N59,2)</f>
        <v>-0.01</v>
      </c>
      <c r="AA282" s="15">
        <f>ROUND(O282*'Table Q8'!O59,2)</f>
        <v>0.38</v>
      </c>
      <c r="AB282" s="15">
        <f>ROUND(P282*'Table Q8'!P59,2)</f>
        <v>-0.63</v>
      </c>
      <c r="AC282" s="15">
        <f>ROUND(Q282*'Table Q8'!Q59,2)</f>
        <v>0.19</v>
      </c>
      <c r="AD282" s="15">
        <f>ROUND(R282*'Table Q8'!R59,2)</f>
        <v>1.05</v>
      </c>
      <c r="AE282" s="15">
        <f>ROUND(S282*'Table Q8'!S59,2)</f>
        <v>0.64</v>
      </c>
      <c r="AF282" s="15">
        <f>ROUND(T282*'Table Q8'!T59,2)</f>
        <v>-1.34</v>
      </c>
      <c r="AG282" s="15">
        <f>ROUND(U282*'Table Q8'!U59,2)</f>
        <v>0.25</v>
      </c>
      <c r="AH282" s="15">
        <f>ROUND(V282*'Table Q8'!V59,2)</f>
        <v>1.9</v>
      </c>
      <c r="AI282" s="15">
        <f>ROUND(W282*'Table Q8'!W59,2)</f>
        <v>1.27</v>
      </c>
      <c r="AJ282" s="15">
        <f>ROUND(X282*'Table Q8'!X59,2)</f>
        <v>0.24</v>
      </c>
    </row>
    <row r="283" spans="1:36" x14ac:dyDescent="0.3">
      <c r="A283" s="13" t="str">
        <f t="shared" si="216"/>
        <v>2007 Q3</v>
      </c>
      <c r="B283" s="15">
        <f t="shared" ref="B283:L283" si="315">(B60/B56-1)*100</f>
        <v>-9.6420049198520985</v>
      </c>
      <c r="C283" s="15">
        <f t="shared" si="315"/>
        <v>1.2139647441015144</v>
      </c>
      <c r="D283" s="15">
        <f t="shared" si="315"/>
        <v>-3.5137882216435878</v>
      </c>
      <c r="E283" s="15">
        <f t="shared" si="315"/>
        <v>-0.26743245905039847</v>
      </c>
      <c r="F283" s="15">
        <f t="shared" si="315"/>
        <v>6.2721067860772584</v>
      </c>
      <c r="G283" s="15">
        <f t="shared" si="315"/>
        <v>12.883038630933985</v>
      </c>
      <c r="H283" s="15">
        <f t="shared" si="315"/>
        <v>15.018416283711545</v>
      </c>
      <c r="I283" s="15">
        <f t="shared" si="315"/>
        <v>-1.3258732931629269</v>
      </c>
      <c r="J283" s="15">
        <f t="shared" si="315"/>
        <v>-2.9448339059345741</v>
      </c>
      <c r="K283" s="15">
        <f t="shared" si="315"/>
        <v>-1.085228606923061</v>
      </c>
      <c r="L283" s="15">
        <f t="shared" si="315"/>
        <v>1.6655804005804908</v>
      </c>
      <c r="N283" s="15">
        <f t="shared" ref="N283:X283" si="316">(N60/N56-1)*100</f>
        <v>1.1757537907593596</v>
      </c>
      <c r="O283" s="15">
        <f t="shared" si="316"/>
        <v>1.490764085031282</v>
      </c>
      <c r="P283" s="15">
        <f t="shared" si="316"/>
        <v>0.16124924414417929</v>
      </c>
      <c r="Q283" s="15">
        <f t="shared" si="316"/>
        <v>1.3594297566662084</v>
      </c>
      <c r="R283" s="15">
        <f t="shared" si="316"/>
        <v>7.6323388396831726</v>
      </c>
      <c r="S283" s="15">
        <f t="shared" si="316"/>
        <v>0.92083233676154563</v>
      </c>
      <c r="T283" s="15">
        <f t="shared" si="316"/>
        <v>-1.2143114379764008</v>
      </c>
      <c r="U283" s="15">
        <f t="shared" si="316"/>
        <v>-1.5379209959250573</v>
      </c>
      <c r="V283" s="15">
        <f t="shared" si="316"/>
        <v>3.643716965737176</v>
      </c>
      <c r="W283" s="15">
        <f t="shared" si="316"/>
        <v>4.410812795647856</v>
      </c>
      <c r="X283" s="15">
        <f t="shared" si="316"/>
        <v>0.5970165919226389</v>
      </c>
      <c r="Z283" s="15">
        <f>ROUND(N283*'Table Q8'!N60,2)</f>
        <v>0.87</v>
      </c>
      <c r="AA283" s="15">
        <f>ROUND(O283*'Table Q8'!O60,2)</f>
        <v>0.47</v>
      </c>
      <c r="AB283" s="15">
        <f>ROUND(P283*'Table Q8'!P60,2)</f>
        <v>0.06</v>
      </c>
      <c r="AC283" s="15">
        <f>ROUND(Q283*'Table Q8'!Q60,2)</f>
        <v>0.37</v>
      </c>
      <c r="AD283" s="15">
        <f>ROUND(R283*'Table Q8'!R60,2)</f>
        <v>1.19</v>
      </c>
      <c r="AE283" s="15">
        <f>ROUND(S283*'Table Q8'!S60,2)</f>
        <v>0.36</v>
      </c>
      <c r="AF283" s="15">
        <f>ROUND(T283*'Table Q8'!T60,2)</f>
        <v>-0.53</v>
      </c>
      <c r="AG283" s="15">
        <f>ROUND(U283*'Table Q8'!U60,2)</f>
        <v>-0.52</v>
      </c>
      <c r="AH283" s="15">
        <f>ROUND(V283*'Table Q8'!V60,2)</f>
        <v>1.01</v>
      </c>
      <c r="AI283" s="15">
        <f>ROUND(W283*'Table Q8'!W60,2)</f>
        <v>1.4</v>
      </c>
      <c r="AJ283" s="15">
        <f>ROUND(X283*'Table Q8'!X60,2)</f>
        <v>0.21</v>
      </c>
    </row>
    <row r="284" spans="1:36" x14ac:dyDescent="0.3">
      <c r="A284" s="13" t="str">
        <f t="shared" si="216"/>
        <v>2007 Q4</v>
      </c>
      <c r="B284" s="15">
        <f t="shared" ref="B284:L284" si="317">(B61/B57-1)*100</f>
        <v>-6.0198467879072233</v>
      </c>
      <c r="C284" s="15">
        <f t="shared" si="317"/>
        <v>2.9200428328306938</v>
      </c>
      <c r="D284" s="15">
        <f t="shared" si="317"/>
        <v>-4.2480287141478446</v>
      </c>
      <c r="E284" s="15">
        <f t="shared" si="317"/>
        <v>1.4254478236543466</v>
      </c>
      <c r="F284" s="15">
        <f t="shared" si="317"/>
        <v>6.0371604239343846</v>
      </c>
      <c r="G284" s="15">
        <f t="shared" si="317"/>
        <v>11.788898379139766</v>
      </c>
      <c r="H284" s="15">
        <f t="shared" si="317"/>
        <v>15.665341549391275</v>
      </c>
      <c r="I284" s="15">
        <f t="shared" si="317"/>
        <v>-0.91597483936320945</v>
      </c>
      <c r="J284" s="15">
        <f t="shared" si="317"/>
        <v>3.6036153786195069</v>
      </c>
      <c r="K284" s="15">
        <f t="shared" si="317"/>
        <v>-0.97897361941022831</v>
      </c>
      <c r="L284" s="15">
        <f t="shared" si="317"/>
        <v>2.7820995744709975</v>
      </c>
      <c r="N284" s="15">
        <f t="shared" ref="N284:X284" si="318">(N61/N57-1)*100</f>
        <v>4.2026565884551337</v>
      </c>
      <c r="O284" s="15">
        <f t="shared" si="318"/>
        <v>3.4137077506146696</v>
      </c>
      <c r="P284" s="15">
        <f t="shared" si="318"/>
        <v>0.47859472053362051</v>
      </c>
      <c r="Q284" s="15">
        <f t="shared" si="318"/>
        <v>2.3359261169024759</v>
      </c>
      <c r="R284" s="15">
        <f t="shared" si="318"/>
        <v>5.5412765195769209</v>
      </c>
      <c r="S284" s="15">
        <f t="shared" si="318"/>
        <v>1.769179088313666</v>
      </c>
      <c r="T284" s="15">
        <f t="shared" si="318"/>
        <v>-0.33420400526296135</v>
      </c>
      <c r="U284" s="15">
        <f t="shared" si="318"/>
        <v>-1.1083479982001765</v>
      </c>
      <c r="V284" s="15">
        <f t="shared" si="318"/>
        <v>8.1302675388063008</v>
      </c>
      <c r="W284" s="15">
        <f t="shared" si="318"/>
        <v>-1.9579288278161577</v>
      </c>
      <c r="X284" s="15">
        <f t="shared" si="318"/>
        <v>1.3531840591345157</v>
      </c>
      <c r="Z284" s="15">
        <f>ROUND(N284*'Table Q8'!N61,2)</f>
        <v>3.11</v>
      </c>
      <c r="AA284" s="15">
        <f>ROUND(O284*'Table Q8'!O61,2)</f>
        <v>1.08</v>
      </c>
      <c r="AB284" s="15">
        <f>ROUND(P284*'Table Q8'!P61,2)</f>
        <v>0.17</v>
      </c>
      <c r="AC284" s="15">
        <f>ROUND(Q284*'Table Q8'!Q61,2)</f>
        <v>0.65</v>
      </c>
      <c r="AD284" s="15">
        <f>ROUND(R284*'Table Q8'!R61,2)</f>
        <v>0.87</v>
      </c>
      <c r="AE284" s="15">
        <f>ROUND(S284*'Table Q8'!S61,2)</f>
        <v>0.69</v>
      </c>
      <c r="AF284" s="15">
        <f>ROUND(T284*'Table Q8'!T61,2)</f>
        <v>-0.15</v>
      </c>
      <c r="AG284" s="15">
        <f>ROUND(U284*'Table Q8'!U61,2)</f>
        <v>-0.38</v>
      </c>
      <c r="AH284" s="15">
        <f>ROUND(V284*'Table Q8'!V61,2)</f>
        <v>2.29</v>
      </c>
      <c r="AI284" s="15">
        <f>ROUND(W284*'Table Q8'!W61,2)</f>
        <v>-0.63</v>
      </c>
      <c r="AJ284" s="15">
        <f>ROUND(X284*'Table Q8'!X61,2)</f>
        <v>0.49</v>
      </c>
    </row>
    <row r="285" spans="1:36" x14ac:dyDescent="0.3">
      <c r="A285" s="13" t="str">
        <f t="shared" si="216"/>
        <v>2008 Q1</v>
      </c>
      <c r="B285" s="15">
        <f t="shared" ref="B285:L285" si="319">(B62/B58-1)*100</f>
        <v>-2.1011266181222288</v>
      </c>
      <c r="C285" s="15">
        <f t="shared" si="319"/>
        <v>3.9176726881592572</v>
      </c>
      <c r="D285" s="15">
        <f t="shared" si="319"/>
        <v>-4.761316075033573</v>
      </c>
      <c r="E285" s="15">
        <f t="shared" si="319"/>
        <v>-0.44965912604121305</v>
      </c>
      <c r="F285" s="15">
        <f t="shared" si="319"/>
        <v>5.2478070354592621</v>
      </c>
      <c r="G285" s="15">
        <f t="shared" si="319"/>
        <v>9.7883313227040247</v>
      </c>
      <c r="H285" s="15">
        <f t="shared" si="319"/>
        <v>3.6446757444253963</v>
      </c>
      <c r="I285" s="15">
        <f t="shared" si="319"/>
        <v>0.2995238049983584</v>
      </c>
      <c r="J285" s="15">
        <f t="shared" si="319"/>
        <v>4.6775295837326869</v>
      </c>
      <c r="K285" s="15">
        <f t="shared" si="319"/>
        <v>3.7393990397809995</v>
      </c>
      <c r="L285" s="15">
        <f t="shared" si="319"/>
        <v>1.4258859727662498</v>
      </c>
      <c r="N285" s="15">
        <f t="shared" ref="N285:X285" si="320">(N62/N58-1)*100</f>
        <v>-2.0923498527259166</v>
      </c>
      <c r="O285" s="15">
        <f t="shared" si="320"/>
        <v>2.0058195467215212</v>
      </c>
      <c r="P285" s="15">
        <f t="shared" si="320"/>
        <v>1.1713387963451227</v>
      </c>
      <c r="Q285" s="15">
        <f t="shared" si="320"/>
        <v>-0.32848110346360704</v>
      </c>
      <c r="R285" s="15">
        <f t="shared" si="320"/>
        <v>1.7373235409237742</v>
      </c>
      <c r="S285" s="15">
        <f t="shared" si="320"/>
        <v>-2.6786203812012577E-2</v>
      </c>
      <c r="T285" s="15">
        <f t="shared" si="320"/>
        <v>-1.1958749814666603</v>
      </c>
      <c r="U285" s="15">
        <f t="shared" si="320"/>
        <v>-0.96676964810490373</v>
      </c>
      <c r="V285" s="15">
        <f t="shared" si="320"/>
        <v>7.1838594473875528</v>
      </c>
      <c r="W285" s="15">
        <f t="shared" si="320"/>
        <v>-1.114857286929305</v>
      </c>
      <c r="X285" s="15">
        <f t="shared" si="320"/>
        <v>7.5546166391937675E-2</v>
      </c>
      <c r="Z285" s="15">
        <f>ROUND(N285*'Table Q8'!N62,2)</f>
        <v>-1.54</v>
      </c>
      <c r="AA285" s="15">
        <f>ROUND(O285*'Table Q8'!O62,2)</f>
        <v>0.63</v>
      </c>
      <c r="AB285" s="15">
        <f>ROUND(P285*'Table Q8'!P62,2)</f>
        <v>0.41</v>
      </c>
      <c r="AC285" s="15">
        <f>ROUND(Q285*'Table Q8'!Q62,2)</f>
        <v>-0.09</v>
      </c>
      <c r="AD285" s="15">
        <f>ROUND(R285*'Table Q8'!R62,2)</f>
        <v>0.27</v>
      </c>
      <c r="AE285" s="15">
        <f>ROUND(S285*'Table Q8'!S62,2)</f>
        <v>-0.01</v>
      </c>
      <c r="AF285" s="15">
        <f>ROUND(T285*'Table Q8'!T62,2)</f>
        <v>-0.53</v>
      </c>
      <c r="AG285" s="15">
        <f>ROUND(U285*'Table Q8'!U62,2)</f>
        <v>-0.32</v>
      </c>
      <c r="AH285" s="15">
        <f>ROUND(V285*'Table Q8'!V62,2)</f>
        <v>2.02</v>
      </c>
      <c r="AI285" s="15">
        <f>ROUND(W285*'Table Q8'!W62,2)</f>
        <v>-0.36</v>
      </c>
      <c r="AJ285" s="15">
        <f>ROUND(X285*'Table Q8'!X62,2)</f>
        <v>0.03</v>
      </c>
    </row>
    <row r="286" spans="1:36" x14ac:dyDescent="0.3">
      <c r="A286" s="13" t="str">
        <f t="shared" si="216"/>
        <v>2008 Q2</v>
      </c>
      <c r="B286" s="15">
        <f t="shared" ref="B286:L286" si="321">(B63/B59-1)*100</f>
        <v>-9.4167798722316292</v>
      </c>
      <c r="C286" s="15">
        <f t="shared" si="321"/>
        <v>3.7977528089887747</v>
      </c>
      <c r="D286" s="15">
        <f t="shared" si="321"/>
        <v>-1.941164451133448</v>
      </c>
      <c r="E286" s="15">
        <f t="shared" si="321"/>
        <v>0.67863831629144666</v>
      </c>
      <c r="F286" s="15">
        <f t="shared" si="321"/>
        <v>4.4451076708102555</v>
      </c>
      <c r="G286" s="15">
        <f t="shared" si="321"/>
        <v>11.504947732558968</v>
      </c>
      <c r="H286" s="15">
        <f t="shared" si="321"/>
        <v>-0.58934442409928067</v>
      </c>
      <c r="I286" s="15">
        <f t="shared" si="321"/>
        <v>0.11199502157452912</v>
      </c>
      <c r="J286" s="15">
        <f t="shared" si="321"/>
        <v>2.8834836939987118</v>
      </c>
      <c r="K286" s="15">
        <f t="shared" si="321"/>
        <v>5.410796730856493</v>
      </c>
      <c r="L286" s="15">
        <f t="shared" si="321"/>
        <v>1.4066961046318882</v>
      </c>
      <c r="N286" s="15">
        <f t="shared" ref="N286:X286" si="322">(N63/N59-1)*100</f>
        <v>0.58233475297557735</v>
      </c>
      <c r="O286" s="15">
        <f t="shared" si="322"/>
        <v>2.0212490201201971</v>
      </c>
      <c r="P286" s="15">
        <f t="shared" si="322"/>
        <v>5.3279379014543382</v>
      </c>
      <c r="Q286" s="15">
        <f t="shared" si="322"/>
        <v>0.9668641038923953</v>
      </c>
      <c r="R286" s="15">
        <f t="shared" si="322"/>
        <v>0.5697313179514607</v>
      </c>
      <c r="S286" s="15">
        <f t="shared" si="322"/>
        <v>2.6341898806844677</v>
      </c>
      <c r="T286" s="15">
        <f t="shared" si="322"/>
        <v>2.2517099294000253</v>
      </c>
      <c r="U286" s="15">
        <f t="shared" si="322"/>
        <v>0.42985381817071122</v>
      </c>
      <c r="V286" s="15">
        <f t="shared" si="322"/>
        <v>8.3857764663163969</v>
      </c>
      <c r="W286" s="15">
        <f t="shared" si="322"/>
        <v>0.54468478662599296</v>
      </c>
      <c r="X286" s="15">
        <f t="shared" si="322"/>
        <v>1.6659091073064847</v>
      </c>
      <c r="Z286" s="15">
        <f>ROUND(N286*'Table Q8'!N63,2)</f>
        <v>0.43</v>
      </c>
      <c r="AA286" s="15">
        <f>ROUND(O286*'Table Q8'!O63,2)</f>
        <v>0.63</v>
      </c>
      <c r="AB286" s="15">
        <f>ROUND(P286*'Table Q8'!P63,2)</f>
        <v>1.88</v>
      </c>
      <c r="AC286" s="15">
        <f>ROUND(Q286*'Table Q8'!Q63,2)</f>
        <v>0.27</v>
      </c>
      <c r="AD286" s="15">
        <f>ROUND(R286*'Table Q8'!R63,2)</f>
        <v>0.09</v>
      </c>
      <c r="AE286" s="15">
        <f>ROUND(S286*'Table Q8'!S63,2)</f>
        <v>1.03</v>
      </c>
      <c r="AF286" s="15">
        <f>ROUND(T286*'Table Q8'!T63,2)</f>
        <v>0.99</v>
      </c>
      <c r="AG286" s="15">
        <f>ROUND(U286*'Table Q8'!U63,2)</f>
        <v>0.15</v>
      </c>
      <c r="AH286" s="15">
        <f>ROUND(V286*'Table Q8'!V63,2)</f>
        <v>2.4500000000000002</v>
      </c>
      <c r="AI286" s="15">
        <f>ROUND(W286*'Table Q8'!W63,2)</f>
        <v>0.17</v>
      </c>
      <c r="AJ286" s="15">
        <f>ROUND(X286*'Table Q8'!X63,2)</f>
        <v>0.6</v>
      </c>
    </row>
    <row r="287" spans="1:36" x14ac:dyDescent="0.3">
      <c r="A287" s="13" t="str">
        <f t="shared" si="216"/>
        <v>2008 Q3</v>
      </c>
      <c r="B287" s="15">
        <f t="shared" ref="B287:L287" si="323">(B64/B60-1)*100</f>
        <v>-2.1743253438080923</v>
      </c>
      <c r="C287" s="15">
        <f t="shared" si="323"/>
        <v>3.967854093317591</v>
      </c>
      <c r="D287" s="15">
        <f t="shared" si="323"/>
        <v>-5.1811776029944685</v>
      </c>
      <c r="E287" s="15">
        <f t="shared" si="323"/>
        <v>-4.1804795898479963</v>
      </c>
      <c r="F287" s="15">
        <f t="shared" si="323"/>
        <v>-9.3181055122204537E-2</v>
      </c>
      <c r="G287" s="15">
        <f t="shared" si="323"/>
        <v>10.657032682957169</v>
      </c>
      <c r="H287" s="15">
        <f t="shared" si="323"/>
        <v>-6.2836718078968179</v>
      </c>
      <c r="I287" s="15">
        <f t="shared" si="323"/>
        <v>-2.3025122529310882</v>
      </c>
      <c r="J287" s="15">
        <f t="shared" si="323"/>
        <v>-0.18967837234109552</v>
      </c>
      <c r="K287" s="15">
        <f t="shared" si="323"/>
        <v>-1.4972790209553555</v>
      </c>
      <c r="L287" s="15">
        <f t="shared" si="323"/>
        <v>-0.99936579501925804</v>
      </c>
      <c r="N287" s="15">
        <f t="shared" ref="N287:X287" si="324">(N64/N60-1)*100</f>
        <v>2.3741202404135686</v>
      </c>
      <c r="O287" s="15">
        <f t="shared" si="324"/>
        <v>2.3390990855439275</v>
      </c>
      <c r="P287" s="15">
        <f t="shared" si="324"/>
        <v>2.791319449734142</v>
      </c>
      <c r="Q287" s="15">
        <f t="shared" si="324"/>
        <v>1.3381482735071115</v>
      </c>
      <c r="R287" s="15">
        <f t="shared" si="324"/>
        <v>1.7744142036956623</v>
      </c>
      <c r="S287" s="15">
        <f t="shared" si="324"/>
        <v>3.1436948544476095</v>
      </c>
      <c r="T287" s="15">
        <f t="shared" si="324"/>
        <v>0.66350000168768908</v>
      </c>
      <c r="U287" s="15">
        <f t="shared" si="324"/>
        <v>0.80396298336606886</v>
      </c>
      <c r="V287" s="15">
        <f t="shared" si="324"/>
        <v>9.9045978211941943</v>
      </c>
      <c r="W287" s="15">
        <f t="shared" si="324"/>
        <v>-1.3231143441475912</v>
      </c>
      <c r="X287" s="15">
        <f t="shared" si="324"/>
        <v>1.7593916778327445</v>
      </c>
      <c r="Z287" s="15">
        <f>ROUND(N287*'Table Q8'!N64,2)</f>
        <v>1.78</v>
      </c>
      <c r="AA287" s="15">
        <f>ROUND(O287*'Table Q8'!O64,2)</f>
        <v>0.73</v>
      </c>
      <c r="AB287" s="15">
        <f>ROUND(P287*'Table Q8'!P64,2)</f>
        <v>1.01</v>
      </c>
      <c r="AC287" s="15">
        <f>ROUND(Q287*'Table Q8'!Q64,2)</f>
        <v>0.38</v>
      </c>
      <c r="AD287" s="15">
        <f>ROUND(R287*'Table Q8'!R64,2)</f>
        <v>0.28000000000000003</v>
      </c>
      <c r="AE287" s="15">
        <f>ROUND(S287*'Table Q8'!S64,2)</f>
        <v>1.24</v>
      </c>
      <c r="AF287" s="15">
        <f>ROUND(T287*'Table Q8'!T64,2)</f>
        <v>0.28999999999999998</v>
      </c>
      <c r="AG287" s="15">
        <f>ROUND(U287*'Table Q8'!U64,2)</f>
        <v>0.28000000000000003</v>
      </c>
      <c r="AH287" s="15">
        <f>ROUND(V287*'Table Q8'!V64,2)</f>
        <v>3.05</v>
      </c>
      <c r="AI287" s="15">
        <f>ROUND(W287*'Table Q8'!W64,2)</f>
        <v>-0.42</v>
      </c>
      <c r="AJ287" s="15">
        <f>ROUND(X287*'Table Q8'!X64,2)</f>
        <v>0.64</v>
      </c>
    </row>
    <row r="288" spans="1:36" x14ac:dyDescent="0.3">
      <c r="A288" s="13" t="str">
        <f t="shared" si="216"/>
        <v>2008 Q4</v>
      </c>
      <c r="B288" s="15">
        <f t="shared" ref="B288:L288" si="325">(B65/B61-1)*100</f>
        <v>-2.321397358078281</v>
      </c>
      <c r="C288" s="15">
        <f t="shared" si="325"/>
        <v>0.19183766367365518</v>
      </c>
      <c r="D288" s="15">
        <f t="shared" si="325"/>
        <v>-10.141340472781934</v>
      </c>
      <c r="E288" s="15">
        <f t="shared" si="325"/>
        <v>-9.2788794505066718</v>
      </c>
      <c r="F288" s="15">
        <f t="shared" si="325"/>
        <v>-5.6332231863827182</v>
      </c>
      <c r="G288" s="15">
        <f t="shared" si="325"/>
        <v>14.735301634453378</v>
      </c>
      <c r="H288" s="15">
        <f t="shared" si="325"/>
        <v>-6.2164655779853417</v>
      </c>
      <c r="I288" s="15">
        <f t="shared" si="325"/>
        <v>-0.64875553352016224</v>
      </c>
      <c r="J288" s="15">
        <f t="shared" si="325"/>
        <v>-7.5418511278878109</v>
      </c>
      <c r="K288" s="15">
        <f t="shared" si="325"/>
        <v>-10.514310835920604</v>
      </c>
      <c r="L288" s="15">
        <f t="shared" si="325"/>
        <v>-3.1067013363131446</v>
      </c>
      <c r="N288" s="15">
        <f t="shared" ref="N288:X288" si="326">(N65/N61-1)*100</f>
        <v>-3.2904032705056818</v>
      </c>
      <c r="O288" s="15">
        <f t="shared" si="326"/>
        <v>2.3721833523964841</v>
      </c>
      <c r="P288" s="15">
        <f t="shared" si="326"/>
        <v>3.3361413609482415</v>
      </c>
      <c r="Q288" s="15">
        <f t="shared" si="326"/>
        <v>1.3735196274694772</v>
      </c>
      <c r="R288" s="15">
        <f t="shared" si="326"/>
        <v>3.5354506391711782</v>
      </c>
      <c r="S288" s="15">
        <f t="shared" si="326"/>
        <v>4.7755250461660514</v>
      </c>
      <c r="T288" s="15">
        <f t="shared" si="326"/>
        <v>-0.2954489816774486</v>
      </c>
      <c r="U288" s="15">
        <f t="shared" si="326"/>
        <v>3.2817857676274764</v>
      </c>
      <c r="V288" s="15">
        <f t="shared" si="326"/>
        <v>3.1992354881469787</v>
      </c>
      <c r="W288" s="15">
        <f t="shared" si="326"/>
        <v>0.14556076389260486</v>
      </c>
      <c r="X288" s="15">
        <f t="shared" si="326"/>
        <v>2.0345176741617399</v>
      </c>
      <c r="Z288" s="15">
        <f>ROUND(N288*'Table Q8'!N65,2)</f>
        <v>-2.48</v>
      </c>
      <c r="AA288" s="15">
        <f>ROUND(O288*'Table Q8'!O65,2)</f>
        <v>0.74</v>
      </c>
      <c r="AB288" s="15">
        <f>ROUND(P288*'Table Q8'!P65,2)</f>
        <v>1.22</v>
      </c>
      <c r="AC288" s="15">
        <f>ROUND(Q288*'Table Q8'!Q65,2)</f>
        <v>0.39</v>
      </c>
      <c r="AD288" s="15">
        <f>ROUND(R288*'Table Q8'!R65,2)</f>
        <v>0.55000000000000004</v>
      </c>
      <c r="AE288" s="15">
        <f>ROUND(S288*'Table Q8'!S65,2)</f>
        <v>1.9</v>
      </c>
      <c r="AF288" s="15">
        <f>ROUND(T288*'Table Q8'!T65,2)</f>
        <v>-0.13</v>
      </c>
      <c r="AG288" s="15">
        <f>ROUND(U288*'Table Q8'!U65,2)</f>
        <v>1.18</v>
      </c>
      <c r="AH288" s="15">
        <f>ROUND(V288*'Table Q8'!V65,2)</f>
        <v>1.01</v>
      </c>
      <c r="AI288" s="15">
        <f>ROUND(W288*'Table Q8'!W65,2)</f>
        <v>0.04</v>
      </c>
      <c r="AJ288" s="15">
        <f>ROUND(X288*'Table Q8'!X65,2)</f>
        <v>0.75</v>
      </c>
    </row>
    <row r="289" spans="1:36" x14ac:dyDescent="0.3">
      <c r="A289" s="13" t="str">
        <f t="shared" si="216"/>
        <v>2009 Q1</v>
      </c>
      <c r="B289" s="15">
        <f t="shared" ref="B289:L289" si="327">(B66/B62-1)*100</f>
        <v>-9.6457470876393554</v>
      </c>
      <c r="C289" s="15">
        <f t="shared" si="327"/>
        <v>-1.2793809360989172</v>
      </c>
      <c r="D289" s="15">
        <f t="shared" si="327"/>
        <v>-15.101969658612225</v>
      </c>
      <c r="E289" s="15">
        <f t="shared" si="327"/>
        <v>-8.3598715617619774</v>
      </c>
      <c r="F289" s="15">
        <f t="shared" si="327"/>
        <v>-8.4932311357899479</v>
      </c>
      <c r="G289" s="15">
        <f t="shared" si="327"/>
        <v>8.9190385485365518</v>
      </c>
      <c r="H289" s="15">
        <f t="shared" si="327"/>
        <v>2.7351435016427006</v>
      </c>
      <c r="I289" s="15">
        <f t="shared" si="327"/>
        <v>0.97831570588886585</v>
      </c>
      <c r="J289" s="15">
        <f t="shared" si="327"/>
        <v>-3.6878655717255127</v>
      </c>
      <c r="K289" s="15">
        <f t="shared" si="327"/>
        <v>-2.9426652704158895</v>
      </c>
      <c r="L289" s="15">
        <f t="shared" si="327"/>
        <v>-2.2679393169917406</v>
      </c>
      <c r="N289" s="15">
        <f t="shared" ref="N289:X289" si="328">(N66/N62-1)*100</f>
        <v>-10.972354466468204</v>
      </c>
      <c r="O289" s="15">
        <f t="shared" si="328"/>
        <v>6.4439039688070299</v>
      </c>
      <c r="P289" s="15">
        <f t="shared" si="328"/>
        <v>3.9746829438083386</v>
      </c>
      <c r="Q289" s="15">
        <f t="shared" si="328"/>
        <v>6.5535024493467153</v>
      </c>
      <c r="R289" s="15">
        <f t="shared" si="328"/>
        <v>7.771531923709829</v>
      </c>
      <c r="S289" s="15">
        <f t="shared" si="328"/>
        <v>0.56004053936669074</v>
      </c>
      <c r="T289" s="15">
        <f t="shared" si="328"/>
        <v>3.4654917978039101</v>
      </c>
      <c r="U289" s="15">
        <f t="shared" si="328"/>
        <v>7.765442053367777</v>
      </c>
      <c r="V289" s="15">
        <f t="shared" si="328"/>
        <v>10.928820748199186</v>
      </c>
      <c r="W289" s="15">
        <f t="shared" si="328"/>
        <v>3.6376086914659211</v>
      </c>
      <c r="X289" s="15">
        <f t="shared" si="328"/>
        <v>5.5189482107536714</v>
      </c>
      <c r="Z289" s="15">
        <f>ROUND(N289*'Table Q8'!N66,2)</f>
        <v>-8.26</v>
      </c>
      <c r="AA289" s="15">
        <f>ROUND(O289*'Table Q8'!O66,2)</f>
        <v>2</v>
      </c>
      <c r="AB289" s="15">
        <f>ROUND(P289*'Table Q8'!P66,2)</f>
        <v>1.43</v>
      </c>
      <c r="AC289" s="15">
        <f>ROUND(Q289*'Table Q8'!Q66,2)</f>
        <v>1.85</v>
      </c>
      <c r="AD289" s="15">
        <f>ROUND(R289*'Table Q8'!R66,2)</f>
        <v>1.1599999999999999</v>
      </c>
      <c r="AE289" s="15">
        <f>ROUND(S289*'Table Q8'!S66,2)</f>
        <v>0.22</v>
      </c>
      <c r="AF289" s="15">
        <f>ROUND(T289*'Table Q8'!T66,2)</f>
        <v>1.59</v>
      </c>
      <c r="AG289" s="15">
        <f>ROUND(U289*'Table Q8'!U66,2)</f>
        <v>2.8</v>
      </c>
      <c r="AH289" s="15">
        <f>ROUND(V289*'Table Q8'!V66,2)</f>
        <v>3.58</v>
      </c>
      <c r="AI289" s="15">
        <f>ROUND(W289*'Table Q8'!W66,2)</f>
        <v>1.0900000000000001</v>
      </c>
      <c r="AJ289" s="15">
        <f>ROUND(X289*'Table Q8'!X66,2)</f>
        <v>2.04</v>
      </c>
    </row>
    <row r="290" spans="1:36" x14ac:dyDescent="0.3">
      <c r="A290" s="13" t="str">
        <f t="shared" si="216"/>
        <v>2009 Q2</v>
      </c>
      <c r="B290" s="15">
        <f t="shared" ref="B290:L290" si="329">(B67/B63-1)*100</f>
        <v>-4.2917758629478442</v>
      </c>
      <c r="C290" s="15">
        <f t="shared" si="329"/>
        <v>-1.1812877393918675</v>
      </c>
      <c r="D290" s="15">
        <f t="shared" si="329"/>
        <v>-14.749916878181724</v>
      </c>
      <c r="E290" s="15">
        <f t="shared" si="329"/>
        <v>-8.7974719939353463</v>
      </c>
      <c r="F290" s="15">
        <f t="shared" si="329"/>
        <v>-16.382777244056999</v>
      </c>
      <c r="G290" s="15">
        <f t="shared" si="329"/>
        <v>2.2004327299534499</v>
      </c>
      <c r="H290" s="15">
        <f t="shared" si="329"/>
        <v>-0.74734962720873765</v>
      </c>
      <c r="I290" s="15">
        <f t="shared" si="329"/>
        <v>3.3636956905182869</v>
      </c>
      <c r="J290" s="15">
        <f t="shared" si="329"/>
        <v>-1.4015118993593645</v>
      </c>
      <c r="K290" s="15">
        <f t="shared" si="329"/>
        <v>-4.3322788122680977</v>
      </c>
      <c r="L290" s="15">
        <f t="shared" si="329"/>
        <v>-2.9119048396516689</v>
      </c>
      <c r="N290" s="15">
        <f t="shared" ref="N290:X290" si="330">(N67/N63-1)*100</f>
        <v>-5.0200636472108595</v>
      </c>
      <c r="O290" s="15">
        <f t="shared" si="330"/>
        <v>4.4120613561464683</v>
      </c>
      <c r="P290" s="15">
        <f t="shared" si="330"/>
        <v>2.7456386934445964</v>
      </c>
      <c r="Q290" s="15">
        <f t="shared" si="330"/>
        <v>5.9226984667788862</v>
      </c>
      <c r="R290" s="15">
        <f t="shared" si="330"/>
        <v>4.3430758866119357</v>
      </c>
      <c r="S290" s="15">
        <f t="shared" si="330"/>
        <v>-2.7055057445193542</v>
      </c>
      <c r="T290" s="15">
        <f t="shared" si="330"/>
        <v>0.87103871703622104</v>
      </c>
      <c r="U290" s="15">
        <f t="shared" si="330"/>
        <v>6.1060673380169961</v>
      </c>
      <c r="V290" s="15">
        <f t="shared" si="330"/>
        <v>7.869619093055169</v>
      </c>
      <c r="W290" s="15">
        <f t="shared" si="330"/>
        <v>5.2567128481527448</v>
      </c>
      <c r="X290" s="15">
        <f t="shared" si="330"/>
        <v>4.3447612160139926</v>
      </c>
      <c r="Z290" s="15">
        <f>ROUND(N290*'Table Q8'!N67,2)</f>
        <v>-3.76</v>
      </c>
      <c r="AA290" s="15">
        <f>ROUND(O290*'Table Q8'!O67,2)</f>
        <v>1.37</v>
      </c>
      <c r="AB290" s="15">
        <f>ROUND(P290*'Table Q8'!P67,2)</f>
        <v>0.94</v>
      </c>
      <c r="AC290" s="15">
        <f>ROUND(Q290*'Table Q8'!Q67,2)</f>
        <v>1.66</v>
      </c>
      <c r="AD290" s="15">
        <f>ROUND(R290*'Table Q8'!R67,2)</f>
        <v>0.6</v>
      </c>
      <c r="AE290" s="15">
        <f>ROUND(S290*'Table Q8'!S67,2)</f>
        <v>-1.0900000000000001</v>
      </c>
      <c r="AF290" s="15">
        <f>ROUND(T290*'Table Q8'!T67,2)</f>
        <v>0.41</v>
      </c>
      <c r="AG290" s="15">
        <f>ROUND(U290*'Table Q8'!U67,2)</f>
        <v>2.23</v>
      </c>
      <c r="AH290" s="15">
        <f>ROUND(V290*'Table Q8'!V67,2)</f>
        <v>2.61</v>
      </c>
      <c r="AI290" s="15">
        <f>ROUND(W290*'Table Q8'!W67,2)</f>
        <v>1.52</v>
      </c>
      <c r="AJ290" s="15">
        <f>ROUND(X290*'Table Q8'!X67,2)</f>
        <v>1.61</v>
      </c>
    </row>
    <row r="291" spans="1:36" x14ac:dyDescent="0.3">
      <c r="A291" s="13" t="str">
        <f t="shared" si="216"/>
        <v>2009 Q3</v>
      </c>
      <c r="B291" s="15">
        <f t="shared" ref="B291:L291" si="331">(B68/B64-1)*100</f>
        <v>-11.427529708779648</v>
      </c>
      <c r="C291" s="15">
        <f t="shared" si="331"/>
        <v>-1.0355831391989034</v>
      </c>
      <c r="D291" s="15">
        <f t="shared" si="331"/>
        <v>-7.2289656542867009</v>
      </c>
      <c r="E291" s="15">
        <f t="shared" si="331"/>
        <v>-5.3131674360095467</v>
      </c>
      <c r="F291" s="15">
        <f t="shared" si="331"/>
        <v>-13.922095707921045</v>
      </c>
      <c r="G291" s="15">
        <f t="shared" si="331"/>
        <v>3.1650772019170548</v>
      </c>
      <c r="H291" s="15">
        <f t="shared" si="331"/>
        <v>-0.37288287802376141</v>
      </c>
      <c r="I291" s="15">
        <f t="shared" si="331"/>
        <v>5.9715082264132802</v>
      </c>
      <c r="J291" s="15">
        <f t="shared" si="331"/>
        <v>5.7784330837834963</v>
      </c>
      <c r="K291" s="15">
        <f t="shared" si="331"/>
        <v>-0.91053161359008206</v>
      </c>
      <c r="L291" s="15">
        <f t="shared" si="331"/>
        <v>-1.0743604997025646</v>
      </c>
      <c r="N291" s="15">
        <f t="shared" ref="N291:X291" si="332">(N68/N64-1)*100</f>
        <v>-6.5135496529634125</v>
      </c>
      <c r="O291" s="15">
        <f t="shared" si="332"/>
        <v>3.1272528639146424</v>
      </c>
      <c r="P291" s="15">
        <f t="shared" si="332"/>
        <v>5.0480040189508246</v>
      </c>
      <c r="Q291" s="15">
        <f t="shared" si="332"/>
        <v>4.0687617184195002</v>
      </c>
      <c r="R291" s="15">
        <f t="shared" si="332"/>
        <v>-0.77994168162289768</v>
      </c>
      <c r="S291" s="15">
        <f t="shared" si="332"/>
        <v>-2.324315917993669</v>
      </c>
      <c r="T291" s="15">
        <f t="shared" si="332"/>
        <v>3.7351190796891531</v>
      </c>
      <c r="U291" s="15">
        <f t="shared" si="332"/>
        <v>6.0704854596922653</v>
      </c>
      <c r="V291" s="15">
        <f t="shared" si="332"/>
        <v>4.280601346123003</v>
      </c>
      <c r="W291" s="15">
        <f t="shared" si="332"/>
        <v>4.7406521110245015</v>
      </c>
      <c r="X291" s="15">
        <f t="shared" si="332"/>
        <v>3.6276170788193562</v>
      </c>
      <c r="Z291" s="15">
        <f>ROUND(N291*'Table Q8'!N68,2)</f>
        <v>-4.84</v>
      </c>
      <c r="AA291" s="15">
        <f>ROUND(O291*'Table Q8'!O68,2)</f>
        <v>0.97</v>
      </c>
      <c r="AB291" s="15">
        <f>ROUND(P291*'Table Q8'!P68,2)</f>
        <v>1.67</v>
      </c>
      <c r="AC291" s="15">
        <f>ROUND(Q291*'Table Q8'!Q68,2)</f>
        <v>1.1299999999999999</v>
      </c>
      <c r="AD291" s="15">
        <f>ROUND(R291*'Table Q8'!R68,2)</f>
        <v>-0.1</v>
      </c>
      <c r="AE291" s="15">
        <f>ROUND(S291*'Table Q8'!S68,2)</f>
        <v>-0.94</v>
      </c>
      <c r="AF291" s="15">
        <f>ROUND(T291*'Table Q8'!T68,2)</f>
        <v>1.77</v>
      </c>
      <c r="AG291" s="15">
        <f>ROUND(U291*'Table Q8'!U68,2)</f>
        <v>2.25</v>
      </c>
      <c r="AH291" s="15">
        <f>ROUND(V291*'Table Q8'!V68,2)</f>
        <v>1.43</v>
      </c>
      <c r="AI291" s="15">
        <f>ROUND(W291*'Table Q8'!W68,2)</f>
        <v>1.33</v>
      </c>
      <c r="AJ291" s="15">
        <f>ROUND(X291*'Table Q8'!X68,2)</f>
        <v>1.34</v>
      </c>
    </row>
    <row r="292" spans="1:36" x14ac:dyDescent="0.3">
      <c r="A292" s="13" t="str">
        <f t="shared" si="216"/>
        <v>2009 Q4</v>
      </c>
      <c r="B292" s="15">
        <f t="shared" ref="B292:L292" si="333">(B69/B65-1)*100</f>
        <v>-15.166212290865433</v>
      </c>
      <c r="C292" s="15">
        <f t="shared" si="333"/>
        <v>2.1796095516728675</v>
      </c>
      <c r="D292" s="15">
        <f t="shared" si="333"/>
        <v>-1.7744191562367839</v>
      </c>
      <c r="E292" s="15">
        <f t="shared" si="333"/>
        <v>3.8322292864523266</v>
      </c>
      <c r="F292" s="15">
        <f t="shared" si="333"/>
        <v>-5.3557595163664544</v>
      </c>
      <c r="G292" s="15">
        <f t="shared" si="333"/>
        <v>2.9487725884296934</v>
      </c>
      <c r="H292" s="15">
        <f t="shared" si="333"/>
        <v>-3.2740113050832798</v>
      </c>
      <c r="I292" s="15">
        <f t="shared" si="333"/>
        <v>3.052776587677597</v>
      </c>
      <c r="J292" s="15">
        <f t="shared" si="333"/>
        <v>8.2685490444363019</v>
      </c>
      <c r="K292" s="15">
        <f t="shared" si="333"/>
        <v>6.0603459459808384</v>
      </c>
      <c r="L292" s="15">
        <f t="shared" si="333"/>
        <v>0.88023862284141163</v>
      </c>
      <c r="N292" s="15">
        <f t="shared" ref="N292:X292" si="334">(N69/N65-1)*100</f>
        <v>-4.4567897941765295</v>
      </c>
      <c r="O292" s="15">
        <f t="shared" si="334"/>
        <v>0.83529875270671461</v>
      </c>
      <c r="P292" s="15">
        <f t="shared" si="334"/>
        <v>4.6289082105283264</v>
      </c>
      <c r="Q292" s="15">
        <f t="shared" si="334"/>
        <v>3.39591453118544</v>
      </c>
      <c r="R292" s="15">
        <f t="shared" si="334"/>
        <v>-1.5562102561110569</v>
      </c>
      <c r="S292" s="15">
        <f t="shared" si="334"/>
        <v>-4.5658961779315721</v>
      </c>
      <c r="T292" s="15">
        <f t="shared" si="334"/>
        <v>4.5713336917429404</v>
      </c>
      <c r="U292" s="15">
        <f t="shared" si="334"/>
        <v>1.6840267949497889</v>
      </c>
      <c r="V292" s="15">
        <f t="shared" si="334"/>
        <v>4.388543892609742</v>
      </c>
      <c r="W292" s="15">
        <f t="shared" si="334"/>
        <v>7.349200994116023</v>
      </c>
      <c r="X292" s="15">
        <f t="shared" si="334"/>
        <v>2.3368032660707305</v>
      </c>
      <c r="Z292" s="15">
        <f>ROUND(N292*'Table Q8'!N69,2)</f>
        <v>-3.27</v>
      </c>
      <c r="AA292" s="15">
        <f>ROUND(O292*'Table Q8'!O69,2)</f>
        <v>0.25</v>
      </c>
      <c r="AB292" s="15">
        <f>ROUND(P292*'Table Q8'!P69,2)</f>
        <v>1.44</v>
      </c>
      <c r="AC292" s="15">
        <f>ROUND(Q292*'Table Q8'!Q69,2)</f>
        <v>0.92</v>
      </c>
      <c r="AD292" s="15">
        <f>ROUND(R292*'Table Q8'!R69,2)</f>
        <v>-0.18</v>
      </c>
      <c r="AE292" s="15">
        <f>ROUND(S292*'Table Q8'!S69,2)</f>
        <v>-1.85</v>
      </c>
      <c r="AF292" s="15">
        <f>ROUND(T292*'Table Q8'!T69,2)</f>
        <v>2.17</v>
      </c>
      <c r="AG292" s="15">
        <f>ROUND(U292*'Table Q8'!U69,2)</f>
        <v>0.62</v>
      </c>
      <c r="AH292" s="15">
        <f>ROUND(V292*'Table Q8'!V69,2)</f>
        <v>1.47</v>
      </c>
      <c r="AI292" s="15">
        <f>ROUND(W292*'Table Q8'!W69,2)</f>
        <v>1.97</v>
      </c>
      <c r="AJ292" s="15">
        <f>ROUND(X292*'Table Q8'!X69,2)</f>
        <v>0.85</v>
      </c>
    </row>
    <row r="293" spans="1:36" x14ac:dyDescent="0.3">
      <c r="A293" s="13" t="str">
        <f t="shared" si="216"/>
        <v>2010 Q1</v>
      </c>
      <c r="B293" s="15">
        <f t="shared" ref="B293:L293" si="335">(B70/B66-1)*100</f>
        <v>-6.9683756071235887</v>
      </c>
      <c r="C293" s="15">
        <f t="shared" si="335"/>
        <v>2.9726599417869037</v>
      </c>
      <c r="D293" s="15">
        <f t="shared" si="335"/>
        <v>12.403243876867531</v>
      </c>
      <c r="E293" s="15">
        <f t="shared" si="335"/>
        <v>7.4050538881932582</v>
      </c>
      <c r="F293" s="15">
        <f t="shared" si="335"/>
        <v>0.71620080617715853</v>
      </c>
      <c r="G293" s="15">
        <f t="shared" si="335"/>
        <v>8.3595424282662414</v>
      </c>
      <c r="H293" s="15">
        <f t="shared" si="335"/>
        <v>-5.9397773667244529</v>
      </c>
      <c r="I293" s="15">
        <f t="shared" si="335"/>
        <v>1.3440815222362401</v>
      </c>
      <c r="J293" s="15">
        <f t="shared" si="335"/>
        <v>1.6195775665716061</v>
      </c>
      <c r="K293" s="15">
        <f t="shared" si="335"/>
        <v>1.0927115016334144</v>
      </c>
      <c r="L293" s="15">
        <f t="shared" si="335"/>
        <v>2.3675595441281061</v>
      </c>
      <c r="N293" s="15">
        <f t="shared" ref="N293:X293" si="336">(N70/N66-1)*100</f>
        <v>-2.8824910245806024E-2</v>
      </c>
      <c r="O293" s="15">
        <f t="shared" si="336"/>
        <v>-3.1466412678990308</v>
      </c>
      <c r="P293" s="15">
        <f t="shared" si="336"/>
        <v>5.5816584059132035</v>
      </c>
      <c r="Q293" s="15">
        <f t="shared" si="336"/>
        <v>0.91059101411048449</v>
      </c>
      <c r="R293" s="15">
        <f t="shared" si="336"/>
        <v>-0.1901535458407877</v>
      </c>
      <c r="S293" s="15">
        <f t="shared" si="336"/>
        <v>0.74202737558448639</v>
      </c>
      <c r="T293" s="15">
        <f t="shared" si="336"/>
        <v>2.6256340073524287</v>
      </c>
      <c r="U293" s="15">
        <f t="shared" si="336"/>
        <v>-3.3780738940267674</v>
      </c>
      <c r="V293" s="15">
        <f t="shared" si="336"/>
        <v>-0.98108095149960217</v>
      </c>
      <c r="W293" s="15">
        <f t="shared" si="336"/>
        <v>2.9066044051113682</v>
      </c>
      <c r="X293" s="15">
        <f t="shared" si="336"/>
        <v>0.12038038006345619</v>
      </c>
      <c r="Z293" s="15">
        <f>ROUND(N293*'Table Q8'!N70,2)</f>
        <v>-0.02</v>
      </c>
      <c r="AA293" s="15">
        <f>ROUND(O293*'Table Q8'!O70,2)</f>
        <v>-0.97</v>
      </c>
      <c r="AB293" s="15">
        <f>ROUND(P293*'Table Q8'!P70,2)</f>
        <v>1.72</v>
      </c>
      <c r="AC293" s="15">
        <f>ROUND(Q293*'Table Q8'!Q70,2)</f>
        <v>0.25</v>
      </c>
      <c r="AD293" s="15">
        <f>ROUND(R293*'Table Q8'!R70,2)</f>
        <v>-0.02</v>
      </c>
      <c r="AE293" s="15">
        <f>ROUND(S293*'Table Q8'!S70,2)</f>
        <v>0.3</v>
      </c>
      <c r="AF293" s="15">
        <f>ROUND(T293*'Table Q8'!T70,2)</f>
        <v>1.29</v>
      </c>
      <c r="AG293" s="15">
        <f>ROUND(U293*'Table Q8'!U70,2)</f>
        <v>-1.27</v>
      </c>
      <c r="AH293" s="15">
        <f>ROUND(V293*'Table Q8'!V70,2)</f>
        <v>-0.33</v>
      </c>
      <c r="AI293" s="15">
        <f>ROUND(W293*'Table Q8'!W70,2)</f>
        <v>0.75</v>
      </c>
      <c r="AJ293" s="15">
        <f>ROUND(X293*'Table Q8'!X70,2)</f>
        <v>0.04</v>
      </c>
    </row>
    <row r="294" spans="1:36" x14ac:dyDescent="0.3">
      <c r="A294" s="13" t="str">
        <f t="shared" si="216"/>
        <v>2010 Q2</v>
      </c>
      <c r="B294" s="15">
        <f t="shared" ref="B294:L294" si="337">(B71/B67-1)*100</f>
        <v>-15.036965086230303</v>
      </c>
      <c r="C294" s="15">
        <f t="shared" si="337"/>
        <v>2.3705177357800977</v>
      </c>
      <c r="D294" s="15">
        <f t="shared" si="337"/>
        <v>16.591978946710228</v>
      </c>
      <c r="E294" s="15">
        <f t="shared" si="337"/>
        <v>9.4297950850880099</v>
      </c>
      <c r="F294" s="15">
        <f t="shared" si="337"/>
        <v>12.351002812405243</v>
      </c>
      <c r="G294" s="15">
        <f t="shared" si="337"/>
        <v>7.6943507526812782</v>
      </c>
      <c r="H294" s="15">
        <f t="shared" si="337"/>
        <v>-4.5125888675782377</v>
      </c>
      <c r="I294" s="15">
        <f t="shared" si="337"/>
        <v>5.0249211730069021E-2</v>
      </c>
      <c r="J294" s="15">
        <f t="shared" si="337"/>
        <v>-1.3480832607410842</v>
      </c>
      <c r="K294" s="15">
        <f t="shared" si="337"/>
        <v>1.7070513588813618</v>
      </c>
      <c r="L294" s="15">
        <f t="shared" si="337"/>
        <v>3.2140615191462496</v>
      </c>
      <c r="N294" s="15">
        <f t="shared" ref="N294:X294" si="338">(N71/N67-1)*100</f>
        <v>-8.060095360289699</v>
      </c>
      <c r="O294" s="15">
        <f t="shared" si="338"/>
        <v>-3.6265918697510502</v>
      </c>
      <c r="P294" s="15">
        <f t="shared" si="338"/>
        <v>2.7367930336520851</v>
      </c>
      <c r="Q294" s="15">
        <f t="shared" si="338"/>
        <v>-0.87931853587075448</v>
      </c>
      <c r="R294" s="15">
        <f t="shared" si="338"/>
        <v>2.8996231497985026</v>
      </c>
      <c r="S294" s="15">
        <f t="shared" si="338"/>
        <v>-3.4918913905246374E-2</v>
      </c>
      <c r="T294" s="15">
        <f t="shared" si="338"/>
        <v>0.17502041653891798</v>
      </c>
      <c r="U294" s="15">
        <f t="shared" si="338"/>
        <v>-4.1556283423454303</v>
      </c>
      <c r="V294" s="15">
        <f t="shared" si="338"/>
        <v>0.18031411627676963</v>
      </c>
      <c r="W294" s="15">
        <f t="shared" si="338"/>
        <v>-0.21612080529516131</v>
      </c>
      <c r="X294" s="15">
        <f t="shared" si="338"/>
        <v>-1.3314416675761276</v>
      </c>
      <c r="Z294" s="15">
        <f>ROUND(N294*'Table Q8'!N71,2)</f>
        <v>-5.85</v>
      </c>
      <c r="AA294" s="15">
        <f>ROUND(O294*'Table Q8'!O71,2)</f>
        <v>-1.1499999999999999</v>
      </c>
      <c r="AB294" s="15">
        <f>ROUND(P294*'Table Q8'!P71,2)</f>
        <v>0.85</v>
      </c>
      <c r="AC294" s="15">
        <f>ROUND(Q294*'Table Q8'!Q71,2)</f>
        <v>-0.24</v>
      </c>
      <c r="AD294" s="15">
        <f>ROUND(R294*'Table Q8'!R71,2)</f>
        <v>0.36</v>
      </c>
      <c r="AE294" s="15">
        <f>ROUND(S294*'Table Q8'!S71,2)</f>
        <v>-0.01</v>
      </c>
      <c r="AF294" s="15">
        <f>ROUND(T294*'Table Q8'!T71,2)</f>
        <v>0.08</v>
      </c>
      <c r="AG294" s="15">
        <f>ROUND(U294*'Table Q8'!U71,2)</f>
        <v>-1.57</v>
      </c>
      <c r="AH294" s="15">
        <f>ROUND(V294*'Table Q8'!V71,2)</f>
        <v>0.06</v>
      </c>
      <c r="AI294" s="15">
        <f>ROUND(W294*'Table Q8'!W71,2)</f>
        <v>-0.06</v>
      </c>
      <c r="AJ294" s="15">
        <f>ROUND(X294*'Table Q8'!X71,2)</f>
        <v>-0.49</v>
      </c>
    </row>
    <row r="295" spans="1:36" x14ac:dyDescent="0.3">
      <c r="A295" s="13" t="str">
        <f t="shared" si="216"/>
        <v>2010 Q3</v>
      </c>
      <c r="B295" s="15">
        <f t="shared" ref="B295:L295" si="339">(B72/B68-1)*100</f>
        <v>-16.461203112841094</v>
      </c>
      <c r="C295" s="15">
        <f t="shared" si="339"/>
        <v>1.277370072897055</v>
      </c>
      <c r="D295" s="15">
        <f t="shared" si="339"/>
        <v>14.607786038623871</v>
      </c>
      <c r="E295" s="15">
        <f t="shared" si="339"/>
        <v>10.512381570979512</v>
      </c>
      <c r="F295" s="15">
        <f t="shared" si="339"/>
        <v>13.432734819459213</v>
      </c>
      <c r="G295" s="15">
        <f t="shared" si="339"/>
        <v>4.6218582000415953</v>
      </c>
      <c r="H295" s="15">
        <f t="shared" si="339"/>
        <v>-4.2678383881684656</v>
      </c>
      <c r="I295" s="15">
        <f t="shared" si="339"/>
        <v>1.7967803206972777</v>
      </c>
      <c r="J295" s="15">
        <f t="shared" si="339"/>
        <v>-9.4550908149430679</v>
      </c>
      <c r="K295" s="15">
        <f t="shared" si="339"/>
        <v>1.1496313181317275</v>
      </c>
      <c r="L295" s="15">
        <f t="shared" si="339"/>
        <v>3.3559646310990177</v>
      </c>
      <c r="N295" s="15">
        <f t="shared" ref="N295:X295" si="340">(N72/N68-1)*100</f>
        <v>-9.1039738073507408</v>
      </c>
      <c r="O295" s="15">
        <f t="shared" si="340"/>
        <v>-4.125567229691363</v>
      </c>
      <c r="P295" s="15">
        <f t="shared" si="340"/>
        <v>1.098833417852596</v>
      </c>
      <c r="Q295" s="15">
        <f t="shared" si="340"/>
        <v>-1.3998769519247833</v>
      </c>
      <c r="R295" s="15">
        <f t="shared" si="340"/>
        <v>5.3663794880823179</v>
      </c>
      <c r="S295" s="15">
        <f t="shared" si="340"/>
        <v>-4.4995873797138213</v>
      </c>
      <c r="T295" s="15">
        <f t="shared" si="340"/>
        <v>-2.3529708864631016</v>
      </c>
      <c r="U295" s="15">
        <f t="shared" si="340"/>
        <v>-3.4259636445040376</v>
      </c>
      <c r="V295" s="15">
        <f t="shared" si="340"/>
        <v>3.0438489202465391</v>
      </c>
      <c r="W295" s="15">
        <f t="shared" si="340"/>
        <v>-1.6085717164600499</v>
      </c>
      <c r="X295" s="15">
        <f t="shared" si="340"/>
        <v>-1.8654698165878503</v>
      </c>
      <c r="Z295" s="15">
        <f>ROUND(N295*'Table Q8'!N72,2)</f>
        <v>-6.58</v>
      </c>
      <c r="AA295" s="15">
        <f>ROUND(O295*'Table Q8'!O72,2)</f>
        <v>-1.33</v>
      </c>
      <c r="AB295" s="15">
        <f>ROUND(P295*'Table Q8'!P72,2)</f>
        <v>0.35</v>
      </c>
      <c r="AC295" s="15">
        <f>ROUND(Q295*'Table Q8'!Q72,2)</f>
        <v>-0.38</v>
      </c>
      <c r="AD295" s="15">
        <f>ROUND(R295*'Table Q8'!R72,2)</f>
        <v>0.71</v>
      </c>
      <c r="AE295" s="15">
        <f>ROUND(S295*'Table Q8'!S72,2)</f>
        <v>-1.85</v>
      </c>
      <c r="AF295" s="15">
        <f>ROUND(T295*'Table Q8'!T72,2)</f>
        <v>-1.1000000000000001</v>
      </c>
      <c r="AG295" s="15">
        <f>ROUND(U295*'Table Q8'!U72,2)</f>
        <v>-1.3</v>
      </c>
      <c r="AH295" s="15">
        <f>ROUND(V295*'Table Q8'!V72,2)</f>
        <v>1.02</v>
      </c>
      <c r="AI295" s="15">
        <f>ROUND(W295*'Table Q8'!W72,2)</f>
        <v>-0.42</v>
      </c>
      <c r="AJ295" s="15">
        <f>ROUND(X295*'Table Q8'!X72,2)</f>
        <v>-0.69</v>
      </c>
    </row>
    <row r="296" spans="1:36" x14ac:dyDescent="0.3">
      <c r="A296" s="13" t="str">
        <f t="shared" si="216"/>
        <v>2010 Q4</v>
      </c>
      <c r="B296" s="15">
        <f t="shared" ref="B296:L296" si="341">(B73/B69-1)*100</f>
        <v>-9.4150189499662034</v>
      </c>
      <c r="C296" s="15">
        <f t="shared" si="341"/>
        <v>-3.1224072731978025</v>
      </c>
      <c r="D296" s="15">
        <f t="shared" si="341"/>
        <v>12.556675503846693</v>
      </c>
      <c r="E296" s="15">
        <f t="shared" si="341"/>
        <v>5.1786408666534944</v>
      </c>
      <c r="F296" s="15">
        <f t="shared" si="341"/>
        <v>9.0311202035965756</v>
      </c>
      <c r="G296" s="15">
        <f t="shared" si="341"/>
        <v>1.7678598325339134</v>
      </c>
      <c r="H296" s="15">
        <f t="shared" si="341"/>
        <v>-8.2910780409722111</v>
      </c>
      <c r="I296" s="15">
        <f t="shared" si="341"/>
        <v>2.1525828218070586</v>
      </c>
      <c r="J296" s="15">
        <f t="shared" si="341"/>
        <v>-5.9462032061516457</v>
      </c>
      <c r="K296" s="15">
        <f t="shared" si="341"/>
        <v>-2.6540492542428074</v>
      </c>
      <c r="L296" s="15">
        <f t="shared" si="341"/>
        <v>1.5373668120650885</v>
      </c>
      <c r="N296" s="15">
        <f t="shared" ref="N296:X296" si="342">(N73/N69-1)*100</f>
        <v>-9.3722073073396537</v>
      </c>
      <c r="O296" s="15">
        <f t="shared" si="342"/>
        <v>-6.2011695932398077</v>
      </c>
      <c r="P296" s="15">
        <f t="shared" si="342"/>
        <v>0.94881572266305447</v>
      </c>
      <c r="Q296" s="15">
        <f t="shared" si="342"/>
        <v>-2.2685825324979536</v>
      </c>
      <c r="R296" s="15">
        <f t="shared" si="342"/>
        <v>7.5673305144940306</v>
      </c>
      <c r="S296" s="15">
        <f t="shared" si="342"/>
        <v>-5.8648630033198756</v>
      </c>
      <c r="T296" s="15">
        <f t="shared" si="342"/>
        <v>-4.7703916970442739</v>
      </c>
      <c r="U296" s="15">
        <f t="shared" si="342"/>
        <v>-2.7302881313576499</v>
      </c>
      <c r="V296" s="15">
        <f t="shared" si="342"/>
        <v>3.1232864673049532</v>
      </c>
      <c r="W296" s="15">
        <f t="shared" si="342"/>
        <v>-2.3746345087732212</v>
      </c>
      <c r="X296" s="15">
        <f t="shared" si="342"/>
        <v>-2.327876441058141</v>
      </c>
      <c r="Z296" s="15">
        <f>ROUND(N296*'Table Q8'!N73,2)</f>
        <v>-6.77</v>
      </c>
      <c r="AA296" s="15">
        <f>ROUND(O296*'Table Q8'!O73,2)</f>
        <v>-2.08</v>
      </c>
      <c r="AB296" s="15">
        <f>ROUND(P296*'Table Q8'!P73,2)</f>
        <v>0.31</v>
      </c>
      <c r="AC296" s="15">
        <f>ROUND(Q296*'Table Q8'!Q73,2)</f>
        <v>-0.63</v>
      </c>
      <c r="AD296" s="15">
        <f>ROUND(R296*'Table Q8'!R73,2)</f>
        <v>1.08</v>
      </c>
      <c r="AE296" s="15">
        <f>ROUND(S296*'Table Q8'!S73,2)</f>
        <v>-2.4500000000000002</v>
      </c>
      <c r="AF296" s="15">
        <f>ROUND(T296*'Table Q8'!T73,2)</f>
        <v>-2.2400000000000002</v>
      </c>
      <c r="AG296" s="15">
        <f>ROUND(U296*'Table Q8'!U73,2)</f>
        <v>-1.06</v>
      </c>
      <c r="AH296" s="15">
        <f>ROUND(V296*'Table Q8'!V73,2)</f>
        <v>1.06</v>
      </c>
      <c r="AI296" s="15">
        <f>ROUND(W296*'Table Q8'!W73,2)</f>
        <v>-0.64</v>
      </c>
      <c r="AJ296" s="15">
        <f>ROUND(X296*'Table Q8'!X73,2)</f>
        <v>-0.87</v>
      </c>
    </row>
    <row r="297" spans="1:36" x14ac:dyDescent="0.3">
      <c r="A297" s="13" t="str">
        <f t="shared" si="216"/>
        <v>2011 Q1</v>
      </c>
      <c r="B297" s="15">
        <f t="shared" ref="B297:L297" si="343">(B74/B70-1)*100</f>
        <v>-13.093989040678277</v>
      </c>
      <c r="C297" s="15">
        <f t="shared" si="343"/>
        <v>-2.9885660225864474</v>
      </c>
      <c r="D297" s="15">
        <f t="shared" si="343"/>
        <v>9.8198967276968752</v>
      </c>
      <c r="E297" s="15">
        <f t="shared" si="343"/>
        <v>2.2926426750840001</v>
      </c>
      <c r="F297" s="15">
        <f t="shared" si="343"/>
        <v>7.6796696662863928</v>
      </c>
      <c r="G297" s="15">
        <f t="shared" si="343"/>
        <v>1.7735412688367536</v>
      </c>
      <c r="H297" s="15">
        <f t="shared" si="343"/>
        <v>-9.3853231038456322</v>
      </c>
      <c r="I297" s="15">
        <f t="shared" si="343"/>
        <v>1.7364406384664743</v>
      </c>
      <c r="J297" s="15">
        <f t="shared" si="343"/>
        <v>-2.029119577936167</v>
      </c>
      <c r="K297" s="15">
        <f t="shared" si="343"/>
        <v>2.5088798405960233</v>
      </c>
      <c r="L297" s="15">
        <f t="shared" si="343"/>
        <v>0.44836360196092162</v>
      </c>
      <c r="N297" s="15">
        <f t="shared" ref="N297:X297" si="344">(N74/N70-1)*100</f>
        <v>-7.6130118257180079</v>
      </c>
      <c r="O297" s="15">
        <f t="shared" si="344"/>
        <v>-5.3399318554850472</v>
      </c>
      <c r="P297" s="15">
        <f t="shared" si="344"/>
        <v>1.8761072715323346</v>
      </c>
      <c r="Q297" s="15">
        <f t="shared" si="344"/>
        <v>-2.5691674593891101</v>
      </c>
      <c r="R297" s="15">
        <f t="shared" si="344"/>
        <v>4.1517308767200944</v>
      </c>
      <c r="S297" s="15">
        <f t="shared" si="344"/>
        <v>-8.2591731409274445</v>
      </c>
      <c r="T297" s="15">
        <f t="shared" si="344"/>
        <v>-7.5665168447314084</v>
      </c>
      <c r="U297" s="15">
        <f t="shared" si="344"/>
        <v>-1.6249081914361141</v>
      </c>
      <c r="V297" s="15">
        <f t="shared" si="344"/>
        <v>-0.45617129165979042</v>
      </c>
      <c r="W297" s="15">
        <f t="shared" si="344"/>
        <v>-4.7767055474791986</v>
      </c>
      <c r="X297" s="15">
        <f t="shared" si="344"/>
        <v>-2.9075204248592779</v>
      </c>
      <c r="Z297" s="15">
        <f>ROUND(N297*'Table Q8'!N74,2)</f>
        <v>-5.46</v>
      </c>
      <c r="AA297" s="15">
        <f>ROUND(O297*'Table Q8'!O74,2)</f>
        <v>-1.81</v>
      </c>
      <c r="AB297" s="15">
        <f>ROUND(P297*'Table Q8'!P74,2)</f>
        <v>0.61</v>
      </c>
      <c r="AC297" s="15">
        <f>ROUND(Q297*'Table Q8'!Q74,2)</f>
        <v>-0.7</v>
      </c>
      <c r="AD297" s="15">
        <f>ROUND(R297*'Table Q8'!R74,2)</f>
        <v>0.63</v>
      </c>
      <c r="AE297" s="15">
        <f>ROUND(S297*'Table Q8'!S74,2)</f>
        <v>-3.44</v>
      </c>
      <c r="AF297" s="15">
        <f>ROUND(T297*'Table Q8'!T74,2)</f>
        <v>-3.42</v>
      </c>
      <c r="AG297" s="15">
        <f>ROUND(U297*'Table Q8'!U74,2)</f>
        <v>-0.63</v>
      </c>
      <c r="AH297" s="15">
        <f>ROUND(V297*'Table Q8'!V74,2)</f>
        <v>-0.15</v>
      </c>
      <c r="AI297" s="15">
        <f>ROUND(W297*'Table Q8'!W74,2)</f>
        <v>-1.3</v>
      </c>
      <c r="AJ297" s="15">
        <f>ROUND(X297*'Table Q8'!X74,2)</f>
        <v>-1.08</v>
      </c>
    </row>
    <row r="298" spans="1:36" x14ac:dyDescent="0.3">
      <c r="A298" s="13" t="str">
        <f t="shared" ref="A298:A333" si="345">A75</f>
        <v>2011 Q2</v>
      </c>
      <c r="B298" s="15">
        <f t="shared" ref="B298:L298" si="346">(B75/B71-1)*100</f>
        <v>-8.2575020943400528</v>
      </c>
      <c r="C298" s="15">
        <f t="shared" si="346"/>
        <v>-1.2463519779278953</v>
      </c>
      <c r="D298" s="15">
        <f t="shared" si="346"/>
        <v>7.0947324135666401</v>
      </c>
      <c r="E298" s="15">
        <f t="shared" si="346"/>
        <v>1.813492513157744</v>
      </c>
      <c r="F298" s="15">
        <f t="shared" si="346"/>
        <v>4.8116782642068756</v>
      </c>
      <c r="G298" s="15">
        <f t="shared" si="346"/>
        <v>4.8450134657961108</v>
      </c>
      <c r="H298" s="15">
        <f t="shared" si="346"/>
        <v>-6.2646890346191197</v>
      </c>
      <c r="I298" s="15">
        <f t="shared" si="346"/>
        <v>2.7725369838313751</v>
      </c>
      <c r="J298" s="15">
        <f t="shared" si="346"/>
        <v>-1.5743962446449822</v>
      </c>
      <c r="K298" s="15">
        <f t="shared" si="346"/>
        <v>2.0756845848551864</v>
      </c>
      <c r="L298" s="15">
        <f t="shared" si="346"/>
        <v>1.0675159222199193</v>
      </c>
      <c r="N298" s="15">
        <f t="shared" ref="N298:X298" si="347">(N75/N71-1)*100</f>
        <v>-0.22429694043542003</v>
      </c>
      <c r="O298" s="15">
        <f t="shared" si="347"/>
        <v>-2.3946579461204154</v>
      </c>
      <c r="P298" s="15">
        <f t="shared" si="347"/>
        <v>3.7978166134255087</v>
      </c>
      <c r="Q298" s="15">
        <f t="shared" si="347"/>
        <v>-0.54710953544694352</v>
      </c>
      <c r="R298" s="15">
        <f t="shared" si="347"/>
        <v>3.3328037455099047</v>
      </c>
      <c r="S298" s="15">
        <f t="shared" si="347"/>
        <v>-8.0906824097752068</v>
      </c>
      <c r="T298" s="15">
        <f t="shared" si="347"/>
        <v>-3.3440905804203669</v>
      </c>
      <c r="U298" s="15">
        <f t="shared" si="347"/>
        <v>0.45446223389764562</v>
      </c>
      <c r="V298" s="15">
        <f t="shared" si="347"/>
        <v>-0.19640205235950114</v>
      </c>
      <c r="W298" s="15">
        <f t="shared" si="347"/>
        <v>-5.1790526137359905</v>
      </c>
      <c r="X298" s="15">
        <f t="shared" si="347"/>
        <v>-0.98660535096045665</v>
      </c>
      <c r="Z298" s="15">
        <f>ROUND(N298*'Table Q8'!N75,2)</f>
        <v>-0.16</v>
      </c>
      <c r="AA298" s="15">
        <f>ROUND(O298*'Table Q8'!O75,2)</f>
        <v>-0.81</v>
      </c>
      <c r="AB298" s="15">
        <f>ROUND(P298*'Table Q8'!P75,2)</f>
        <v>1.25</v>
      </c>
      <c r="AC298" s="15">
        <f>ROUND(Q298*'Table Q8'!Q75,2)</f>
        <v>-0.15</v>
      </c>
      <c r="AD298" s="15">
        <f>ROUND(R298*'Table Q8'!R75,2)</f>
        <v>0.55000000000000004</v>
      </c>
      <c r="AE298" s="15">
        <f>ROUND(S298*'Table Q8'!S75,2)</f>
        <v>-3.35</v>
      </c>
      <c r="AF298" s="15">
        <f>ROUND(T298*'Table Q8'!T75,2)</f>
        <v>-1.52</v>
      </c>
      <c r="AG298" s="15">
        <f>ROUND(U298*'Table Q8'!U75,2)</f>
        <v>0.18</v>
      </c>
      <c r="AH298" s="15">
        <f>ROUND(V298*'Table Q8'!V75,2)</f>
        <v>-7.0000000000000007E-2</v>
      </c>
      <c r="AI298" s="15">
        <f>ROUND(W298*'Table Q8'!W75,2)</f>
        <v>-1.45</v>
      </c>
      <c r="AJ298" s="15">
        <f>ROUND(X298*'Table Q8'!X75,2)</f>
        <v>-0.37</v>
      </c>
    </row>
    <row r="299" spans="1:36" x14ac:dyDescent="0.3">
      <c r="A299" s="13" t="str">
        <f t="shared" si="345"/>
        <v>2011 Q3</v>
      </c>
      <c r="B299" s="15">
        <f t="shared" ref="B299:L299" si="348">(B76/B72-1)*100</f>
        <v>-10.471252371404226</v>
      </c>
      <c r="C299" s="15">
        <f t="shared" si="348"/>
        <v>-0.27614295080157225</v>
      </c>
      <c r="D299" s="15">
        <f t="shared" si="348"/>
        <v>2.4759310717398675</v>
      </c>
      <c r="E299" s="15">
        <f t="shared" si="348"/>
        <v>1.5696389285459578</v>
      </c>
      <c r="F299" s="15">
        <f t="shared" si="348"/>
        <v>1.8380091341940075</v>
      </c>
      <c r="G299" s="15">
        <f t="shared" si="348"/>
        <v>9.0256284651866849</v>
      </c>
      <c r="H299" s="15">
        <f t="shared" si="348"/>
        <v>-3.8716847385336206</v>
      </c>
      <c r="I299" s="15">
        <f t="shared" si="348"/>
        <v>-1.9546084781175477</v>
      </c>
      <c r="J299" s="15">
        <f t="shared" si="348"/>
        <v>2.5660058668769414</v>
      </c>
      <c r="K299" s="15">
        <f t="shared" si="348"/>
        <v>-2.7569244434515805</v>
      </c>
      <c r="L299" s="15">
        <f t="shared" si="348"/>
        <v>0.13241556545049438</v>
      </c>
      <c r="N299" s="15">
        <f t="shared" ref="N299:X299" si="349">(N76/N72-1)*100</f>
        <v>-0.14911778889965532</v>
      </c>
      <c r="O299" s="15">
        <f t="shared" si="349"/>
        <v>-1.274937144378796</v>
      </c>
      <c r="P299" s="15">
        <f t="shared" si="349"/>
        <v>1.6589663829327472</v>
      </c>
      <c r="Q299" s="15">
        <f t="shared" si="349"/>
        <v>1.4118546174848534</v>
      </c>
      <c r="R299" s="15">
        <f t="shared" si="349"/>
        <v>3.2189358873256468</v>
      </c>
      <c r="S299" s="15">
        <f t="shared" si="349"/>
        <v>-5.237257085383817</v>
      </c>
      <c r="T299" s="15">
        <f t="shared" si="349"/>
        <v>-2.7328653805997583</v>
      </c>
      <c r="U299" s="15">
        <f t="shared" si="349"/>
        <v>-2.5789140062636218</v>
      </c>
      <c r="V299" s="15">
        <f t="shared" si="349"/>
        <v>-1.7020112453533964</v>
      </c>
      <c r="W299" s="15">
        <f t="shared" si="349"/>
        <v>-6.2591395011784678</v>
      </c>
      <c r="X299" s="15">
        <f t="shared" si="349"/>
        <v>-1.1913533695154799</v>
      </c>
      <c r="Z299" s="15">
        <f>ROUND(N299*'Table Q8'!N76,2)</f>
        <v>-0.11</v>
      </c>
      <c r="AA299" s="15">
        <f>ROUND(O299*'Table Q8'!O76,2)</f>
        <v>-0.44</v>
      </c>
      <c r="AB299" s="15">
        <f>ROUND(P299*'Table Q8'!P76,2)</f>
        <v>0.55000000000000004</v>
      </c>
      <c r="AC299" s="15">
        <f>ROUND(Q299*'Table Q8'!Q76,2)</f>
        <v>0.38</v>
      </c>
      <c r="AD299" s="15">
        <f>ROUND(R299*'Table Q8'!R76,2)</f>
        <v>0.56999999999999995</v>
      </c>
      <c r="AE299" s="15">
        <f>ROUND(S299*'Table Q8'!S76,2)</f>
        <v>-2.17</v>
      </c>
      <c r="AF299" s="15">
        <f>ROUND(T299*'Table Q8'!T76,2)</f>
        <v>-1.24</v>
      </c>
      <c r="AG299" s="15">
        <f>ROUND(U299*'Table Q8'!U76,2)</f>
        <v>-1.01</v>
      </c>
      <c r="AH299" s="15">
        <f>ROUND(V299*'Table Q8'!V76,2)</f>
        <v>-0.57999999999999996</v>
      </c>
      <c r="AI299" s="15">
        <f>ROUND(W299*'Table Q8'!W76,2)</f>
        <v>-1.82</v>
      </c>
      <c r="AJ299" s="15">
        <f>ROUND(X299*'Table Q8'!X76,2)</f>
        <v>-0.45</v>
      </c>
    </row>
    <row r="300" spans="1:36" x14ac:dyDescent="0.3">
      <c r="A300" s="13" t="str">
        <f t="shared" si="345"/>
        <v>2011 Q4</v>
      </c>
      <c r="B300" s="15">
        <f t="shared" ref="B300:L300" si="350">(B77/B73-1)*100</f>
        <v>-16.585176039093252</v>
      </c>
      <c r="C300" s="15">
        <f t="shared" si="350"/>
        <v>3.4235606854967848</v>
      </c>
      <c r="D300" s="15">
        <f t="shared" si="350"/>
        <v>9.2871407627324931</v>
      </c>
      <c r="E300" s="15">
        <f t="shared" si="350"/>
        <v>0.41417793123266211</v>
      </c>
      <c r="F300" s="15">
        <f t="shared" si="350"/>
        <v>1.1212883520783423</v>
      </c>
      <c r="G300" s="15">
        <f t="shared" si="350"/>
        <v>6.8818546453660367</v>
      </c>
      <c r="H300" s="15">
        <f t="shared" si="350"/>
        <v>1.6606508079921589</v>
      </c>
      <c r="I300" s="15">
        <f t="shared" si="350"/>
        <v>-1.0841679231091361</v>
      </c>
      <c r="J300" s="15">
        <f t="shared" si="350"/>
        <v>4.6409672195078633</v>
      </c>
      <c r="K300" s="15">
        <f t="shared" si="350"/>
        <v>3.6196838516441732</v>
      </c>
      <c r="L300" s="15">
        <f t="shared" si="350"/>
        <v>1.3708335178448827</v>
      </c>
      <c r="N300" s="15">
        <f t="shared" ref="N300:X300" si="351">(N77/N73-1)*100</f>
        <v>1.9577148582855308</v>
      </c>
      <c r="O300" s="15">
        <f t="shared" si="351"/>
        <v>2.0068222387055412</v>
      </c>
      <c r="P300" s="15">
        <f t="shared" si="351"/>
        <v>4.1499255850476091</v>
      </c>
      <c r="Q300" s="15">
        <f t="shared" si="351"/>
        <v>0.58141903961381747</v>
      </c>
      <c r="R300" s="15">
        <f t="shared" si="351"/>
        <v>-0.42897010885514231</v>
      </c>
      <c r="S300" s="15">
        <f t="shared" si="351"/>
        <v>-5.1086362019439724</v>
      </c>
      <c r="T300" s="15">
        <f t="shared" si="351"/>
        <v>0.70907420022436884</v>
      </c>
      <c r="U300" s="15">
        <f t="shared" si="351"/>
        <v>-1.9862131675109751</v>
      </c>
      <c r="V300" s="15">
        <f t="shared" si="351"/>
        <v>1.6209187067916409</v>
      </c>
      <c r="W300" s="15">
        <f t="shared" si="351"/>
        <v>-3.4084006588239624</v>
      </c>
      <c r="X300" s="15">
        <f t="shared" si="351"/>
        <v>-0.2982670056475345</v>
      </c>
      <c r="Z300" s="15">
        <f>ROUND(N300*'Table Q8'!N77,2)</f>
        <v>1.4</v>
      </c>
      <c r="AA300" s="15">
        <f>ROUND(O300*'Table Q8'!O77,2)</f>
        <v>0.69</v>
      </c>
      <c r="AB300" s="15">
        <f>ROUND(P300*'Table Q8'!P77,2)</f>
        <v>1.38</v>
      </c>
      <c r="AC300" s="15">
        <f>ROUND(Q300*'Table Q8'!Q77,2)</f>
        <v>0.15</v>
      </c>
      <c r="AD300" s="15">
        <f>ROUND(R300*'Table Q8'!R77,2)</f>
        <v>-0.08</v>
      </c>
      <c r="AE300" s="15">
        <f>ROUND(S300*'Table Q8'!S77,2)</f>
        <v>-2.12</v>
      </c>
      <c r="AF300" s="15">
        <f>ROUND(T300*'Table Q8'!T77,2)</f>
        <v>0.32</v>
      </c>
      <c r="AG300" s="15">
        <f>ROUND(U300*'Table Q8'!U77,2)</f>
        <v>-0.78</v>
      </c>
      <c r="AH300" s="15">
        <f>ROUND(V300*'Table Q8'!V77,2)</f>
        <v>0.56000000000000005</v>
      </c>
      <c r="AI300" s="15">
        <f>ROUND(W300*'Table Q8'!W77,2)</f>
        <v>-1.02</v>
      </c>
      <c r="AJ300" s="15">
        <f>ROUND(X300*'Table Q8'!X77,2)</f>
        <v>-0.11</v>
      </c>
    </row>
    <row r="301" spans="1:36" x14ac:dyDescent="0.3">
      <c r="A301" s="13" t="str">
        <f t="shared" si="345"/>
        <v>2012 Q1</v>
      </c>
      <c r="B301" s="15">
        <f t="shared" ref="B301:L301" si="352">(B78/B74-1)*100</f>
        <v>-10.97307675587097</v>
      </c>
      <c r="C301" s="15">
        <f t="shared" si="352"/>
        <v>3.8454786565023769</v>
      </c>
      <c r="D301" s="15">
        <f t="shared" si="352"/>
        <v>1.2846137280269065</v>
      </c>
      <c r="E301" s="15">
        <f t="shared" si="352"/>
        <v>-3.2684866891785624E-3</v>
      </c>
      <c r="F301" s="15">
        <f t="shared" si="352"/>
        <v>-2.0754770110974152</v>
      </c>
      <c r="G301" s="15">
        <f t="shared" si="352"/>
        <v>10.370468164621617</v>
      </c>
      <c r="H301" s="15">
        <f t="shared" si="352"/>
        <v>2.234555659137305</v>
      </c>
      <c r="I301" s="15">
        <f t="shared" si="352"/>
        <v>-0.98377411524211977</v>
      </c>
      <c r="J301" s="15">
        <f t="shared" si="352"/>
        <v>9.9259358825859234</v>
      </c>
      <c r="K301" s="15">
        <f t="shared" si="352"/>
        <v>-3.7147054231102539</v>
      </c>
      <c r="L301" s="15">
        <f t="shared" si="352"/>
        <v>1.0600986000238288</v>
      </c>
      <c r="N301" s="15">
        <f t="shared" ref="N301:X301" si="353">(N78/N74-1)*100</f>
        <v>3.7725966199140037</v>
      </c>
      <c r="O301" s="15">
        <f t="shared" si="353"/>
        <v>1.0165447155743079</v>
      </c>
      <c r="P301" s="15">
        <f t="shared" si="353"/>
        <v>0.72940132604646379</v>
      </c>
      <c r="Q301" s="15">
        <f t="shared" si="353"/>
        <v>-0.42320572588521177</v>
      </c>
      <c r="R301" s="15">
        <f t="shared" si="353"/>
        <v>-0.37821449868403745</v>
      </c>
      <c r="S301" s="15">
        <f t="shared" si="353"/>
        <v>-2.9778720748182885</v>
      </c>
      <c r="T301" s="15">
        <f t="shared" si="353"/>
        <v>2.8056339726513002</v>
      </c>
      <c r="U301" s="15">
        <f t="shared" si="353"/>
        <v>-3.7058877554252412</v>
      </c>
      <c r="V301" s="15">
        <f t="shared" si="353"/>
        <v>5.4531896880720465</v>
      </c>
      <c r="W301" s="15">
        <f t="shared" si="353"/>
        <v>-1.0128822267785331E-2</v>
      </c>
      <c r="X301" s="15">
        <f t="shared" si="353"/>
        <v>-0.48625455315828292</v>
      </c>
      <c r="Z301" s="15">
        <f>ROUND(N301*'Table Q8'!N78,2)</f>
        <v>2.71</v>
      </c>
      <c r="AA301" s="15">
        <f>ROUND(O301*'Table Q8'!O78,2)</f>
        <v>0.35</v>
      </c>
      <c r="AB301" s="15">
        <f>ROUND(P301*'Table Q8'!P78,2)</f>
        <v>0.25</v>
      </c>
      <c r="AC301" s="15">
        <f>ROUND(Q301*'Table Q8'!Q78,2)</f>
        <v>-0.11</v>
      </c>
      <c r="AD301" s="15">
        <f>ROUND(R301*'Table Q8'!R78,2)</f>
        <v>-7.0000000000000007E-2</v>
      </c>
      <c r="AE301" s="15">
        <f>ROUND(S301*'Table Q8'!S78,2)</f>
        <v>-1.22</v>
      </c>
      <c r="AF301" s="15">
        <f>ROUND(T301*'Table Q8'!T78,2)</f>
        <v>1.29</v>
      </c>
      <c r="AG301" s="15">
        <f>ROUND(U301*'Table Q8'!U78,2)</f>
        <v>-1.48</v>
      </c>
      <c r="AH301" s="15">
        <f>ROUND(V301*'Table Q8'!V78,2)</f>
        <v>1.88</v>
      </c>
      <c r="AI301" s="15">
        <f>ROUND(W301*'Table Q8'!W78,2)</f>
        <v>0</v>
      </c>
      <c r="AJ301" s="15">
        <f>ROUND(X301*'Table Q8'!X78,2)</f>
        <v>-0.18</v>
      </c>
    </row>
    <row r="302" spans="1:36" x14ac:dyDescent="0.3">
      <c r="A302" s="13" t="str">
        <f t="shared" si="345"/>
        <v>2012 Q2</v>
      </c>
      <c r="B302" s="15">
        <f t="shared" ref="B302:L302" si="354">(B79/B75-1)*100</f>
        <v>-10.271185059642496</v>
      </c>
      <c r="C302" s="15">
        <f t="shared" si="354"/>
        <v>0.25208813893244919</v>
      </c>
      <c r="D302" s="15">
        <f t="shared" si="354"/>
        <v>-0.13847298218201409</v>
      </c>
      <c r="E302" s="15">
        <f t="shared" si="354"/>
        <v>-1.2138579043976527</v>
      </c>
      <c r="F302" s="15">
        <f t="shared" si="354"/>
        <v>-2.6464591468624565</v>
      </c>
      <c r="G302" s="15">
        <f t="shared" si="354"/>
        <v>5.3943691059443521</v>
      </c>
      <c r="H302" s="15">
        <f t="shared" si="354"/>
        <v>2.5631649571996151</v>
      </c>
      <c r="I302" s="15">
        <f t="shared" si="354"/>
        <v>-5.4811159295747309</v>
      </c>
      <c r="J302" s="15">
        <f t="shared" si="354"/>
        <v>5.2475156168715564</v>
      </c>
      <c r="K302" s="15">
        <f t="shared" si="354"/>
        <v>-5.4318768329490341</v>
      </c>
      <c r="L302" s="15">
        <f t="shared" si="354"/>
        <v>-0.81334320646201386</v>
      </c>
      <c r="N302" s="15">
        <f t="shared" ref="N302:X302" si="355">(N79/N75-1)*100</f>
        <v>-2.1491452514713072</v>
      </c>
      <c r="O302" s="15">
        <f t="shared" si="355"/>
        <v>-2.5574057473868539</v>
      </c>
      <c r="P302" s="15">
        <f t="shared" si="355"/>
        <v>2.0950597176653041</v>
      </c>
      <c r="Q302" s="15">
        <f t="shared" si="355"/>
        <v>-0.74102189572541333</v>
      </c>
      <c r="R302" s="15">
        <f t="shared" si="355"/>
        <v>-1.550738551264419</v>
      </c>
      <c r="S302" s="15">
        <f t="shared" si="355"/>
        <v>-0.22858065343664968</v>
      </c>
      <c r="T302" s="15">
        <f t="shared" si="355"/>
        <v>-0.13063901083421037</v>
      </c>
      <c r="U302" s="15">
        <f t="shared" si="355"/>
        <v>-5.8836334653609823</v>
      </c>
      <c r="V302" s="15">
        <f t="shared" si="355"/>
        <v>1.2046600104198557</v>
      </c>
      <c r="W302" s="15">
        <f t="shared" si="355"/>
        <v>1.122814720423615</v>
      </c>
      <c r="X302" s="15">
        <f t="shared" si="355"/>
        <v>-1.8770088094088866</v>
      </c>
      <c r="Z302" s="15">
        <f>ROUND(N302*'Table Q8'!N79,2)</f>
        <v>-1.53</v>
      </c>
      <c r="AA302" s="15">
        <f>ROUND(O302*'Table Q8'!O79,2)</f>
        <v>-0.89</v>
      </c>
      <c r="AB302" s="15">
        <f>ROUND(P302*'Table Q8'!P79,2)</f>
        <v>0.71</v>
      </c>
      <c r="AC302" s="15">
        <f>ROUND(Q302*'Table Q8'!Q79,2)</f>
        <v>-0.19</v>
      </c>
      <c r="AD302" s="15">
        <f>ROUND(R302*'Table Q8'!R79,2)</f>
        <v>-0.3</v>
      </c>
      <c r="AE302" s="15">
        <f>ROUND(S302*'Table Q8'!S79,2)</f>
        <v>-0.09</v>
      </c>
      <c r="AF302" s="15">
        <f>ROUND(T302*'Table Q8'!T79,2)</f>
        <v>-0.06</v>
      </c>
      <c r="AG302" s="15">
        <f>ROUND(U302*'Table Q8'!U79,2)</f>
        <v>-2.37</v>
      </c>
      <c r="AH302" s="15">
        <f>ROUND(V302*'Table Q8'!V79,2)</f>
        <v>0.42</v>
      </c>
      <c r="AI302" s="15">
        <f>ROUND(W302*'Table Q8'!W79,2)</f>
        <v>0.34</v>
      </c>
      <c r="AJ302" s="15">
        <f>ROUND(X302*'Table Q8'!X79,2)</f>
        <v>-0.71</v>
      </c>
    </row>
    <row r="303" spans="1:36" x14ac:dyDescent="0.3">
      <c r="A303" s="13" t="str">
        <f t="shared" si="345"/>
        <v>2012 Q3</v>
      </c>
      <c r="B303" s="15">
        <f t="shared" ref="B303:L303" si="356">(B80/B76-1)*100</f>
        <v>-5.5193666845582463</v>
      </c>
      <c r="C303" s="15">
        <f t="shared" si="356"/>
        <v>1.0388804955096864</v>
      </c>
      <c r="D303" s="15">
        <f t="shared" si="356"/>
        <v>2.2329356665502509</v>
      </c>
      <c r="E303" s="15">
        <f t="shared" si="356"/>
        <v>-2.9436409673412212</v>
      </c>
      <c r="F303" s="15">
        <f t="shared" si="356"/>
        <v>-1.9707759733348262</v>
      </c>
      <c r="G303" s="15">
        <f t="shared" si="356"/>
        <v>1.2598970176952218</v>
      </c>
      <c r="H303" s="15">
        <f t="shared" si="356"/>
        <v>-1.1942906477448889</v>
      </c>
      <c r="I303" s="15">
        <f t="shared" si="356"/>
        <v>-1.6250084249499919</v>
      </c>
      <c r="J303" s="15">
        <f t="shared" si="356"/>
        <v>4.9629896884032298</v>
      </c>
      <c r="K303" s="15">
        <f t="shared" si="356"/>
        <v>9.1515726560243316</v>
      </c>
      <c r="L303" s="15">
        <f t="shared" si="356"/>
        <v>4.7608550245725745E-2</v>
      </c>
      <c r="N303" s="15">
        <f t="shared" ref="N303:X303" si="357">(N80/N76-1)*100</f>
        <v>-1.0323660250280753</v>
      </c>
      <c r="O303" s="15">
        <f t="shared" si="357"/>
        <v>-3.7633918617928419</v>
      </c>
      <c r="P303" s="15">
        <f t="shared" si="357"/>
        <v>4.9074508254493443</v>
      </c>
      <c r="Q303" s="15">
        <f t="shared" si="357"/>
        <v>-3.3598470331577035</v>
      </c>
      <c r="R303" s="15">
        <f t="shared" si="357"/>
        <v>-3.6299148060979003</v>
      </c>
      <c r="S303" s="15">
        <f t="shared" si="357"/>
        <v>-0.36541144255543001</v>
      </c>
      <c r="T303" s="15">
        <f t="shared" si="357"/>
        <v>-0.13886525803231686</v>
      </c>
      <c r="U303" s="15">
        <f t="shared" si="357"/>
        <v>-4.5314372158926748</v>
      </c>
      <c r="V303" s="15">
        <f t="shared" si="357"/>
        <v>3.2002582245309608</v>
      </c>
      <c r="W303" s="15">
        <f t="shared" si="357"/>
        <v>3.4831283263885071</v>
      </c>
      <c r="X303" s="15">
        <f t="shared" si="357"/>
        <v>-1.9664763914210459</v>
      </c>
      <c r="Z303" s="15">
        <f>ROUND(N303*'Table Q8'!N80,2)</f>
        <v>-0.73</v>
      </c>
      <c r="AA303" s="15">
        <f>ROUND(O303*'Table Q8'!O80,2)</f>
        <v>-1.31</v>
      </c>
      <c r="AB303" s="15">
        <f>ROUND(P303*'Table Q8'!P80,2)</f>
        <v>1.68</v>
      </c>
      <c r="AC303" s="15">
        <f>ROUND(Q303*'Table Q8'!Q80,2)</f>
        <v>-0.88</v>
      </c>
      <c r="AD303" s="15">
        <f>ROUND(R303*'Table Q8'!R80,2)</f>
        <v>-0.69</v>
      </c>
      <c r="AE303" s="15">
        <f>ROUND(S303*'Table Q8'!S80,2)</f>
        <v>-0.15</v>
      </c>
      <c r="AF303" s="15">
        <f>ROUND(T303*'Table Q8'!T80,2)</f>
        <v>-0.06</v>
      </c>
      <c r="AG303" s="15">
        <f>ROUND(U303*'Table Q8'!U80,2)</f>
        <v>-1.85</v>
      </c>
      <c r="AH303" s="15">
        <f>ROUND(V303*'Table Q8'!V80,2)</f>
        <v>1.1100000000000001</v>
      </c>
      <c r="AI303" s="15">
        <f>ROUND(W303*'Table Q8'!W80,2)</f>
        <v>1.04</v>
      </c>
      <c r="AJ303" s="15">
        <f>ROUND(X303*'Table Q8'!X80,2)</f>
        <v>-0.75</v>
      </c>
    </row>
    <row r="304" spans="1:36" x14ac:dyDescent="0.3">
      <c r="A304" s="13" t="str">
        <f t="shared" si="345"/>
        <v>2012 Q4</v>
      </c>
      <c r="B304" s="15">
        <f t="shared" ref="B304:L304" si="358">(B81/B77-1)*100</f>
        <v>5.807957912291295</v>
      </c>
      <c r="C304" s="15">
        <f t="shared" si="358"/>
        <v>1.519271472405892</v>
      </c>
      <c r="D304" s="15">
        <f t="shared" si="358"/>
        <v>-2.1930845013638844</v>
      </c>
      <c r="E304" s="15">
        <f t="shared" si="358"/>
        <v>-2.9654479084215701</v>
      </c>
      <c r="F304" s="15">
        <f t="shared" si="358"/>
        <v>-0.91571226452904497</v>
      </c>
      <c r="G304" s="15">
        <f t="shared" si="358"/>
        <v>4.6264095385335047</v>
      </c>
      <c r="H304" s="15">
        <f t="shared" si="358"/>
        <v>-4.5099782474877115</v>
      </c>
      <c r="I304" s="15">
        <f t="shared" si="358"/>
        <v>0.97083092252174819</v>
      </c>
      <c r="J304" s="15">
        <f t="shared" si="358"/>
        <v>-4.4180019064657072</v>
      </c>
      <c r="K304" s="15">
        <f t="shared" si="358"/>
        <v>-4.8649146312796487</v>
      </c>
      <c r="L304" s="15">
        <f t="shared" si="358"/>
        <v>-0.89431247194849961</v>
      </c>
      <c r="N304" s="15">
        <f t="shared" ref="N304:X304" si="359">(N81/N77-1)*100</f>
        <v>6.9426509671269621</v>
      </c>
      <c r="O304" s="15">
        <f t="shared" si="359"/>
        <v>-3.2026476128683923</v>
      </c>
      <c r="P304" s="15">
        <f t="shared" si="359"/>
        <v>1.3531893977169362</v>
      </c>
      <c r="Q304" s="15">
        <f t="shared" si="359"/>
        <v>-2.6432766606730773</v>
      </c>
      <c r="R304" s="15">
        <f t="shared" si="359"/>
        <v>-3.6335916081300712</v>
      </c>
      <c r="S304" s="15">
        <f t="shared" si="359"/>
        <v>1.9024865639423405</v>
      </c>
      <c r="T304" s="15">
        <f t="shared" si="359"/>
        <v>0.93486916198903813</v>
      </c>
      <c r="U304" s="15">
        <f t="shared" si="359"/>
        <v>-3.7599254014604289</v>
      </c>
      <c r="V304" s="15">
        <f t="shared" si="359"/>
        <v>-3.6079836655473319</v>
      </c>
      <c r="W304" s="15">
        <f t="shared" si="359"/>
        <v>-3.2980618155717289</v>
      </c>
      <c r="X304" s="15">
        <f t="shared" si="359"/>
        <v>-2.2414933569754769</v>
      </c>
      <c r="Z304" s="15">
        <f>ROUND(N304*'Table Q8'!N81,2)</f>
        <v>4.95</v>
      </c>
      <c r="AA304" s="15">
        <f>ROUND(O304*'Table Q8'!O81,2)</f>
        <v>-1.1299999999999999</v>
      </c>
      <c r="AB304" s="15">
        <f>ROUND(P304*'Table Q8'!P81,2)</f>
        <v>0.47</v>
      </c>
      <c r="AC304" s="15">
        <f>ROUND(Q304*'Table Q8'!Q81,2)</f>
        <v>-0.7</v>
      </c>
      <c r="AD304" s="15">
        <f>ROUND(R304*'Table Q8'!R81,2)</f>
        <v>-0.68</v>
      </c>
      <c r="AE304" s="15">
        <f>ROUND(S304*'Table Q8'!S81,2)</f>
        <v>0.78</v>
      </c>
      <c r="AF304" s="15">
        <f>ROUND(T304*'Table Q8'!T81,2)</f>
        <v>0.43</v>
      </c>
      <c r="AG304" s="15">
        <f>ROUND(U304*'Table Q8'!U81,2)</f>
        <v>-1.55</v>
      </c>
      <c r="AH304" s="15">
        <f>ROUND(V304*'Table Q8'!V81,2)</f>
        <v>-1.23</v>
      </c>
      <c r="AI304" s="15">
        <f>ROUND(W304*'Table Q8'!W81,2)</f>
        <v>-0.98</v>
      </c>
      <c r="AJ304" s="15">
        <f>ROUND(X304*'Table Q8'!X81,2)</f>
        <v>-0.86</v>
      </c>
    </row>
    <row r="305" spans="1:36" x14ac:dyDescent="0.3">
      <c r="A305" s="13" t="str">
        <f t="shared" si="345"/>
        <v>2013 Q1</v>
      </c>
      <c r="B305" s="15">
        <f t="shared" ref="B305:L305" si="360">(B82/B78-1)*100</f>
        <v>2.0599102580847406</v>
      </c>
      <c r="C305" s="15">
        <f t="shared" si="360"/>
        <v>1.2561680372877415</v>
      </c>
      <c r="D305" s="15">
        <f t="shared" si="360"/>
        <v>0.74368315326793777</v>
      </c>
      <c r="E305" s="15">
        <f t="shared" si="360"/>
        <v>-2.3630933237509311</v>
      </c>
      <c r="F305" s="15">
        <f t="shared" si="360"/>
        <v>1.6767636455369272</v>
      </c>
      <c r="G305" s="15">
        <f t="shared" si="360"/>
        <v>-0.78103899342912841</v>
      </c>
      <c r="H305" s="15">
        <f t="shared" si="360"/>
        <v>-0.8168993240106448</v>
      </c>
      <c r="I305" s="15">
        <f t="shared" si="360"/>
        <v>0.43828476664298233</v>
      </c>
      <c r="J305" s="15">
        <f t="shared" si="360"/>
        <v>-7.7690280560168574</v>
      </c>
      <c r="K305" s="15">
        <f t="shared" si="360"/>
        <v>-0.47531403192122568</v>
      </c>
      <c r="L305" s="15">
        <f t="shared" si="360"/>
        <v>-0.85592222484226488</v>
      </c>
      <c r="N305" s="15">
        <f t="shared" ref="N305:X305" si="361">(N82/N78-1)*100</f>
        <v>6.0516396338377465</v>
      </c>
      <c r="O305" s="15">
        <f t="shared" si="361"/>
        <v>-2.8022283193750108</v>
      </c>
      <c r="P305" s="15">
        <f t="shared" si="361"/>
        <v>2.2637298973275266</v>
      </c>
      <c r="Q305" s="15">
        <f t="shared" si="361"/>
        <v>-1.8106588787210276</v>
      </c>
      <c r="R305" s="15">
        <f t="shared" si="361"/>
        <v>-3.4174567798957556</v>
      </c>
      <c r="S305" s="15">
        <f t="shared" si="361"/>
        <v>-2.0681015004924475</v>
      </c>
      <c r="T305" s="15">
        <f t="shared" si="361"/>
        <v>1.9578960167071058</v>
      </c>
      <c r="U305" s="15">
        <f t="shared" si="361"/>
        <v>-3.0887217010295176</v>
      </c>
      <c r="V305" s="15">
        <f t="shared" si="361"/>
        <v>-3.2810907040323301</v>
      </c>
      <c r="W305" s="15">
        <f t="shared" si="361"/>
        <v>-2.3373245219958538</v>
      </c>
      <c r="X305" s="15">
        <f t="shared" si="361"/>
        <v>-1.8924419471894605</v>
      </c>
      <c r="Z305" s="15">
        <f>ROUND(N305*'Table Q8'!N82,2)</f>
        <v>4.29</v>
      </c>
      <c r="AA305" s="15">
        <f>ROUND(O305*'Table Q8'!O82,2)</f>
        <v>-0.99</v>
      </c>
      <c r="AB305" s="15">
        <f>ROUND(P305*'Table Q8'!P82,2)</f>
        <v>0.79</v>
      </c>
      <c r="AC305" s="15">
        <f>ROUND(Q305*'Table Q8'!Q82,2)</f>
        <v>-0.48</v>
      </c>
      <c r="AD305" s="15">
        <f>ROUND(R305*'Table Q8'!R82,2)</f>
        <v>-0.63</v>
      </c>
      <c r="AE305" s="15">
        <f>ROUND(S305*'Table Q8'!S82,2)</f>
        <v>-0.84</v>
      </c>
      <c r="AF305" s="15">
        <f>ROUND(T305*'Table Q8'!T82,2)</f>
        <v>0.92</v>
      </c>
      <c r="AG305" s="15">
        <f>ROUND(U305*'Table Q8'!U82,2)</f>
        <v>-1.28</v>
      </c>
      <c r="AH305" s="15">
        <f>ROUND(V305*'Table Q8'!V82,2)</f>
        <v>-1.1200000000000001</v>
      </c>
      <c r="AI305" s="15">
        <f>ROUND(W305*'Table Q8'!W82,2)</f>
        <v>-0.7</v>
      </c>
      <c r="AJ305" s="15">
        <f>ROUND(X305*'Table Q8'!X82,2)</f>
        <v>-0.72</v>
      </c>
    </row>
    <row r="306" spans="1:36" x14ac:dyDescent="0.3">
      <c r="A306" s="13" t="str">
        <f t="shared" si="345"/>
        <v>2013 Q2</v>
      </c>
      <c r="B306" s="15">
        <f t="shared" ref="B306:L306" si="362">(B83/B79-1)*100</f>
        <v>3.1280792625497655</v>
      </c>
      <c r="C306" s="15">
        <f t="shared" si="362"/>
        <v>3.6665332169265819</v>
      </c>
      <c r="D306" s="15">
        <f t="shared" si="362"/>
        <v>2.7111226486849604</v>
      </c>
      <c r="E306" s="15">
        <f t="shared" si="362"/>
        <v>-2.817994411762581</v>
      </c>
      <c r="F306" s="15">
        <f t="shared" si="362"/>
        <v>2.0877121826648803</v>
      </c>
      <c r="G306" s="15">
        <f t="shared" si="362"/>
        <v>0.95186198895977903</v>
      </c>
      <c r="H306" s="15">
        <f t="shared" si="362"/>
        <v>-3.9172179292000453</v>
      </c>
      <c r="I306" s="15">
        <f t="shared" si="362"/>
        <v>5.732605698133475</v>
      </c>
      <c r="J306" s="15">
        <f t="shared" si="362"/>
        <v>-2.509039097225596</v>
      </c>
      <c r="K306" s="15">
        <f t="shared" si="362"/>
        <v>6.4086894442812348</v>
      </c>
      <c r="L306" s="15">
        <f t="shared" si="362"/>
        <v>0.92603773986752458</v>
      </c>
      <c r="N306" s="15">
        <f t="shared" ref="N306:X306" si="363">(N83/N79-1)*100</f>
        <v>8.8935369915165587</v>
      </c>
      <c r="O306" s="15">
        <f t="shared" si="363"/>
        <v>-1.4875060517902328</v>
      </c>
      <c r="P306" s="15">
        <f t="shared" si="363"/>
        <v>1.1128939755353118</v>
      </c>
      <c r="Q306" s="15">
        <f t="shared" si="363"/>
        <v>-3.0352717236581839</v>
      </c>
      <c r="R306" s="15">
        <f t="shared" si="363"/>
        <v>-1.7892087804488144</v>
      </c>
      <c r="S306" s="15">
        <f t="shared" si="363"/>
        <v>-3.7412179903260845</v>
      </c>
      <c r="T306" s="15">
        <f t="shared" si="363"/>
        <v>3.9204989781747024</v>
      </c>
      <c r="U306" s="15">
        <f t="shared" si="363"/>
        <v>-2.1862112392501687</v>
      </c>
      <c r="V306" s="15">
        <f t="shared" si="363"/>
        <v>-1.8880983798343132</v>
      </c>
      <c r="W306" s="15">
        <f t="shared" si="363"/>
        <v>-1.6305936483274941</v>
      </c>
      <c r="X306" s="15">
        <f t="shared" si="363"/>
        <v>-1.5276749523173039</v>
      </c>
      <c r="Z306" s="15">
        <f>ROUND(N306*'Table Q8'!N83,2)</f>
        <v>6.28</v>
      </c>
      <c r="AA306" s="15">
        <f>ROUND(O306*'Table Q8'!O83,2)</f>
        <v>-0.52</v>
      </c>
      <c r="AB306" s="15">
        <f>ROUND(P306*'Table Q8'!P83,2)</f>
        <v>0.39</v>
      </c>
      <c r="AC306" s="15">
        <f>ROUND(Q306*'Table Q8'!Q83,2)</f>
        <v>-0.8</v>
      </c>
      <c r="AD306" s="15">
        <f>ROUND(R306*'Table Q8'!R83,2)</f>
        <v>-0.32</v>
      </c>
      <c r="AE306" s="15">
        <f>ROUND(S306*'Table Q8'!S83,2)</f>
        <v>-1.51</v>
      </c>
      <c r="AF306" s="15">
        <f>ROUND(T306*'Table Q8'!T83,2)</f>
        <v>1.82</v>
      </c>
      <c r="AG306" s="15">
        <f>ROUND(U306*'Table Q8'!U83,2)</f>
        <v>-0.9</v>
      </c>
      <c r="AH306" s="15">
        <f>ROUND(V306*'Table Q8'!V83,2)</f>
        <v>-0.65</v>
      </c>
      <c r="AI306" s="15">
        <f>ROUND(W306*'Table Q8'!W83,2)</f>
        <v>-0.5</v>
      </c>
      <c r="AJ306" s="15">
        <f>ROUND(X306*'Table Q8'!X83,2)</f>
        <v>-0.57999999999999996</v>
      </c>
    </row>
    <row r="307" spans="1:36" x14ac:dyDescent="0.3">
      <c r="A307" s="13" t="str">
        <f t="shared" si="345"/>
        <v>2013 Q3</v>
      </c>
      <c r="B307" s="15">
        <f t="shared" ref="B307:L307" si="364">(B84/B80-1)*100</f>
        <v>-3.8782811587885657</v>
      </c>
      <c r="C307" s="15">
        <f t="shared" si="364"/>
        <v>2.944905397287445</v>
      </c>
      <c r="D307" s="15">
        <f t="shared" si="364"/>
        <v>2.3296748600263317</v>
      </c>
      <c r="E307" s="15">
        <f t="shared" si="364"/>
        <v>-2.0707002268927965</v>
      </c>
      <c r="F307" s="15">
        <f t="shared" si="364"/>
        <v>0.25411780948383367</v>
      </c>
      <c r="G307" s="15">
        <f t="shared" si="364"/>
        <v>1.9000261227885451</v>
      </c>
      <c r="H307" s="15">
        <f t="shared" si="364"/>
        <v>-3.3007000080651716</v>
      </c>
      <c r="I307" s="15">
        <f t="shared" si="364"/>
        <v>5.50668054019261</v>
      </c>
      <c r="J307" s="15">
        <f t="shared" si="364"/>
        <v>-1.5874396403120827</v>
      </c>
      <c r="K307" s="15">
        <f t="shared" si="364"/>
        <v>-4.9213673495075883</v>
      </c>
      <c r="L307" s="15">
        <f t="shared" si="364"/>
        <v>0.16005655767690197</v>
      </c>
      <c r="N307" s="15">
        <f t="shared" ref="N307:X307" si="365">(N84/N80-1)*100</f>
        <v>4.9662678629718515</v>
      </c>
      <c r="O307" s="15">
        <f t="shared" si="365"/>
        <v>-1.8736421993150398</v>
      </c>
      <c r="P307" s="15">
        <f t="shared" si="365"/>
        <v>-1.9747700188614159</v>
      </c>
      <c r="Q307" s="15">
        <f t="shared" si="365"/>
        <v>-2.0151285405697994</v>
      </c>
      <c r="R307" s="15">
        <f t="shared" si="365"/>
        <v>-1.3598939280799138</v>
      </c>
      <c r="S307" s="15">
        <f t="shared" si="365"/>
        <v>-4.1591360893925451</v>
      </c>
      <c r="T307" s="15">
        <f t="shared" si="365"/>
        <v>4.3628054860164411</v>
      </c>
      <c r="U307" s="15">
        <f t="shared" si="365"/>
        <v>-2.0258420838757618</v>
      </c>
      <c r="V307" s="15">
        <f t="shared" si="365"/>
        <v>-0.86906296114646064</v>
      </c>
      <c r="W307" s="15">
        <f t="shared" si="365"/>
        <v>-1.1813323799717557</v>
      </c>
      <c r="X307" s="15">
        <f t="shared" si="365"/>
        <v>-1.5280107180879132</v>
      </c>
      <c r="Z307" s="15">
        <f>ROUND(N307*'Table Q8'!N84,2)</f>
        <v>3.49</v>
      </c>
      <c r="AA307" s="15">
        <f>ROUND(O307*'Table Q8'!O84,2)</f>
        <v>-0.65</v>
      </c>
      <c r="AB307" s="15">
        <f>ROUND(P307*'Table Q8'!P84,2)</f>
        <v>-0.7</v>
      </c>
      <c r="AC307" s="15">
        <f>ROUND(Q307*'Table Q8'!Q84,2)</f>
        <v>-0.53</v>
      </c>
      <c r="AD307" s="15">
        <f>ROUND(R307*'Table Q8'!R84,2)</f>
        <v>-0.24</v>
      </c>
      <c r="AE307" s="15">
        <f>ROUND(S307*'Table Q8'!S84,2)</f>
        <v>-1.66</v>
      </c>
      <c r="AF307" s="15">
        <f>ROUND(T307*'Table Q8'!T84,2)</f>
        <v>2.0299999999999998</v>
      </c>
      <c r="AG307" s="15">
        <f>ROUND(U307*'Table Q8'!U84,2)</f>
        <v>-0.82</v>
      </c>
      <c r="AH307" s="15">
        <f>ROUND(V307*'Table Q8'!V84,2)</f>
        <v>-0.3</v>
      </c>
      <c r="AI307" s="15">
        <f>ROUND(W307*'Table Q8'!W84,2)</f>
        <v>-0.36</v>
      </c>
      <c r="AJ307" s="15">
        <f>ROUND(X307*'Table Q8'!X84,2)</f>
        <v>-0.57999999999999996</v>
      </c>
    </row>
    <row r="308" spans="1:36" x14ac:dyDescent="0.3">
      <c r="A308" s="13" t="str">
        <f t="shared" si="345"/>
        <v>2013 Q4</v>
      </c>
      <c r="B308" s="15">
        <f t="shared" ref="B308:L308" si="366">(B85/B81-1)*100</f>
        <v>4.4656206868787462</v>
      </c>
      <c r="C308" s="15">
        <f t="shared" si="366"/>
        <v>3.4153189840722353</v>
      </c>
      <c r="D308" s="15">
        <f t="shared" si="366"/>
        <v>1.2677556137632884</v>
      </c>
      <c r="E308" s="15">
        <f t="shared" si="366"/>
        <v>-0.10062698140355097</v>
      </c>
      <c r="F308" s="15">
        <f t="shared" si="366"/>
        <v>0.95139043667784584</v>
      </c>
      <c r="G308" s="15">
        <f t="shared" si="366"/>
        <v>-0.21230337716579006</v>
      </c>
      <c r="H308" s="15">
        <f t="shared" si="366"/>
        <v>-2.581446885502181</v>
      </c>
      <c r="I308" s="15">
        <f t="shared" si="366"/>
        <v>3.3232701848339152</v>
      </c>
      <c r="J308" s="15">
        <f t="shared" si="366"/>
        <v>0.19984644055308642</v>
      </c>
      <c r="K308" s="15">
        <f t="shared" si="366"/>
        <v>3.2509569381230063</v>
      </c>
      <c r="L308" s="15">
        <f t="shared" si="366"/>
        <v>1.1707996712953417</v>
      </c>
      <c r="N308" s="15">
        <f t="shared" ref="N308:X308" si="367">(N85/N81-1)*100</f>
        <v>-2.6606562130674916</v>
      </c>
      <c r="O308" s="15">
        <f t="shared" si="367"/>
        <v>-1.9519950262621655</v>
      </c>
      <c r="P308" s="15">
        <f t="shared" si="367"/>
        <v>-1.2697424996009898</v>
      </c>
      <c r="Q308" s="15">
        <f t="shared" si="367"/>
        <v>-1.3253014857419365</v>
      </c>
      <c r="R308" s="15">
        <f t="shared" si="367"/>
        <v>0.30005770038727952</v>
      </c>
      <c r="S308" s="15">
        <f t="shared" si="367"/>
        <v>-5.5612901823133054</v>
      </c>
      <c r="T308" s="15">
        <f t="shared" si="367"/>
        <v>2.266830094543737</v>
      </c>
      <c r="U308" s="15">
        <f t="shared" si="367"/>
        <v>-2.4865581499679879</v>
      </c>
      <c r="V308" s="15">
        <f t="shared" si="367"/>
        <v>0.8885100836278248</v>
      </c>
      <c r="W308" s="15">
        <f t="shared" si="367"/>
        <v>-2.8985928285334528</v>
      </c>
      <c r="X308" s="15">
        <f t="shared" si="367"/>
        <v>-1.6906647546687026</v>
      </c>
      <c r="Z308" s="15">
        <f>ROUND(N308*'Table Q8'!N85,2)</f>
        <v>-1.86</v>
      </c>
      <c r="AA308" s="15">
        <f>ROUND(O308*'Table Q8'!O85,2)</f>
        <v>-0.68</v>
      </c>
      <c r="AB308" s="15">
        <f>ROUND(P308*'Table Q8'!P85,2)</f>
        <v>-0.46</v>
      </c>
      <c r="AC308" s="15">
        <f>ROUND(Q308*'Table Q8'!Q85,2)</f>
        <v>-0.34</v>
      </c>
      <c r="AD308" s="15">
        <f>ROUND(R308*'Table Q8'!R85,2)</f>
        <v>0.05</v>
      </c>
      <c r="AE308" s="15">
        <f>ROUND(S308*'Table Q8'!S85,2)</f>
        <v>-2.2000000000000002</v>
      </c>
      <c r="AF308" s="15">
        <f>ROUND(T308*'Table Q8'!T85,2)</f>
        <v>1.06</v>
      </c>
      <c r="AG308" s="15">
        <f>ROUND(U308*'Table Q8'!U85,2)</f>
        <v>-0.99</v>
      </c>
      <c r="AH308" s="15">
        <f>ROUND(V308*'Table Q8'!V85,2)</f>
        <v>0.3</v>
      </c>
      <c r="AI308" s="15">
        <f>ROUND(W308*'Table Q8'!W85,2)</f>
        <v>-0.9</v>
      </c>
      <c r="AJ308" s="15">
        <f>ROUND(X308*'Table Q8'!X85,2)</f>
        <v>-0.63</v>
      </c>
    </row>
    <row r="309" spans="1:36" x14ac:dyDescent="0.3">
      <c r="A309" s="13" t="str">
        <f t="shared" si="345"/>
        <v>2014 Q1</v>
      </c>
      <c r="B309" s="15">
        <f t="shared" ref="B309:L309" si="368">(B86/B82-1)*100</f>
        <v>25.0011385084022</v>
      </c>
      <c r="C309" s="15">
        <f t="shared" si="368"/>
        <v>4.2756203928460357</v>
      </c>
      <c r="D309" s="15">
        <f t="shared" si="368"/>
        <v>-1.2943906885227618</v>
      </c>
      <c r="E309" s="15">
        <f t="shared" si="368"/>
        <v>1.8474942138095862</v>
      </c>
      <c r="F309" s="15">
        <f t="shared" si="368"/>
        <v>0.59631518209533052</v>
      </c>
      <c r="G309" s="15">
        <f t="shared" si="368"/>
        <v>0.11037067536210365</v>
      </c>
      <c r="H309" s="15">
        <f t="shared" si="368"/>
        <v>-6.7876381729732209</v>
      </c>
      <c r="I309" s="15">
        <f t="shared" si="368"/>
        <v>2.6714206205705526</v>
      </c>
      <c r="J309" s="15">
        <f t="shared" si="368"/>
        <v>-10.425866092902524</v>
      </c>
      <c r="K309" s="15">
        <f t="shared" si="368"/>
        <v>1.1875900706937781</v>
      </c>
      <c r="L309" s="15">
        <f t="shared" si="368"/>
        <v>0.79465871102839536</v>
      </c>
      <c r="N309" s="15">
        <f t="shared" ref="N309:X309" si="369">(N86/N82-1)*100</f>
        <v>-5.828603455543913</v>
      </c>
      <c r="O309" s="15">
        <f t="shared" si="369"/>
        <v>-1.3370730069631964</v>
      </c>
      <c r="P309" s="15">
        <f t="shared" si="369"/>
        <v>-4.1515461972852385</v>
      </c>
      <c r="Q309" s="15">
        <f t="shared" si="369"/>
        <v>-0.93763165230635881</v>
      </c>
      <c r="R309" s="15">
        <f t="shared" si="369"/>
        <v>-0.58807556797811911</v>
      </c>
      <c r="S309" s="15">
        <f t="shared" si="369"/>
        <v>-4.2338934676325763</v>
      </c>
      <c r="T309" s="15">
        <f t="shared" si="369"/>
        <v>0.72194918000818564</v>
      </c>
      <c r="U309" s="15">
        <f t="shared" si="369"/>
        <v>-2.5047034807936464</v>
      </c>
      <c r="V309" s="15">
        <f t="shared" si="369"/>
        <v>-3.6199925897857588</v>
      </c>
      <c r="W309" s="15">
        <f t="shared" si="369"/>
        <v>-5.2350801869809338</v>
      </c>
      <c r="X309" s="15">
        <f t="shared" si="369"/>
        <v>-2.5132491744528695</v>
      </c>
      <c r="Z309" s="15">
        <f>ROUND(N309*'Table Q8'!N86,2)</f>
        <v>-4.0599999999999996</v>
      </c>
      <c r="AA309" s="15">
        <f>ROUND(O309*'Table Q8'!O86,2)</f>
        <v>-0.47</v>
      </c>
      <c r="AB309" s="15">
        <f>ROUND(P309*'Table Q8'!P86,2)</f>
        <v>-1.52</v>
      </c>
      <c r="AC309" s="15">
        <f>ROUND(Q309*'Table Q8'!Q86,2)</f>
        <v>-0.24</v>
      </c>
      <c r="AD309" s="15">
        <f>ROUND(R309*'Table Q8'!R86,2)</f>
        <v>-0.1</v>
      </c>
      <c r="AE309" s="15">
        <f>ROUND(S309*'Table Q8'!S86,2)</f>
        <v>-1.67</v>
      </c>
      <c r="AF309" s="15">
        <f>ROUND(T309*'Table Q8'!T86,2)</f>
        <v>0.33</v>
      </c>
      <c r="AG309" s="15">
        <f>ROUND(U309*'Table Q8'!U86,2)</f>
        <v>-1</v>
      </c>
      <c r="AH309" s="15">
        <f>ROUND(V309*'Table Q8'!V86,2)</f>
        <v>-1.22</v>
      </c>
      <c r="AI309" s="15">
        <f>ROUND(W309*'Table Q8'!W86,2)</f>
        <v>-1.66</v>
      </c>
      <c r="AJ309" s="15">
        <f>ROUND(X309*'Table Q8'!X86,2)</f>
        <v>-0.94</v>
      </c>
    </row>
    <row r="310" spans="1:36" x14ac:dyDescent="0.3">
      <c r="A310" s="13" t="str">
        <f t="shared" si="345"/>
        <v>2014 Q2</v>
      </c>
      <c r="B310" s="15">
        <f t="shared" ref="B310:L310" si="370">(B87/B83-1)*100</f>
        <v>-6.2486329906467848</v>
      </c>
      <c r="C310" s="15">
        <f t="shared" si="370"/>
        <v>3.3763936137358952</v>
      </c>
      <c r="D310" s="15">
        <f t="shared" si="370"/>
        <v>-3.0899932031362987</v>
      </c>
      <c r="E310" s="15">
        <f t="shared" si="370"/>
        <v>3.413801215129908</v>
      </c>
      <c r="F310" s="15">
        <f t="shared" si="370"/>
        <v>-0.56346314697532929</v>
      </c>
      <c r="G310" s="15">
        <f t="shared" si="370"/>
        <v>6.462654325596362</v>
      </c>
      <c r="H310" s="15">
        <f t="shared" si="370"/>
        <v>-4.3144536303031611</v>
      </c>
      <c r="I310" s="15">
        <f t="shared" si="370"/>
        <v>-0.56431395556977293</v>
      </c>
      <c r="J310" s="15">
        <f t="shared" si="370"/>
        <v>-10.989525972661207</v>
      </c>
      <c r="K310" s="15">
        <f t="shared" si="370"/>
        <v>-5.4362951587580755</v>
      </c>
      <c r="L310" s="15">
        <f t="shared" si="370"/>
        <v>-0.73724083549238095</v>
      </c>
      <c r="N310" s="15">
        <f t="shared" ref="N310:X310" si="371">(N87/N83-1)*100</f>
        <v>-7.6928086124441801</v>
      </c>
      <c r="O310" s="15">
        <f t="shared" si="371"/>
        <v>-1.3840560624802767</v>
      </c>
      <c r="P310" s="15">
        <f t="shared" si="371"/>
        <v>-5.1785031960731693</v>
      </c>
      <c r="Q310" s="15">
        <f t="shared" si="371"/>
        <v>-0.51378754900712753</v>
      </c>
      <c r="R310" s="15">
        <f t="shared" si="371"/>
        <v>-0.79755459161010567</v>
      </c>
      <c r="S310" s="15">
        <f t="shared" si="371"/>
        <v>-4.625669312890512</v>
      </c>
      <c r="T310" s="15">
        <f t="shared" si="371"/>
        <v>-1.4738681194381709E-2</v>
      </c>
      <c r="U310" s="15">
        <f t="shared" si="371"/>
        <v>-4.0402218596953698</v>
      </c>
      <c r="V310" s="15">
        <f t="shared" si="371"/>
        <v>-2.7645710675470059</v>
      </c>
      <c r="W310" s="15">
        <f t="shared" si="371"/>
        <v>-7.788829146562593</v>
      </c>
      <c r="X310" s="15">
        <f t="shared" si="371"/>
        <v>-3.0246280258600988</v>
      </c>
      <c r="Z310" s="15">
        <f>ROUND(N310*'Table Q8'!N87,2)</f>
        <v>-5.38</v>
      </c>
      <c r="AA310" s="15">
        <f>ROUND(O310*'Table Q8'!O87,2)</f>
        <v>-0.49</v>
      </c>
      <c r="AB310" s="15">
        <f>ROUND(P310*'Table Q8'!P87,2)</f>
        <v>-1.94</v>
      </c>
      <c r="AC310" s="15">
        <f>ROUND(Q310*'Table Q8'!Q87,2)</f>
        <v>-0.14000000000000001</v>
      </c>
      <c r="AD310" s="15">
        <f>ROUND(R310*'Table Q8'!R87,2)</f>
        <v>-0.14000000000000001</v>
      </c>
      <c r="AE310" s="15">
        <f>ROUND(S310*'Table Q8'!S87,2)</f>
        <v>-1.84</v>
      </c>
      <c r="AF310" s="15">
        <f>ROUND(T310*'Table Q8'!T87,2)</f>
        <v>-0.01</v>
      </c>
      <c r="AG310" s="15">
        <f>ROUND(U310*'Table Q8'!U87,2)</f>
        <v>-1.63</v>
      </c>
      <c r="AH310" s="15">
        <f>ROUND(V310*'Table Q8'!V87,2)</f>
        <v>-0.92</v>
      </c>
      <c r="AI310" s="15">
        <f>ROUND(W310*'Table Q8'!W87,2)</f>
        <v>-2.54</v>
      </c>
      <c r="AJ310" s="15">
        <f>ROUND(X310*'Table Q8'!X87,2)</f>
        <v>-1.1499999999999999</v>
      </c>
    </row>
    <row r="311" spans="1:36" x14ac:dyDescent="0.3">
      <c r="A311" s="13" t="str">
        <f t="shared" si="345"/>
        <v>2014 Q3</v>
      </c>
      <c r="B311" s="15">
        <f t="shared" ref="B311:L311" si="372">(B88/B84-1)*100</f>
        <v>-6.7775624462793065</v>
      </c>
      <c r="C311" s="15">
        <f t="shared" si="372"/>
        <v>3.5340227477669961</v>
      </c>
      <c r="D311" s="15">
        <f t="shared" si="372"/>
        <v>-1.8375838719657756</v>
      </c>
      <c r="E311" s="15">
        <f t="shared" si="372"/>
        <v>2.9652483552230713</v>
      </c>
      <c r="F311" s="15">
        <f t="shared" si="372"/>
        <v>2.5476707341148153</v>
      </c>
      <c r="G311" s="15">
        <f t="shared" si="372"/>
        <v>8.5761553696718451</v>
      </c>
      <c r="H311" s="15">
        <f t="shared" si="372"/>
        <v>-4.1666997247540749</v>
      </c>
      <c r="I311" s="15">
        <f t="shared" si="372"/>
        <v>-0.75650405605537374</v>
      </c>
      <c r="J311" s="15">
        <f t="shared" si="372"/>
        <v>-8.7577562292176836</v>
      </c>
      <c r="K311" s="15">
        <f t="shared" si="372"/>
        <v>0.43883752684719113</v>
      </c>
      <c r="L311" s="15">
        <f t="shared" si="372"/>
        <v>-0.17083134267116273</v>
      </c>
      <c r="N311" s="15">
        <f t="shared" ref="N311:X311" si="373">(N88/N84-1)*100</f>
        <v>-3.6282554148091006</v>
      </c>
      <c r="O311" s="15">
        <f t="shared" si="373"/>
        <v>0.22010403479901797</v>
      </c>
      <c r="P311" s="15">
        <f t="shared" si="373"/>
        <v>-2.5534266338192668</v>
      </c>
      <c r="Q311" s="15">
        <f t="shared" si="373"/>
        <v>-0.37150874542604129</v>
      </c>
      <c r="R311" s="15">
        <f t="shared" si="373"/>
        <v>1.1731141372397946</v>
      </c>
      <c r="S311" s="15">
        <f t="shared" si="373"/>
        <v>-4.0880181485479454</v>
      </c>
      <c r="T311" s="15">
        <f t="shared" si="373"/>
        <v>-0.53066553992355825</v>
      </c>
      <c r="U311" s="15">
        <f t="shared" si="373"/>
        <v>-3.444114252414443</v>
      </c>
      <c r="V311" s="15">
        <f t="shared" si="373"/>
        <v>-4.1570379477387176</v>
      </c>
      <c r="W311" s="15">
        <f t="shared" si="373"/>
        <v>-6.2861238443765117</v>
      </c>
      <c r="X311" s="15">
        <f t="shared" si="373"/>
        <v>-2.2115707469651302</v>
      </c>
      <c r="Z311" s="15">
        <f>ROUND(N311*'Table Q8'!N88,2)</f>
        <v>-2.54</v>
      </c>
      <c r="AA311" s="15">
        <f>ROUND(O311*'Table Q8'!O88,2)</f>
        <v>0.08</v>
      </c>
      <c r="AB311" s="15">
        <f>ROUND(P311*'Table Q8'!P88,2)</f>
        <v>-0.98</v>
      </c>
      <c r="AC311" s="15">
        <f>ROUND(Q311*'Table Q8'!Q88,2)</f>
        <v>-0.1</v>
      </c>
      <c r="AD311" s="15">
        <f>ROUND(R311*'Table Q8'!R88,2)</f>
        <v>0.21</v>
      </c>
      <c r="AE311" s="15">
        <f>ROUND(S311*'Table Q8'!S88,2)</f>
        <v>-1.64</v>
      </c>
      <c r="AF311" s="15">
        <f>ROUND(T311*'Table Q8'!T88,2)</f>
        <v>-0.25</v>
      </c>
      <c r="AG311" s="15">
        <f>ROUND(U311*'Table Q8'!U88,2)</f>
        <v>-1.41</v>
      </c>
      <c r="AH311" s="15">
        <f>ROUND(V311*'Table Q8'!V88,2)</f>
        <v>-1.34</v>
      </c>
      <c r="AI311" s="15">
        <f>ROUND(W311*'Table Q8'!W88,2)</f>
        <v>-2.11</v>
      </c>
      <c r="AJ311" s="15">
        <f>ROUND(X311*'Table Q8'!X88,2)</f>
        <v>-0.85</v>
      </c>
    </row>
    <row r="312" spans="1:36" x14ac:dyDescent="0.3">
      <c r="A312" s="13" t="str">
        <f t="shared" si="345"/>
        <v>2014 Q4</v>
      </c>
      <c r="B312" s="15">
        <f t="shared" ref="B312:L312" si="374">(B89/B85-1)*100</f>
        <v>-17.752944026019989</v>
      </c>
      <c r="C312" s="15">
        <f t="shared" si="374"/>
        <v>1.6625447165609541</v>
      </c>
      <c r="D312" s="15">
        <f t="shared" si="374"/>
        <v>-1.6509747697946997</v>
      </c>
      <c r="E312" s="15">
        <f t="shared" si="374"/>
        <v>2.8728092804347849</v>
      </c>
      <c r="F312" s="15">
        <f t="shared" si="374"/>
        <v>1.0873915503070819</v>
      </c>
      <c r="G312" s="15">
        <f t="shared" si="374"/>
        <v>9.187658238542241</v>
      </c>
      <c r="H312" s="15">
        <f t="shared" si="374"/>
        <v>0.30385893522248963</v>
      </c>
      <c r="I312" s="15">
        <f t="shared" si="374"/>
        <v>-1.6878500462482959</v>
      </c>
      <c r="J312" s="15">
        <f t="shared" si="374"/>
        <v>-10.514622494532111</v>
      </c>
      <c r="K312" s="15">
        <f t="shared" si="374"/>
        <v>4.5353747796922805</v>
      </c>
      <c r="L312" s="15">
        <f t="shared" si="374"/>
        <v>-0.90057672677076317</v>
      </c>
      <c r="N312" s="15">
        <f t="shared" ref="N312:X312" si="375">(N89/N85-1)*100</f>
        <v>-4.0973732320265466</v>
      </c>
      <c r="O312" s="15">
        <f t="shared" si="375"/>
        <v>-0.96996192957929939</v>
      </c>
      <c r="P312" s="15">
        <f t="shared" si="375"/>
        <v>-3.7110151689091819</v>
      </c>
      <c r="Q312" s="15">
        <f t="shared" si="375"/>
        <v>-4.2508665565488268E-2</v>
      </c>
      <c r="R312" s="15">
        <f t="shared" si="375"/>
        <v>1.5904899498354164</v>
      </c>
      <c r="S312" s="15">
        <f t="shared" si="375"/>
        <v>-3.7594024627714662</v>
      </c>
      <c r="T312" s="15">
        <f t="shared" si="375"/>
        <v>-0.36005671432844943</v>
      </c>
      <c r="U312" s="15">
        <f t="shared" si="375"/>
        <v>-4.9601378677266545</v>
      </c>
      <c r="V312" s="15">
        <f t="shared" si="375"/>
        <v>-3.3037841667575507</v>
      </c>
      <c r="W312" s="15">
        <f t="shared" si="375"/>
        <v>-0.8978915574709756</v>
      </c>
      <c r="X312" s="15">
        <f t="shared" si="375"/>
        <v>-2.3373819968846243</v>
      </c>
      <c r="Z312" s="15">
        <f>ROUND(N312*'Table Q8'!N89,2)</f>
        <v>-2.87</v>
      </c>
      <c r="AA312" s="15">
        <f>ROUND(O312*'Table Q8'!O89,2)</f>
        <v>-0.35</v>
      </c>
      <c r="AB312" s="15">
        <f>ROUND(P312*'Table Q8'!P89,2)</f>
        <v>-1.45</v>
      </c>
      <c r="AC312" s="15">
        <f>ROUND(Q312*'Table Q8'!Q89,2)</f>
        <v>-0.01</v>
      </c>
      <c r="AD312" s="15">
        <f>ROUND(R312*'Table Q8'!R89,2)</f>
        <v>0.28000000000000003</v>
      </c>
      <c r="AE312" s="15">
        <f>ROUND(S312*'Table Q8'!S89,2)</f>
        <v>-1.52</v>
      </c>
      <c r="AF312" s="15">
        <f>ROUND(T312*'Table Q8'!T89,2)</f>
        <v>-0.17</v>
      </c>
      <c r="AG312" s="15">
        <f>ROUND(U312*'Table Q8'!U89,2)</f>
        <v>-2.0299999999999998</v>
      </c>
      <c r="AH312" s="15">
        <f>ROUND(V312*'Table Q8'!V89,2)</f>
        <v>-1.03</v>
      </c>
      <c r="AI312" s="15">
        <f>ROUND(W312*'Table Q8'!W89,2)</f>
        <v>-0.31</v>
      </c>
      <c r="AJ312" s="15">
        <f>ROUND(X312*'Table Q8'!X89,2)</f>
        <v>-0.9</v>
      </c>
    </row>
    <row r="313" spans="1:36" x14ac:dyDescent="0.3">
      <c r="A313" s="13" t="str">
        <f t="shared" si="345"/>
        <v>2015 Q1</v>
      </c>
      <c r="B313" s="15">
        <f t="shared" ref="B313:L313" si="376">(B90/B86-1)*100</f>
        <v>2.2821948554764271</v>
      </c>
      <c r="C313" s="15">
        <f t="shared" si="376"/>
        <v>0.48540449525751317</v>
      </c>
      <c r="D313" s="15">
        <f t="shared" si="376"/>
        <v>2.858782389678316</v>
      </c>
      <c r="E313" s="15">
        <f t="shared" si="376"/>
        <v>-1.115131172733641</v>
      </c>
      <c r="F313" s="15">
        <f t="shared" si="376"/>
        <v>-6.2453861317789849</v>
      </c>
      <c r="G313" s="15">
        <f t="shared" si="376"/>
        <v>11.094185485109854</v>
      </c>
      <c r="H313" s="15">
        <f t="shared" si="376"/>
        <v>5.2983003508895843</v>
      </c>
      <c r="I313" s="15">
        <f t="shared" si="376"/>
        <v>-1.5650776864989835</v>
      </c>
      <c r="J313" s="15">
        <f t="shared" si="376"/>
        <v>-6.6938441356048202</v>
      </c>
      <c r="K313" s="15">
        <f t="shared" si="376"/>
        <v>1.433470735932274</v>
      </c>
      <c r="L313" s="15">
        <f t="shared" si="376"/>
        <v>-0.277772503871343</v>
      </c>
      <c r="N313" s="15">
        <f t="shared" ref="N313:X313" si="377">(N90/N86-1)*100</f>
        <v>6.5476034065063082</v>
      </c>
      <c r="O313" s="15">
        <f t="shared" si="377"/>
        <v>-1.0130561787415004</v>
      </c>
      <c r="P313" s="15">
        <f t="shared" si="377"/>
        <v>-0.40667221437512557</v>
      </c>
      <c r="Q313" s="15">
        <f t="shared" si="377"/>
        <v>-0.98887586172904385</v>
      </c>
      <c r="R313" s="15">
        <f t="shared" si="377"/>
        <v>1.8588466025266648</v>
      </c>
      <c r="S313" s="15">
        <f t="shared" si="377"/>
        <v>-1.8375156702957307</v>
      </c>
      <c r="T313" s="15">
        <f t="shared" si="377"/>
        <v>2.9418180774419156</v>
      </c>
      <c r="U313" s="15">
        <f t="shared" si="377"/>
        <v>-4.7708896068760609</v>
      </c>
      <c r="V313" s="15">
        <f t="shared" si="377"/>
        <v>-1.0360125387144037</v>
      </c>
      <c r="W313" s="15">
        <f t="shared" si="377"/>
        <v>-2.0194506080321029</v>
      </c>
      <c r="X313" s="15">
        <f t="shared" si="377"/>
        <v>-1.3782323839693578</v>
      </c>
      <c r="Z313" s="15">
        <f>ROUND(N313*'Table Q8'!N90,2)</f>
        <v>4.55</v>
      </c>
      <c r="AA313" s="15">
        <f>ROUND(O313*'Table Q8'!O90,2)</f>
        <v>-0.37</v>
      </c>
      <c r="AB313" s="15">
        <f>ROUND(P313*'Table Q8'!P90,2)</f>
        <v>-0.16</v>
      </c>
      <c r="AC313" s="15">
        <f>ROUND(Q313*'Table Q8'!Q90,2)</f>
        <v>-0.28000000000000003</v>
      </c>
      <c r="AD313" s="15">
        <f>ROUND(R313*'Table Q8'!R90,2)</f>
        <v>0.33</v>
      </c>
      <c r="AE313" s="15">
        <f>ROUND(S313*'Table Q8'!S90,2)</f>
        <v>-0.74</v>
      </c>
      <c r="AF313" s="15">
        <f>ROUND(T313*'Table Q8'!T90,2)</f>
        <v>1.39</v>
      </c>
      <c r="AG313" s="15">
        <f>ROUND(U313*'Table Q8'!U90,2)</f>
        <v>-1.97</v>
      </c>
      <c r="AH313" s="15">
        <f>ROUND(V313*'Table Q8'!V90,2)</f>
        <v>-0.32</v>
      </c>
      <c r="AI313" s="15">
        <f>ROUND(W313*'Table Q8'!W90,2)</f>
        <v>-0.71</v>
      </c>
      <c r="AJ313" s="15">
        <f>ROUND(X313*'Table Q8'!X90,2)</f>
        <v>-0.53</v>
      </c>
    </row>
    <row r="314" spans="1:36" x14ac:dyDescent="0.3">
      <c r="A314" s="13" t="str">
        <f t="shared" si="345"/>
        <v>2015 Q2</v>
      </c>
      <c r="B314" s="15">
        <f t="shared" ref="B314:L314" si="378">(B91/B87-1)*100</f>
        <v>15.50814347306515</v>
      </c>
      <c r="C314" s="15">
        <f t="shared" si="378"/>
        <v>0.88321366790304889</v>
      </c>
      <c r="D314" s="15">
        <f t="shared" si="378"/>
        <v>5.8956874047843222</v>
      </c>
      <c r="E314" s="15">
        <f t="shared" si="378"/>
        <v>-1.4530911598788165</v>
      </c>
      <c r="F314" s="15">
        <f t="shared" si="378"/>
        <v>-9.3399643531432162</v>
      </c>
      <c r="G314" s="15">
        <f t="shared" si="378"/>
        <v>7.1957302038887061</v>
      </c>
      <c r="H314" s="15">
        <f t="shared" si="378"/>
        <v>-0.59774017977529681</v>
      </c>
      <c r="I314" s="15">
        <f t="shared" si="378"/>
        <v>1.3949891586274576</v>
      </c>
      <c r="J314" s="15">
        <f t="shared" si="378"/>
        <v>-5.728594323477509</v>
      </c>
      <c r="K314" s="15">
        <f t="shared" si="378"/>
        <v>4.083329955660453</v>
      </c>
      <c r="L314" s="15">
        <f t="shared" si="378"/>
        <v>0.65567662576329067</v>
      </c>
      <c r="N314" s="15">
        <f t="shared" ref="N314:X314" si="379">(N91/N87-1)*100</f>
        <v>9.3844769438649056</v>
      </c>
      <c r="O314" s="15">
        <f t="shared" si="379"/>
        <v>0.27432766794355246</v>
      </c>
      <c r="P314" s="15">
        <f t="shared" si="379"/>
        <v>3.0563212761233416</v>
      </c>
      <c r="Q314" s="15">
        <f t="shared" si="379"/>
        <v>1.8242522728950661E-2</v>
      </c>
      <c r="R314" s="15">
        <f t="shared" si="379"/>
        <v>-1.1102363472746513</v>
      </c>
      <c r="S314" s="15">
        <f t="shared" si="379"/>
        <v>-1.8670314487804984</v>
      </c>
      <c r="T314" s="15">
        <f t="shared" si="379"/>
        <v>3.4094088100278253</v>
      </c>
      <c r="U314" s="15">
        <f t="shared" si="379"/>
        <v>-2.6804832424910718</v>
      </c>
      <c r="V314" s="15">
        <f t="shared" si="379"/>
        <v>0.79729933354986127</v>
      </c>
      <c r="W314" s="15">
        <f t="shared" si="379"/>
        <v>-1.6194118063905805E-2</v>
      </c>
      <c r="X314" s="15">
        <f t="shared" si="379"/>
        <v>-0.15381349705272385</v>
      </c>
      <c r="Z314" s="15">
        <f>ROUND(N314*'Table Q8'!N91,2)</f>
        <v>6.44</v>
      </c>
      <c r="AA314" s="15">
        <f>ROUND(O314*'Table Q8'!O91,2)</f>
        <v>0.1</v>
      </c>
      <c r="AB314" s="15">
        <f>ROUND(P314*'Table Q8'!P91,2)</f>
        <v>1.2</v>
      </c>
      <c r="AC314" s="15">
        <f>ROUND(Q314*'Table Q8'!Q91,2)</f>
        <v>0.01</v>
      </c>
      <c r="AD314" s="15">
        <f>ROUND(R314*'Table Q8'!R91,2)</f>
        <v>-0.2</v>
      </c>
      <c r="AE314" s="15">
        <f>ROUND(S314*'Table Q8'!S91,2)</f>
        <v>-0.75</v>
      </c>
      <c r="AF314" s="15">
        <f>ROUND(T314*'Table Q8'!T91,2)</f>
        <v>1.59</v>
      </c>
      <c r="AG314" s="15">
        <f>ROUND(U314*'Table Q8'!U91,2)</f>
        <v>-1.1200000000000001</v>
      </c>
      <c r="AH314" s="15">
        <f>ROUND(V314*'Table Q8'!V91,2)</f>
        <v>0.25</v>
      </c>
      <c r="AI314" s="15">
        <f>ROUND(W314*'Table Q8'!W91,2)</f>
        <v>-0.01</v>
      </c>
      <c r="AJ314" s="15">
        <f>ROUND(X314*'Table Q8'!X91,2)</f>
        <v>-0.06</v>
      </c>
    </row>
    <row r="315" spans="1:36" x14ac:dyDescent="0.3">
      <c r="A315" s="13" t="str">
        <f t="shared" si="345"/>
        <v>2015 Q3</v>
      </c>
      <c r="B315" s="15">
        <f t="shared" ref="B315:L315" si="380">(B92/B88-1)*100</f>
        <v>23.829975418174065</v>
      </c>
      <c r="C315" s="15">
        <f t="shared" si="380"/>
        <v>0.52052111126976719</v>
      </c>
      <c r="D315" s="15">
        <f t="shared" si="380"/>
        <v>1.7060385083901064</v>
      </c>
      <c r="E315" s="15">
        <f t="shared" si="380"/>
        <v>-0.80020883195249803</v>
      </c>
      <c r="F315" s="15">
        <f t="shared" si="380"/>
        <v>-12.632501751475566</v>
      </c>
      <c r="G315" s="15">
        <f t="shared" si="380"/>
        <v>8.2397535380689177</v>
      </c>
      <c r="H315" s="15">
        <f t="shared" si="380"/>
        <v>-0.87602197150872252</v>
      </c>
      <c r="I315" s="15">
        <f t="shared" si="380"/>
        <v>1.5678129896904425</v>
      </c>
      <c r="J315" s="15">
        <f t="shared" si="380"/>
        <v>-4.6655381482041847</v>
      </c>
      <c r="K315" s="15">
        <f t="shared" si="380"/>
        <v>2.6437725053644057</v>
      </c>
      <c r="L315" s="15">
        <f t="shared" si="380"/>
        <v>0.70950299451690846</v>
      </c>
      <c r="N315" s="15">
        <f t="shared" ref="N315:X315" si="381">(N92/N88-1)*100</f>
        <v>10.577646674191964</v>
      </c>
      <c r="O315" s="15">
        <f t="shared" si="381"/>
        <v>1.3256915602912089</v>
      </c>
      <c r="P315" s="15">
        <f t="shared" si="381"/>
        <v>1.9866506713613896</v>
      </c>
      <c r="Q315" s="15">
        <f t="shared" si="381"/>
        <v>1.303674115905129</v>
      </c>
      <c r="R315" s="15">
        <f t="shared" si="381"/>
        <v>-3.930328811048045</v>
      </c>
      <c r="S315" s="15">
        <f t="shared" si="381"/>
        <v>1.0399918095873817</v>
      </c>
      <c r="T315" s="15">
        <f t="shared" si="381"/>
        <v>3.772978988668152</v>
      </c>
      <c r="U315" s="15">
        <f t="shared" si="381"/>
        <v>-2.2135670187359291</v>
      </c>
      <c r="V315" s="15">
        <f t="shared" si="381"/>
        <v>0.54574920873446953</v>
      </c>
      <c r="W315" s="15">
        <f t="shared" si="381"/>
        <v>0.88346772590026657</v>
      </c>
      <c r="X315" s="15">
        <f t="shared" si="381"/>
        <v>0.31846902708776437</v>
      </c>
      <c r="Z315" s="15">
        <f>ROUND(N315*'Table Q8'!N92,2)</f>
        <v>7.12</v>
      </c>
      <c r="AA315" s="15">
        <f>ROUND(O315*'Table Q8'!O92,2)</f>
        <v>0.49</v>
      </c>
      <c r="AB315" s="15">
        <f>ROUND(P315*'Table Q8'!P92,2)</f>
        <v>0.77</v>
      </c>
      <c r="AC315" s="15">
        <f>ROUND(Q315*'Table Q8'!Q92,2)</f>
        <v>0.36</v>
      </c>
      <c r="AD315" s="15">
        <f>ROUND(R315*'Table Q8'!R92,2)</f>
        <v>-0.71</v>
      </c>
      <c r="AE315" s="15">
        <f>ROUND(S315*'Table Q8'!S92,2)</f>
        <v>0.41</v>
      </c>
      <c r="AF315" s="15">
        <f>ROUND(T315*'Table Q8'!T92,2)</f>
        <v>1.71</v>
      </c>
      <c r="AG315" s="15">
        <f>ROUND(U315*'Table Q8'!U92,2)</f>
        <v>-0.93</v>
      </c>
      <c r="AH315" s="15">
        <f>ROUND(V315*'Table Q8'!V92,2)</f>
        <v>0.18</v>
      </c>
      <c r="AI315" s="15">
        <f>ROUND(W315*'Table Q8'!W92,2)</f>
        <v>0.31</v>
      </c>
      <c r="AJ315" s="15">
        <f>ROUND(X315*'Table Q8'!X92,2)</f>
        <v>0.12</v>
      </c>
    </row>
    <row r="316" spans="1:36" x14ac:dyDescent="0.3">
      <c r="A316" s="13" t="str">
        <f t="shared" si="345"/>
        <v>2015 Q4</v>
      </c>
      <c r="B316" s="15">
        <f t="shared" ref="B316:L316" si="382">(B93/B89-1)*100</f>
        <v>20.149162984455394</v>
      </c>
      <c r="C316" s="15">
        <f t="shared" si="382"/>
        <v>-2.4916345667483797</v>
      </c>
      <c r="D316" s="15">
        <f t="shared" si="382"/>
        <v>-0.45556626608158624</v>
      </c>
      <c r="E316" s="15">
        <f t="shared" si="382"/>
        <v>-1.9289748140759455</v>
      </c>
      <c r="F316" s="15">
        <f t="shared" si="382"/>
        <v>-15.409126050566279</v>
      </c>
      <c r="G316" s="15">
        <f t="shared" si="382"/>
        <v>8.8877615092116002</v>
      </c>
      <c r="H316" s="15">
        <f t="shared" si="382"/>
        <v>-1.5093897252340449</v>
      </c>
      <c r="I316" s="15">
        <f t="shared" si="382"/>
        <v>-0.61100764891386383</v>
      </c>
      <c r="J316" s="15">
        <f t="shared" si="382"/>
        <v>0.56595560575585235</v>
      </c>
      <c r="K316" s="15">
        <f t="shared" si="382"/>
        <v>0.31170460002882816</v>
      </c>
      <c r="L316" s="15">
        <f t="shared" si="382"/>
        <v>-0.40342736121224965</v>
      </c>
      <c r="N316" s="15">
        <f t="shared" ref="N316:X316" si="383">(N93/N89-1)*100</f>
        <v>5.6841096507059152</v>
      </c>
      <c r="O316" s="15">
        <f t="shared" si="383"/>
        <v>-0.41990846926953651</v>
      </c>
      <c r="P316" s="15">
        <f t="shared" si="383"/>
        <v>0.97066805219709895</v>
      </c>
      <c r="Q316" s="15">
        <f t="shared" si="383"/>
        <v>5.0278147964899489E-2</v>
      </c>
      <c r="R316" s="15">
        <f t="shared" si="383"/>
        <v>-7.1857665617094391</v>
      </c>
      <c r="S316" s="15">
        <f t="shared" si="383"/>
        <v>0.78092398176561328</v>
      </c>
      <c r="T316" s="15">
        <f t="shared" si="383"/>
        <v>0.56273843878626995</v>
      </c>
      <c r="U316" s="15">
        <f t="shared" si="383"/>
        <v>-2.388401628682868</v>
      </c>
      <c r="V316" s="15">
        <f t="shared" si="383"/>
        <v>2.3629977124583368</v>
      </c>
      <c r="W316" s="15">
        <f t="shared" si="383"/>
        <v>-0.1256951178889798</v>
      </c>
      <c r="X316" s="15">
        <f t="shared" si="383"/>
        <v>-0.74833571630994467</v>
      </c>
      <c r="Z316" s="15">
        <f>ROUND(N316*'Table Q8'!N93,2)</f>
        <v>3.76</v>
      </c>
      <c r="AA316" s="15">
        <f>ROUND(O316*'Table Q8'!O93,2)</f>
        <v>-0.16</v>
      </c>
      <c r="AB316" s="15">
        <f>ROUND(P316*'Table Q8'!P93,2)</f>
        <v>0.38</v>
      </c>
      <c r="AC316" s="15">
        <f>ROUND(Q316*'Table Q8'!Q93,2)</f>
        <v>0.01</v>
      </c>
      <c r="AD316" s="15">
        <f>ROUND(R316*'Table Q8'!R93,2)</f>
        <v>-1.3</v>
      </c>
      <c r="AE316" s="15">
        <f>ROUND(S316*'Table Q8'!S93,2)</f>
        <v>0.31</v>
      </c>
      <c r="AF316" s="15">
        <f>ROUND(T316*'Table Q8'!T93,2)</f>
        <v>0.25</v>
      </c>
      <c r="AG316" s="15">
        <f>ROUND(U316*'Table Q8'!U93,2)</f>
        <v>-1.01</v>
      </c>
      <c r="AH316" s="15">
        <f>ROUND(V316*'Table Q8'!V93,2)</f>
        <v>0.78</v>
      </c>
      <c r="AI316" s="15">
        <f>ROUND(W316*'Table Q8'!W93,2)</f>
        <v>-0.04</v>
      </c>
      <c r="AJ316" s="15">
        <f>ROUND(X316*'Table Q8'!X93,2)</f>
        <v>-0.28999999999999998</v>
      </c>
    </row>
    <row r="317" spans="1:36" x14ac:dyDescent="0.3">
      <c r="A317" s="13" t="str">
        <f t="shared" si="345"/>
        <v>2016 Q1</v>
      </c>
      <c r="B317" s="15">
        <f t="shared" ref="B317:L317" si="384">(B94/B90-1)*100</f>
        <v>5.9440864260691395</v>
      </c>
      <c r="C317" s="15">
        <f t="shared" si="384"/>
        <v>-0.72408733065394415</v>
      </c>
      <c r="D317" s="15">
        <f t="shared" si="384"/>
        <v>-3.0753915495819739</v>
      </c>
      <c r="E317" s="15">
        <f t="shared" si="384"/>
        <v>0.32051416337424143</v>
      </c>
      <c r="F317" s="15">
        <f t="shared" si="384"/>
        <v>-6.4742703480716752</v>
      </c>
      <c r="G317" s="15">
        <f t="shared" si="384"/>
        <v>9.6693858378238406</v>
      </c>
      <c r="H317" s="15">
        <f t="shared" si="384"/>
        <v>-0.65762868481059611</v>
      </c>
      <c r="I317" s="15">
        <f t="shared" si="384"/>
        <v>4.1710811703254969E-2</v>
      </c>
      <c r="J317" s="15">
        <f t="shared" si="384"/>
        <v>6.9251470038462326</v>
      </c>
      <c r="K317" s="15">
        <f t="shared" si="384"/>
        <v>-1.8758290159945901</v>
      </c>
      <c r="L317" s="15">
        <f t="shared" si="384"/>
        <v>0.62468783008131634</v>
      </c>
      <c r="N317" s="15">
        <f t="shared" ref="N317:X317" si="385">(N94/N90-1)*100</f>
        <v>3.2702037144117568</v>
      </c>
      <c r="O317" s="15">
        <f t="shared" si="385"/>
        <v>2.7822011419551762</v>
      </c>
      <c r="P317" s="15">
        <f t="shared" si="385"/>
        <v>1.2421427555085129</v>
      </c>
      <c r="Q317" s="15">
        <f t="shared" si="385"/>
        <v>1.0176357556334281</v>
      </c>
      <c r="R317" s="15">
        <f t="shared" si="385"/>
        <v>-3.7725585926047578</v>
      </c>
      <c r="S317" s="15">
        <f t="shared" si="385"/>
        <v>1.699099619530009</v>
      </c>
      <c r="T317" s="15">
        <f t="shared" si="385"/>
        <v>-1.7641927000348945</v>
      </c>
      <c r="U317" s="15">
        <f t="shared" si="385"/>
        <v>-0.33722385238831309</v>
      </c>
      <c r="V317" s="15">
        <f t="shared" si="385"/>
        <v>3.8083296600866623</v>
      </c>
      <c r="W317" s="15">
        <f t="shared" si="385"/>
        <v>1.3968552369943543</v>
      </c>
      <c r="X317" s="15">
        <f t="shared" si="385"/>
        <v>0.61929156095796856</v>
      </c>
      <c r="Z317" s="15">
        <f>ROUND(N317*'Table Q8'!N94,2)</f>
        <v>2.15</v>
      </c>
      <c r="AA317" s="15">
        <f>ROUND(O317*'Table Q8'!O94,2)</f>
        <v>1.04</v>
      </c>
      <c r="AB317" s="15">
        <f>ROUND(P317*'Table Q8'!P94,2)</f>
        <v>0.48</v>
      </c>
      <c r="AC317" s="15">
        <f>ROUND(Q317*'Table Q8'!Q94,2)</f>
        <v>0.28000000000000003</v>
      </c>
      <c r="AD317" s="15">
        <f>ROUND(R317*'Table Q8'!R94,2)</f>
        <v>-0.69</v>
      </c>
      <c r="AE317" s="15">
        <f>ROUND(S317*'Table Q8'!S94,2)</f>
        <v>0.68</v>
      </c>
      <c r="AF317" s="15">
        <f>ROUND(T317*'Table Q8'!T94,2)</f>
        <v>-0.79</v>
      </c>
      <c r="AG317" s="15">
        <f>ROUND(U317*'Table Q8'!U94,2)</f>
        <v>-0.14000000000000001</v>
      </c>
      <c r="AH317" s="15">
        <f>ROUND(V317*'Table Q8'!V94,2)</f>
        <v>1.26</v>
      </c>
      <c r="AI317" s="15">
        <f>ROUND(W317*'Table Q8'!W94,2)</f>
        <v>0.5</v>
      </c>
      <c r="AJ317" s="15">
        <f>ROUND(X317*'Table Q8'!X94,2)</f>
        <v>0.24</v>
      </c>
    </row>
    <row r="318" spans="1:36" x14ac:dyDescent="0.3">
      <c r="A318" s="13" t="str">
        <f t="shared" si="345"/>
        <v>2016 Q2</v>
      </c>
      <c r="B318" s="15">
        <f t="shared" ref="B318:L318" si="386">(B95/B91-1)*100</f>
        <v>2.6971652194203166</v>
      </c>
      <c r="C318" s="15">
        <f t="shared" si="386"/>
        <v>0.13829657696386999</v>
      </c>
      <c r="D318" s="15">
        <f t="shared" si="386"/>
        <v>-6.5198367471563712</v>
      </c>
      <c r="E318" s="15">
        <f t="shared" si="386"/>
        <v>0.46524883246863435</v>
      </c>
      <c r="F318" s="15">
        <f t="shared" si="386"/>
        <v>-5.3293035390518</v>
      </c>
      <c r="G318" s="15">
        <f t="shared" si="386"/>
        <v>8.4632817328337495</v>
      </c>
      <c r="H318" s="15">
        <f t="shared" si="386"/>
        <v>4.801198285838848</v>
      </c>
      <c r="I318" s="15">
        <f t="shared" si="386"/>
        <v>-2.5938323640352312</v>
      </c>
      <c r="J318" s="15">
        <f t="shared" si="386"/>
        <v>7.7852612299011303</v>
      </c>
      <c r="K318" s="15">
        <f t="shared" si="386"/>
        <v>-3.6667491742877423</v>
      </c>
      <c r="L318" s="15">
        <f t="shared" si="386"/>
        <v>0.32399694571705329</v>
      </c>
      <c r="N318" s="15">
        <f t="shared" ref="N318:X318" si="387">(N95/N91-1)*100</f>
        <v>3.2487999084484187</v>
      </c>
      <c r="O318" s="15">
        <f t="shared" si="387"/>
        <v>2.2987343089663881</v>
      </c>
      <c r="P318" s="15">
        <f t="shared" si="387"/>
        <v>-1.681538766852142</v>
      </c>
      <c r="Q318" s="15">
        <f t="shared" si="387"/>
        <v>0.47067290669304818</v>
      </c>
      <c r="R318" s="15">
        <f t="shared" si="387"/>
        <v>-4.7389460758373358</v>
      </c>
      <c r="S318" s="15">
        <f t="shared" si="387"/>
        <v>2.0402874361988843</v>
      </c>
      <c r="T318" s="15">
        <f t="shared" si="387"/>
        <v>-2.5896305087469984</v>
      </c>
      <c r="U318" s="15">
        <f t="shared" si="387"/>
        <v>-0.28150979534515841</v>
      </c>
      <c r="V318" s="15">
        <f t="shared" si="387"/>
        <v>7.0664817862825302</v>
      </c>
      <c r="W318" s="15">
        <f t="shared" si="387"/>
        <v>2.3426561810573787</v>
      </c>
      <c r="X318" s="15">
        <f t="shared" si="387"/>
        <v>0.42272800136253785</v>
      </c>
      <c r="Z318" s="15">
        <f>ROUND(N318*'Table Q8'!N95,2)</f>
        <v>2.12</v>
      </c>
      <c r="AA318" s="15">
        <f>ROUND(O318*'Table Q8'!O95,2)</f>
        <v>0.85</v>
      </c>
      <c r="AB318" s="15">
        <f>ROUND(P318*'Table Q8'!P95,2)</f>
        <v>-0.65</v>
      </c>
      <c r="AC318" s="15">
        <f>ROUND(Q318*'Table Q8'!Q95,2)</f>
        <v>0.13</v>
      </c>
      <c r="AD318" s="15">
        <f>ROUND(R318*'Table Q8'!R95,2)</f>
        <v>-0.84</v>
      </c>
      <c r="AE318" s="15">
        <f>ROUND(S318*'Table Q8'!S95,2)</f>
        <v>0.81</v>
      </c>
      <c r="AF318" s="15">
        <f>ROUND(T318*'Table Q8'!T95,2)</f>
        <v>-1.2</v>
      </c>
      <c r="AG318" s="15">
        <f>ROUND(U318*'Table Q8'!U95,2)</f>
        <v>-0.12</v>
      </c>
      <c r="AH318" s="15">
        <f>ROUND(V318*'Table Q8'!V95,2)</f>
        <v>2.27</v>
      </c>
      <c r="AI318" s="15">
        <f>ROUND(W318*'Table Q8'!W95,2)</f>
        <v>0.82</v>
      </c>
      <c r="AJ318" s="15">
        <f>ROUND(X318*'Table Q8'!X95,2)</f>
        <v>0.16</v>
      </c>
    </row>
    <row r="319" spans="1:36" x14ac:dyDescent="0.3">
      <c r="A319" s="13" t="str">
        <f t="shared" si="345"/>
        <v>2016 Q3</v>
      </c>
      <c r="B319" s="15">
        <f t="shared" ref="B319:L319" si="388">(B96/B92-1)*100</f>
        <v>-2.9241463984633009</v>
      </c>
      <c r="C319" s="15">
        <f t="shared" si="388"/>
        <v>-0.95877689941706867</v>
      </c>
      <c r="D319" s="15">
        <f t="shared" si="388"/>
        <v>-4.067513087004027</v>
      </c>
      <c r="E319" s="15">
        <f t="shared" si="388"/>
        <v>1.0681996570788499</v>
      </c>
      <c r="F319" s="15">
        <f t="shared" si="388"/>
        <v>-2.9887736240645557</v>
      </c>
      <c r="G319" s="15">
        <f t="shared" si="388"/>
        <v>5.983184102100747</v>
      </c>
      <c r="H319" s="15">
        <f t="shared" si="388"/>
        <v>8.6040488440518814</v>
      </c>
      <c r="I319" s="15">
        <f t="shared" si="388"/>
        <v>-3.057668866500407</v>
      </c>
      <c r="J319" s="15">
        <f t="shared" si="388"/>
        <v>1.001446639981185</v>
      </c>
      <c r="K319" s="15">
        <f t="shared" si="388"/>
        <v>-4.589443803898563</v>
      </c>
      <c r="L319" s="15">
        <f t="shared" si="388"/>
        <v>0.40918534292901931</v>
      </c>
      <c r="N319" s="15">
        <f t="shared" ref="N319:X319" si="389">(N96/N92-1)*100</f>
        <v>2.3657769805588869</v>
      </c>
      <c r="O319" s="15">
        <f t="shared" si="389"/>
        <v>1.9094438577869965</v>
      </c>
      <c r="P319" s="15">
        <f t="shared" si="389"/>
        <v>-0.24364736087254535</v>
      </c>
      <c r="Q319" s="15">
        <f t="shared" si="389"/>
        <v>0.20437031219582291</v>
      </c>
      <c r="R319" s="15">
        <f t="shared" si="389"/>
        <v>-2.4383979231746844</v>
      </c>
      <c r="S319" s="15">
        <f t="shared" si="389"/>
        <v>-1.6327418100062219</v>
      </c>
      <c r="T319" s="15">
        <f t="shared" si="389"/>
        <v>-4.8094820999031507</v>
      </c>
      <c r="U319" s="15">
        <f t="shared" si="389"/>
        <v>0.95943542845986496</v>
      </c>
      <c r="V319" s="15">
        <f t="shared" si="389"/>
        <v>5.2422375160051216</v>
      </c>
      <c r="W319" s="15">
        <f t="shared" si="389"/>
        <v>1.3982695549159541</v>
      </c>
      <c r="X319" s="15">
        <f t="shared" si="389"/>
        <v>0.39770671158978477</v>
      </c>
      <c r="Z319" s="15">
        <f>ROUND(N319*'Table Q8'!N96,2)</f>
        <v>1.54</v>
      </c>
      <c r="AA319" s="15">
        <f>ROUND(O319*'Table Q8'!O96,2)</f>
        <v>0.71</v>
      </c>
      <c r="AB319" s="15">
        <f>ROUND(P319*'Table Q8'!P96,2)</f>
        <v>-0.09</v>
      </c>
      <c r="AC319" s="15">
        <f>ROUND(Q319*'Table Q8'!Q96,2)</f>
        <v>0.06</v>
      </c>
      <c r="AD319" s="15">
        <f>ROUND(R319*'Table Q8'!R96,2)</f>
        <v>-0.42</v>
      </c>
      <c r="AE319" s="15">
        <f>ROUND(S319*'Table Q8'!S96,2)</f>
        <v>-0.65</v>
      </c>
      <c r="AF319" s="15">
        <f>ROUND(T319*'Table Q8'!T96,2)</f>
        <v>-2.2999999999999998</v>
      </c>
      <c r="AG319" s="15">
        <f>ROUND(U319*'Table Q8'!U96,2)</f>
        <v>0.4</v>
      </c>
      <c r="AH319" s="15">
        <f>ROUND(V319*'Table Q8'!V96,2)</f>
        <v>1.65</v>
      </c>
      <c r="AI319" s="15">
        <f>ROUND(W319*'Table Q8'!W96,2)</f>
        <v>0.48</v>
      </c>
      <c r="AJ319" s="15">
        <f>ROUND(X319*'Table Q8'!X96,2)</f>
        <v>0.15</v>
      </c>
    </row>
    <row r="320" spans="1:36" x14ac:dyDescent="0.3">
      <c r="A320" s="13" t="str">
        <f t="shared" si="345"/>
        <v>2016 Q4</v>
      </c>
      <c r="B320" s="15">
        <f t="shared" ref="B320:L320" si="390">(B97/B93-1)*100</f>
        <v>-1.6620384954972645</v>
      </c>
      <c r="C320" s="15">
        <f t="shared" si="390"/>
        <v>2.7297713789082412</v>
      </c>
      <c r="D320" s="15">
        <f t="shared" si="390"/>
        <v>-2.3906281356612435</v>
      </c>
      <c r="E320" s="15">
        <f t="shared" si="390"/>
        <v>4.0541298816400895</v>
      </c>
      <c r="F320" s="15">
        <f t="shared" si="390"/>
        <v>1.1891863791481549</v>
      </c>
      <c r="G320" s="15">
        <f t="shared" si="390"/>
        <v>6.1429560341387246</v>
      </c>
      <c r="H320" s="15">
        <f t="shared" si="390"/>
        <v>9.147063875117766</v>
      </c>
      <c r="I320" s="15">
        <f t="shared" si="390"/>
        <v>-0.37079494290808146</v>
      </c>
      <c r="J320" s="15">
        <f t="shared" si="390"/>
        <v>-0.59388332002711097</v>
      </c>
      <c r="K320" s="15">
        <f t="shared" si="390"/>
        <v>-5.6839550035703956</v>
      </c>
      <c r="L320" s="15">
        <f t="shared" si="390"/>
        <v>2.2035897494932399</v>
      </c>
      <c r="N320" s="15">
        <f t="shared" ref="N320:X320" si="391">(N97/N93-1)*100</f>
        <v>2.0157947416089783</v>
      </c>
      <c r="O320" s="15">
        <f t="shared" si="391"/>
        <v>4.3610150853361951</v>
      </c>
      <c r="P320" s="15">
        <f t="shared" si="391"/>
        <v>1.629217035301167</v>
      </c>
      <c r="Q320" s="15">
        <f t="shared" si="391"/>
        <v>1.6774071708057559</v>
      </c>
      <c r="R320" s="15">
        <f t="shared" si="391"/>
        <v>0.19054086145990912</v>
      </c>
      <c r="S320" s="15">
        <f t="shared" si="391"/>
        <v>0.14815319481393807</v>
      </c>
      <c r="T320" s="15">
        <f t="shared" si="391"/>
        <v>-9.9734230261516732E-2</v>
      </c>
      <c r="U320" s="15">
        <f t="shared" si="391"/>
        <v>2.3110217263579091</v>
      </c>
      <c r="V320" s="15">
        <f t="shared" si="391"/>
        <v>4.6251287599989643</v>
      </c>
      <c r="W320" s="15">
        <f t="shared" si="391"/>
        <v>2.0378236576052755</v>
      </c>
      <c r="X320" s="15">
        <f t="shared" si="391"/>
        <v>1.7670914982286456</v>
      </c>
      <c r="Z320" s="15">
        <f>ROUND(N320*'Table Q8'!N97,2)</f>
        <v>1.31</v>
      </c>
      <c r="AA320" s="15">
        <f>ROUND(O320*'Table Q8'!O97,2)</f>
        <v>1.62</v>
      </c>
      <c r="AB320" s="15">
        <f>ROUND(P320*'Table Q8'!P97,2)</f>
        <v>0.63</v>
      </c>
      <c r="AC320" s="15">
        <f>ROUND(Q320*'Table Q8'!Q97,2)</f>
        <v>0.45</v>
      </c>
      <c r="AD320" s="15">
        <f>ROUND(R320*'Table Q8'!R97,2)</f>
        <v>0.03</v>
      </c>
      <c r="AE320" s="15">
        <f>ROUND(S320*'Table Q8'!S97,2)</f>
        <v>0.06</v>
      </c>
      <c r="AF320" s="15">
        <f>ROUND(T320*'Table Q8'!T97,2)</f>
        <v>-0.05</v>
      </c>
      <c r="AG320" s="15">
        <f>ROUND(U320*'Table Q8'!U97,2)</f>
        <v>0.96</v>
      </c>
      <c r="AH320" s="15">
        <f>ROUND(V320*'Table Q8'!V97,2)</f>
        <v>1.43</v>
      </c>
      <c r="AI320" s="15">
        <f>ROUND(W320*'Table Q8'!W97,2)</f>
        <v>0.69</v>
      </c>
      <c r="AJ320" s="15">
        <f>ROUND(X320*'Table Q8'!X97,2)</f>
        <v>0.68</v>
      </c>
    </row>
    <row r="321" spans="1:36" x14ac:dyDescent="0.3">
      <c r="A321" s="13" t="str">
        <f t="shared" si="345"/>
        <v>2017 Q1</v>
      </c>
      <c r="B321" s="15">
        <f t="shared" ref="B321:L321" si="392">(B98/B94-1)*100</f>
        <v>-3.9286151323437712</v>
      </c>
      <c r="C321" s="15">
        <f t="shared" si="392"/>
        <v>1.6887981633741278</v>
      </c>
      <c r="D321" s="15">
        <f t="shared" si="392"/>
        <v>5.5021517097131323E-3</v>
      </c>
      <c r="E321" s="15">
        <f t="shared" si="392"/>
        <v>2.8544736653969949</v>
      </c>
      <c r="F321" s="15">
        <f t="shared" si="392"/>
        <v>0.74296802948665697</v>
      </c>
      <c r="G321" s="15">
        <f t="shared" si="392"/>
        <v>-0.74549751486294724</v>
      </c>
      <c r="H321" s="15">
        <f t="shared" si="392"/>
        <v>8.7445817329265161</v>
      </c>
      <c r="I321" s="15">
        <f t="shared" si="392"/>
        <v>0.53844037922821109</v>
      </c>
      <c r="J321" s="15">
        <f t="shared" si="392"/>
        <v>-8.3752724916375758</v>
      </c>
      <c r="K321" s="15">
        <f t="shared" si="392"/>
        <v>-3.0248123535095095</v>
      </c>
      <c r="L321" s="15">
        <f t="shared" si="392"/>
        <v>0.60782595271424711</v>
      </c>
      <c r="N321" s="15">
        <f t="shared" ref="N321:X321" si="393">(N98/N94-1)*100</f>
        <v>-4.9419624274464224</v>
      </c>
      <c r="O321" s="15">
        <f t="shared" si="393"/>
        <v>2.0525465830264933</v>
      </c>
      <c r="P321" s="15">
        <f t="shared" si="393"/>
        <v>-0.80579080432894301</v>
      </c>
      <c r="Q321" s="15">
        <f t="shared" si="393"/>
        <v>1.0649343976044001</v>
      </c>
      <c r="R321" s="15">
        <f t="shared" si="393"/>
        <v>-0.89493094847692412</v>
      </c>
      <c r="S321" s="15">
        <f t="shared" si="393"/>
        <v>-2.6528302485031241</v>
      </c>
      <c r="T321" s="15">
        <f t="shared" si="393"/>
        <v>1.5333304643456502</v>
      </c>
      <c r="U321" s="15">
        <f t="shared" si="393"/>
        <v>2.2932644175921446</v>
      </c>
      <c r="V321" s="15">
        <f t="shared" si="393"/>
        <v>-0.38635086092558835</v>
      </c>
      <c r="W321" s="15">
        <f t="shared" si="393"/>
        <v>0.72052397902293563</v>
      </c>
      <c r="X321" s="15">
        <f t="shared" si="393"/>
        <v>0.14349061010938691</v>
      </c>
      <c r="Z321" s="15">
        <f>ROUND(N321*'Table Q8'!N98,2)</f>
        <v>-3.21</v>
      </c>
      <c r="AA321" s="15">
        <f>ROUND(O321*'Table Q8'!O98,2)</f>
        <v>0.76</v>
      </c>
      <c r="AB321" s="15">
        <f>ROUND(P321*'Table Q8'!P98,2)</f>
        <v>-0.31</v>
      </c>
      <c r="AC321" s="15">
        <f>ROUND(Q321*'Table Q8'!Q98,2)</f>
        <v>0.28999999999999998</v>
      </c>
      <c r="AD321" s="15">
        <f>ROUND(R321*'Table Q8'!R98,2)</f>
        <v>-0.15</v>
      </c>
      <c r="AE321" s="15">
        <f>ROUND(S321*'Table Q8'!S98,2)</f>
        <v>-1.07</v>
      </c>
      <c r="AF321" s="15">
        <f>ROUND(T321*'Table Q8'!T98,2)</f>
        <v>0.77</v>
      </c>
      <c r="AG321" s="15">
        <f>ROUND(U321*'Table Q8'!U98,2)</f>
        <v>0.95</v>
      </c>
      <c r="AH321" s="15">
        <f>ROUND(V321*'Table Q8'!V98,2)</f>
        <v>-0.12</v>
      </c>
      <c r="AI321" s="15">
        <f>ROUND(W321*'Table Q8'!W98,2)</f>
        <v>0.24</v>
      </c>
      <c r="AJ321" s="15">
        <f>ROUND(X321*'Table Q8'!X98,2)</f>
        <v>0.05</v>
      </c>
    </row>
    <row r="322" spans="1:36" x14ac:dyDescent="0.3">
      <c r="A322" s="13" t="str">
        <f t="shared" si="345"/>
        <v>2017 Q2</v>
      </c>
      <c r="B322" s="15">
        <f t="shared" ref="B322:L322" si="394">(B99/B95-1)*100</f>
        <v>-10.739932721487088</v>
      </c>
      <c r="C322" s="15">
        <f t="shared" si="394"/>
        <v>-1.2332734765589715</v>
      </c>
      <c r="D322" s="15">
        <f t="shared" si="394"/>
        <v>-2.0291166615086675</v>
      </c>
      <c r="E322" s="15">
        <f t="shared" si="394"/>
        <v>2.2753783067718469</v>
      </c>
      <c r="F322" s="15">
        <f t="shared" si="394"/>
        <v>3.2794346782717199</v>
      </c>
      <c r="G322" s="15">
        <f t="shared" si="394"/>
        <v>-1.9828422991419403</v>
      </c>
      <c r="H322" s="15">
        <f t="shared" si="394"/>
        <v>7.7599912226248069</v>
      </c>
      <c r="I322" s="15">
        <f t="shared" si="394"/>
        <v>2.2820185385595382</v>
      </c>
      <c r="J322" s="15">
        <f t="shared" si="394"/>
        <v>-6.8274427074296318</v>
      </c>
      <c r="K322" s="15">
        <f t="shared" si="394"/>
        <v>-0.5693235319294554</v>
      </c>
      <c r="L322" s="15">
        <f t="shared" si="394"/>
        <v>0.41705133604141853</v>
      </c>
      <c r="N322" s="15">
        <f t="shared" ref="N322:X322" si="395">(N99/N95-1)*100</f>
        <v>-4.4626138848617547</v>
      </c>
      <c r="O322" s="15">
        <f t="shared" si="395"/>
        <v>0.57950601247533928</v>
      </c>
      <c r="P322" s="15">
        <f t="shared" si="395"/>
        <v>-2.92329340662979</v>
      </c>
      <c r="Q322" s="15">
        <f t="shared" si="395"/>
        <v>0.86369052045454087</v>
      </c>
      <c r="R322" s="15">
        <f t="shared" si="395"/>
        <v>4.1086840414695125</v>
      </c>
      <c r="S322" s="15">
        <f t="shared" si="395"/>
        <v>-3.3370435864555792</v>
      </c>
      <c r="T322" s="15">
        <f t="shared" si="395"/>
        <v>1.1485637640257673</v>
      </c>
      <c r="U322" s="15">
        <f t="shared" si="395"/>
        <v>3.0900072651797617</v>
      </c>
      <c r="V322" s="15">
        <f t="shared" si="395"/>
        <v>-1.6483499973853788</v>
      </c>
      <c r="W322" s="15">
        <f t="shared" si="395"/>
        <v>-1.3442847177544071</v>
      </c>
      <c r="X322" s="15">
        <f t="shared" si="395"/>
        <v>-6.6806683339237782E-2</v>
      </c>
      <c r="Z322" s="15">
        <f>ROUND(N322*'Table Q8'!N99,2)</f>
        <v>-2.9</v>
      </c>
      <c r="AA322" s="15">
        <f>ROUND(O322*'Table Q8'!O99,2)</f>
        <v>0.21</v>
      </c>
      <c r="AB322" s="15">
        <f>ROUND(P322*'Table Q8'!P99,2)</f>
        <v>-1.1200000000000001</v>
      </c>
      <c r="AC322" s="15">
        <f>ROUND(Q322*'Table Q8'!Q99,2)</f>
        <v>0.23</v>
      </c>
      <c r="AD322" s="15">
        <f>ROUND(R322*'Table Q8'!R99,2)</f>
        <v>0.68</v>
      </c>
      <c r="AE322" s="15">
        <f>ROUND(S322*'Table Q8'!S99,2)</f>
        <v>-1.33</v>
      </c>
      <c r="AF322" s="15">
        <f>ROUND(T322*'Table Q8'!T99,2)</f>
        <v>0.57999999999999996</v>
      </c>
      <c r="AG322" s="15">
        <f>ROUND(U322*'Table Q8'!U99,2)</f>
        <v>1.27</v>
      </c>
      <c r="AH322" s="15">
        <f>ROUND(V322*'Table Q8'!V99,2)</f>
        <v>-0.5</v>
      </c>
      <c r="AI322" s="15">
        <f>ROUND(W322*'Table Q8'!W99,2)</f>
        <v>-0.45</v>
      </c>
      <c r="AJ322" s="15">
        <f>ROUND(X322*'Table Q8'!X99,2)</f>
        <v>-0.03</v>
      </c>
    </row>
    <row r="323" spans="1:36" x14ac:dyDescent="0.3">
      <c r="A323" s="13" t="str">
        <f t="shared" si="345"/>
        <v>2017 Q3</v>
      </c>
      <c r="B323" s="15">
        <f t="shared" ref="B323:L323" si="396">(B100/B96-1)*100</f>
        <v>-7.3527340576192701</v>
      </c>
      <c r="C323" s="15">
        <f t="shared" si="396"/>
        <v>-5.8355745173210849E-3</v>
      </c>
      <c r="D323" s="15">
        <f t="shared" si="396"/>
        <v>-1.1076213987884831</v>
      </c>
      <c r="E323" s="15">
        <f t="shared" si="396"/>
        <v>2.7803420180807059</v>
      </c>
      <c r="F323" s="15">
        <f t="shared" si="396"/>
        <v>5.2718656171995448</v>
      </c>
      <c r="G323" s="15">
        <f t="shared" si="396"/>
        <v>0.64402463161283841</v>
      </c>
      <c r="H323" s="15">
        <f t="shared" si="396"/>
        <v>5.3455762128886253</v>
      </c>
      <c r="I323" s="15">
        <f t="shared" si="396"/>
        <v>4.7912275918195135</v>
      </c>
      <c r="J323" s="15">
        <f t="shared" si="396"/>
        <v>-2.3404514144797828</v>
      </c>
      <c r="K323" s="15">
        <f t="shared" si="396"/>
        <v>-4.556309524551871</v>
      </c>
      <c r="L323" s="15">
        <f t="shared" si="396"/>
        <v>1.4204495850377974</v>
      </c>
      <c r="N323" s="15">
        <f t="shared" ref="N323:X323" si="397">(N100/N96-1)*100</f>
        <v>-3.3213900025695131</v>
      </c>
      <c r="O323" s="15">
        <f t="shared" si="397"/>
        <v>-0.26813006430811415</v>
      </c>
      <c r="P323" s="15">
        <f t="shared" si="397"/>
        <v>-2.2021322694536161</v>
      </c>
      <c r="Q323" s="15">
        <f t="shared" si="397"/>
        <v>1.7846582810196132</v>
      </c>
      <c r="R323" s="15">
        <f t="shared" si="397"/>
        <v>5.8577107597610478</v>
      </c>
      <c r="S323" s="15">
        <f t="shared" si="397"/>
        <v>1.59172258220448</v>
      </c>
      <c r="T323" s="15">
        <f t="shared" si="397"/>
        <v>4.1170339218810303</v>
      </c>
      <c r="U323" s="15">
        <f t="shared" si="397"/>
        <v>4.3740420784362577</v>
      </c>
      <c r="V323" s="15">
        <f t="shared" si="397"/>
        <v>2.4540554918141888</v>
      </c>
      <c r="W323" s="15">
        <f t="shared" si="397"/>
        <v>-4.9642176937892524</v>
      </c>
      <c r="X323" s="15">
        <f t="shared" si="397"/>
        <v>0.97693585853371179</v>
      </c>
      <c r="Z323" s="15">
        <f>ROUND(N323*'Table Q8'!N100,2)</f>
        <v>-2.16</v>
      </c>
      <c r="AA323" s="15">
        <f>ROUND(O323*'Table Q8'!O100,2)</f>
        <v>-0.1</v>
      </c>
      <c r="AB323" s="15">
        <f>ROUND(P323*'Table Q8'!P100,2)</f>
        <v>-0.84</v>
      </c>
      <c r="AC323" s="15">
        <f>ROUND(Q323*'Table Q8'!Q100,2)</f>
        <v>0.47</v>
      </c>
      <c r="AD323" s="15">
        <f>ROUND(R323*'Table Q8'!R100,2)</f>
        <v>0.98</v>
      </c>
      <c r="AE323" s="15">
        <f>ROUND(S323*'Table Q8'!S100,2)</f>
        <v>0.63</v>
      </c>
      <c r="AF323" s="15">
        <f>ROUND(T323*'Table Q8'!T100,2)</f>
        <v>2.1</v>
      </c>
      <c r="AG323" s="15">
        <f>ROUND(U323*'Table Q8'!U100,2)</f>
        <v>1.78</v>
      </c>
      <c r="AH323" s="15">
        <f>ROUND(V323*'Table Q8'!V100,2)</f>
        <v>0.74</v>
      </c>
      <c r="AI323" s="15">
        <f>ROUND(W323*'Table Q8'!W100,2)</f>
        <v>-1.67</v>
      </c>
      <c r="AJ323" s="15">
        <f>ROUND(X323*'Table Q8'!X100,2)</f>
        <v>0.37</v>
      </c>
    </row>
    <row r="324" spans="1:36" x14ac:dyDescent="0.3">
      <c r="A324" s="13" t="str">
        <f t="shared" si="345"/>
        <v>2017 Q4</v>
      </c>
      <c r="B324" s="15">
        <f t="shared" ref="B324:L324" si="398">(B101/B97-1)*100</f>
        <v>-3.7049596645030269</v>
      </c>
      <c r="C324" s="15">
        <f t="shared" si="398"/>
        <v>1.9328361102852742</v>
      </c>
      <c r="D324" s="15">
        <f t="shared" si="398"/>
        <v>2.6281723435026327</v>
      </c>
      <c r="E324" s="15">
        <f t="shared" si="398"/>
        <v>-1.5307467764696714</v>
      </c>
      <c r="F324" s="15">
        <f t="shared" si="398"/>
        <v>4.5891525116468657</v>
      </c>
      <c r="G324" s="15">
        <f t="shared" si="398"/>
        <v>3.4606485307495216</v>
      </c>
      <c r="H324" s="15">
        <f t="shared" si="398"/>
        <v>1.7484654139693578</v>
      </c>
      <c r="I324" s="15">
        <f t="shared" si="398"/>
        <v>3.7292209617241445</v>
      </c>
      <c r="J324" s="15">
        <f t="shared" si="398"/>
        <v>-1.4550149913553412</v>
      </c>
      <c r="K324" s="15">
        <f t="shared" si="398"/>
        <v>-0.90677049216306704</v>
      </c>
      <c r="L324" s="15">
        <f t="shared" si="398"/>
        <v>1.1777676828334194</v>
      </c>
      <c r="N324" s="15">
        <f t="shared" ref="N324:X324" si="399">(N101/N97-1)*100</f>
        <v>-0.8680615887223242</v>
      </c>
      <c r="O324" s="15">
        <f t="shared" si="399"/>
        <v>0.44275094983758922</v>
      </c>
      <c r="P324" s="15">
        <f t="shared" si="399"/>
        <v>1.6322110278099711</v>
      </c>
      <c r="Q324" s="15">
        <f t="shared" si="399"/>
        <v>0.1331222016821787</v>
      </c>
      <c r="R324" s="15">
        <f t="shared" si="399"/>
        <v>5.6432685772710212</v>
      </c>
      <c r="S324" s="15">
        <f t="shared" si="399"/>
        <v>3.4103380456038446</v>
      </c>
      <c r="T324" s="15">
        <f t="shared" si="399"/>
        <v>2.4121215883200486</v>
      </c>
      <c r="U324" s="15">
        <f t="shared" si="399"/>
        <v>4.3203347815901072</v>
      </c>
      <c r="V324" s="15">
        <f t="shared" si="399"/>
        <v>3.4735903721863304</v>
      </c>
      <c r="W324" s="15">
        <f t="shared" si="399"/>
        <v>-3.3082618319713264</v>
      </c>
      <c r="X324" s="15">
        <f t="shared" si="399"/>
        <v>1.3665547582118354</v>
      </c>
      <c r="Z324" s="15">
        <f>ROUND(N324*'Table Q8'!N101,2)</f>
        <v>-0.56999999999999995</v>
      </c>
      <c r="AA324" s="15">
        <f>ROUND(O324*'Table Q8'!O101,2)</f>
        <v>0.16</v>
      </c>
      <c r="AB324" s="15">
        <f>ROUND(P324*'Table Q8'!P101,2)</f>
        <v>0.62</v>
      </c>
      <c r="AC324" s="15">
        <f>ROUND(Q324*'Table Q8'!Q101,2)</f>
        <v>0.03</v>
      </c>
      <c r="AD324" s="15">
        <f>ROUND(R324*'Table Q8'!R101,2)</f>
        <v>0.94</v>
      </c>
      <c r="AE324" s="15">
        <f>ROUND(S324*'Table Q8'!S101,2)</f>
        <v>1.35</v>
      </c>
      <c r="AF324" s="15">
        <f>ROUND(T324*'Table Q8'!T101,2)</f>
        <v>1.25</v>
      </c>
      <c r="AG324" s="15">
        <f>ROUND(U324*'Table Q8'!U101,2)</f>
        <v>1.75</v>
      </c>
      <c r="AH324" s="15">
        <f>ROUND(V324*'Table Q8'!V101,2)</f>
        <v>1.05</v>
      </c>
      <c r="AI324" s="15">
        <f>ROUND(W324*'Table Q8'!W101,2)</f>
        <v>-1.1200000000000001</v>
      </c>
      <c r="AJ324" s="15">
        <f>ROUND(X324*'Table Q8'!X101,2)</f>
        <v>0.52</v>
      </c>
    </row>
    <row r="325" spans="1:36" x14ac:dyDescent="0.3">
      <c r="A325" s="13" t="str">
        <f t="shared" si="345"/>
        <v>2018 Q1</v>
      </c>
      <c r="B325" s="15">
        <f t="shared" ref="B325:L325" si="400">(B102/B98-1)*100</f>
        <v>-11.330563271925676</v>
      </c>
      <c r="C325" s="15">
        <f t="shared" si="400"/>
        <v>1.9553852479826217</v>
      </c>
      <c r="D325" s="15">
        <f t="shared" si="400"/>
        <v>-2.3203577689673183</v>
      </c>
      <c r="E325" s="15">
        <f t="shared" si="400"/>
        <v>-0.5766020416340556</v>
      </c>
      <c r="F325" s="15">
        <f t="shared" si="400"/>
        <v>0.63576380944438959</v>
      </c>
      <c r="G325" s="15">
        <f t="shared" si="400"/>
        <v>11.579372668646126</v>
      </c>
      <c r="H325" s="15">
        <f t="shared" si="400"/>
        <v>-1.3708843386189606</v>
      </c>
      <c r="I325" s="15">
        <f t="shared" si="400"/>
        <v>0.74491644856047312</v>
      </c>
      <c r="J325" s="15">
        <f t="shared" si="400"/>
        <v>0.54266994884326625</v>
      </c>
      <c r="K325" s="15">
        <f t="shared" si="400"/>
        <v>-1.4253383475578252</v>
      </c>
      <c r="L325" s="15">
        <f t="shared" si="400"/>
        <v>0.40698011454398664</v>
      </c>
      <c r="N325" s="15">
        <f t="shared" ref="N325:X325" si="401">(N102/N98-1)*100</f>
        <v>1.7282160617307918</v>
      </c>
      <c r="O325" s="15">
        <f t="shared" si="401"/>
        <v>0.10370014466809518</v>
      </c>
      <c r="P325" s="15">
        <f t="shared" si="401"/>
        <v>3.249973052249655</v>
      </c>
      <c r="Q325" s="15">
        <f t="shared" si="401"/>
        <v>2.3231231723130907</v>
      </c>
      <c r="R325" s="15">
        <f t="shared" si="401"/>
        <v>0.62806340724972376</v>
      </c>
      <c r="S325" s="15">
        <f t="shared" si="401"/>
        <v>4.8115204917229315</v>
      </c>
      <c r="T325" s="15">
        <f t="shared" si="401"/>
        <v>-1.1342767748862448</v>
      </c>
      <c r="U325" s="15">
        <f t="shared" si="401"/>
        <v>2.3202815395940268</v>
      </c>
      <c r="V325" s="15">
        <f t="shared" si="401"/>
        <v>4.2522430904493813</v>
      </c>
      <c r="W325" s="15">
        <f t="shared" si="401"/>
        <v>-2.5154812539756488</v>
      </c>
      <c r="X325" s="15">
        <f t="shared" si="401"/>
        <v>1.258906873306298</v>
      </c>
      <c r="Z325" s="15">
        <f>ROUND(N325*'Table Q8'!N102,2)</f>
        <v>1.1399999999999999</v>
      </c>
      <c r="AA325" s="15">
        <f>ROUND(O325*'Table Q8'!O102,2)</f>
        <v>0.04</v>
      </c>
      <c r="AB325" s="15">
        <f>ROUND(P325*'Table Q8'!P102,2)</f>
        <v>1.22</v>
      </c>
      <c r="AC325" s="15">
        <f>ROUND(Q325*'Table Q8'!Q102,2)</f>
        <v>0.6</v>
      </c>
      <c r="AD325" s="15">
        <f>ROUND(R325*'Table Q8'!R102,2)</f>
        <v>0.1</v>
      </c>
      <c r="AE325" s="15">
        <f>ROUND(S325*'Table Q8'!S102,2)</f>
        <v>1.88</v>
      </c>
      <c r="AF325" s="15">
        <f>ROUND(T325*'Table Q8'!T102,2)</f>
        <v>-0.57999999999999996</v>
      </c>
      <c r="AG325" s="15">
        <f>ROUND(U325*'Table Q8'!U102,2)</f>
        <v>0.93</v>
      </c>
      <c r="AH325" s="15">
        <f>ROUND(V325*'Table Q8'!V102,2)</f>
        <v>1.26</v>
      </c>
      <c r="AI325" s="15">
        <f>ROUND(W325*'Table Q8'!W102,2)</f>
        <v>-0.85</v>
      </c>
      <c r="AJ325" s="15">
        <f>ROUND(X325*'Table Q8'!X102,2)</f>
        <v>0.47</v>
      </c>
    </row>
    <row r="326" spans="1:36" x14ac:dyDescent="0.3">
      <c r="A326" s="13" t="str">
        <f t="shared" si="345"/>
        <v>2018 Q2</v>
      </c>
      <c r="B326" s="15">
        <f t="shared" ref="B326:L326" si="402">(B103/B99-1)*100</f>
        <v>-5.1015854966704914</v>
      </c>
      <c r="C326" s="15">
        <f t="shared" si="402"/>
        <v>4.42843365022354</v>
      </c>
      <c r="D326" s="15">
        <f t="shared" si="402"/>
        <v>-0.26382569312501936</v>
      </c>
      <c r="E326" s="15">
        <f t="shared" si="402"/>
        <v>-0.72414768963892095</v>
      </c>
      <c r="F326" s="15">
        <f t="shared" si="402"/>
        <v>1.8276671941504175</v>
      </c>
      <c r="G326" s="15">
        <f t="shared" si="402"/>
        <v>17.575041393070158</v>
      </c>
      <c r="H326" s="15">
        <f t="shared" si="402"/>
        <v>-2.1765790813633723</v>
      </c>
      <c r="I326" s="15">
        <f t="shared" si="402"/>
        <v>-0.24696280819078709</v>
      </c>
      <c r="J326" s="15">
        <f t="shared" si="402"/>
        <v>-3.6034947033405151</v>
      </c>
      <c r="K326" s="15">
        <f t="shared" si="402"/>
        <v>-0.29112953883442261</v>
      </c>
      <c r="L326" s="15">
        <f t="shared" si="402"/>
        <v>1.2285752224162616</v>
      </c>
      <c r="N326" s="15">
        <f t="shared" ref="N326:X326" si="403">(N103/N99-1)*100</f>
        <v>-3.0869315690459143</v>
      </c>
      <c r="O326" s="15">
        <f t="shared" si="403"/>
        <v>1.7672932843405098</v>
      </c>
      <c r="P326" s="15">
        <f t="shared" si="403"/>
        <v>5.6793374963914678</v>
      </c>
      <c r="Q326" s="15">
        <f t="shared" si="403"/>
        <v>2.3243295133450914</v>
      </c>
      <c r="R326" s="15">
        <f t="shared" si="403"/>
        <v>-2.3017407222530761</v>
      </c>
      <c r="S326" s="15">
        <f t="shared" si="403"/>
        <v>6.6423617595829709</v>
      </c>
      <c r="T326" s="15">
        <f t="shared" si="403"/>
        <v>-0.44037857694297911</v>
      </c>
      <c r="U326" s="15">
        <f t="shared" si="403"/>
        <v>2.7827334259620029</v>
      </c>
      <c r="V326" s="15">
        <f t="shared" si="403"/>
        <v>2.6820783028932205</v>
      </c>
      <c r="W326" s="15">
        <f t="shared" si="403"/>
        <v>1.3083125879423951</v>
      </c>
      <c r="X326" s="15">
        <f t="shared" si="403"/>
        <v>1.4087656773407398</v>
      </c>
      <c r="Z326" s="15">
        <f>ROUND(N326*'Table Q8'!N103,2)</f>
        <v>-2.0499999999999998</v>
      </c>
      <c r="AA326" s="15">
        <f>ROUND(O326*'Table Q8'!O103,2)</f>
        <v>0.65</v>
      </c>
      <c r="AB326" s="15">
        <f>ROUND(P326*'Table Q8'!P103,2)</f>
        <v>2.12</v>
      </c>
      <c r="AC326" s="15">
        <f>ROUND(Q326*'Table Q8'!Q103,2)</f>
        <v>0.6</v>
      </c>
      <c r="AD326" s="15">
        <f>ROUND(R326*'Table Q8'!R103,2)</f>
        <v>-0.38</v>
      </c>
      <c r="AE326" s="15">
        <f>ROUND(S326*'Table Q8'!S103,2)</f>
        <v>2.6</v>
      </c>
      <c r="AF326" s="15">
        <f>ROUND(T326*'Table Q8'!T103,2)</f>
        <v>-0.23</v>
      </c>
      <c r="AG326" s="15">
        <f>ROUND(U326*'Table Q8'!U103,2)</f>
        <v>1.1000000000000001</v>
      </c>
      <c r="AH326" s="15">
        <f>ROUND(V326*'Table Q8'!V103,2)</f>
        <v>0.79</v>
      </c>
      <c r="AI326" s="15">
        <f>ROUND(W326*'Table Q8'!W103,2)</f>
        <v>0.44</v>
      </c>
      <c r="AJ326" s="15">
        <f>ROUND(X326*'Table Q8'!X103,2)</f>
        <v>0.53</v>
      </c>
    </row>
    <row r="327" spans="1:36" x14ac:dyDescent="0.3">
      <c r="A327" s="13" t="str">
        <f t="shared" si="345"/>
        <v>2018 Q3</v>
      </c>
      <c r="B327" s="15">
        <f t="shared" ref="B327:L327" si="404">(B104/B100-1)*100</f>
        <v>1.3859019071153389</v>
      </c>
      <c r="C327" s="15">
        <f t="shared" si="404"/>
        <v>4.9213736597520263</v>
      </c>
      <c r="D327" s="15">
        <f t="shared" si="404"/>
        <v>-1.6559691418846612</v>
      </c>
      <c r="E327" s="15">
        <f t="shared" si="404"/>
        <v>-2.9178126686927985</v>
      </c>
      <c r="F327" s="15">
        <f t="shared" si="404"/>
        <v>-0.25807548283801607</v>
      </c>
      <c r="G327" s="15">
        <f t="shared" si="404"/>
        <v>14.884003601140572</v>
      </c>
      <c r="H327" s="15">
        <f t="shared" si="404"/>
        <v>-3.0201068347499027</v>
      </c>
      <c r="I327" s="15">
        <f t="shared" si="404"/>
        <v>-5.2231738104028258</v>
      </c>
      <c r="J327" s="15">
        <f t="shared" si="404"/>
        <v>-8.3127444424511143</v>
      </c>
      <c r="K327" s="15">
        <f t="shared" si="404"/>
        <v>5.2798203265203902</v>
      </c>
      <c r="L327" s="15">
        <f t="shared" si="404"/>
        <v>-0.38244640417596232</v>
      </c>
      <c r="N327" s="15">
        <f t="shared" ref="N327:X327" si="405">(N104/N100-1)*100</f>
        <v>-3.1501733765913142</v>
      </c>
      <c r="O327" s="15">
        <f t="shared" si="405"/>
        <v>2.3396847531832243</v>
      </c>
      <c r="P327" s="15">
        <f t="shared" si="405"/>
        <v>4.0121863931885438</v>
      </c>
      <c r="Q327" s="15">
        <f t="shared" si="405"/>
        <v>0.19404639218951747</v>
      </c>
      <c r="R327" s="15">
        <f t="shared" si="405"/>
        <v>-5.5370479524530563</v>
      </c>
      <c r="S327" s="15">
        <f t="shared" si="405"/>
        <v>2.7989054586385675</v>
      </c>
      <c r="T327" s="15">
        <f t="shared" si="405"/>
        <v>-1.315132275814701</v>
      </c>
      <c r="U327" s="15">
        <f t="shared" si="405"/>
        <v>-1.5476212462092742</v>
      </c>
      <c r="V327" s="15">
        <f t="shared" si="405"/>
        <v>-1.4787376946653774</v>
      </c>
      <c r="W327" s="15">
        <f t="shared" si="405"/>
        <v>9.2719215079939197</v>
      </c>
      <c r="X327" s="15">
        <f t="shared" si="405"/>
        <v>-0.60993504561805967</v>
      </c>
      <c r="Z327" s="15">
        <f>ROUND(N327*'Table Q8'!N104,2)</f>
        <v>-2.11</v>
      </c>
      <c r="AA327" s="15">
        <f>ROUND(O327*'Table Q8'!O104,2)</f>
        <v>0.85</v>
      </c>
      <c r="AB327" s="15">
        <f>ROUND(P327*'Table Q8'!P104,2)</f>
        <v>1.5</v>
      </c>
      <c r="AC327" s="15">
        <f>ROUND(Q327*'Table Q8'!Q104,2)</f>
        <v>0.05</v>
      </c>
      <c r="AD327" s="15">
        <f>ROUND(R327*'Table Q8'!R104,2)</f>
        <v>-0.93</v>
      </c>
      <c r="AE327" s="15">
        <f>ROUND(S327*'Table Q8'!S104,2)</f>
        <v>1.0900000000000001</v>
      </c>
      <c r="AF327" s="15">
        <f>ROUND(T327*'Table Q8'!T104,2)</f>
        <v>-0.69</v>
      </c>
      <c r="AG327" s="15">
        <f>ROUND(U327*'Table Q8'!U104,2)</f>
        <v>-0.61</v>
      </c>
      <c r="AH327" s="15">
        <f>ROUND(V327*'Table Q8'!V104,2)</f>
        <v>-0.43</v>
      </c>
      <c r="AI327" s="15">
        <f>ROUND(W327*'Table Q8'!W104,2)</f>
        <v>3.16</v>
      </c>
      <c r="AJ327" s="15">
        <f>ROUND(X327*'Table Q8'!X104,2)</f>
        <v>-0.23</v>
      </c>
    </row>
    <row r="328" spans="1:36" x14ac:dyDescent="0.3">
      <c r="A328" s="13" t="str">
        <f t="shared" si="345"/>
        <v>2018 Q4</v>
      </c>
      <c r="B328" s="15">
        <f t="shared" ref="B328:L328" si="406">(B105/B101-1)*100</f>
        <v>10.00011783541308</v>
      </c>
      <c r="C328" s="15">
        <f t="shared" si="406"/>
        <v>3.1991928933678082</v>
      </c>
      <c r="D328" s="15">
        <f t="shared" si="406"/>
        <v>-5.6016898043178331</v>
      </c>
      <c r="E328" s="15">
        <f t="shared" si="406"/>
        <v>-0.65754645321692839</v>
      </c>
      <c r="F328" s="15">
        <f t="shared" si="406"/>
        <v>1.9401305207611408E-2</v>
      </c>
      <c r="G328" s="15">
        <f t="shared" si="406"/>
        <v>11.629184979609386</v>
      </c>
      <c r="H328" s="15">
        <f t="shared" si="406"/>
        <v>-3.7352165377873447</v>
      </c>
      <c r="I328" s="15">
        <f t="shared" si="406"/>
        <v>-4.3398926446021164</v>
      </c>
      <c r="J328" s="15">
        <f t="shared" si="406"/>
        <v>-8.5895538714688477</v>
      </c>
      <c r="K328" s="15">
        <f t="shared" si="406"/>
        <v>2.5182573083606163</v>
      </c>
      <c r="L328" s="15">
        <f t="shared" si="406"/>
        <v>-5.3325106628743235E-2</v>
      </c>
      <c r="N328" s="15">
        <f t="shared" ref="N328:X328" si="407">(N105/N101-1)*100</f>
        <v>0.82413434105017558</v>
      </c>
      <c r="O328" s="15">
        <f t="shared" si="407"/>
        <v>2.5231709083148424</v>
      </c>
      <c r="P328" s="15">
        <f t="shared" si="407"/>
        <v>0.77383612458798989</v>
      </c>
      <c r="Q328" s="15">
        <f t="shared" si="407"/>
        <v>1.4066233826249608</v>
      </c>
      <c r="R328" s="15">
        <f t="shared" si="407"/>
        <v>-6.4325016677354458</v>
      </c>
      <c r="S328" s="15">
        <f t="shared" si="407"/>
        <v>0.65051477192499263</v>
      </c>
      <c r="T328" s="15">
        <f t="shared" si="407"/>
        <v>-3.1703065934106101</v>
      </c>
      <c r="U328" s="15">
        <f t="shared" si="407"/>
        <v>-1.4130357779780445</v>
      </c>
      <c r="V328" s="15">
        <f t="shared" si="407"/>
        <v>-0.78690510166161687</v>
      </c>
      <c r="W328" s="15">
        <f t="shared" si="407"/>
        <v>8.4533917641561818</v>
      </c>
      <c r="X328" s="15">
        <f t="shared" si="407"/>
        <v>-0.63512109019805418</v>
      </c>
      <c r="Z328" s="15">
        <f>ROUND(N328*'Table Q8'!N105,2)</f>
        <v>0.55000000000000004</v>
      </c>
      <c r="AA328" s="15">
        <f>ROUND(O328*'Table Q8'!O105,2)</f>
        <v>0.91</v>
      </c>
      <c r="AB328" s="15">
        <f>ROUND(P328*'Table Q8'!P105,2)</f>
        <v>0.28999999999999998</v>
      </c>
      <c r="AC328" s="15">
        <f>ROUND(Q328*'Table Q8'!Q105,2)</f>
        <v>0.36</v>
      </c>
      <c r="AD328" s="15">
        <f>ROUND(R328*'Table Q8'!R105,2)</f>
        <v>-1.08</v>
      </c>
      <c r="AE328" s="15">
        <f>ROUND(S328*'Table Q8'!S105,2)</f>
        <v>0.25</v>
      </c>
      <c r="AF328" s="15">
        <f>ROUND(T328*'Table Q8'!T105,2)</f>
        <v>-1.65</v>
      </c>
      <c r="AG328" s="15">
        <f>ROUND(U328*'Table Q8'!U105,2)</f>
        <v>-0.55000000000000004</v>
      </c>
      <c r="AH328" s="15">
        <f>ROUND(V328*'Table Q8'!V105,2)</f>
        <v>-0.22</v>
      </c>
      <c r="AI328" s="15">
        <f>ROUND(W328*'Table Q8'!W105,2)</f>
        <v>2.87</v>
      </c>
      <c r="AJ328" s="15">
        <f>ROUND(X328*'Table Q8'!X105,2)</f>
        <v>-0.24</v>
      </c>
    </row>
    <row r="329" spans="1:36" x14ac:dyDescent="0.3">
      <c r="A329" s="13" t="str">
        <f t="shared" si="345"/>
        <v>2019 Q1</v>
      </c>
      <c r="B329" s="15">
        <f t="shared" ref="B329:L329" si="408">(B106/B102-1)*100</f>
        <v>40.232649724942362</v>
      </c>
      <c r="C329" s="15">
        <f t="shared" si="408"/>
        <v>3.6036250230238931</v>
      </c>
      <c r="D329" s="15">
        <f t="shared" si="408"/>
        <v>-4.0242698583341614</v>
      </c>
      <c r="E329" s="15">
        <f t="shared" si="408"/>
        <v>-1.967138025357329</v>
      </c>
      <c r="F329" s="15">
        <f t="shared" si="408"/>
        <v>-2.3483583637711192</v>
      </c>
      <c r="G329" s="15">
        <f t="shared" si="408"/>
        <v>9.6109396039872674</v>
      </c>
      <c r="H329" s="15">
        <f t="shared" si="408"/>
        <v>-2.9165040967615963</v>
      </c>
      <c r="I329" s="15">
        <f t="shared" si="408"/>
        <v>-2.905108917097643</v>
      </c>
      <c r="J329" s="15">
        <f t="shared" si="408"/>
        <v>-7.5323849367793239</v>
      </c>
      <c r="K329" s="15">
        <f t="shared" si="408"/>
        <v>-3.510226771863334</v>
      </c>
      <c r="L329" s="15">
        <f t="shared" si="408"/>
        <v>9.6081104669698547E-2</v>
      </c>
      <c r="N329" s="15">
        <f t="shared" ref="N329:X329" si="409">(N106/N102-1)*100</f>
        <v>2.7756690481612667</v>
      </c>
      <c r="O329" s="15">
        <f t="shared" si="409"/>
        <v>0.75385931944187412</v>
      </c>
      <c r="P329" s="15">
        <f t="shared" si="409"/>
        <v>0.90188859057751536</v>
      </c>
      <c r="Q329" s="15">
        <f t="shared" si="409"/>
        <v>-1.7940702996242508</v>
      </c>
      <c r="R329" s="15">
        <f t="shared" si="409"/>
        <v>-6.1726408627451823</v>
      </c>
      <c r="S329" s="15">
        <f t="shared" si="409"/>
        <v>1.1604239369788161</v>
      </c>
      <c r="T329" s="15">
        <f t="shared" si="409"/>
        <v>-0.57929319690476211</v>
      </c>
      <c r="U329" s="15">
        <f t="shared" si="409"/>
        <v>-4.4760451082304087E-2</v>
      </c>
      <c r="V329" s="15">
        <f t="shared" si="409"/>
        <v>1.0842128992200717</v>
      </c>
      <c r="W329" s="15">
        <f t="shared" si="409"/>
        <v>2.6407009586894903</v>
      </c>
      <c r="X329" s="15">
        <f t="shared" si="409"/>
        <v>-1.0428558140171629</v>
      </c>
      <c r="Z329" s="15">
        <f>ROUND(N329*'Table Q8'!N106,2)</f>
        <v>1.88</v>
      </c>
      <c r="AA329" s="15">
        <f>ROUND(O329*'Table Q8'!O106,2)</f>
        <v>0.27</v>
      </c>
      <c r="AB329" s="15">
        <f>ROUND(P329*'Table Q8'!P106,2)</f>
        <v>0.34</v>
      </c>
      <c r="AC329" s="15">
        <f>ROUND(Q329*'Table Q8'!Q106,2)</f>
        <v>-0.47</v>
      </c>
      <c r="AD329" s="15">
        <f>ROUND(R329*'Table Q8'!R106,2)</f>
        <v>-1.05</v>
      </c>
      <c r="AE329" s="15">
        <f>ROUND(S329*'Table Q8'!S106,2)</f>
        <v>0.44</v>
      </c>
      <c r="AF329" s="15">
        <f>ROUND(T329*'Table Q8'!T106,2)</f>
        <v>-0.3</v>
      </c>
      <c r="AG329" s="15">
        <f>ROUND(U329*'Table Q8'!U106,2)</f>
        <v>-0.02</v>
      </c>
      <c r="AH329" s="15">
        <f>ROUND(V329*'Table Q8'!V106,2)</f>
        <v>0.3</v>
      </c>
      <c r="AI329" s="15">
        <f>ROUND(W329*'Table Q8'!W106,2)</f>
        <v>0.9</v>
      </c>
      <c r="AJ329" s="15">
        <f>ROUND(X329*'Table Q8'!X106,2)</f>
        <v>-0.39</v>
      </c>
    </row>
    <row r="330" spans="1:36" x14ac:dyDescent="0.3">
      <c r="A330" s="13" t="s">
        <v>254</v>
      </c>
      <c r="B330" s="15">
        <f t="shared" ref="B330:L330" si="410">(B107/B103-1)*100</f>
        <v>10.333299121931594</v>
      </c>
      <c r="C330" s="15">
        <f t="shared" si="410"/>
        <v>2.8400825600153556</v>
      </c>
      <c r="D330" s="15">
        <f t="shared" si="410"/>
        <v>1.9539896032964688</v>
      </c>
      <c r="E330" s="15">
        <f t="shared" si="410"/>
        <v>-1.3044371624707951</v>
      </c>
      <c r="F330" s="15">
        <f t="shared" si="410"/>
        <v>-4.931555687918876</v>
      </c>
      <c r="G330" s="15">
        <f t="shared" si="410"/>
        <v>7.3578650065773799</v>
      </c>
      <c r="H330" s="15">
        <f t="shared" si="410"/>
        <v>-2.9109207240636925</v>
      </c>
      <c r="I330" s="15">
        <f t="shared" si="410"/>
        <v>-3.1052701972952956</v>
      </c>
      <c r="J330" s="15">
        <f t="shared" si="410"/>
        <v>-2.7782044621066704</v>
      </c>
      <c r="K330" s="15">
        <f t="shared" si="410"/>
        <v>-4.9289868780265422</v>
      </c>
      <c r="L330" s="15">
        <f t="shared" si="410"/>
        <v>-0.15001474115632352</v>
      </c>
      <c r="N330" s="15">
        <f t="shared" ref="N330:X330" si="411">(N107/N103-1)*100</f>
        <v>5.5134206837332611</v>
      </c>
      <c r="O330" s="15">
        <f t="shared" si="411"/>
        <v>2.1059312776800176</v>
      </c>
      <c r="P330" s="15">
        <f t="shared" si="411"/>
        <v>5.8377995687515227</v>
      </c>
      <c r="Q330" s="15">
        <f t="shared" si="411"/>
        <v>-1.1526713387353227</v>
      </c>
      <c r="R330" s="15">
        <f t="shared" si="411"/>
        <v>-6.6494376913547093</v>
      </c>
      <c r="S330" s="15">
        <f t="shared" si="411"/>
        <v>1.6341517131808647</v>
      </c>
      <c r="T330" s="15">
        <f t="shared" si="411"/>
        <v>-0.83677999682566506</v>
      </c>
      <c r="U330" s="15">
        <f t="shared" si="411"/>
        <v>-2.5294922779454443</v>
      </c>
      <c r="V330" s="15">
        <f t="shared" si="411"/>
        <v>-0.83898281911923833</v>
      </c>
      <c r="W330" s="15">
        <f t="shared" si="411"/>
        <v>1.460985331716258</v>
      </c>
      <c r="X330" s="15">
        <f t="shared" si="411"/>
        <v>-0.84603535070496561</v>
      </c>
      <c r="Z330" s="15">
        <f>ROUND(N330*'Table Q8'!N107,2)</f>
        <v>3.72</v>
      </c>
      <c r="AA330" s="15">
        <f>ROUND(O330*'Table Q8'!O107,2)</f>
        <v>0.75</v>
      </c>
      <c r="AB330" s="15">
        <f>ROUND(P330*'Table Q8'!P107,2)</f>
        <v>2.16</v>
      </c>
      <c r="AC330" s="15">
        <f>ROUND(Q330*'Table Q8'!Q107,2)</f>
        <v>-0.3</v>
      </c>
      <c r="AD330" s="15">
        <f>ROUND(R330*'Table Q8'!R107,2)</f>
        <v>-1.1399999999999999</v>
      </c>
      <c r="AE330" s="15">
        <f>ROUND(S330*'Table Q8'!S107,2)</f>
        <v>0.61</v>
      </c>
      <c r="AF330" s="15">
        <f>ROUND(T330*'Table Q8'!T107,2)</f>
        <v>-0.43</v>
      </c>
      <c r="AG330" s="15">
        <f>ROUND(U330*'Table Q8'!U107,2)</f>
        <v>-0.96</v>
      </c>
      <c r="AH330" s="15">
        <f>ROUND(V330*'Table Q8'!V107,2)</f>
        <v>-0.22</v>
      </c>
      <c r="AI330" s="15">
        <f>ROUND(W330*'Table Q8'!W107,2)</f>
        <v>0.49</v>
      </c>
      <c r="AJ330" s="15">
        <f>ROUND(X330*'Table Q8'!X107,2)</f>
        <v>-0.31</v>
      </c>
    </row>
    <row r="331" spans="1:36" x14ac:dyDescent="0.3">
      <c r="A331" s="13" t="str">
        <f t="shared" si="345"/>
        <v>2019 Q3</v>
      </c>
      <c r="B331" s="15">
        <f t="shared" ref="B331:L331" si="412">(B108/B104-1)*100</f>
        <v>0.94921398467082696</v>
      </c>
      <c r="C331" s="15">
        <f t="shared" si="412"/>
        <v>1.8261698487701317</v>
      </c>
      <c r="D331" s="15">
        <f t="shared" si="412"/>
        <v>0.2923479571813159</v>
      </c>
      <c r="E331" s="15">
        <f t="shared" si="412"/>
        <v>-0.37152310232079211</v>
      </c>
      <c r="F331" s="15">
        <f t="shared" si="412"/>
        <v>-3.3582587012881526</v>
      </c>
      <c r="G331" s="15">
        <f t="shared" si="412"/>
        <v>4.3511445610929345</v>
      </c>
      <c r="H331" s="15">
        <f t="shared" si="412"/>
        <v>0.27351770719004076</v>
      </c>
      <c r="I331" s="15">
        <f t="shared" si="412"/>
        <v>4.8154754055440563E-2</v>
      </c>
      <c r="J331" s="15">
        <f t="shared" si="412"/>
        <v>4.6439642294293648E-2</v>
      </c>
      <c r="K331" s="15">
        <f t="shared" si="412"/>
        <v>-2.9833926658803467</v>
      </c>
      <c r="L331" s="15">
        <f t="shared" si="412"/>
        <v>0.5960354917358357</v>
      </c>
      <c r="N331" s="15">
        <f t="shared" ref="N331:X331" si="413">(N108/N104-1)*100</f>
        <v>4.3285042420827091</v>
      </c>
      <c r="O331" s="15">
        <f t="shared" si="413"/>
        <v>1.5670049702645628</v>
      </c>
      <c r="P331" s="15">
        <f t="shared" si="413"/>
        <v>9.7871464141841003</v>
      </c>
      <c r="Q331" s="15">
        <f t="shared" si="413"/>
        <v>0.16962551811858795</v>
      </c>
      <c r="R331" s="15">
        <f t="shared" si="413"/>
        <v>-4.1133517340645076</v>
      </c>
      <c r="S331" s="15">
        <f t="shared" si="413"/>
        <v>0.47551664614520206</v>
      </c>
      <c r="T331" s="15">
        <f t="shared" si="413"/>
        <v>0.83999317110245997</v>
      </c>
      <c r="U331" s="15">
        <f t="shared" si="413"/>
        <v>-0.68036340908406157</v>
      </c>
      <c r="V331" s="15">
        <f t="shared" si="413"/>
        <v>0.5675869829575797</v>
      </c>
      <c r="W331" s="15">
        <f t="shared" si="413"/>
        <v>0.18187418973607539</v>
      </c>
      <c r="X331" s="15">
        <f t="shared" si="413"/>
        <v>0.32258873502204466</v>
      </c>
      <c r="Z331" s="15">
        <f>ROUND(N331*'Table Q8'!N108,2)</f>
        <v>2.93</v>
      </c>
      <c r="AA331" s="15">
        <f>ROUND(O331*'Table Q8'!O108,2)</f>
        <v>0.56999999999999995</v>
      </c>
      <c r="AB331" s="15">
        <f>ROUND(P331*'Table Q8'!P108,2)</f>
        <v>3.65</v>
      </c>
      <c r="AC331" s="15">
        <f>ROUND(Q331*'Table Q8'!Q108,2)</f>
        <v>0.04</v>
      </c>
      <c r="AD331" s="15">
        <f>ROUND(R331*'Table Q8'!R108,2)</f>
        <v>-0.71</v>
      </c>
      <c r="AE331" s="15">
        <f>ROUND(S331*'Table Q8'!S108,2)</f>
        <v>0.18</v>
      </c>
      <c r="AF331" s="15">
        <f>ROUND(T331*'Table Q8'!T108,2)</f>
        <v>0.43</v>
      </c>
      <c r="AG331" s="15">
        <f>ROUND(U331*'Table Q8'!U108,2)</f>
        <v>-0.26</v>
      </c>
      <c r="AH331" s="15">
        <f>ROUND(V331*'Table Q8'!V108,2)</f>
        <v>0.14000000000000001</v>
      </c>
      <c r="AI331" s="15">
        <f>ROUND(W331*'Table Q8'!W108,2)</f>
        <v>0.06</v>
      </c>
      <c r="AJ331" s="15">
        <f>ROUND(X331*'Table Q8'!X108,2)</f>
        <v>0.12</v>
      </c>
    </row>
    <row r="332" spans="1:36" x14ac:dyDescent="0.3">
      <c r="A332" s="13" t="str">
        <f t="shared" si="345"/>
        <v>2019 Q4</v>
      </c>
      <c r="B332" s="15">
        <f t="shared" ref="B332:L332" si="414">(B109/B105-1)*100</f>
        <v>-0.28043481580142249</v>
      </c>
      <c r="C332" s="15">
        <f t="shared" si="414"/>
        <v>4.0172885501015942</v>
      </c>
      <c r="D332" s="15">
        <f t="shared" si="414"/>
        <v>1.4086474313731889</v>
      </c>
      <c r="E332" s="15">
        <f t="shared" si="414"/>
        <v>0.59471355740396969</v>
      </c>
      <c r="F332" s="15">
        <f t="shared" si="414"/>
        <v>-4.5989119010575337</v>
      </c>
      <c r="G332" s="15">
        <f t="shared" si="414"/>
        <v>0.89090363687662766</v>
      </c>
      <c r="H332" s="15">
        <f t="shared" si="414"/>
        <v>-1.1898361026493443</v>
      </c>
      <c r="I332" s="15">
        <f t="shared" si="414"/>
        <v>0.46675065009071925</v>
      </c>
      <c r="J332" s="15">
        <f t="shared" si="414"/>
        <v>2.0920458230743622</v>
      </c>
      <c r="K332" s="15">
        <f t="shared" si="414"/>
        <v>-5.9556823494725126</v>
      </c>
      <c r="L332" s="15">
        <f t="shared" si="414"/>
        <v>0.46128448753732787</v>
      </c>
      <c r="N332" s="15">
        <f t="shared" ref="N332:X332" si="415">(N109/N105-1)*100</f>
        <v>5.0015557733350757</v>
      </c>
      <c r="O332" s="15">
        <f t="shared" si="415"/>
        <v>3.1006170877820649</v>
      </c>
      <c r="P332" s="15">
        <f t="shared" si="415"/>
        <v>13.53321252098878</v>
      </c>
      <c r="Q332" s="15">
        <f t="shared" si="415"/>
        <v>1.2707609152436294</v>
      </c>
      <c r="R332" s="15">
        <f t="shared" si="415"/>
        <v>-4.8474009190262564</v>
      </c>
      <c r="S332" s="15">
        <f t="shared" si="415"/>
        <v>-0.80340485578427323</v>
      </c>
      <c r="T332" s="15">
        <f t="shared" si="415"/>
        <v>-9.9216192082562937E-2</v>
      </c>
      <c r="U332" s="15">
        <f t="shared" si="415"/>
        <v>-0.86585936058316548</v>
      </c>
      <c r="V332" s="15">
        <f t="shared" si="415"/>
        <v>1.4218648967945446</v>
      </c>
      <c r="W332" s="15">
        <f t="shared" si="415"/>
        <v>-3.2826516297514097</v>
      </c>
      <c r="X332" s="15">
        <f t="shared" si="415"/>
        <v>0.62126300800173784</v>
      </c>
      <c r="Z332" s="15">
        <f>ROUND(N332*'Table Q8'!N109,2)</f>
        <v>3.4</v>
      </c>
      <c r="AA332" s="15">
        <f>ROUND(O332*'Table Q8'!O109,2)</f>
        <v>1.1299999999999999</v>
      </c>
      <c r="AB332" s="15">
        <f>ROUND(P332*'Table Q8'!P109,2)</f>
        <v>5.14</v>
      </c>
      <c r="AC332" s="15">
        <f>ROUND(Q332*'Table Q8'!Q109,2)</f>
        <v>0.34</v>
      </c>
      <c r="AD332" s="15">
        <f>ROUND(R332*'Table Q8'!R109,2)</f>
        <v>-0.86</v>
      </c>
      <c r="AE332" s="15">
        <f>ROUND(S332*'Table Q8'!S109,2)</f>
        <v>-0.3</v>
      </c>
      <c r="AF332" s="15">
        <f>ROUND(T332*'Table Q8'!T109,2)</f>
        <v>-0.05</v>
      </c>
      <c r="AG332" s="15">
        <f>ROUND(U332*'Table Q8'!U109,2)</f>
        <v>-0.33</v>
      </c>
      <c r="AH332" s="15">
        <f>ROUND(V332*'Table Q8'!V109,2)</f>
        <v>0.33</v>
      </c>
      <c r="AI332" s="15">
        <f>ROUND(W332*'Table Q8'!W109,2)</f>
        <v>-1.1000000000000001</v>
      </c>
      <c r="AJ332" s="15">
        <f>ROUND(X332*'Table Q8'!X109,2)</f>
        <v>0.23</v>
      </c>
    </row>
    <row r="333" spans="1:36" x14ac:dyDescent="0.3">
      <c r="A333" s="13" t="str">
        <f t="shared" si="345"/>
        <v>2020 Q1</v>
      </c>
      <c r="B333" s="15">
        <f t="shared" ref="B333:L333" si="416">(B110/B106-1)*100</f>
        <v>-2.3618320454745767</v>
      </c>
      <c r="C333" s="15">
        <f t="shared" si="416"/>
        <v>1.7175077434387287</v>
      </c>
      <c r="D333" s="15">
        <f t="shared" si="416"/>
        <v>3.4388700797472138</v>
      </c>
      <c r="E333" s="15">
        <f t="shared" si="416"/>
        <v>-0.47735074919771359</v>
      </c>
      <c r="F333" s="15">
        <f t="shared" si="416"/>
        <v>-6.256910742520283</v>
      </c>
      <c r="G333" s="15">
        <f t="shared" si="416"/>
        <v>-0.17669819632831762</v>
      </c>
      <c r="H333" s="15">
        <f t="shared" si="416"/>
        <v>-1.0636162954043682</v>
      </c>
      <c r="I333" s="15">
        <f t="shared" si="416"/>
        <v>0.3217904578329378</v>
      </c>
      <c r="J333" s="15">
        <f t="shared" si="416"/>
        <v>1.1100001443025365</v>
      </c>
      <c r="K333" s="15">
        <f t="shared" si="416"/>
        <v>-0.51476777073881097</v>
      </c>
      <c r="L333" s="15">
        <f t="shared" si="416"/>
        <v>-6.5317034011214137E-2</v>
      </c>
      <c r="N333" s="15">
        <f t="shared" ref="N333:X333" si="417">(N110/N106-1)*100</f>
        <v>3.3657702151003832</v>
      </c>
      <c r="O333" s="15">
        <f t="shared" si="417"/>
        <v>6.0855783074228675</v>
      </c>
      <c r="P333" s="15">
        <f t="shared" si="417"/>
        <v>19.013354353553535</v>
      </c>
      <c r="Q333" s="15">
        <f t="shared" si="417"/>
        <v>5.4760802377532114</v>
      </c>
      <c r="R333" s="15">
        <f t="shared" si="417"/>
        <v>-1.0175195450780716</v>
      </c>
      <c r="S333" s="15">
        <f t="shared" si="417"/>
        <v>0.97998342071330402</v>
      </c>
      <c r="T333" s="15">
        <f t="shared" si="417"/>
        <v>0.21030913223336611</v>
      </c>
      <c r="U333" s="15">
        <f t="shared" si="417"/>
        <v>-0.75959675110001124</v>
      </c>
      <c r="V333" s="15">
        <f t="shared" si="417"/>
        <v>3.1595866429107611</v>
      </c>
      <c r="W333" s="15">
        <f t="shared" si="417"/>
        <v>7.5281771656673158</v>
      </c>
      <c r="X333" s="15">
        <f t="shared" si="417"/>
        <v>3.2728697314825972</v>
      </c>
      <c r="Z333" s="15">
        <f>ROUND(N333*'Table Q8'!N110,2)</f>
        <v>2.2999999999999998</v>
      </c>
      <c r="AA333" s="15">
        <f>ROUND(O333*'Table Q8'!O110,2)</f>
        <v>2.2000000000000002</v>
      </c>
      <c r="AB333" s="15">
        <f>ROUND(P333*'Table Q8'!P110,2)</f>
        <v>7.12</v>
      </c>
      <c r="AC333" s="15">
        <f>ROUND(Q333*'Table Q8'!Q110,2)</f>
        <v>1.48</v>
      </c>
      <c r="AD333" s="15">
        <f>ROUND(R333*'Table Q8'!R110,2)</f>
        <v>-0.18</v>
      </c>
      <c r="AE333" s="15">
        <f>ROUND(S333*'Table Q8'!S110,2)</f>
        <v>0.35</v>
      </c>
      <c r="AF333" s="15">
        <f>ROUND(T333*'Table Q8'!T110,2)</f>
        <v>0.11</v>
      </c>
      <c r="AG333" s="15">
        <f>ROUND(U333*'Table Q8'!U110,2)</f>
        <v>-0.28000000000000003</v>
      </c>
      <c r="AH333" s="15">
        <f>ROUND(V333*'Table Q8'!V110,2)</f>
        <v>0.7</v>
      </c>
      <c r="AI333" s="15">
        <f>ROUND(W333*'Table Q8'!W110,2)</f>
        <v>2.5</v>
      </c>
      <c r="AJ333" s="15">
        <f>ROUND(X333*'Table Q8'!X110,2)</f>
        <v>1.19</v>
      </c>
    </row>
    <row r="334" spans="1:36" x14ac:dyDescent="0.3">
      <c r="A334" s="13" t="s">
        <v>260</v>
      </c>
      <c r="B334" s="15">
        <f t="shared" ref="B334:L334" si="418">(B111/B107-1)*100</f>
        <v>-5.6208892988947827</v>
      </c>
      <c r="C334" s="15">
        <f t="shared" si="418"/>
        <v>-1.8113858972614971</v>
      </c>
      <c r="D334" s="15">
        <f t="shared" si="418"/>
        <v>-12.872651253957191</v>
      </c>
      <c r="E334" s="15">
        <f t="shared" si="418"/>
        <v>-5.3067377667679878</v>
      </c>
      <c r="F334" s="15">
        <f t="shared" si="418"/>
        <v>-10.746379995211042</v>
      </c>
      <c r="G334" s="15">
        <f t="shared" si="418"/>
        <v>-6.9143419915646875</v>
      </c>
      <c r="H334" s="15">
        <f t="shared" si="418"/>
        <v>-5.6232740548942335</v>
      </c>
      <c r="I334" s="15">
        <f t="shared" si="418"/>
        <v>-0.16928678623536753</v>
      </c>
      <c r="J334" s="15">
        <f t="shared" si="418"/>
        <v>21.551187720506281</v>
      </c>
      <c r="K334" s="15">
        <f t="shared" si="418"/>
        <v>-20.091802964131254</v>
      </c>
      <c r="L334" s="15">
        <f t="shared" si="418"/>
        <v>-0.66295721637859018</v>
      </c>
      <c r="N334" s="15">
        <f t="shared" ref="N334:X334" si="419">(N111/N107-1)*100</f>
        <v>5.837971715504553</v>
      </c>
      <c r="O334" s="15">
        <f t="shared" si="419"/>
        <v>28.948245532571406</v>
      </c>
      <c r="P334" s="15">
        <f t="shared" si="419"/>
        <v>58.175473454755334</v>
      </c>
      <c r="Q334" s="15">
        <f t="shared" si="419"/>
        <v>49.994633323733218</v>
      </c>
      <c r="R334" s="15">
        <f t="shared" si="419"/>
        <v>29.87370138668166</v>
      </c>
      <c r="S334" s="15">
        <f t="shared" si="419"/>
        <v>5.5323469623927979</v>
      </c>
      <c r="T334" s="15">
        <f t="shared" si="419"/>
        <v>-3.103336370250398E-2</v>
      </c>
      <c r="U334" s="15">
        <f t="shared" si="419"/>
        <v>19.426279726198125</v>
      </c>
      <c r="V334" s="15">
        <f t="shared" si="419"/>
        <v>29.509972363603399</v>
      </c>
      <c r="W334" s="15">
        <f t="shared" si="419"/>
        <v>69.170044181967754</v>
      </c>
      <c r="X334" s="15">
        <f t="shared" si="419"/>
        <v>29.87688983034824</v>
      </c>
      <c r="Z334" s="15">
        <f>ROUND(N334*'Table Q8'!N111,2)</f>
        <v>4.0599999999999996</v>
      </c>
      <c r="AA334" s="15">
        <f>ROUND(O334*'Table Q8'!O111,2)</f>
        <v>10.56</v>
      </c>
      <c r="AB334" s="15">
        <f>ROUND(P334*'Table Q8'!P111,2)</f>
        <v>21.65</v>
      </c>
      <c r="AC334" s="15">
        <f>ROUND(Q334*'Table Q8'!Q111,2)</f>
        <v>13.64</v>
      </c>
      <c r="AD334" s="15">
        <f>ROUND(R334*'Table Q8'!R111,2)</f>
        <v>5.16</v>
      </c>
      <c r="AE334" s="15">
        <f>ROUND(S334*'Table Q8'!S111,2)</f>
        <v>1.97</v>
      </c>
      <c r="AF334" s="15">
        <f>ROUND(T334*'Table Q8'!T111,2)</f>
        <v>-0.02</v>
      </c>
      <c r="AG334" s="15">
        <f>ROUND(U334*'Table Q8'!U111,2)</f>
        <v>7.23</v>
      </c>
      <c r="AH334" s="15">
        <f>ROUND(V334*'Table Q8'!V111,2)</f>
        <v>6.74</v>
      </c>
      <c r="AI334" s="15">
        <f>ROUND(W334*'Table Q8'!W111,2)</f>
        <v>23.42</v>
      </c>
      <c r="AJ334" s="15">
        <f>ROUND(X334*'Table Q8'!X111,2)</f>
        <v>10.92</v>
      </c>
    </row>
    <row r="335" spans="1:36" x14ac:dyDescent="0.3">
      <c r="A335" s="13" t="s">
        <v>261</v>
      </c>
      <c r="B335" s="15">
        <f t="shared" ref="B335:L340" si="420">(B112/B108-1)*100</f>
        <v>-2.0680925975445907</v>
      </c>
      <c r="C335" s="15">
        <f t="shared" si="420"/>
        <v>11.841542353667922</v>
      </c>
      <c r="D335" s="15">
        <f t="shared" si="420"/>
        <v>13.610404455598202</v>
      </c>
      <c r="E335" s="15">
        <f t="shared" si="420"/>
        <v>21.296560754844652</v>
      </c>
      <c r="F335" s="15">
        <f t="shared" si="420"/>
        <v>-2.0654257786110852</v>
      </c>
      <c r="G335" s="15">
        <f t="shared" si="420"/>
        <v>-4.1988463568552685</v>
      </c>
      <c r="H335" s="15">
        <f t="shared" si="420"/>
        <v>-5.1778126456968003</v>
      </c>
      <c r="I335" s="15">
        <f t="shared" si="420"/>
        <v>3.1460870768692528</v>
      </c>
      <c r="J335" s="15">
        <f t="shared" si="420"/>
        <v>28.891175496487609</v>
      </c>
      <c r="K335" s="15">
        <f t="shared" si="420"/>
        <v>4.2928750363931734</v>
      </c>
      <c r="L335" s="15">
        <f t="shared" si="420"/>
        <v>8.9320361877755605</v>
      </c>
      <c r="N335" s="15">
        <f t="shared" ref="N335:X340" si="421">(N112/N108-1)*100</f>
        <v>3.3934522967123515</v>
      </c>
      <c r="O335" s="15">
        <f t="shared" si="421"/>
        <v>19.645220792299909</v>
      </c>
      <c r="P335" s="15">
        <f t="shared" si="421"/>
        <v>39.728820521842742</v>
      </c>
      <c r="Q335" s="15">
        <f t="shared" si="421"/>
        <v>26.67377819899075</v>
      </c>
      <c r="R335" s="15">
        <f t="shared" si="421"/>
        <v>18.268348500288091</v>
      </c>
      <c r="S335" s="15">
        <f t="shared" si="421"/>
        <v>2.7186807514071321</v>
      </c>
      <c r="T335" s="15">
        <f t="shared" si="421"/>
        <v>-1.9877326892723368</v>
      </c>
      <c r="U335" s="15">
        <f t="shared" si="421"/>
        <v>13.364358409540845</v>
      </c>
      <c r="V335" s="15">
        <f t="shared" si="421"/>
        <v>28.357202628448608</v>
      </c>
      <c r="W335" s="15">
        <f t="shared" si="421"/>
        <v>44.401055863196873</v>
      </c>
      <c r="X335" s="15">
        <f t="shared" si="421"/>
        <v>19.34778265832955</v>
      </c>
      <c r="Z335" s="15">
        <f>ROUND(N335*'Table Q8'!N112,2)</f>
        <v>2.39</v>
      </c>
      <c r="AA335" s="15">
        <f>ROUND(O335*'Table Q8'!O112,2)</f>
        <v>7.13</v>
      </c>
      <c r="AB335" s="15">
        <f>ROUND(P335*'Table Q8'!P112,2)</f>
        <v>14.51</v>
      </c>
      <c r="AC335" s="15">
        <f>ROUND(Q335*'Table Q8'!Q112,2)</f>
        <v>7.23</v>
      </c>
      <c r="AD335" s="15">
        <f>ROUND(R335*'Table Q8'!R112,2)</f>
        <v>3.04</v>
      </c>
      <c r="AE335" s="15">
        <f>ROUND(S335*'Table Q8'!S112,2)</f>
        <v>0.95</v>
      </c>
      <c r="AF335" s="15">
        <f>ROUND(T335*'Table Q8'!T112,2)</f>
        <v>-1</v>
      </c>
      <c r="AG335" s="15">
        <f>ROUND(U335*'Table Q8'!U112,2)</f>
        <v>4.8899999999999997</v>
      </c>
      <c r="AH335" s="15">
        <f>ROUND(V335*'Table Q8'!V112,2)</f>
        <v>6.75</v>
      </c>
      <c r="AI335" s="15">
        <f>ROUND(W335*'Table Q8'!W112,2)</f>
        <v>15.14</v>
      </c>
      <c r="AJ335" s="15">
        <f>ROUND(X335*'Table Q8'!X112,2)</f>
        <v>7.02</v>
      </c>
    </row>
    <row r="336" spans="1:36" x14ac:dyDescent="0.3">
      <c r="A336" s="13" t="s">
        <v>290</v>
      </c>
      <c r="B336" s="15">
        <f t="shared" si="420"/>
        <v>-3.9866558397652851</v>
      </c>
      <c r="C336" s="15">
        <f t="shared" si="420"/>
        <v>4.2899861379453341</v>
      </c>
      <c r="D336" s="15">
        <f t="shared" si="420"/>
        <v>5.2229443972023226</v>
      </c>
      <c r="E336" s="15">
        <f t="shared" si="420"/>
        <v>7.3863815446310488</v>
      </c>
      <c r="F336" s="15">
        <f t="shared" si="420"/>
        <v>-5.3005123003402215</v>
      </c>
      <c r="G336" s="15">
        <f t="shared" si="420"/>
        <v>-2.9495629581318239</v>
      </c>
      <c r="H336" s="15">
        <f t="shared" si="420"/>
        <v>-1.9085121422273366</v>
      </c>
      <c r="I336" s="15">
        <f t="shared" si="420"/>
        <v>-2.565482369833838</v>
      </c>
      <c r="J336" s="15">
        <f t="shared" si="420"/>
        <v>23.402531511972068</v>
      </c>
      <c r="K336" s="15">
        <f t="shared" si="420"/>
        <v>-7.4274292167699096</v>
      </c>
      <c r="L336" s="15">
        <f t="shared" si="420"/>
        <v>3.22158424424559</v>
      </c>
      <c r="N336" s="15">
        <f t="shared" si="421"/>
        <v>2.0415711462598241</v>
      </c>
      <c r="O336" s="15">
        <f t="shared" si="421"/>
        <v>7.2108067020834499</v>
      </c>
      <c r="P336" s="15">
        <f t="shared" si="421"/>
        <v>20.26726805162027</v>
      </c>
      <c r="Q336" s="15">
        <f t="shared" si="421"/>
        <v>19.817690948400003</v>
      </c>
      <c r="R336" s="15">
        <f t="shared" si="421"/>
        <v>8.1424690410847091</v>
      </c>
      <c r="S336" s="15">
        <f t="shared" si="421"/>
        <v>2.0555479944720956</v>
      </c>
      <c r="T336" s="15">
        <f t="shared" si="421"/>
        <v>-1.6778454222284522</v>
      </c>
      <c r="U336" s="15">
        <f t="shared" si="421"/>
        <v>4.5715201958694829</v>
      </c>
      <c r="V336" s="15">
        <f t="shared" si="421"/>
        <v>20.240461165239587</v>
      </c>
      <c r="W336" s="15">
        <f t="shared" si="421"/>
        <v>44.123529281618268</v>
      </c>
      <c r="X336" s="15">
        <f t="shared" si="421"/>
        <v>11.408866416160368</v>
      </c>
      <c r="Z336" s="15">
        <f>ROUND(N336*'Table Q8'!N113,2)</f>
        <v>1.46</v>
      </c>
      <c r="AA336" s="15">
        <f>ROUND(O336*'Table Q8'!O113,2)</f>
        <v>2.6</v>
      </c>
      <c r="AB336" s="15">
        <f>ROUND(P336*'Table Q8'!P113,2)</f>
        <v>7.25</v>
      </c>
      <c r="AC336" s="15">
        <f>ROUND(Q336*'Table Q8'!Q113,2)</f>
        <v>5.33</v>
      </c>
      <c r="AD336" s="15">
        <f>ROUND(R336*'Table Q8'!R113,2)</f>
        <v>1.31</v>
      </c>
      <c r="AE336" s="15">
        <f>ROUND(S336*'Table Q8'!S113,2)</f>
        <v>0.7</v>
      </c>
      <c r="AF336" s="15">
        <f>ROUND(T336*'Table Q8'!T113,2)</f>
        <v>-0.84</v>
      </c>
      <c r="AG336" s="15">
        <f>ROUND(U336*'Table Q8'!U113,2)</f>
        <v>1.64</v>
      </c>
      <c r="AH336" s="15">
        <f>ROUND(V336*'Table Q8'!V113,2)</f>
        <v>4.99</v>
      </c>
      <c r="AI336" s="15">
        <f>ROUND(W336*'Table Q8'!W113,2)</f>
        <v>15.14</v>
      </c>
      <c r="AJ336" s="15">
        <f>ROUND(X336*'Table Q8'!X113,2)</f>
        <v>4.0999999999999996</v>
      </c>
    </row>
    <row r="337" spans="1:36" x14ac:dyDescent="0.3">
      <c r="A337" s="13" t="s">
        <v>308</v>
      </c>
      <c r="B337" s="15">
        <f t="shared" si="420"/>
        <v>-0.78491437968397637</v>
      </c>
      <c r="C337" s="15">
        <f t="shared" si="420"/>
        <v>6.2518996205555011</v>
      </c>
      <c r="D337" s="15">
        <f t="shared" si="420"/>
        <v>8.5219551822584005</v>
      </c>
      <c r="E337" s="15">
        <f t="shared" si="420"/>
        <v>7.6407563365961995</v>
      </c>
      <c r="F337" s="15">
        <f t="shared" si="420"/>
        <v>0.36801855556720664</v>
      </c>
      <c r="G337" s="15">
        <f t="shared" si="420"/>
        <v>-0.3830203131215848</v>
      </c>
      <c r="H337" s="15">
        <f t="shared" si="420"/>
        <v>0.42340636396156484</v>
      </c>
      <c r="I337" s="15">
        <f t="shared" si="420"/>
        <v>-0.65574726822351659</v>
      </c>
      <c r="J337" s="15">
        <f t="shared" si="420"/>
        <v>8.1409805860081619</v>
      </c>
      <c r="K337" s="15">
        <f t="shared" si="420"/>
        <v>24.950830767727773</v>
      </c>
      <c r="L337" s="15">
        <f t="shared" si="420"/>
        <v>6.6502662522910372</v>
      </c>
      <c r="N337" s="15">
        <f t="shared" si="421"/>
        <v>1.3914453978866703</v>
      </c>
      <c r="O337" s="15">
        <f t="shared" si="421"/>
        <v>7.551330030677339</v>
      </c>
      <c r="P337" s="15">
        <f t="shared" si="421"/>
        <v>19.227980126660139</v>
      </c>
      <c r="Q337" s="15">
        <f t="shared" si="421"/>
        <v>25.06789383280783</v>
      </c>
      <c r="R337" s="15">
        <f t="shared" si="421"/>
        <v>9.4931621042789303</v>
      </c>
      <c r="S337" s="15">
        <f t="shared" si="421"/>
        <v>2.7838946553849331</v>
      </c>
      <c r="T337" s="15">
        <f t="shared" si="421"/>
        <v>-2.1219124606085216</v>
      </c>
      <c r="U337" s="15">
        <f t="shared" si="421"/>
        <v>3.0147591918535666</v>
      </c>
      <c r="V337" s="15">
        <f t="shared" si="421"/>
        <v>20.118918524873752</v>
      </c>
      <c r="W337" s="15">
        <f t="shared" si="421"/>
        <v>60.581389244064312</v>
      </c>
      <c r="X337" s="15">
        <f t="shared" si="421"/>
        <v>12.64150761091547</v>
      </c>
      <c r="Z337" s="15">
        <f>ROUND(N337*'Table Q8'!N114,2)</f>
        <v>1</v>
      </c>
      <c r="AA337" s="15">
        <f>ROUND(O337*'Table Q8'!O114,2)</f>
        <v>2.73</v>
      </c>
      <c r="AB337" s="15">
        <f>ROUND(P337*'Table Q8'!P114,2)</f>
        <v>6.83</v>
      </c>
      <c r="AC337" s="15">
        <f>ROUND(Q337*'Table Q8'!Q114,2)</f>
        <v>6.78</v>
      </c>
      <c r="AD337" s="15">
        <f>ROUND(R337*'Table Q8'!R114,2)</f>
        <v>1.52</v>
      </c>
      <c r="AE337" s="15">
        <f>ROUND(S337*'Table Q8'!S114,2)</f>
        <v>0.95</v>
      </c>
      <c r="AF337" s="15">
        <f>ROUND(T337*'Table Q8'!T114,2)</f>
        <v>-1.06</v>
      </c>
      <c r="AG337" s="15">
        <f>ROUND(U337*'Table Q8'!U114,2)</f>
        <v>1.08</v>
      </c>
      <c r="AH337" s="15">
        <f>ROUND(V337*'Table Q8'!V114,2)</f>
        <v>4.9000000000000004</v>
      </c>
      <c r="AI337" s="15">
        <f>ROUND(W337*'Table Q8'!W114,2)</f>
        <v>20.89</v>
      </c>
      <c r="AJ337" s="15">
        <f>ROUND(X337*'Table Q8'!X114,2)</f>
        <v>4.54</v>
      </c>
    </row>
    <row r="338" spans="1:36" x14ac:dyDescent="0.3">
      <c r="A338" s="13" t="s">
        <v>314</v>
      </c>
      <c r="B338" s="15">
        <f t="shared" si="420"/>
        <v>2.9433444750512905</v>
      </c>
      <c r="C338" s="15">
        <f t="shared" si="420"/>
        <v>7.867912966541013</v>
      </c>
      <c r="D338" s="15">
        <f t="shared" si="420"/>
        <v>18.334115457135304</v>
      </c>
      <c r="E338" s="15">
        <f t="shared" si="420"/>
        <v>72.565128328028223</v>
      </c>
      <c r="F338" s="15">
        <f t="shared" si="420"/>
        <v>8.4732125911832981</v>
      </c>
      <c r="G338" s="15">
        <f t="shared" si="420"/>
        <v>9.132862972328315</v>
      </c>
      <c r="H338" s="15">
        <f t="shared" si="420"/>
        <v>4.8560824269153091</v>
      </c>
      <c r="I338" s="15">
        <f t="shared" si="420"/>
        <v>-2.4123419320716044</v>
      </c>
      <c r="J338" s="15">
        <f t="shared" si="420"/>
        <v>-6.0027819668449283</v>
      </c>
      <c r="K338" s="15">
        <f t="shared" si="420"/>
        <v>35.223443752879426</v>
      </c>
      <c r="L338" s="15">
        <f t="shared" si="420"/>
        <v>5.0086918730986474</v>
      </c>
      <c r="N338" s="15">
        <f t="shared" si="421"/>
        <v>-0.3132237181119879</v>
      </c>
      <c r="O338" s="15">
        <f t="shared" si="421"/>
        <v>-16.02959211593523</v>
      </c>
      <c r="P338" s="15">
        <f t="shared" si="421"/>
        <v>-19.040537078785768</v>
      </c>
      <c r="Q338" s="15">
        <f t="shared" si="421"/>
        <v>-23.276536061571296</v>
      </c>
      <c r="R338" s="15">
        <f t="shared" si="421"/>
        <v>-18.302147670100368</v>
      </c>
      <c r="S338" s="15">
        <f t="shared" si="421"/>
        <v>-2.2566709910900373</v>
      </c>
      <c r="T338" s="15">
        <f t="shared" si="421"/>
        <v>-1.1437306303691663</v>
      </c>
      <c r="U338" s="15">
        <f t="shared" si="421"/>
        <v>-18.041153169041056</v>
      </c>
      <c r="V338" s="15">
        <f t="shared" si="421"/>
        <v>-6.891248848566045</v>
      </c>
      <c r="W338" s="15">
        <f t="shared" si="421"/>
        <v>-22.788546336030446</v>
      </c>
      <c r="X338" s="15">
        <f t="shared" si="421"/>
        <v>-16.554798878071786</v>
      </c>
      <c r="Z338" s="15">
        <f>ROUND(N338*'Table Q8'!N115,2)</f>
        <v>-0.23</v>
      </c>
      <c r="AA338" s="15">
        <f>ROUND(O338*'Table Q8'!O115,2)</f>
        <v>-5.79</v>
      </c>
      <c r="AB338" s="15">
        <f>ROUND(P338*'Table Q8'!P115,2)</f>
        <v>-6.75</v>
      </c>
      <c r="AC338" s="15">
        <f>ROUND(Q338*'Table Q8'!Q115,2)</f>
        <v>-6.35</v>
      </c>
      <c r="AD338" s="15">
        <f>ROUND(R338*'Table Q8'!R115,2)</f>
        <v>-2.92</v>
      </c>
      <c r="AE338" s="15">
        <f>ROUND(S338*'Table Q8'!S115,2)</f>
        <v>-0.78</v>
      </c>
      <c r="AF338" s="15">
        <f>ROUND(T338*'Table Q8'!T115,2)</f>
        <v>-0.56999999999999995</v>
      </c>
      <c r="AG338" s="15">
        <f>ROUND(U338*'Table Q8'!U115,2)</f>
        <v>-6.45</v>
      </c>
      <c r="AH338" s="15">
        <f>ROUND(V338*'Table Q8'!V115,2)</f>
        <v>-1.72</v>
      </c>
      <c r="AI338" s="15">
        <f>ROUND(W338*'Table Q8'!W115,2)</f>
        <v>-7.94</v>
      </c>
      <c r="AJ338" s="15">
        <f>ROUND(X338*'Table Q8'!X115,2)</f>
        <v>-5.98</v>
      </c>
    </row>
    <row r="339" spans="1:36" x14ac:dyDescent="0.3">
      <c r="A339" s="13" t="s">
        <v>315</v>
      </c>
      <c r="B339" s="15">
        <f t="shared" si="420"/>
        <v>3.4839229086937706</v>
      </c>
      <c r="C339" s="15">
        <f t="shared" si="420"/>
        <v>-4.3558846069897017</v>
      </c>
      <c r="D339" s="15">
        <f t="shared" si="420"/>
        <v>-10.036043531972116</v>
      </c>
      <c r="E339" s="15">
        <f t="shared" si="420"/>
        <v>-8.9937254323511304</v>
      </c>
      <c r="F339" s="15">
        <f t="shared" si="420"/>
        <v>2.2418710003138331</v>
      </c>
      <c r="G339" s="15">
        <f t="shared" si="420"/>
        <v>8.5911012115480681</v>
      </c>
      <c r="H339" s="15">
        <f t="shared" si="420"/>
        <v>6.0073317482417954</v>
      </c>
      <c r="I339" s="15">
        <f t="shared" si="420"/>
        <v>-5.7884259551662876</v>
      </c>
      <c r="J339" s="15">
        <f t="shared" si="420"/>
        <v>-11.902647807651546</v>
      </c>
      <c r="K339" s="15">
        <f t="shared" si="420"/>
        <v>-10.923907650228559</v>
      </c>
      <c r="L339" s="15">
        <f t="shared" si="420"/>
        <v>-6.1643359926866754</v>
      </c>
      <c r="N339" s="15">
        <f t="shared" si="421"/>
        <v>2.8775348154914893</v>
      </c>
      <c r="O339" s="15">
        <f t="shared" si="421"/>
        <v>-8.5791901521975795</v>
      </c>
      <c r="P339" s="15">
        <f t="shared" si="421"/>
        <v>-11.617341624762624</v>
      </c>
      <c r="Q339" s="15">
        <f t="shared" si="421"/>
        <v>-17.140043874203414</v>
      </c>
      <c r="R339" s="15">
        <f t="shared" si="421"/>
        <v>-13.386091248181298</v>
      </c>
      <c r="S339" s="15">
        <f t="shared" si="421"/>
        <v>2.3944948484837747</v>
      </c>
      <c r="T339" s="15">
        <f t="shared" si="421"/>
        <v>3.4349479490291213</v>
      </c>
      <c r="U339" s="15">
        <f t="shared" si="421"/>
        <v>-14.720256177991708</v>
      </c>
      <c r="V339" s="15">
        <f t="shared" si="421"/>
        <v>-5.2946497945307929</v>
      </c>
      <c r="W339" s="15">
        <f t="shared" si="421"/>
        <v>-23.573764317217162</v>
      </c>
      <c r="X339" s="15">
        <f t="shared" si="421"/>
        <v>-12.168735199999514</v>
      </c>
      <c r="Z339" s="15">
        <f>ROUND(N339*'Table Q8'!N116,2)</f>
        <v>2.1</v>
      </c>
      <c r="AA339" s="15">
        <f>ROUND(O339*'Table Q8'!O116,2)</f>
        <v>-3.09</v>
      </c>
      <c r="AB339" s="15">
        <f>ROUND(P339*'Table Q8'!P116,2)</f>
        <v>-4.09</v>
      </c>
      <c r="AC339" s="15">
        <f>ROUND(Q339*'Table Q8'!Q116,2)</f>
        <v>-4.68</v>
      </c>
      <c r="AD339" s="15">
        <f>ROUND(R339*'Table Q8'!R116,2)</f>
        <v>-2.15</v>
      </c>
      <c r="AE339" s="15">
        <f>ROUND(S339*'Table Q8'!S116,2)</f>
        <v>0.83</v>
      </c>
      <c r="AF339" s="15">
        <f>ROUND(T339*'Table Q8'!T116,2)</f>
        <v>1.72</v>
      </c>
      <c r="AG339" s="15">
        <f>ROUND(U339*'Table Q8'!U116,2)</f>
        <v>-5.24</v>
      </c>
      <c r="AH339" s="15">
        <f>ROUND(V339*'Table Q8'!V116,2)</f>
        <v>-1.34</v>
      </c>
      <c r="AI339" s="15">
        <f>ROUND(W339*'Table Q8'!W116,2)</f>
        <v>-8.2200000000000006</v>
      </c>
      <c r="AJ339" s="15">
        <f>ROUND(X339*'Table Q8'!X116,2)</f>
        <v>-4.3899999999999997</v>
      </c>
    </row>
    <row r="340" spans="1:36" x14ac:dyDescent="0.3">
      <c r="A340" s="13" t="s">
        <v>316</v>
      </c>
      <c r="B340" s="15">
        <f t="shared" si="420"/>
        <v>4.939169743936489</v>
      </c>
      <c r="C340" s="15">
        <f t="shared" si="420"/>
        <v>-1.5361940318726397</v>
      </c>
      <c r="D340" s="15">
        <f t="shared" si="420"/>
        <v>-3.7547530612645152</v>
      </c>
      <c r="E340" s="15">
        <f t="shared" si="420"/>
        <v>6.7168846899828827</v>
      </c>
      <c r="F340" s="15">
        <f t="shared" si="420"/>
        <v>14.43168311858809</v>
      </c>
      <c r="G340" s="15">
        <f t="shared" si="420"/>
        <v>9.3650013735658177</v>
      </c>
      <c r="H340" s="15">
        <f t="shared" si="420"/>
        <v>6.6346022422299145</v>
      </c>
      <c r="I340" s="15">
        <f t="shared" si="420"/>
        <v>0.96056174121899041</v>
      </c>
      <c r="J340" s="15">
        <f t="shared" si="420"/>
        <v>-7.552783616177372</v>
      </c>
      <c r="K340" s="15">
        <f t="shared" si="420"/>
        <v>-4.5817687687446318</v>
      </c>
      <c r="L340" s="15">
        <f t="shared" si="420"/>
        <v>-0.39994419277668003</v>
      </c>
      <c r="N340" s="15">
        <f t="shared" si="421"/>
        <v>4.8041627449302737</v>
      </c>
      <c r="O340" s="15">
        <f t="shared" si="421"/>
        <v>-2.3226993135619489</v>
      </c>
      <c r="P340" s="15">
        <f t="shared" si="421"/>
        <v>-1.6514364679112714</v>
      </c>
      <c r="Q340" s="15">
        <f t="shared" si="421"/>
        <v>-12.723853733243228</v>
      </c>
      <c r="R340" s="15">
        <f t="shared" si="421"/>
        <v>-5.5125832158409604</v>
      </c>
      <c r="S340" s="15">
        <f t="shared" si="421"/>
        <v>3.469472129511697</v>
      </c>
      <c r="T340" s="15">
        <f t="shared" si="421"/>
        <v>6.4114289280139625</v>
      </c>
      <c r="U340" s="15">
        <f t="shared" si="421"/>
        <v>-8.6274610067828448</v>
      </c>
      <c r="V340" s="15">
        <f t="shared" si="421"/>
        <v>-0.59782021665429896</v>
      </c>
      <c r="W340" s="15">
        <f t="shared" si="421"/>
        <v>-22.245839008386213</v>
      </c>
      <c r="X340" s="15">
        <f t="shared" si="421"/>
        <v>-6.959951988618041</v>
      </c>
      <c r="Z340" s="15">
        <f>ROUND(N340*'Table Q8'!N117,2)</f>
        <v>3.53</v>
      </c>
      <c r="AA340" s="15">
        <f>ROUND(O340*'Table Q8'!O117,2)</f>
        <v>-0.84</v>
      </c>
      <c r="AB340" s="15">
        <f>ROUND(P340*'Table Q8'!P117,2)</f>
        <v>-0.57999999999999996</v>
      </c>
      <c r="AC340" s="15">
        <f>ROUND(Q340*'Table Q8'!Q117,2)</f>
        <v>-3.5</v>
      </c>
      <c r="AD340" s="15">
        <f>ROUND(R340*'Table Q8'!R117,2)</f>
        <v>-0.89</v>
      </c>
      <c r="AE340" s="15">
        <f>ROUND(S340*'Table Q8'!S117,2)</f>
        <v>1.22</v>
      </c>
      <c r="AF340" s="15">
        <f>ROUND(T340*'Table Q8'!T117,2)</f>
        <v>3.22</v>
      </c>
      <c r="AG340" s="15">
        <f>ROUND(U340*'Table Q8'!U117,2)</f>
        <v>-3.07</v>
      </c>
      <c r="AH340" s="15">
        <f>ROUND(V340*'Table Q8'!V117,2)</f>
        <v>-0.15</v>
      </c>
      <c r="AI340" s="15">
        <f>ROUND(W340*'Table Q8'!W117,2)</f>
        <v>-7.75</v>
      </c>
      <c r="AJ340" s="15">
        <f>ROUND(X340*'Table Q8'!X117,2)</f>
        <v>-2.52</v>
      </c>
    </row>
  </sheetData>
  <hyperlinks>
    <hyperlink ref="A1" location="Contents!A1" display="Back to Contents" xr:uid="{142F772D-25FA-4492-A019-FDC2FF8B960E}"/>
    <hyperlink ref="Z3" location="'Table Q7'!Z105" display="data" xr:uid="{59FB2AC2-5F24-407E-B557-084835FEB71F}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340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36" width="9.26953125" style="13" customWidth="1"/>
    <col min="37" max="16384" width="8.7265625" style="13"/>
  </cols>
  <sheetData>
    <row r="1" spans="1:36" ht="13" x14ac:dyDescent="0.3">
      <c r="A1" s="61" t="s">
        <v>183</v>
      </c>
      <c r="B1" s="9" t="s">
        <v>208</v>
      </c>
      <c r="N1" s="9" t="s">
        <v>209</v>
      </c>
      <c r="Z1" s="9" t="s">
        <v>211</v>
      </c>
    </row>
    <row r="2" spans="1:36" x14ac:dyDescent="0.3">
      <c r="B2" s="9" t="s">
        <v>161</v>
      </c>
      <c r="N2" s="9" t="s">
        <v>170</v>
      </c>
      <c r="Z2" s="9" t="s">
        <v>176</v>
      </c>
    </row>
    <row r="3" spans="1:36" ht="13" x14ac:dyDescent="0.3">
      <c r="A3" s="16"/>
      <c r="B3" s="9"/>
      <c r="N3" s="9"/>
      <c r="Z3" s="54" t="s">
        <v>210</v>
      </c>
    </row>
    <row r="4" spans="1:36" x14ac:dyDescent="0.3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  <c r="Z4" s="13" t="s">
        <v>163</v>
      </c>
      <c r="AA4" s="13" t="s">
        <v>0</v>
      </c>
      <c r="AB4" s="13" t="s">
        <v>1</v>
      </c>
      <c r="AC4" s="13" t="s">
        <v>164</v>
      </c>
      <c r="AD4" s="13" t="s">
        <v>2</v>
      </c>
      <c r="AE4" s="13" t="s">
        <v>3</v>
      </c>
      <c r="AF4" s="13" t="s">
        <v>4</v>
      </c>
      <c r="AG4" s="13" t="s">
        <v>165</v>
      </c>
      <c r="AH4" s="13" t="s">
        <v>166</v>
      </c>
      <c r="AI4" s="13" t="s">
        <v>167</v>
      </c>
      <c r="AJ4" s="13" t="s">
        <v>10</v>
      </c>
    </row>
    <row r="5" spans="1:36" x14ac:dyDescent="0.3">
      <c r="A5" s="17" t="str">
        <f>Base_year</f>
        <v>2019=100</v>
      </c>
    </row>
    <row r="6" spans="1:36" x14ac:dyDescent="0.3">
      <c r="A6" s="48" t="s">
        <v>52</v>
      </c>
      <c r="B6" s="15">
        <f>'Table Q1'!B6/'Table Q2'!B6*100</f>
        <v>42.171090318884865</v>
      </c>
      <c r="C6" s="15">
        <f>'Table Q1'!C6/'Table Q2'!C6*100</f>
        <v>41.520005273218644</v>
      </c>
      <c r="D6" s="15">
        <f>'Table Q1'!D6/'Table Q2'!D6*100</f>
        <v>109.65107646622126</v>
      </c>
      <c r="E6" s="15">
        <f>'Table Q1'!E6/'Table Q2'!E6*100</f>
        <v>94.294330518697222</v>
      </c>
      <c r="F6" s="15">
        <f>'Table Q1'!F6/'Table Q2'!F6*100</f>
        <v>77.365853658536594</v>
      </c>
      <c r="G6" s="15">
        <f>'Table Q1'!G6/'Table Q2'!G6*100</f>
        <v>15.169992609017003</v>
      </c>
      <c r="H6" s="15">
        <f>'Table Q1'!H6/'Table Q2'!H6*100</f>
        <v>68.903156768325303</v>
      </c>
      <c r="I6" s="15">
        <f>'Table Q1'!I6/'Table Q2'!I6*100</f>
        <v>86.817102137767208</v>
      </c>
      <c r="J6" s="15">
        <f>'Table Q1'!J6/'Table Q2'!J6*100</f>
        <v>157.06000446129823</v>
      </c>
      <c r="K6" s="15">
        <f>'Table Q1'!K6/'Table Q2'!K6*100</f>
        <v>105.7393850658858</v>
      </c>
      <c r="L6" s="15">
        <f>'Table Q1'!L6/'Table Q2'!L6*100</f>
        <v>71.963807824646366</v>
      </c>
      <c r="N6" s="15">
        <f>'Table Q4 (a)'!B6/'Table Q2'!B6*100</f>
        <v>66.412067977849915</v>
      </c>
      <c r="O6" s="15">
        <f>'Table Q4 (a)'!C6/'Table Q2'!C6*100</f>
        <v>75.294970667721302</v>
      </c>
      <c r="P6" s="15">
        <f>'Table Q4 (a)'!D6/'Table Q2'!D6*100</f>
        <v>64.51373422420194</v>
      </c>
      <c r="Q6" s="15">
        <f>'Table Q4 (a)'!E6/'Table Q2'!E6*100</f>
        <v>67.38238841978287</v>
      </c>
      <c r="R6" s="15">
        <f>'Table Q4 (a)'!F6/'Table Q2'!F6*100</f>
        <v>55.329268292682919</v>
      </c>
      <c r="S6" s="15">
        <f>'Table Q4 (a)'!G6/'Table Q2'!G6*100</f>
        <v>85.716925351071694</v>
      </c>
      <c r="T6" s="15">
        <f>'Table Q4 (a)'!H6/'Table Q2'!H6*100</f>
        <v>67.351524879614772</v>
      </c>
      <c r="U6" s="15">
        <f>'Table Q4 (a)'!I6/'Table Q2'!I6*100</f>
        <v>111.381631037213</v>
      </c>
      <c r="V6" s="15">
        <f>'Table Q4 (a)'!J6/'Table Q2'!J6*100</f>
        <v>35.578853446352888</v>
      </c>
      <c r="W6" s="15">
        <f>'Table Q4 (a)'!K6/'Table Q2'!K6*100</f>
        <v>117.40849194729137</v>
      </c>
      <c r="X6" s="15">
        <f>'Table Q4 (a)'!L6/'Table Q2'!L6*100</f>
        <v>83.751752262010953</v>
      </c>
    </row>
    <row r="7" spans="1:36" x14ac:dyDescent="0.3">
      <c r="A7" s="48" t="s">
        <v>53</v>
      </c>
      <c r="B7" s="15">
        <f>'Table Q1'!B7/'Table Q2'!B7*100</f>
        <v>170.78083143168962</v>
      </c>
      <c r="C7" s="15">
        <f>'Table Q1'!C7/'Table Q2'!C7*100</f>
        <v>41.752442996742673</v>
      </c>
      <c r="D7" s="15">
        <f>'Table Q1'!D7/'Table Q2'!D7*100</f>
        <v>108.93601372885513</v>
      </c>
      <c r="E7" s="15">
        <f>'Table Q1'!E7/'Table Q2'!E7*100</f>
        <v>93.762744392467312</v>
      </c>
      <c r="F7" s="15">
        <f>'Table Q1'!F7/'Table Q2'!F7*100</f>
        <v>79.997560678131492</v>
      </c>
      <c r="G7" s="15">
        <f>'Table Q1'!G7/'Table Q2'!G7*100</f>
        <v>15.360616626904017</v>
      </c>
      <c r="H7" s="15">
        <f>'Table Q1'!H7/'Table Q2'!H7*100</f>
        <v>68.502249839297193</v>
      </c>
      <c r="I7" s="15">
        <f>'Table Q1'!I7/'Table Q2'!I7*100</f>
        <v>88.127584170112229</v>
      </c>
      <c r="J7" s="15">
        <f>'Table Q1'!J7/'Table Q2'!J7*100</f>
        <v>153.20942295223685</v>
      </c>
      <c r="K7" s="15">
        <f>'Table Q1'!K7/'Table Q2'!K7*100</f>
        <v>105.09712282751569</v>
      </c>
      <c r="L7" s="15">
        <f>'Table Q1'!L7/'Table Q2'!L7*100</f>
        <v>72.51298948168801</v>
      </c>
      <c r="N7" s="15">
        <f>'Table Q4 (a)'!B7/'Table Q2'!B7*100</f>
        <v>69.421569600158733</v>
      </c>
      <c r="O7" s="15">
        <f>'Table Q4 (a)'!C7/'Table Q2'!C7*100</f>
        <v>74.495114006514655</v>
      </c>
      <c r="P7" s="15">
        <f>'Table Q4 (a)'!D7/'Table Q2'!D7*100</f>
        <v>64.182397646481988</v>
      </c>
      <c r="Q7" s="15">
        <f>'Table Q4 (a)'!E7/'Table Q2'!E7*100</f>
        <v>67.290392227419943</v>
      </c>
      <c r="R7" s="15">
        <f>'Table Q4 (a)'!F7/'Table Q2'!F7*100</f>
        <v>55.909257226491036</v>
      </c>
      <c r="S7" s="15">
        <f>'Table Q4 (a)'!G7/'Table Q2'!G7*100</f>
        <v>86.896678289594419</v>
      </c>
      <c r="T7" s="15">
        <f>'Table Q4 (a)'!H7/'Table Q2'!H7*100</f>
        <v>67.452324833940438</v>
      </c>
      <c r="U7" s="15">
        <f>'Table Q4 (a)'!I7/'Table Q2'!I7*100</f>
        <v>111.65583776333925</v>
      </c>
      <c r="V7" s="15">
        <f>'Table Q4 (a)'!J7/'Table Q2'!J7*100</f>
        <v>34.752539442403283</v>
      </c>
      <c r="W7" s="15">
        <f>'Table Q4 (a)'!K7/'Table Q2'!K7*100</f>
        <v>118.35840514093765</v>
      </c>
      <c r="X7" s="15">
        <f>'Table Q4 (a)'!L7/'Table Q2'!L7*100</f>
        <v>83.740970726143701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6" x14ac:dyDescent="0.3">
      <c r="A8" s="48" t="s">
        <v>54</v>
      </c>
      <c r="B8" s="15">
        <f>'Table Q1'!B8/'Table Q2'!B8*100</f>
        <v>163.49452466324257</v>
      </c>
      <c r="C8" s="15">
        <f>'Table Q1'!C8/'Table Q2'!C8*100</f>
        <v>41.625441696113072</v>
      </c>
      <c r="D8" s="15">
        <f>'Table Q1'!D8/'Table Q2'!D8*100</f>
        <v>107.79252404724218</v>
      </c>
      <c r="E8" s="15">
        <f>'Table Q1'!E8/'Table Q2'!E8*100</f>
        <v>94.027364663890552</v>
      </c>
      <c r="F8" s="15">
        <f>'Table Q1'!F8/'Table Q2'!F8*100</f>
        <v>79.668149573163404</v>
      </c>
      <c r="G8" s="15">
        <f>'Table Q1'!G8/'Table Q2'!G8*100</f>
        <v>15.320384824832093</v>
      </c>
      <c r="H8" s="15">
        <f>'Table Q1'!H8/'Table Q2'!H8*100</f>
        <v>69.629949293343401</v>
      </c>
      <c r="I8" s="15">
        <f>'Table Q1'!I8/'Table Q2'!I8*100</f>
        <v>89.477801681987089</v>
      </c>
      <c r="J8" s="15">
        <f>'Table Q1'!J8/'Table Q2'!J8*100</f>
        <v>146.41099261689908</v>
      </c>
      <c r="K8" s="15">
        <f>'Table Q1'!K8/'Table Q2'!K8*100</f>
        <v>104.98495917490331</v>
      </c>
      <c r="L8" s="15">
        <f>'Table Q1'!L8/'Table Q2'!L8*100</f>
        <v>72.217353198948288</v>
      </c>
      <c r="N8" s="15">
        <f>'Table Q4 (a)'!B8/'Table Q2'!B8*100</f>
        <v>68.146138191685239</v>
      </c>
      <c r="O8" s="15">
        <f>'Table Q4 (a)'!C8/'Table Q2'!C8*100</f>
        <v>73.504657886283326</v>
      </c>
      <c r="P8" s="15">
        <f>'Table Q4 (a)'!D8/'Table Q2'!D8*100</f>
        <v>64.02045537562401</v>
      </c>
      <c r="Q8" s="15">
        <f>'Table Q4 (a)'!E8/'Table Q2'!E8*100</f>
        <v>67.067221891731108</v>
      </c>
      <c r="R8" s="15">
        <f>'Table Q4 (a)'!F8/'Table Q2'!F8*100</f>
        <v>55.669111458458573</v>
      </c>
      <c r="S8" s="15">
        <f>'Table Q4 (a)'!G8/'Table Q2'!G8*100</f>
        <v>87.711018333635863</v>
      </c>
      <c r="T8" s="15">
        <f>'Table Q4 (a)'!H8/'Table Q2'!H8*100</f>
        <v>68.000863092027188</v>
      </c>
      <c r="U8" s="15">
        <f>'Table Q4 (a)'!I8/'Table Q2'!I8*100</f>
        <v>111.63700371601799</v>
      </c>
      <c r="V8" s="15">
        <f>'Table Q4 (a)'!J8/'Table Q2'!J8*100</f>
        <v>33.182936833470059</v>
      </c>
      <c r="W8" s="15">
        <f>'Table Q4 (a)'!K8/'Table Q2'!K8*100</f>
        <v>117.33276034952011</v>
      </c>
      <c r="X8" s="15">
        <f>'Table Q4 (a)'!L8/'Table Q2'!L8*100</f>
        <v>83.185175910855136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6" x14ac:dyDescent="0.3">
      <c r="A9" s="48" t="s">
        <v>55</v>
      </c>
      <c r="B9" s="15">
        <f>'Table Q1'!B9/'Table Q2'!B9*100</f>
        <v>86.782178217821794</v>
      </c>
      <c r="C9" s="15">
        <f>'Table Q1'!C9/'Table Q2'!C9*100</f>
        <v>41.824539097266374</v>
      </c>
      <c r="D9" s="15">
        <f>'Table Q1'!D9/'Table Q2'!D9*100</f>
        <v>107.57538910505838</v>
      </c>
      <c r="E9" s="15">
        <f>'Table Q1'!E9/'Table Q2'!E9*100</f>
        <v>93.166313808515639</v>
      </c>
      <c r="F9" s="15">
        <f>'Table Q1'!F9/'Table Q2'!F9*100</f>
        <v>80.977606549482303</v>
      </c>
      <c r="G9" s="15">
        <f>'Table Q1'!G9/'Table Q2'!G9*100</f>
        <v>15.502616856163149</v>
      </c>
      <c r="H9" s="15">
        <f>'Table Q1'!H9/'Table Q2'!H9*100</f>
        <v>69.041533546325866</v>
      </c>
      <c r="I9" s="15">
        <f>'Table Q1'!I9/'Table Q2'!I9*100</f>
        <v>88.477760736196316</v>
      </c>
      <c r="J9" s="15">
        <f>'Table Q1'!J9/'Table Q2'!J9*100</f>
        <v>151.70082400169025</v>
      </c>
      <c r="K9" s="15">
        <f>'Table Q1'!K9/'Table Q2'!K9*100</f>
        <v>107.86420283626987</v>
      </c>
      <c r="L9" s="15">
        <f>'Table Q1'!L9/'Table Q2'!L9*100</f>
        <v>72.300995024875618</v>
      </c>
      <c r="N9" s="15">
        <f>'Table Q4 (a)'!B9/'Table Q2'!B9*100</f>
        <v>69.900990099009903</v>
      </c>
      <c r="O9" s="15">
        <f>'Table Q4 (a)'!C9/'Table Q2'!C9*100</f>
        <v>72.644628099173545</v>
      </c>
      <c r="P9" s="15">
        <f>'Table Q4 (a)'!D9/'Table Q2'!D9*100</f>
        <v>64.117217898832692</v>
      </c>
      <c r="Q9" s="15">
        <f>'Table Q4 (a)'!E9/'Table Q2'!E9*100</f>
        <v>66.749000235238782</v>
      </c>
      <c r="R9" s="15">
        <f>'Table Q4 (a)'!F9/'Table Q2'!F9*100</f>
        <v>56.200337105706723</v>
      </c>
      <c r="S9" s="15">
        <f>'Table Q4 (a)'!G9/'Table Q2'!G9*100</f>
        <v>88.86482584371052</v>
      </c>
      <c r="T9" s="15">
        <f>'Table Q4 (a)'!H9/'Table Q2'!H9*100</f>
        <v>67.050053248136308</v>
      </c>
      <c r="U9" s="15">
        <f>'Table Q4 (a)'!I9/'Table Q2'!I9*100</f>
        <v>110.06518404907975</v>
      </c>
      <c r="V9" s="15">
        <f>'Table Q4 (a)'!J9/'Table Q2'!J9*100</f>
        <v>34.354532009296435</v>
      </c>
      <c r="W9" s="15">
        <f>'Table Q4 (a)'!K9/'Table Q2'!K9*100</f>
        <v>118.59332473857613</v>
      </c>
      <c r="X9" s="15">
        <f>'Table Q4 (a)'!L9/'Table Q2'!L9*100</f>
        <v>83.022388059701484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6" x14ac:dyDescent="0.3">
      <c r="A10" s="48" t="s">
        <v>56</v>
      </c>
      <c r="B10" s="15">
        <f>'Table Q1'!B10/'Table Q2'!B10*100</f>
        <v>43.980987486662144</v>
      </c>
      <c r="C10" s="15">
        <f>'Table Q1'!C10/'Table Q2'!C10*100</f>
        <v>41.259631917468006</v>
      </c>
      <c r="D10" s="15">
        <f>'Table Q1'!D10/'Table Q2'!D10*100</f>
        <v>107.27696649895692</v>
      </c>
      <c r="E10" s="15">
        <f>'Table Q1'!E10/'Table Q2'!E10*100</f>
        <v>93.700047014574523</v>
      </c>
      <c r="F10" s="15">
        <f>'Table Q1'!F10/'Table Q2'!F10*100</f>
        <v>82.320777642770366</v>
      </c>
      <c r="G10" s="15">
        <f>'Table Q1'!G10/'Table Q2'!G10*100</f>
        <v>15.439856373429084</v>
      </c>
      <c r="H10" s="15">
        <f>'Table Q1'!H10/'Table Q2'!H10*100</f>
        <v>70.694115111015307</v>
      </c>
      <c r="I10" s="15">
        <f>'Table Q1'!I10/'Table Q2'!I10*100</f>
        <v>88.944051938132517</v>
      </c>
      <c r="J10" s="15">
        <f>'Table Q1'!J10/'Table Q2'!J10*100</f>
        <v>150.54393305439331</v>
      </c>
      <c r="K10" s="15">
        <f>'Table Q1'!K10/'Table Q2'!K10*100</f>
        <v>102.42725141359811</v>
      </c>
      <c r="L10" s="15">
        <f>'Table Q1'!L10/'Table Q2'!L10*100</f>
        <v>72.305017386984602</v>
      </c>
      <c r="N10" s="15">
        <f>'Table Q4 (a)'!B10/'Table Q2'!B10*100</f>
        <v>68.716655349694449</v>
      </c>
      <c r="O10" s="15">
        <f>'Table Q4 (a)'!C10/'Table Q2'!C10*100</f>
        <v>72.954212570846337</v>
      </c>
      <c r="P10" s="15">
        <f>'Table Q4 (a)'!D10/'Table Q2'!D10*100</f>
        <v>64.768683274021356</v>
      </c>
      <c r="Q10" s="15">
        <f>'Table Q4 (a)'!E10/'Table Q2'!E10*100</f>
        <v>67.407146215326748</v>
      </c>
      <c r="R10" s="15">
        <f>'Table Q4 (a)'!F10/'Table Q2'!F10*100</f>
        <v>57.047387606318352</v>
      </c>
      <c r="S10" s="15">
        <f>'Table Q4 (a)'!G10/'Table Q2'!G10*100</f>
        <v>90.215439856373422</v>
      </c>
      <c r="T10" s="15">
        <f>'Table Q4 (a)'!H10/'Table Q2'!H10*100</f>
        <v>67.913343392972621</v>
      </c>
      <c r="U10" s="15">
        <f>'Table Q4 (a)'!I10/'Table Q2'!I10*100</f>
        <v>109.92934886385335</v>
      </c>
      <c r="V10" s="15">
        <f>'Table Q4 (a)'!J10/'Table Q2'!J10*100</f>
        <v>34.246861924686193</v>
      </c>
      <c r="W10" s="15">
        <f>'Table Q4 (a)'!K10/'Table Q2'!K10*100</f>
        <v>115.44614535926077</v>
      </c>
      <c r="X10" s="15">
        <f>'Table Q4 (a)'!L10/'Table Q2'!L10*100</f>
        <v>83.320914058618996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6" x14ac:dyDescent="0.3">
      <c r="A11" s="48" t="s">
        <v>57</v>
      </c>
      <c r="B11" s="15">
        <f>'Table Q1'!B11/'Table Q2'!B11*100</f>
        <v>167.62944358578054</v>
      </c>
      <c r="C11" s="15">
        <f>'Table Q1'!C11/'Table Q2'!C11*100</f>
        <v>41.352052109024221</v>
      </c>
      <c r="D11" s="15">
        <f>'Table Q1'!D11/'Table Q2'!D11*100</f>
        <v>108.0259772086754</v>
      </c>
      <c r="E11" s="15">
        <f>'Table Q1'!E11/'Table Q2'!E11*100</f>
        <v>93.57776463630988</v>
      </c>
      <c r="F11" s="15">
        <f>'Table Q1'!F11/'Table Q2'!F11*100</f>
        <v>83.174296412610218</v>
      </c>
      <c r="G11" s="15">
        <f>'Table Q1'!G11/'Table Q2'!G11*100</f>
        <v>15.554762754191936</v>
      </c>
      <c r="H11" s="15">
        <f>'Table Q1'!H11/'Table Q2'!H11*100</f>
        <v>68.414322250639387</v>
      </c>
      <c r="I11" s="15">
        <f>'Table Q1'!I11/'Table Q2'!I11*100</f>
        <v>88.610001901502187</v>
      </c>
      <c r="J11" s="15">
        <f>'Table Q1'!J11/'Table Q2'!J11*100</f>
        <v>147.38455251328156</v>
      </c>
      <c r="K11" s="15">
        <f>'Table Q1'!K11/'Table Q2'!K11*100</f>
        <v>104.50302031850632</v>
      </c>
      <c r="L11" s="15">
        <f>'Table Q1'!L11/'Table Q2'!L11*100</f>
        <v>72.323307340017323</v>
      </c>
      <c r="N11" s="15">
        <f>'Table Q4 (a)'!B11/'Table Q2'!B11*100</f>
        <v>68.672720247295217</v>
      </c>
      <c r="O11" s="15">
        <f>'Table Q4 (a)'!C11/'Table Q2'!C11*100</f>
        <v>72.674381837728447</v>
      </c>
      <c r="P11" s="15">
        <f>'Table Q4 (a)'!D11/'Table Q2'!D11*100</f>
        <v>64.636686680553851</v>
      </c>
      <c r="Q11" s="15">
        <f>'Table Q4 (a)'!E11/'Table Q2'!E11*100</f>
        <v>68.752217622708471</v>
      </c>
      <c r="R11" s="15">
        <f>'Table Q4 (a)'!F11/'Table Q2'!F11*100</f>
        <v>56.878850102669411</v>
      </c>
      <c r="S11" s="15">
        <f>'Table Q4 (a)'!G11/'Table Q2'!G11*100</f>
        <v>91.580449518373172</v>
      </c>
      <c r="T11" s="15">
        <f>'Table Q4 (a)'!H11/'Table Q2'!H11*100</f>
        <v>67.242114236999157</v>
      </c>
      <c r="U11" s="15">
        <f>'Table Q4 (a)'!I11/'Table Q2'!I11*100</f>
        <v>109.52652595550485</v>
      </c>
      <c r="V11" s="15">
        <f>'Table Q4 (a)'!J11/'Table Q2'!J11*100</f>
        <v>33.816918675929713</v>
      </c>
      <c r="W11" s="15">
        <f>'Table Q4 (a)'!K11/'Table Q2'!K11*100</f>
        <v>116.22734761120263</v>
      </c>
      <c r="X11" s="15">
        <f>'Table Q4 (a)'!L11/'Table Q2'!L11*100</f>
        <v>83.500433221933392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6" x14ac:dyDescent="0.3">
      <c r="A12" s="48" t="s">
        <v>58</v>
      </c>
      <c r="B12" s="15">
        <f>'Table Q1'!B12/'Table Q2'!B12*100</f>
        <v>171.16153538584564</v>
      </c>
      <c r="C12" s="15">
        <f>'Table Q1'!C12/'Table Q2'!C12*100</f>
        <v>41.236011567961775</v>
      </c>
      <c r="D12" s="15">
        <f>'Table Q1'!D12/'Table Q2'!D12*100</f>
        <v>106.49632397252017</v>
      </c>
      <c r="E12" s="15">
        <f>'Table Q1'!E12/'Table Q2'!E12*100</f>
        <v>96.079132403765954</v>
      </c>
      <c r="F12" s="15">
        <f>'Table Q1'!F12/'Table Q2'!F12*100</f>
        <v>85.249849488260082</v>
      </c>
      <c r="G12" s="15">
        <f>'Table Q1'!G12/'Table Q2'!G12*100</f>
        <v>15.547329455314648</v>
      </c>
      <c r="H12" s="15">
        <f>'Table Q1'!H12/'Table Q2'!H12*100</f>
        <v>70.321280882197001</v>
      </c>
      <c r="I12" s="15">
        <f>'Table Q1'!I12/'Table Q2'!I12*100</f>
        <v>87.96313710739139</v>
      </c>
      <c r="J12" s="15">
        <f>'Table Q1'!J12/'Table Q2'!J12*100</f>
        <v>146.52945924132365</v>
      </c>
      <c r="K12" s="15">
        <f>'Table Q1'!K12/'Table Q2'!K12*100</f>
        <v>107.95501874219076</v>
      </c>
      <c r="L12" s="15">
        <f>'Table Q1'!L12/'Table Q2'!L12*100</f>
        <v>72.829443003581574</v>
      </c>
      <c r="N12" s="15">
        <f>'Table Q4 (a)'!B12/'Table Q2'!B12*100</f>
        <v>71.311475409836063</v>
      </c>
      <c r="O12" s="15">
        <f>'Table Q4 (a)'!C12/'Table Q2'!C12*100</f>
        <v>72.450647554381987</v>
      </c>
      <c r="P12" s="15">
        <f>'Table Q4 (a)'!D12/'Table Q2'!D12*100</f>
        <v>63.516933831505362</v>
      </c>
      <c r="Q12" s="15">
        <f>'Table Q4 (a)'!E12/'Table Q2'!E12*100</f>
        <v>70.206173280896195</v>
      </c>
      <c r="R12" s="15">
        <f>'Table Q4 (a)'!F12/'Table Q2'!F12*100</f>
        <v>56.773028296207109</v>
      </c>
      <c r="S12" s="15">
        <f>'Table Q4 (a)'!G12/'Table Q2'!G12*100</f>
        <v>92.437863564251728</v>
      </c>
      <c r="T12" s="15">
        <f>'Table Q4 (a)'!H12/'Table Q2'!H12*100</f>
        <v>67.066058742445122</v>
      </c>
      <c r="U12" s="15">
        <f>'Table Q4 (a)'!I12/'Table Q2'!I12*100</f>
        <v>108.35057363174722</v>
      </c>
      <c r="V12" s="15">
        <f>'Table Q4 (a)'!J12/'Table Q2'!J12*100</f>
        <v>33.797417271993538</v>
      </c>
      <c r="W12" s="15">
        <f>'Table Q4 (a)'!K12/'Table Q2'!K12*100</f>
        <v>118.97820352630848</v>
      </c>
      <c r="X12" s="15">
        <f>'Table Q4 (a)'!L12/'Table Q2'!L12*100</f>
        <v>83.771767321230087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6" x14ac:dyDescent="0.3">
      <c r="A13" s="48" t="s">
        <v>59</v>
      </c>
      <c r="B13" s="15">
        <f>'Table Q1'!B13/'Table Q2'!B13*100</f>
        <v>87.898026958390304</v>
      </c>
      <c r="C13" s="15">
        <f>'Table Q1'!C13/'Table Q2'!C13*100</f>
        <v>40.661310259579729</v>
      </c>
      <c r="D13" s="15">
        <f>'Table Q1'!D13/'Table Q2'!D13*100</f>
        <v>107.07900459048079</v>
      </c>
      <c r="E13" s="15">
        <f>'Table Q1'!E13/'Table Q2'!E13*100</f>
        <v>95.581367500898082</v>
      </c>
      <c r="F13" s="15">
        <f>'Table Q1'!F13/'Table Q2'!F13*100</f>
        <v>85.648596321393995</v>
      </c>
      <c r="G13" s="15">
        <f>'Table Q1'!G13/'Table Q2'!G13*100</f>
        <v>15.227548018688356</v>
      </c>
      <c r="H13" s="15">
        <f>'Table Q1'!H13/'Table Q2'!H13*100</f>
        <v>69.536077076133637</v>
      </c>
      <c r="I13" s="15">
        <f>'Table Q1'!I13/'Table Q2'!I13*100</f>
        <v>87.934254762794168</v>
      </c>
      <c r="J13" s="15">
        <f>'Table Q1'!J13/'Table Q2'!J13*100</f>
        <v>150.3734439834025</v>
      </c>
      <c r="K13" s="15">
        <f>'Table Q1'!K13/'Table Q2'!K13*100</f>
        <v>105.98868497309233</v>
      </c>
      <c r="L13" s="15">
        <f>'Table Q1'!L13/'Table Q2'!L13*100</f>
        <v>72.500307465256427</v>
      </c>
      <c r="N13" s="15">
        <f>'Table Q4 (a)'!B13/'Table Q2'!B13*100</f>
        <v>69.915999218597378</v>
      </c>
      <c r="O13" s="15">
        <f>'Table Q4 (a)'!C13/'Table Q2'!C13*100</f>
        <v>71.273176761433859</v>
      </c>
      <c r="P13" s="15">
        <f>'Table Q4 (a)'!D13/'Table Q2'!D13*100</f>
        <v>63.638560038656678</v>
      </c>
      <c r="Q13" s="15">
        <f>'Table Q4 (a)'!E13/'Table Q2'!E13*100</f>
        <v>71.380672973296612</v>
      </c>
      <c r="R13" s="15">
        <f>'Table Q4 (a)'!F13/'Table Q2'!F13*100</f>
        <v>57.127299128751204</v>
      </c>
      <c r="S13" s="15">
        <f>'Table Q4 (a)'!G13/'Table Q2'!G13*100</f>
        <v>92.818826786641296</v>
      </c>
      <c r="T13" s="15">
        <f>'Table Q4 (a)'!H13/'Table Q2'!H13*100</f>
        <v>66.184940831500683</v>
      </c>
      <c r="U13" s="15">
        <f>'Table Q4 (a)'!I13/'Table Q2'!I13*100</f>
        <v>108.08741128128503</v>
      </c>
      <c r="V13" s="15">
        <f>'Table Q4 (a)'!J13/'Table Q2'!J13*100</f>
        <v>35.373443983402488</v>
      </c>
      <c r="W13" s="15">
        <f>'Table Q4 (a)'!K13/'Table Q2'!K13*100</f>
        <v>119.91168759486686</v>
      </c>
      <c r="X13" s="15">
        <f>'Table Q4 (a)'!L13/'Table Q2'!L13*100</f>
        <v>83.851924732505239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6" x14ac:dyDescent="0.3">
      <c r="A14" s="48" t="s">
        <v>60</v>
      </c>
      <c r="B14" s="15">
        <f>'Table Q1'!B14/'Table Q2'!B14*100</f>
        <v>47.537840565085773</v>
      </c>
      <c r="C14" s="15">
        <f>'Table Q1'!C14/'Table Q2'!C14*100</f>
        <v>40.595157414823483</v>
      </c>
      <c r="D14" s="15">
        <f>'Table Q1'!D14/'Table Q2'!D14*100</f>
        <v>108.42813455657492</v>
      </c>
      <c r="E14" s="15">
        <f>'Table Q1'!E14/'Table Q2'!E14*100</f>
        <v>96.664667066586688</v>
      </c>
      <c r="F14" s="15">
        <f>'Table Q1'!F14/'Table Q2'!F14*100</f>
        <v>86.360900445407481</v>
      </c>
      <c r="G14" s="15">
        <f>'Table Q1'!G14/'Table Q2'!G14*100</f>
        <v>15.278733654507917</v>
      </c>
      <c r="H14" s="15">
        <f>'Table Q1'!H14/'Table Q2'!H14*100</f>
        <v>71.009600168794179</v>
      </c>
      <c r="I14" s="15">
        <f>'Table Q1'!I14/'Table Q2'!I14*100</f>
        <v>88.832960477255767</v>
      </c>
      <c r="J14" s="15">
        <f>'Table Q1'!J14/'Table Q2'!J14*100</f>
        <v>145.9220570510245</v>
      </c>
      <c r="K14" s="15">
        <f>'Table Q1'!K14/'Table Q2'!K14*100</f>
        <v>106.10803324099723</v>
      </c>
      <c r="L14" s="15">
        <f>'Table Q1'!L14/'Table Q2'!L14*100</f>
        <v>73.234063499876939</v>
      </c>
      <c r="N14" s="15">
        <f>'Table Q4 (a)'!B14/'Table Q2'!B14*100</f>
        <v>72.462159434914227</v>
      </c>
      <c r="O14" s="15">
        <f>'Table Q4 (a)'!C14/'Table Q2'!C14*100</f>
        <v>71.320312981332023</v>
      </c>
      <c r="P14" s="15">
        <f>'Table Q4 (a)'!D14/'Table Q2'!D14*100</f>
        <v>64.50152905198776</v>
      </c>
      <c r="Q14" s="15">
        <f>'Table Q4 (a)'!E14/'Table Q2'!E14*100</f>
        <v>72.333533293341333</v>
      </c>
      <c r="R14" s="15">
        <f>'Table Q4 (a)'!F14/'Table Q2'!F14*100</f>
        <v>56.951968219573857</v>
      </c>
      <c r="S14" s="15">
        <f>'Table Q4 (a)'!G14/'Table Q2'!G14*100</f>
        <v>94.752236751548523</v>
      </c>
      <c r="T14" s="15">
        <f>'Table Q4 (a)'!H14/'Table Q2'!H14*100</f>
        <v>66.758096845658827</v>
      </c>
      <c r="U14" s="15">
        <f>'Table Q4 (a)'!I14/'Table Q2'!I14*100</f>
        <v>108.68754660700968</v>
      </c>
      <c r="V14" s="15">
        <f>'Table Q4 (a)'!J14/'Table Q2'!J14*100</f>
        <v>35.074327038971475</v>
      </c>
      <c r="W14" s="15">
        <f>'Table Q4 (a)'!K14/'Table Q2'!K14*100</f>
        <v>122.25761772853186</v>
      </c>
      <c r="X14" s="15">
        <f>'Table Q4 (a)'!L14/'Table Q2'!L14*100</f>
        <v>84.432685207974401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6" x14ac:dyDescent="0.3">
      <c r="A15" s="48" t="s">
        <v>61</v>
      </c>
      <c r="B15" s="15">
        <f>'Table Q1'!B15/'Table Q2'!B15*100</f>
        <v>176.84493576337019</v>
      </c>
      <c r="C15" s="15">
        <f>'Table Q1'!C15/'Table Q2'!C15*100</f>
        <v>40.466613032984718</v>
      </c>
      <c r="D15" s="15">
        <f>'Table Q1'!D15/'Table Q2'!D15*100</f>
        <v>108.06118732548258</v>
      </c>
      <c r="E15" s="15">
        <f>'Table Q1'!E15/'Table Q2'!E15*100</f>
        <v>96.963901506096121</v>
      </c>
      <c r="F15" s="15">
        <f>'Table Q1'!F15/'Table Q2'!F15*100</f>
        <v>87.916616167737246</v>
      </c>
      <c r="G15" s="15">
        <f>'Table Q1'!G15/'Table Q2'!G15*100</f>
        <v>14.987384356602188</v>
      </c>
      <c r="H15" s="15">
        <f>'Table Q1'!H15/'Table Q2'!H15*100</f>
        <v>71.782711791334336</v>
      </c>
      <c r="I15" s="15">
        <f>'Table Q1'!I15/'Table Q2'!I15*100</f>
        <v>89.915191740412979</v>
      </c>
      <c r="J15" s="15">
        <f>'Table Q1'!J15/'Table Q2'!J15*100</f>
        <v>146.89906769355491</v>
      </c>
      <c r="K15" s="15">
        <f>'Table Q1'!K15/'Table Q2'!K15*100</f>
        <v>104.07745806627572</v>
      </c>
      <c r="L15" s="15">
        <f>'Table Q1'!L15/'Table Q2'!L15*100</f>
        <v>73.294059891998032</v>
      </c>
      <c r="N15" s="15">
        <f>'Table Q4 (a)'!B15/'Table Q2'!B15*100</f>
        <v>71.825515386913665</v>
      </c>
      <c r="O15" s="15">
        <f>'Table Q4 (a)'!C15/'Table Q2'!C15*100</f>
        <v>71.910390494461296</v>
      </c>
      <c r="P15" s="15">
        <f>'Table Q4 (a)'!D15/'Table Q2'!D15*100</f>
        <v>64.161709360203957</v>
      </c>
      <c r="Q15" s="15">
        <f>'Table Q4 (a)'!E15/'Table Q2'!E15*100</f>
        <v>72.890270141047097</v>
      </c>
      <c r="R15" s="15">
        <f>'Table Q4 (a)'!F15/'Table Q2'!F15*100</f>
        <v>57.532420312689368</v>
      </c>
      <c r="S15" s="15">
        <f>'Table Q4 (a)'!G15/'Table Q2'!G15*100</f>
        <v>95.475189234650955</v>
      </c>
      <c r="T15" s="15">
        <f>'Table Q4 (a)'!H15/'Table Q2'!H15*100</f>
        <v>68.333692606165116</v>
      </c>
      <c r="U15" s="15">
        <f>'Table Q4 (a)'!I15/'Table Q2'!I15*100</f>
        <v>108.5914454277286</v>
      </c>
      <c r="V15" s="15">
        <f>'Table Q4 (a)'!J15/'Table Q2'!J15*100</f>
        <v>36.52209160924199</v>
      </c>
      <c r="W15" s="15">
        <f>'Table Q4 (a)'!K15/'Table Q2'!K15*100</f>
        <v>122.48738579026319</v>
      </c>
      <c r="X15" s="15">
        <f>'Table Q4 (a)'!L15/'Table Q2'!L15*100</f>
        <v>84.842906234658798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6" x14ac:dyDescent="0.3">
      <c r="A16" s="48" t="s">
        <v>62</v>
      </c>
      <c r="B16" s="15">
        <f>'Table Q1'!B16/'Table Q2'!B16*100</f>
        <v>174.13365107735081</v>
      </c>
      <c r="C16" s="15">
        <f>'Table Q1'!C16/'Table Q2'!C16*100</f>
        <v>40.962580163128074</v>
      </c>
      <c r="D16" s="15">
        <f>'Table Q1'!D16/'Table Q2'!D16*100</f>
        <v>110.24515184778632</v>
      </c>
      <c r="E16" s="15">
        <f>'Table Q1'!E16/'Table Q2'!E16*100</f>
        <v>97.198044592822214</v>
      </c>
      <c r="F16" s="15">
        <f>'Table Q1'!F16/'Table Q2'!F16*100</f>
        <v>89.866764454223187</v>
      </c>
      <c r="G16" s="15">
        <f>'Table Q1'!G16/'Table Q2'!G16*100</f>
        <v>14.806866952789703</v>
      </c>
      <c r="H16" s="15">
        <f>'Table Q1'!H16/'Table Q2'!H16*100</f>
        <v>75.543772319013101</v>
      </c>
      <c r="I16" s="15">
        <f>'Table Q1'!I16/'Table Q2'!I16*100</f>
        <v>89.42166910688141</v>
      </c>
      <c r="J16" s="15">
        <f>'Table Q1'!J16/'Table Q2'!J16*100</f>
        <v>139.78165102470791</v>
      </c>
      <c r="K16" s="15">
        <f>'Table Q1'!K16/'Table Q2'!K16*100</f>
        <v>103.3740701381509</v>
      </c>
      <c r="L16" s="15">
        <f>'Table Q1'!L16/'Table Q2'!L16*100</f>
        <v>73.600586653629932</v>
      </c>
      <c r="N16" s="15">
        <f>'Table Q4 (a)'!B16/'Table Q2'!B16*100</f>
        <v>71.929301956111615</v>
      </c>
      <c r="O16" s="15">
        <f>'Table Q4 (a)'!C16/'Table Q2'!C16*100</f>
        <v>72.616898076084908</v>
      </c>
      <c r="P16" s="15">
        <f>'Table Q4 (a)'!D16/'Table Q2'!D16*100</f>
        <v>64.715209171850233</v>
      </c>
      <c r="Q16" s="15">
        <f>'Table Q4 (a)'!E16/'Table Q2'!E16*100</f>
        <v>73.470847740550852</v>
      </c>
      <c r="R16" s="15">
        <f>'Table Q4 (a)'!F16/'Table Q2'!F16*100</f>
        <v>58.305830583058302</v>
      </c>
      <c r="S16" s="15">
        <f>'Table Q4 (a)'!G16/'Table Q2'!G16*100</f>
        <v>96.550016507098064</v>
      </c>
      <c r="T16" s="15">
        <f>'Table Q4 (a)'!H16/'Table Q2'!H16*100</f>
        <v>68.834541716264468</v>
      </c>
      <c r="U16" s="15">
        <f>'Table Q4 (a)'!I16/'Table Q2'!I16*100</f>
        <v>108.98609077598829</v>
      </c>
      <c r="V16" s="15">
        <f>'Table Q4 (a)'!J16/'Table Q2'!J16*100</f>
        <v>35.510438613292472</v>
      </c>
      <c r="W16" s="15">
        <f>'Table Q4 (a)'!K16/'Table Q2'!K16*100</f>
        <v>121.65249734325185</v>
      </c>
      <c r="X16" s="15">
        <f>'Table Q4 (a)'!L16/'Table Q2'!L16*100</f>
        <v>85.186995844536796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15">
        <f>'Table Q1'!B17/'Table Q2'!B17*100</f>
        <v>89.457713390759594</v>
      </c>
      <c r="C17" s="15">
        <f>'Table Q1'!C17/'Table Q2'!C17*100</f>
        <v>40.871649864765182</v>
      </c>
      <c r="D17" s="15">
        <f>'Table Q1'!D17/'Table Q2'!D17*100</f>
        <v>111.04521868050408</v>
      </c>
      <c r="E17" s="15">
        <f>'Table Q1'!E17/'Table Q2'!E17*100</f>
        <v>96.007582040042664</v>
      </c>
      <c r="F17" s="15">
        <f>'Table Q1'!F17/'Table Q2'!F17*100</f>
        <v>89.869320225392642</v>
      </c>
      <c r="G17" s="15">
        <f>'Table Q1'!G17/'Table Q2'!G17*100</f>
        <v>15.154553049289893</v>
      </c>
      <c r="H17" s="15">
        <f>'Table Q1'!H17/'Table Q2'!H17*100</f>
        <v>76.013476796000418</v>
      </c>
      <c r="I17" s="15">
        <f>'Table Q1'!I17/'Table Q2'!I17*100</f>
        <v>89.227421109902068</v>
      </c>
      <c r="J17" s="15">
        <f>'Table Q1'!J17/'Table Q2'!J17*100</f>
        <v>151.32907479909335</v>
      </c>
      <c r="K17" s="15">
        <f>'Table Q1'!K17/'Table Q2'!K17*100</f>
        <v>106.31464344039195</v>
      </c>
      <c r="L17" s="15">
        <f>'Table Q1'!L17/'Table Q2'!L17*100</f>
        <v>73.818537061912323</v>
      </c>
      <c r="N17" s="15">
        <f>'Table Q4 (a)'!B17/'Table Q2'!B17*100</f>
        <v>71.211824588880191</v>
      </c>
      <c r="O17" s="15">
        <f>'Table Q4 (a)'!C17/'Table Q2'!C17*100</f>
        <v>71.815834767642002</v>
      </c>
      <c r="P17" s="15">
        <f>'Table Q4 (a)'!D17/'Table Q2'!D17*100</f>
        <v>65.900667160859911</v>
      </c>
      <c r="Q17" s="15">
        <f>'Table Q4 (a)'!E17/'Table Q2'!E17*100</f>
        <v>73.794574102594481</v>
      </c>
      <c r="R17" s="15">
        <f>'Table Q4 (a)'!F17/'Table Q2'!F17*100</f>
        <v>57.595012588418662</v>
      </c>
      <c r="S17" s="15">
        <f>'Table Q4 (a)'!G17/'Table Q2'!G17*100</f>
        <v>100.53467000835421</v>
      </c>
      <c r="T17" s="15">
        <f>'Table Q4 (a)'!H17/'Table Q2'!H17*100</f>
        <v>69.133789805455919</v>
      </c>
      <c r="U17" s="15">
        <f>'Table Q4 (a)'!I17/'Table Q2'!I17*100</f>
        <v>109.37613347841857</v>
      </c>
      <c r="V17" s="15">
        <f>'Table Q4 (a)'!J17/'Table Q2'!J17*100</f>
        <v>39.274675458479287</v>
      </c>
      <c r="W17" s="15">
        <f>'Table Q4 (a)'!K17/'Table Q2'!K17*100</f>
        <v>127.29994556341862</v>
      </c>
      <c r="X17" s="15">
        <f>'Table Q4 (a)'!L17/'Table Q2'!L17*100</f>
        <v>85.798021736475775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15">
        <f>'Table Q1'!B18/'Table Q2'!B18*100</f>
        <v>45.43499511241447</v>
      </c>
      <c r="C18" s="15">
        <f>'Table Q1'!C18/'Table Q2'!C18*100</f>
        <v>41.531308121512708</v>
      </c>
      <c r="D18" s="15">
        <f>'Table Q1'!D18/'Table Q2'!D18*100</f>
        <v>106.63351928207618</v>
      </c>
      <c r="E18" s="15">
        <f>'Table Q1'!E18/'Table Q2'!E18*100</f>
        <v>92.869626004893391</v>
      </c>
      <c r="F18" s="15">
        <f>'Table Q1'!F18/'Table Q2'!F18*100</f>
        <v>91.615762366750502</v>
      </c>
      <c r="G18" s="15">
        <f>'Table Q1'!G18/'Table Q2'!G18*100</f>
        <v>13.782759709504264</v>
      </c>
      <c r="H18" s="15">
        <f>'Table Q1'!H18/'Table Q2'!H18*100</f>
        <v>80.78902229845626</v>
      </c>
      <c r="I18" s="15">
        <f>'Table Q1'!I18/'Table Q2'!I18*100</f>
        <v>88.719133060934439</v>
      </c>
      <c r="J18" s="15">
        <f>'Table Q1'!J18/'Table Q2'!J18*100</f>
        <v>143.97134898527656</v>
      </c>
      <c r="K18" s="15">
        <f>'Table Q1'!K18/'Table Q2'!K18*100</f>
        <v>106.38442689899266</v>
      </c>
      <c r="L18" s="15">
        <f>'Table Q1'!L18/'Table Q2'!L18*100</f>
        <v>73.353437876960186</v>
      </c>
      <c r="N18" s="15">
        <f>'Table Q4 (a)'!B18/'Table Q2'!B18*100</f>
        <v>71.564027370478982</v>
      </c>
      <c r="O18" s="15">
        <f>'Table Q4 (a)'!C18/'Table Q2'!C18*100</f>
        <v>72.386856788592681</v>
      </c>
      <c r="P18" s="15">
        <f>'Table Q4 (a)'!D18/'Table Q2'!D18*100</f>
        <v>64.552510308028133</v>
      </c>
      <c r="Q18" s="15">
        <f>'Table Q4 (a)'!E18/'Table Q2'!E18*100</f>
        <v>73.831993475474775</v>
      </c>
      <c r="R18" s="15">
        <f>'Table Q4 (a)'!F18/'Table Q2'!F18*100</f>
        <v>58.689663432746443</v>
      </c>
      <c r="S18" s="15">
        <f>'Table Q4 (a)'!G18/'Table Q2'!G18*100</f>
        <v>96.210925165772011</v>
      </c>
      <c r="T18" s="15">
        <f>'Table Q4 (a)'!H18/'Table Q2'!H18*100</f>
        <v>68.975128644939971</v>
      </c>
      <c r="U18" s="15">
        <f>'Table Q4 (a)'!I18/'Table Q2'!I18*100</f>
        <v>107.39030023094689</v>
      </c>
      <c r="V18" s="15">
        <f>'Table Q4 (a)'!J18/'Table Q2'!J18*100</f>
        <v>39.932351770791882</v>
      </c>
      <c r="W18" s="15">
        <f>'Table Q4 (a)'!K18/'Table Q2'!K18*100</f>
        <v>127.17124965967874</v>
      </c>
      <c r="X18" s="15">
        <f>'Table Q4 (a)'!L18/'Table Q2'!L18*100</f>
        <v>85.343787696019291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15">
        <f>'Table Q1'!B19/'Table Q2'!B19*100</f>
        <v>177.97869220995014</v>
      </c>
      <c r="C19" s="15">
        <f>'Table Q1'!C19/'Table Q2'!C19*100</f>
        <v>40.977766859108215</v>
      </c>
      <c r="D19" s="15">
        <f>'Table Q1'!D19/'Table Q2'!D19*100</f>
        <v>110.23496124984622</v>
      </c>
      <c r="E19" s="15">
        <f>'Table Q1'!E19/'Table Q2'!E19*100</f>
        <v>93.904674610449121</v>
      </c>
      <c r="F19" s="15">
        <f>'Table Q1'!F19/'Table Q2'!F19*100</f>
        <v>92.039387827737556</v>
      </c>
      <c r="G19" s="15">
        <f>'Table Q1'!G19/'Table Q2'!G19*100</f>
        <v>14.176900357531478</v>
      </c>
      <c r="H19" s="15">
        <f>'Table Q1'!H19/'Table Q2'!H19*100</f>
        <v>77.297183247177955</v>
      </c>
      <c r="I19" s="15">
        <f>'Table Q1'!I19/'Table Q2'!I19*100</f>
        <v>89.744045503021695</v>
      </c>
      <c r="J19" s="15">
        <f>'Table Q1'!J19/'Table Q2'!J19*100</f>
        <v>144.16466826538769</v>
      </c>
      <c r="K19" s="15">
        <f>'Table Q1'!K19/'Table Q2'!K19*100</f>
        <v>104.35246995994657</v>
      </c>
      <c r="L19" s="15">
        <f>'Table Q1'!L19/'Table Q2'!L19*100</f>
        <v>73.623084291187752</v>
      </c>
      <c r="N19" s="15">
        <f>'Table Q4 (a)'!B19/'Table Q2'!B19*100</f>
        <v>71.977323819763456</v>
      </c>
      <c r="O19" s="15">
        <f>'Table Q4 (a)'!C19/'Table Q2'!C19*100</f>
        <v>71.864635794128489</v>
      </c>
      <c r="P19" s="15">
        <f>'Table Q4 (a)'!D19/'Table Q2'!D19*100</f>
        <v>65.875261409767489</v>
      </c>
      <c r="Q19" s="15">
        <f>'Table Q4 (a)'!E19/'Table Q2'!E19*100</f>
        <v>73.888634280476623</v>
      </c>
      <c r="R19" s="15">
        <f>'Table Q4 (a)'!F19/'Table Q2'!F19*100</f>
        <v>59.235971052319371</v>
      </c>
      <c r="S19" s="15">
        <f>'Table Q4 (a)'!G19/'Table Q2'!G19*100</f>
        <v>95.616353178921187</v>
      </c>
      <c r="T19" s="15">
        <f>'Table Q4 (a)'!H19/'Table Q2'!H19*100</f>
        <v>69.036818229771072</v>
      </c>
      <c r="U19" s="15">
        <f>'Table Q4 (a)'!I19/'Table Q2'!I19*100</f>
        <v>108.19409882687523</v>
      </c>
      <c r="V19" s="15">
        <f>'Table Q4 (a)'!J19/'Table Q2'!J19*100</f>
        <v>41.986410871302958</v>
      </c>
      <c r="W19" s="15">
        <f>'Table Q4 (a)'!K19/'Table Q2'!K19*100</f>
        <v>124.67289719626167</v>
      </c>
      <c r="X19" s="15">
        <f>'Table Q4 (a)'!L19/'Table Q2'!L19*100</f>
        <v>85.404693486590048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15">
        <f>'Table Q1'!B20/'Table Q2'!B20*100</f>
        <v>179.98666412650027</v>
      </c>
      <c r="C20" s="15">
        <f>'Table Q1'!C20/'Table Q2'!C20*100</f>
        <v>41.554577573916816</v>
      </c>
      <c r="D20" s="15">
        <f>'Table Q1'!D20/'Table Q2'!D20*100</f>
        <v>108.49137403646152</v>
      </c>
      <c r="E20" s="15">
        <f>'Table Q1'!E20/'Table Q2'!E20*100</f>
        <v>94.173210424490719</v>
      </c>
      <c r="F20" s="15">
        <f>'Table Q1'!F20/'Table Q2'!F20*100</f>
        <v>94.363156632285936</v>
      </c>
      <c r="G20" s="15">
        <f>'Table Q1'!G20/'Table Q2'!G20*100</f>
        <v>14.230887319619281</v>
      </c>
      <c r="H20" s="15">
        <f>'Table Q1'!H20/'Table Q2'!H20*100</f>
        <v>76.421725239616606</v>
      </c>
      <c r="I20" s="15">
        <f>'Table Q1'!I20/'Table Q2'!I20*100</f>
        <v>91.097453906935911</v>
      </c>
      <c r="J20" s="15">
        <f>'Table Q1'!J20/'Table Q2'!J20*100</f>
        <v>132.00609639931415</v>
      </c>
      <c r="K20" s="15">
        <f>'Table Q1'!K20/'Table Q2'!K20*100</f>
        <v>100.5980861244019</v>
      </c>
      <c r="L20" s="15">
        <f>'Table Q1'!L20/'Table Q2'!L20*100</f>
        <v>73.677941877084336</v>
      </c>
      <c r="N20" s="15">
        <f>'Table Q4 (a)'!B20/'Table Q2'!B20*100</f>
        <v>70.670603924557057</v>
      </c>
      <c r="O20" s="15">
        <f>'Table Q4 (a)'!C20/'Table Q2'!C20*100</f>
        <v>72.677121428128672</v>
      </c>
      <c r="P20" s="15">
        <f>'Table Q4 (a)'!D20/'Table Q2'!D20*100</f>
        <v>66.266976630368276</v>
      </c>
      <c r="Q20" s="15">
        <f>'Table Q4 (a)'!E20/'Table Q2'!E20*100</f>
        <v>74.74678502332992</v>
      </c>
      <c r="R20" s="15">
        <f>'Table Q4 (a)'!F20/'Table Q2'!F20*100</f>
        <v>60.242264331974091</v>
      </c>
      <c r="S20" s="15">
        <f>'Table Q4 (a)'!G20/'Table Q2'!G20*100</f>
        <v>95.45594105004605</v>
      </c>
      <c r="T20" s="15">
        <f>'Table Q4 (a)'!H20/'Table Q2'!H20*100</f>
        <v>71.107561235356755</v>
      </c>
      <c r="U20" s="15">
        <f>'Table Q4 (a)'!I20/'Table Q2'!I20*100</f>
        <v>107.88410886742756</v>
      </c>
      <c r="V20" s="15">
        <f>'Table Q4 (a)'!J20/'Table Q2'!J20*100</f>
        <v>41.874642789102687</v>
      </c>
      <c r="W20" s="15">
        <f>'Table Q4 (a)'!K20/'Table Q2'!K20*100</f>
        <v>124.68102073365233</v>
      </c>
      <c r="X20" s="15">
        <f>'Table Q4 (a)'!L20/'Table Q2'!L20*100</f>
        <v>85.719390185802766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15">
        <f>'Table Q1'!B21/'Table Q2'!B21*100</f>
        <v>103.1302293532828</v>
      </c>
      <c r="C21" s="15">
        <f>'Table Q1'!C21/'Table Q2'!C21*100</f>
        <v>42.381338489365682</v>
      </c>
      <c r="D21" s="15">
        <f>'Table Q1'!D21/'Table Q2'!D21*100</f>
        <v>108.87800215079461</v>
      </c>
      <c r="E21" s="15">
        <f>'Table Q1'!E21/'Table Q2'!E21*100</f>
        <v>94.306818181818173</v>
      </c>
      <c r="F21" s="15">
        <f>'Table Q1'!F21/'Table Q2'!F21*100</f>
        <v>100.8895929807458</v>
      </c>
      <c r="G21" s="15">
        <f>'Table Q1'!G21/'Table Q2'!G21*100</f>
        <v>15.47260686333534</v>
      </c>
      <c r="H21" s="15">
        <f>'Table Q1'!H21/'Table Q2'!H21*100</f>
        <v>71.583652618135389</v>
      </c>
      <c r="I21" s="15">
        <f>'Table Q1'!I21/'Table Q2'!I21*100</f>
        <v>89.674386209298277</v>
      </c>
      <c r="J21" s="15">
        <f>'Table Q1'!J21/'Table Q2'!J21*100</f>
        <v>138.34144363341446</v>
      </c>
      <c r="K21" s="15">
        <f>'Table Q1'!K21/'Table Q2'!K21*100</f>
        <v>107.84287257019439</v>
      </c>
      <c r="L21" s="15">
        <f>'Table Q1'!L21/'Table Q2'!L21*100</f>
        <v>74.889552238805962</v>
      </c>
      <c r="N21" s="15">
        <f>'Table Q4 (a)'!B21/'Table Q2'!B21*100</f>
        <v>73.658824687469235</v>
      </c>
      <c r="O21" s="15">
        <f>'Table Q4 (a)'!C21/'Table Q2'!C21*100</f>
        <v>73.305058317220727</v>
      </c>
      <c r="P21" s="15">
        <f>'Table Q4 (a)'!D21/'Table Q2'!D21*100</f>
        <v>64.870354881108867</v>
      </c>
      <c r="Q21" s="15">
        <f>'Table Q4 (a)'!E21/'Table Q2'!E21*100</f>
        <v>76.284090909090907</v>
      </c>
      <c r="R21" s="15">
        <f>'Table Q4 (a)'!F21/'Table Q2'!F21*100</f>
        <v>61.881550085303438</v>
      </c>
      <c r="S21" s="15">
        <f>'Table Q4 (a)'!G21/'Table Q2'!G21*100</f>
        <v>94.611679711017459</v>
      </c>
      <c r="T21" s="15">
        <f>'Table Q4 (a)'!H21/'Table Q2'!H21*100</f>
        <v>72.765006385696054</v>
      </c>
      <c r="U21" s="15">
        <f>'Table Q4 (a)'!I21/'Table Q2'!I21*100</f>
        <v>107.73115096639387</v>
      </c>
      <c r="V21" s="15">
        <f>'Table Q4 (a)'!J21/'Table Q2'!J21*100</f>
        <v>46.715328467153284</v>
      </c>
      <c r="W21" s="15">
        <f>'Table Q4 (a)'!K21/'Table Q2'!K21*100</f>
        <v>127.28131749460046</v>
      </c>
      <c r="X21" s="15">
        <f>'Table Q4 (a)'!L21/'Table Q2'!L21*100</f>
        <v>86.782089552238816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15">
        <f>'Table Q1'!B22/'Table Q2'!B22*100</f>
        <v>54.979334776618771</v>
      </c>
      <c r="C22" s="15">
        <f>'Table Q1'!C22/'Table Q2'!C22*100</f>
        <v>42.572542226071896</v>
      </c>
      <c r="D22" s="15">
        <f>'Table Q1'!D22/'Table Q2'!D22*100</f>
        <v>109.28136704119851</v>
      </c>
      <c r="E22" s="15">
        <f>'Table Q1'!E22/'Table Q2'!E22*100</f>
        <v>91.127836697456956</v>
      </c>
      <c r="F22" s="15">
        <f>'Table Q1'!F22/'Table Q2'!F22*100</f>
        <v>99.35514688320994</v>
      </c>
      <c r="G22" s="15">
        <f>'Table Q1'!G22/'Table Q2'!G22*100</f>
        <v>15.697499246761074</v>
      </c>
      <c r="H22" s="15">
        <f>'Table Q1'!H22/'Table Q2'!H22*100</f>
        <v>80.989994734070564</v>
      </c>
      <c r="I22" s="15">
        <f>'Table Q1'!I22/'Table Q2'!I22*100</f>
        <v>87.645847632120791</v>
      </c>
      <c r="J22" s="15">
        <f>'Table Q1'!J22/'Table Q2'!J22*100</f>
        <v>136.86756702277768</v>
      </c>
      <c r="K22" s="15">
        <f>'Table Q1'!K22/'Table Q2'!K22*100</f>
        <v>94.890999063795647</v>
      </c>
      <c r="L22" s="15">
        <f>'Table Q1'!L22/'Table Q2'!L22*100</f>
        <v>74.946669826973221</v>
      </c>
      <c r="N22" s="15">
        <f>'Table Q4 (a)'!B22/'Table Q2'!B22*100</f>
        <v>74.296398346782127</v>
      </c>
      <c r="O22" s="15">
        <f>'Table Q4 (a)'!C22/'Table Q2'!C22*100</f>
        <v>72.888696405370297</v>
      </c>
      <c r="P22" s="15">
        <f>'Table Q4 (a)'!D22/'Table Q2'!D22*100</f>
        <v>64.009831460674164</v>
      </c>
      <c r="Q22" s="15">
        <f>'Table Q4 (a)'!E22/'Table Q2'!E22*100</f>
        <v>77.819591743642363</v>
      </c>
      <c r="R22" s="15">
        <f>'Table Q4 (a)'!F22/'Table Q2'!F22*100</f>
        <v>62.35968473847624</v>
      </c>
      <c r="S22" s="15">
        <f>'Table Q4 (a)'!G22/'Table Q2'!G22*100</f>
        <v>95.360048207291356</v>
      </c>
      <c r="T22" s="15">
        <f>'Table Q4 (a)'!H22/'Table Q2'!H22*100</f>
        <v>73.691416535018433</v>
      </c>
      <c r="U22" s="15">
        <f>'Table Q4 (a)'!I22/'Table Q2'!I22*100</f>
        <v>107.25806451612902</v>
      </c>
      <c r="V22" s="15">
        <f>'Table Q4 (a)'!J22/'Table Q2'!J22*100</f>
        <v>48.457972183027614</v>
      </c>
      <c r="W22" s="15">
        <f>'Table Q4 (a)'!K22/'Table Q2'!K22*100</f>
        <v>125.6921225090277</v>
      </c>
      <c r="X22" s="15">
        <f>'Table Q4 (a)'!L22/'Table Q2'!L22*100</f>
        <v>87.022991230149344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15">
        <f>'Table Q1'!B23/'Table Q2'!B23*100</f>
        <v>205.59880239520956</v>
      </c>
      <c r="C23" s="15">
        <f>'Table Q1'!C23/'Table Q2'!C23*100</f>
        <v>42.696559817182383</v>
      </c>
      <c r="D23" s="15">
        <f>'Table Q1'!D23/'Table Q2'!D23*100</f>
        <v>108.4625399455557</v>
      </c>
      <c r="E23" s="15">
        <f>'Table Q1'!E23/'Table Q2'!E23*100</f>
        <v>90.984632896983513</v>
      </c>
      <c r="F23" s="15">
        <f>'Table Q1'!F23/'Table Q2'!F23*100</f>
        <v>99.126484975541587</v>
      </c>
      <c r="G23" s="15">
        <f>'Table Q1'!G23/'Table Q2'!G23*100</f>
        <v>17.01456675176453</v>
      </c>
      <c r="H23" s="15">
        <f>'Table Q1'!H23/'Table Q2'!H23*100</f>
        <v>78.708386009270953</v>
      </c>
      <c r="I23" s="15">
        <f>'Table Q1'!I23/'Table Q2'!I23*100</f>
        <v>89.843217450579417</v>
      </c>
      <c r="J23" s="15">
        <f>'Table Q1'!J23/'Table Q2'!J23*100</f>
        <v>140.72246348203714</v>
      </c>
      <c r="K23" s="15">
        <f>'Table Q1'!K23/'Table Q2'!K23*100</f>
        <v>99.078023943855783</v>
      </c>
      <c r="L23" s="15">
        <f>'Table Q1'!L23/'Table Q2'!L23*100</f>
        <v>75.496923805016564</v>
      </c>
      <c r="N23" s="15">
        <f>'Table Q4 (a)'!B23/'Table Q2'!B23*100</f>
        <v>75.978043912175636</v>
      </c>
      <c r="O23" s="15">
        <f>'Table Q4 (a)'!C23/'Table Q2'!C23*100</f>
        <v>72.873818788215672</v>
      </c>
      <c r="P23" s="15">
        <f>'Table Q4 (a)'!D23/'Table Q2'!D23*100</f>
        <v>65.309504083323475</v>
      </c>
      <c r="Q23" s="15">
        <f>'Table Q4 (a)'!E23/'Table Q2'!E23*100</f>
        <v>78.964143426294825</v>
      </c>
      <c r="R23" s="15">
        <f>'Table Q4 (a)'!F23/'Table Q2'!F23*100</f>
        <v>61.891451199627298</v>
      </c>
      <c r="S23" s="15">
        <f>'Table Q4 (a)'!G23/'Table Q2'!G23*100</f>
        <v>95.675026280222255</v>
      </c>
      <c r="T23" s="15">
        <f>'Table Q4 (a)'!H23/'Table Q2'!H23*100</f>
        <v>75.231774125579435</v>
      </c>
      <c r="U23" s="15">
        <f>'Table Q4 (a)'!I23/'Table Q2'!I23*100</f>
        <v>107.22563053851397</v>
      </c>
      <c r="V23" s="15">
        <f>'Table Q4 (a)'!J23/'Table Q2'!J23*100</f>
        <v>49.269640742202924</v>
      </c>
      <c r="W23" s="15">
        <f>'Table Q4 (a)'!K23/'Table Q2'!K23*100</f>
        <v>128.91151782028348</v>
      </c>
      <c r="X23" s="15">
        <f>'Table Q4 (a)'!L23/'Table Q2'!L23*100</f>
        <v>87.600567912920042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15">
        <f>'Table Q1'!B24/'Table Q2'!B24*100</f>
        <v>194.29099496868261</v>
      </c>
      <c r="C24" s="15">
        <f>'Table Q1'!C24/'Table Q2'!C24*100</f>
        <v>43.087115348894812</v>
      </c>
      <c r="D24" s="15">
        <f>'Table Q1'!D24/'Table Q2'!D24*100</f>
        <v>110.60606060606059</v>
      </c>
      <c r="E24" s="15">
        <f>'Table Q1'!E24/'Table Q2'!E24*100</f>
        <v>90.418489846291934</v>
      </c>
      <c r="F24" s="15">
        <f>'Table Q1'!F24/'Table Q2'!F24*100</f>
        <v>99.689940284795597</v>
      </c>
      <c r="G24" s="15">
        <f>'Table Q1'!G24/'Table Q2'!G24*100</f>
        <v>17.843426883308712</v>
      </c>
      <c r="H24" s="15">
        <f>'Table Q1'!H24/'Table Q2'!H24*100</f>
        <v>78.282828282828291</v>
      </c>
      <c r="I24" s="15">
        <f>'Table Q1'!I24/'Table Q2'!I24*100</f>
        <v>88.772757923128793</v>
      </c>
      <c r="J24" s="15">
        <f>'Table Q1'!J24/'Table Q2'!J24*100</f>
        <v>139.83255813953488</v>
      </c>
      <c r="K24" s="15">
        <f>'Table Q1'!K24/'Table Q2'!K24*100</f>
        <v>109.51260038770425</v>
      </c>
      <c r="L24" s="15">
        <f>'Table Q1'!L24/'Table Q2'!L24*100</f>
        <v>75.475687103594097</v>
      </c>
      <c r="N24" s="15">
        <f>'Table Q4 (a)'!B24/'Table Q2'!B24*100</f>
        <v>78.71444706848753</v>
      </c>
      <c r="O24" s="15">
        <f>'Table Q4 (a)'!C24/'Table Q2'!C24*100</f>
        <v>73.134790415454148</v>
      </c>
      <c r="P24" s="15">
        <f>'Table Q4 (a)'!D24/'Table Q2'!D24*100</f>
        <v>66.690527320448595</v>
      </c>
      <c r="Q24" s="15">
        <f>'Table Q4 (a)'!E24/'Table Q2'!E24*100</f>
        <v>79.097946819252783</v>
      </c>
      <c r="R24" s="15">
        <f>'Table Q4 (a)'!F24/'Table Q2'!F24*100</f>
        <v>61.701883325677528</v>
      </c>
      <c r="S24" s="15">
        <f>'Table Q4 (a)'!G24/'Table Q2'!G24*100</f>
        <v>94.534711964549473</v>
      </c>
      <c r="T24" s="15">
        <f>'Table Q4 (a)'!H24/'Table Q2'!H24*100</f>
        <v>75.978535353535335</v>
      </c>
      <c r="U24" s="15">
        <f>'Table Q4 (a)'!I24/'Table Q2'!I24*100</f>
        <v>106.79366149696561</v>
      </c>
      <c r="V24" s="15">
        <f>'Table Q4 (a)'!J24/'Table Q2'!J24*100</f>
        <v>48.334883720930236</v>
      </c>
      <c r="W24" s="15">
        <f>'Table Q4 (a)'!K24/'Table Q2'!K24*100</f>
        <v>129.53475491553584</v>
      </c>
      <c r="X24" s="15">
        <f>'Table Q4 (a)'!L24/'Table Q2'!L24*100</f>
        <v>87.62038994597134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15">
        <f>'Table Q1'!B25/'Table Q2'!B25*100</f>
        <v>105.89496248660235</v>
      </c>
      <c r="C25" s="15">
        <f>'Table Q1'!C25/'Table Q2'!C25*100</f>
        <v>44.314942674352309</v>
      </c>
      <c r="D25" s="15">
        <f>'Table Q1'!D25/'Table Q2'!D25*100</f>
        <v>113.04451038575667</v>
      </c>
      <c r="E25" s="15">
        <f>'Table Q1'!E25/'Table Q2'!E25*100</f>
        <v>92.024886877828038</v>
      </c>
      <c r="F25" s="15">
        <f>'Table Q1'!F25/'Table Q2'!F25*100</f>
        <v>101.79475379659458</v>
      </c>
      <c r="G25" s="15">
        <f>'Table Q1'!G25/'Table Q2'!G25*100</f>
        <v>19.24050632911392</v>
      </c>
      <c r="H25" s="15">
        <f>'Table Q1'!H25/'Table Q2'!H25*100</f>
        <v>75.281608590377942</v>
      </c>
      <c r="I25" s="15">
        <f>'Table Q1'!I25/'Table Q2'!I25*100</f>
        <v>90.402162892869214</v>
      </c>
      <c r="J25" s="15">
        <f>'Table Q1'!J25/'Table Q2'!J25*100</f>
        <v>146.17138514155425</v>
      </c>
      <c r="K25" s="15">
        <f>'Table Q1'!K25/'Table Q2'!K25*100</f>
        <v>109.33609958506226</v>
      </c>
      <c r="L25" s="15">
        <f>'Table Q1'!L25/'Table Q2'!L25*100</f>
        <v>76.98968093939034</v>
      </c>
      <c r="N25" s="15">
        <f>'Table Q4 (a)'!B25/'Table Q2'!B25*100</f>
        <v>82.711682743837088</v>
      </c>
      <c r="O25" s="15">
        <f>'Table Q4 (a)'!C25/'Table Q2'!C25*100</f>
        <v>74.890732881484766</v>
      </c>
      <c r="P25" s="15">
        <f>'Table Q4 (a)'!D25/'Table Q2'!D25*100</f>
        <v>67.335311572700292</v>
      </c>
      <c r="Q25" s="15">
        <f>'Table Q4 (a)'!E25/'Table Q2'!E25*100</f>
        <v>80.893665158371036</v>
      </c>
      <c r="R25" s="15">
        <f>'Table Q4 (a)'!F25/'Table Q2'!F25*100</f>
        <v>62.977450529222281</v>
      </c>
      <c r="S25" s="15">
        <f>'Table Q4 (a)'!G25/'Table Q2'!G25*100</f>
        <v>95.904690990320177</v>
      </c>
      <c r="T25" s="15">
        <f>'Table Q4 (a)'!H25/'Table Q2'!H25*100</f>
        <v>78.324034108853567</v>
      </c>
      <c r="U25" s="15">
        <f>'Table Q4 (a)'!I25/'Table Q2'!I25*100</f>
        <v>107.82358905035485</v>
      </c>
      <c r="V25" s="15">
        <f>'Table Q4 (a)'!J25/'Table Q2'!J25*100</f>
        <v>51.14953448603459</v>
      </c>
      <c r="W25" s="15">
        <f>'Table Q4 (a)'!K25/'Table Q2'!K25*100</f>
        <v>129.46058091286307</v>
      </c>
      <c r="X25" s="15">
        <f>'Table Q4 (a)'!L25/'Table Q2'!L25*100</f>
        <v>89.265804768117661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15">
        <f>'Table Q1'!B26/'Table Q2'!B26*100</f>
        <v>61.261843238587424</v>
      </c>
      <c r="C26" s="15">
        <f>'Table Q1'!C26/'Table Q2'!C26*100</f>
        <v>45.702116675271029</v>
      </c>
      <c r="D26" s="15">
        <f>'Table Q1'!D26/'Table Q2'!D26*100</f>
        <v>115.3864390706496</v>
      </c>
      <c r="E26" s="15">
        <f>'Table Q1'!E26/'Table Q2'!E26*100</f>
        <v>89.614609007394122</v>
      </c>
      <c r="F26" s="15">
        <f>'Table Q1'!F26/'Table Q2'!F26*100</f>
        <v>104.28042572882926</v>
      </c>
      <c r="G26" s="15">
        <f>'Table Q1'!G26/'Table Q2'!G26*100</f>
        <v>19.007407407407406</v>
      </c>
      <c r="H26" s="15">
        <f>'Table Q1'!H26/'Table Q2'!H26*100</f>
        <v>75.888085507701973</v>
      </c>
      <c r="I26" s="15">
        <f>'Table Q1'!I26/'Table Q2'!I26*100</f>
        <v>88.221709006928407</v>
      </c>
      <c r="J26" s="15">
        <f>'Table Q1'!J26/'Table Q2'!J26*100</f>
        <v>144.62242562929063</v>
      </c>
      <c r="K26" s="15">
        <f>'Table Q1'!K26/'Table Q2'!K26*100</f>
        <v>102.09931368591039</v>
      </c>
      <c r="L26" s="15">
        <f>'Table Q1'!L26/'Table Q2'!L26*100</f>
        <v>77.159399740044904</v>
      </c>
      <c r="N26" s="15">
        <f>'Table Q4 (a)'!B26/'Table Q2'!B26*100</f>
        <v>83.624031007751938</v>
      </c>
      <c r="O26" s="15">
        <f>'Table Q4 (a)'!C26/'Table Q2'!C26*100</f>
        <v>76.251935983479598</v>
      </c>
      <c r="P26" s="15">
        <f>'Table Q4 (a)'!D26/'Table Q2'!D26*100</f>
        <v>67.911332385016593</v>
      </c>
      <c r="Q26" s="15">
        <f>'Table Q4 (a)'!E26/'Table Q2'!E26*100</f>
        <v>81.391440734931663</v>
      </c>
      <c r="R26" s="15">
        <f>'Table Q4 (a)'!F26/'Table Q2'!F26*100</f>
        <v>64.657565941693662</v>
      </c>
      <c r="S26" s="15">
        <f>'Table Q4 (a)'!G26/'Table Q2'!G26*100</f>
        <v>96.399999999999991</v>
      </c>
      <c r="T26" s="15">
        <f>'Table Q4 (a)'!H26/'Table Q2'!H26*100</f>
        <v>79.178455412344135</v>
      </c>
      <c r="U26" s="15">
        <f>'Table Q4 (a)'!I26/'Table Q2'!I26*100</f>
        <v>106.38403167271527</v>
      </c>
      <c r="V26" s="15">
        <f>'Table Q4 (a)'!J26/'Table Q2'!J26*100</f>
        <v>52.860411899313497</v>
      </c>
      <c r="W26" s="15">
        <f>'Table Q4 (a)'!K26/'Table Q2'!K26*100</f>
        <v>125.63584981832862</v>
      </c>
      <c r="X26" s="15">
        <f>'Table Q4 (a)'!L26/'Table Q2'!L26*100</f>
        <v>89.684509039347759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15">
        <f>'Table Q1'!B27/'Table Q2'!B27*100</f>
        <v>233.97123893805309</v>
      </c>
      <c r="C27" s="15">
        <f>'Table Q1'!C27/'Table Q2'!C27*100</f>
        <v>46.734880083420229</v>
      </c>
      <c r="D27" s="15">
        <f>'Table Q1'!D27/'Table Q2'!D27*100</f>
        <v>116.44029762607771</v>
      </c>
      <c r="E27" s="15">
        <f>'Table Q1'!E27/'Table Q2'!E27*100</f>
        <v>88.124790338812474</v>
      </c>
      <c r="F27" s="15">
        <f>'Table Q1'!F27/'Table Q2'!F27*100</f>
        <v>104.38867881287956</v>
      </c>
      <c r="G27" s="15">
        <f>'Table Q1'!G27/'Table Q2'!G27*100</f>
        <v>19.196951934349357</v>
      </c>
      <c r="H27" s="15">
        <f>'Table Q1'!H27/'Table Q2'!H27*100</f>
        <v>74.292768233720821</v>
      </c>
      <c r="I27" s="15">
        <f>'Table Q1'!I27/'Table Q2'!I27*100</f>
        <v>87.452969082283659</v>
      </c>
      <c r="J27" s="15">
        <f>'Table Q1'!J27/'Table Q2'!J27*100</f>
        <v>138.94618413650852</v>
      </c>
      <c r="K27" s="15">
        <f>'Table Q1'!K27/'Table Q2'!K27*100</f>
        <v>102.56898192197907</v>
      </c>
      <c r="L27" s="15">
        <f>'Table Q1'!L27/'Table Q2'!L27*100</f>
        <v>77.444850772679018</v>
      </c>
      <c r="N27" s="15">
        <f>'Table Q4 (a)'!B27/'Table Q2'!B27*100</f>
        <v>86.360619469026531</v>
      </c>
      <c r="O27" s="15">
        <f>'Table Q4 (a)'!C27/'Table Q2'!C27*100</f>
        <v>76.909541188738274</v>
      </c>
      <c r="P27" s="15">
        <f>'Table Q4 (a)'!D27/'Table Q2'!D27*100</f>
        <v>68.359513404984057</v>
      </c>
      <c r="Q27" s="15">
        <f>'Table Q4 (a)'!E27/'Table Q2'!E27*100</f>
        <v>82.33255059823324</v>
      </c>
      <c r="R27" s="15">
        <f>'Table Q4 (a)'!F27/'Table Q2'!F27*100</f>
        <v>64.867652114128575</v>
      </c>
      <c r="S27" s="15">
        <f>'Table Q4 (a)'!G27/'Table Q2'!G27*100</f>
        <v>96.35111371629543</v>
      </c>
      <c r="T27" s="15">
        <f>'Table Q4 (a)'!H27/'Table Q2'!H27*100</f>
        <v>78.767616500360035</v>
      </c>
      <c r="U27" s="15">
        <f>'Table Q4 (a)'!I27/'Table Q2'!I27*100</f>
        <v>106.73973499100278</v>
      </c>
      <c r="V27" s="15">
        <f>'Table Q4 (a)'!J27/'Table Q2'!J27*100</f>
        <v>53.3658353647103</v>
      </c>
      <c r="W27" s="15">
        <f>'Table Q4 (a)'!K27/'Table Q2'!K27*100</f>
        <v>127.02188392007614</v>
      </c>
      <c r="X27" s="15">
        <f>'Table Q4 (a)'!L27/'Table Q2'!L27*100</f>
        <v>90.14981715229446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15">
        <f>'Table Q1'!B28/'Table Q2'!B28*100</f>
        <v>230.36748329621383</v>
      </c>
      <c r="C28" s="15">
        <f>'Table Q1'!C28/'Table Q2'!C28*100</f>
        <v>48.559238595339679</v>
      </c>
      <c r="D28" s="15">
        <f>'Table Q1'!D28/'Table Q2'!D28*100</f>
        <v>119.21939680662331</v>
      </c>
      <c r="E28" s="15">
        <f>'Table Q1'!E28/'Table Q2'!E28*100</f>
        <v>88.640429338103772</v>
      </c>
      <c r="F28" s="15">
        <f>'Table Q1'!F28/'Table Q2'!F28*100</f>
        <v>103.01022127372794</v>
      </c>
      <c r="G28" s="15">
        <f>'Table Q1'!G28/'Table Q2'!G28*100</f>
        <v>20.84560989982322</v>
      </c>
      <c r="H28" s="15">
        <f>'Table Q1'!H28/'Table Q2'!H28*100</f>
        <v>72.345778403944848</v>
      </c>
      <c r="I28" s="15">
        <f>'Table Q1'!I28/'Table Q2'!I28*100</f>
        <v>87.803692905733726</v>
      </c>
      <c r="J28" s="15">
        <f>'Table Q1'!J28/'Table Q2'!J28*100</f>
        <v>132.59259259259261</v>
      </c>
      <c r="K28" s="15">
        <f>'Table Q1'!K28/'Table Q2'!K28*100</f>
        <v>96.564785788923729</v>
      </c>
      <c r="L28" s="15">
        <f>'Table Q1'!L28/'Table Q2'!L28*100</f>
        <v>78.196106028618345</v>
      </c>
      <c r="N28" s="15">
        <f>'Table Q4 (a)'!B28/'Table Q2'!B28*100</f>
        <v>87.349665924276167</v>
      </c>
      <c r="O28" s="15">
        <f>'Table Q4 (a)'!C28/'Table Q2'!C28*100</f>
        <v>77.36133902198884</v>
      </c>
      <c r="P28" s="15">
        <f>'Table Q4 (a)'!D28/'Table Q2'!D28*100</f>
        <v>69.036073329390888</v>
      </c>
      <c r="Q28" s="15">
        <f>'Table Q4 (a)'!E28/'Table Q2'!E28*100</f>
        <v>83.430232558139537</v>
      </c>
      <c r="R28" s="15">
        <f>'Table Q4 (a)'!F28/'Table Q2'!F28*100</f>
        <v>64.427720992923724</v>
      </c>
      <c r="S28" s="15">
        <f>'Table Q4 (a)'!G28/'Table Q2'!G28*100</f>
        <v>98.202710665880971</v>
      </c>
      <c r="T28" s="15">
        <f>'Table Q4 (a)'!H28/'Table Q2'!H28*100</f>
        <v>78.031599074167261</v>
      </c>
      <c r="U28" s="15">
        <f>'Table Q4 (a)'!I28/'Table Q2'!I28*100</f>
        <v>106.78652413346292</v>
      </c>
      <c r="V28" s="15">
        <f>'Table Q4 (a)'!J28/'Table Q2'!J28*100</f>
        <v>53.27913279132791</v>
      </c>
      <c r="W28" s="15">
        <f>'Table Q4 (a)'!K28/'Table Q2'!K28*100</f>
        <v>121.81295715778475</v>
      </c>
      <c r="X28" s="15">
        <f>'Table Q4 (a)'!L28/'Table Q2'!L28*100</f>
        <v>90.323715693173824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15">
        <f>'Table Q1'!B29/'Table Q2'!B29*100</f>
        <v>119.16222045635145</v>
      </c>
      <c r="C29" s="15">
        <f>'Table Q1'!C29/'Table Q2'!C29*100</f>
        <v>48.99901542500821</v>
      </c>
      <c r="D29" s="15">
        <f>'Table Q1'!D29/'Table Q2'!D29*100</f>
        <v>118.88442448593712</v>
      </c>
      <c r="E29" s="15">
        <f>'Table Q1'!E29/'Table Q2'!E29*100</f>
        <v>91.669465905273768</v>
      </c>
      <c r="F29" s="15">
        <f>'Table Q1'!F29/'Table Q2'!F29*100</f>
        <v>100.33244680851065</v>
      </c>
      <c r="G29" s="15">
        <f>'Table Q1'!G29/'Table Q2'!G29*100</f>
        <v>21.684456791928643</v>
      </c>
      <c r="H29" s="15">
        <f>'Table Q1'!H29/'Table Q2'!H29*100</f>
        <v>76.700111482720175</v>
      </c>
      <c r="I29" s="15">
        <f>'Table Q1'!I29/'Table Q2'!I29*100</f>
        <v>89.507357645553427</v>
      </c>
      <c r="J29" s="15">
        <f>'Table Q1'!J29/'Table Q2'!J29*100</f>
        <v>138.87548710335869</v>
      </c>
      <c r="K29" s="15">
        <f>'Table Q1'!K29/'Table Q2'!K29*100</f>
        <v>97.191083623244438</v>
      </c>
      <c r="L29" s="15">
        <f>'Table Q1'!L29/'Table Q2'!L29*100</f>
        <v>79.418999648588482</v>
      </c>
      <c r="N29" s="15">
        <f>'Table Q4 (a)'!B29/'Table Q2'!B29*100</f>
        <v>89.306391190827554</v>
      </c>
      <c r="O29" s="15">
        <f>'Table Q4 (a)'!C29/'Table Q2'!C29*100</f>
        <v>77.308828355759758</v>
      </c>
      <c r="P29" s="15">
        <f>'Table Q4 (a)'!D29/'Table Q2'!D29*100</f>
        <v>69.34530843772157</v>
      </c>
      <c r="Q29" s="15">
        <f>'Table Q4 (a)'!E29/'Table Q2'!E29*100</f>
        <v>84.671369387526596</v>
      </c>
      <c r="R29" s="15">
        <f>'Table Q4 (a)'!F29/'Table Q2'!F29*100</f>
        <v>64.25088652482269</v>
      </c>
      <c r="S29" s="15">
        <f>'Table Q4 (a)'!G29/'Table Q2'!G29*100</f>
        <v>98.552419944436338</v>
      </c>
      <c r="T29" s="15">
        <f>'Table Q4 (a)'!H29/'Table Q2'!H29*100</f>
        <v>79.649336171075305</v>
      </c>
      <c r="U29" s="15">
        <f>'Table Q4 (a)'!I29/'Table Q2'!I29*100</f>
        <v>106.38195777351247</v>
      </c>
      <c r="V29" s="15">
        <f>'Table Q4 (a)'!J29/'Table Q2'!J29*100</f>
        <v>56.615327519020234</v>
      </c>
      <c r="W29" s="15">
        <f>'Table Q4 (a)'!K29/'Table Q2'!K29*100</f>
        <v>120.33243138770777</v>
      </c>
      <c r="X29" s="15">
        <f>'Table Q4 (a)'!L29/'Table Q2'!L29*100</f>
        <v>90.793018624809648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15">
        <f>'Table Q1'!B30/'Table Q2'!B30*100</f>
        <v>62.805949174376394</v>
      </c>
      <c r="C30" s="15">
        <f>'Table Q1'!C30/'Table Q2'!C30*100</f>
        <v>50.355227882037532</v>
      </c>
      <c r="D30" s="15">
        <f>'Table Q1'!D30/'Table Q2'!D30*100</f>
        <v>121.66307213036187</v>
      </c>
      <c r="E30" s="15">
        <f>'Table Q1'!E30/'Table Q2'!E30*100</f>
        <v>95.591410067037828</v>
      </c>
      <c r="F30" s="15">
        <f>'Table Q1'!F30/'Table Q2'!F30*100</f>
        <v>106.52842656944286</v>
      </c>
      <c r="G30" s="15">
        <f>'Table Q1'!G30/'Table Q2'!G30*100</f>
        <v>23.554384423949639</v>
      </c>
      <c r="H30" s="15">
        <f>'Table Q1'!H30/'Table Q2'!H30*100</f>
        <v>80.359193902057015</v>
      </c>
      <c r="I30" s="15">
        <f>'Table Q1'!I30/'Table Q2'!I30*100</f>
        <v>87.947209413261248</v>
      </c>
      <c r="J30" s="15">
        <f>'Table Q1'!J30/'Table Q2'!J30*100</f>
        <v>140.80310880829018</v>
      </c>
      <c r="K30" s="15">
        <f>'Table Q1'!K30/'Table Q2'!K30*100</f>
        <v>104.51277955271566</v>
      </c>
      <c r="L30" s="15">
        <f>'Table Q1'!L30/'Table Q2'!L30*100</f>
        <v>81.601140277942747</v>
      </c>
      <c r="N30" s="15">
        <f>'Table Q4 (a)'!B30/'Table Q2'!B30*100</f>
        <v>92.259046726782998</v>
      </c>
      <c r="O30" s="15">
        <f>'Table Q4 (a)'!C30/'Table Q2'!C30*100</f>
        <v>78.847184986595181</v>
      </c>
      <c r="P30" s="15">
        <f>'Table Q4 (a)'!D30/'Table Q2'!D30*100</f>
        <v>70.980110232446691</v>
      </c>
      <c r="Q30" s="15">
        <f>'Table Q4 (a)'!E30/'Table Q2'!E30*100</f>
        <v>87.058288830814675</v>
      </c>
      <c r="R30" s="15">
        <f>'Table Q4 (a)'!F30/'Table Q2'!F30*100</f>
        <v>66.685655691010609</v>
      </c>
      <c r="S30" s="15">
        <f>'Table Q4 (a)'!G30/'Table Q2'!G30*100</f>
        <v>100.49773093251355</v>
      </c>
      <c r="T30" s="15">
        <f>'Table Q4 (a)'!H30/'Table Q2'!H30*100</f>
        <v>83.115798266680585</v>
      </c>
      <c r="U30" s="15">
        <f>'Table Q4 (a)'!I30/'Table Q2'!I30*100</f>
        <v>107.04404515821273</v>
      </c>
      <c r="V30" s="15">
        <f>'Table Q4 (a)'!J30/'Table Q2'!J30*100</f>
        <v>57.901554404145074</v>
      </c>
      <c r="W30" s="15">
        <f>'Table Q4 (a)'!K30/'Table Q2'!K30*100</f>
        <v>124.40095846645367</v>
      </c>
      <c r="X30" s="15">
        <f>'Table Q4 (a)'!L30/'Table Q2'!L30*100</f>
        <v>92.68321653403018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15">
        <f>'Table Q1'!B31/'Table Q2'!B31*100</f>
        <v>223.07160948653001</v>
      </c>
      <c r="C31" s="15">
        <f>'Table Q1'!C31/'Table Q2'!C31*100</f>
        <v>50.653529056907296</v>
      </c>
      <c r="D31" s="15">
        <f>'Table Q1'!D31/'Table Q2'!D31*100</f>
        <v>115.06865120572284</v>
      </c>
      <c r="E31" s="15">
        <f>'Table Q1'!E31/'Table Q2'!E31*100</f>
        <v>94.965726486122051</v>
      </c>
      <c r="F31" s="15">
        <f>'Table Q1'!F31/'Table Q2'!F31*100</f>
        <v>104.56516776991553</v>
      </c>
      <c r="G31" s="15">
        <f>'Table Q1'!G31/'Table Q2'!G31*100</f>
        <v>25.969670457859433</v>
      </c>
      <c r="H31" s="15">
        <f>'Table Q1'!H31/'Table Q2'!H31*100</f>
        <v>78.439235040098708</v>
      </c>
      <c r="I31" s="15">
        <f>'Table Q1'!I31/'Table Q2'!I31*100</f>
        <v>88.946704509618414</v>
      </c>
      <c r="J31" s="15">
        <f>'Table Q1'!J31/'Table Q2'!J31*100</f>
        <v>139.13755458515286</v>
      </c>
      <c r="K31" s="15">
        <f>'Table Q1'!K31/'Table Q2'!K31*100</f>
        <v>99.371714322349021</v>
      </c>
      <c r="L31" s="15">
        <f>'Table Q1'!L31/'Table Q2'!L31*100</f>
        <v>81.570606878741643</v>
      </c>
      <c r="N31" s="15">
        <f>'Table Q4 (a)'!B31/'Table Q2'!B31*100</f>
        <v>90.755238314529123</v>
      </c>
      <c r="O31" s="15">
        <f>'Table Q4 (a)'!C31/'Table Q2'!C31*100</f>
        <v>78.71170990012736</v>
      </c>
      <c r="P31" s="15">
        <f>'Table Q4 (a)'!D31/'Table Q2'!D31*100</f>
        <v>68.778123918310826</v>
      </c>
      <c r="Q31" s="15">
        <f>'Table Q4 (a)'!E31/'Table Q2'!E31*100</f>
        <v>87.043488032363186</v>
      </c>
      <c r="R31" s="15">
        <f>'Table Q4 (a)'!F31/'Table Q2'!F31*100</f>
        <v>67.541657155900481</v>
      </c>
      <c r="S31" s="15">
        <f>'Table Q4 (a)'!G31/'Table Q2'!G31*100</f>
        <v>105.14727325750948</v>
      </c>
      <c r="T31" s="15">
        <f>'Table Q4 (a)'!H31/'Table Q2'!H31*100</f>
        <v>82.808965659058202</v>
      </c>
      <c r="U31" s="15">
        <f>'Table Q4 (a)'!I31/'Table Q2'!I31*100</f>
        <v>107.04824976348155</v>
      </c>
      <c r="V31" s="15">
        <f>'Table Q4 (a)'!J31/'Table Q2'!J31*100</f>
        <v>58.806404657933044</v>
      </c>
      <c r="W31" s="15">
        <f>'Table Q4 (a)'!K31/'Table Q2'!K31*100</f>
        <v>119.86152070778306</v>
      </c>
      <c r="X31" s="15">
        <f>'Table Q4 (a)'!L31/'Table Q2'!L31*100</f>
        <v>92.334781077591259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15">
        <f>'Table Q1'!B32/'Table Q2'!B32*100</f>
        <v>234.42245743212146</v>
      </c>
      <c r="C32" s="15">
        <f>'Table Q1'!C32/'Table Q2'!C32*100</f>
        <v>51.739189742190696</v>
      </c>
      <c r="D32" s="15">
        <f>'Table Q1'!D32/'Table Q2'!D32*100</f>
        <v>112.03372213881511</v>
      </c>
      <c r="E32" s="15">
        <f>'Table Q1'!E32/'Table Q2'!E32*100</f>
        <v>93.963579136690655</v>
      </c>
      <c r="F32" s="15">
        <f>'Table Q1'!F32/'Table Q2'!F32*100</f>
        <v>107.73625871328991</v>
      </c>
      <c r="G32" s="15">
        <f>'Table Q1'!G32/'Table Q2'!G32*100</f>
        <v>26.619217081850532</v>
      </c>
      <c r="H32" s="15">
        <f>'Table Q1'!H32/'Table Q2'!H32*100</f>
        <v>77.074235807860248</v>
      </c>
      <c r="I32" s="15">
        <f>'Table Q1'!I32/'Table Q2'!I32*100</f>
        <v>89.497432705772525</v>
      </c>
      <c r="J32" s="15">
        <f>'Table Q1'!J32/'Table Q2'!J32*100</f>
        <v>132.07225630538514</v>
      </c>
      <c r="K32" s="15">
        <f>'Table Q1'!K32/'Table Q2'!K32*100</f>
        <v>99.768993839835716</v>
      </c>
      <c r="L32" s="15">
        <f>'Table Q1'!L32/'Table Q2'!L32*100</f>
        <v>81.868196184010287</v>
      </c>
      <c r="N32" s="15">
        <f>'Table Q4 (a)'!B32/'Table Q2'!B32*100</f>
        <v>90.738610216290851</v>
      </c>
      <c r="O32" s="15">
        <f>'Table Q4 (a)'!C32/'Table Q2'!C32*100</f>
        <v>79.975446733051427</v>
      </c>
      <c r="P32" s="15">
        <f>'Table Q4 (a)'!D32/'Table Q2'!D32*100</f>
        <v>69.176579281672247</v>
      </c>
      <c r="Q32" s="15">
        <f>'Table Q4 (a)'!E32/'Table Q2'!E32*100</f>
        <v>87.848471223021591</v>
      </c>
      <c r="R32" s="15">
        <f>'Table Q4 (a)'!F32/'Table Q2'!F32*100</f>
        <v>68.175065706776365</v>
      </c>
      <c r="S32" s="15">
        <f>'Table Q4 (a)'!G32/'Table Q2'!G32*100</f>
        <v>104.31316725978648</v>
      </c>
      <c r="T32" s="15">
        <f>'Table Q4 (a)'!H32/'Table Q2'!H32*100</f>
        <v>84.778540237055523</v>
      </c>
      <c r="U32" s="15">
        <f>'Table Q4 (a)'!I32/'Table Q2'!I32*100</f>
        <v>106.53493076085266</v>
      </c>
      <c r="V32" s="15">
        <f>'Table Q4 (a)'!J32/'Table Q2'!J32*100</f>
        <v>56.612133605998636</v>
      </c>
      <c r="W32" s="15">
        <f>'Table Q4 (a)'!K32/'Table Q2'!K32*100</f>
        <v>119.45585215605749</v>
      </c>
      <c r="X32" s="15">
        <f>'Table Q4 (a)'!L32/'Table Q2'!L32*100</f>
        <v>92.57871941940769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15">
        <f>'Table Q1'!B33/'Table Q2'!B33*100</f>
        <v>137.57568833542786</v>
      </c>
      <c r="C33" s="15">
        <f>'Table Q1'!C33/'Table Q2'!C33*100</f>
        <v>53.533532145086347</v>
      </c>
      <c r="D33" s="15">
        <f>'Table Q1'!D33/'Table Q2'!D33*100</f>
        <v>114.99883368322837</v>
      </c>
      <c r="E33" s="15">
        <f>'Table Q1'!E33/'Table Q2'!E33*100</f>
        <v>90.707719570273554</v>
      </c>
      <c r="F33" s="15">
        <f>'Table Q1'!F33/'Table Q2'!F33*100</f>
        <v>103.37153666407033</v>
      </c>
      <c r="G33" s="15">
        <f>'Table Q1'!G33/'Table Q2'!G33*100</f>
        <v>26.308539944903586</v>
      </c>
      <c r="H33" s="15">
        <f>'Table Q1'!H33/'Table Q2'!H33*100</f>
        <v>70.60314242270654</v>
      </c>
      <c r="I33" s="15">
        <f>'Table Q1'!I33/'Table Q2'!I33*100</f>
        <v>88.064713064713075</v>
      </c>
      <c r="J33" s="15">
        <f>'Table Q1'!J33/'Table Q2'!J33*100</f>
        <v>137.60773966578716</v>
      </c>
      <c r="K33" s="15">
        <f>'Table Q1'!K33/'Table Q2'!K33*100</f>
        <v>100.87630175260351</v>
      </c>
      <c r="L33" s="15">
        <f>'Table Q1'!L33/'Table Q2'!L33*100</f>
        <v>81.641669573305421</v>
      </c>
      <c r="N33" s="15">
        <f>'Table Q4 (a)'!B33/'Table Q2'!B33*100</f>
        <v>90.209071175596932</v>
      </c>
      <c r="O33" s="15">
        <f>'Table Q4 (a)'!C33/'Table Q2'!C33*100</f>
        <v>81.16374228448575</v>
      </c>
      <c r="P33" s="15">
        <f>'Table Q4 (a)'!D33/'Table Q2'!D33*100</f>
        <v>70.56216468392816</v>
      </c>
      <c r="Q33" s="15">
        <f>'Table Q4 (a)'!E33/'Table Q2'!E33*100</f>
        <v>87.241111972532934</v>
      </c>
      <c r="R33" s="15">
        <f>'Table Q4 (a)'!F33/'Table Q2'!F33*100</f>
        <v>67.163680872371202</v>
      </c>
      <c r="S33" s="15">
        <f>'Table Q4 (a)'!G33/'Table Q2'!G33*100</f>
        <v>102.93388429752068</v>
      </c>
      <c r="T33" s="15">
        <f>'Table Q4 (a)'!H33/'Table Q2'!H33*100</f>
        <v>83.81145463760771</v>
      </c>
      <c r="U33" s="15">
        <f>'Table Q4 (a)'!I33/'Table Q2'!I33*100</f>
        <v>105.81501831501832</v>
      </c>
      <c r="V33" s="15">
        <f>'Table Q4 (a)'!J33/'Table Q2'!J33*100</f>
        <v>59.912049252418655</v>
      </c>
      <c r="W33" s="15">
        <f>'Table Q4 (a)'!K33/'Table Q2'!K33*100</f>
        <v>117.65303530607063</v>
      </c>
      <c r="X33" s="15">
        <f>'Table Q4 (a)'!L33/'Table Q2'!L33*100</f>
        <v>92.54737821183582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15">
        <f>'Table Q1'!B34/'Table Q2'!B34*100</f>
        <v>74.849433871356311</v>
      </c>
      <c r="C34" s="15">
        <f>'Table Q1'!C34/'Table Q2'!C34*100</f>
        <v>54.253611556982342</v>
      </c>
      <c r="D34" s="15">
        <f>'Table Q1'!D34/'Table Q2'!D34*100</f>
        <v>115.36201222378939</v>
      </c>
      <c r="E34" s="15">
        <f>'Table Q1'!E34/'Table Q2'!E34*100</f>
        <v>91.04709141274239</v>
      </c>
      <c r="F34" s="15">
        <f>'Table Q1'!F34/'Table Q2'!F34*100</f>
        <v>100.97291321171917</v>
      </c>
      <c r="G34" s="15">
        <f>'Table Q1'!G34/'Table Q2'!G34*100</f>
        <v>27.549742590788924</v>
      </c>
      <c r="H34" s="15">
        <f>'Table Q1'!H34/'Table Q2'!H34*100</f>
        <v>69.452887537993917</v>
      </c>
      <c r="I34" s="15">
        <f>'Table Q1'!I34/'Table Q2'!I34*100</f>
        <v>88.418978323480374</v>
      </c>
      <c r="J34" s="15">
        <f>'Table Q1'!J34/'Table Q2'!J34*100</f>
        <v>138.24402164426601</v>
      </c>
      <c r="K34" s="15">
        <f>'Table Q1'!K34/'Table Q2'!K34*100</f>
        <v>101.56696928242756</v>
      </c>
      <c r="L34" s="15">
        <f>'Table Q1'!L34/'Table Q2'!L34*100</f>
        <v>81.897555296856794</v>
      </c>
      <c r="N34" s="15">
        <f>'Table Q4 (a)'!B34/'Table Q2'!B34*100</f>
        <v>95.085521561069612</v>
      </c>
      <c r="O34" s="15">
        <f>'Table Q4 (a)'!C34/'Table Q2'!C34*100</f>
        <v>81.478121292483777</v>
      </c>
      <c r="P34" s="15">
        <f>'Table Q4 (a)'!D34/'Table Q2'!D34*100</f>
        <v>72.308415608838743</v>
      </c>
      <c r="Q34" s="15">
        <f>'Table Q4 (a)'!E34/'Table Q2'!E34*100</f>
        <v>87.789473684210535</v>
      </c>
      <c r="R34" s="15">
        <f>'Table Q4 (a)'!F34/'Table Q2'!F34*100</f>
        <v>67.949143173023771</v>
      </c>
      <c r="S34" s="15">
        <f>'Table Q4 (a)'!G34/'Table Q2'!G34*100</f>
        <v>106.28913315708918</v>
      </c>
      <c r="T34" s="15">
        <f>'Table Q4 (a)'!H34/'Table Q2'!H34*100</f>
        <v>84.539007092198588</v>
      </c>
      <c r="U34" s="15">
        <f>'Table Q4 (a)'!I34/'Table Q2'!I34*100</f>
        <v>106.42716386236167</v>
      </c>
      <c r="V34" s="15">
        <f>'Table Q4 (a)'!J34/'Table Q2'!J34*100</f>
        <v>61.145051492407056</v>
      </c>
      <c r="W34" s="15">
        <f>'Table Q4 (a)'!K34/'Table Q2'!K34*100</f>
        <v>115.57020271110561</v>
      </c>
      <c r="X34" s="15">
        <f>'Table Q4 (a)'!L34/'Table Q2'!L34*100</f>
        <v>93.25960419091966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15">
        <f>'Table Q1'!B35/'Table Q2'!B35*100</f>
        <v>265.85485252723043</v>
      </c>
      <c r="C35" s="15">
        <f>'Table Q1'!C35/'Table Q2'!C35*100</f>
        <v>54.062587706988488</v>
      </c>
      <c r="D35" s="15">
        <f>'Table Q1'!D35/'Table Q2'!D35*100</f>
        <v>115.3243461228252</v>
      </c>
      <c r="E35" s="15">
        <f>'Table Q1'!E35/'Table Q2'!E35*100</f>
        <v>90.775890775890772</v>
      </c>
      <c r="F35" s="15">
        <f>'Table Q1'!F35/'Table Q2'!F35*100</f>
        <v>102.74413954005111</v>
      </c>
      <c r="G35" s="15">
        <f>'Table Q1'!G35/'Table Q2'!G35*100</f>
        <v>27.006404142253714</v>
      </c>
      <c r="H35" s="15">
        <f>'Table Q1'!H35/'Table Q2'!H35*100</f>
        <v>69.116906655925888</v>
      </c>
      <c r="I35" s="15">
        <f>'Table Q1'!I35/'Table Q2'!I35*100</f>
        <v>88.319427890345651</v>
      </c>
      <c r="J35" s="15">
        <f>'Table Q1'!J35/'Table Q2'!J35*100</f>
        <v>146.42173080271635</v>
      </c>
      <c r="K35" s="15">
        <f>'Table Q1'!K35/'Table Q2'!K35*100</f>
        <v>107.69718488460565</v>
      </c>
      <c r="L35" s="15">
        <f>'Table Q1'!L35/'Table Q2'!L35*100</f>
        <v>81.886748665583653</v>
      </c>
      <c r="N35" s="15">
        <f>'Table Q4 (a)'!B35/'Table Q2'!B35*100</f>
        <v>96.646677273283572</v>
      </c>
      <c r="O35" s="15">
        <f>'Table Q4 (a)'!C35/'Table Q2'!C35*100</f>
        <v>81.714847039012056</v>
      </c>
      <c r="P35" s="15">
        <f>'Table Q4 (a)'!D35/'Table Q2'!D35*100</f>
        <v>71.54050005761033</v>
      </c>
      <c r="Q35" s="15">
        <f>'Table Q4 (a)'!E35/'Table Q2'!E35*100</f>
        <v>88.411588411588411</v>
      </c>
      <c r="R35" s="15">
        <f>'Table Q4 (a)'!F35/'Table Q2'!F35*100</f>
        <v>70.236640373291849</v>
      </c>
      <c r="S35" s="15">
        <f>'Table Q4 (a)'!G35/'Table Q2'!G35*100</f>
        <v>105.96811554707726</v>
      </c>
      <c r="T35" s="15">
        <f>'Table Q4 (a)'!H35/'Table Q2'!H35*100</f>
        <v>85.288490585036755</v>
      </c>
      <c r="U35" s="15">
        <f>'Table Q4 (a)'!I35/'Table Q2'!I35*100</f>
        <v>106.22765196662694</v>
      </c>
      <c r="V35" s="15">
        <f>'Table Q4 (a)'!J35/'Table Q2'!J35*100</f>
        <v>62.754657844332229</v>
      </c>
      <c r="W35" s="15">
        <f>'Table Q4 (a)'!K35/'Table Q2'!K35*100</f>
        <v>118.67867106264268</v>
      </c>
      <c r="X35" s="15">
        <f>'Table Q4 (a)'!L35/'Table Q2'!L35*100</f>
        <v>93.664423300069615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15">
        <f>'Table Q1'!B36/'Table Q2'!B36*100</f>
        <v>246.6847090663058</v>
      </c>
      <c r="C36" s="15">
        <f>'Table Q1'!C36/'Table Q2'!C36*100</f>
        <v>55.709887592181573</v>
      </c>
      <c r="D36" s="15">
        <f>'Table Q1'!D36/'Table Q2'!D36*100</f>
        <v>113.47452776187752</v>
      </c>
      <c r="E36" s="15">
        <f>'Table Q1'!E36/'Table Q2'!E36*100</f>
        <v>90.502916253989213</v>
      </c>
      <c r="F36" s="15">
        <f>'Table Q1'!F36/'Table Q2'!F36*100</f>
        <v>102.13745478461034</v>
      </c>
      <c r="G36" s="15">
        <f>'Table Q1'!G36/'Table Q2'!G36*100</f>
        <v>27.024054982817869</v>
      </c>
      <c r="H36" s="15">
        <f>'Table Q1'!H36/'Table Q2'!H36*100</f>
        <v>71.359419120613154</v>
      </c>
      <c r="I36" s="15">
        <f>'Table Q1'!I36/'Table Q2'!I36*100</f>
        <v>90.516460283902148</v>
      </c>
      <c r="J36" s="15">
        <f>'Table Q1'!J36/'Table Q2'!J36*100</f>
        <v>143.63574235434817</v>
      </c>
      <c r="K36" s="15">
        <f>'Table Q1'!K36/'Table Q2'!K36*100</f>
        <v>104.11985018726593</v>
      </c>
      <c r="L36" s="15">
        <f>'Table Q1'!L36/'Table Q2'!L36*100</f>
        <v>82.216285282843543</v>
      </c>
      <c r="N36" s="15">
        <f>'Table Q4 (a)'!B36/'Table Q2'!B36*100</f>
        <v>97.26903678189197</v>
      </c>
      <c r="O36" s="15">
        <f>'Table Q4 (a)'!C36/'Table Q2'!C36*100</f>
        <v>83.03143123075823</v>
      </c>
      <c r="P36" s="15">
        <f>'Table Q4 (a)'!D36/'Table Q2'!D36*100</f>
        <v>72.157985117344026</v>
      </c>
      <c r="Q36" s="15">
        <f>'Table Q4 (a)'!E36/'Table Q2'!E36*100</f>
        <v>88.169913062616928</v>
      </c>
      <c r="R36" s="15">
        <f>'Table Q4 (a)'!F36/'Table Q2'!F36*100</f>
        <v>70.700427490956912</v>
      </c>
      <c r="S36" s="15">
        <f>'Table Q4 (a)'!G36/'Table Q2'!G36*100</f>
        <v>108.38487972508591</v>
      </c>
      <c r="T36" s="15">
        <f>'Table Q4 (a)'!H36/'Table Q2'!H36*100</f>
        <v>86.042759177087532</v>
      </c>
      <c r="U36" s="15">
        <f>'Table Q4 (a)'!I36/'Table Q2'!I36*100</f>
        <v>109.01540320144971</v>
      </c>
      <c r="V36" s="15">
        <f>'Table Q4 (a)'!J36/'Table Q2'!J36*100</f>
        <v>62.378267555099939</v>
      </c>
      <c r="W36" s="15">
        <f>'Table Q4 (a)'!K36/'Table Q2'!K36*100</f>
        <v>116.36704119850188</v>
      </c>
      <c r="X36" s="15">
        <f>'Table Q4 (a)'!L36/'Table Q2'!L36*100</f>
        <v>94.331513532349859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15">
        <f>'Table Q1'!B37/'Table Q2'!B37*100</f>
        <v>128.41225626740948</v>
      </c>
      <c r="C37" s="15">
        <f>'Table Q1'!C37/'Table Q2'!C37*100</f>
        <v>56.517941626028104</v>
      </c>
      <c r="D37" s="15">
        <f>'Table Q1'!D37/'Table Q2'!D37*100</f>
        <v>113.51412685805062</v>
      </c>
      <c r="E37" s="15">
        <f>'Table Q1'!E37/'Table Q2'!E37*100</f>
        <v>91.722842303016918</v>
      </c>
      <c r="F37" s="15">
        <f>'Table Q1'!F37/'Table Q2'!F37*100</f>
        <v>100.2141810393417</v>
      </c>
      <c r="G37" s="15">
        <f>'Table Q1'!G37/'Table Q2'!G37*100</f>
        <v>27.751261420973684</v>
      </c>
      <c r="H37" s="15">
        <f>'Table Q1'!H37/'Table Q2'!H37*100</f>
        <v>74.092326259680178</v>
      </c>
      <c r="I37" s="15">
        <f>'Table Q1'!I37/'Table Q2'!I37*100</f>
        <v>89.429784652714588</v>
      </c>
      <c r="J37" s="15">
        <f>'Table Q1'!J37/'Table Q2'!J37*100</f>
        <v>147.88239411970599</v>
      </c>
      <c r="K37" s="15">
        <f>'Table Q1'!K37/'Table Q2'!K37*100</f>
        <v>106.86005976095618</v>
      </c>
      <c r="L37" s="15">
        <f>'Table Q1'!L37/'Table Q2'!L37*100</f>
        <v>83.093819371421901</v>
      </c>
      <c r="N37" s="15">
        <f>'Table Q4 (a)'!B37/'Table Q2'!B37*100</f>
        <v>95.979169189778375</v>
      </c>
      <c r="O37" s="15">
        <f>'Table Q4 (a)'!C37/'Table Q2'!C37*100</f>
        <v>84.045418152703988</v>
      </c>
      <c r="P37" s="15">
        <f>'Table Q4 (a)'!D37/'Table Q2'!D37*100</f>
        <v>72.48383070464088</v>
      </c>
      <c r="Q37" s="15">
        <f>'Table Q4 (a)'!E37/'Table Q2'!E37*100</f>
        <v>89.181124986186319</v>
      </c>
      <c r="R37" s="15">
        <f>'Table Q4 (a)'!F37/'Table Q2'!F37*100</f>
        <v>72.629917709390156</v>
      </c>
      <c r="S37" s="15">
        <f>'Table Q4 (a)'!G37/'Table Q2'!G37*100</f>
        <v>108.76858039001773</v>
      </c>
      <c r="T37" s="15">
        <f>'Table Q4 (a)'!H37/'Table Q2'!H37*100</f>
        <v>86.834959267826605</v>
      </c>
      <c r="U37" s="15">
        <f>'Table Q4 (a)'!I37/'Table Q2'!I37*100</f>
        <v>110.70670306339096</v>
      </c>
      <c r="V37" s="15">
        <f>'Table Q4 (a)'!J37/'Table Q2'!J37*100</f>
        <v>64.94574728736437</v>
      </c>
      <c r="W37" s="15">
        <f>'Table Q4 (a)'!K37/'Table Q2'!K37*100</f>
        <v>116.23505976095618</v>
      </c>
      <c r="X37" s="15">
        <f>'Table Q4 (a)'!L37/'Table Q2'!L37*100</f>
        <v>95.279822409159948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15">
        <f>'Table Q1'!B38/'Table Q2'!B38*100</f>
        <v>97.274736066781244</v>
      </c>
      <c r="C38" s="15">
        <f>'Table Q1'!C38/'Table Q2'!C38*100</f>
        <v>58.590178439758148</v>
      </c>
      <c r="D38" s="15">
        <f>'Table Q1'!D38/'Table Q2'!D38*100</f>
        <v>113.64102564102565</v>
      </c>
      <c r="E38" s="15">
        <f>'Table Q1'!E38/'Table Q2'!E38*100</f>
        <v>91.058353672065678</v>
      </c>
      <c r="F38" s="15">
        <f>'Table Q1'!F38/'Table Q2'!F38*100</f>
        <v>96.361215886398938</v>
      </c>
      <c r="G38" s="15">
        <f>'Table Q1'!G38/'Table Q2'!G38*100</f>
        <v>29.423103400798574</v>
      </c>
      <c r="H38" s="15">
        <f>'Table Q1'!H38/'Table Q2'!H38*100</f>
        <v>75.624748085449411</v>
      </c>
      <c r="I38" s="15">
        <f>'Table Q1'!I38/'Table Q2'!I38*100</f>
        <v>89.797794117647058</v>
      </c>
      <c r="J38" s="15">
        <f>'Table Q1'!J38/'Table Q2'!J38*100</f>
        <v>141.82556497175142</v>
      </c>
      <c r="K38" s="15">
        <f>'Table Q1'!K38/'Table Q2'!K38*100</f>
        <v>106.94496210709406</v>
      </c>
      <c r="L38" s="15">
        <f>'Table Q1'!L38/'Table Q2'!L38*100</f>
        <v>84.359576968272634</v>
      </c>
      <c r="N38" s="15">
        <f>'Table Q4 (a)'!B38/'Table Q2'!B38*100</f>
        <v>97.569359194696787</v>
      </c>
      <c r="O38" s="15">
        <f>'Table Q4 (a)'!C38/'Table Q2'!C38*100</f>
        <v>84.744138032738533</v>
      </c>
      <c r="P38" s="15">
        <f>'Table Q4 (a)'!D38/'Table Q2'!D38*100</f>
        <v>73.561253561253565</v>
      </c>
      <c r="Q38" s="15">
        <f>'Table Q4 (a)'!E38/'Table Q2'!E38*100</f>
        <v>89.704903483470162</v>
      </c>
      <c r="R38" s="15">
        <f>'Table Q4 (a)'!F38/'Table Q2'!F38*100</f>
        <v>72.365209673840695</v>
      </c>
      <c r="S38" s="15">
        <f>'Table Q4 (a)'!G38/'Table Q2'!G38*100</f>
        <v>110.45022717885172</v>
      </c>
      <c r="T38" s="15">
        <f>'Table Q4 (a)'!H38/'Table Q2'!H38*100</f>
        <v>87.625957275292222</v>
      </c>
      <c r="U38" s="15">
        <f>'Table Q4 (a)'!I38/'Table Q2'!I38*100</f>
        <v>112.76041666666667</v>
      </c>
      <c r="V38" s="15">
        <f>'Table Q4 (a)'!J38/'Table Q2'!J38*100</f>
        <v>66.525423728813564</v>
      </c>
      <c r="W38" s="15">
        <f>'Table Q4 (a)'!K38/'Table Q2'!K38*100</f>
        <v>116.6231830040999</v>
      </c>
      <c r="X38" s="15">
        <f>'Table Q4 (a)'!L38/'Table Q2'!L38*100</f>
        <v>96.15746180963572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15">
        <f>'Table Q1'!B39/'Table Q2'!B39*100</f>
        <v>243.07516215185046</v>
      </c>
      <c r="C39" s="15">
        <f>'Table Q1'!C39/'Table Q2'!C39*100</f>
        <v>60.16413190784521</v>
      </c>
      <c r="D39" s="15">
        <f>'Table Q1'!D39/'Table Q2'!D39*100</f>
        <v>113.94839898640868</v>
      </c>
      <c r="E39" s="15">
        <f>'Table Q1'!E39/'Table Q2'!E39*100</f>
        <v>91.041135380862627</v>
      </c>
      <c r="F39" s="15">
        <f>'Table Q1'!F39/'Table Q2'!F39*100</f>
        <v>96.092441665736288</v>
      </c>
      <c r="G39" s="15">
        <f>'Table Q1'!G39/'Table Q2'!G39*100</f>
        <v>29.832048458149778</v>
      </c>
      <c r="H39" s="15">
        <f>'Table Q1'!H39/'Table Q2'!H39*100</f>
        <v>78.128784820347192</v>
      </c>
      <c r="I39" s="15">
        <f>'Table Q1'!I39/'Table Q2'!I39*100</f>
        <v>92.679938744257285</v>
      </c>
      <c r="J39" s="15">
        <f>'Table Q1'!J39/'Table Q2'!J39*100</f>
        <v>143.95039858281666</v>
      </c>
      <c r="K39" s="15">
        <f>'Table Q1'!K39/'Table Q2'!K39*100</f>
        <v>102.25967540574284</v>
      </c>
      <c r="L39" s="15">
        <f>'Table Q1'!L39/'Table Q2'!L39*100</f>
        <v>85.347682119205288</v>
      </c>
      <c r="N39" s="15">
        <f>'Table Q4 (a)'!B39/'Table Q2'!B39*100</f>
        <v>101.37352155665775</v>
      </c>
      <c r="O39" s="15">
        <f>'Table Q4 (a)'!C39/'Table Q2'!C39*100</f>
        <v>86.154193645535315</v>
      </c>
      <c r="P39" s="15">
        <f>'Table Q4 (a)'!D39/'Table Q2'!D39*100</f>
        <v>75.190048375950241</v>
      </c>
      <c r="Q39" s="15">
        <f>'Table Q4 (a)'!E39/'Table Q2'!E39*100</f>
        <v>89.987803525889788</v>
      </c>
      <c r="R39" s="15">
        <f>'Table Q4 (a)'!F39/'Table Q2'!F39*100</f>
        <v>74.812995422574531</v>
      </c>
      <c r="S39" s="15">
        <f>'Table Q4 (a)'!G39/'Table Q2'!G39*100</f>
        <v>111.01321585903084</v>
      </c>
      <c r="T39" s="15">
        <f>'Table Q4 (a)'!H39/'Table Q2'!H39*100</f>
        <v>89.543802987484867</v>
      </c>
      <c r="U39" s="15">
        <f>'Table Q4 (a)'!I39/'Table Q2'!I39*100</f>
        <v>113.46094946401226</v>
      </c>
      <c r="V39" s="15">
        <f>'Table Q4 (a)'!J39/'Table Q2'!J39*100</f>
        <v>67.989371124889288</v>
      </c>
      <c r="W39" s="15">
        <f>'Table Q4 (a)'!K39/'Table Q2'!K39*100</f>
        <v>118.00249687890138</v>
      </c>
      <c r="X39" s="15">
        <f>'Table Q4 (a)'!L39/'Table Q2'!L39*100</f>
        <v>97.327341532639551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15">
        <f>'Table Q1'!B40/'Table Q2'!B40*100</f>
        <v>226.49263052710467</v>
      </c>
      <c r="C40" s="15">
        <f>'Table Q1'!C40/'Table Q2'!C40*100</f>
        <v>62.108456579446347</v>
      </c>
      <c r="D40" s="15">
        <f>'Table Q1'!D40/'Table Q2'!D40*100</f>
        <v>115.09068096270106</v>
      </c>
      <c r="E40" s="15">
        <f>'Table Q1'!E40/'Table Q2'!E40*100</f>
        <v>91.397375096503808</v>
      </c>
      <c r="F40" s="15">
        <f>'Table Q1'!F40/'Table Q2'!F40*100</f>
        <v>94.196574670011984</v>
      </c>
      <c r="G40" s="15">
        <f>'Table Q1'!G40/'Table Q2'!G40*100</f>
        <v>30.735575608422206</v>
      </c>
      <c r="H40" s="15">
        <f>'Table Q1'!H40/'Table Q2'!H40*100</f>
        <v>80.100553041729512</v>
      </c>
      <c r="I40" s="15">
        <f>'Table Q1'!I40/'Table Q2'!I40*100</f>
        <v>92.112846958895787</v>
      </c>
      <c r="J40" s="15">
        <f>'Table Q1'!J40/'Table Q2'!J40*100</f>
        <v>137.08575333105568</v>
      </c>
      <c r="K40" s="15">
        <f>'Table Q1'!K40/'Table Q2'!K40*100</f>
        <v>106.42314292718802</v>
      </c>
      <c r="L40" s="15">
        <f>'Table Q1'!L40/'Table Q2'!L40*100</f>
        <v>85.456251466103666</v>
      </c>
      <c r="N40" s="15">
        <f>'Table Q4 (a)'!B40/'Table Q2'!B40*100</f>
        <v>99.837621783662257</v>
      </c>
      <c r="O40" s="15">
        <f>'Table Q4 (a)'!C40/'Table Q2'!C40*100</f>
        <v>86.469472885855154</v>
      </c>
      <c r="P40" s="15">
        <f>'Table Q4 (a)'!D40/'Table Q2'!D40*100</f>
        <v>75.590281738336941</v>
      </c>
      <c r="Q40" s="15">
        <f>'Table Q4 (a)'!E40/'Table Q2'!E40*100</f>
        <v>89.974633285540975</v>
      </c>
      <c r="R40" s="15">
        <f>'Table Q4 (a)'!F40/'Table Q2'!F40*100</f>
        <v>74.37547725537253</v>
      </c>
      <c r="S40" s="15">
        <f>'Table Q4 (a)'!G40/'Table Q2'!G40*100</f>
        <v>110.77385835384194</v>
      </c>
      <c r="T40" s="15">
        <f>'Table Q4 (a)'!H40/'Table Q2'!H40*100</f>
        <v>89.854198089492201</v>
      </c>
      <c r="U40" s="15">
        <f>'Table Q4 (a)'!I40/'Table Q2'!I40*100</f>
        <v>113.49916578188987</v>
      </c>
      <c r="V40" s="15">
        <f>'Table Q4 (a)'!J40/'Table Q2'!J40*100</f>
        <v>66.569866757772473</v>
      </c>
      <c r="W40" s="15">
        <f>'Table Q4 (a)'!K40/'Table Q2'!K40*100</f>
        <v>114.29271880362835</v>
      </c>
      <c r="X40" s="15">
        <f>'Table Q4 (a)'!L40/'Table Q2'!L40*100</f>
        <v>96.985690828055354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15">
        <f>'Table Q1'!B41/'Table Q2'!B41*100</f>
        <v>167.28532218010716</v>
      </c>
      <c r="C41" s="15">
        <f>'Table Q1'!C41/'Table Q2'!C41*100</f>
        <v>62.648478810636817</v>
      </c>
      <c r="D41" s="15">
        <f>'Table Q1'!D41/'Table Q2'!D41*100</f>
        <v>114.70956007729907</v>
      </c>
      <c r="E41" s="15">
        <f>'Table Q1'!E41/'Table Q2'!E41*100</f>
        <v>91.418237615081111</v>
      </c>
      <c r="F41" s="15">
        <f>'Table Q1'!F41/'Table Q2'!F41*100</f>
        <v>92.056477689157148</v>
      </c>
      <c r="G41" s="15">
        <f>'Table Q1'!G41/'Table Q2'!G41*100</f>
        <v>32.812931749101963</v>
      </c>
      <c r="H41" s="15">
        <f>'Table Q1'!H41/'Table Q2'!H41*100</f>
        <v>84.291226645004059</v>
      </c>
      <c r="I41" s="15">
        <f>'Table Q1'!I41/'Table Q2'!I41*100</f>
        <v>92.386862418646899</v>
      </c>
      <c r="J41" s="15">
        <f>'Table Q1'!J41/'Table Q2'!J41*100</f>
        <v>141.89847009735743</v>
      </c>
      <c r="K41" s="15">
        <f>'Table Q1'!K41/'Table Q2'!K41*100</f>
        <v>102.05070842654736</v>
      </c>
      <c r="L41" s="15">
        <f>'Table Q1'!L41/'Table Q2'!L41*100</f>
        <v>86.182972718720606</v>
      </c>
      <c r="N41" s="15">
        <f>'Table Q4 (a)'!B41/'Table Q2'!B41*100</f>
        <v>104.83596915435889</v>
      </c>
      <c r="O41" s="15">
        <f>'Table Q4 (a)'!C41/'Table Q2'!C41*100</f>
        <v>87.025825733772706</v>
      </c>
      <c r="P41" s="15">
        <f>'Table Q4 (a)'!D41/'Table Q2'!D41*100</f>
        <v>76.662498579061051</v>
      </c>
      <c r="Q41" s="15">
        <f>'Table Q4 (a)'!E41/'Table Q2'!E41*100</f>
        <v>89.960543621218775</v>
      </c>
      <c r="R41" s="15">
        <f>'Table Q4 (a)'!F41/'Table Q2'!F41*100</f>
        <v>76.234102177193364</v>
      </c>
      <c r="S41" s="15">
        <f>'Table Q4 (a)'!G41/'Table Q2'!G41*100</f>
        <v>112.75214147554573</v>
      </c>
      <c r="T41" s="15">
        <f>'Table Q4 (a)'!H41/'Table Q2'!H41*100</f>
        <v>90.708773354995927</v>
      </c>
      <c r="U41" s="15">
        <f>'Table Q4 (a)'!I41/'Table Q2'!I41*100</f>
        <v>114.12138640835478</v>
      </c>
      <c r="V41" s="15">
        <f>'Table Q4 (a)'!J41/'Table Q2'!J41*100</f>
        <v>68.758692628650891</v>
      </c>
      <c r="W41" s="15">
        <f>'Table Q4 (a)'!K41/'Table Q2'!K41*100</f>
        <v>115.11309967685807</v>
      </c>
      <c r="X41" s="15">
        <f>'Table Q4 (a)'!L41/'Table Q2'!L41*100</f>
        <v>97.895108184383815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15">
        <f>'Table Q1'!B42/'Table Q2'!B42*100</f>
        <v>108.46512833808659</v>
      </c>
      <c r="C42" s="15">
        <f>'Table Q1'!C42/'Table Q2'!C42*100</f>
        <v>64.898055577422653</v>
      </c>
      <c r="D42" s="15">
        <f>'Table Q1'!D42/'Table Q2'!D42*100</f>
        <v>110.55808656036446</v>
      </c>
      <c r="E42" s="15">
        <f>'Table Q1'!E42/'Table Q2'!E42*100</f>
        <v>89.868421052631561</v>
      </c>
      <c r="F42" s="15">
        <f>'Table Q1'!F42/'Table Q2'!F42*100</f>
        <v>94.468359879466206</v>
      </c>
      <c r="G42" s="15">
        <f>'Table Q1'!G42/'Table Q2'!G42*100</f>
        <v>34.90734385724091</v>
      </c>
      <c r="H42" s="15">
        <f>'Table Q1'!H42/'Table Q2'!H42*100</f>
        <v>83.778047301394793</v>
      </c>
      <c r="I42" s="15">
        <f>'Table Q1'!I42/'Table Q2'!I42*100</f>
        <v>94.018635407273806</v>
      </c>
      <c r="J42" s="15">
        <f>'Table Q1'!J42/'Table Q2'!J42*100</f>
        <v>136.85397155740549</v>
      </c>
      <c r="K42" s="15">
        <f>'Table Q1'!K42/'Table Q2'!K42*100</f>
        <v>107.73660490736106</v>
      </c>
      <c r="L42" s="15">
        <f>'Table Q1'!L42/'Table Q2'!L42*100</f>
        <v>87.147742011555223</v>
      </c>
      <c r="N42" s="15">
        <f>'Table Q4 (a)'!B42/'Table Q2'!B42*100</f>
        <v>104.3557168784029</v>
      </c>
      <c r="O42" s="15">
        <f>'Table Q4 (a)'!C42/'Table Q2'!C42*100</f>
        <v>89.097063685743521</v>
      </c>
      <c r="P42" s="15">
        <f>'Table Q4 (a)'!D42/'Table Q2'!D42*100</f>
        <v>77.972665148063783</v>
      </c>
      <c r="Q42" s="15">
        <f>'Table Q4 (a)'!E42/'Table Q2'!E42*100</f>
        <v>90.493421052631575</v>
      </c>
      <c r="R42" s="15">
        <f>'Table Q4 (a)'!F42/'Table Q2'!F42*100</f>
        <v>79.111063280241069</v>
      </c>
      <c r="S42" s="15">
        <f>'Table Q4 (a)'!G42/'Table Q2'!G42*100</f>
        <v>111.8050789293068</v>
      </c>
      <c r="T42" s="15">
        <f>'Table Q4 (a)'!H42/'Table Q2'!H42*100</f>
        <v>90.73175662017384</v>
      </c>
      <c r="U42" s="15">
        <f>'Table Q4 (a)'!I42/'Table Q2'!I42*100</f>
        <v>114.09678388938984</v>
      </c>
      <c r="V42" s="15">
        <f>'Table Q4 (a)'!J42/'Table Q2'!J42*100</f>
        <v>70.117932708983702</v>
      </c>
      <c r="W42" s="15">
        <f>'Table Q4 (a)'!K42/'Table Q2'!K42*100</f>
        <v>115.09764646970456</v>
      </c>
      <c r="X42" s="15">
        <f>'Table Q4 (a)'!L42/'Table Q2'!L42*100</f>
        <v>98.761938450654412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15">
        <f>'Table Q1'!B43/'Table Q2'!B43*100</f>
        <v>201.02557609521398</v>
      </c>
      <c r="C43" s="15">
        <f>'Table Q1'!C43/'Table Q2'!C43*100</f>
        <v>65.859101051960465</v>
      </c>
      <c r="D43" s="15">
        <f>'Table Q1'!D43/'Table Q2'!D43*100</f>
        <v>110.69772701571866</v>
      </c>
      <c r="E43" s="15">
        <f>'Table Q1'!E43/'Table Q2'!E43*100</f>
        <v>90.528851417934973</v>
      </c>
      <c r="F43" s="15">
        <f>'Table Q1'!F43/'Table Q2'!F43*100</f>
        <v>96.649624714456635</v>
      </c>
      <c r="G43" s="15">
        <f>'Table Q1'!G43/'Table Q2'!G43*100</f>
        <v>35.576791808873722</v>
      </c>
      <c r="H43" s="15">
        <f>'Table Q1'!H43/'Table Q2'!H43*100</f>
        <v>85.010121457489873</v>
      </c>
      <c r="I43" s="15">
        <f>'Table Q1'!I43/'Table Q2'!I43*100</f>
        <v>92.093161252039764</v>
      </c>
      <c r="J43" s="15">
        <f>'Table Q1'!J43/'Table Q2'!J43*100</f>
        <v>133.45737483085253</v>
      </c>
      <c r="K43" s="15">
        <f>'Table Q1'!K43/'Table Q2'!K43*100</f>
        <v>109.4994382723755</v>
      </c>
      <c r="L43" s="15">
        <f>'Table Q1'!L43/'Table Q2'!L43*100</f>
        <v>87.646920545369056</v>
      </c>
      <c r="N43" s="15">
        <f>'Table Q4 (a)'!B43/'Table Q2'!B43*100</f>
        <v>102.19042795644467</v>
      </c>
      <c r="O43" s="15">
        <f>'Table Q4 (a)'!C43/'Table Q2'!C43*100</f>
        <v>89.775262990117938</v>
      </c>
      <c r="P43" s="15">
        <f>'Table Q4 (a)'!D43/'Table Q2'!D43*100</f>
        <v>78.378378378378372</v>
      </c>
      <c r="Q43" s="15">
        <f>'Table Q4 (a)'!E43/'Table Q2'!E43*100</f>
        <v>90.944924997262675</v>
      </c>
      <c r="R43" s="15">
        <f>'Table Q4 (a)'!F43/'Table Q2'!F43*100</f>
        <v>82.182095072337631</v>
      </c>
      <c r="S43" s="15">
        <f>'Table Q4 (a)'!G43/'Table Q2'!G43*100</f>
        <v>111.07167235494882</v>
      </c>
      <c r="T43" s="15">
        <f>'Table Q4 (a)'!H43/'Table Q2'!H43*100</f>
        <v>90.485829959514177</v>
      </c>
      <c r="U43" s="15">
        <f>'Table Q4 (a)'!I43/'Table Q2'!I43*100</f>
        <v>113.49948078920042</v>
      </c>
      <c r="V43" s="15">
        <f>'Table Q4 (a)'!J43/'Table Q2'!J43*100</f>
        <v>70.433017591339649</v>
      </c>
      <c r="W43" s="15">
        <f>'Table Q4 (a)'!K43/'Table Q2'!K43*100</f>
        <v>113.38160029958806</v>
      </c>
      <c r="X43" s="15">
        <f>'Table Q4 (a)'!L43/'Table Q2'!L43*100</f>
        <v>98.895157498824631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15">
        <f>'Table Q1'!B44/'Table Q2'!B44*100</f>
        <v>228.60892388451441</v>
      </c>
      <c r="C44" s="15">
        <f>'Table Q1'!C44/'Table Q2'!C44*100</f>
        <v>67.338840298023968</v>
      </c>
      <c r="D44" s="15">
        <f>'Table Q1'!D44/'Table Q2'!D44*100</f>
        <v>110.62155782848151</v>
      </c>
      <c r="E44" s="15">
        <f>'Table Q1'!E44/'Table Q2'!E44*100</f>
        <v>90.626017142237174</v>
      </c>
      <c r="F44" s="15">
        <f>'Table Q1'!F44/'Table Q2'!F44*100</f>
        <v>99.279698581560297</v>
      </c>
      <c r="G44" s="15">
        <f>'Table Q1'!G44/'Table Q2'!G44*100</f>
        <v>34.981040086673886</v>
      </c>
      <c r="H44" s="15">
        <f>'Table Q1'!H44/'Table Q2'!H44*100</f>
        <v>87.81581092094541</v>
      </c>
      <c r="I44" s="15">
        <f>'Table Q1'!I44/'Table Q2'!I44*100</f>
        <v>93.635287152161041</v>
      </c>
      <c r="J44" s="15">
        <f>'Table Q1'!J44/'Table Q2'!J44*100</f>
        <v>128.96908884932836</v>
      </c>
      <c r="K44" s="15">
        <f>'Table Q1'!K44/'Table Q2'!K44*100</f>
        <v>110.83859779511953</v>
      </c>
      <c r="L44" s="15">
        <f>'Table Q1'!L44/'Table Q2'!L44*100</f>
        <v>88.456580335169349</v>
      </c>
      <c r="N44" s="15">
        <f>'Table Q4 (a)'!B44/'Table Q2'!B44*100</f>
        <v>101.01237345331833</v>
      </c>
      <c r="O44" s="15">
        <f>'Table Q4 (a)'!C44/'Table Q2'!C44*100</f>
        <v>90.792031098153544</v>
      </c>
      <c r="P44" s="15">
        <f>'Table Q4 (a)'!D44/'Table Q2'!D44*100</f>
        <v>79.03787793638304</v>
      </c>
      <c r="Q44" s="15">
        <f>'Table Q4 (a)'!E44/'Table Q2'!E44*100</f>
        <v>90.387327763914499</v>
      </c>
      <c r="R44" s="15">
        <f>'Table Q4 (a)'!F44/'Table Q2'!F44*100</f>
        <v>85.549645390070921</v>
      </c>
      <c r="S44" s="15">
        <f>'Table Q4 (a)'!G44/'Table Q2'!G44*100</f>
        <v>110.00812567713976</v>
      </c>
      <c r="T44" s="15">
        <f>'Table Q4 (a)'!H44/'Table Q2'!H44*100</f>
        <v>92.481662591687041</v>
      </c>
      <c r="U44" s="15">
        <f>'Table Q4 (a)'!I44/'Table Q2'!I44*100</f>
        <v>113.94316163410303</v>
      </c>
      <c r="V44" s="15">
        <f>'Table Q4 (a)'!J44/'Table Q2'!J44*100</f>
        <v>69.250687813562067</v>
      </c>
      <c r="W44" s="15">
        <f>'Table Q4 (a)'!K44/'Table Q2'!K44*100</f>
        <v>110.56608447912797</v>
      </c>
      <c r="X44" s="15">
        <f>'Table Q4 (a)'!L44/'Table Q2'!L44*100</f>
        <v>99.015586546349468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15">
        <f>'Table Q1'!B45/'Table Q2'!B45*100</f>
        <v>203.98896136477674</v>
      </c>
      <c r="C45" s="15">
        <f>'Table Q1'!C45/'Table Q2'!C45*100</f>
        <v>68.259413542432398</v>
      </c>
      <c r="D45" s="15">
        <f>'Table Q1'!D45/'Table Q2'!D45*100</f>
        <v>111.09987641837995</v>
      </c>
      <c r="E45" s="15">
        <f>'Table Q1'!E45/'Table Q2'!E45*100</f>
        <v>90.415716921741023</v>
      </c>
      <c r="F45" s="15">
        <f>'Table Q1'!F45/'Table Q2'!F45*100</f>
        <v>102.22674352887984</v>
      </c>
      <c r="G45" s="15">
        <f>'Table Q1'!G45/'Table Q2'!G45*100</f>
        <v>36.754737861391611</v>
      </c>
      <c r="H45" s="15">
        <f>'Table Q1'!H45/'Table Q2'!H45*100</f>
        <v>88.14754265862878</v>
      </c>
      <c r="I45" s="15">
        <f>'Table Q1'!I45/'Table Q2'!I45*100</f>
        <v>96.888955046144673</v>
      </c>
      <c r="J45" s="15">
        <f>'Table Q1'!J45/'Table Q2'!J45*100</f>
        <v>139.93444885285493</v>
      </c>
      <c r="K45" s="15">
        <f>'Table Q1'!K45/'Table Q2'!K45*100</f>
        <v>109.79217603911981</v>
      </c>
      <c r="L45" s="15">
        <f>'Table Q1'!L45/'Table Q2'!L45*100</f>
        <v>89.923213230950978</v>
      </c>
      <c r="N45" s="15">
        <f>'Table Q4 (a)'!B45/'Table Q2'!B45*100</f>
        <v>101.41746111389864</v>
      </c>
      <c r="O45" s="15">
        <f>'Table Q4 (a)'!C45/'Table Q2'!C45*100</f>
        <v>91.080617495711834</v>
      </c>
      <c r="P45" s="15">
        <f>'Table Q4 (a)'!D45/'Table Q2'!D45*100</f>
        <v>80.417930569598923</v>
      </c>
      <c r="Q45" s="15">
        <f>'Table Q4 (a)'!E45/'Table Q2'!E45*100</f>
        <v>90.708781070226848</v>
      </c>
      <c r="R45" s="15">
        <f>'Table Q4 (a)'!F45/'Table Q2'!F45*100</f>
        <v>89.171470554990393</v>
      </c>
      <c r="S45" s="15">
        <f>'Table Q4 (a)'!G45/'Table Q2'!G45*100</f>
        <v>112.04869276525106</v>
      </c>
      <c r="T45" s="15">
        <f>'Table Q4 (a)'!H45/'Table Q2'!H45*100</f>
        <v>92.673955246755895</v>
      </c>
      <c r="U45" s="15">
        <f>'Table Q4 (a)'!I45/'Table Q2'!I45*100</f>
        <v>115.5254540041679</v>
      </c>
      <c r="V45" s="15">
        <f>'Table Q4 (a)'!J45/'Table Q2'!J45*100</f>
        <v>75.452820424357441</v>
      </c>
      <c r="W45" s="15">
        <f>'Table Q4 (a)'!K45/'Table Q2'!K45*100</f>
        <v>108.239608801956</v>
      </c>
      <c r="X45" s="15">
        <f>'Table Q4 (a)'!L45/'Table Q2'!L45*100</f>
        <v>100.11813349084464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15">
        <f>'Table Q1'!B46/'Table Q2'!B46*100</f>
        <v>96.819008049857175</v>
      </c>
      <c r="C46" s="15">
        <f>'Table Q1'!C46/'Table Q2'!C46*100</f>
        <v>70.017345337408116</v>
      </c>
      <c r="D46" s="15">
        <f>'Table Q1'!D46/'Table Q2'!D46*100</f>
        <v>109.8328200615926</v>
      </c>
      <c r="E46" s="15">
        <f>'Table Q1'!E46/'Table Q2'!E46*100</f>
        <v>91.787335206397231</v>
      </c>
      <c r="F46" s="15">
        <f>'Table Q1'!F46/'Table Q2'!F46*100</f>
        <v>108.1312243702402</v>
      </c>
      <c r="G46" s="15">
        <f>'Table Q1'!G46/'Table Q2'!G46*100</f>
        <v>38.651338847609701</v>
      </c>
      <c r="H46" s="15">
        <f>'Table Q1'!H46/'Table Q2'!H46*100</f>
        <v>90.774114274011879</v>
      </c>
      <c r="I46" s="15">
        <f>'Table Q1'!I46/'Table Q2'!I46*100</f>
        <v>95.591884396438459</v>
      </c>
      <c r="J46" s="15">
        <f>'Table Q1'!J46/'Table Q2'!J46*100</f>
        <v>138.57551776393331</v>
      </c>
      <c r="K46" s="15">
        <f>'Table Q1'!K46/'Table Q2'!K46*100</f>
        <v>110.41310193106821</v>
      </c>
      <c r="L46" s="15">
        <f>'Table Q1'!L46/'Table Q2'!L46*100</f>
        <v>90.275813295615279</v>
      </c>
      <c r="N46" s="15">
        <f>'Table Q4 (a)'!B46/'Table Q2'!B46*100</f>
        <v>105.0766034796157</v>
      </c>
      <c r="O46" s="15">
        <f>'Table Q4 (a)'!C46/'Table Q2'!C46*100</f>
        <v>91.64945899066656</v>
      </c>
      <c r="P46" s="15">
        <f>'Table Q4 (a)'!D46/'Table Q2'!D46*100</f>
        <v>79.366476022877251</v>
      </c>
      <c r="Q46" s="15">
        <f>'Table Q4 (a)'!E46/'Table Q2'!E46*100</f>
        <v>90.598660038902096</v>
      </c>
      <c r="R46" s="15">
        <f>'Table Q4 (a)'!F46/'Table Q2'!F46*100</f>
        <v>95.114235500878749</v>
      </c>
      <c r="S46" s="15">
        <f>'Table Q4 (a)'!G46/'Table Q2'!G46*100</f>
        <v>113.68288237768121</v>
      </c>
      <c r="T46" s="15">
        <f>'Table Q4 (a)'!H46/'Table Q2'!H46*100</f>
        <v>92.576285070653284</v>
      </c>
      <c r="U46" s="15">
        <f>'Table Q4 (a)'!I46/'Table Q2'!I46*100</f>
        <v>113.64764267990073</v>
      </c>
      <c r="V46" s="15">
        <f>'Table Q4 (a)'!J46/'Table Q2'!J46*100</f>
        <v>74.995790537127462</v>
      </c>
      <c r="W46" s="15">
        <f>'Table Q4 (a)'!K46/'Table Q2'!K46*100</f>
        <v>106.83207039843559</v>
      </c>
      <c r="X46" s="15">
        <f>'Table Q4 (a)'!L46/'Table Q2'!L46*100</f>
        <v>100.2121640735502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15">
        <f>'Table Q1'!B47/'Table Q2'!B47*100</f>
        <v>183.86357851870704</v>
      </c>
      <c r="C47" s="15">
        <f>'Table Q1'!C47/'Table Q2'!C47*100</f>
        <v>70.480073217405774</v>
      </c>
      <c r="D47" s="15">
        <f>'Table Q1'!D47/'Table Q2'!D47*100</f>
        <v>106.66151979706629</v>
      </c>
      <c r="E47" s="15">
        <f>'Table Q1'!E47/'Table Q2'!E47*100</f>
        <v>90.966566652378916</v>
      </c>
      <c r="F47" s="15">
        <f>'Table Q1'!F47/'Table Q2'!F47*100</f>
        <v>107.57042253521128</v>
      </c>
      <c r="G47" s="15">
        <f>'Table Q1'!G47/'Table Q2'!G47*100</f>
        <v>39.711905098149977</v>
      </c>
      <c r="H47" s="15">
        <f>'Table Q1'!H47/'Table Q2'!H47*100</f>
        <v>93.853278602252388</v>
      </c>
      <c r="I47" s="15">
        <f>'Table Q1'!I47/'Table Q2'!I47*100</f>
        <v>96.850739709975102</v>
      </c>
      <c r="J47" s="15">
        <f>'Table Q1'!J47/'Table Q2'!J47*100</f>
        <v>138.98220522201893</v>
      </c>
      <c r="K47" s="15">
        <f>'Table Q1'!K47/'Table Q2'!K47*100</f>
        <v>114.09074142382885</v>
      </c>
      <c r="L47" s="15">
        <f>'Table Q1'!L47/'Table Q2'!L47*100</f>
        <v>90.399811298502186</v>
      </c>
      <c r="N47" s="15">
        <f>'Table Q4 (a)'!B47/'Table Q2'!B47*100</f>
        <v>103.30872995673199</v>
      </c>
      <c r="O47" s="15">
        <f>'Table Q4 (a)'!C47/'Table Q2'!C47*100</f>
        <v>91.946085364839007</v>
      </c>
      <c r="P47" s="15">
        <f>'Table Q4 (a)'!D47/'Table Q2'!D47*100</f>
        <v>79.827947501930069</v>
      </c>
      <c r="Q47" s="15">
        <f>'Table Q4 (a)'!E47/'Table Q2'!E47*100</f>
        <v>89.991427346763828</v>
      </c>
      <c r="R47" s="15">
        <f>'Table Q4 (a)'!F47/'Table Q2'!F47*100</f>
        <v>96.314553990610335</v>
      </c>
      <c r="S47" s="15">
        <f>'Table Q4 (a)'!G47/'Table Q2'!G47*100</f>
        <v>114.74368027114814</v>
      </c>
      <c r="T47" s="15">
        <f>'Table Q4 (a)'!H47/'Table Q2'!H47*100</f>
        <v>95.179454794232186</v>
      </c>
      <c r="U47" s="15">
        <f>'Table Q4 (a)'!I47/'Table Q2'!I47*100</f>
        <v>114.54518822323129</v>
      </c>
      <c r="V47" s="15">
        <f>'Table Q4 (a)'!J47/'Table Q2'!J47*100</f>
        <v>75.103941460169622</v>
      </c>
      <c r="W47" s="15">
        <f>'Table Q4 (a)'!K47/'Table Q2'!K47*100</f>
        <v>107.25439567195379</v>
      </c>
      <c r="X47" s="15">
        <f>'Table Q4 (a)'!L47/'Table Q2'!L47*100</f>
        <v>100.50713527538623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15">
        <f>'Table Q1'!B48/'Table Q2'!B48*100</f>
        <v>196.90838255623981</v>
      </c>
      <c r="C48" s="15">
        <f>'Table Q1'!C48/'Table Q2'!C48*100</f>
        <v>69.725844199264458</v>
      </c>
      <c r="D48" s="15">
        <f>'Table Q1'!D48/'Table Q2'!D48*100</f>
        <v>106.95282807958866</v>
      </c>
      <c r="E48" s="15">
        <f>'Table Q1'!E48/'Table Q2'!E48*100</f>
        <v>92.255273120605736</v>
      </c>
      <c r="F48" s="15">
        <f>'Table Q1'!F48/'Table Q2'!F48*100</f>
        <v>106.34441087613294</v>
      </c>
      <c r="G48" s="15">
        <f>'Table Q1'!G48/'Table Q2'!G48*100</f>
        <v>41.227946365561046</v>
      </c>
      <c r="H48" s="15">
        <f>'Table Q1'!H48/'Table Q2'!H48*100</f>
        <v>97.360363214021746</v>
      </c>
      <c r="I48" s="15">
        <f>'Table Q1'!I48/'Table Q2'!I48*100</f>
        <v>96.065715520968425</v>
      </c>
      <c r="J48" s="15">
        <f>'Table Q1'!J48/'Table Q2'!J48*100</f>
        <v>138.73888705959828</v>
      </c>
      <c r="K48" s="15">
        <f>'Table Q1'!K48/'Table Q2'!K48*100</f>
        <v>106.12636374535427</v>
      </c>
      <c r="L48" s="15">
        <f>'Table Q1'!L48/'Table Q2'!L48*100</f>
        <v>90.623159382730606</v>
      </c>
      <c r="N48" s="15">
        <f>'Table Q4 (a)'!B48/'Table Q2'!B48*100</f>
        <v>102.38783461103431</v>
      </c>
      <c r="O48" s="15">
        <f>'Table Q4 (a)'!C48/'Table Q2'!C48*100</f>
        <v>91.96756937479104</v>
      </c>
      <c r="P48" s="15">
        <f>'Table Q4 (a)'!D48/'Table Q2'!D48*100</f>
        <v>81.198300916610776</v>
      </c>
      <c r="Q48" s="15">
        <f>'Table Q4 (a)'!E48/'Table Q2'!E48*100</f>
        <v>91.108707409410499</v>
      </c>
      <c r="R48" s="15">
        <f>'Table Q4 (a)'!F48/'Table Q2'!F48*100</f>
        <v>96.03764815245178</v>
      </c>
      <c r="S48" s="15">
        <f>'Table Q4 (a)'!G48/'Table Q2'!G48*100</f>
        <v>114.90472829922371</v>
      </c>
      <c r="T48" s="15">
        <f>'Table Q4 (a)'!H48/'Table Q2'!H48*100</f>
        <v>95.480941822405256</v>
      </c>
      <c r="U48" s="15">
        <f>'Table Q4 (a)'!I48/'Table Q2'!I48*100</f>
        <v>113.11428159677186</v>
      </c>
      <c r="V48" s="15">
        <f>'Table Q4 (a)'!J48/'Table Q2'!J48*100</f>
        <v>75.765558116562403</v>
      </c>
      <c r="W48" s="15">
        <f>'Table Q4 (a)'!K48/'Table Q2'!K48*100</f>
        <v>103.77652559645128</v>
      </c>
      <c r="X48" s="15">
        <f>'Table Q4 (a)'!L48/'Table Q2'!L48*100</f>
        <v>100.58899752621041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15">
        <f>'Table Q1'!B49/'Table Q2'!B49*100</f>
        <v>186.11426409383273</v>
      </c>
      <c r="C49" s="15">
        <f>'Table Q1'!C49/'Table Q2'!C49*100</f>
        <v>70.741516547968175</v>
      </c>
      <c r="D49" s="15">
        <f>'Table Q1'!D49/'Table Q2'!D49*100</f>
        <v>104.39452054794521</v>
      </c>
      <c r="E49" s="15">
        <f>'Table Q1'!E49/'Table Q2'!E49*100</f>
        <v>91.501174460815733</v>
      </c>
      <c r="F49" s="15">
        <f>'Table Q1'!F49/'Table Q2'!F49*100</f>
        <v>108.54641787606542</v>
      </c>
      <c r="G49" s="15">
        <f>'Table Q1'!G49/'Table Q2'!G49*100</f>
        <v>40.508427742470296</v>
      </c>
      <c r="H49" s="15">
        <f>'Table Q1'!H49/'Table Q2'!H49*100</f>
        <v>97.254861183321211</v>
      </c>
      <c r="I49" s="15">
        <f>'Table Q1'!I49/'Table Q2'!I49*100</f>
        <v>93.376550169109379</v>
      </c>
      <c r="J49" s="15">
        <f>'Table Q1'!J49/'Table Q2'!J49*100</f>
        <v>134.61918892185955</v>
      </c>
      <c r="K49" s="15">
        <f>'Table Q1'!K49/'Table Q2'!K49*100</f>
        <v>109.76634936333294</v>
      </c>
      <c r="L49" s="15">
        <f>'Table Q1'!L49/'Table Q2'!L49*100</f>
        <v>90.226265453697224</v>
      </c>
      <c r="N49" s="15">
        <f>'Table Q4 (a)'!B49/'Table Q2'!B49*100</f>
        <v>103.24126623786101</v>
      </c>
      <c r="O49" s="15">
        <f>'Table Q4 (a)'!C49/'Table Q2'!C49*100</f>
        <v>91.822371177209888</v>
      </c>
      <c r="P49" s="15">
        <f>'Table Q4 (a)'!D49/'Table Q2'!D49*100</f>
        <v>79.758904109589039</v>
      </c>
      <c r="Q49" s="15">
        <f>'Table Q4 (a)'!E49/'Table Q2'!E49*100</f>
        <v>90.187913730514623</v>
      </c>
      <c r="R49" s="15">
        <f>'Table Q4 (a)'!F49/'Table Q2'!F49*100</f>
        <v>95.93411656300394</v>
      </c>
      <c r="S49" s="15">
        <f>'Table Q4 (a)'!G49/'Table Q2'!G49*100</f>
        <v>112.58634982039237</v>
      </c>
      <c r="T49" s="15">
        <f>'Table Q4 (a)'!H49/'Table Q2'!H49*100</f>
        <v>94.426536341894561</v>
      </c>
      <c r="U49" s="15">
        <f>'Table Q4 (a)'!I49/'Table Q2'!I49*100</f>
        <v>110.73844419391207</v>
      </c>
      <c r="V49" s="15">
        <f>'Table Q4 (a)'!J49/'Table Q2'!J49*100</f>
        <v>77.217276623804821</v>
      </c>
      <c r="W49" s="15">
        <f>'Table Q4 (a)'!K49/'Table Q2'!K49*100</f>
        <v>106.42848312523181</v>
      </c>
      <c r="X49" s="15">
        <f>'Table Q4 (a)'!L49/'Table Q2'!L49*100</f>
        <v>99.801726148822027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15">
        <f>'Table Q1'!B50/'Table Q2'!B50*100</f>
        <v>102.36012938780401</v>
      </c>
      <c r="C50" s="15">
        <f>'Table Q1'!C50/'Table Q2'!C50*100</f>
        <v>71.896595853596111</v>
      </c>
      <c r="D50" s="15">
        <f>'Table Q1'!D50/'Table Q2'!D50*100</f>
        <v>105.92398998148754</v>
      </c>
      <c r="E50" s="15">
        <f>'Table Q1'!E50/'Table Q2'!E50*100</f>
        <v>93.551160791057612</v>
      </c>
      <c r="F50" s="15">
        <f>'Table Q1'!F50/'Table Q2'!F50*100</f>
        <v>108.3903910873854</v>
      </c>
      <c r="G50" s="15">
        <f>'Table Q1'!G50/'Table Q2'!G50*100</f>
        <v>41.061414307208317</v>
      </c>
      <c r="H50" s="15">
        <f>'Table Q1'!H50/'Table Q2'!H50*100</f>
        <v>95.502264306298898</v>
      </c>
      <c r="I50" s="15">
        <f>'Table Q1'!I50/'Table Q2'!I50*100</f>
        <v>93.18404478656403</v>
      </c>
      <c r="J50" s="15">
        <f>'Table Q1'!J50/'Table Q2'!J50*100</f>
        <v>136.9335715445834</v>
      </c>
      <c r="K50" s="15">
        <f>'Table Q1'!K50/'Table Q2'!K50*100</f>
        <v>111.39566229628721</v>
      </c>
      <c r="L50" s="15">
        <f>'Table Q1'!L50/'Table Q2'!L50*100</f>
        <v>90.561640643206715</v>
      </c>
      <c r="N50" s="15">
        <f>'Table Q4 (a)'!B50/'Table Q2'!B50*100</f>
        <v>98.274829279980835</v>
      </c>
      <c r="O50" s="15">
        <f>'Table Q4 (a)'!C50/'Table Q2'!C50*100</f>
        <v>93.140517020732034</v>
      </c>
      <c r="P50" s="15">
        <f>'Table Q4 (a)'!D50/'Table Q2'!D50*100</f>
        <v>79.309593814657518</v>
      </c>
      <c r="Q50" s="15">
        <f>'Table Q4 (a)'!E50/'Table Q2'!E50*100</f>
        <v>91.261822871883041</v>
      </c>
      <c r="R50" s="15">
        <f>'Table Q4 (a)'!F50/'Table Q2'!F50*100</f>
        <v>96.924683764651263</v>
      </c>
      <c r="S50" s="15">
        <f>'Table Q4 (a)'!G50/'Table Q2'!G50*100</f>
        <v>111.83148680071126</v>
      </c>
      <c r="T50" s="15">
        <f>'Table Q4 (a)'!H50/'Table Q2'!H50*100</f>
        <v>93.968711403869904</v>
      </c>
      <c r="U50" s="15">
        <f>'Table Q4 (a)'!I50/'Table Q2'!I50*100</f>
        <v>110.4408677396781</v>
      </c>
      <c r="V50" s="15">
        <f>'Table Q4 (a)'!J50/'Table Q2'!J50*100</f>
        <v>78.187428942666884</v>
      </c>
      <c r="W50" s="15">
        <f>'Table Q4 (a)'!K50/'Table Q2'!K50*100</f>
        <v>104.59502511947065</v>
      </c>
      <c r="X50" s="15">
        <f>'Table Q4 (a)'!L50/'Table Q2'!L50*100</f>
        <v>99.906781635982284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15">
        <f>'Table Q1'!B51/'Table Q2'!B51*100</f>
        <v>174.5166521142572</v>
      </c>
      <c r="C51" s="15">
        <f>'Table Q1'!C51/'Table Q2'!C51*100</f>
        <v>74.120190229139638</v>
      </c>
      <c r="D51" s="15">
        <f>'Table Q1'!D51/'Table Q2'!D51*100</f>
        <v>106.04150820384658</v>
      </c>
      <c r="E51" s="15">
        <f>'Table Q1'!E51/'Table Q2'!E51*100</f>
        <v>96.088898572829279</v>
      </c>
      <c r="F51" s="15">
        <f>'Table Q1'!F51/'Table Q2'!F51*100</f>
        <v>106.07811416685924</v>
      </c>
      <c r="G51" s="15">
        <f>'Table Q1'!G51/'Table Q2'!G51*100</f>
        <v>41.6082029141932</v>
      </c>
      <c r="H51" s="15">
        <f>'Table Q1'!H51/'Table Q2'!H51*100</f>
        <v>98.158323158323157</v>
      </c>
      <c r="I51" s="15">
        <f>'Table Q1'!I51/'Table Q2'!I51*100</f>
        <v>93.27416447094717</v>
      </c>
      <c r="J51" s="15">
        <f>'Table Q1'!J51/'Table Q2'!J51*100</f>
        <v>135.37329785568946</v>
      </c>
      <c r="K51" s="15">
        <f>'Table Q1'!K51/'Table Q2'!K51*100</f>
        <v>115.53030303030303</v>
      </c>
      <c r="L51" s="15">
        <f>'Table Q1'!L51/'Table Q2'!L51*100</f>
        <v>91.986469147322993</v>
      </c>
      <c r="N51" s="15">
        <f>'Table Q4 (a)'!B51/'Table Q2'!B51*100</f>
        <v>102.61943370338031</v>
      </c>
      <c r="O51" s="15">
        <f>'Table Q4 (a)'!C51/'Table Q2'!C51*100</f>
        <v>94.275832252485941</v>
      </c>
      <c r="P51" s="15">
        <f>'Table Q4 (a)'!D51/'Table Q2'!D51*100</f>
        <v>79.604476801043148</v>
      </c>
      <c r="Q51" s="15">
        <f>'Table Q4 (a)'!E51/'Table Q2'!E51*100</f>
        <v>92.940407451792126</v>
      </c>
      <c r="R51" s="15">
        <f>'Table Q4 (a)'!F51/'Table Q2'!F51*100</f>
        <v>97.088051767968551</v>
      </c>
      <c r="S51" s="15">
        <f>'Table Q4 (a)'!G51/'Table Q2'!G51*100</f>
        <v>111.06314085267132</v>
      </c>
      <c r="T51" s="15">
        <f>'Table Q4 (a)'!H51/'Table Q2'!H51*100</f>
        <v>95.991045991045993</v>
      </c>
      <c r="U51" s="15">
        <f>'Table Q4 (a)'!I51/'Table Q2'!I51*100</f>
        <v>110.38690888919704</v>
      </c>
      <c r="V51" s="15">
        <f>'Table Q4 (a)'!J51/'Table Q2'!J51*100</f>
        <v>76.631710752856478</v>
      </c>
      <c r="W51" s="15">
        <f>'Table Q4 (a)'!K51/'Table Q2'!K51*100</f>
        <v>103.60459433040079</v>
      </c>
      <c r="X51" s="15">
        <f>'Table Q4 (a)'!L51/'Table Q2'!L51*100</f>
        <v>100.59489093666161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15">
        <f>'Table Q1'!B52/'Table Q2'!B52*100</f>
        <v>184.57433290978398</v>
      </c>
      <c r="C52" s="15">
        <f>'Table Q1'!C52/'Table Q2'!C52*100</f>
        <v>75.213899074559109</v>
      </c>
      <c r="D52" s="15">
        <f>'Table Q1'!D52/'Table Q2'!D52*100</f>
        <v>103.18703723575491</v>
      </c>
      <c r="E52" s="15">
        <f>'Table Q1'!E52/'Table Q2'!E52*100</f>
        <v>96.895690871594482</v>
      </c>
      <c r="F52" s="15">
        <f>'Table Q1'!F52/'Table Q2'!F52*100</f>
        <v>105.79443550241434</v>
      </c>
      <c r="G52" s="15">
        <f>'Table Q1'!G52/'Table Q2'!G52*100</f>
        <v>43.261744966442947</v>
      </c>
      <c r="H52" s="15">
        <f>'Table Q1'!H52/'Table Q2'!H52*100</f>
        <v>100.23350253807106</v>
      </c>
      <c r="I52" s="15">
        <f>'Table Q1'!I52/'Table Q2'!I52*100</f>
        <v>93.485606162995012</v>
      </c>
      <c r="J52" s="15">
        <f>'Table Q1'!J52/'Table Q2'!J52*100</f>
        <v>135.10947787475118</v>
      </c>
      <c r="K52" s="15">
        <f>'Table Q1'!K52/'Table Q2'!K52*100</f>
        <v>115.42961608775137</v>
      </c>
      <c r="L52" s="15">
        <f>'Table Q1'!L52/'Table Q2'!L52*100</f>
        <v>92.149143121815655</v>
      </c>
      <c r="N52" s="15">
        <f>'Table Q4 (a)'!B52/'Table Q2'!B52*100</f>
        <v>104.84116899618805</v>
      </c>
      <c r="O52" s="15">
        <f>'Table Q4 (a)'!C52/'Table Q2'!C52*100</f>
        <v>95.041033700017451</v>
      </c>
      <c r="P52" s="15">
        <f>'Table Q4 (a)'!D52/'Table Q2'!D52*100</f>
        <v>79.139392638695142</v>
      </c>
      <c r="Q52" s="15">
        <f>'Table Q4 (a)'!E52/'Table Q2'!E52*100</f>
        <v>93.075002713556927</v>
      </c>
      <c r="R52" s="15">
        <f>'Table Q4 (a)'!F52/'Table Q2'!F52*100</f>
        <v>96.98781329041158</v>
      </c>
      <c r="S52" s="15">
        <f>'Table Q4 (a)'!G52/'Table Q2'!G52*100</f>
        <v>111.63758389261744</v>
      </c>
      <c r="T52" s="15">
        <f>'Table Q4 (a)'!H52/'Table Q2'!H52*100</f>
        <v>95.939086294416242</v>
      </c>
      <c r="U52" s="15">
        <f>'Table Q4 (a)'!I52/'Table Q2'!I52*100</f>
        <v>108.47411812407084</v>
      </c>
      <c r="V52" s="15">
        <f>'Table Q4 (a)'!J52/'Table Q2'!J52*100</f>
        <v>76.159853008727609</v>
      </c>
      <c r="W52" s="15">
        <f>'Table Q4 (a)'!K52/'Table Q2'!K52*100</f>
        <v>103.37599024984765</v>
      </c>
      <c r="X52" s="15">
        <f>'Table Q4 (a)'!L52/'Table Q2'!L52*100</f>
        <v>100.26632700324225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15">
        <f>'Table Q1'!B53/'Table Q2'!B53*100</f>
        <v>151.43982279104108</v>
      </c>
      <c r="C53" s="15">
        <f>'Table Q1'!C53/'Table Q2'!C53*100</f>
        <v>77.792648108493935</v>
      </c>
      <c r="D53" s="15">
        <f>'Table Q1'!D53/'Table Q2'!D53*100</f>
        <v>102.58878904578519</v>
      </c>
      <c r="E53" s="15">
        <f>'Table Q1'!E53/'Table Q2'!E53*100</f>
        <v>99.48745910577972</v>
      </c>
      <c r="F53" s="15">
        <f>'Table Q1'!F53/'Table Q2'!F53*100</f>
        <v>108.42490842490842</v>
      </c>
      <c r="G53" s="15">
        <f>'Table Q1'!G53/'Table Q2'!G53*100</f>
        <v>44.344196067869646</v>
      </c>
      <c r="H53" s="15">
        <f>'Table Q1'!H53/'Table Q2'!H53*100</f>
        <v>102.56278303828736</v>
      </c>
      <c r="I53" s="15">
        <f>'Table Q1'!I53/'Table Q2'!I53*100</f>
        <v>97.054491899852721</v>
      </c>
      <c r="J53" s="15">
        <f>'Table Q1'!J53/'Table Q2'!J53*100</f>
        <v>139.80431744059635</v>
      </c>
      <c r="K53" s="15">
        <f>'Table Q1'!K53/'Table Q2'!K53*100</f>
        <v>118.65833132964654</v>
      </c>
      <c r="L53" s="15">
        <f>'Table Q1'!L53/'Table Q2'!L53*100</f>
        <v>94.060324825986072</v>
      </c>
      <c r="N53" s="15">
        <f>'Table Q4 (a)'!B53/'Table Q2'!B53*100</f>
        <v>101.85823283288209</v>
      </c>
      <c r="O53" s="15">
        <f>'Table Q4 (a)'!C53/'Table Q2'!C53*100</f>
        <v>96.975374732334046</v>
      </c>
      <c r="P53" s="15">
        <f>'Table Q4 (a)'!D53/'Table Q2'!D53*100</f>
        <v>79.353872486093294</v>
      </c>
      <c r="Q53" s="15">
        <f>'Table Q4 (a)'!E53/'Table Q2'!E53*100</f>
        <v>93.88222464558342</v>
      </c>
      <c r="R53" s="15">
        <f>'Table Q4 (a)'!F53/'Table Q2'!F53*100</f>
        <v>97.172619047619051</v>
      </c>
      <c r="S53" s="15">
        <f>'Table Q4 (a)'!G53/'Table Q2'!G53*100</f>
        <v>113.21034204147588</v>
      </c>
      <c r="T53" s="15">
        <f>'Table Q4 (a)'!H53/'Table Q2'!H53*100</f>
        <v>97.406340057636882</v>
      </c>
      <c r="U53" s="15">
        <f>'Table Q4 (a)'!I53/'Table Q2'!I53*100</f>
        <v>108.55536216360959</v>
      </c>
      <c r="V53" s="15">
        <f>'Table Q4 (a)'!J53/'Table Q2'!J53*100</f>
        <v>78.474918465600254</v>
      </c>
      <c r="W53" s="15">
        <f>'Table Q4 (a)'!K53/'Table Q2'!K53*100</f>
        <v>102.50060110603509</v>
      </c>
      <c r="X53" s="15">
        <f>'Table Q4 (a)'!L53/'Table Q2'!L53*100</f>
        <v>100.89327146171694</v>
      </c>
    </row>
    <row r="54" spans="1:33" x14ac:dyDescent="0.3">
      <c r="A54" s="48" t="s">
        <v>100</v>
      </c>
      <c r="B54" s="15">
        <f>'Table Q1'!B54/'Table Q2'!B54*100</f>
        <v>97.065297138664704</v>
      </c>
      <c r="C54" s="15">
        <f>'Table Q1'!C54/'Table Q2'!C54*100</f>
        <v>80.032234957020037</v>
      </c>
      <c r="D54" s="15">
        <f>'Table Q1'!D54/'Table Q2'!D54*100</f>
        <v>103.12299465240642</v>
      </c>
      <c r="E54" s="15">
        <f>'Table Q1'!E54/'Table Q2'!E54*100</f>
        <v>101.80861558697796</v>
      </c>
      <c r="F54" s="15">
        <f>'Table Q1'!F54/'Table Q2'!F54*100</f>
        <v>108.93103448275863</v>
      </c>
      <c r="G54" s="15">
        <f>'Table Q1'!G54/'Table Q2'!G54*100</f>
        <v>43.853998926462694</v>
      </c>
      <c r="H54" s="15">
        <f>'Table Q1'!H54/'Table Q2'!H54*100</f>
        <v>104.09531669073652</v>
      </c>
      <c r="I54" s="15">
        <f>'Table Q1'!I54/'Table Q2'!I54*100</f>
        <v>96.232422393207756</v>
      </c>
      <c r="J54" s="15">
        <f>'Table Q1'!J54/'Table Q2'!J54*100</f>
        <v>133.89957907396274</v>
      </c>
      <c r="K54" s="15">
        <f>'Table Q1'!K54/'Table Q2'!K54*100</f>
        <v>110.91187920254808</v>
      </c>
      <c r="L54" s="15">
        <f>'Table Q1'!L54/'Table Q2'!L54*100</f>
        <v>94.540196645459801</v>
      </c>
      <c r="N54" s="15">
        <f>'Table Q4 (a)'!B54/'Table Q2'!B54*100</f>
        <v>101.74859378821226</v>
      </c>
      <c r="O54" s="15">
        <f>'Table Q4 (a)'!C54/'Table Q2'!C54*100</f>
        <v>97.161532951289402</v>
      </c>
      <c r="P54" s="15">
        <f>'Table Q4 (a)'!D54/'Table Q2'!D54*100</f>
        <v>79.882352941176464</v>
      </c>
      <c r="Q54" s="15">
        <f>'Table Q4 (a)'!E54/'Table Q2'!E54*100</f>
        <v>94.782418064233255</v>
      </c>
      <c r="R54" s="15">
        <f>'Table Q4 (a)'!F54/'Table Q2'!F54*100</f>
        <v>98.103448275862064</v>
      </c>
      <c r="S54" s="15">
        <f>'Table Q4 (a)'!G54/'Table Q2'!G54*100</f>
        <v>113.36553945249599</v>
      </c>
      <c r="T54" s="15">
        <f>'Table Q4 (a)'!H54/'Table Q2'!H54*100</f>
        <v>97.813080255828339</v>
      </c>
      <c r="U54" s="15">
        <f>'Table Q4 (a)'!I54/'Table Q2'!I54*100</f>
        <v>108.58317856195276</v>
      </c>
      <c r="V54" s="15">
        <f>'Table Q4 (a)'!J54/'Table Q2'!J54*100</f>
        <v>76.879134095009022</v>
      </c>
      <c r="W54" s="15">
        <f>'Table Q4 (a)'!K54/'Table Q2'!K54*100</f>
        <v>100.99091659785302</v>
      </c>
      <c r="X54" s="15">
        <f>'Table Q4 (a)'!L54/'Table Q2'!L54*100</f>
        <v>101.05263157894737</v>
      </c>
    </row>
    <row r="55" spans="1:33" x14ac:dyDescent="0.3">
      <c r="A55" s="48" t="s">
        <v>101</v>
      </c>
      <c r="B55" s="15">
        <f>'Table Q1'!B55/'Table Q2'!B55*100</f>
        <v>155.68690890990541</v>
      </c>
      <c r="C55" s="15">
        <f>'Table Q1'!C55/'Table Q2'!C55*100</f>
        <v>81.460573476702507</v>
      </c>
      <c r="D55" s="15">
        <f>'Table Q1'!D55/'Table Q2'!D55*100</f>
        <v>103.66874061360222</v>
      </c>
      <c r="E55" s="15">
        <f>'Table Q1'!E55/'Table Q2'!E55*100</f>
        <v>101.79002855260268</v>
      </c>
      <c r="F55" s="15">
        <f>'Table Q1'!F55/'Table Q2'!F55*100</f>
        <v>111.09350237717908</v>
      </c>
      <c r="G55" s="15">
        <f>'Table Q1'!G55/'Table Q2'!G55*100</f>
        <v>43.40930294548847</v>
      </c>
      <c r="H55" s="15">
        <f>'Table Q1'!H55/'Table Q2'!H55*100</f>
        <v>104.20964884859853</v>
      </c>
      <c r="I55" s="15">
        <f>'Table Q1'!I55/'Table Q2'!I55*100</f>
        <v>96.505625413633354</v>
      </c>
      <c r="J55" s="15">
        <f>'Table Q1'!J55/'Table Q2'!J55*100</f>
        <v>129.68337730870712</v>
      </c>
      <c r="K55" s="15">
        <f>'Table Q1'!K55/'Table Q2'!K55*100</f>
        <v>110.25373653110879</v>
      </c>
      <c r="L55" s="15">
        <f>'Table Q1'!L55/'Table Q2'!L55*100</f>
        <v>94.564339296018446</v>
      </c>
      <c r="N55" s="15">
        <f>'Table Q4 (a)'!B55/'Table Q2'!B55*100</f>
        <v>104.23096067695371</v>
      </c>
      <c r="O55" s="15">
        <f>'Table Q4 (a)'!C55/'Table Q2'!C55*100</f>
        <v>96.980286738351268</v>
      </c>
      <c r="P55" s="15">
        <f>'Table Q4 (a)'!D55/'Table Q2'!D55*100</f>
        <v>80.658656940570694</v>
      </c>
      <c r="Q55" s="15">
        <f>'Table Q4 (a)'!E55/'Table Q2'!E55*100</f>
        <v>95.497474192839888</v>
      </c>
      <c r="R55" s="15">
        <f>'Table Q4 (a)'!F55/'Table Q2'!F55*100</f>
        <v>97.385103011093506</v>
      </c>
      <c r="S55" s="15">
        <f>'Table Q4 (a)'!G55/'Table Q2'!G55*100</f>
        <v>112.98147407703584</v>
      </c>
      <c r="T55" s="15">
        <f>'Table Q4 (a)'!H55/'Table Q2'!H55*100</f>
        <v>98.770449098676679</v>
      </c>
      <c r="U55" s="15">
        <f>'Table Q4 (a)'!I55/'Table Q2'!I55*100</f>
        <v>109.05360688285903</v>
      </c>
      <c r="V55" s="15">
        <f>'Table Q4 (a)'!J55/'Table Q2'!J55*100</f>
        <v>76.370565816476116</v>
      </c>
      <c r="W55" s="15">
        <f>'Table Q4 (a)'!K55/'Table Q2'!K55*100</f>
        <v>100.09268914378404</v>
      </c>
      <c r="X55" s="15">
        <f>'Table Q4 (a)'!L55/'Table Q2'!L55*100</f>
        <v>101.25793421811886</v>
      </c>
    </row>
    <row r="56" spans="1:33" x14ac:dyDescent="0.3">
      <c r="A56" s="48" t="s">
        <v>102</v>
      </c>
      <c r="B56" s="15">
        <f>'Table Q1'!B56/'Table Q2'!B56*100</f>
        <v>174.06284119859271</v>
      </c>
      <c r="C56" s="15">
        <f>'Table Q1'!C56/'Table Q2'!C56*100</f>
        <v>82.44714349977508</v>
      </c>
      <c r="D56" s="15">
        <f>'Table Q1'!D56/'Table Q2'!D56*100</f>
        <v>102.91013751199233</v>
      </c>
      <c r="E56" s="15">
        <f>'Table Q1'!E56/'Table Q2'!E56*100</f>
        <v>100.8986301369863</v>
      </c>
      <c r="F56" s="15">
        <f>'Table Q1'!F56/'Table Q2'!F56*100</f>
        <v>110.06940493799067</v>
      </c>
      <c r="G56" s="15">
        <f>'Table Q1'!G56/'Table Q2'!G56*100</f>
        <v>43.959820248480042</v>
      </c>
      <c r="H56" s="15">
        <f>'Table Q1'!H56/'Table Q2'!H56*100</f>
        <v>102.04206657137023</v>
      </c>
      <c r="I56" s="15">
        <f>'Table Q1'!I56/'Table Q2'!I56*100</f>
        <v>97.521321961620473</v>
      </c>
      <c r="J56" s="15">
        <f>'Table Q1'!J56/'Table Q2'!J56*100</f>
        <v>126.80801626488527</v>
      </c>
      <c r="K56" s="15">
        <f>'Table Q1'!K56/'Table Q2'!K56*100</f>
        <v>108.83543425465479</v>
      </c>
      <c r="L56" s="15">
        <f>'Table Q1'!L56/'Table Q2'!L56*100</f>
        <v>94.540428472702146</v>
      </c>
      <c r="N56" s="15">
        <f>'Table Q4 (a)'!B56/'Table Q2'!B56*100</f>
        <v>102.31711755428847</v>
      </c>
      <c r="O56" s="15">
        <f>'Table Q4 (a)'!C56/'Table Q2'!C56*100</f>
        <v>97.156995051731883</v>
      </c>
      <c r="P56" s="15">
        <f>'Table Q4 (a)'!D56/'Table Q2'!D56*100</f>
        <v>80.737661230146031</v>
      </c>
      <c r="Q56" s="15">
        <f>'Table Q4 (a)'!E56/'Table Q2'!E56*100</f>
        <v>95.813698630136983</v>
      </c>
      <c r="R56" s="15">
        <f>'Table Q4 (a)'!F56/'Table Q2'!F56*100</f>
        <v>98.42985550119468</v>
      </c>
      <c r="S56" s="15">
        <f>'Table Q4 (a)'!G56/'Table Q2'!G56*100</f>
        <v>113.50779804388051</v>
      </c>
      <c r="T56" s="15">
        <f>'Table Q4 (a)'!H56/'Table Q2'!H56*100</f>
        <v>97.375944455789266</v>
      </c>
      <c r="U56" s="15">
        <f>'Table Q4 (a)'!I56/'Table Q2'!I56*100</f>
        <v>110.78091684434968</v>
      </c>
      <c r="V56" s="15">
        <f>'Table Q4 (a)'!J56/'Table Q2'!J56*100</f>
        <v>77.011327330816144</v>
      </c>
      <c r="W56" s="15">
        <f>'Table Q4 (a)'!K56/'Table Q2'!K56*100</f>
        <v>100.79796461200417</v>
      </c>
      <c r="X56" s="15">
        <f>'Table Q4 (a)'!L56/'Table Q2'!L56*100</f>
        <v>101.6470859249021</v>
      </c>
    </row>
    <row r="57" spans="1:33" x14ac:dyDescent="0.3">
      <c r="A57" s="48" t="s">
        <v>103</v>
      </c>
      <c r="B57" s="15">
        <f>'Table Q1'!B57/'Table Q2'!B57*100</f>
        <v>150.7799376049916</v>
      </c>
      <c r="C57" s="15">
        <f>'Table Q1'!C57/'Table Q2'!C57*100</f>
        <v>82.49910297811266</v>
      </c>
      <c r="D57" s="15">
        <f>'Table Q1'!D57/'Table Q2'!D57*100</f>
        <v>103.48579275377628</v>
      </c>
      <c r="E57" s="15">
        <f>'Table Q1'!E57/'Table Q2'!E57*100</f>
        <v>99.836654688010469</v>
      </c>
      <c r="F57" s="15">
        <f>'Table Q1'!F57/'Table Q2'!F57*100</f>
        <v>110.17338385578137</v>
      </c>
      <c r="G57" s="15">
        <f>'Table Q1'!G57/'Table Q2'!G57*100</f>
        <v>44.593888743797336</v>
      </c>
      <c r="H57" s="15">
        <f>'Table Q1'!H57/'Table Q2'!H57*100</f>
        <v>104.12255700325734</v>
      </c>
      <c r="I57" s="15">
        <f>'Table Q1'!I57/'Table Q2'!I57*100</f>
        <v>96.871302747469443</v>
      </c>
      <c r="J57" s="15">
        <f>'Table Q1'!J57/'Table Q2'!J57*100</f>
        <v>126.99558173784978</v>
      </c>
      <c r="K57" s="15">
        <f>'Table Q1'!K57/'Table Q2'!K57*100</f>
        <v>113.57745809059566</v>
      </c>
      <c r="L57" s="15">
        <f>'Table Q1'!L57/'Table Q2'!L57*100</f>
        <v>94.653510784763668</v>
      </c>
      <c r="N57" s="15">
        <f>'Table Q4 (a)'!B57/'Table Q2'!B57*100</f>
        <v>101.84785217182623</v>
      </c>
      <c r="O57" s="15">
        <f>'Table Q4 (a)'!C57/'Table Q2'!C57*100</f>
        <v>96.663078579117339</v>
      </c>
      <c r="P57" s="15">
        <f>'Table Q4 (a)'!D57/'Table Q2'!D57*100</f>
        <v>80.807013837540936</v>
      </c>
      <c r="Q57" s="15">
        <f>'Table Q4 (a)'!E57/'Table Q2'!E57*100</f>
        <v>95.79658063813568</v>
      </c>
      <c r="R57" s="15">
        <f>'Table Q4 (a)'!F57/'Table Q2'!F57*100</f>
        <v>99.908141003559535</v>
      </c>
      <c r="S57" s="15">
        <f>'Table Q4 (a)'!G57/'Table Q2'!G57*100</f>
        <v>112.87542439279186</v>
      </c>
      <c r="T57" s="15">
        <f>'Table Q4 (a)'!H57/'Table Q2'!H57*100</f>
        <v>97.180374592833886</v>
      </c>
      <c r="U57" s="15">
        <f>'Table Q4 (a)'!I57/'Table Q2'!I57*100</f>
        <v>110.62179571447352</v>
      </c>
      <c r="V57" s="15">
        <f>'Table Q4 (a)'!J57/'Table Q2'!J57*100</f>
        <v>79.837997054491893</v>
      </c>
      <c r="W57" s="15">
        <f>'Table Q4 (a)'!K57/'Table Q2'!K57*100</f>
        <v>105.04101771489715</v>
      </c>
      <c r="X57" s="15">
        <f>'Table Q4 (a)'!L57/'Table Q2'!L57*100</f>
        <v>101.78981184029372</v>
      </c>
    </row>
    <row r="58" spans="1:33" x14ac:dyDescent="0.3">
      <c r="A58" s="48" t="s">
        <v>104</v>
      </c>
      <c r="B58" s="15">
        <f>'Table Q1'!B58/'Table Q2'!B58*100</f>
        <v>97.725540025412954</v>
      </c>
      <c r="C58" s="15">
        <f>'Table Q1'!C58/'Table Q2'!C58*100</f>
        <v>82.513315879750849</v>
      </c>
      <c r="D58" s="15">
        <f>'Table Q1'!D58/'Table Q2'!D58*100</f>
        <v>103.39993723192802</v>
      </c>
      <c r="E58" s="15">
        <f>'Table Q1'!E58/'Table Q2'!E58*100</f>
        <v>100.23902651021295</v>
      </c>
      <c r="F58" s="15">
        <f>'Table Q1'!F58/'Table Q2'!F58*100</f>
        <v>110.94510076441975</v>
      </c>
      <c r="G58" s="15">
        <f>'Table Q1'!G58/'Table Q2'!G58*100</f>
        <v>46.522655426765013</v>
      </c>
      <c r="H58" s="15">
        <f>'Table Q1'!H58/'Table Q2'!H58*100</f>
        <v>107.03022998895248</v>
      </c>
      <c r="I58" s="15">
        <f>'Table Q1'!I58/'Table Q2'!I58*100</f>
        <v>96.714525934549215</v>
      </c>
      <c r="J58" s="15">
        <f>'Table Q1'!J58/'Table Q2'!J58*100</f>
        <v>127.08089097303635</v>
      </c>
      <c r="K58" s="15">
        <f>'Table Q1'!K58/'Table Q2'!K58*100</f>
        <v>105.80172515656388</v>
      </c>
      <c r="L58" s="15">
        <f>'Table Q1'!L58/'Table Q2'!L58*100</f>
        <v>95.181412384113528</v>
      </c>
      <c r="N58" s="15">
        <f>'Table Q4 (a)'!B58/'Table Q2'!B58*100</f>
        <v>108.52604828462515</v>
      </c>
      <c r="O58" s="15">
        <f>'Table Q4 (a)'!C58/'Table Q2'!C58*100</f>
        <v>97.138214317956127</v>
      </c>
      <c r="P58" s="15">
        <f>'Table Q4 (a)'!D58/'Table Q2'!D58*100</f>
        <v>80.500052306726644</v>
      </c>
      <c r="Q58" s="15">
        <f>'Table Q4 (a)'!E58/'Table Q2'!E58*100</f>
        <v>96.240764884832672</v>
      </c>
      <c r="R58" s="15">
        <f>'Table Q4 (a)'!F58/'Table Q2'!F58*100</f>
        <v>101.16979383831364</v>
      </c>
      <c r="S58" s="15">
        <f>'Table Q4 (a)'!G58/'Table Q2'!G58*100</f>
        <v>114.77871443624868</v>
      </c>
      <c r="T58" s="15">
        <f>'Table Q4 (a)'!H58/'Table Q2'!H58*100</f>
        <v>96.645575976699817</v>
      </c>
      <c r="U58" s="15">
        <f>'Table Q4 (a)'!I58/'Table Q2'!I58*100</f>
        <v>110.07631612986677</v>
      </c>
      <c r="V58" s="15">
        <f>'Table Q4 (a)'!J58/'Table Q2'!J58*100</f>
        <v>81.140093786635404</v>
      </c>
      <c r="W58" s="15">
        <f>'Table Q4 (a)'!K58/'Table Q2'!K58*100</f>
        <v>105.41179250856669</v>
      </c>
      <c r="X58" s="15">
        <f>'Table Q4 (a)'!L58/'Table Q2'!L58*100</f>
        <v>102.16321391782077</v>
      </c>
    </row>
    <row r="59" spans="1:33" x14ac:dyDescent="0.3">
      <c r="A59" s="48" t="s">
        <v>105</v>
      </c>
      <c r="B59" s="15">
        <f>'Table Q1'!B59/'Table Q2'!B59*100</f>
        <v>151.0981676980949</v>
      </c>
      <c r="C59" s="15">
        <f>'Table Q1'!C59/'Table Q2'!C59*100</f>
        <v>83.333333333333329</v>
      </c>
      <c r="D59" s="15">
        <f>'Table Q1'!D59/'Table Q2'!D59*100</f>
        <v>100.21505376344086</v>
      </c>
      <c r="E59" s="15">
        <f>'Table Q1'!E59/'Table Q2'!E59*100</f>
        <v>99.060982191041546</v>
      </c>
      <c r="F59" s="15">
        <f>'Table Q1'!F59/'Table Q2'!F59*100</f>
        <v>113.70087976539591</v>
      </c>
      <c r="G59" s="15">
        <f>'Table Q1'!G59/'Table Q2'!G59*100</f>
        <v>48.65820133525331</v>
      </c>
      <c r="H59" s="15">
        <f>'Table Q1'!H59/'Table Q2'!H59*100</f>
        <v>111.85567010309279</v>
      </c>
      <c r="I59" s="15">
        <f>'Table Q1'!I59/'Table Q2'!I59*100</f>
        <v>96.251758986823575</v>
      </c>
      <c r="J59" s="15">
        <f>'Table Q1'!J59/'Table Q2'!J59*100</f>
        <v>126.8747290853923</v>
      </c>
      <c r="K59" s="15">
        <f>'Table Q1'!K59/'Table Q2'!K59*100</f>
        <v>105.13177754557066</v>
      </c>
      <c r="L59" s="15">
        <f>'Table Q1'!L59/'Table Q2'!L59*100</f>
        <v>95.469512887475872</v>
      </c>
      <c r="N59" s="15">
        <f>'Table Q4 (a)'!B59/'Table Q2'!B59*100</f>
        <v>104.2227884965417</v>
      </c>
      <c r="O59" s="15">
        <f>'Table Q4 (a)'!C59/'Table Q2'!C59*100</f>
        <v>98.119751734209558</v>
      </c>
      <c r="P59" s="15">
        <f>'Table Q4 (a)'!D59/'Table Q2'!D59*100</f>
        <v>79.190988223246279</v>
      </c>
      <c r="Q59" s="15">
        <f>'Table Q4 (a)'!E59/'Table Q2'!E59*100</f>
        <v>96.146788990825684</v>
      </c>
      <c r="R59" s="15">
        <f>'Table Q4 (a)'!F59/'Table Q2'!F59*100</f>
        <v>103.87096774193547</v>
      </c>
      <c r="S59" s="15">
        <f>'Table Q4 (a)'!G59/'Table Q2'!G59*100</f>
        <v>114.83178426495616</v>
      </c>
      <c r="T59" s="15">
        <f>'Table Q4 (a)'!H59/'Table Q2'!H59*100</f>
        <v>95.717684377478193</v>
      </c>
      <c r="U59" s="15">
        <f>'Table Q4 (a)'!I59/'Table Q2'!I59*100</f>
        <v>109.86311884354612</v>
      </c>
      <c r="V59" s="15">
        <f>'Table Q4 (a)'!J59/'Table Q2'!J59*100</f>
        <v>81.534460338101439</v>
      </c>
      <c r="W59" s="15">
        <f>'Table Q4 (a)'!K59/'Table Q2'!K59*100</f>
        <v>104.11006617903172</v>
      </c>
      <c r="X59" s="15">
        <f>'Table Q4 (a)'!L59/'Table Q2'!L59*100</f>
        <v>101.93028272964688</v>
      </c>
    </row>
    <row r="60" spans="1:33" x14ac:dyDescent="0.3">
      <c r="A60" s="48" t="s">
        <v>106</v>
      </c>
      <c r="B60" s="15">
        <f>'Table Q1'!B60/'Table Q2'!B60*100</f>
        <v>157.27969348659005</v>
      </c>
      <c r="C60" s="15">
        <f>'Table Q1'!C60/'Table Q2'!C60*100</f>
        <v>83.448022754381142</v>
      </c>
      <c r="D60" s="15">
        <f>'Table Q1'!D60/'Table Q2'!D60*100</f>
        <v>99.294093221218731</v>
      </c>
      <c r="E60" s="15">
        <f>'Table Q1'!E60/'Table Q2'!E60*100</f>
        <v>100.62879444926278</v>
      </c>
      <c r="F60" s="15">
        <f>'Table Q1'!F60/'Table Q2'!F60*100</f>
        <v>116.97307555450125</v>
      </c>
      <c r="G60" s="15">
        <f>'Table Q1'!G60/'Table Q2'!G60*100</f>
        <v>49.623180873180871</v>
      </c>
      <c r="H60" s="15">
        <f>'Table Q1'!H60/'Table Q2'!H60*100</f>
        <v>117.36716891356068</v>
      </c>
      <c r="I60" s="15">
        <f>'Table Q1'!I60/'Table Q2'!I60*100</f>
        <v>96.228312798591915</v>
      </c>
      <c r="J60" s="15">
        <f>'Table Q1'!J60/'Table Q2'!J60*100</f>
        <v>123.0737308064739</v>
      </c>
      <c r="K60" s="15">
        <f>'Table Q1'!K60/'Table Q2'!K60*100</f>
        <v>107.65432098765433</v>
      </c>
      <c r="L60" s="15">
        <f>'Table Q1'!L60/'Table Q2'!L60*100</f>
        <v>96.115075319968284</v>
      </c>
      <c r="N60" s="15">
        <f>'Table Q4 (a)'!B60/'Table Q2'!B60*100</f>
        <v>103.52011494252874</v>
      </c>
      <c r="O60" s="15">
        <f>'Table Q4 (a)'!C60/'Table Q2'!C60*100</f>
        <v>98.605376640058722</v>
      </c>
      <c r="P60" s="15">
        <f>'Table Q4 (a)'!D60/'Table Q2'!D60*100</f>
        <v>80.867850098619328</v>
      </c>
      <c r="Q60" s="15">
        <f>'Table Q4 (a)'!E60/'Table Q2'!E60*100</f>
        <v>97.116218560277545</v>
      </c>
      <c r="R60" s="15">
        <f>'Table Q4 (a)'!F60/'Table Q2'!F60*100</f>
        <v>105.94235559245639</v>
      </c>
      <c r="S60" s="15">
        <f>'Table Q4 (a)'!G60/'Table Q2'!G60*100</f>
        <v>114.55301455301456</v>
      </c>
      <c r="T60" s="15">
        <f>'Table Q4 (a)'!H60/'Table Q2'!H60*100</f>
        <v>96.193497224425073</v>
      </c>
      <c r="U60" s="15">
        <f>'Table Q4 (a)'!I60/'Table Q2'!I60*100</f>
        <v>109.07719386472215</v>
      </c>
      <c r="V60" s="15">
        <f>'Table Q4 (a)'!J60/'Table Q2'!J60*100</f>
        <v>79.81740213030848</v>
      </c>
      <c r="W60" s="15">
        <f>'Table Q4 (a)'!K60/'Table Q2'!K60*100</f>
        <v>105.24397413286304</v>
      </c>
      <c r="X60" s="15">
        <f>'Table Q4 (a)'!L60/'Table Q2'!L60*100</f>
        <v>102.25393589307963</v>
      </c>
    </row>
    <row r="61" spans="1:33" x14ac:dyDescent="0.3">
      <c r="A61" s="48" t="s">
        <v>107</v>
      </c>
      <c r="B61" s="15">
        <f>'Table Q1'!B61/'Table Q2'!B61*100</f>
        <v>141.703216374269</v>
      </c>
      <c r="C61" s="15">
        <f>'Table Q1'!C61/'Table Q2'!C61*100</f>
        <v>84.90811212177465</v>
      </c>
      <c r="D61" s="15">
        <f>'Table Q1'!D61/'Table Q2'!D61*100</f>
        <v>99.089686562532336</v>
      </c>
      <c r="E61" s="15">
        <f>'Table Q1'!E61/'Table Q2'!E61*100</f>
        <v>101.25977410947003</v>
      </c>
      <c r="F61" s="15">
        <f>'Table Q1'!F61/'Table Q2'!F61*100</f>
        <v>116.82472778363191</v>
      </c>
      <c r="G61" s="15">
        <f>'Table Q1'!G61/'Table Q2'!G61*100</f>
        <v>49.851016971110248</v>
      </c>
      <c r="H61" s="15">
        <f>'Table Q1'!H61/'Table Q2'!H61*100</f>
        <v>120.43371118777723</v>
      </c>
      <c r="I61" s="15">
        <f>'Table Q1'!I61/'Table Q2'!I61*100</f>
        <v>95.98398598773926</v>
      </c>
      <c r="J61" s="15">
        <f>'Table Q1'!J61/'Table Q2'!J61*100</f>
        <v>131.57201405152225</v>
      </c>
      <c r="K61" s="15">
        <f>'Table Q1'!K61/'Table Q2'!K61*100</f>
        <v>112.46556473829202</v>
      </c>
      <c r="L61" s="15">
        <f>'Table Q1'!L61/'Table Q2'!L61*100</f>
        <v>97.286865705528442</v>
      </c>
      <c r="N61" s="15">
        <f>'Table Q4 (a)'!B61/'Table Q2'!B61*100</f>
        <v>106.12816764132553</v>
      </c>
      <c r="O61" s="15">
        <f>'Table Q4 (a)'!C61/'Table Q2'!C61*100</f>
        <v>99.962873584555425</v>
      </c>
      <c r="P61" s="15">
        <f>'Table Q4 (a)'!D61/'Table Q2'!D61*100</f>
        <v>81.193751939588282</v>
      </c>
      <c r="Q61" s="15">
        <f>'Table Q4 (a)'!E61/'Table Q2'!E61*100</f>
        <v>98.034317984361422</v>
      </c>
      <c r="R61" s="15">
        <f>'Table Q4 (a)'!F61/'Table Q2'!F61*100</f>
        <v>105.44432736213558</v>
      </c>
      <c r="S61" s="15">
        <f>'Table Q4 (a)'!G61/'Table Q2'!G61*100</f>
        <v>114.87239279699443</v>
      </c>
      <c r="T61" s="15">
        <f>'Table Q4 (a)'!H61/'Table Q2'!H61*100</f>
        <v>96.85559388861509</v>
      </c>
      <c r="U61" s="15">
        <f>'Table Q4 (a)'!I61/'Table Q2'!I61*100</f>
        <v>109.39572125609907</v>
      </c>
      <c r="V61" s="15">
        <f>'Table Q4 (a)'!J61/'Table Q2'!J61*100</f>
        <v>86.329039812646371</v>
      </c>
      <c r="W61" s="15">
        <f>'Table Q4 (a)'!K61/'Table Q2'!K61*100</f>
        <v>102.9843893480257</v>
      </c>
      <c r="X61" s="15">
        <f>'Table Q4 (a)'!L61/'Table Q2'!L61*100</f>
        <v>103.1672153479396</v>
      </c>
    </row>
    <row r="62" spans="1:33" x14ac:dyDescent="0.3">
      <c r="A62" s="48" t="s">
        <v>108</v>
      </c>
      <c r="B62" s="15">
        <f>'Table Q1'!B62/'Table Q2'!B62*100</f>
        <v>95.672202691235313</v>
      </c>
      <c r="C62" s="15">
        <f>'Table Q1'!C62/'Table Q2'!C62*100</f>
        <v>85.745917520066428</v>
      </c>
      <c r="D62" s="15">
        <f>'Table Q1'!D62/'Table Q2'!D62*100</f>
        <v>98.47673939892961</v>
      </c>
      <c r="E62" s="15">
        <f>'Table Q1'!E62/'Table Q2'!E62*100</f>
        <v>99.788292579654907</v>
      </c>
      <c r="F62" s="15">
        <f>'Table Q1'!F62/'Table Q2'!F62*100</f>
        <v>116.76728556783233</v>
      </c>
      <c r="G62" s="15">
        <f>'Table Q1'!G62/'Table Q2'!G62*100</f>
        <v>51.076447080056717</v>
      </c>
      <c r="H62" s="15">
        <f>'Table Q1'!H62/'Table Q2'!H62*100</f>
        <v>110.93113482056256</v>
      </c>
      <c r="I62" s="15">
        <f>'Table Q1'!I62/'Table Q2'!I62*100</f>
        <v>97.004208962614499</v>
      </c>
      <c r="J62" s="15">
        <f>'Table Q1'!J62/'Table Q2'!J62*100</f>
        <v>133.02513724357121</v>
      </c>
      <c r="K62" s="15">
        <f>'Table Q1'!K62/'Table Q2'!K62*100</f>
        <v>109.75807385114015</v>
      </c>
      <c r="L62" s="15">
        <f>'Table Q1'!L62/'Table Q2'!L62*100</f>
        <v>96.538590791979402</v>
      </c>
      <c r="N62" s="15">
        <f>'Table Q4 (a)'!B62/'Table Q2'!B62*100</f>
        <v>106.25530367317253</v>
      </c>
      <c r="O62" s="15">
        <f>'Table Q4 (a)'!C62/'Table Q2'!C62*100</f>
        <v>99.08663160808193</v>
      </c>
      <c r="P62" s="15">
        <f>'Table Q4 (a)'!D62/'Table Q2'!D62*100</f>
        <v>81.442980650473444</v>
      </c>
      <c r="Q62" s="15">
        <f>'Table Q4 (a)'!E62/'Table Q2'!E62*100</f>
        <v>95.924632158357156</v>
      </c>
      <c r="R62" s="15">
        <f>'Table Q4 (a)'!F62/'Table Q2'!F62*100</f>
        <v>102.92744048297071</v>
      </c>
      <c r="S62" s="15">
        <f>'Table Q4 (a)'!G62/'Table Q2'!G62*100</f>
        <v>114.74796957586697</v>
      </c>
      <c r="T62" s="15">
        <f>'Table Q4 (a)'!H62/'Table Q2'!H62*100</f>
        <v>95.489815712900111</v>
      </c>
      <c r="U62" s="15">
        <f>'Table Q4 (a)'!I62/'Table Q2'!I62*100</f>
        <v>109.01213171577122</v>
      </c>
      <c r="V62" s="15">
        <f>'Table Q4 (a)'!J62/'Table Q2'!J62*100</f>
        <v>86.969084079745741</v>
      </c>
      <c r="W62" s="15">
        <f>'Table Q4 (a)'!K62/'Table Q2'!K62*100</f>
        <v>104.23660145850214</v>
      </c>
      <c r="X62" s="15">
        <f>'Table Q4 (a)'!L62/'Table Q2'!L62*100</f>
        <v>102.24039430939847</v>
      </c>
    </row>
    <row r="63" spans="1:33" x14ac:dyDescent="0.3">
      <c r="A63" s="48" t="s">
        <v>109</v>
      </c>
      <c r="B63" s="15">
        <f>'Table Q1'!B63/'Table Q2'!B63*100</f>
        <v>136.86958585498991</v>
      </c>
      <c r="C63" s="15">
        <f>'Table Q1'!C63/'Table Q2'!C63*100</f>
        <v>86.49812734082397</v>
      </c>
      <c r="D63" s="15">
        <f>'Table Q1'!D63/'Table Q2'!D63*100</f>
        <v>98.269714765100673</v>
      </c>
      <c r="E63" s="15">
        <f>'Table Q1'!E63/'Table Q2'!E63*100</f>
        <v>99.733247972684595</v>
      </c>
      <c r="F63" s="15">
        <f>'Table Q1'!F63/'Table Q2'!F63*100</f>
        <v>118.75500629362628</v>
      </c>
      <c r="G63" s="15">
        <f>'Table Q1'!G63/'Table Q2'!G63*100</f>
        <v>54.256301966477508</v>
      </c>
      <c r="H63" s="15">
        <f>'Table Q1'!H63/'Table Q2'!H63*100</f>
        <v>111.19645494830132</v>
      </c>
      <c r="I63" s="15">
        <f>'Table Q1'!I63/'Table Q2'!I63*100</f>
        <v>96.359556165066721</v>
      </c>
      <c r="J63" s="15">
        <f>'Table Q1'!J63/'Table Q2'!J63*100</f>
        <v>130.53314121037462</v>
      </c>
      <c r="K63" s="15">
        <f>'Table Q1'!K63/'Table Q2'!K63*100</f>
        <v>110.82024432809771</v>
      </c>
      <c r="L63" s="15">
        <f>'Table Q1'!L63/'Table Q2'!L63*100</f>
        <v>96.81247880637504</v>
      </c>
      <c r="N63" s="15">
        <f>'Table Q4 (a)'!B63/'Table Q2'!B63*100</f>
        <v>104.82971401447729</v>
      </c>
      <c r="O63" s="15">
        <f>'Table Q4 (a)'!C63/'Table Q2'!C63*100</f>
        <v>100.10299625468164</v>
      </c>
      <c r="P63" s="15">
        <f>'Table Q4 (a)'!D63/'Table Q2'!D63*100</f>
        <v>83.410234899328856</v>
      </c>
      <c r="Q63" s="15">
        <f>'Table Q4 (a)'!E63/'Table Q2'!E63*100</f>
        <v>97.07639778062314</v>
      </c>
      <c r="R63" s="15">
        <f>'Table Q4 (a)'!F63/'Table Q2'!F63*100</f>
        <v>104.46275317542053</v>
      </c>
      <c r="S63" s="15">
        <f>'Table Q4 (a)'!G63/'Table Q2'!G63*100</f>
        <v>117.85667150587304</v>
      </c>
      <c r="T63" s="15">
        <f>'Table Q4 (a)'!H63/'Table Q2'!H63*100</f>
        <v>97.872968980797637</v>
      </c>
      <c r="U63" s="15">
        <f>'Table Q4 (a)'!I63/'Table Q2'!I63*100</f>
        <v>110.33536965465653</v>
      </c>
      <c r="V63" s="15">
        <f>'Table Q4 (a)'!J63/'Table Q2'!J63*100</f>
        <v>88.371757925072032</v>
      </c>
      <c r="W63" s="15">
        <f>'Table Q4 (a)'!K63/'Table Q2'!K63*100</f>
        <v>104.67713787085515</v>
      </c>
      <c r="X63" s="15">
        <f>'Table Q4 (a)'!L63/'Table Q2'!L63*100</f>
        <v>103.62834859274331</v>
      </c>
    </row>
    <row r="64" spans="1:33" x14ac:dyDescent="0.3">
      <c r="A64" s="48" t="s">
        <v>110</v>
      </c>
      <c r="B64" s="15">
        <f>'Table Q1'!B64/'Table Q2'!B64*100</f>
        <v>153.85992125044743</v>
      </c>
      <c r="C64" s="15">
        <f>'Table Q1'!C64/'Table Q2'!C64*100</f>
        <v>86.759118541033445</v>
      </c>
      <c r="D64" s="15">
        <f>'Table Q1'!D64/'Table Q2'!D64*100</f>
        <v>94.149489902144495</v>
      </c>
      <c r="E64" s="15">
        <f>'Table Q1'!E64/'Table Q2'!E64*100</f>
        <v>96.422028235801264</v>
      </c>
      <c r="F64" s="15">
        <f>'Table Q1'!F64/'Table Q2'!F64*100</f>
        <v>116.86407880849067</v>
      </c>
      <c r="G64" s="15">
        <f>'Table Q1'!G64/'Table Q2'!G64*100</f>
        <v>54.911539477158712</v>
      </c>
      <c r="H64" s="15">
        <f>'Table Q1'!H64/'Table Q2'!H64*100</f>
        <v>109.99220120881263</v>
      </c>
      <c r="I64" s="15">
        <f>'Table Q1'!I64/'Table Q2'!I64*100</f>
        <v>94.012644105615479</v>
      </c>
      <c r="J64" s="15">
        <f>'Table Q1'!J64/'Table Q2'!J64*100</f>
        <v>122.84028655710073</v>
      </c>
      <c r="K64" s="15">
        <f>'Table Q1'!K64/'Table Q2'!K64*100</f>
        <v>106.04243542435424</v>
      </c>
      <c r="L64" s="15">
        <f>'Table Q1'!L64/'Table Q2'!L64*100</f>
        <v>95.154534133363526</v>
      </c>
      <c r="N64" s="15">
        <f>'Table Q4 (a)'!B64/'Table Q2'!B64*100</f>
        <v>105.97780694427871</v>
      </c>
      <c r="O64" s="15">
        <f>'Table Q4 (a)'!C64/'Table Q2'!C64*100</f>
        <v>100.91185410334347</v>
      </c>
      <c r="P64" s="15">
        <f>'Table Q4 (a)'!D64/'Table Q2'!D64*100</f>
        <v>83.125130127003942</v>
      </c>
      <c r="Q64" s="15">
        <f>'Table Q4 (a)'!E64/'Table Q2'!E64*100</f>
        <v>98.415777562237295</v>
      </c>
      <c r="R64" s="15">
        <f>'Table Q4 (a)'!F64/'Table Q2'!F64*100</f>
        <v>107.8222117978187</v>
      </c>
      <c r="S64" s="15">
        <f>'Table Q4 (a)'!G64/'Table Q2'!G64*100</f>
        <v>118.1542117771323</v>
      </c>
      <c r="T64" s="15">
        <f>'Table Q4 (a)'!H64/'Table Q2'!H64*100</f>
        <v>96.831741080132588</v>
      </c>
      <c r="U64" s="15">
        <f>'Table Q4 (a)'!I64/'Table Q2'!I64*100</f>
        <v>109.95413412668897</v>
      </c>
      <c r="V64" s="15">
        <f>'Table Q4 (a)'!J64/'Table Q2'!J64*100</f>
        <v>87.722994802640827</v>
      </c>
      <c r="W64" s="15">
        <f>'Table Q4 (a)'!K64/'Table Q2'!K64*100</f>
        <v>103.85147601476015</v>
      </c>
      <c r="X64" s="15">
        <f>'Table Q4 (a)'!L64/'Table Q2'!L64*100</f>
        <v>104.05298313143891</v>
      </c>
    </row>
    <row r="65" spans="1:24" x14ac:dyDescent="0.3">
      <c r="A65" s="48" t="s">
        <v>111</v>
      </c>
      <c r="B65" s="15">
        <f>'Table Q1'!B65/'Table Q2'!B65*100</f>
        <v>138.41372165304477</v>
      </c>
      <c r="C65" s="15">
        <f>'Table Q1'!C65/'Table Q2'!C65*100</f>
        <v>85.070997860338466</v>
      </c>
      <c r="D65" s="15">
        <f>'Table Q1'!D65/'Table Q2'!D65*100</f>
        <v>89.040664074813478</v>
      </c>
      <c r="E65" s="15">
        <f>'Table Q1'!E65/'Table Q2'!E65*100</f>
        <v>91.864001737996944</v>
      </c>
      <c r="F65" s="15">
        <f>'Table Q1'!F65/'Table Q2'!F65*100</f>
        <v>110.24373013069587</v>
      </c>
      <c r="G65" s="15">
        <f>'Table Q1'!G65/'Table Q2'!G65*100</f>
        <v>57.196714689645887</v>
      </c>
      <c r="H65" s="15">
        <f>'Table Q1'!H65/'Table Q2'!H65*100</f>
        <v>112.94699098749878</v>
      </c>
      <c r="I65" s="15">
        <f>'Table Q1'!I65/'Table Q2'!I65*100</f>
        <v>95.36128456735058</v>
      </c>
      <c r="J65" s="15">
        <f>'Table Q1'!J65/'Table Q2'!J65*100</f>
        <v>121.6490486257928</v>
      </c>
      <c r="K65" s="15">
        <f>'Table Q1'!K65/'Table Q2'!K65*100</f>
        <v>100.64058567833447</v>
      </c>
      <c r="L65" s="15">
        <f>'Table Q1'!L65/'Table Q2'!L65*100</f>
        <v>94.264453348597613</v>
      </c>
      <c r="N65" s="15">
        <f>'Table Q4 (a)'!B65/'Table Q2'!B65*100</f>
        <v>102.6361229423276</v>
      </c>
      <c r="O65" s="15">
        <f>'Table Q4 (a)'!C65/'Table Q2'!C65*100</f>
        <v>102.33417623030539</v>
      </c>
      <c r="P65" s="15">
        <f>'Table Q4 (a)'!D65/'Table Q2'!D65*100</f>
        <v>83.902490280550595</v>
      </c>
      <c r="Q65" s="15">
        <f>'Table Q4 (a)'!E65/'Table Q2'!E65*100</f>
        <v>99.380838583532466</v>
      </c>
      <c r="R65" s="15">
        <f>'Table Q4 (a)'!F65/'Table Q2'!F65*100</f>
        <v>109.17225950782996</v>
      </c>
      <c r="S65" s="15">
        <f>'Table Q4 (a)'!G65/'Table Q2'!G65*100</f>
        <v>120.35815268614516</v>
      </c>
      <c r="T65" s="15">
        <f>'Table Q4 (a)'!H65/'Table Q2'!H65*100</f>
        <v>96.569435022773533</v>
      </c>
      <c r="U65" s="15">
        <f>'Table Q4 (a)'!I65/'Table Q2'!I65*100</f>
        <v>112.98585446667515</v>
      </c>
      <c r="V65" s="15">
        <f>'Table Q4 (a)'!J65/'Table Q2'!J65*100</f>
        <v>89.090909090909093</v>
      </c>
      <c r="W65" s="15">
        <f>'Table Q4 (a)'!K65/'Table Q2'!K65*100</f>
        <v>103.13429421185083</v>
      </c>
      <c r="X65" s="15">
        <f>'Table Q4 (a)'!L65/'Table Q2'!L65*100</f>
        <v>105.26617057813394</v>
      </c>
    </row>
    <row r="66" spans="1:24" x14ac:dyDescent="0.3">
      <c r="A66" s="48" t="s">
        <v>112</v>
      </c>
      <c r="B66" s="15">
        <f>'Table Q1'!B66/'Table Q2'!B66*100</f>
        <v>86.44390398646506</v>
      </c>
      <c r="C66" s="15">
        <f>'Table Q1'!C66/'Table Q2'!C66*100</f>
        <v>84.648900597831599</v>
      </c>
      <c r="D66" s="15">
        <f>'Table Q1'!D66/'Table Q2'!D66*100</f>
        <v>83.604812094112631</v>
      </c>
      <c r="E66" s="15">
        <f>'Table Q1'!E66/'Table Q2'!E66*100</f>
        <v>91.446119486320498</v>
      </c>
      <c r="F66" s="15">
        <f>'Table Q1'!F66/'Table Q2'!F66*100</f>
        <v>106.84997011356843</v>
      </c>
      <c r="G66" s="15">
        <f>'Table Q1'!G66/'Table Q2'!G66*100</f>
        <v>55.631975084349847</v>
      </c>
      <c r="H66" s="15">
        <f>'Table Q1'!H66/'Table Q2'!H66*100</f>
        <v>113.96526054590569</v>
      </c>
      <c r="I66" s="15">
        <f>'Table Q1'!I66/'Table Q2'!I66*100</f>
        <v>97.953216374269019</v>
      </c>
      <c r="J66" s="15">
        <f>'Table Q1'!J66/'Table Q2'!J66*100</f>
        <v>128.11934900542494</v>
      </c>
      <c r="K66" s="15">
        <f>'Table Q1'!K66/'Table Q2'!K66*100</f>
        <v>106.52826113044523</v>
      </c>
      <c r="L66" s="15">
        <f>'Table Q1'!L66/'Table Q2'!L66*100</f>
        <v>94.349154135338338</v>
      </c>
      <c r="N66" s="15">
        <f>'Table Q4 (a)'!B66/'Table Q2'!B66*100</f>
        <v>94.596595114729837</v>
      </c>
      <c r="O66" s="15">
        <f>'Table Q4 (a)'!C66/'Table Q2'!C66*100</f>
        <v>105.47167899483232</v>
      </c>
      <c r="P66" s="15">
        <f>'Table Q4 (a)'!D66/'Table Q2'!D66*100</f>
        <v>84.680080911316935</v>
      </c>
      <c r="Q66" s="15">
        <f>'Table Q4 (a)'!E66/'Table Q2'!E66*100</f>
        <v>102.21105527638193</v>
      </c>
      <c r="R66" s="15">
        <f>'Table Q4 (a)'!F66/'Table Q2'!F66*100</f>
        <v>110.92647937836222</v>
      </c>
      <c r="S66" s="15">
        <f>'Table Q4 (a)'!G66/'Table Q2'!G66*100</f>
        <v>115.39060472359199</v>
      </c>
      <c r="T66" s="15">
        <f>'Table Q4 (a)'!H66/'Table Q2'!H66*100</f>
        <v>98.799007444168737</v>
      </c>
      <c r="U66" s="15">
        <f>'Table Q4 (a)'!I66/'Table Q2'!I66*100</f>
        <v>117.47740563530039</v>
      </c>
      <c r="V66" s="15">
        <f>'Table Q4 (a)'!J66/'Table Q2'!J66*100</f>
        <v>96.473779385171781</v>
      </c>
      <c r="W66" s="15">
        <f>'Table Q4 (a)'!K66/'Table Q2'!K66*100</f>
        <v>108.02832113284531</v>
      </c>
      <c r="X66" s="15">
        <f>'Table Q4 (a)'!L66/'Table Q2'!L66*100</f>
        <v>107.88298872180451</v>
      </c>
    </row>
    <row r="67" spans="1:24" x14ac:dyDescent="0.3">
      <c r="A67" s="48" t="s">
        <v>113</v>
      </c>
      <c r="B67" s="15">
        <f>'Table Q1'!B67/'Table Q2'!B67*100</f>
        <v>130.99545000554878</v>
      </c>
      <c r="C67" s="15">
        <f>'Table Q1'!C67/'Table Q2'!C67*100</f>
        <v>85.476335567743249</v>
      </c>
      <c r="D67" s="15">
        <f>'Table Q1'!D67/'Table Q2'!D67*100</f>
        <v>83.775013520822057</v>
      </c>
      <c r="E67" s="15">
        <f>'Table Q1'!E67/'Table Q2'!E67*100</f>
        <v>90.959243413645581</v>
      </c>
      <c r="F67" s="15">
        <f>'Table Q1'!F67/'Table Q2'!F67*100</f>
        <v>99.299638146375614</v>
      </c>
      <c r="G67" s="15">
        <f>'Table Q1'!G67/'Table Q2'!G67*100</f>
        <v>55.450175393010262</v>
      </c>
      <c r="H67" s="15">
        <f>'Table Q1'!H67/'Table Q2'!H67*100</f>
        <v>110.36542865677586</v>
      </c>
      <c r="I67" s="15">
        <f>'Table Q1'!I67/'Table Q2'!I67*100</f>
        <v>99.600798403193608</v>
      </c>
      <c r="J67" s="15">
        <f>'Table Q1'!J67/'Table Q2'!J67*100</f>
        <v>128.70370370370367</v>
      </c>
      <c r="K67" s="15">
        <f>'Table Q1'!K67/'Table Q2'!K67*100</f>
        <v>106.0192023633678</v>
      </c>
      <c r="L67" s="15">
        <f>'Table Q1'!L67/'Table Q2'!L67*100</f>
        <v>93.993391550625461</v>
      </c>
      <c r="N67" s="15">
        <f>'Table Q4 (a)'!B67/'Table Q2'!B67*100</f>
        <v>99.567195649761402</v>
      </c>
      <c r="O67" s="15">
        <f>'Table Q4 (a)'!C67/'Table Q2'!C67*100</f>
        <v>104.5196018687792</v>
      </c>
      <c r="P67" s="15">
        <f>'Table Q4 (a)'!D67/'Table Q2'!D67*100</f>
        <v>85.700378583017851</v>
      </c>
      <c r="Q67" s="15">
        <f>'Table Q4 (a)'!E67/'Table Q2'!E67*100</f>
        <v>102.82594010358028</v>
      </c>
      <c r="R67" s="15">
        <f>'Table Q4 (a)'!F67/'Table Q2'!F67*100</f>
        <v>108.99964981907317</v>
      </c>
      <c r="S67" s="15">
        <f>'Table Q4 (a)'!G67/'Table Q2'!G67*100</f>
        <v>114.66805248798234</v>
      </c>
      <c r="T67" s="15">
        <f>'Table Q4 (a)'!H67/'Table Q2'!H67*100</f>
        <v>98.725480434133232</v>
      </c>
      <c r="U67" s="15">
        <f>'Table Q4 (a)'!I67/'Table Q2'!I67*100</f>
        <v>117.07252162341983</v>
      </c>
      <c r="V67" s="15">
        <f>'Table Q4 (a)'!J67/'Table Q2'!J67*100</f>
        <v>95.326278659611987</v>
      </c>
      <c r="W67" s="15">
        <f>'Table Q4 (a)'!K67/'Table Q2'!K67*100</f>
        <v>110.17971442639096</v>
      </c>
      <c r="X67" s="15">
        <f>'Table Q4 (a)'!L67/'Table Q2'!L67*100</f>
        <v>108.13075289119661</v>
      </c>
    </row>
    <row r="68" spans="1:24" x14ac:dyDescent="0.3">
      <c r="A68" s="48" t="s">
        <v>114</v>
      </c>
      <c r="B68" s="15">
        <f>'Table Q1'!B68/'Table Q2'!B68*100</f>
        <v>136.27753303964758</v>
      </c>
      <c r="C68" s="15">
        <f>'Table Q1'!C68/'Table Q2'!C68*100</f>
        <v>85.860655737704917</v>
      </c>
      <c r="D68" s="15">
        <f>'Table Q1'!D68/'Table Q2'!D68*100</f>
        <v>87.34345561343234</v>
      </c>
      <c r="E68" s="15">
        <f>'Table Q1'!E68/'Table Q2'!E68*100</f>
        <v>91.29896443043674</v>
      </c>
      <c r="F68" s="15">
        <f>'Table Q1'!F68/'Table Q2'!F68*100</f>
        <v>100.59414990859233</v>
      </c>
      <c r="G68" s="15">
        <f>'Table Q1'!G68/'Table Q2'!G68*100</f>
        <v>56.649532094371949</v>
      </c>
      <c r="H68" s="15">
        <f>'Table Q1'!H68/'Table Q2'!H68*100</f>
        <v>109.58205912334353</v>
      </c>
      <c r="I68" s="15">
        <f>'Table Q1'!I68/'Table Q2'!I68*100</f>
        <v>99.626616882250957</v>
      </c>
      <c r="J68" s="15">
        <f>'Table Q1'!J68/'Table Q2'!J68*100</f>
        <v>129.93853031573067</v>
      </c>
      <c r="K68" s="15">
        <f>'Table Q1'!K68/'Table Q2'!K68*100</f>
        <v>105.07688552599464</v>
      </c>
      <c r="L68" s="15">
        <f>'Table Q1'!L68/'Table Q2'!L68*100</f>
        <v>94.132231404958674</v>
      </c>
      <c r="N68" s="15">
        <f>'Table Q4 (a)'!B68/'Table Q2'!B68*100</f>
        <v>99.074889867841406</v>
      </c>
      <c r="O68" s="15">
        <f>'Table Q4 (a)'!C68/'Table Q2'!C68*100</f>
        <v>104.06762295081965</v>
      </c>
      <c r="P68" s="15">
        <f>'Table Q4 (a)'!D68/'Table Q2'!D68*100</f>
        <v>87.321290036573203</v>
      </c>
      <c r="Q68" s="15">
        <f>'Table Q4 (a)'!E68/'Table Q2'!E68*100</f>
        <v>102.4200810445745</v>
      </c>
      <c r="R68" s="15">
        <f>'Table Q4 (a)'!F68/'Table Q2'!F68*100</f>
        <v>106.98126142595979</v>
      </c>
      <c r="S68" s="15">
        <f>'Table Q4 (a)'!G68/'Table Q2'!G68*100</f>
        <v>115.40793462501647</v>
      </c>
      <c r="T68" s="15">
        <f>'Table Q4 (a)'!H68/'Table Q2'!H68*100</f>
        <v>100.44852191641182</v>
      </c>
      <c r="U68" s="15">
        <f>'Table Q4 (a)'!I68/'Table Q2'!I68*100</f>
        <v>116.62888385118015</v>
      </c>
      <c r="V68" s="15">
        <f>'Table Q4 (a)'!J68/'Table Q2'!J68*100</f>
        <v>91.478066499022077</v>
      </c>
      <c r="W68" s="15">
        <f>'Table Q4 (a)'!K68/'Table Q2'!K68*100</f>
        <v>108.77471320478398</v>
      </c>
      <c r="X68" s="15">
        <f>'Table Q4 (a)'!L68/'Table Q2'!L68*100</f>
        <v>107.827626918536</v>
      </c>
    </row>
    <row r="69" spans="1:24" x14ac:dyDescent="0.3">
      <c r="A69" s="48" t="s">
        <v>115</v>
      </c>
      <c r="B69" s="15">
        <f>'Table Q1'!B69/'Table Q2'!B69*100</f>
        <v>117.42160278745644</v>
      </c>
      <c r="C69" s="15">
        <f>'Table Q1'!C69/'Table Q2'!C69*100</f>
        <v>86.925213455405824</v>
      </c>
      <c r="D69" s="15">
        <f>'Table Q1'!D69/'Table Q2'!D69*100</f>
        <v>87.460709474629539</v>
      </c>
      <c r="E69" s="15">
        <f>'Table Q1'!E69/'Table Q2'!E69*100</f>
        <v>95.38444091630754</v>
      </c>
      <c r="F69" s="15">
        <f>'Table Q1'!F69/'Table Q2'!F69*100</f>
        <v>104.33934106302377</v>
      </c>
      <c r="G69" s="15">
        <f>'Table Q1'!G69/'Table Q2'!G69*100</f>
        <v>58.883315733896509</v>
      </c>
      <c r="H69" s="15">
        <f>'Table Q1'!H69/'Table Q2'!H69*100</f>
        <v>109.24909373381668</v>
      </c>
      <c r="I69" s="15">
        <f>'Table Q1'!I69/'Table Q2'!I69*100</f>
        <v>98.272451536331261</v>
      </c>
      <c r="J69" s="15">
        <f>'Table Q1'!J69/'Table Q2'!J69*100</f>
        <v>131.70765987350666</v>
      </c>
      <c r="K69" s="15">
        <f>'Table Q1'!K69/'Table Q2'!K69*100</f>
        <v>106.7397533325028</v>
      </c>
      <c r="L69" s="15">
        <f>'Table Q1'!L69/'Table Q2'!L69*100</f>
        <v>95.094205474582296</v>
      </c>
      <c r="N69" s="15">
        <f>'Table Q4 (a)'!B69/'Table Q2'!B69*100</f>
        <v>98.061846689895475</v>
      </c>
      <c r="O69" s="15">
        <f>'Table Q4 (a)'!C69/'Table Q2'!C69*100</f>
        <v>103.18897232794981</v>
      </c>
      <c r="P69" s="15">
        <f>'Table Q4 (a)'!D69/'Table Q2'!D69*100</f>
        <v>87.786259541984734</v>
      </c>
      <c r="Q69" s="15">
        <f>'Table Q4 (a)'!E69/'Table Q2'!E69*100</f>
        <v>102.75572692220459</v>
      </c>
      <c r="R69" s="15">
        <f>'Table Q4 (a)'!F69/'Table Q2'!F69*100</f>
        <v>107.47330960854093</v>
      </c>
      <c r="S69" s="15">
        <f>'Table Q4 (a)'!G69/'Table Q2'!G69*100</f>
        <v>114.86272439281942</v>
      </c>
      <c r="T69" s="15">
        <f>'Table Q4 (a)'!H69/'Table Q2'!H69*100</f>
        <v>100.98394614189539</v>
      </c>
      <c r="U69" s="15">
        <f>'Table Q4 (a)'!I69/'Table Q2'!I69*100</f>
        <v>114.88856653039694</v>
      </c>
      <c r="V69" s="15">
        <f>'Table Q4 (a)'!J69/'Table Q2'!J69*100</f>
        <v>93.000702740688681</v>
      </c>
      <c r="W69" s="15">
        <f>'Table Q4 (a)'!K69/'Table Q2'!K69*100</f>
        <v>110.71384078734272</v>
      </c>
      <c r="X69" s="15">
        <f>'Table Q4 (a)'!L69/'Table Q2'!L69*100</f>
        <v>107.72603389027135</v>
      </c>
    </row>
    <row r="70" spans="1:24" x14ac:dyDescent="0.3">
      <c r="A70" s="48" t="s">
        <v>116</v>
      </c>
      <c r="B70" s="15">
        <f>'Table Q1'!B70/'Table Q2'!B70*100</f>
        <v>80.420168067226896</v>
      </c>
      <c r="C70" s="15">
        <f>'Table Q1'!C70/'Table Q2'!C70*100</f>
        <v>87.165224557066352</v>
      </c>
      <c r="D70" s="15">
        <f>'Table Q1'!D70/'Table Q2'!D70*100</f>
        <v>93.974520830942268</v>
      </c>
      <c r="E70" s="15">
        <f>'Table Q1'!E70/'Table Q2'!E70*100</f>
        <v>98.217753912944133</v>
      </c>
      <c r="F70" s="15">
        <f>'Table Q1'!F70/'Table Q2'!F70*100</f>
        <v>107.61523046092185</v>
      </c>
      <c r="G70" s="15">
        <f>'Table Q1'!G70/'Table Q2'!G70*100</f>
        <v>60.28255364520858</v>
      </c>
      <c r="H70" s="15">
        <f>'Table Q1'!H70/'Table Q2'!H70*100</f>
        <v>107.19597779407144</v>
      </c>
      <c r="I70" s="15">
        <f>'Table Q1'!I70/'Table Q2'!I70*100</f>
        <v>99.269787455991647</v>
      </c>
      <c r="J70" s="15">
        <f>'Table Q1'!J70/'Table Q2'!J70*100</f>
        <v>130.19434124035439</v>
      </c>
      <c r="K70" s="15">
        <f>'Table Q1'!K70/'Table Q2'!K70*100</f>
        <v>107.69230769230769</v>
      </c>
      <c r="L70" s="15">
        <f>'Table Q1'!L70/'Table Q2'!L70*100</f>
        <v>96.582926538873679</v>
      </c>
      <c r="N70" s="15">
        <f>'Table Q4 (a)'!B70/'Table Q2'!B70*100</f>
        <v>94.569327731092429</v>
      </c>
      <c r="O70" s="15">
        <f>'Table Q4 (a)'!C70/'Table Q2'!C70*100</f>
        <v>102.15286361763494</v>
      </c>
      <c r="P70" s="15">
        <f>'Table Q4 (a)'!D70/'Table Q2'!D70*100</f>
        <v>89.406633765637565</v>
      </c>
      <c r="Q70" s="15">
        <f>'Table Q4 (a)'!E70/'Table Q2'!E70*100</f>
        <v>103.14177996115616</v>
      </c>
      <c r="R70" s="15">
        <f>'Table Q4 (a)'!F70/'Table Q2'!F70*100</f>
        <v>110.71554874454792</v>
      </c>
      <c r="S70" s="15">
        <f>'Table Q4 (a)'!G70/'Table Q2'!G70*100</f>
        <v>116.24683459949354</v>
      </c>
      <c r="T70" s="15">
        <f>'Table Q4 (a)'!H70/'Table Q2'!H70*100</f>
        <v>101.39310778254949</v>
      </c>
      <c r="U70" s="15">
        <f>'Table Q4 (a)'!I70/'Table Q2'!I70*100</f>
        <v>113.50893206415438</v>
      </c>
      <c r="V70" s="15">
        <f>'Table Q4 (a)'!J70/'Table Q2'!J70*100</f>
        <v>95.527293512432109</v>
      </c>
      <c r="W70" s="15">
        <f>'Table Q4 (a)'!K70/'Table Q2'!K70*100</f>
        <v>111.16827707366043</v>
      </c>
      <c r="X70" s="15">
        <f>'Table Q4 (a)'!L70/'Table Q2'!L70*100</f>
        <v>108.01285867365162</v>
      </c>
    </row>
    <row r="71" spans="1:24" x14ac:dyDescent="0.3">
      <c r="A71" s="48" t="s">
        <v>117</v>
      </c>
      <c r="B71" s="15">
        <f>'Table Q1'!B71/'Table Q2'!B71*100</f>
        <v>111.29770992366413</v>
      </c>
      <c r="C71" s="15">
        <f>'Table Q1'!C71/'Table Q2'!C71*100</f>
        <v>87.502567262271512</v>
      </c>
      <c r="D71" s="15">
        <f>'Table Q1'!D71/'Table Q2'!D71*100</f>
        <v>97.674946126800506</v>
      </c>
      <c r="E71" s="15">
        <f>'Table Q1'!E71/'Table Q2'!E71*100</f>
        <v>99.536513678498764</v>
      </c>
      <c r="F71" s="15">
        <f>'Table Q1'!F71/'Table Q2'!F71*100</f>
        <v>111.56413924654269</v>
      </c>
      <c r="G71" s="15">
        <f>'Table Q1'!G71/'Table Q2'!G71*100</f>
        <v>59.716706380725441</v>
      </c>
      <c r="H71" s="15">
        <f>'Table Q1'!H71/'Table Q2'!H71*100</f>
        <v>105.38509060955519</v>
      </c>
      <c r="I71" s="15">
        <f>'Table Q1'!I71/'Table Q2'!I71*100</f>
        <v>99.65084701926807</v>
      </c>
      <c r="J71" s="15">
        <f>'Table Q1'!J71/'Table Q2'!J71*100</f>
        <v>126.96867061812023</v>
      </c>
      <c r="K71" s="15">
        <f>'Table Q1'!K71/'Table Q2'!K71*100</f>
        <v>107.82900459798684</v>
      </c>
      <c r="L71" s="15">
        <f>'Table Q1'!L71/'Table Q2'!L71*100</f>
        <v>97.014396978994569</v>
      </c>
      <c r="N71" s="15">
        <f>'Table Q4 (a)'!B71/'Table Q2'!B71*100</f>
        <v>91.541984732824417</v>
      </c>
      <c r="O71" s="15">
        <f>'Table Q4 (a)'!C71/'Table Q2'!C71*100</f>
        <v>100.72910248510989</v>
      </c>
      <c r="P71" s="15">
        <f>'Table Q4 (a)'!D71/'Table Q2'!D71*100</f>
        <v>88.045820573891348</v>
      </c>
      <c r="Q71" s="15">
        <f>'Table Q4 (a)'!E71/'Table Q2'!E71*100</f>
        <v>101.92177255256614</v>
      </c>
      <c r="R71" s="15">
        <f>'Table Q4 (a)'!F71/'Table Q2'!F71*100</f>
        <v>112.16022889842631</v>
      </c>
      <c r="S71" s="15">
        <f>'Table Q4 (a)'!G71/'Table Q2'!G71*100</f>
        <v>114.62801164945724</v>
      </c>
      <c r="T71" s="15">
        <f>'Table Q4 (a)'!H71/'Table Q2'!H71*100</f>
        <v>98.898270181219104</v>
      </c>
      <c r="U71" s="15">
        <f>'Table Q4 (a)'!I71/'Table Q2'!I71*100</f>
        <v>112.20742273373851</v>
      </c>
      <c r="V71" s="15">
        <f>'Table Q4 (a)'!J71/'Table Q2'!J71*100</f>
        <v>95.498165396556587</v>
      </c>
      <c r="W71" s="15">
        <f>'Table Q4 (a)'!K71/'Table Q2'!K71*100</f>
        <v>109.94159314030074</v>
      </c>
      <c r="X71" s="15">
        <f>'Table Q4 (a)'!L71/'Table Q2'!L71*100</f>
        <v>106.69105499173943</v>
      </c>
    </row>
    <row r="72" spans="1:24" x14ac:dyDescent="0.3">
      <c r="A72" s="48" t="s">
        <v>118</v>
      </c>
      <c r="B72" s="15">
        <f>'Table Q1'!B72/'Table Q2'!B72*100</f>
        <v>113.84461152882206</v>
      </c>
      <c r="C72" s="15">
        <f>'Table Q1'!C72/'Table Q2'!C72*100</f>
        <v>86.957414058491523</v>
      </c>
      <c r="D72" s="15">
        <f>'Table Q1'!D72/'Table Q2'!D72*100</f>
        <v>100.10240072818294</v>
      </c>
      <c r="E72" s="15">
        <f>'Table Q1'!E72/'Table Q2'!E72*100</f>
        <v>100.8966599417171</v>
      </c>
      <c r="F72" s="15">
        <f>'Table Q1'!F72/'Table Q2'!F72*100</f>
        <v>114.10669530970281</v>
      </c>
      <c r="G72" s="15">
        <f>'Table Q1'!G72/'Table Q2'!G72*100</f>
        <v>59.267793138760872</v>
      </c>
      <c r="H72" s="15">
        <f>'Table Q1'!H72/'Table Q2'!H72*100</f>
        <v>104.905273937532</v>
      </c>
      <c r="I72" s="15">
        <f>'Table Q1'!I72/'Table Q2'!I72*100</f>
        <v>101.41668832856772</v>
      </c>
      <c r="J72" s="15">
        <f>'Table Q1'!J72/'Table Q2'!J72*100</f>
        <v>117.65272427077601</v>
      </c>
      <c r="K72" s="15">
        <f>'Table Q1'!K72/'Table Q2'!K72*100</f>
        <v>106.2848823101189</v>
      </c>
      <c r="L72" s="15">
        <f>'Table Q1'!L72/'Table Q2'!L72*100</f>
        <v>97.291275797373359</v>
      </c>
      <c r="N72" s="15">
        <f>'Table Q4 (a)'!B72/'Table Q2'!B72*100</f>
        <v>90.055137844611536</v>
      </c>
      <c r="O72" s="15">
        <f>'Table Q4 (a)'!C72/'Table Q2'!C72*100</f>
        <v>99.774243201641866</v>
      </c>
      <c r="P72" s="15">
        <f>'Table Q4 (a)'!D72/'Table Q2'!D72*100</f>
        <v>88.280805552395051</v>
      </c>
      <c r="Q72" s="15">
        <f>'Table Q4 (a)'!E72/'Table Q2'!E72*100</f>
        <v>100.98632593588881</v>
      </c>
      <c r="R72" s="15">
        <f>'Table Q4 (a)'!F72/'Table Q2'!F72*100</f>
        <v>112.72228189521422</v>
      </c>
      <c r="S72" s="15">
        <f>'Table Q4 (a)'!G72/'Table Q2'!G72*100</f>
        <v>110.21505376344085</v>
      </c>
      <c r="T72" s="15">
        <f>'Table Q4 (a)'!H72/'Table Q2'!H72*100</f>
        <v>98.084997439836144</v>
      </c>
      <c r="U72" s="15">
        <f>'Table Q4 (a)'!I72/'Table Q2'!I72*100</f>
        <v>112.63322069144787</v>
      </c>
      <c r="V72" s="15">
        <f>'Table Q4 (a)'!J72/'Table Q2'!J72*100</f>
        <v>94.262520638414969</v>
      </c>
      <c r="W72" s="15">
        <f>'Table Q4 (a)'!K72/'Table Q2'!K72*100</f>
        <v>107.02499393351128</v>
      </c>
      <c r="X72" s="15">
        <f>'Table Q4 (a)'!L72/'Table Q2'!L72*100</f>
        <v>105.81613508442776</v>
      </c>
    </row>
    <row r="73" spans="1:24" x14ac:dyDescent="0.3">
      <c r="A73" s="48" t="s">
        <v>119</v>
      </c>
      <c r="B73" s="15">
        <f>'Table Q1'!B73/'Table Q2'!B73*100</f>
        <v>106.36633663366337</v>
      </c>
      <c r="C73" s="15">
        <f>'Table Q1'!C73/'Table Q2'!C73*100</f>
        <v>84.211054268231521</v>
      </c>
      <c r="D73" s="15">
        <f>'Table Q1'!D73/'Table Q2'!D73*100</f>
        <v>98.442866956720863</v>
      </c>
      <c r="E73" s="15">
        <f>'Table Q1'!E73/'Table Q2'!E73*100</f>
        <v>100.3240585540284</v>
      </c>
      <c r="F73" s="15">
        <f>'Table Q1'!F73/'Table Q2'!F73*100</f>
        <v>113.76235237406604</v>
      </c>
      <c r="G73" s="15">
        <f>'Table Q1'!G73/'Table Q2'!G73*100</f>
        <v>59.92429022082019</v>
      </c>
      <c r="H73" s="15">
        <f>'Table Q1'!H73/'Table Q2'!H73*100</f>
        <v>100.19116611329106</v>
      </c>
      <c r="I73" s="15">
        <f>'Table Q1'!I73/'Table Q2'!I73*100</f>
        <v>100.387847446671</v>
      </c>
      <c r="J73" s="15">
        <f>'Table Q1'!J73/'Table Q2'!J73*100</f>
        <v>123.8760547793609</v>
      </c>
      <c r="K73" s="15">
        <f>'Table Q1'!K73/'Table Q2'!K73*100</f>
        <v>103.9068277052009</v>
      </c>
      <c r="L73" s="15">
        <f>'Table Q1'!L73/'Table Q2'!L73*100</f>
        <v>96.556152229745507</v>
      </c>
      <c r="N73" s="15">
        <f>'Table Q4 (a)'!B73/'Table Q2'!B73*100</f>
        <v>88.871287128712879</v>
      </c>
      <c r="O73" s="15">
        <f>'Table Q4 (a)'!C73/'Table Q2'!C73*100</f>
        <v>96.790049152372347</v>
      </c>
      <c r="P73" s="15">
        <f>'Table Q4 (a)'!D73/'Table Q2'!D73*100</f>
        <v>88.619189374856887</v>
      </c>
      <c r="Q73" s="15">
        <f>'Table Q4 (a)'!E73/'Table Q2'!E73*100</f>
        <v>100.42462845010616</v>
      </c>
      <c r="R73" s="15">
        <f>'Table Q4 (a)'!F73/'Table Q2'!F73*100</f>
        <v>115.60617016148468</v>
      </c>
      <c r="S73" s="15">
        <f>'Table Q4 (a)'!G73/'Table Q2'!G73*100</f>
        <v>108.12618296529968</v>
      </c>
      <c r="T73" s="15">
        <f>'Table Q4 (a)'!H73/'Table Q2'!H73*100</f>
        <v>96.166616359794745</v>
      </c>
      <c r="U73" s="15">
        <f>'Table Q4 (a)'!I73/'Table Q2'!I73*100</f>
        <v>111.75177763413058</v>
      </c>
      <c r="V73" s="15">
        <f>'Table Q4 (a)'!J73/'Table Q2'!J73*100</f>
        <v>95.905381103887109</v>
      </c>
      <c r="W73" s="15">
        <f>'Table Q4 (a)'!K73/'Table Q2'!K73*100</f>
        <v>108.08479171801824</v>
      </c>
      <c r="X73" s="15">
        <f>'Table Q4 (a)'!L73/'Table Q2'!L73*100</f>
        <v>105.21830492645341</v>
      </c>
    </row>
    <row r="74" spans="1:24" x14ac:dyDescent="0.3">
      <c r="A74" s="48" t="s">
        <v>120</v>
      </c>
      <c r="B74" s="15">
        <f>'Table Q1'!B74/'Table Q2'!B74*100</f>
        <v>69.889960074009153</v>
      </c>
      <c r="C74" s="15">
        <f>'Table Q1'!C74/'Table Q2'!C74*100</f>
        <v>84.560234272442685</v>
      </c>
      <c r="D74" s="15">
        <f>'Table Q1'!D74/'Table Q2'!D74*100</f>
        <v>103.20272172688878</v>
      </c>
      <c r="E74" s="15">
        <f>'Table Q1'!E74/'Table Q2'!E74*100</f>
        <v>100.46953605366127</v>
      </c>
      <c r="F74" s="15">
        <f>'Table Q1'!F74/'Table Q2'!F74*100</f>
        <v>115.87972467093346</v>
      </c>
      <c r="G74" s="15">
        <f>'Table Q1'!G74/'Table Q2'!G74*100</f>
        <v>61.351689612015015</v>
      </c>
      <c r="H74" s="15">
        <f>'Table Q1'!H74/'Table Q2'!H74*100</f>
        <v>97.135288923771213</v>
      </c>
      <c r="I74" s="15">
        <f>'Table Q1'!I74/'Table Q2'!I74*100</f>
        <v>100.99354838709678</v>
      </c>
      <c r="J74" s="15">
        <f>'Table Q1'!J74/'Table Q2'!J74*100</f>
        <v>127.55254237288133</v>
      </c>
      <c r="K74" s="15">
        <f>'Table Q1'!K74/'Table Q2'!K74*100</f>
        <v>110.39417828987264</v>
      </c>
      <c r="L74" s="15">
        <f>'Table Q1'!L74/'Table Q2'!L74*100</f>
        <v>97.015969227182651</v>
      </c>
      <c r="N74" s="15">
        <f>'Table Q4 (a)'!B74/'Table Q2'!B74*100</f>
        <v>87.369753627422341</v>
      </c>
      <c r="O74" s="15">
        <f>'Table Q4 (a)'!C74/'Table Q2'!C74*100</f>
        <v>96.697970312026655</v>
      </c>
      <c r="P74" s="15">
        <f>'Table Q4 (a)'!D74/'Table Q2'!D74*100</f>
        <v>91.08399812294698</v>
      </c>
      <c r="Q74" s="15">
        <f>'Table Q4 (a)'!E74/'Table Q2'!E74*100</f>
        <v>100.49189491335942</v>
      </c>
      <c r="R74" s="15">
        <f>'Table Q4 (a)'!F74/'Table Q2'!F74*100</f>
        <v>115.31216036710541</v>
      </c>
      <c r="S74" s="15">
        <f>'Table Q4 (a)'!G74/'Table Q2'!G74*100</f>
        <v>106.64580725907382</v>
      </c>
      <c r="T74" s="15">
        <f>'Table Q4 (a)'!H74/'Table Q2'!H74*100</f>
        <v>93.721181202786212</v>
      </c>
      <c r="U74" s="15">
        <f>'Table Q4 (a)'!I74/'Table Q2'!I74*100</f>
        <v>111.66451612903228</v>
      </c>
      <c r="V74" s="15">
        <f>'Table Q4 (a)'!J74/'Table Q2'!J74*100</f>
        <v>95.091525423728811</v>
      </c>
      <c r="W74" s="15">
        <f>'Table Q4 (a)'!K74/'Table Q2'!K74*100</f>
        <v>105.85809581564585</v>
      </c>
      <c r="X74" s="15">
        <f>'Table Q4 (a)'!L74/'Table Q2'!L74*100</f>
        <v>104.87236274624081</v>
      </c>
    </row>
    <row r="75" spans="1:24" x14ac:dyDescent="0.3">
      <c r="A75" s="48" t="s">
        <v>121</v>
      </c>
      <c r="B75" s="15">
        <f>'Table Q1'!B75/'Table Q2'!B75*100</f>
        <v>102.10729919576505</v>
      </c>
      <c r="C75" s="15">
        <f>'Table Q1'!C75/'Table Q2'!C75*100</f>
        <v>86.411977284460505</v>
      </c>
      <c r="D75" s="15">
        <f>'Table Q1'!D75/'Table Q2'!D75*100</f>
        <v>104.60472218959238</v>
      </c>
      <c r="E75" s="15">
        <f>'Table Q1'!E75/'Table Q2'!E75*100</f>
        <v>101.34160090191658</v>
      </c>
      <c r="F75" s="15">
        <f>'Table Q1'!F75/'Table Q2'!F75*100</f>
        <v>116.93224668531809</v>
      </c>
      <c r="G75" s="15">
        <f>'Table Q1'!G75/'Table Q2'!G75*100</f>
        <v>62.609988846201517</v>
      </c>
      <c r="H75" s="15">
        <f>'Table Q1'!H75/'Table Q2'!H75*100</f>
        <v>98.78304239401497</v>
      </c>
      <c r="I75" s="15">
        <f>'Table Q1'!I75/'Table Q2'!I75*100</f>
        <v>102.41370360757851</v>
      </c>
      <c r="J75" s="15">
        <f>'Table Q1'!J75/'Table Q2'!J75*100</f>
        <v>124.96968063603289</v>
      </c>
      <c r="K75" s="15">
        <f>'Table Q1'!K75/'Table Q2'!K75*100</f>
        <v>110.06719462443004</v>
      </c>
      <c r="L75" s="15">
        <f>'Table Q1'!L75/'Table Q2'!L75*100</f>
        <v>98.050041113590979</v>
      </c>
      <c r="N75" s="15">
        <f>'Table Q4 (a)'!B75/'Table Q2'!B75*100</f>
        <v>91.336658861854829</v>
      </c>
      <c r="O75" s="15">
        <f>'Table Q4 (a)'!C75/'Table Q2'!C75*100</f>
        <v>98.316985028394427</v>
      </c>
      <c r="P75" s="15">
        <f>'Table Q4 (a)'!D75/'Table Q2'!D75*100</f>
        <v>91.389639375073415</v>
      </c>
      <c r="Q75" s="15">
        <f>'Table Q4 (a)'!E75/'Table Q2'!E75*100</f>
        <v>101.3641488162345</v>
      </c>
      <c r="R75" s="15">
        <f>'Table Q4 (a)'!F75/'Table Q2'!F75*100</f>
        <v>115.89830920812554</v>
      </c>
      <c r="S75" s="15">
        <f>'Table Q4 (a)'!G75/'Table Q2'!G75*100</f>
        <v>105.35382327425953</v>
      </c>
      <c r="T75" s="15">
        <f>'Table Q4 (a)'!H75/'Table Q2'!H75*100</f>
        <v>95.591022443890267</v>
      </c>
      <c r="U75" s="15">
        <f>'Table Q4 (a)'!I75/'Table Q2'!I75*100</f>
        <v>112.71736309369322</v>
      </c>
      <c r="V75" s="15">
        <f>'Table Q4 (a)'!J75/'Table Q2'!J75*100</f>
        <v>95.310605039752076</v>
      </c>
      <c r="W75" s="15">
        <f>'Table Q4 (a)'!K75/'Table Q2'!K75*100</f>
        <v>104.24766018718501</v>
      </c>
      <c r="X75" s="15">
        <f>'Table Q4 (a)'!L75/'Table Q2'!L75*100</f>
        <v>105.63843533419477</v>
      </c>
    </row>
    <row r="76" spans="1:24" x14ac:dyDescent="0.3">
      <c r="A76" s="48" t="s">
        <v>122</v>
      </c>
      <c r="B76" s="15">
        <f>'Table Q1'!B76/'Table Q2'!B76*100</f>
        <v>101.92365494439434</v>
      </c>
      <c r="C76" s="15">
        <f>'Table Q1'!C76/'Table Q2'!C76*100</f>
        <v>86.717287289369665</v>
      </c>
      <c r="D76" s="15">
        <f>'Table Q1'!D76/'Table Q2'!D76*100</f>
        <v>102.58086717136959</v>
      </c>
      <c r="E76" s="15">
        <f>'Table Q1'!E76/'Table Q2'!E76*100</f>
        <v>102.48037319376493</v>
      </c>
      <c r="F76" s="15">
        <f>'Table Q1'!F76/'Table Q2'!F76*100</f>
        <v>116.20398679222208</v>
      </c>
      <c r="G76" s="15">
        <f>'Table Q1'!G76/'Table Q2'!G76*100</f>
        <v>64.617083946980841</v>
      </c>
      <c r="H76" s="15">
        <f>'Table Q1'!H76/'Table Q2'!H76*100</f>
        <v>100.84367245657569</v>
      </c>
      <c r="I76" s="15">
        <f>'Table Q1'!I76/'Table Q2'!I76*100</f>
        <v>99.434389140271477</v>
      </c>
      <c r="J76" s="15">
        <f>'Table Q1'!J76/'Table Q2'!J76*100</f>
        <v>120.67170007810468</v>
      </c>
      <c r="K76" s="15">
        <f>'Table Q1'!K76/'Table Q2'!K76*100</f>
        <v>103.35468841001749</v>
      </c>
      <c r="L76" s="15">
        <f>'Table Q1'!L76/'Table Q2'!L76*100</f>
        <v>97.420104590354455</v>
      </c>
      <c r="N76" s="15">
        <f>'Table Q4 (a)'!B76/'Table Q2'!B76*100</f>
        <v>89.920849614267112</v>
      </c>
      <c r="O76" s="15">
        <f>'Table Q4 (a)'!C76/'Table Q2'!C76*100</f>
        <v>98.502184314541296</v>
      </c>
      <c r="P76" s="15">
        <f>'Table Q4 (a)'!D76/'Table Q2'!D76*100</f>
        <v>89.745354439091514</v>
      </c>
      <c r="Q76" s="15">
        <f>'Table Q4 (a)'!E76/'Table Q2'!E76*100</f>
        <v>102.41210604164297</v>
      </c>
      <c r="R76" s="15">
        <f>'Table Q4 (a)'!F76/'Table Q2'!F76*100</f>
        <v>116.35073988015165</v>
      </c>
      <c r="S76" s="15">
        <f>'Table Q4 (a)'!G76/'Table Q2'!G76*100</f>
        <v>104.44280805105547</v>
      </c>
      <c r="T76" s="15">
        <f>'Table Q4 (a)'!H76/'Table Q2'!H76*100</f>
        <v>95.404466501240705</v>
      </c>
      <c r="U76" s="15">
        <f>'Table Q4 (a)'!I76/'Table Q2'!I76*100</f>
        <v>109.7285067873303</v>
      </c>
      <c r="V76" s="15">
        <f>'Table Q4 (a)'!J76/'Table Q2'!J76*100</f>
        <v>92.658161936995583</v>
      </c>
      <c r="W76" s="15">
        <f>'Table Q4 (a)'!K76/'Table Q2'!K76*100</f>
        <v>100.32615026208502</v>
      </c>
      <c r="X76" s="15">
        <f>'Table Q4 (a)'!L76/'Table Q2'!L76*100</f>
        <v>104.55549099360837</v>
      </c>
    </row>
    <row r="77" spans="1:24" x14ac:dyDescent="0.3">
      <c r="A77" s="48" t="s">
        <v>123</v>
      </c>
      <c r="B77" s="15">
        <f>'Table Q1'!B77/'Table Q2'!B77*100</f>
        <v>88.725292456635756</v>
      </c>
      <c r="C77" s="15">
        <f>'Table Q1'!C77/'Table Q2'!C77*100</f>
        <v>87.094070815001061</v>
      </c>
      <c r="D77" s="15">
        <f>'Table Q1'!D77/'Table Q2'!D77*100</f>
        <v>107.58539458186101</v>
      </c>
      <c r="E77" s="15">
        <f>'Table Q1'!E77/'Table Q2'!E77*100</f>
        <v>100.73957866427612</v>
      </c>
      <c r="F77" s="15">
        <f>'Table Q1'!F77/'Table Q2'!F77*100</f>
        <v>115.03795638028677</v>
      </c>
      <c r="G77" s="15">
        <f>'Table Q1'!G77/'Table Q2'!G77*100</f>
        <v>64.048192771084331</v>
      </c>
      <c r="H77" s="15">
        <f>'Table Q1'!H77/'Table Q2'!H77*100</f>
        <v>101.8549915228882</v>
      </c>
      <c r="I77" s="15">
        <f>'Table Q1'!I77/'Table Q2'!I77*100</f>
        <v>99.299474605954458</v>
      </c>
      <c r="J77" s="15">
        <f>'Table Q1'!J77/'Table Q2'!J77*100</f>
        <v>129.62510187449064</v>
      </c>
      <c r="K77" s="15">
        <f>'Table Q1'!K77/'Table Q2'!K77*100</f>
        <v>107.66792636840179</v>
      </c>
      <c r="L77" s="15">
        <f>'Table Q1'!L77/'Table Q2'!L77*100</f>
        <v>97.879776328052188</v>
      </c>
      <c r="N77" s="15">
        <f>'Table Q4 (a)'!B77/'Table Q2'!B77*100</f>
        <v>90.61113352158128</v>
      </c>
      <c r="O77" s="15">
        <f>'Table Q4 (a)'!C77/'Table Q2'!C77*100</f>
        <v>98.732453383616175</v>
      </c>
      <c r="P77" s="15">
        <f>'Table Q4 (a)'!D77/'Table Q2'!D77*100</f>
        <v>92.296819787985868</v>
      </c>
      <c r="Q77" s="15">
        <f>'Table Q4 (a)'!E77/'Table Q2'!E77*100</f>
        <v>101.0085163603765</v>
      </c>
      <c r="R77" s="15">
        <f>'Table Q4 (a)'!F77/'Table Q2'!F77*100</f>
        <v>115.1102542474997</v>
      </c>
      <c r="S77" s="15">
        <f>'Table Q4 (a)'!G77/'Table Q2'!G77*100</f>
        <v>102.60240963855421</v>
      </c>
      <c r="T77" s="15">
        <f>'Table Q4 (a)'!H77/'Table Q2'!H77*100</f>
        <v>96.848509025630804</v>
      </c>
      <c r="U77" s="15">
        <f>'Table Q4 (a)'!I77/'Table Q2'!I77*100</f>
        <v>109.53214911183389</v>
      </c>
      <c r="V77" s="15">
        <f>'Table Q4 (a)'!J77/'Table Q2'!J77*100</f>
        <v>97.459929367019825</v>
      </c>
      <c r="W77" s="15">
        <f>'Table Q4 (a)'!K77/'Table Q2'!K77*100</f>
        <v>104.40082896501279</v>
      </c>
      <c r="X77" s="15">
        <f>'Table Q4 (a)'!L77/'Table Q2'!L77*100</f>
        <v>104.90447343895619</v>
      </c>
    </row>
    <row r="78" spans="1:24" x14ac:dyDescent="0.3">
      <c r="A78" s="48" t="s">
        <v>124</v>
      </c>
      <c r="B78" s="15">
        <f>'Table Q1'!B78/'Table Q2'!B78*100</f>
        <v>62.220881110440551</v>
      </c>
      <c r="C78" s="15">
        <f>'Table Q1'!C78/'Table Q2'!C78*100</f>
        <v>87.811980033277877</v>
      </c>
      <c r="D78" s="15">
        <f>'Table Q1'!D78/'Table Q2'!D78*100</f>
        <v>104.5284780578898</v>
      </c>
      <c r="E78" s="15">
        <f>'Table Q1'!E78/'Table Q2'!E78*100</f>
        <v>100.46625222024868</v>
      </c>
      <c r="F78" s="15">
        <f>'Table Q1'!F78/'Table Q2'!F78*100</f>
        <v>113.47466762486525</v>
      </c>
      <c r="G78" s="15">
        <f>'Table Q1'!G78/'Table Q2'!G78*100</f>
        <v>67.714147051686496</v>
      </c>
      <c r="H78" s="15">
        <f>'Table Q1'!H78/'Table Q2'!H78*100</f>
        <v>99.305831019436724</v>
      </c>
      <c r="I78" s="15">
        <f>'Table Q1'!I78/'Table Q2'!I78*100</f>
        <v>100</v>
      </c>
      <c r="J78" s="15">
        <f>'Table Q1'!J78/'Table Q2'!J78*100</f>
        <v>140.21332594542179</v>
      </c>
      <c r="K78" s="15">
        <f>'Table Q1'!K78/'Table Q2'!K78*100</f>
        <v>106.29335976214074</v>
      </c>
      <c r="L78" s="15">
        <f>'Table Q1'!L78/'Table Q2'!L78*100</f>
        <v>98.044434158759557</v>
      </c>
      <c r="N78" s="15">
        <f>'Table Q4 (a)'!B78/'Table Q2'!B78*100</f>
        <v>90.665861999597666</v>
      </c>
      <c r="O78" s="15">
        <f>'Table Q4 (a)'!C78/'Table Q2'!C78*100</f>
        <v>97.680948419301174</v>
      </c>
      <c r="P78" s="15">
        <f>'Table Q4 (a)'!D78/'Table Q2'!D78*100</f>
        <v>91.748366013071887</v>
      </c>
      <c r="Q78" s="15">
        <f>'Table Q4 (a)'!E78/'Table Q2'!E78*100</f>
        <v>100.06660746003553</v>
      </c>
      <c r="R78" s="15">
        <f>'Table Q4 (a)'!F78/'Table Q2'!F78*100</f>
        <v>114.87603305785123</v>
      </c>
      <c r="S78" s="15">
        <f>'Table Q4 (a)'!G78/'Table Q2'!G78*100</f>
        <v>103.47003154574132</v>
      </c>
      <c r="T78" s="15">
        <f>'Table Q4 (a)'!H78/'Table Q2'!H78*100</f>
        <v>96.350654502181669</v>
      </c>
      <c r="U78" s="15">
        <f>'Table Q4 (a)'!I78/'Table Q2'!I78*100</f>
        <v>107.52635449865163</v>
      </c>
      <c r="V78" s="15">
        <f>'Table Q4 (a)'!J78/'Table Q2'!J78*100</f>
        <v>100.27704668236599</v>
      </c>
      <c r="W78" s="15">
        <f>'Table Q4 (a)'!K78/'Table Q2'!K78*100</f>
        <v>105.84737363726462</v>
      </c>
      <c r="X78" s="15">
        <f>'Table Q4 (a)'!L78/'Table Q2'!L78*100</f>
        <v>104.36241610738254</v>
      </c>
    </row>
    <row r="79" spans="1:24" x14ac:dyDescent="0.3">
      <c r="A79" s="48" t="s">
        <v>125</v>
      </c>
      <c r="B79" s="15">
        <f>'Table Q1'!B79/'Table Q2'!B79*100</f>
        <v>91.619669535965173</v>
      </c>
      <c r="C79" s="15">
        <f>'Table Q1'!C79/'Table Q2'!C79*100</f>
        <v>86.629811629811627</v>
      </c>
      <c r="D79" s="15">
        <f>'Table Q1'!D79/'Table Q2'!D79*100</f>
        <v>104.45987291127324</v>
      </c>
      <c r="E79" s="15">
        <f>'Table Q1'!E79/'Table Q2'!E79*100</f>
        <v>100.11145786892554</v>
      </c>
      <c r="F79" s="15">
        <f>'Table Q1'!F79/'Table Q2'!F79*100</f>
        <v>113.83768254728272</v>
      </c>
      <c r="G79" s="15">
        <f>'Table Q1'!G79/'Table Q2'!G79*100</f>
        <v>65.987402741756213</v>
      </c>
      <c r="H79" s="15">
        <f>'Table Q1'!H79/'Table Q2'!H79*100</f>
        <v>101.31501472031401</v>
      </c>
      <c r="I79" s="15">
        <f>'Table Q1'!I79/'Table Q2'!I79*100</f>
        <v>96.800289785076075</v>
      </c>
      <c r="J79" s="15">
        <f>'Table Q1'!J79/'Table Q2'!J79*100</f>
        <v>131.52748414376322</v>
      </c>
      <c r="K79" s="15">
        <f>'Table Q1'!K79/'Table Q2'!K79*100</f>
        <v>104.0884801789487</v>
      </c>
      <c r="L79" s="15">
        <f>'Table Q1'!L79/'Table Q2'!L79*100</f>
        <v>97.252557765260377</v>
      </c>
      <c r="N79" s="15">
        <f>'Table Q4 (a)'!B79/'Table Q2'!B79*100</f>
        <v>89.373701395072729</v>
      </c>
      <c r="O79" s="15">
        <f>'Table Q4 (a)'!C79/'Table Q2'!C79*100</f>
        <v>95.802620802620794</v>
      </c>
      <c r="P79" s="15">
        <f>'Table Q4 (a)'!D79/'Table Q2'!D79*100</f>
        <v>93.304306895740169</v>
      </c>
      <c r="Q79" s="15">
        <f>'Table Q4 (a)'!E79/'Table Q2'!E79*100</f>
        <v>100.61301827909051</v>
      </c>
      <c r="R79" s="15">
        <f>'Table Q4 (a)'!F79/'Table Q2'!F79*100</f>
        <v>114.10102944697149</v>
      </c>
      <c r="S79" s="15">
        <f>'Table Q4 (a)'!G79/'Table Q2'!G79*100</f>
        <v>105.11300481659873</v>
      </c>
      <c r="T79" s="15">
        <f>'Table Q4 (a)'!H79/'Table Q2'!H79*100</f>
        <v>95.466143277723262</v>
      </c>
      <c r="U79" s="15">
        <f>'Table Q4 (a)'!I79/'Table Q2'!I79*100</f>
        <v>106.08548659744024</v>
      </c>
      <c r="V79" s="15">
        <f>'Table Q4 (a)'!J79/'Table Q2'!J79*100</f>
        <v>96.458773784355174</v>
      </c>
      <c r="W79" s="15">
        <f>'Table Q4 (a)'!K79/'Table Q2'!K79*100</f>
        <v>105.4181682614639</v>
      </c>
      <c r="X79" s="15">
        <f>'Table Q4 (a)'!L79/'Table Q2'!L79*100</f>
        <v>103.65559259685023</v>
      </c>
    </row>
    <row r="80" spans="1:24" x14ac:dyDescent="0.3">
      <c r="A80" s="48" t="s">
        <v>126</v>
      </c>
      <c r="B80" s="15">
        <f>'Table Q1'!B80/'Table Q2'!B80*100</f>
        <v>96.298114689709337</v>
      </c>
      <c r="C80" s="15">
        <f>'Table Q1'!C80/'Table Q2'!C80*100</f>
        <v>87.618176273254036</v>
      </c>
      <c r="D80" s="15">
        <f>'Table Q1'!D80/'Table Q2'!D80*100</f>
        <v>104.87143194149564</v>
      </c>
      <c r="E80" s="15">
        <f>'Table Q1'!E80/'Table Q2'!E80*100</f>
        <v>99.463718944949093</v>
      </c>
      <c r="F80" s="15">
        <f>'Table Q1'!F80/'Table Q2'!F80*100</f>
        <v>113.9138665404638</v>
      </c>
      <c r="G80" s="15">
        <f>'Table Q1'!G80/'Table Q2'!G80*100</f>
        <v>65.431192660550465</v>
      </c>
      <c r="H80" s="15">
        <f>'Table Q1'!H80/'Table Q2'!H80*100</f>
        <v>99.639305907584315</v>
      </c>
      <c r="I80" s="15">
        <f>'Table Q1'!I80/'Table Q2'!I80*100</f>
        <v>97.81857193944451</v>
      </c>
      <c r="J80" s="15">
        <f>'Table Q1'!J80/'Table Q2'!J80*100</f>
        <v>126.66062410980187</v>
      </c>
      <c r="K80" s="15">
        <f>'Table Q1'!K80/'Table Q2'!K80*100</f>
        <v>112.8132678132678</v>
      </c>
      <c r="L80" s="15">
        <f>'Table Q1'!L80/'Table Q2'!L80*100</f>
        <v>97.466484889797783</v>
      </c>
      <c r="N80" s="15">
        <f>'Table Q4 (a)'!B80/'Table Q2'!B80*100</f>
        <v>88.992537313432834</v>
      </c>
      <c r="O80" s="15">
        <f>'Table Q4 (a)'!C80/'Table Q2'!C80*100</f>
        <v>94.795161126359659</v>
      </c>
      <c r="P80" s="15">
        <f>'Table Q4 (a)'!D80/'Table Q2'!D80*100</f>
        <v>94.14956357631516</v>
      </c>
      <c r="Q80" s="15">
        <f>'Table Q4 (a)'!E80/'Table Q2'!E80*100</f>
        <v>98.971215935208505</v>
      </c>
      <c r="R80" s="15">
        <f>'Table Q4 (a)'!F80/'Table Q2'!F80*100</f>
        <v>112.12730714623757</v>
      </c>
      <c r="S80" s="15">
        <f>'Table Q4 (a)'!G80/'Table Q2'!G80*100</f>
        <v>104.06116207951071</v>
      </c>
      <c r="T80" s="15">
        <f>'Table Q4 (a)'!H80/'Table Q2'!H80*100</f>
        <v>95.271982842659398</v>
      </c>
      <c r="U80" s="15">
        <f>'Table Q4 (a)'!I80/'Table Q2'!I80*100</f>
        <v>104.7562283943259</v>
      </c>
      <c r="V80" s="15">
        <f>'Table Q4 (a)'!J80/'Table Q2'!J80*100</f>
        <v>95.623462385083499</v>
      </c>
      <c r="W80" s="15">
        <f>'Table Q4 (a)'!K80/'Table Q2'!K80*100</f>
        <v>103.82063882063881</v>
      </c>
      <c r="X80" s="15">
        <f>'Table Q4 (a)'!L80/'Table Q2'!L80*100</f>
        <v>102.49943194728471</v>
      </c>
    </row>
    <row r="81" spans="1:24" x14ac:dyDescent="0.3">
      <c r="A81" s="48" t="s">
        <v>127</v>
      </c>
      <c r="B81" s="15">
        <f>'Table Q1'!B81/'Table Q2'!B81*100</f>
        <v>93.878420100074521</v>
      </c>
      <c r="C81" s="15">
        <f>'Table Q1'!C81/'Table Q2'!C81*100</f>
        <v>88.417266187050359</v>
      </c>
      <c r="D81" s="15">
        <f>'Table Q1'!D81/'Table Q2'!D81*100</f>
        <v>105.22595596755504</v>
      </c>
      <c r="E81" s="15">
        <f>'Table Q1'!E81/'Table Q2'!E81*100</f>
        <v>97.752198935823643</v>
      </c>
      <c r="F81" s="15">
        <f>'Table Q1'!F81/'Table Q2'!F81*100</f>
        <v>113.98453970484891</v>
      </c>
      <c r="G81" s="15">
        <f>'Table Q1'!G81/'Table Q2'!G81*100</f>
        <v>67.011324470704096</v>
      </c>
      <c r="H81" s="15">
        <f>'Table Q1'!H81/'Table Q2'!H81*100</f>
        <v>97.261353561225491</v>
      </c>
      <c r="I81" s="15">
        <f>'Table Q1'!I81/'Table Q2'!I81*100</f>
        <v>100.26350461133069</v>
      </c>
      <c r="J81" s="15">
        <f>'Table Q1'!J81/'Table Q2'!J81*100</f>
        <v>123.89826240241753</v>
      </c>
      <c r="K81" s="15">
        <f>'Table Q1'!K81/'Table Q2'!K81*100</f>
        <v>102.42997366531002</v>
      </c>
      <c r="L81" s="15">
        <f>'Table Q1'!L81/'Table Q2'!L81*100</f>
        <v>97.004425280835122</v>
      </c>
      <c r="N81" s="15">
        <f>'Table Q4 (a)'!B81/'Table Q2'!B81*100</f>
        <v>96.901948259342049</v>
      </c>
      <c r="O81" s="15">
        <f>'Table Q4 (a)'!C81/'Table Q2'!C81*100</f>
        <v>95.570400822199389</v>
      </c>
      <c r="P81" s="15">
        <f>'Table Q4 (a)'!D81/'Table Q2'!D81*100</f>
        <v>93.545770567786803</v>
      </c>
      <c r="Q81" s="15">
        <f>'Table Q4 (a)'!E81/'Table Q2'!E81*100</f>
        <v>98.338581822130521</v>
      </c>
      <c r="R81" s="15">
        <f>'Table Q4 (a)'!F81/'Table Q2'!F81*100</f>
        <v>110.92761770906536</v>
      </c>
      <c r="S81" s="15">
        <f>'Table Q4 (a)'!G81/'Table Q2'!G81*100</f>
        <v>104.55440669620877</v>
      </c>
      <c r="T81" s="15">
        <f>'Table Q4 (a)'!H81/'Table Q2'!H81*100</f>
        <v>97.753915870357602</v>
      </c>
      <c r="U81" s="15">
        <f>'Table Q4 (a)'!I81/'Table Q2'!I81*100</f>
        <v>105.41382201461253</v>
      </c>
      <c r="V81" s="15">
        <f>'Table Q4 (a)'!J81/'Table Q2'!J81*100</f>
        <v>93.943591035003777</v>
      </c>
      <c r="W81" s="15">
        <f>'Table Q4 (a)'!K81/'Table Q2'!K81*100</f>
        <v>100.95762508977735</v>
      </c>
      <c r="X81" s="15">
        <f>'Table Q4 (a)'!L81/'Table Q2'!L81*100</f>
        <v>102.55304663565188</v>
      </c>
    </row>
    <row r="82" spans="1:24" x14ac:dyDescent="0.3">
      <c r="A82" s="48" t="s">
        <v>128</v>
      </c>
      <c r="B82" s="15">
        <f>'Table Q1'!B82/'Table Q2'!B82*100</f>
        <v>63.50257542310522</v>
      </c>
      <c r="C82" s="15">
        <f>'Table Q1'!C82/'Table Q2'!C82*100</f>
        <v>88.915046059365409</v>
      </c>
      <c r="D82" s="15">
        <f>'Table Q1'!D82/'Table Q2'!D82*100</f>
        <v>105.30583873957369</v>
      </c>
      <c r="E82" s="15">
        <f>'Table Q1'!E82/'Table Q2'!E82*100</f>
        <v>98.092140921409211</v>
      </c>
      <c r="F82" s="15">
        <f>'Table Q1'!F82/'Table Q2'!F82*100</f>
        <v>115.37736959849285</v>
      </c>
      <c r="G82" s="15">
        <f>'Table Q1'!G82/'Table Q2'!G82*100</f>
        <v>67.185273159144884</v>
      </c>
      <c r="H82" s="15">
        <f>'Table Q1'!H82/'Table Q2'!H82*100</f>
        <v>98.49460235713579</v>
      </c>
      <c r="I82" s="15">
        <f>'Table Q1'!I82/'Table Q2'!I82*100</f>
        <v>100.43828476664298</v>
      </c>
      <c r="J82" s="15">
        <f>'Table Q1'!J82/'Table Q2'!J82*100</f>
        <v>129.32011331444761</v>
      </c>
      <c r="K82" s="15">
        <f>'Table Q1'!K82/'Table Q2'!K82*100</f>
        <v>105.78813250819077</v>
      </c>
      <c r="L82" s="15">
        <f>'Table Q1'!L82/'Table Q2'!L82*100</f>
        <v>97.205250056573888</v>
      </c>
      <c r="N82" s="15">
        <f>'Table Q4 (a)'!B82/'Table Q2'!B82*100</f>
        <v>96.152633238725954</v>
      </c>
      <c r="O82" s="15">
        <f>'Table Q4 (a)'!C82/'Table Q2'!C82*100</f>
        <v>94.943705220061418</v>
      </c>
      <c r="P82" s="15">
        <f>'Table Q4 (a)'!D82/'Table Q2'!D82*100</f>
        <v>93.825301204819283</v>
      </c>
      <c r="Q82" s="15">
        <f>'Table Q4 (a)'!E82/'Table Q2'!E82*100</f>
        <v>98.254742547425479</v>
      </c>
      <c r="R82" s="15">
        <f>'Table Q4 (a)'!F82/'Table Q2'!F82*100</f>
        <v>110.95019427764041</v>
      </c>
      <c r="S82" s="15">
        <f>'Table Q4 (a)'!G82/'Table Q2'!G82*100</f>
        <v>101.33016627078383</v>
      </c>
      <c r="T82" s="15">
        <f>'Table Q4 (a)'!H82/'Table Q2'!H82*100</f>
        <v>98.237100128751109</v>
      </c>
      <c r="U82" s="15">
        <f>'Table Q4 (a)'!I82/'Table Q2'!I82*100</f>
        <v>104.20516465292584</v>
      </c>
      <c r="V82" s="15">
        <f>'Table Q4 (a)'!J82/'Table Q2'!J82*100</f>
        <v>96.986865825392726</v>
      </c>
      <c r="W82" s="15">
        <f>'Table Q4 (a)'!K82/'Table Q2'!K82*100</f>
        <v>103.37337701735227</v>
      </c>
      <c r="X82" s="15">
        <f>'Table Q4 (a)'!L82/'Table Q2'!L82*100</f>
        <v>102.38741796786603</v>
      </c>
    </row>
    <row r="83" spans="1:24" x14ac:dyDescent="0.3">
      <c r="A83" s="48" t="s">
        <v>129</v>
      </c>
      <c r="B83" s="15">
        <f>'Table Q1'!B83/'Table Q2'!B83*100</f>
        <v>94.48560541913632</v>
      </c>
      <c r="C83" s="15">
        <f>'Table Q1'!C83/'Table Q2'!C83*100</f>
        <v>89.806122448979593</v>
      </c>
      <c r="D83" s="15">
        <f>'Table Q1'!D83/'Table Q2'!D83*100</f>
        <v>107.2919081845583</v>
      </c>
      <c r="E83" s="15">
        <f>'Table Q1'!E83/'Table Q2'!E83*100</f>
        <v>97.290322580645167</v>
      </c>
      <c r="F83" s="15">
        <f>'Table Q1'!F83/'Table Q2'!F83*100</f>
        <v>116.21428571428571</v>
      </c>
      <c r="G83" s="15">
        <f>'Table Q1'!G83/'Table Q2'!G83*100</f>
        <v>66.615511745956795</v>
      </c>
      <c r="H83" s="15">
        <f>'Table Q1'!H83/'Table Q2'!H83*100</f>
        <v>97.346284798718202</v>
      </c>
      <c r="I83" s="15">
        <f>'Table Q1'!I83/'Table Q2'!I83*100</f>
        <v>102.34946871310507</v>
      </c>
      <c r="J83" s="15">
        <f>'Table Q1'!J83/'Table Q2'!J83*100</f>
        <v>128.227408142999</v>
      </c>
      <c r="K83" s="15">
        <f>'Table Q1'!K83/'Table Q2'!K83*100</f>
        <v>110.75918762088976</v>
      </c>
      <c r="L83" s="15">
        <f>'Table Q1'!L83/'Table Q2'!L83*100</f>
        <v>98.153153153153156</v>
      </c>
      <c r="N83" s="15">
        <f>'Table Q4 (a)'!B83/'Table Q2'!B83*100</f>
        <v>97.322184589331073</v>
      </c>
      <c r="O83" s="15">
        <f>'Table Q4 (a)'!C83/'Table Q2'!C83*100</f>
        <v>94.377551020408163</v>
      </c>
      <c r="P83" s="15">
        <f>'Table Q4 (a)'!D83/'Table Q2'!D83*100</f>
        <v>94.34268490609783</v>
      </c>
      <c r="Q83" s="15">
        <f>'Table Q4 (a)'!E83/'Table Q2'!E83*100</f>
        <v>97.55913978494624</v>
      </c>
      <c r="R83" s="15">
        <f>'Table Q4 (a)'!F83/'Table Q2'!F83*100</f>
        <v>112.0595238095238</v>
      </c>
      <c r="S83" s="15">
        <f>'Table Q4 (a)'!G83/'Table Q2'!G83*100</f>
        <v>101.18049817022782</v>
      </c>
      <c r="T83" s="15">
        <f>'Table Q4 (a)'!H83/'Table Q2'!H83*100</f>
        <v>99.2088924494292</v>
      </c>
      <c r="U83" s="15">
        <f>'Table Q4 (a)'!I83/'Table Q2'!I83*100</f>
        <v>103.76623376623377</v>
      </c>
      <c r="V83" s="15">
        <f>'Table Q4 (a)'!J83/'Table Q2'!J83*100</f>
        <v>94.637537239324715</v>
      </c>
      <c r="W83" s="15">
        <f>'Table Q4 (a)'!K83/'Table Q2'!K83*100</f>
        <v>103.69922630560929</v>
      </c>
      <c r="X83" s="15">
        <f>'Table Q4 (a)'!L83/'Table Q2'!L83*100</f>
        <v>102.07207207207207</v>
      </c>
    </row>
    <row r="84" spans="1:24" x14ac:dyDescent="0.3">
      <c r="A84" s="48" t="s">
        <v>130</v>
      </c>
      <c r="B84" s="15">
        <f>'Table Q1'!B84/'Table Q2'!B84*100</f>
        <v>92.563403051429731</v>
      </c>
      <c r="C84" s="15">
        <f>'Table Q1'!C84/'Table Q2'!C84*100</f>
        <v>90.198448675329928</v>
      </c>
      <c r="D84" s="15">
        <f>'Table Q1'!D84/'Table Q2'!D84*100</f>
        <v>107.3145953267863</v>
      </c>
      <c r="E84" s="15">
        <f>'Table Q1'!E84/'Table Q2'!E84*100</f>
        <v>97.404123491080014</v>
      </c>
      <c r="F84" s="15">
        <f>'Table Q1'!F84/'Table Q2'!F84*100</f>
        <v>114.20334196281476</v>
      </c>
      <c r="G84" s="15">
        <f>'Table Q1'!G84/'Table Q2'!G84*100</f>
        <v>66.674402413553025</v>
      </c>
      <c r="H84" s="15">
        <f>'Table Q1'!H84/'Table Q2'!H84*100</f>
        <v>96.350511329456594</v>
      </c>
      <c r="I84" s="15">
        <f>'Table Q1'!I84/'Table Q2'!I84*100</f>
        <v>103.20512820512822</v>
      </c>
      <c r="J84" s="15">
        <f>'Table Q1'!J84/'Table Q2'!J84*100</f>
        <v>124.64996315401619</v>
      </c>
      <c r="K84" s="15">
        <f>'Table Q1'!K84/'Table Q2'!K84*100</f>
        <v>107.26131248519309</v>
      </c>
      <c r="L84" s="15">
        <f>'Table Q1'!L84/'Table Q2'!L84*100</f>
        <v>97.622486390401065</v>
      </c>
      <c r="N84" s="15">
        <f>'Table Q4 (a)'!B84/'Table Q2'!B84*100</f>
        <v>93.412145094473075</v>
      </c>
      <c r="O84" s="15">
        <f>'Table Q4 (a)'!C84/'Table Q2'!C84*100</f>
        <v>93.019038984587496</v>
      </c>
      <c r="P84" s="15">
        <f>'Table Q4 (a)'!D84/'Table Q2'!D84*100</f>
        <v>92.290326221921219</v>
      </c>
      <c r="Q84" s="15">
        <f>'Table Q4 (a)'!E84/'Table Q2'!E84*100</f>
        <v>96.97681871594915</v>
      </c>
      <c r="R84" s="15">
        <f>'Table Q4 (a)'!F84/'Table Q2'!F84*100</f>
        <v>110.60249470463637</v>
      </c>
      <c r="S84" s="15">
        <f>'Table Q4 (a)'!G84/'Table Q2'!G84*100</f>
        <v>99.733116732420513</v>
      </c>
      <c r="T84" s="15">
        <f>'Table Q4 (a)'!H84/'Table Q2'!H84*100</f>
        <v>99.428514136755581</v>
      </c>
      <c r="U84" s="15">
        <f>'Table Q4 (a)'!I84/'Table Q2'!I84*100</f>
        <v>102.63403263403264</v>
      </c>
      <c r="V84" s="15">
        <f>'Table Q4 (a)'!J84/'Table Q2'!J84*100</f>
        <v>94.792434291328917</v>
      </c>
      <c r="W84" s="15">
        <f>'Table Q4 (a)'!K84/'Table Q2'!K84*100</f>
        <v>102.59417199715708</v>
      </c>
      <c r="X84" s="15">
        <f>'Table Q4 (a)'!L84/'Table Q2'!L84*100</f>
        <v>100.93322964115097</v>
      </c>
    </row>
    <row r="85" spans="1:24" x14ac:dyDescent="0.3">
      <c r="A85" s="48" t="s">
        <v>131</v>
      </c>
      <c r="B85" s="15">
        <f>'Table Q1'!B85/'Table Q2'!B85*100</f>
        <v>98.070674248578385</v>
      </c>
      <c r="C85" s="15">
        <f>'Table Q1'!C85/'Table Q2'!C85*100</f>
        <v>91.436997864334373</v>
      </c>
      <c r="D85" s="15">
        <f>'Table Q1'!D85/'Table Q2'!D85*100</f>
        <v>106.55996393146981</v>
      </c>
      <c r="E85" s="15">
        <f>'Table Q1'!E85/'Table Q2'!E85*100</f>
        <v>97.65383384877893</v>
      </c>
      <c r="F85" s="15">
        <f>'Table Q1'!F85/'Table Q2'!F85*100</f>
        <v>115.0689777148921</v>
      </c>
      <c r="G85" s="15">
        <f>'Table Q1'!G85/'Table Q2'!G85*100</f>
        <v>66.869057165769263</v>
      </c>
      <c r="H85" s="15">
        <f>'Table Q1'!H85/'Table Q2'!H85*100</f>
        <v>94.750603378921966</v>
      </c>
      <c r="I85" s="15">
        <f>'Table Q1'!I85/'Table Q2'!I85*100</f>
        <v>103.59553176634861</v>
      </c>
      <c r="J85" s="15">
        <f>'Table Q1'!J85/'Table Q2'!J85*100</f>
        <v>124.14586866973588</v>
      </c>
      <c r="K85" s="15">
        <f>'Table Q1'!K85/'Table Q2'!K85*100</f>
        <v>105.75992800089999</v>
      </c>
      <c r="L85" s="15">
        <f>'Table Q1'!L85/'Table Q2'!L85*100</f>
        <v>98.14015277316507</v>
      </c>
      <c r="N85" s="15">
        <f>'Table Q4 (a)'!B85/'Table Q2'!B85*100</f>
        <v>94.323720552396423</v>
      </c>
      <c r="O85" s="15">
        <f>'Table Q4 (a)'!C85/'Table Q2'!C85*100</f>
        <v>93.704871351571242</v>
      </c>
      <c r="P85" s="15">
        <f>'Table Q4 (a)'!D85/'Table Q2'!D85*100</f>
        <v>92.35798016230838</v>
      </c>
      <c r="Q85" s="15">
        <f>'Table Q4 (a)'!E85/'Table Q2'!E85*100</f>
        <v>97.035299136184278</v>
      </c>
      <c r="R85" s="15">
        <f>'Table Q4 (a)'!F85/'Table Q2'!F85*100</f>
        <v>111.26046456785757</v>
      </c>
      <c r="S85" s="15">
        <f>'Table Q4 (a)'!G85/'Table Q2'!G85*100</f>
        <v>98.739832741436587</v>
      </c>
      <c r="T85" s="15">
        <f>'Table Q4 (a)'!H85/'Table Q2'!H85*100</f>
        <v>99.969831053901842</v>
      </c>
      <c r="U85" s="15">
        <f>'Table Q4 (a)'!I85/'Table Q2'!I85*100</f>
        <v>102.79264603211544</v>
      </c>
      <c r="V85" s="15">
        <f>'Table Q4 (a)'!J85/'Table Q2'!J85*100</f>
        <v>94.778289314271873</v>
      </c>
      <c r="W85" s="15">
        <f>'Table Q4 (a)'!K85/'Table Q2'!K85*100</f>
        <v>98.031274609067381</v>
      </c>
      <c r="X85" s="15">
        <f>'Table Q4 (a)'!L85/'Table Q2'!L85*100</f>
        <v>100.81921842134396</v>
      </c>
    </row>
    <row r="86" spans="1:24" x14ac:dyDescent="0.3">
      <c r="A86" s="48" t="s">
        <v>132</v>
      </c>
      <c r="B86" s="15">
        <f>'Table Q1'!B86/'Table Q2'!B86*100</f>
        <v>79.378942261038333</v>
      </c>
      <c r="C86" s="15">
        <f>'Table Q1'!C86/'Table Q2'!C86*100</f>
        <v>92.716715900988078</v>
      </c>
      <c r="D86" s="15">
        <f>'Table Q1'!D86/'Table Q2'!D86*100</f>
        <v>103.94276976845785</v>
      </c>
      <c r="E86" s="15">
        <f>'Table Q1'!E86/'Table Q2'!E86*100</f>
        <v>99.904387549134185</v>
      </c>
      <c r="F86" s="15">
        <f>'Table Q1'!F86/'Table Q2'!F86*100</f>
        <v>116.06538237011091</v>
      </c>
      <c r="G86" s="15">
        <f>'Table Q1'!G86/'Table Q2'!G86*100</f>
        <v>67.259425998874505</v>
      </c>
      <c r="H86" s="15">
        <f>'Table Q1'!H86/'Table Q2'!H86*100</f>
        <v>91.80914512922466</v>
      </c>
      <c r="I86" s="15">
        <f>'Table Q1'!I86/'Table Q2'!I86*100</f>
        <v>103.12141381684646</v>
      </c>
      <c r="J86" s="15">
        <f>'Table Q1'!J86/'Table Q2'!J86*100</f>
        <v>115.8373714690935</v>
      </c>
      <c r="K86" s="15">
        <f>'Table Q1'!K86/'Table Q2'!K86*100</f>
        <v>107.04446186583043</v>
      </c>
      <c r="L86" s="15">
        <f>'Table Q1'!L86/'Table Q2'!L86*100</f>
        <v>97.977700043725392</v>
      </c>
      <c r="N86" s="15">
        <f>'Table Q4 (a)'!B86/'Table Q2'!B86*100</f>
        <v>90.548277535177107</v>
      </c>
      <c r="O86" s="15">
        <f>'Table Q4 (a)'!C86/'Table Q2'!C86*100</f>
        <v>93.674238565753271</v>
      </c>
      <c r="P86" s="15">
        <f>'Table Q4 (a)'!D86/'Table Q2'!D86*100</f>
        <v>89.93010048055919</v>
      </c>
      <c r="Q86" s="15">
        <f>'Table Q4 (a)'!E86/'Table Q2'!E86*100</f>
        <v>97.333474981408699</v>
      </c>
      <c r="R86" s="15">
        <f>'Table Q4 (a)'!F86/'Table Q2'!F86*100</f>
        <v>110.29772329246934</v>
      </c>
      <c r="S86" s="15">
        <f>'Table Q4 (a)'!G86/'Table Q2'!G86*100</f>
        <v>97.039954980303889</v>
      </c>
      <c r="T86" s="15">
        <f>'Table Q4 (a)'!H86/'Table Q2'!H86*100</f>
        <v>98.946322067594451</v>
      </c>
      <c r="U86" s="15">
        <f>'Table Q4 (a)'!I86/'Table Q2'!I86*100</f>
        <v>101.59513426669726</v>
      </c>
      <c r="V86" s="15">
        <f>'Table Q4 (a)'!J86/'Table Q2'!J86*100</f>
        <v>93.475948469448056</v>
      </c>
      <c r="W86" s="15">
        <f>'Table Q4 (a)'!K86/'Table Q2'!K86*100</f>
        <v>97.961697838503753</v>
      </c>
      <c r="X86" s="15">
        <f>'Table Q4 (a)'!L86/'Table Q2'!L86*100</f>
        <v>99.814167031045031</v>
      </c>
    </row>
    <row r="87" spans="1:24" x14ac:dyDescent="0.3">
      <c r="A87" s="48" t="s">
        <v>133</v>
      </c>
      <c r="B87" s="15">
        <f>'Table Q1'!B87/'Table Q2'!B87*100</f>
        <v>88.581546707503819</v>
      </c>
      <c r="C87" s="15">
        <f>'Table Q1'!C87/'Table Q2'!C87*100</f>
        <v>92.838330632090774</v>
      </c>
      <c r="D87" s="15">
        <f>'Table Q1'!D87/'Table Q2'!D87*100</f>
        <v>103.9765955141402</v>
      </c>
      <c r="E87" s="15">
        <f>'Table Q1'!E87/'Table Q2'!E87*100</f>
        <v>100.61162079510704</v>
      </c>
      <c r="F87" s="15">
        <f>'Table Q1'!F87/'Table Q2'!F87*100</f>
        <v>115.55946104276509</v>
      </c>
      <c r="G87" s="15">
        <f>'Table Q1'!G87/'Table Q2'!G87*100</f>
        <v>70.920641997325021</v>
      </c>
      <c r="H87" s="15">
        <f>'Table Q1'!H87/'Table Q2'!H87*100</f>
        <v>93.146324480254648</v>
      </c>
      <c r="I87" s="15">
        <f>'Table Q1'!I87/'Table Q2'!I87*100</f>
        <v>101.7718963777055</v>
      </c>
      <c r="J87" s="15">
        <f>'Table Q1'!J87/'Table Q2'!J87*100</f>
        <v>114.13582382105383</v>
      </c>
      <c r="K87" s="15">
        <f>'Table Q1'!K87/'Table Q2'!K87*100</f>
        <v>104.73799126637556</v>
      </c>
      <c r="L87" s="15">
        <f>'Table Q1'!L87/'Table Q2'!L87*100</f>
        <v>97.429528026784737</v>
      </c>
      <c r="N87" s="15">
        <f>'Table Q4 (a)'!B87/'Table Q2'!B87*100</f>
        <v>89.835375191424191</v>
      </c>
      <c r="O87" s="15">
        <f>'Table Q4 (a)'!C87/'Table Q2'!C87*100</f>
        <v>93.071312803889782</v>
      </c>
      <c r="P87" s="15">
        <f>'Table Q4 (a)'!D87/'Table Q2'!D87*100</f>
        <v>89.457145952974315</v>
      </c>
      <c r="Q87" s="15">
        <f>'Table Q4 (a)'!E87/'Table Q2'!E87*100</f>
        <v>97.057893071812728</v>
      </c>
      <c r="R87" s="15">
        <f>'Table Q4 (a)'!F87/'Table Q2'!F87*100</f>
        <v>111.16578793204452</v>
      </c>
      <c r="S87" s="15">
        <f>'Table Q4 (a)'!G87/'Table Q2'!G87*100</f>
        <v>96.500222915737851</v>
      </c>
      <c r="T87" s="15">
        <f>'Table Q4 (a)'!H87/'Table Q2'!H87*100</f>
        <v>99.1942703670546</v>
      </c>
      <c r="U87" s="15">
        <f>'Table Q4 (a)'!I87/'Table Q2'!I87*100</f>
        <v>99.573847706627788</v>
      </c>
      <c r="V87" s="15">
        <f>'Table Q4 (a)'!J87/'Table Q2'!J87*100</f>
        <v>92.021215265767324</v>
      </c>
      <c r="W87" s="15">
        <f>'Table Q4 (a)'!K87/'Table Q2'!K87*100</f>
        <v>95.622270742358083</v>
      </c>
      <c r="X87" s="15">
        <f>'Table Q4 (a)'!L87/'Table Q2'!L87*100</f>
        <v>98.984771573604064</v>
      </c>
    </row>
    <row r="88" spans="1:24" x14ac:dyDescent="0.3">
      <c r="A88" s="48" t="s">
        <v>134</v>
      </c>
      <c r="B88" s="15">
        <f>'Table Q1'!B88/'Table Q2'!B88*100</f>
        <v>86.289860607217875</v>
      </c>
      <c r="C88" s="15">
        <f>'Table Q1'!C88/'Table Q2'!C88*100</f>
        <v>93.386082369649017</v>
      </c>
      <c r="D88" s="15">
        <f>'Table Q1'!D88/'Table Q2'!D88*100</f>
        <v>105.34259963079595</v>
      </c>
      <c r="E88" s="15">
        <f>'Table Q1'!E88/'Table Q2'!E88*100</f>
        <v>100.29239766081872</v>
      </c>
      <c r="F88" s="15">
        <f>'Table Q1'!F88/'Table Q2'!F88*100</f>
        <v>117.11286708338247</v>
      </c>
      <c r="G88" s="15">
        <f>'Table Q1'!G88/'Table Q2'!G88*100</f>
        <v>72.392502756339567</v>
      </c>
      <c r="H88" s="15">
        <f>'Table Q1'!H88/'Table Q2'!H88*100</f>
        <v>92.33587483909298</v>
      </c>
      <c r="I88" s="15">
        <f>'Table Q1'!I88/'Table Q2'!I88*100</f>
        <v>102.42437722419928</v>
      </c>
      <c r="J88" s="15">
        <f>'Table Q1'!J88/'Table Q2'!J88*100</f>
        <v>113.73342324117779</v>
      </c>
      <c r="K88" s="15">
        <f>'Table Q1'!K88/'Table Q2'!K88*100</f>
        <v>107.73201537616694</v>
      </c>
      <c r="L88" s="15">
        <f>'Table Q1'!L88/'Table Q2'!L88*100</f>
        <v>97.455716586151368</v>
      </c>
      <c r="N88" s="15">
        <f>'Table Q4 (a)'!B88/'Table Q2'!B88*100</f>
        <v>90.022913881993517</v>
      </c>
      <c r="O88" s="15">
        <f>'Table Q4 (a)'!C88/'Table Q2'!C88*100</f>
        <v>93.223777642523842</v>
      </c>
      <c r="P88" s="15">
        <f>'Table Q4 (a)'!D88/'Table Q2'!D88*100</f>
        <v>89.933760451731999</v>
      </c>
      <c r="Q88" s="15">
        <f>'Table Q4 (a)'!E88/'Table Q2'!E88*100</f>
        <v>96.61654135338344</v>
      </c>
      <c r="R88" s="15">
        <f>'Table Q4 (a)'!F88/'Table Q2'!F88*100</f>
        <v>111.89998820615637</v>
      </c>
      <c r="S88" s="15">
        <f>'Table Q4 (a)'!G88/'Table Q2'!G88*100</f>
        <v>95.656008820286658</v>
      </c>
      <c r="T88" s="15">
        <f>'Table Q4 (a)'!H88/'Table Q2'!H88*100</f>
        <v>98.900881275373791</v>
      </c>
      <c r="U88" s="15">
        <f>'Table Q4 (a)'!I88/'Table Q2'!I88*100</f>
        <v>99.09919928825623</v>
      </c>
      <c r="V88" s="15">
        <f>'Table Q4 (a)'!J88/'Table Q2'!J88*100</f>
        <v>90.85187682625309</v>
      </c>
      <c r="W88" s="15">
        <f>'Table Q4 (a)'!K88/'Table Q2'!K88*100</f>
        <v>96.144975288303129</v>
      </c>
      <c r="X88" s="15">
        <f>'Table Q4 (a)'!L88/'Table Q2'!L88*100</f>
        <v>98.701019860440141</v>
      </c>
    </row>
    <row r="89" spans="1:24" x14ac:dyDescent="0.3">
      <c r="A89" s="48" t="s">
        <v>135</v>
      </c>
      <c r="B89" s="15">
        <f>'Table Q1'!B89/'Table Q2'!B89*100</f>
        <v>80.660242343287862</v>
      </c>
      <c r="C89" s="15">
        <f>'Table Q1'!C89/'Table Q2'!C89*100</f>
        <v>92.957178841309826</v>
      </c>
      <c r="D89" s="15">
        <f>'Table Q1'!D89/'Table Q2'!D89*100</f>
        <v>104.80068581225891</v>
      </c>
      <c r="E89" s="15">
        <f>'Table Q1'!E89/'Table Q2'!E89*100</f>
        <v>100.45924225028702</v>
      </c>
      <c r="F89" s="15">
        <f>'Table Q1'!F89/'Table Q2'!F89*100</f>
        <v>116.32022805558857</v>
      </c>
      <c r="G89" s="15">
        <f>'Table Q1'!G89/'Table Q2'!G89*100</f>
        <v>73.01275760549558</v>
      </c>
      <c r="H89" s="15">
        <f>'Table Q1'!H89/'Table Q2'!H89*100</f>
        <v>95.038511553466037</v>
      </c>
      <c r="I89" s="15">
        <f>'Table Q1'!I89/'Table Q2'!I89*100</f>
        <v>101.84699453551913</v>
      </c>
      <c r="J89" s="15">
        <f>'Table Q1'!J89/'Table Q2'!J89*100</f>
        <v>111.09239923655554</v>
      </c>
      <c r="K89" s="15">
        <f>'Table Q1'!K89/'Table Q2'!K89*100</f>
        <v>110.55653710247351</v>
      </c>
      <c r="L89" s="15">
        <f>'Table Q1'!L89/'Table Q2'!L89*100</f>
        <v>97.256325397672668</v>
      </c>
      <c r="N89" s="15">
        <f>'Table Q4 (a)'!B89/'Table Q2'!B89*100</f>
        <v>90.458925675031011</v>
      </c>
      <c r="O89" s="15">
        <f>'Table Q4 (a)'!C89/'Table Q2'!C89*100</f>
        <v>92.795969773299745</v>
      </c>
      <c r="P89" s="15">
        <f>'Table Q4 (a)'!D89/'Table Q2'!D89*100</f>
        <v>88.93056150878698</v>
      </c>
      <c r="Q89" s="15">
        <f>'Table Q4 (a)'!E89/'Table Q2'!E89*100</f>
        <v>96.994050725394004</v>
      </c>
      <c r="R89" s="15">
        <f>'Table Q4 (a)'!F89/'Table Q2'!F89*100</f>
        <v>113.03005107494953</v>
      </c>
      <c r="S89" s="15">
        <f>'Table Q4 (a)'!G89/'Table Q2'!G89*100</f>
        <v>95.027805037618592</v>
      </c>
      <c r="T89" s="15">
        <f>'Table Q4 (a)'!H89/'Table Q2'!H89*100</f>
        <v>99.609882964889465</v>
      </c>
      <c r="U89" s="15">
        <f>'Table Q4 (a)'!I89/'Table Q2'!I89*100</f>
        <v>97.69398907103826</v>
      </c>
      <c r="V89" s="15">
        <f>'Table Q4 (a)'!J89/'Table Q2'!J89*100</f>
        <v>91.64701919838329</v>
      </c>
      <c r="W89" s="15">
        <f>'Table Q4 (a)'!K89/'Table Q2'!K89*100</f>
        <v>97.151060070671377</v>
      </c>
      <c r="X89" s="15">
        <f>'Table Q4 (a)'!L89/'Table Q2'!L89*100</f>
        <v>98.462688160563687</v>
      </c>
    </row>
    <row r="90" spans="1:24" x14ac:dyDescent="0.3">
      <c r="A90" s="48" t="s">
        <v>136</v>
      </c>
      <c r="B90" s="15">
        <f>'Table Q1'!B90/'Table Q2'!B90*100</f>
        <v>81.190524397651359</v>
      </c>
      <c r="C90" s="15">
        <f>'Table Q1'!C90/'Table Q2'!C90*100</f>
        <v>93.166767007826607</v>
      </c>
      <c r="D90" s="15">
        <f>'Table Q1'!D90/'Table Q2'!D90*100</f>
        <v>106.91426736594241</v>
      </c>
      <c r="E90" s="15">
        <f>'Table Q1'!E90/'Table Q2'!E90*100</f>
        <v>98.790322580645167</v>
      </c>
      <c r="F90" s="15">
        <f>'Table Q1'!F90/'Table Q2'!F90*100</f>
        <v>108.81665107577176</v>
      </c>
      <c r="G90" s="15">
        <f>'Table Q1'!G90/'Table Q2'!G90*100</f>
        <v>74.721311475409848</v>
      </c>
      <c r="H90" s="15">
        <f>'Table Q1'!H90/'Table Q2'!H90*100</f>
        <v>96.673469387755091</v>
      </c>
      <c r="I90" s="15">
        <f>'Table Q1'!I90/'Table Q2'!I90*100</f>
        <v>101.50748357919672</v>
      </c>
      <c r="J90" s="15">
        <f>'Table Q1'!J90/'Table Q2'!J90*100</f>
        <v>108.08339837217081</v>
      </c>
      <c r="K90" s="15">
        <f>'Table Q1'!K90/'Table Q2'!K90*100</f>
        <v>108.5789129011133</v>
      </c>
      <c r="L90" s="15">
        <f>'Table Q1'!L90/'Table Q2'!L90*100</f>
        <v>97.705544933078386</v>
      </c>
      <c r="N90" s="15">
        <f>'Table Q4 (a)'!B90/'Table Q2'!B90*100</f>
        <v>96.477019639603157</v>
      </c>
      <c r="O90" s="15">
        <f>'Table Q4 (a)'!C90/'Table Q2'!C90*100</f>
        <v>92.725265904073851</v>
      </c>
      <c r="P90" s="15">
        <f>'Table Q4 (a)'!D90/'Table Q2'!D90*100</f>
        <v>89.564379749545125</v>
      </c>
      <c r="Q90" s="15">
        <f>'Table Q4 (a)'!E90/'Table Q2'!E90*100</f>
        <v>96.370967741935473</v>
      </c>
      <c r="R90" s="15">
        <f>'Table Q4 (a)'!F90/'Table Q2'!F90*100</f>
        <v>112.34798877455567</v>
      </c>
      <c r="S90" s="15">
        <f>'Table Q4 (a)'!G90/'Table Q2'!G90*100</f>
        <v>95.256830601092886</v>
      </c>
      <c r="T90" s="15">
        <f>'Table Q4 (a)'!H90/'Table Q2'!H90*100</f>
        <v>101.85714285714285</v>
      </c>
      <c r="U90" s="15">
        <f>'Table Q4 (a)'!I90/'Table Q2'!I90*100</f>
        <v>96.748142564875621</v>
      </c>
      <c r="V90" s="15">
        <f>'Table Q4 (a)'!J90/'Table Q2'!J90*100</f>
        <v>92.507525922622364</v>
      </c>
      <c r="W90" s="15">
        <f>'Table Q4 (a)'!K90/'Table Q2'!K90*100</f>
        <v>95.983409735865521</v>
      </c>
      <c r="X90" s="15">
        <f>'Table Q4 (a)'!L90/'Table Q2'!L90*100</f>
        <v>98.438495857233903</v>
      </c>
    </row>
    <row r="91" spans="1:24" x14ac:dyDescent="0.3">
      <c r="A91" s="48" t="s">
        <v>137</v>
      </c>
      <c r="B91" s="15">
        <f>'Table Q1'!B91/'Table Q2'!B91*100</f>
        <v>102.31890006156372</v>
      </c>
      <c r="C91" s="15">
        <f>'Table Q1'!C91/'Table Q2'!C91*100</f>
        <v>93.658291457286424</v>
      </c>
      <c r="D91" s="15">
        <f>'Table Q1'!D91/'Table Q2'!D91*100</f>
        <v>110.1067305597909</v>
      </c>
      <c r="E91" s="15">
        <f>'Table Q1'!E91/'Table Q2'!E91*100</f>
        <v>99.149642227522548</v>
      </c>
      <c r="F91" s="15">
        <f>'Table Q1'!F91/'Table Q2'!F91*100</f>
        <v>104.76624857468641</v>
      </c>
      <c r="G91" s="15">
        <f>'Table Q1'!G91/'Table Q2'!G91*100</f>
        <v>76.023900054318318</v>
      </c>
      <c r="H91" s="15">
        <f>'Table Q1'!H91/'Table Q2'!H91*100</f>
        <v>92.589551472852293</v>
      </c>
      <c r="I91" s="15">
        <f>'Table Q1'!I91/'Table Q2'!I91*100</f>
        <v>103.19160329870407</v>
      </c>
      <c r="J91" s="15">
        <f>'Table Q1'!J91/'Table Q2'!J91*100</f>
        <v>107.59744549658666</v>
      </c>
      <c r="K91" s="15">
        <f>'Table Q1'!K91/'Table Q2'!K91*100</f>
        <v>109.01478903871249</v>
      </c>
      <c r="L91" s="15">
        <f>'Table Q1'!L91/'Table Q2'!L91*100</f>
        <v>98.068350668647852</v>
      </c>
      <c r="N91" s="15">
        <f>'Table Q4 (a)'!B91/'Table Q2'!B91*100</f>
        <v>98.265955263697933</v>
      </c>
      <c r="O91" s="15">
        <f>'Table Q4 (a)'!C91/'Table Q2'!C91*100</f>
        <v>93.326633165829136</v>
      </c>
      <c r="P91" s="15">
        <f>'Table Q4 (a)'!D91/'Table Q2'!D91*100</f>
        <v>92.191243737747783</v>
      </c>
      <c r="Q91" s="15">
        <f>'Table Q4 (a)'!E91/'Table Q2'!E91*100</f>
        <v>97.075598880016585</v>
      </c>
      <c r="R91" s="15">
        <f>'Table Q4 (a)'!F91/'Table Q2'!F91*100</f>
        <v>109.93158494868871</v>
      </c>
      <c r="S91" s="15">
        <f>'Table Q4 (a)'!G91/'Table Q2'!G91*100</f>
        <v>94.698533405757743</v>
      </c>
      <c r="T91" s="15">
        <f>'Table Q4 (a)'!H91/'Table Q2'!H91*100</f>
        <v>102.57620855999178</v>
      </c>
      <c r="U91" s="15">
        <f>'Table Q4 (a)'!I91/'Table Q2'!I91*100</f>
        <v>96.904787404948053</v>
      </c>
      <c r="V91" s="15">
        <f>'Table Q4 (a)'!J91/'Table Q2'!J91*100</f>
        <v>92.754899801805763</v>
      </c>
      <c r="W91" s="15">
        <f>'Table Q4 (a)'!K91/'Table Q2'!K91*100</f>
        <v>95.606785558938682</v>
      </c>
      <c r="X91" s="15">
        <f>'Table Q4 (a)'!L91/'Table Q2'!L91*100</f>
        <v>98.832519634897054</v>
      </c>
    </row>
    <row r="92" spans="1:24" x14ac:dyDescent="0.3">
      <c r="A92" s="48" t="s">
        <v>138</v>
      </c>
      <c r="B92" s="15">
        <f>'Table Q1'!B92/'Table Q2'!B92*100</f>
        <v>106.85271317829456</v>
      </c>
      <c r="C92" s="15">
        <f>'Table Q1'!C92/'Table Q2'!C92*100</f>
        <v>93.872176643370807</v>
      </c>
      <c r="D92" s="15">
        <f>'Table Q1'!D92/'Table Q2'!D92*100</f>
        <v>107.13978494623655</v>
      </c>
      <c r="E92" s="15">
        <f>'Table Q1'!E92/'Table Q2'!E92*100</f>
        <v>99.489849036959924</v>
      </c>
      <c r="F92" s="15">
        <f>'Table Q1'!F92/'Table Q2'!F92*100</f>
        <v>102.31858209787093</v>
      </c>
      <c r="G92" s="15">
        <f>'Table Q1'!G92/'Table Q2'!G92*100</f>
        <v>78.357466563501703</v>
      </c>
      <c r="H92" s="15">
        <f>'Table Q1'!H92/'Table Q2'!H92*100</f>
        <v>91.526992287917736</v>
      </c>
      <c r="I92" s="15">
        <f>'Table Q1'!I92/'Table Q2'!I92*100</f>
        <v>104.03019991492981</v>
      </c>
      <c r="J92" s="15">
        <f>'Table Q1'!J92/'Table Q2'!J92*100</f>
        <v>108.42714699260212</v>
      </c>
      <c r="K92" s="15">
        <f>'Table Q1'!K92/'Table Q2'!K92*100</f>
        <v>110.580204778157</v>
      </c>
      <c r="L92" s="15">
        <f>'Table Q1'!L92/'Table Q2'!L92*100</f>
        <v>98.147167813658015</v>
      </c>
      <c r="N92" s="15">
        <f>'Table Q4 (a)'!B92/'Table Q2'!B92*100</f>
        <v>99.545219638242898</v>
      </c>
      <c r="O92" s="15">
        <f>'Table Q4 (a)'!C92/'Table Q2'!C92*100</f>
        <v>94.459637394915433</v>
      </c>
      <c r="P92" s="15">
        <f>'Table Q4 (a)'!D92/'Table Q2'!D92*100</f>
        <v>91.72043010752688</v>
      </c>
      <c r="Q92" s="15">
        <f>'Table Q4 (a)'!E92/'Table Q2'!E92*100</f>
        <v>97.876106194690266</v>
      </c>
      <c r="R92" s="15">
        <f>'Table Q4 (a)'!F92/'Table Q2'!F92*100</f>
        <v>107.50195073013043</v>
      </c>
      <c r="S92" s="15">
        <f>'Table Q4 (a)'!G92/'Table Q2'!G92*100</f>
        <v>96.650823477395818</v>
      </c>
      <c r="T92" s="15">
        <f>'Table Q4 (a)'!H92/'Table Q2'!H92*100</f>
        <v>102.63239074550128</v>
      </c>
      <c r="U92" s="15">
        <f>'Table Q4 (a)'!I92/'Table Q2'!I92*100</f>
        <v>96.905572096979995</v>
      </c>
      <c r="V92" s="15">
        <f>'Table Q4 (a)'!J92/'Table Q2'!J92*100</f>
        <v>91.347700225152778</v>
      </c>
      <c r="W92" s="15">
        <f>'Table Q4 (a)'!K92/'Table Q2'!K92*100</f>
        <v>96.994385115050079</v>
      </c>
      <c r="X92" s="15">
        <f>'Table Q4 (a)'!L92/'Table Q2'!L92*100</f>
        <v>99.015352038115395</v>
      </c>
    </row>
    <row r="93" spans="1:24" x14ac:dyDescent="0.3">
      <c r="A93" s="48" t="s">
        <v>139</v>
      </c>
      <c r="B93" s="15">
        <f>'Table Q1'!B93/'Table Q2'!B93*100</f>
        <v>96.912606036693631</v>
      </c>
      <c r="C93" s="15">
        <f>'Table Q1'!C93/'Table Q2'!C93*100</f>
        <v>90.641025641025635</v>
      </c>
      <c r="D93" s="15">
        <f>'Table Q1'!D93/'Table Q2'!D93*100</f>
        <v>104.3232492410761</v>
      </c>
      <c r="E93" s="15">
        <f>'Table Q1'!E93/'Table Q2'!E93*100</f>
        <v>98.521408768867445</v>
      </c>
      <c r="F93" s="15">
        <f>'Table Q1'!F93/'Table Q2'!F93*100</f>
        <v>98.396297492196766</v>
      </c>
      <c r="G93" s="15">
        <f>'Table Q1'!G93/'Table Q2'!G93*100</f>
        <v>79.501957372770775</v>
      </c>
      <c r="H93" s="15">
        <f>'Table Q1'!H93/'Table Q2'!H93*100</f>
        <v>93.604010025062649</v>
      </c>
      <c r="I93" s="15">
        <f>'Table Q1'!I93/'Table Q2'!I93*100</f>
        <v>101.22470160871822</v>
      </c>
      <c r="J93" s="15">
        <f>'Table Q1'!J93/'Table Q2'!J93*100</f>
        <v>111.72113289760348</v>
      </c>
      <c r="K93" s="15">
        <f>'Table Q1'!K93/'Table Q2'!K93*100</f>
        <v>110.9011469142545</v>
      </c>
      <c r="L93" s="15">
        <f>'Table Q1'!L93/'Table Q2'!L93*100</f>
        <v>96.863966770508839</v>
      </c>
      <c r="N93" s="15">
        <f>'Table Q4 (a)'!B93/'Table Q2'!B93*100</f>
        <v>95.600710199250344</v>
      </c>
      <c r="O93" s="15">
        <f>'Table Q4 (a)'!C93/'Table Q2'!C93*100</f>
        <v>92.406311637080861</v>
      </c>
      <c r="P93" s="15">
        <f>'Table Q4 (a)'!D93/'Table Q2'!D93*100</f>
        <v>89.79378205799226</v>
      </c>
      <c r="Q93" s="15">
        <f>'Table Q4 (a)'!E93/'Table Q2'!E93*100</f>
        <v>97.042817537734877</v>
      </c>
      <c r="R93" s="15">
        <f>'Table Q4 (a)'!F93/'Table Q2'!F93*100</f>
        <v>104.9079754601227</v>
      </c>
      <c r="S93" s="15">
        <f>'Table Q4 (a)'!G93/'Table Q2'!G93*100</f>
        <v>95.769899956502826</v>
      </c>
      <c r="T93" s="15">
        <f>'Table Q4 (a)'!H93/'Table Q2'!H93*100</f>
        <v>100.17042606516291</v>
      </c>
      <c r="U93" s="15">
        <f>'Table Q4 (a)'!I93/'Table Q2'!I93*100</f>
        <v>95.360664244940324</v>
      </c>
      <c r="V93" s="15">
        <f>'Table Q4 (a)'!J93/'Table Q2'!J93*100</f>
        <v>93.812636165577345</v>
      </c>
      <c r="W93" s="15">
        <f>'Table Q4 (a)'!K93/'Table Q2'!K93*100</f>
        <v>97.028945931185149</v>
      </c>
      <c r="X93" s="15">
        <f>'Table Q4 (a)'!L93/'Table Q2'!L93*100</f>
        <v>97.72585669781931</v>
      </c>
    </row>
    <row r="94" spans="1:24" x14ac:dyDescent="0.3">
      <c r="A94" s="48" t="s">
        <v>140</v>
      </c>
      <c r="B94" s="15">
        <f>'Table Q1'!B94/'Table Q2'!B94*100</f>
        <v>86.016559337626504</v>
      </c>
      <c r="C94" s="15">
        <f>'Table Q1'!C94/'Table Q2'!C94*100</f>
        <v>92.49215825154306</v>
      </c>
      <c r="D94" s="15">
        <f>'Table Q1'!D94/'Table Q2'!D94*100</f>
        <v>103.62623502207273</v>
      </c>
      <c r="E94" s="15">
        <f>'Table Q1'!E94/'Table Q2'!E94*100</f>
        <v>99.106959556559232</v>
      </c>
      <c r="F94" s="15">
        <f>'Table Q1'!F94/'Table Q2'!F94*100</f>
        <v>101.77156690140845</v>
      </c>
      <c r="G94" s="15">
        <f>'Table Q1'!G94/'Table Q2'!G94*100</f>
        <v>81.946403385049365</v>
      </c>
      <c r="H94" s="15">
        <f>'Table Q1'!H94/'Table Q2'!H94*100</f>
        <v>96.037716922459623</v>
      </c>
      <c r="I94" s="15">
        <f>'Table Q1'!I94/'Table Q2'!I94*100</f>
        <v>101.54982317453714</v>
      </c>
      <c r="J94" s="15">
        <f>'Table Q1'!J94/'Table Q2'!J94*100</f>
        <v>115.56833259619637</v>
      </c>
      <c r="K94" s="15">
        <f>'Table Q1'!K94/'Table Q2'!K94*100</f>
        <v>106.54215814766272</v>
      </c>
      <c r="L94" s="15">
        <f>'Table Q1'!L94/'Table Q2'!L94*100</f>
        <v>98.31589958158996</v>
      </c>
      <c r="N94" s="15">
        <f>'Table Q4 (a)'!B94/'Table Q2'!B94*100</f>
        <v>99.632014719411217</v>
      </c>
      <c r="O94" s="15">
        <f>'Table Q4 (a)'!C94/'Table Q2'!C94*100</f>
        <v>95.305069310937967</v>
      </c>
      <c r="P94" s="15">
        <f>'Table Q4 (a)'!D94/'Table Q2'!D94*100</f>
        <v>90.676897204120237</v>
      </c>
      <c r="Q94" s="15">
        <f>'Table Q4 (a)'!E94/'Table Q2'!E94*100</f>
        <v>97.35167316772737</v>
      </c>
      <c r="R94" s="15">
        <f>'Table Q4 (a)'!F94/'Table Q2'!F94*100</f>
        <v>108.10959507042254</v>
      </c>
      <c r="S94" s="15">
        <f>'Table Q4 (a)'!G94/'Table Q2'!G94*100</f>
        <v>96.875339047412396</v>
      </c>
      <c r="T94" s="15">
        <f>'Table Q4 (a)'!H94/'Table Q2'!H94*100</f>
        <v>100.06018657839302</v>
      </c>
      <c r="U94" s="15">
        <f>'Table Q4 (a)'!I94/'Table Q2'!I94*100</f>
        <v>96.421884751404207</v>
      </c>
      <c r="V94" s="15">
        <f>'Table Q4 (a)'!J94/'Table Q2'!J94*100</f>
        <v>96.030517470145952</v>
      </c>
      <c r="W94" s="15">
        <f>'Table Q4 (a)'!K94/'Table Q2'!K94*100</f>
        <v>97.324159021406714</v>
      </c>
      <c r="X94" s="15">
        <f>'Table Q4 (a)'!L94/'Table Q2'!L94*100</f>
        <v>99.04811715481172</v>
      </c>
    </row>
    <row r="95" spans="1:24" x14ac:dyDescent="0.3">
      <c r="A95" s="48" t="s">
        <v>141</v>
      </c>
      <c r="B95" s="15">
        <f>'Table Q1'!B95/'Table Q2'!B95*100</f>
        <v>105.07860984691766</v>
      </c>
      <c r="C95" s="15">
        <f>'Table Q1'!C95/'Table Q2'!C95*100</f>
        <v>93.787817668414689</v>
      </c>
      <c r="D95" s="15">
        <f>'Table Q1'!D95/'Table Q2'!D95*100</f>
        <v>102.9279514796612</v>
      </c>
      <c r="E95" s="15">
        <f>'Table Q1'!E95/'Table Q2'!E95*100</f>
        <v>99.610934780382934</v>
      </c>
      <c r="F95" s="15">
        <f>'Table Q1'!F95/'Table Q2'!F95*100</f>
        <v>99.182937181663846</v>
      </c>
      <c r="G95" s="15">
        <f>'Table Q1'!G95/'Table Q2'!G95*100</f>
        <v>82.458016900203233</v>
      </c>
      <c r="H95" s="15">
        <f>'Table Q1'!H95/'Table Q2'!H95*100</f>
        <v>97.03495943103276</v>
      </c>
      <c r="I95" s="15">
        <f>'Table Q1'!I95/'Table Q2'!I95*100</f>
        <v>100.51498609537543</v>
      </c>
      <c r="J95" s="15">
        <f>'Table Q1'!J95/'Table Q2'!J95*100</f>
        <v>115.97418770519643</v>
      </c>
      <c r="K95" s="15">
        <f>'Table Q1'!K95/'Table Q2'!K95*100</f>
        <v>105.01749016178398</v>
      </c>
      <c r="L95" s="15">
        <f>'Table Q1'!L95/'Table Q2'!L95*100</f>
        <v>98.386089129529353</v>
      </c>
      <c r="N95" s="15">
        <f>'Table Q4 (a)'!B95/'Table Q2'!B95*100</f>
        <v>101.45841952834091</v>
      </c>
      <c r="O95" s="15">
        <f>'Table Q4 (a)'!C95/'Table Q2'!C95*100</f>
        <v>95.471964501815251</v>
      </c>
      <c r="P95" s="15">
        <f>'Table Q4 (a)'!D95/'Table Q2'!D95*100</f>
        <v>90.641012234654411</v>
      </c>
      <c r="Q95" s="15">
        <f>'Table Q4 (a)'!E95/'Table Q2'!E95*100</f>
        <v>97.532507422954851</v>
      </c>
      <c r="R95" s="15">
        <f>'Table Q4 (a)'!F95/'Table Q2'!F95*100</f>
        <v>104.72198641765704</v>
      </c>
      <c r="S95" s="15">
        <f>'Table Q4 (a)'!G95/'Table Q2'!G95*100</f>
        <v>96.630655685100024</v>
      </c>
      <c r="T95" s="15">
        <f>'Table Q4 (a)'!H95/'Table Q2'!H95*100</f>
        <v>99.919863768406287</v>
      </c>
      <c r="U95" s="15">
        <f>'Table Q4 (a)'!I95/'Table Q2'!I95*100</f>
        <v>96.631990936244719</v>
      </c>
      <c r="V95" s="15">
        <f>'Table Q4 (a)'!J95/'Table Q2'!J95*100</f>
        <v>99.309407902184986</v>
      </c>
      <c r="W95" s="15">
        <f>'Table Q4 (a)'!K95/'Table Q2'!K95*100</f>
        <v>97.846523830345433</v>
      </c>
      <c r="X95" s="15">
        <f>'Table Q4 (a)'!L95/'Table Q2'!L95*100</f>
        <v>99.250312369845886</v>
      </c>
    </row>
    <row r="96" spans="1:24" x14ac:dyDescent="0.3">
      <c r="A96" s="48" t="s">
        <v>142</v>
      </c>
      <c r="B96" s="15">
        <f>'Table Q1'!B96/'Table Q2'!B96*100</f>
        <v>103.72818341423114</v>
      </c>
      <c r="C96" s="15">
        <f>'Table Q1'!C96/'Table Q2'!C96*100</f>
        <v>92.972151898734182</v>
      </c>
      <c r="D96" s="15">
        <f>'Table Q1'!D96/'Table Q2'!D96*100</f>
        <v>102.78186017216041</v>
      </c>
      <c r="E96" s="15">
        <f>'Table Q1'!E96/'Table Q2'!E96*100</f>
        <v>100.55259926320099</v>
      </c>
      <c r="F96" s="15">
        <f>'Table Q1'!F96/'Table Q2'!F96*100</f>
        <v>99.26051130361293</v>
      </c>
      <c r="G96" s="15">
        <f>'Table Q1'!G96/'Table Q2'!G96*100</f>
        <v>83.045738045738048</v>
      </c>
      <c r="H96" s="15">
        <f>'Table Q1'!H96/'Table Q2'!H96*100</f>
        <v>99.402019409861779</v>
      </c>
      <c r="I96" s="15">
        <f>'Table Q1'!I96/'Table Q2'!I96*100</f>
        <v>100.84930088037287</v>
      </c>
      <c r="J96" s="15">
        <f>'Table Q1'!J96/'Table Q2'!J96*100</f>
        <v>109.512987012987</v>
      </c>
      <c r="K96" s="15">
        <f>'Table Q1'!K96/'Table Q2'!K96*100</f>
        <v>105.50518842162752</v>
      </c>
      <c r="L96" s="15">
        <f>'Table Q1'!L96/'Table Q2'!L96*100</f>
        <v>98.548771638851449</v>
      </c>
      <c r="N96" s="15">
        <f>'Table Q4 (a)'!B96/'Table Q2'!B96*100</f>
        <v>101.90023752969122</v>
      </c>
      <c r="O96" s="15">
        <f>'Table Q4 (a)'!C96/'Table Q2'!C96*100</f>
        <v>96.263291139240508</v>
      </c>
      <c r="P96" s="15">
        <f>'Table Q4 (a)'!D96/'Table Q2'!D96*100</f>
        <v>91.496955700188948</v>
      </c>
      <c r="Q96" s="15">
        <f>'Table Q4 (a)'!E96/'Table Q2'!E96*100</f>
        <v>98.076135898485475</v>
      </c>
      <c r="R96" s="15">
        <f>'Table Q4 (a)'!F96/'Table Q2'!F96*100</f>
        <v>104.88062539615466</v>
      </c>
      <c r="S96" s="15">
        <f>'Table Q4 (a)'!G96/'Table Q2'!G96*100</f>
        <v>95.072765072765065</v>
      </c>
      <c r="T96" s="15">
        <f>'Table Q4 (a)'!H96/'Table Q2'!H96*100</f>
        <v>97.696304283893738</v>
      </c>
      <c r="U96" s="15">
        <f>'Table Q4 (a)'!I96/'Table Q2'!I96*100</f>
        <v>97.835318487830136</v>
      </c>
      <c r="V96" s="15">
        <f>'Table Q4 (a)'!J96/'Table Q2'!J96*100</f>
        <v>96.136363636363626</v>
      </c>
      <c r="W96" s="15">
        <f>'Table Q4 (a)'!K96/'Table Q2'!K96*100</f>
        <v>98.350628072091766</v>
      </c>
      <c r="X96" s="15">
        <f>'Table Q4 (a)'!L96/'Table Q2'!L96*100</f>
        <v>99.409142738675243</v>
      </c>
    </row>
    <row r="97" spans="1:24" x14ac:dyDescent="0.3">
      <c r="A97" s="48" t="s">
        <v>143</v>
      </c>
      <c r="B97" s="15">
        <f>'Table Q1'!B97/'Table Q2'!B97*100</f>
        <v>95.301881217374174</v>
      </c>
      <c r="C97" s="15">
        <f>'Table Q1'!C97/'Table Q2'!C97*100</f>
        <v>93.115318416523237</v>
      </c>
      <c r="D97" s="15">
        <f>'Table Q1'!D97/'Table Q2'!D97*100</f>
        <v>101.82926829268293</v>
      </c>
      <c r="E97" s="15">
        <f>'Table Q1'!E97/'Table Q2'!E97*100</f>
        <v>102.51559464157889</v>
      </c>
      <c r="F97" s="15">
        <f>'Table Q1'!F97/'Table Q2'!F97*100</f>
        <v>99.566412859560074</v>
      </c>
      <c r="G97" s="15">
        <f>'Table Q1'!G97/'Table Q2'!G97*100</f>
        <v>84.385727660459793</v>
      </c>
      <c r="H97" s="15">
        <f>'Table Q1'!H97/'Table Q2'!H97*100</f>
        <v>102.16602861172677</v>
      </c>
      <c r="I97" s="15">
        <f>'Table Q1'!I97/'Table Q2'!I97*100</f>
        <v>100.8493655341793</v>
      </c>
      <c r="J97" s="15">
        <f>'Table Q1'!J97/'Table Q2'!J97*100</f>
        <v>111.0576397243793</v>
      </c>
      <c r="K97" s="15">
        <f>'Table Q1'!K97/'Table Q2'!K97*100</f>
        <v>104.59757562520477</v>
      </c>
      <c r="L97" s="15">
        <f>'Table Q1'!L97/'Table Q2'!L97*100</f>
        <v>98.998451213216313</v>
      </c>
      <c r="N97" s="15">
        <f>'Table Q4 (a)'!B97/'Table Q2'!B97*100</f>
        <v>97.527824288387663</v>
      </c>
      <c r="O97" s="15">
        <f>'Table Q4 (a)'!C97/'Table Q2'!C97*100</f>
        <v>96.436164827376729</v>
      </c>
      <c r="P97" s="15">
        <f>'Table Q4 (a)'!D97/'Table Q2'!D97*100</f>
        <v>91.256717651922273</v>
      </c>
      <c r="Q97" s="15">
        <f>'Table Q4 (a)'!E97/'Table Q2'!E97*100</f>
        <v>98.670620717864793</v>
      </c>
      <c r="R97" s="15">
        <f>'Table Q4 (a)'!F97/'Table Q2'!F97*100</f>
        <v>105.10786802030456</v>
      </c>
      <c r="S97" s="15">
        <f>'Table Q4 (a)'!G97/'Table Q2'!G97*100</f>
        <v>95.911786122958503</v>
      </c>
      <c r="T97" s="15">
        <f>'Table Q4 (a)'!H97/'Table Q2'!H97*100</f>
        <v>100.07052186177714</v>
      </c>
      <c r="U97" s="15">
        <f>'Table Q4 (a)'!I97/'Table Q2'!I97*100</f>
        <v>97.564469914040117</v>
      </c>
      <c r="V97" s="15">
        <f>'Table Q4 (a)'!J97/'Table Q2'!J97*100</f>
        <v>98.151591381384648</v>
      </c>
      <c r="W97" s="15">
        <f>'Table Q4 (a)'!K97/'Table Q2'!K97*100</f>
        <v>99.006224746095882</v>
      </c>
      <c r="X97" s="15">
        <f>'Table Q4 (a)'!L97/'Table Q2'!L97*100</f>
        <v>99.452762003097575</v>
      </c>
    </row>
    <row r="98" spans="1:24" x14ac:dyDescent="0.3">
      <c r="A98" s="48" t="s">
        <v>144</v>
      </c>
      <c r="B98" s="15">
        <f>'Table Q1'!B98/'Table Q2'!B98*100</f>
        <v>82.637299771167051</v>
      </c>
      <c r="C98" s="15">
        <f>'Table Q1'!C98/'Table Q2'!C98*100</f>
        <v>94.054164121360202</v>
      </c>
      <c r="D98" s="15">
        <f>'Table Q1'!D98/'Table Q2'!D98*100</f>
        <v>103.63193669473472</v>
      </c>
      <c r="E98" s="15">
        <f>'Table Q1'!E98/'Table Q2'!E98*100</f>
        <v>101.93594161767687</v>
      </c>
      <c r="F98" s="15">
        <f>'Table Q1'!F98/'Table Q2'!F98*100</f>
        <v>102.52769710659354</v>
      </c>
      <c r="G98" s="15">
        <f>'Table Q1'!G98/'Table Q2'!G98*100</f>
        <v>81.335494984294257</v>
      </c>
      <c r="H98" s="15">
        <f>'Table Q1'!H98/'Table Q2'!H98*100</f>
        <v>104.4358135731807</v>
      </c>
      <c r="I98" s="15">
        <f>'Table Q1'!I98/'Table Q2'!I98*100</f>
        <v>102.09660842754369</v>
      </c>
      <c r="J98" s="15">
        <f>'Table Q1'!J98/'Table Q2'!J98*100</f>
        <v>105.88916982722291</v>
      </c>
      <c r="K98" s="15">
        <f>'Table Q1'!K98/'Table Q2'!K98*100</f>
        <v>103.31945778631658</v>
      </c>
      <c r="L98" s="15">
        <f>'Table Q1'!L98/'Table Q2'!L98*100</f>
        <v>98.913489134891336</v>
      </c>
      <c r="N98" s="15">
        <f>'Table Q4 (a)'!B98/'Table Q2'!B98*100</f>
        <v>94.708237986270021</v>
      </c>
      <c r="O98" s="15">
        <f>'Table Q4 (a)'!C98/'Table Q2'!C98*100</f>
        <v>97.261250254530651</v>
      </c>
      <c r="P98" s="15">
        <f>'Table Q4 (a)'!D98/'Table Q2'!D98*100</f>
        <v>89.946231104798628</v>
      </c>
      <c r="Q98" s="15">
        <f>'Table Q4 (a)'!E98/'Table Q2'!E98*100</f>
        <v>98.388404621933915</v>
      </c>
      <c r="R98" s="15">
        <f>'Table Q4 (a)'!F98/'Table Q2'!F98*100</f>
        <v>107.14208884586425</v>
      </c>
      <c r="S98" s="15">
        <f>'Table Q4 (a)'!G98/'Table Q2'!G98*100</f>
        <v>94.305400749822681</v>
      </c>
      <c r="T98" s="15">
        <f>'Table Q4 (a)'!H98/'Table Q2'!H98*100</f>
        <v>101.59443990188062</v>
      </c>
      <c r="U98" s="15">
        <f>'Table Q4 (a)'!I98/'Table Q2'!I98*100</f>
        <v>98.633093525179859</v>
      </c>
      <c r="V98" s="15">
        <f>'Table Q4 (a)'!J98/'Table Q2'!J98*100</f>
        <v>95.659502739148749</v>
      </c>
      <c r="W98" s="15">
        <f>'Table Q4 (a)'!K98/'Table Q2'!K98*100</f>
        <v>98.025402924538369</v>
      </c>
      <c r="X98" s="15">
        <f>'Table Q4 (a)'!L98/'Table Q2'!L98*100</f>
        <v>99.190241902419018</v>
      </c>
    </row>
    <row r="99" spans="1:24" x14ac:dyDescent="0.3">
      <c r="A99" s="48" t="s">
        <v>145</v>
      </c>
      <c r="B99" s="15">
        <f>'Table Q1'!B99/'Table Q2'!B99*100</f>
        <v>93.793237844684796</v>
      </c>
      <c r="C99" s="15">
        <f>'Table Q1'!C99/'Table Q2'!C99*100</f>
        <v>92.63115738886664</v>
      </c>
      <c r="D99" s="15">
        <f>'Table Q1'!D99/'Table Q2'!D99*100</f>
        <v>100.83942326683784</v>
      </c>
      <c r="E99" s="15">
        <f>'Table Q1'!E99/'Table Q2'!E99*100</f>
        <v>101.87746038154842</v>
      </c>
      <c r="F99" s="15">
        <f>'Table Q1'!F99/'Table Q2'!F99*100</f>
        <v>102.43557681852778</v>
      </c>
      <c r="G99" s="15">
        <f>'Table Q1'!G99/'Table Q2'!G99*100</f>
        <v>80.82300446207239</v>
      </c>
      <c r="H99" s="15">
        <f>'Table Q1'!H99/'Table Q2'!H99*100</f>
        <v>104.56486376575845</v>
      </c>
      <c r="I99" s="15">
        <f>'Table Q1'!I99/'Table Q2'!I99*100</f>
        <v>102.80875671210244</v>
      </c>
      <c r="J99" s="15">
        <f>'Table Q1'!J99/'Table Q2'!J99*100</f>
        <v>108.05611648421724</v>
      </c>
      <c r="K99" s="15">
        <f>'Table Q1'!K99/'Table Q2'!K99*100</f>
        <v>104.41960087765125</v>
      </c>
      <c r="L99" s="15">
        <f>'Table Q1'!L99/'Table Q2'!L99*100</f>
        <v>98.796409628722955</v>
      </c>
      <c r="N99" s="15">
        <f>'Table Q4 (a)'!B99/'Table Q2'!B99*100</f>
        <v>96.930722011107875</v>
      </c>
      <c r="O99" s="15">
        <f>'Table Q4 (a)'!C99/'Table Q2'!C99*100</f>
        <v>96.025230276331598</v>
      </c>
      <c r="P99" s="15">
        <f>'Table Q4 (a)'!D99/'Table Q2'!D99*100</f>
        <v>87.991309500296254</v>
      </c>
      <c r="Q99" s="15">
        <f>'Table Q4 (a)'!E99/'Table Q2'!E99*100</f>
        <v>98.374886443928531</v>
      </c>
      <c r="R99" s="15">
        <f>'Table Q4 (a)'!F99/'Table Q2'!F99*100</f>
        <v>109.02468196150919</v>
      </c>
      <c r="S99" s="15">
        <f>'Table Q4 (a)'!G99/'Table Q2'!G99*100</f>
        <v>93.406048587010417</v>
      </c>
      <c r="T99" s="15">
        <f>'Table Q4 (a)'!H99/'Table Q2'!H99*100</f>
        <v>101.06750711671411</v>
      </c>
      <c r="U99" s="15">
        <f>'Table Q4 (a)'!I99/'Table Q2'!I99*100</f>
        <v>99.617926476662532</v>
      </c>
      <c r="V99" s="15">
        <f>'Table Q4 (a)'!J99/'Table Q2'!J99*100</f>
        <v>97.672441279625886</v>
      </c>
      <c r="W99" s="15">
        <f>'Table Q4 (a)'!K99/'Table Q2'!K99*100</f>
        <v>96.531187963640178</v>
      </c>
      <c r="X99" s="15">
        <f>'Table Q4 (a)'!L99/'Table Q2'!L99*100</f>
        <v>99.184006527947759</v>
      </c>
    </row>
    <row r="100" spans="1:24" x14ac:dyDescent="0.3">
      <c r="A100" s="48" t="s">
        <v>217</v>
      </c>
      <c r="B100" s="15">
        <f>'Table Q1'!B100/'Table Q2'!B100*100</f>
        <v>96.101325944983188</v>
      </c>
      <c r="C100" s="15">
        <f>'Table Q1'!C100/'Table Q2'!C100*100</f>
        <v>92.966726439529779</v>
      </c>
      <c r="D100" s="15">
        <f>'Table Q1'!D100/'Table Q2'!D100*100</f>
        <v>101.6434262948207</v>
      </c>
      <c r="E100" s="15">
        <f>'Table Q1'!E100/'Table Q2'!E100*100</f>
        <v>103.34830543078807</v>
      </c>
      <c r="F100" s="15">
        <f>'Table Q1'!F100/'Table Q2'!F100*100</f>
        <v>104.49339207048457</v>
      </c>
      <c r="G100" s="15">
        <f>'Table Q1'!G100/'Table Q2'!G100*100</f>
        <v>83.580573054257272</v>
      </c>
      <c r="H100" s="15">
        <f>'Table Q1'!H100/'Table Q2'!H100*100</f>
        <v>104.71563011456628</v>
      </c>
      <c r="I100" s="15">
        <f>'Table Q1'!I100/'Table Q2'!I100*100</f>
        <v>105.68122041031036</v>
      </c>
      <c r="J100" s="15">
        <f>'Table Q1'!J100/'Table Q2'!J100*100</f>
        <v>106.94988875940248</v>
      </c>
      <c r="K100" s="15">
        <f>'Table Q1'!K100/'Table Q2'!K100*100</f>
        <v>100.69804547267651</v>
      </c>
      <c r="L100" s="15">
        <f>'Table Q1'!L100/'Table Q2'!L100*100</f>
        <v>99.94860725665535</v>
      </c>
      <c r="N100" s="15">
        <f>'Table Q4 (a)'!B100/'Table Q2'!B100*100</f>
        <v>98.515733227785475</v>
      </c>
      <c r="O100" s="15">
        <f>'Table Q4 (a)'!C100/'Table Q2'!C100*100</f>
        <v>96.005180314803752</v>
      </c>
      <c r="P100" s="15">
        <f>'Table Q4 (a)'!D100/'Table Q2'!D100*100</f>
        <v>89.482071713147405</v>
      </c>
      <c r="Q100" s="15">
        <f>'Table Q4 (a)'!E100/'Table Q2'!E100*100</f>
        <v>99.826459779501846</v>
      </c>
      <c r="R100" s="15">
        <f>'Table Q4 (a)'!F100/'Table Q2'!F100*100</f>
        <v>111.02422907488987</v>
      </c>
      <c r="S100" s="15">
        <f>'Table Q4 (a)'!G100/'Table Q2'!G100*100</f>
        <v>96.586059743954479</v>
      </c>
      <c r="T100" s="15">
        <f>'Table Q4 (a)'!H100/'Table Q2'!H100*100</f>
        <v>101.71849427168576</v>
      </c>
      <c r="U100" s="15">
        <f>'Table Q4 (a)'!I100/'Table Q2'!I100*100</f>
        <v>102.11467648605996</v>
      </c>
      <c r="V100" s="15">
        <f>'Table Q4 (a)'!J100/'Table Q2'!J100*100</f>
        <v>98.495603347812263</v>
      </c>
      <c r="W100" s="15">
        <f>'Table Q4 (a)'!K100/'Table Q2'!K100*100</f>
        <v>93.468288791384126</v>
      </c>
      <c r="X100" s="15">
        <f>'Table Q4 (a)'!L100/'Table Q2'!L100*100</f>
        <v>100.38030630075032</v>
      </c>
    </row>
    <row r="101" spans="1:24" x14ac:dyDescent="0.3">
      <c r="A101" s="48" t="s">
        <v>218</v>
      </c>
      <c r="B101" s="15">
        <f>'Table Q1'!B101/'Table Q2'!B101*100</f>
        <v>91.770984958757879</v>
      </c>
      <c r="C101" s="15">
        <f>'Table Q1'!C101/'Table Q2'!C101*100</f>
        <v>94.915084915084918</v>
      </c>
      <c r="D101" s="15">
        <f>'Table Q1'!D101/'Table Q2'!D101*100</f>
        <v>104.50551695954231</v>
      </c>
      <c r="E101" s="15">
        <f>'Table Q1'!E101/'Table Q2'!E101*100</f>
        <v>100.9463404812242</v>
      </c>
      <c r="F101" s="15">
        <f>'Table Q1'!F101/'Table Q2'!F101*100</f>
        <v>104.13566739606127</v>
      </c>
      <c r="G101" s="15">
        <f>'Table Q1'!G101/'Table Q2'!G101*100</f>
        <v>87.306021104903792</v>
      </c>
      <c r="H101" s="15">
        <f>'Table Q1'!H101/'Table Q2'!H101*100</f>
        <v>103.95236628682886</v>
      </c>
      <c r="I101" s="15">
        <f>'Table Q1'!I101/'Table Q2'!I101*100</f>
        <v>104.61026121344572</v>
      </c>
      <c r="J101" s="15">
        <f>'Table Q1'!J101/'Table Q2'!J101*100</f>
        <v>109.44173441734418</v>
      </c>
      <c r="K101" s="15">
        <f>'Table Q1'!K101/'Table Q2'!K101*100</f>
        <v>103.64911567391746</v>
      </c>
      <c r="L101" s="15">
        <f>'Table Q1'!L101/'Table Q2'!L101*100</f>
        <v>100.16442297811119</v>
      </c>
      <c r="N101" s="15">
        <f>'Table Q4 (a)'!B101/'Table Q2'!B101*100</f>
        <v>96.681222707423572</v>
      </c>
      <c r="O101" s="15">
        <f>'Table Q4 (a)'!C101/'Table Q2'!C101*100</f>
        <v>96.863136863136873</v>
      </c>
      <c r="P101" s="15">
        <f>'Table Q4 (a)'!D101/'Table Q2'!D101*100</f>
        <v>92.746219861054357</v>
      </c>
      <c r="Q101" s="15">
        <f>'Table Q4 (a)'!E101/'Table Q2'!E101*100</f>
        <v>98.801973220577878</v>
      </c>
      <c r="R101" s="15">
        <f>'Table Q4 (a)'!F101/'Table Q2'!F101*100</f>
        <v>111.0393873085339</v>
      </c>
      <c r="S101" s="15">
        <f>'Table Q4 (a)'!G101/'Table Q2'!G101*100</f>
        <v>99.182702255327953</v>
      </c>
      <c r="T101" s="15">
        <f>'Table Q4 (a)'!H101/'Table Q2'!H101*100</f>
        <v>102.48434452314959</v>
      </c>
      <c r="U101" s="15">
        <f>'Table Q4 (a)'!I101/'Table Q2'!I101*100</f>
        <v>101.77958164221042</v>
      </c>
      <c r="V101" s="15">
        <f>'Table Q4 (a)'!J101/'Table Q2'!J101*100</f>
        <v>101.5609756097561</v>
      </c>
      <c r="W101" s="15">
        <f>'Table Q4 (a)'!K101/'Table Q2'!K101*100</f>
        <v>95.730839601545043</v>
      </c>
      <c r="X101" s="15">
        <f>'Table Q4 (a)'!L101/'Table Q2'!L101*100</f>
        <v>100.81183845442401</v>
      </c>
    </row>
    <row r="102" spans="1:24" x14ac:dyDescent="0.3">
      <c r="A102" s="48" t="s">
        <v>219</v>
      </c>
      <c r="B102" s="15">
        <f>'Table Q1'!B102/'Table Q2'!B102*100</f>
        <v>73.274028234384076</v>
      </c>
      <c r="C102" s="15">
        <f>'Table Q1'!C102/'Table Q2'!C102*100</f>
        <v>95.893285371702646</v>
      </c>
      <c r="D102" s="15">
        <f>'Table Q1'!D102/'Table Q2'!D102*100</f>
        <v>101.22730500050714</v>
      </c>
      <c r="E102" s="15">
        <f>'Table Q1'!E102/'Table Q2'!E102*100</f>
        <v>101.34817689715045</v>
      </c>
      <c r="F102" s="15">
        <f>'Table Q1'!F102/'Table Q2'!F102*100</f>
        <v>103.17953109945401</v>
      </c>
      <c r="G102" s="15">
        <f>'Table Q1'!G102/'Table Q2'!G102*100</f>
        <v>90.753635060413671</v>
      </c>
      <c r="H102" s="15">
        <f>'Table Q1'!H102/'Table Q2'!H102*100</f>
        <v>103.00411936099667</v>
      </c>
      <c r="I102" s="15">
        <f>'Table Q1'!I102/'Table Q2'!I102*100</f>
        <v>102.85714285714285</v>
      </c>
      <c r="J102" s="15">
        <f>'Table Q1'!J102/'Table Q2'!J102*100</f>
        <v>106.46379853095486</v>
      </c>
      <c r="K102" s="15">
        <f>'Table Q1'!K102/'Table Q2'!K102*100</f>
        <v>101.84680593399939</v>
      </c>
      <c r="L102" s="15">
        <f>'Table Q1'!L102/'Table Q2'!L102*100</f>
        <v>99.31604736627196</v>
      </c>
      <c r="N102" s="15">
        <f>'Table Q4 (a)'!B102/'Table Q2'!B102*100</f>
        <v>96.345000966930954</v>
      </c>
      <c r="O102" s="15">
        <f>'Table Q4 (a)'!C102/'Table Q2'!C102*100</f>
        <v>97.362110311750598</v>
      </c>
      <c r="P102" s="15">
        <f>'Table Q4 (a)'!D102/'Table Q2'!D102*100</f>
        <v>92.869459377218789</v>
      </c>
      <c r="Q102" s="15">
        <f>'Table Q4 (a)'!E102/'Table Q2'!E102*100</f>
        <v>100.67408844857522</v>
      </c>
      <c r="R102" s="15">
        <f>'Table Q4 (a)'!F102/'Table Q2'!F102*100</f>
        <v>107.81500909966812</v>
      </c>
      <c r="S102" s="15">
        <f>'Table Q4 (a)'!G102/'Table Q2'!G102*100</f>
        <v>98.842924431701832</v>
      </c>
      <c r="T102" s="15">
        <f>'Table Q4 (a)'!H102/'Table Q2'!H102*100</f>
        <v>100.44207776549783</v>
      </c>
      <c r="U102" s="15">
        <f>'Table Q4 (a)'!I102/'Table Q2'!I102*100</f>
        <v>100.92165898617512</v>
      </c>
      <c r="V102" s="15">
        <f>'Table Q4 (a)'!J102/'Table Q2'!J102*100</f>
        <v>99.727177334732431</v>
      </c>
      <c r="W102" s="15">
        <f>'Table Q4 (a)'!K102/'Table Q2'!K102*100</f>
        <v>95.559592289837511</v>
      </c>
      <c r="X102" s="15">
        <f>'Table Q4 (a)'!L102/'Table Q2'!L102*100</f>
        <v>100.43895467537772</v>
      </c>
    </row>
    <row r="103" spans="1:24" x14ac:dyDescent="0.3">
      <c r="A103" s="48" t="s">
        <v>220</v>
      </c>
      <c r="B103" s="15">
        <f>'Table Q1'!B103/'Table Q2'!B103*100</f>
        <v>89.008295625942694</v>
      </c>
      <c r="C103" s="15">
        <f>'Table Q1'!C103/'Table Q2'!C103*100</f>
        <v>96.733266733266731</v>
      </c>
      <c r="D103" s="15">
        <f>'Table Q1'!D103/'Table Q2'!D103*100</f>
        <v>100.57338295946083</v>
      </c>
      <c r="E103" s="15">
        <f>'Table Q1'!E103/'Table Q2'!E103*100</f>
        <v>101.13971710593263</v>
      </c>
      <c r="F103" s="15">
        <f>'Table Q1'!F103/'Table Q2'!F103*100</f>
        <v>104.30775825117875</v>
      </c>
      <c r="G103" s="15">
        <f>'Table Q1'!G103/'Table Q2'!G103*100</f>
        <v>95.027680951404548</v>
      </c>
      <c r="H103" s="15">
        <f>'Table Q1'!H103/'Table Q2'!H103*100</f>
        <v>102.28892681457684</v>
      </c>
      <c r="I103" s="15">
        <f>'Table Q1'!I103/'Table Q2'!I103*100</f>
        <v>102.5548573194602</v>
      </c>
      <c r="J103" s="15">
        <f>'Table Q1'!J103/'Table Q2'!J103*100</f>
        <v>104.16232005007302</v>
      </c>
      <c r="K103" s="15">
        <f>'Table Q1'!K103/'Table Q2'!K103*100</f>
        <v>104.1156045751634</v>
      </c>
      <c r="L103" s="15">
        <f>'Table Q1'!L103/'Table Q2'!L103*100</f>
        <v>100.01019783805832</v>
      </c>
      <c r="N103" s="15">
        <f>'Table Q4 (a)'!B103/'Table Q2'!B103*100</f>
        <v>93.938536953242846</v>
      </c>
      <c r="O103" s="15">
        <f>'Table Q4 (a)'!C103/'Table Q2'!C103*100</f>
        <v>97.722277722277724</v>
      </c>
      <c r="P103" s="15">
        <f>'Table Q4 (a)'!D103/'Table Q2'!D103*100</f>
        <v>92.988632934312449</v>
      </c>
      <c r="Q103" s="15">
        <f>'Table Q4 (a)'!E103/'Table Q2'!E103*100</f>
        <v>100.66144296326449</v>
      </c>
      <c r="R103" s="15">
        <f>'Table Q4 (a)'!F103/'Table Q2'!F103*100</f>
        <v>106.51521645949423</v>
      </c>
      <c r="S103" s="15">
        <f>'Table Q4 (a)'!G103/'Table Q2'!G103*100</f>
        <v>99.610416239491485</v>
      </c>
      <c r="T103" s="15">
        <f>'Table Q4 (a)'!H103/'Table Q2'!H103*100</f>
        <v>100.62242746712178</v>
      </c>
      <c r="U103" s="15">
        <f>'Table Q4 (a)'!I103/'Table Q2'!I103*100</f>
        <v>102.39002781497888</v>
      </c>
      <c r="V103" s="15">
        <f>'Table Q4 (a)'!J103/'Table Q2'!J103*100</f>
        <v>100.29209263509284</v>
      </c>
      <c r="W103" s="15">
        <f>'Table Q4 (a)'!K103/'Table Q2'!K103*100</f>
        <v>97.794117647058826</v>
      </c>
      <c r="X103" s="15">
        <f>'Table Q4 (a)'!L103/'Table Q2'!L103*100</f>
        <v>100.58127676932489</v>
      </c>
    </row>
    <row r="104" spans="1:24" x14ac:dyDescent="0.3">
      <c r="A104" s="48" t="s">
        <v>246</v>
      </c>
      <c r="B104" s="15">
        <f>'Table Q1'!B104/'Table Q2'!B104*100</f>
        <v>97.433196054017827</v>
      </c>
      <c r="C104" s="15">
        <f>'Table Q1'!C104/'Table Q2'!C104*100</f>
        <v>97.541966426858522</v>
      </c>
      <c r="D104" s="15">
        <f>'Table Q1'!D104/'Table Q2'!D104*100</f>
        <v>99.960242520624192</v>
      </c>
      <c r="E104" s="15">
        <f>'Table Q1'!E104/'Table Q2'!E104*100</f>
        <v>100.33279548204921</v>
      </c>
      <c r="F104" s="15">
        <f>'Table Q1'!F104/'Table Q2'!F104*100</f>
        <v>104.22372024436486</v>
      </c>
      <c r="G104" s="15">
        <f>'Table Q1'!G104/'Table Q2'!G104*100</f>
        <v>96.02070855750685</v>
      </c>
      <c r="H104" s="15">
        <f>'Table Q1'!H104/'Table Q2'!H104*100</f>
        <v>101.55310621242484</v>
      </c>
      <c r="I104" s="15">
        <f>'Table Q1'!I104/'Table Q2'!I104*100</f>
        <v>100.16130658332494</v>
      </c>
      <c r="J104" s="15">
        <f>'Table Q1'!J104/'Table Q2'!J104*100</f>
        <v>98.059417825347609</v>
      </c>
      <c r="K104" s="15">
        <f>'Table Q1'!K104/'Table Q2'!K104*100</f>
        <v>106.01472134595163</v>
      </c>
      <c r="L104" s="15">
        <f>'Table Q1'!L104/'Table Q2'!L104*100</f>
        <v>99.566357402178312</v>
      </c>
      <c r="N104" s="15">
        <f>'Table Q4 (a)'!B104/'Table Q2'!B104*100</f>
        <v>95.412316827890052</v>
      </c>
      <c r="O104" s="15">
        <f>'Table Q4 (a)'!C104/'Table Q2'!C104*100</f>
        <v>98.25139888089528</v>
      </c>
      <c r="P104" s="15">
        <f>'Table Q4 (a)'!D104/'Table Q2'!D104*100</f>
        <v>93.072259218765524</v>
      </c>
      <c r="Q104" s="15">
        <f>'Table Q4 (a)'!E104/'Table Q2'!E104*100</f>
        <v>100.0201694231545</v>
      </c>
      <c r="R104" s="15">
        <f>'Table Q4 (a)'!F104/'Table Q2'!F104*100</f>
        <v>104.8767642721719</v>
      </c>
      <c r="S104" s="15">
        <f>'Table Q4 (a)'!G104/'Table Q2'!G104*100</f>
        <v>99.289412242411927</v>
      </c>
      <c r="T104" s="15">
        <f>'Table Q4 (a)'!H104/'Table Q2'!H104*100</f>
        <v>100.38076152304609</v>
      </c>
      <c r="U104" s="15">
        <f>'Table Q4 (a)'!I104/'Table Q2'!I104*100</f>
        <v>100.53432805726383</v>
      </c>
      <c r="V104" s="15">
        <f>'Table Q4 (a)'!J104/'Table Q2'!J104*100</f>
        <v>97.039111733520073</v>
      </c>
      <c r="W104" s="15">
        <f>'Table Q4 (a)'!K104/'Table Q2'!K104*100</f>
        <v>102.13459516298633</v>
      </c>
      <c r="X104" s="15">
        <f>'Table Q4 (a)'!L104/'Table Q2'!L104*100</f>
        <v>99.768051633723289</v>
      </c>
    </row>
    <row r="105" spans="1:24" x14ac:dyDescent="0.3">
      <c r="A105" s="48" t="s">
        <v>250</v>
      </c>
      <c r="B105" s="15">
        <f>'Table Q1'!B105/'Table Q2'!B105*100</f>
        <v>100.94819159335289</v>
      </c>
      <c r="C105" s="15">
        <f>'Table Q1'!C105/'Table Q2'!C105*100</f>
        <v>97.951601566422326</v>
      </c>
      <c r="D105" s="15">
        <f>'Table Q1'!D105/'Table Q2'!D105*100</f>
        <v>98.65144207106998</v>
      </c>
      <c r="E105" s="15">
        <f>'Table Q1'!E105/'Table Q2'!E105*100</f>
        <v>100.28257139973762</v>
      </c>
      <c r="F105" s="15">
        <f>'Table Q1'!F105/'Table Q2'!F105*100</f>
        <v>104.15587107472277</v>
      </c>
      <c r="G105" s="15">
        <f>'Table Q1'!G105/'Table Q2'!G105*100</f>
        <v>97.458999797529856</v>
      </c>
      <c r="H105" s="15">
        <f>'Table Q1'!H105/'Table Q2'!H105*100</f>
        <v>100.06952030986196</v>
      </c>
      <c r="I105" s="15">
        <f>'Table Q1'!I105/'Table Q2'!I105*100</f>
        <v>100.07028818154433</v>
      </c>
      <c r="J105" s="15">
        <f>'Table Q1'!J105/'Table Q2'!J105*100</f>
        <v>100.04117768169654</v>
      </c>
      <c r="K105" s="15">
        <f>'Table Q1'!K105/'Table Q2'!K105*100</f>
        <v>106.25926710442704</v>
      </c>
      <c r="L105" s="15">
        <f>'Table Q1'!L105/'Table Q2'!L105*100</f>
        <v>100.11101019275405</v>
      </c>
      <c r="N105" s="15">
        <f>'Table Q4 (a)'!B105/'Table Q2'!B105*100</f>
        <v>97.478005865102645</v>
      </c>
      <c r="O105" s="15">
        <f>'Table Q4 (a)'!C105/'Table Q2'!C105*100</f>
        <v>99.307159353348723</v>
      </c>
      <c r="P105" s="15">
        <f>'Table Q4 (a)'!D105/'Table Q2'!D105*100</f>
        <v>93.463923614528994</v>
      </c>
      <c r="Q105" s="15">
        <f>'Table Q4 (a)'!E105/'Table Q2'!E105*100</f>
        <v>100.19174487839338</v>
      </c>
      <c r="R105" s="15">
        <f>'Table Q4 (a)'!F105/'Table Q2'!F105*100</f>
        <v>103.89677686806924</v>
      </c>
      <c r="S105" s="15">
        <f>'Table Q4 (a)'!G105/'Table Q2'!G105*100</f>
        <v>99.827900384693251</v>
      </c>
      <c r="T105" s="15">
        <f>'Table Q4 (a)'!H105/'Table Q2'!H105*100</f>
        <v>99.235276591518527</v>
      </c>
      <c r="U105" s="15">
        <f>'Table Q4 (a)'!I105/'Table Q2'!I105*100</f>
        <v>100.34139973892961</v>
      </c>
      <c r="V105" s="15">
        <f>'Table Q4 (a)'!J105/'Table Q2'!J105*100</f>
        <v>100.76178711138562</v>
      </c>
      <c r="W105" s="15">
        <f>'Table Q4 (a)'!K105/'Table Q2'!K105*100</f>
        <v>103.82334251217962</v>
      </c>
      <c r="X105" s="15">
        <f>'Table Q4 (a)'!L105/'Table Q2'!L105*100</f>
        <v>100.17156120698357</v>
      </c>
    </row>
    <row r="106" spans="1:24" x14ac:dyDescent="0.3">
      <c r="A106" s="48" t="s">
        <v>251</v>
      </c>
      <c r="B106" s="15">
        <f>'Table Q1'!B106/'Table Q2'!B106*100</f>
        <v>102.75411135327919</v>
      </c>
      <c r="C106" s="15">
        <f>'Table Q1'!C106/'Table Q2'!C106*100</f>
        <v>99.348919798757024</v>
      </c>
      <c r="D106" s="15">
        <f>'Table Q1'!D106/'Table Q2'!D106*100</f>
        <v>97.153645076967749</v>
      </c>
      <c r="E106" s="15">
        <f>'Table Q1'!E106/'Table Q2'!E106*100</f>
        <v>99.354518371400189</v>
      </c>
      <c r="F106" s="15">
        <f>'Table Q1'!F106/'Table Q2'!F106*100</f>
        <v>100.75650595118016</v>
      </c>
      <c r="G106" s="15">
        <f>'Table Q1'!G106/'Table Q2'!G106*100</f>
        <v>99.475912114493042</v>
      </c>
      <c r="H106" s="15">
        <f>'Table Q1'!H106/'Table Q2'!H106*100</f>
        <v>100</v>
      </c>
      <c r="I106" s="15">
        <f>'Table Q1'!I106/'Table Q2'!I106*100</f>
        <v>99.869030828128132</v>
      </c>
      <c r="J106" s="15">
        <f>'Table Q1'!J106/'Table Q2'!J106*100</f>
        <v>98.444535407286125</v>
      </c>
      <c r="K106" s="15">
        <f>'Table Q1'!K106/'Table Q2'!K106*100</f>
        <v>98.271752085816445</v>
      </c>
      <c r="L106" s="15">
        <f>'Table Q1'!L106/'Table Q2'!L106*100</f>
        <v>99.411471321695757</v>
      </c>
      <c r="N106" s="15">
        <f>'Table Q4 (a)'!B106/'Table Q2'!B106*100</f>
        <v>99.019219338220736</v>
      </c>
      <c r="O106" s="15">
        <f>'Table Q4 (a)'!C106/'Table Q2'!C106*100</f>
        <v>98.096083653941008</v>
      </c>
      <c r="P106" s="15">
        <f>'Table Q4 (a)'!D106/'Table Q2'!D106*100</f>
        <v>93.707038435472938</v>
      </c>
      <c r="Q106" s="15">
        <f>'Table Q4 (a)'!E106/'Table Q2'!E106*100</f>
        <v>98.867924528301884</v>
      </c>
      <c r="R106" s="15">
        <f>'Table Q4 (a)'!F106/'Table Q2'!F106*100</f>
        <v>101.15997579180957</v>
      </c>
      <c r="S106" s="15">
        <f>'Table Q4 (a)'!G106/'Table Q2'!G106*100</f>
        <v>99.989921386817173</v>
      </c>
      <c r="T106" s="15">
        <f>'Table Q4 (a)'!H106/'Table Q2'!H106*100</f>
        <v>99.860223642172514</v>
      </c>
      <c r="U106" s="15">
        <f>'Table Q4 (a)'!I106/'Table Q2'!I106*100</f>
        <v>100.87648599637316</v>
      </c>
      <c r="V106" s="15">
        <f>'Table Q4 (a)'!J106/'Table Q2'!J106*100</f>
        <v>100.80843225542367</v>
      </c>
      <c r="W106" s="15">
        <f>'Table Q4 (a)'!K106/'Table Q2'!K106*100</f>
        <v>98.083035359555012</v>
      </c>
      <c r="X106" s="15">
        <f>'Table Q4 (a)'!L106/'Table Q2'!L106*100</f>
        <v>99.391521197007478</v>
      </c>
    </row>
    <row r="107" spans="1:24" x14ac:dyDescent="0.3">
      <c r="A107" s="48" t="s">
        <v>254</v>
      </c>
      <c r="B107" s="15">
        <f>'Table Q1'!B107/'Table Q2'!B107*100</f>
        <v>98.205789056304511</v>
      </c>
      <c r="C107" s="15">
        <f>'Table Q1'!C107/'Table Q2'!C107*100</f>
        <v>99.480571371491365</v>
      </c>
      <c r="D107" s="15">
        <f>'Table Q1'!D107/'Table Q2'!D107*100</f>
        <v>102.53857640617224</v>
      </c>
      <c r="E107" s="15">
        <f>'Table Q1'!E107/'Table Q2'!E107*100</f>
        <v>99.820413049985021</v>
      </c>
      <c r="F107" s="15">
        <f>'Table Q1'!F107/'Table Q2'!F107*100</f>
        <v>99.16376306620208</v>
      </c>
      <c r="G107" s="15">
        <f>'Table Q1'!G107/'Table Q2'!G107*100</f>
        <v>102.01968943468994</v>
      </c>
      <c r="H107" s="15">
        <f>'Table Q1'!H107/'Table Q2'!H107*100</f>
        <v>99.311377245508979</v>
      </c>
      <c r="I107" s="15">
        <f>'Table Q1'!I107/'Table Q2'!I107*100</f>
        <v>99.370251899240287</v>
      </c>
      <c r="J107" s="15">
        <f>'Table Q1'!J107/'Table Q2'!J107*100</f>
        <v>101.26847782660806</v>
      </c>
      <c r="K107" s="15">
        <f>'Table Q1'!K107/'Table Q2'!K107*100</f>
        <v>98.983760087675591</v>
      </c>
      <c r="L107" s="15">
        <f>'Table Q1'!L107/'Table Q2'!L107*100</f>
        <v>99.860167798641626</v>
      </c>
      <c r="N107" s="15">
        <f>'Table Q4 (a)'!B107/'Table Q2'!B107*100</f>
        <v>99.117763679619358</v>
      </c>
      <c r="O107" s="15">
        <f>'Table Q4 (a)'!C107/'Table Q2'!C107*100</f>
        <v>99.780241734092499</v>
      </c>
      <c r="P107" s="15">
        <f>'Table Q4 (a)'!D107/'Table Q2'!D107*100</f>
        <v>98.417122946739667</v>
      </c>
      <c r="Q107" s="15">
        <f>'Table Q4 (a)'!E107/'Table Q2'!E107*100</f>
        <v>99.501147361069542</v>
      </c>
      <c r="R107" s="15">
        <f>'Table Q4 (a)'!F107/'Table Q2'!F107*100</f>
        <v>99.43255350920856</v>
      </c>
      <c r="S107" s="15">
        <f>'Table Q4 (a)'!G107/'Table Q2'!G107*100</f>
        <v>101.23820156297573</v>
      </c>
      <c r="T107" s="15">
        <f>'Table Q4 (a)'!H107/'Table Q2'!H107*100</f>
        <v>99.780439121756487</v>
      </c>
      <c r="U107" s="15">
        <f>'Table Q4 (a)'!I107/'Table Q2'!I107*100</f>
        <v>99.800079968012795</v>
      </c>
      <c r="V107" s="15">
        <f>'Table Q4 (a)'!J107/'Table Q2'!J107*100</f>
        <v>99.450659208949261</v>
      </c>
      <c r="W107" s="15">
        <f>'Table Q4 (a)'!K107/'Table Q2'!K107*100</f>
        <v>99.222875361163702</v>
      </c>
      <c r="X107" s="15">
        <f>'Table Q4 (a)'!L107/'Table Q2'!L107*100</f>
        <v>99.730323611665995</v>
      </c>
    </row>
    <row r="108" spans="1:24" x14ac:dyDescent="0.3">
      <c r="A108" s="48" t="s">
        <v>255</v>
      </c>
      <c r="B108" s="15">
        <f>'Table Q1'!B108/'Table Q2'!B108*100</f>
        <v>98.3580455766743</v>
      </c>
      <c r="C108" s="15">
        <f>'Table Q1'!C108/'Table Q2'!C108*100</f>
        <v>99.323248407643305</v>
      </c>
      <c r="D108" s="15">
        <f>'Table Q1'!D108/'Table Q2'!D108*100</f>
        <v>100.25247424762674</v>
      </c>
      <c r="E108" s="15">
        <f>'Table Q1'!E108/'Table Q2'!E108*100</f>
        <v>99.960035967629125</v>
      </c>
      <c r="F108" s="15">
        <f>'Table Q1'!F108/'Table Q2'!F108*100</f>
        <v>100.72361809045225</v>
      </c>
      <c r="G108" s="15">
        <f>'Table Q1'!G108/'Table Q2'!G108*100</f>
        <v>100.1987083954297</v>
      </c>
      <c r="H108" s="15">
        <f>'Table Q1'!H108/'Table Q2'!H108*100</f>
        <v>101.83087194011733</v>
      </c>
      <c r="I108" s="15">
        <f>'Table Q1'!I108/'Table Q2'!I108*100</f>
        <v>100.20953901416885</v>
      </c>
      <c r="J108" s="15">
        <f>'Table Q1'!J108/'Table Q2'!J108*100</f>
        <v>98.104956268221571</v>
      </c>
      <c r="K108" s="15">
        <f>'Table Q1'!K108/'Table Q2'!K108*100</f>
        <v>102.85188592456302</v>
      </c>
      <c r="L108" s="15">
        <f>'Table Q1'!L108/'Table Q2'!L108*100</f>
        <v>100.15980823012384</v>
      </c>
      <c r="N108" s="15">
        <f>'Table Q4 (a)'!B108/'Table Q2'!B108*100</f>
        <v>99.542243009254662</v>
      </c>
      <c r="O108" s="15">
        <f>'Table Q4 (a)'!C108/'Table Q2'!C108*100</f>
        <v>99.791003184713361</v>
      </c>
      <c r="P108" s="15">
        <f>'Table Q4 (a)'!D108/'Table Q2'!D108*100</f>
        <v>102.18137749949506</v>
      </c>
      <c r="Q108" s="15">
        <f>'Table Q4 (a)'!E108/'Table Q2'!E108*100</f>
        <v>100.18982915376162</v>
      </c>
      <c r="R108" s="15">
        <f>'Table Q4 (a)'!F108/'Table Q2'!F108*100</f>
        <v>100.56281407035176</v>
      </c>
      <c r="S108" s="15">
        <f>'Table Q4 (a)'!G108/'Table Q2'!G108*100</f>
        <v>99.761549925484331</v>
      </c>
      <c r="T108" s="15">
        <f>'Table Q4 (a)'!H108/'Table Q2'!H108*100</f>
        <v>101.22395306494032</v>
      </c>
      <c r="U108" s="15">
        <f>'Table Q4 (a)'!I108/'Table Q2'!I108*100</f>
        <v>99.85032927559368</v>
      </c>
      <c r="V108" s="15">
        <f>'Table Q4 (a)'!J108/'Table Q2'!J108*100</f>
        <v>97.589893100097186</v>
      </c>
      <c r="W108" s="15">
        <f>'Table Q4 (a)'!K108/'Table Q2'!K108*100</f>
        <v>102.32035163037922</v>
      </c>
      <c r="X108" s="15">
        <f>'Table Q4 (a)'!L108/'Table Q2'!L108*100</f>
        <v>100.08989212944466</v>
      </c>
    </row>
    <row r="109" spans="1:24" x14ac:dyDescent="0.3">
      <c r="A109" s="48" t="s">
        <v>257</v>
      </c>
      <c r="B109" s="15">
        <f>'Table Q1'!B109/'Table Q2'!B109*100</f>
        <v>100.6650977182032</v>
      </c>
      <c r="C109" s="15">
        <f>'Table Q1'!C109/'Table Q2'!C109*100</f>
        <v>101.88660004079135</v>
      </c>
      <c r="D109" s="15">
        <f>'Table Q1'!D109/'Table Q2'!D109*100</f>
        <v>100.04109307581672</v>
      </c>
      <c r="E109" s="15">
        <f>'Table Q1'!E109/'Table Q2'!E109*100</f>
        <v>100.87896544756516</v>
      </c>
      <c r="F109" s="15">
        <f>'Table Q1'!F109/'Table Q2'!F109*100</f>
        <v>99.365834324217204</v>
      </c>
      <c r="G109" s="15">
        <f>'Table Q1'!G109/'Table Q2'!G109*100</f>
        <v>98.327265571189628</v>
      </c>
      <c r="H109" s="15">
        <f>'Table Q1'!H109/'Table Q2'!H109*100</f>
        <v>98.878857029467198</v>
      </c>
      <c r="I109" s="15">
        <f>'Table Q1'!I109/'Table Q2'!I109*100</f>
        <v>100.53736690217934</v>
      </c>
      <c r="J109" s="15">
        <f>'Table Q1'!J109/'Table Q2'!J109*100</f>
        <v>102.13408496074088</v>
      </c>
      <c r="K109" s="15">
        <f>'Table Q1'!K109/'Table Q2'!K109*100</f>
        <v>99.93080268880982</v>
      </c>
      <c r="L109" s="15">
        <f>'Table Q1'!L109/'Table Q2'!L109*100</f>
        <v>100.57280675309013</v>
      </c>
      <c r="N109" s="15">
        <f>'Table Q4 (a)'!B109/'Table Q2'!B109*100</f>
        <v>102.3534226951806</v>
      </c>
      <c r="O109" s="15">
        <f>'Table Q4 (a)'!C109/'Table Q2'!C109*100</f>
        <v>102.38629410564961</v>
      </c>
      <c r="P109" s="15">
        <f>'Table Q4 (a)'!D109/'Table Q2'!D109*100</f>
        <v>106.11259502773783</v>
      </c>
      <c r="Q109" s="15">
        <f>'Table Q4 (a)'!E109/'Table Q2'!E109*100</f>
        <v>101.46494241260862</v>
      </c>
      <c r="R109" s="15">
        <f>'Table Q4 (a)'!F109/'Table Q2'!F109*100</f>
        <v>98.860483551327789</v>
      </c>
      <c r="S109" s="15">
        <f>'Table Q4 (a)'!G109/'Table Q2'!G109*100</f>
        <v>99.025878185575138</v>
      </c>
      <c r="T109" s="15">
        <f>'Table Q4 (a)'!H109/'Table Q2'!H109*100</f>
        <v>99.136819128881825</v>
      </c>
      <c r="U109" s="15">
        <f>'Table Q4 (a)'!I109/'Table Q2'!I109*100</f>
        <v>99.472584336749918</v>
      </c>
      <c r="V109" s="15">
        <f>'Table Q4 (a)'!J109/'Table Q2'!J109*100</f>
        <v>102.19448359170525</v>
      </c>
      <c r="W109" s="15">
        <f>'Table Q4 (a)'!K109/'Table Q2'!K109*100</f>
        <v>100.41518386714117</v>
      </c>
      <c r="X109" s="15">
        <f>'Table Q4 (a)'!L109/'Table Q2'!L109*100</f>
        <v>100.79389006130037</v>
      </c>
    </row>
    <row r="110" spans="1:24" x14ac:dyDescent="0.3">
      <c r="A110" s="48" t="s">
        <v>258</v>
      </c>
      <c r="B110" s="15">
        <f>'Table Q1'!B110/'Table Q2'!B110*100</f>
        <v>100.32723182329481</v>
      </c>
      <c r="C110" s="15">
        <f>'Table Q1'!C110/'Table Q2'!C110*100</f>
        <v>101.0552451893234</v>
      </c>
      <c r="D110" s="15">
        <f>'Table Q1'!D110/'Table Q2'!D110*100</f>
        <v>100.4946327089034</v>
      </c>
      <c r="E110" s="15">
        <f>'Table Q1'!E110/'Table Q2'!E110*100</f>
        <v>98.880248833592532</v>
      </c>
      <c r="F110" s="15">
        <f>'Table Q1'!F110/'Table Q2'!F110*100</f>
        <v>94.452261306532677</v>
      </c>
      <c r="G110" s="15">
        <f>'Table Q1'!G110/'Table Q2'!G110*100</f>
        <v>99.300139972005596</v>
      </c>
      <c r="H110" s="15">
        <f>'Table Q1'!H110/'Table Q2'!H110*100</f>
        <v>98.936383704595627</v>
      </c>
      <c r="I110" s="15">
        <f>'Table Q1'!I110/'Table Q2'!I110*100</f>
        <v>100.19039983966329</v>
      </c>
      <c r="J110" s="15">
        <f>'Table Q1'!J110/'Table Q2'!J110*100</f>
        <v>99.537269892364961</v>
      </c>
      <c r="K110" s="15">
        <f>'Table Q1'!K110/'Table Q2'!K110*100</f>
        <v>97.765880778338314</v>
      </c>
      <c r="L110" s="15">
        <f>'Table Q1'!L110/'Table Q2'!L110*100</f>
        <v>99.34653869716152</v>
      </c>
      <c r="N110" s="15">
        <f>'Table Q4 (a)'!B110/'Table Q2'!B110*100</f>
        <v>102.35197872993149</v>
      </c>
      <c r="O110" s="15">
        <f>'Table Q4 (a)'!C110/'Table Q2'!C110*100</f>
        <v>99.389613076763922</v>
      </c>
      <c r="P110" s="15">
        <f>'Table Q4 (a)'!D110/'Table Q2'!D110*100</f>
        <v>105.57777310039991</v>
      </c>
      <c r="Q110" s="15">
        <f>'Table Q4 (a)'!E110/'Table Q2'!E110*100</f>
        <v>100.43545878693625</v>
      </c>
      <c r="R110" s="15">
        <f>'Table Q4 (a)'!F110/'Table Q2'!F110*100</f>
        <v>94.412060301507537</v>
      </c>
      <c r="S110" s="15">
        <f>'Table Q4 (a)'!G110/'Table Q2'!G110*100</f>
        <v>97.470505898820235</v>
      </c>
      <c r="T110" s="15">
        <f>'Table Q4 (a)'!H110/'Table Q2'!H110*100</f>
        <v>97.531607465382308</v>
      </c>
      <c r="U110" s="15">
        <f>'Table Q4 (a)'!I110/'Table Q2'!I110*100</f>
        <v>96.793265858302433</v>
      </c>
      <c r="V110" s="15">
        <f>'Table Q4 (a)'!J110/'Table Q2'!J110*100</f>
        <v>102.65566844381853</v>
      </c>
      <c r="W110" s="15">
        <f>'Table Q4 (a)'!K110/'Table Q2'!K110*100</f>
        <v>101.36929887779264</v>
      </c>
      <c r="X110" s="15">
        <f>'Table Q4 (a)'!L110/'Table Q2'!L110*100</f>
        <v>98.87686338574639</v>
      </c>
    </row>
    <row r="111" spans="1:24" x14ac:dyDescent="0.3">
      <c r="A111" s="48" t="s">
        <v>260</v>
      </c>
      <c r="B111" s="15">
        <f>'Table Q1'!B111/'Table Q2'!B111*100</f>
        <v>92.685750368343506</v>
      </c>
      <c r="C111" s="15">
        <f>'Table Q1'!C111/'Table Q2'!C111*100</f>
        <v>97.678594331153008</v>
      </c>
      <c r="D111" s="15">
        <f>'Table Q1'!D111/'Table Q2'!D111*100</f>
        <v>89.339143064633262</v>
      </c>
      <c r="E111" s="15">
        <f>'Table Q1'!E111/'Table Q2'!E111*100</f>
        <v>94.523205491717661</v>
      </c>
      <c r="F111" s="15">
        <f>'Table Q1'!F111/'Table Q2'!F111*100</f>
        <v>88.507248269557266</v>
      </c>
      <c r="G111" s="15">
        <f>'Table Q1'!G111/'Table Q2'!G111*100</f>
        <v>94.965699208443283</v>
      </c>
      <c r="H111" s="15">
        <f>'Table Q1'!H111/'Table Q2'!H111*100</f>
        <v>93.726826335304139</v>
      </c>
      <c r="I111" s="15">
        <f>'Table Q1'!I111/'Table Q2'!I111*100</f>
        <v>99.202031193326079</v>
      </c>
      <c r="J111" s="15">
        <f>'Table Q1'!J111/'Table Q2'!J111*100</f>
        <v>123.09303758471965</v>
      </c>
      <c r="K111" s="15">
        <f>'Table Q1'!K111/'Table Q2'!K111*100</f>
        <v>79.096138044371415</v>
      </c>
      <c r="L111" s="15">
        <f>'Table Q1'!L111/'Table Q2'!L111*100</f>
        <v>99.198137609932758</v>
      </c>
      <c r="N111" s="15">
        <f>'Table Q4 (a)'!B111/'Table Q2'!B111*100</f>
        <v>97.421595453588722</v>
      </c>
      <c r="O111" s="15">
        <f>'Table Q4 (a)'!C111/'Table Q2'!C111*100</f>
        <v>104.01436449916635</v>
      </c>
      <c r="P111" s="15">
        <f>'Table Q4 (a)'!D111/'Table Q2'!D111*100</f>
        <v>109.78939724037764</v>
      </c>
      <c r="Q111" s="15">
        <f>'Table Q4 (a)'!E111/'Table Q2'!E111*100</f>
        <v>102.86524399343382</v>
      </c>
      <c r="R111" s="15">
        <f>'Table Q4 (a)'!F111/'Table Q2'!F111*100</f>
        <v>92.686430716990998</v>
      </c>
      <c r="S111" s="15">
        <f>'Table Q4 (a)'!G111/'Table Q2'!G111*100</f>
        <v>94.627968337730877</v>
      </c>
      <c r="T111" s="15">
        <f>'Table Q4 (a)'!H111/'Table Q2'!H111*100</f>
        <v>98.546948592043293</v>
      </c>
      <c r="U111" s="15">
        <f>'Table Q4 (a)'!I111/'Table Q2'!I111*100</f>
        <v>96.638858662797745</v>
      </c>
      <c r="V111" s="15">
        <f>'Table Q4 (a)'!J111/'Table Q2'!J111*100</f>
        <v>104.28835489833641</v>
      </c>
      <c r="W111" s="15">
        <f>'Table Q4 (a)'!K111/'Table Q2'!K111*100</f>
        <v>104.35497124075594</v>
      </c>
      <c r="X111" s="15">
        <f>'Table Q4 (a)'!L111/'Table Q2'!L111*100</f>
        <v>106.02690118986034</v>
      </c>
    </row>
    <row r="112" spans="1:24" x14ac:dyDescent="0.3">
      <c r="A112" s="48" t="s">
        <v>261</v>
      </c>
      <c r="B112" s="15">
        <f>'Table Q1'!B112/'Table Q2'!B112*100</f>
        <v>96.323910117013568</v>
      </c>
      <c r="C112" s="15">
        <f>'Table Q1'!C112/'Table Q2'!C112*100</f>
        <v>111.08465293487319</v>
      </c>
      <c r="D112" s="15">
        <f>'Table Q1'!D112/'Table Q2'!D112*100</f>
        <v>113.89724146947316</v>
      </c>
      <c r="E112" s="15">
        <f>'Table Q1'!E112/'Table Q2'!E112*100</f>
        <v>121.24808575803982</v>
      </c>
      <c r="F112" s="15">
        <f>'Table Q1'!F112/'Table Q2'!F112*100</f>
        <v>98.64324651726227</v>
      </c>
      <c r="G112" s="15">
        <f>'Table Q1'!G112/'Table Q2'!G112*100</f>
        <v>95.991518578352171</v>
      </c>
      <c r="H112" s="15">
        <f>'Table Q1'!H112/'Table Q2'!H112*100</f>
        <v>96.558260175578624</v>
      </c>
      <c r="I112" s="15">
        <f>'Table Q1'!I112/'Table Q2'!I112*100</f>
        <v>103.36221837088388</v>
      </c>
      <c r="J112" s="15">
        <f>'Table Q1'!J112/'Table Q2'!J112*100</f>
        <v>126.44863135442588</v>
      </c>
      <c r="K112" s="15">
        <f>'Table Q1'!K112/'Table Q2'!K112*100</f>
        <v>107.26718885987816</v>
      </c>
      <c r="L112" s="15">
        <f>'Table Q1'!L112/'Table Q2'!L112*100</f>
        <v>109.10611854684511</v>
      </c>
      <c r="N112" s="15">
        <f>'Table Q4 (a)'!B112/'Table Q2'!B112*100</f>
        <v>99.720410065237658</v>
      </c>
      <c r="O112" s="15">
        <f>'Table Q4 (a)'!C112/'Table Q2'!C112*100</f>
        <v>103.71472794380283</v>
      </c>
      <c r="P112" s="15">
        <f>'Table Q4 (a)'!D112/'Table Q2'!D112*100</f>
        <v>116.08053340305923</v>
      </c>
      <c r="Q112" s="15">
        <f>'Table Q4 (a)'!E112/'Table Q2'!E112*100</f>
        <v>103.61153649821337</v>
      </c>
      <c r="R112" s="15">
        <f>'Table Q4 (a)'!F112/'Table Q2'!F112*100</f>
        <v>89.957601453664466</v>
      </c>
      <c r="S112" s="15">
        <f>'Table Q4 (a)'!G112/'Table Q2'!G112*100</f>
        <v>99.293214862681751</v>
      </c>
      <c r="T112" s="15">
        <f>'Table Q4 (a)'!H112/'Table Q2'!H112*100</f>
        <v>97.865123703112531</v>
      </c>
      <c r="U112" s="15">
        <f>'Table Q4 (a)'!I112/'Table Q2'!I112*100</f>
        <v>98.983246678220681</v>
      </c>
      <c r="V112" s="15">
        <f>'Table Q4 (a)'!J112/'Table Q2'!J112*100</f>
        <v>108.43701860410002</v>
      </c>
      <c r="W112" s="15">
        <f>'Table Q4 (a)'!K112/'Table Q2'!K112*100</f>
        <v>108.63069335654191</v>
      </c>
      <c r="X112" s="15">
        <f>'Table Q4 (a)'!L112/'Table Q2'!L112*100</f>
        <v>105.49713193116634</v>
      </c>
    </row>
    <row r="113" spans="1:36" x14ac:dyDescent="0.3">
      <c r="A113" s="48" t="s">
        <v>290</v>
      </c>
      <c r="B113" s="15">
        <f>'Table Q1'!B113/'Table Q2'!B113*100</f>
        <v>96.651926721415023</v>
      </c>
      <c r="C113" s="15">
        <f>'Table Q1'!C113/'Table Q2'!C113*100</f>
        <v>106.25752105896511</v>
      </c>
      <c r="D113" s="15">
        <f>'Table Q1'!D113/'Table Q2'!D113*100</f>
        <v>105.26618374152005</v>
      </c>
      <c r="E113" s="15">
        <f>'Table Q1'!E113/'Table Q2'!E113*100</f>
        <v>108.33027073379886</v>
      </c>
      <c r="F113" s="15">
        <f>'Table Q1'!F113/'Table Q2'!F113*100</f>
        <v>94.098936053526387</v>
      </c>
      <c r="G113" s="15">
        <f>'Table Q1'!G113/'Table Q2'!G113*100</f>
        <v>95.427040968157911</v>
      </c>
      <c r="H113" s="15">
        <f>'Table Q1'!H113/'Table Q2'!H113*100</f>
        <v>96.991742036964212</v>
      </c>
      <c r="I113" s="15">
        <f>'Table Q1'!I113/'Table Q2'!I113*100</f>
        <v>97.958098479208772</v>
      </c>
      <c r="J113" s="15">
        <f>'Table Q1'!J113/'Table Q2'!J113*100</f>
        <v>126.03604637814259</v>
      </c>
      <c r="K113" s="15">
        <f>'Table Q1'!K113/'Table Q2'!K113*100</f>
        <v>92.508513053348466</v>
      </c>
      <c r="L113" s="15">
        <f>'Table Q1'!L113/'Table Q2'!L113*100</f>
        <v>103.81284444944325</v>
      </c>
      <c r="N113" s="15">
        <f>'Table Q4 (a)'!B113/'Table Q2'!B113*100</f>
        <v>99.747315224257733</v>
      </c>
      <c r="O113" s="15">
        <f>'Table Q4 (a)'!C113/'Table Q2'!C113*100</f>
        <v>104.3649491302921</v>
      </c>
      <c r="P113" s="15">
        <f>'Table Q4 (a)'!D113/'Table Q2'!D113*100</f>
        <v>120.93825457054157</v>
      </c>
      <c r="Q113" s="15">
        <f>'Table Q4 (a)'!E113/'Table Q2'!E113*100</f>
        <v>105.37792478255543</v>
      </c>
      <c r="R113" s="15">
        <f>'Table Q4 (a)'!F113/'Table Q2'!F113*100</f>
        <v>98.047603378304274</v>
      </c>
      <c r="S113" s="15">
        <f>'Table Q4 (a)'!G113/'Table Q2'!G113*100</f>
        <v>99.246106537049897</v>
      </c>
      <c r="T113" s="15">
        <f>'Table Q4 (a)'!H113/'Table Q2'!H113*100</f>
        <v>97.325992921745978</v>
      </c>
      <c r="U113" s="15">
        <f>'Table Q4 (a)'!I113/'Table Q2'!I113*100</f>
        <v>94.342231202807596</v>
      </c>
      <c r="V113" s="15">
        <f>'Table Q4 (a)'!J113/'Table Q2'!J113*100</f>
        <v>113.82160486740902</v>
      </c>
      <c r="W113" s="15">
        <f>'Table Q4 (a)'!K113/'Table Q2'!K113*100</f>
        <v>114.62826333711691</v>
      </c>
      <c r="X113" s="15">
        <f>'Table Q4 (a)'!L113/'Table Q2'!L113*100</f>
        <v>104.88134068158811</v>
      </c>
    </row>
    <row r="114" spans="1:36" x14ac:dyDescent="0.3">
      <c r="A114" s="48" t="s">
        <v>308</v>
      </c>
      <c r="B114" s="15">
        <f>'Table Q1'!B114/'Table Q2'!B114*100</f>
        <v>99.539748953974893</v>
      </c>
      <c r="C114" s="15">
        <f>'Table Q1'!C114/'Table Q2'!C114*100</f>
        <v>107.37311767986614</v>
      </c>
      <c r="D114" s="15">
        <f>'Table Q1'!D114/'Table Q2'!D114*100</f>
        <v>109.05874026893134</v>
      </c>
      <c r="E114" s="15">
        <f>'Table Q1'!E114/'Table Q2'!E114*100</f>
        <v>106.43544771198734</v>
      </c>
      <c r="F114" s="15">
        <f>'Table Q1'!F114/'Table Q2'!F114*100</f>
        <v>94.799863154293533</v>
      </c>
      <c r="G114" s="15">
        <f>'Table Q1'!G114/'Table Q2'!G114*100</f>
        <v>98.919800264954645</v>
      </c>
      <c r="H114" s="15">
        <f>'Table Q1'!H114/'Table Q2'!H114*100</f>
        <v>99.355286649474323</v>
      </c>
      <c r="I114" s="15">
        <f>'Table Q1'!I114/'Table Q2'!I114*100</f>
        <v>99.533404029692477</v>
      </c>
      <c r="J114" s="15">
        <f>'Table Q1'!J114/'Table Q2'!J114*100</f>
        <v>107.64057971014493</v>
      </c>
      <c r="K114" s="15">
        <f>'Table Q1'!K114/'Table Q2'!K114*100</f>
        <v>122.15928023991999</v>
      </c>
      <c r="L114" s="15">
        <f>'Table Q1'!L114/'Table Q2'!L114*100</f>
        <v>105.9533480329581</v>
      </c>
      <c r="N114" s="15">
        <f>'Table Q4 (a)'!B114/'Table Q2'!B114*100</f>
        <v>102.52092050209207</v>
      </c>
      <c r="O114" s="15">
        <f>'Table Q4 (a)'!C114/'Table Q2'!C114*100</f>
        <v>105.82264361405464</v>
      </c>
      <c r="P114" s="15">
        <f>'Table Q4 (a)'!D114/'Table Q2'!D114*100</f>
        <v>122.04529370134465</v>
      </c>
      <c r="Q114" s="15">
        <f>'Table Q4 (a)'!E114/'Table Q2'!E114*100</f>
        <v>106.15851246208625</v>
      </c>
      <c r="R114" s="15">
        <f>'Table Q4 (a)'!F114/'Table Q2'!F114*100</f>
        <v>95.814802143916069</v>
      </c>
      <c r="S114" s="15">
        <f>'Table Q4 (a)'!G114/'Table Q2'!G114*100</f>
        <v>101.5183939671864</v>
      </c>
      <c r="T114" s="15">
        <f>'Table Q4 (a)'!H114/'Table Q2'!H114*100</f>
        <v>96.895457250545533</v>
      </c>
      <c r="U114" s="15">
        <f>'Table Q4 (a)'!I114/'Table Q2'!I114*100</f>
        <v>92.014846235418872</v>
      </c>
      <c r="V114" s="15">
        <f>'Table Q4 (a)'!J114/'Table Q2'!J114*100</f>
        <v>122.53913043478262</v>
      </c>
      <c r="W114" s="15">
        <f>'Table Q4 (a)'!K114/'Table Q2'!K114*100</f>
        <v>119.52682439186937</v>
      </c>
      <c r="X114" s="15">
        <f>'Table Q4 (a)'!L114/'Table Q2'!L114*100</f>
        <v>106.75409075084134</v>
      </c>
    </row>
    <row r="115" spans="1:36" x14ac:dyDescent="0.3">
      <c r="A115" s="48" t="s">
        <v>314</v>
      </c>
      <c r="B115" s="15">
        <f>'Table Q1'!B115/'Table Q2'!B115*100</f>
        <v>95.413811280969966</v>
      </c>
      <c r="C115" s="15">
        <f>'Table Q1'!C115/'Table Q2'!C115*100</f>
        <v>105.36386112006879</v>
      </c>
      <c r="D115" s="15">
        <f>'Table Q1'!D115/'Table Q2'!D115*100</f>
        <v>105.71868470251842</v>
      </c>
      <c r="E115" s="15">
        <f>'Table Q1'!E115/'Table Q2'!E115*100</f>
        <v>163.11409085654839</v>
      </c>
      <c r="F115" s="15">
        <f>'Table Q1'!F115/'Table Q2'!F115*100</f>
        <v>96.006655574043251</v>
      </c>
      <c r="G115" s="15">
        <f>'Table Q1'!G115/'Table Q2'!G115*100</f>
        <v>103.63878638786387</v>
      </c>
      <c r="H115" s="15">
        <f>'Table Q1'!H115/'Table Q2'!H115*100</f>
        <v>98.278278278278279</v>
      </c>
      <c r="I115" s="15">
        <f>'Table Q1'!I115/'Table Q2'!I115*100</f>
        <v>96.808938997382725</v>
      </c>
      <c r="J115" s="15">
        <f>'Table Q1'!J115/'Table Q2'!J115*100</f>
        <v>115.70403092214245</v>
      </c>
      <c r="K115" s="15">
        <f>'Table Q1'!K115/'Table Q2'!K115*100</f>
        <v>106.95652173913044</v>
      </c>
      <c r="L115" s="15">
        <f>'Table Q1'!L115/'Table Q2'!L115*100</f>
        <v>104.16666666666667</v>
      </c>
      <c r="N115" s="15">
        <f>'Table Q4 (a)'!B115/'Table Q2'!B115*100</f>
        <v>102.77279915656301</v>
      </c>
      <c r="O115" s="15">
        <f>'Table Q4 (a)'!C115/'Table Q2'!C115*100</f>
        <v>105.99806514027732</v>
      </c>
      <c r="P115" s="15">
        <f>'Table Q4 (a)'!D115/'Table Q2'!D115*100</f>
        <v>126.12999010227645</v>
      </c>
      <c r="Q115" s="15">
        <f>'Table Q4 (a)'!E115/'Table Q2'!E115*100</f>
        <v>105.65252571957001</v>
      </c>
      <c r="R115" s="15">
        <f>'Table Q4 (a)'!F115/'Table Q2'!F115*100</f>
        <v>101.44204104270659</v>
      </c>
      <c r="S115" s="15">
        <f>'Table Q4 (a)'!G115/'Table Q2'!G115*100</f>
        <v>102.05002050020499</v>
      </c>
      <c r="T115" s="15">
        <f>'Table Q4 (a)'!H115/'Table Q2'!H115*100</f>
        <v>97.157157157157158</v>
      </c>
      <c r="U115" s="15">
        <f>'Table Q4 (a)'!I115/'Table Q2'!I115*100</f>
        <v>92.72196496879404</v>
      </c>
      <c r="V115" s="15">
        <f>'Table Q4 (a)'!J115/'Table Q2'!J115*100</f>
        <v>119.81225842076202</v>
      </c>
      <c r="W115" s="15">
        <f>'Table Q4 (a)'!K115/'Table Q2'!K115*100</f>
        <v>120.11508951406651</v>
      </c>
      <c r="X115" s="15">
        <f>'Table Q4 (a)'!L115/'Table Q2'!L115*100</f>
        <v>104.34027777777777</v>
      </c>
    </row>
    <row r="116" spans="1:36" x14ac:dyDescent="0.3">
      <c r="A116" s="48" t="s">
        <v>315</v>
      </c>
      <c r="B116" s="15">
        <f>'Table Q1'!B116/'Table Q2'!B116*100</f>
        <v>99.679760888129792</v>
      </c>
      <c r="C116" s="15">
        <f>'Table Q1'!C116/'Table Q2'!C116*100</f>
        <v>106.24593363695512</v>
      </c>
      <c r="D116" s="15">
        <f>'Table Q1'!D116/'Table Q2'!D116*100</f>
        <v>102.46646473388144</v>
      </c>
      <c r="E116" s="15">
        <f>'Table Q1'!E116/'Table Q2'!E116*100</f>
        <v>110.34336583298008</v>
      </c>
      <c r="F116" s="15">
        <f>'Table Q1'!F116/'Table Q2'!F116*100</f>
        <v>100.85470085470085</v>
      </c>
      <c r="G116" s="15">
        <f>'Table Q1'!G116/'Table Q2'!G116*100</f>
        <v>104.23824709392038</v>
      </c>
      <c r="H116" s="15">
        <f>'Table Q1'!H116/'Table Q2'!H116*100</f>
        <v>102.35883519465607</v>
      </c>
      <c r="I116" s="15">
        <f>'Table Q1'!I116/'Table Q2'!I116*100</f>
        <v>97.379172894867978</v>
      </c>
      <c r="J116" s="15">
        <f>'Table Q1'!J116/'Table Q2'!J116*100</f>
        <v>111.39789610671293</v>
      </c>
      <c r="K116" s="15">
        <f>'Table Q1'!K116/'Table Q2'!K116*100</f>
        <v>95.54942020982881</v>
      </c>
      <c r="L116" s="15">
        <f>'Table Q1'!L116/'Table Q2'!L116*100</f>
        <v>102.38045081103854</v>
      </c>
      <c r="N116" s="15">
        <f>'Table Q4 (a)'!B116/'Table Q2'!B116*100</f>
        <v>103.04227156276686</v>
      </c>
      <c r="O116" s="15">
        <f>'Table Q4 (a)'!C116/'Table Q2'!C116*100</f>
        <v>107.00498807200174</v>
      </c>
      <c r="P116" s="15">
        <f>'Table Q4 (a)'!D116/'Table Q2'!D116*100</f>
        <v>126.03851146689746</v>
      </c>
      <c r="Q116" s="15">
        <f>'Table Q4 (a)'!E116/'Table Q2'!E116*100</f>
        <v>101.6744383213226</v>
      </c>
      <c r="R116" s="15">
        <f>'Table Q4 (a)'!F116/'Table Q2'!F116*100</f>
        <v>97.841332456717083</v>
      </c>
      <c r="S116" s="15">
        <f>'Table Q4 (a)'!G116/'Table Q2'!G116*100</f>
        <v>101.57391214895588</v>
      </c>
      <c r="T116" s="15">
        <f>'Table Q4 (a)'!H116/'Table Q2'!H116*100</f>
        <v>100.61580210833942</v>
      </c>
      <c r="U116" s="15">
        <f>'Table Q4 (a)'!I116/'Table Q2'!I116*100</f>
        <v>94.818136522172409</v>
      </c>
      <c r="V116" s="15">
        <f>'Table Q4 (a)'!J116/'Table Q2'!J116*100</f>
        <v>118.6096952608177</v>
      </c>
      <c r="W116" s="15">
        <f>'Table Q4 (a)'!K116/'Table Q2'!K116*100</f>
        <v>112.95416896742132</v>
      </c>
      <c r="X116" s="15">
        <f>'Table Q4 (a)'!L116/'Table Q2'!L116*100</f>
        <v>102.06446176532549</v>
      </c>
    </row>
    <row r="117" spans="1:36" x14ac:dyDescent="0.3">
      <c r="A117" s="48" t="s">
        <v>316</v>
      </c>
      <c r="B117" s="15">
        <f>'Table Q1'!B117/'Table Q2'!B117*100</f>
        <v>101.42572944297082</v>
      </c>
      <c r="C117" s="15">
        <f>'Table Q1'!C117/'Table Q2'!C117*100</f>
        <v>104.62519936204147</v>
      </c>
      <c r="D117" s="15">
        <f>'Table Q1'!D117/'Table Q2'!D117*100</f>
        <v>101.313698485009</v>
      </c>
      <c r="E117" s="15">
        <f>'Table Q1'!E117/'Table Q2'!E117*100</f>
        <v>115.6066901033344</v>
      </c>
      <c r="F117" s="15">
        <f>'Table Q1'!F117/'Table Q2'!F117*100</f>
        <v>107.67899632273416</v>
      </c>
      <c r="G117" s="15">
        <f>'Table Q1'!G117/'Table Q2'!G117*100</f>
        <v>104.36378466557912</v>
      </c>
      <c r="H117" s="15">
        <f>'Table Q1'!H117/'Table Q2'!H117*100</f>
        <v>103.4267583289265</v>
      </c>
      <c r="I117" s="15">
        <f>'Table Q1'!I117/'Table Q2'!I117*100</f>
        <v>98.899046495625669</v>
      </c>
      <c r="J117" s="15">
        <f>'Table Q1'!J117/'Table Q2'!J117*100</f>
        <v>116.51681651681652</v>
      </c>
      <c r="K117" s="15">
        <f>'Table Q1'!K117/'Table Q2'!K117*100</f>
        <v>88.269986893840098</v>
      </c>
      <c r="L117" s="15">
        <f>'Table Q1'!L117/'Table Q2'!L117*100</f>
        <v>103.39765100671141</v>
      </c>
      <c r="N117" s="15">
        <f>'Table Q4 (a)'!B117/'Table Q2'!B117*100</f>
        <v>109.46065428824051</v>
      </c>
      <c r="O117" s="15">
        <f>'Table Q4 (a)'!C117/'Table Q2'!C117*100</f>
        <v>107.21956406166933</v>
      </c>
      <c r="P117" s="15">
        <f>'Table Q4 (a)'!D117/'Table Q2'!D117*100</f>
        <v>125.51117703146519</v>
      </c>
      <c r="Q117" s="15">
        <f>'Table Q4 (a)'!E117/'Table Q2'!E117*100</f>
        <v>106.10418664109937</v>
      </c>
      <c r="R117" s="15">
        <f>'Table Q4 (a)'!F117/'Table Q2'!F117*100</f>
        <v>101.0166558511789</v>
      </c>
      <c r="S117" s="15">
        <f>'Table Q4 (a)'!G117/'Table Q2'!G117*100</f>
        <v>104.56769983686786</v>
      </c>
      <c r="T117" s="15">
        <f>'Table Q4 (a)'!H117/'Table Q2'!H117*100</f>
        <v>103.72289793759914</v>
      </c>
      <c r="U117" s="15">
        <f>'Table Q4 (a)'!I117/'Table Q2'!I117*100</f>
        <v>95.045709230315538</v>
      </c>
      <c r="V117" s="15">
        <f>'Table Q4 (a)'!J117/'Table Q2'!J117*100</f>
        <v>122.14452214452214</v>
      </c>
      <c r="W117" s="15">
        <f>'Table Q4 (a)'!K117/'Table Q2'!K117*100</f>
        <v>112.52730449978156</v>
      </c>
      <c r="X117" s="15">
        <f>'Table Q4 (a)'!L117/'Table Q2'!L117*100</f>
        <v>104.47776845637584</v>
      </c>
    </row>
    <row r="119" spans="1:36" x14ac:dyDescent="0.3">
      <c r="A119" s="9" t="s">
        <v>287</v>
      </c>
    </row>
    <row r="120" spans="1:36" x14ac:dyDescent="0.3">
      <c r="A120" s="13" t="str">
        <f>A7</f>
        <v>1994 Q2</v>
      </c>
      <c r="B120" s="11">
        <f t="shared" ref="B120:L120" si="0">(B7/B6-1)*100</f>
        <v>304.9713444454419</v>
      </c>
      <c r="C120" s="11">
        <f t="shared" si="0"/>
        <v>0.55982103565375141</v>
      </c>
      <c r="D120" s="11">
        <f t="shared" si="0"/>
        <v>-0.65212559731359088</v>
      </c>
      <c r="E120" s="11">
        <f t="shared" si="0"/>
        <v>-0.56375194914237703</v>
      </c>
      <c r="F120" s="11">
        <f t="shared" si="0"/>
        <v>3.4016389597538055</v>
      </c>
      <c r="G120" s="11">
        <f t="shared" si="0"/>
        <v>1.2565860959860231</v>
      </c>
      <c r="H120" s="11">
        <f t="shared" si="0"/>
        <v>-0.58184116349863091</v>
      </c>
      <c r="I120" s="11">
        <f t="shared" si="0"/>
        <v>1.5094745160526779</v>
      </c>
      <c r="J120" s="11">
        <f t="shared" si="0"/>
        <v>-2.4516626764837679</v>
      </c>
      <c r="K120" s="11">
        <f t="shared" si="0"/>
        <v>-0.6074011476139396</v>
      </c>
      <c r="L120" s="11">
        <f t="shared" si="0"/>
        <v>0.76313590628753758</v>
      </c>
      <c r="N120" s="11">
        <f t="shared" ref="N120:X120" si="1">(N7/N6-1)*100</f>
        <v>4.5315583657364211</v>
      </c>
      <c r="O120" s="11">
        <f t="shared" si="1"/>
        <v>-1.0622975932037204</v>
      </c>
      <c r="P120" s="11">
        <f t="shared" si="1"/>
        <v>-0.5135907597109024</v>
      </c>
      <c r="Q120" s="11">
        <f t="shared" si="1"/>
        <v>-0.13652854183470176</v>
      </c>
      <c r="R120" s="11">
        <f t="shared" si="1"/>
        <v>1.0482497811828528</v>
      </c>
      <c r="S120" s="11">
        <f t="shared" si="1"/>
        <v>1.3763360429586147</v>
      </c>
      <c r="T120" s="11">
        <f t="shared" si="1"/>
        <v>0.14966246793348681</v>
      </c>
      <c r="U120" s="11">
        <f t="shared" si="1"/>
        <v>0.24618666792071142</v>
      </c>
      <c r="V120" s="11">
        <f t="shared" si="1"/>
        <v>-2.3224863195649426</v>
      </c>
      <c r="W120" s="11">
        <f t="shared" si="1"/>
        <v>0.80906685529418265</v>
      </c>
      <c r="X120" s="11">
        <f t="shared" si="1"/>
        <v>-1.2873206322328024E-2</v>
      </c>
      <c r="Z120" s="15">
        <f>ROUND(N120*'Table Q8'!N7,2)</f>
        <v>3.31</v>
      </c>
      <c r="AA120" s="15">
        <f>ROUND(O120*'Table Q8'!O7,2)</f>
        <v>-0.37</v>
      </c>
      <c r="AB120" s="15">
        <f>ROUND(P120*'Table Q8'!P7,2)</f>
        <v>-0.16</v>
      </c>
      <c r="AC120" s="15">
        <f>ROUND(Q120*'Table Q8'!Q7,2)</f>
        <v>-0.05</v>
      </c>
      <c r="AD120" s="15">
        <f>ROUND(R120*'Table Q8'!R7,2)</f>
        <v>0.15</v>
      </c>
      <c r="AE120" s="15">
        <f>ROUND(S120*'Table Q8'!S7,2)</f>
        <v>0.67</v>
      </c>
      <c r="AF120" s="15">
        <f>ROUND(T120*'Table Q8'!T7,2)</f>
        <v>7.0000000000000007E-2</v>
      </c>
      <c r="AG120" s="15">
        <f>ROUND(U120*'Table Q8'!U7,2)</f>
        <v>0.11</v>
      </c>
      <c r="AH120" s="15">
        <f>ROUND(V120*'Table Q8'!V7,2)</f>
        <v>-0.75</v>
      </c>
      <c r="AI120" s="15">
        <f>ROUND(W120*'Table Q8'!W7,2)</f>
        <v>0.28999999999999998</v>
      </c>
      <c r="AJ120" s="15">
        <f>ROUND(X120*'Table Q8'!X7,2)</f>
        <v>-0.01</v>
      </c>
    </row>
    <row r="121" spans="1:36" x14ac:dyDescent="0.3">
      <c r="A121" s="13" t="str">
        <f t="shared" ref="A121:A184" si="2">A8</f>
        <v>1994 Q3</v>
      </c>
      <c r="B121" s="11">
        <f t="shared" ref="B121:L121" si="3">(B8/B7-1)*100</f>
        <v>-4.2664663869852903</v>
      </c>
      <c r="C121" s="11">
        <f t="shared" si="3"/>
        <v>-0.30417693316654448</v>
      </c>
      <c r="D121" s="11">
        <f t="shared" si="3"/>
        <v>-1.0496893015188968</v>
      </c>
      <c r="E121" s="11">
        <f t="shared" si="3"/>
        <v>0.2822232573692629</v>
      </c>
      <c r="F121" s="11">
        <f t="shared" si="3"/>
        <v>-0.41177643690095689</v>
      </c>
      <c r="G121" s="11">
        <f t="shared" si="3"/>
        <v>-0.26191528015521159</v>
      </c>
      <c r="H121" s="11">
        <f t="shared" si="3"/>
        <v>1.6462225061099955</v>
      </c>
      <c r="I121" s="11">
        <f t="shared" si="3"/>
        <v>1.5321167879384312</v>
      </c>
      <c r="J121" s="11">
        <f t="shared" si="3"/>
        <v>-4.4373447822835139</v>
      </c>
      <c r="K121" s="11">
        <f t="shared" si="3"/>
        <v>-0.10672380898234524</v>
      </c>
      <c r="L121" s="11">
        <f t="shared" si="3"/>
        <v>-0.40770113720711709</v>
      </c>
      <c r="N121" s="11">
        <f t="shared" ref="N121:X121" si="4">(N8/N7-1)*100</f>
        <v>-1.8372264064605348</v>
      </c>
      <c r="O121" s="11">
        <f t="shared" si="4"/>
        <v>-1.3295584998295529</v>
      </c>
      <c r="P121" s="11">
        <f t="shared" si="4"/>
        <v>-0.25231570772715761</v>
      </c>
      <c r="Q121" s="11">
        <f t="shared" si="4"/>
        <v>-0.33165260047020029</v>
      </c>
      <c r="R121" s="11">
        <f t="shared" si="4"/>
        <v>-0.42952773824130874</v>
      </c>
      <c r="S121" s="11">
        <f t="shared" si="4"/>
        <v>0.9371359873245666</v>
      </c>
      <c r="T121" s="11">
        <f t="shared" si="4"/>
        <v>0.81322365009239839</v>
      </c>
      <c r="U121" s="11">
        <f t="shared" si="4"/>
        <v>-1.6867946807386236E-2</v>
      </c>
      <c r="V121" s="11">
        <f t="shared" si="4"/>
        <v>-4.5165119847848434</v>
      </c>
      <c r="W121" s="11">
        <f t="shared" si="4"/>
        <v>-0.86655847567076449</v>
      </c>
      <c r="X121" s="11">
        <f t="shared" si="4"/>
        <v>-0.66370715608989883</v>
      </c>
      <c r="Z121" s="15">
        <f>ROUND(N121*'Table Q8'!N8,2)</f>
        <v>-1.34</v>
      </c>
      <c r="AA121" s="15">
        <f>ROUND(O121*'Table Q8'!O8,2)</f>
        <v>-0.46</v>
      </c>
      <c r="AB121" s="15">
        <f>ROUND(P121*'Table Q8'!P8,2)</f>
        <v>-0.08</v>
      </c>
      <c r="AC121" s="15">
        <f>ROUND(Q121*'Table Q8'!Q8,2)</f>
        <v>-0.13</v>
      </c>
      <c r="AD121" s="15">
        <f>ROUND(R121*'Table Q8'!R8,2)</f>
        <v>-0.06</v>
      </c>
      <c r="AE121" s="15">
        <f>ROUND(S121*'Table Q8'!S8,2)</f>
        <v>0.46</v>
      </c>
      <c r="AF121" s="15">
        <f>ROUND(T121*'Table Q8'!T8,2)</f>
        <v>0.4</v>
      </c>
      <c r="AG121" s="15">
        <f>ROUND(U121*'Table Q8'!U8,2)</f>
        <v>-0.01</v>
      </c>
      <c r="AH121" s="15">
        <f>ROUND(V121*'Table Q8'!V8,2)</f>
        <v>-1.48</v>
      </c>
      <c r="AI121" s="15">
        <f>ROUND(W121*'Table Q8'!W8,2)</f>
        <v>-0.31</v>
      </c>
      <c r="AJ121" s="15">
        <f>ROUND(X121*'Table Q8'!X8,2)</f>
        <v>-0.27</v>
      </c>
    </row>
    <row r="122" spans="1:36" x14ac:dyDescent="0.3">
      <c r="A122" s="13" t="str">
        <f t="shared" si="2"/>
        <v>1994 Q4</v>
      </c>
      <c r="B122" s="11">
        <f t="shared" ref="B122:L122" si="5">(B9/B8-1)*100</f>
        <v>-46.920437613081432</v>
      </c>
      <c r="C122" s="11">
        <f t="shared" si="5"/>
        <v>0.4783069993750777</v>
      </c>
      <c r="D122" s="11">
        <f t="shared" si="5"/>
        <v>-0.20143784933418507</v>
      </c>
      <c r="E122" s="11">
        <f t="shared" si="5"/>
        <v>-0.91574496259978488</v>
      </c>
      <c r="F122" s="11">
        <f t="shared" si="5"/>
        <v>1.6436392502330532</v>
      </c>
      <c r="G122" s="11">
        <f t="shared" si="5"/>
        <v>1.1894742424203741</v>
      </c>
      <c r="H122" s="11">
        <f t="shared" si="5"/>
        <v>-0.84506128898443889</v>
      </c>
      <c r="I122" s="11">
        <f t="shared" si="5"/>
        <v>-1.1176413892520665</v>
      </c>
      <c r="J122" s="11">
        <f t="shared" si="5"/>
        <v>3.6130015173332142</v>
      </c>
      <c r="K122" s="11">
        <f t="shared" si="5"/>
        <v>2.7425296766270923</v>
      </c>
      <c r="L122" s="11">
        <f t="shared" si="5"/>
        <v>0.11581956721247177</v>
      </c>
      <c r="N122" s="11">
        <f t="shared" ref="N122:X122" si="6">(N9/N8-1)*100</f>
        <v>2.5751303799322001</v>
      </c>
      <c r="O122" s="11">
        <f t="shared" si="6"/>
        <v>-1.1700344057655521</v>
      </c>
      <c r="P122" s="11">
        <f t="shared" si="6"/>
        <v>0.1511431348636183</v>
      </c>
      <c r="Q122" s="11">
        <f t="shared" si="6"/>
        <v>-0.47448164321767239</v>
      </c>
      <c r="R122" s="11">
        <f t="shared" si="6"/>
        <v>0.95425566051032806</v>
      </c>
      <c r="S122" s="11">
        <f t="shared" si="6"/>
        <v>1.3154647295118505</v>
      </c>
      <c r="T122" s="11">
        <f t="shared" si="6"/>
        <v>-1.3982320233261292</v>
      </c>
      <c r="U122" s="11">
        <f t="shared" si="6"/>
        <v>-1.407973713569588</v>
      </c>
      <c r="V122" s="11">
        <f t="shared" si="6"/>
        <v>3.5307157461862859</v>
      </c>
      <c r="W122" s="11">
        <f t="shared" si="6"/>
        <v>1.0743498962275666</v>
      </c>
      <c r="X122" s="11">
        <f t="shared" si="6"/>
        <v>-0.19569334243892955</v>
      </c>
      <c r="Z122" s="15">
        <f>ROUND(N122*'Table Q8'!N9,2)</f>
        <v>1.89</v>
      </c>
      <c r="AA122" s="15">
        <f>ROUND(O122*'Table Q8'!O9,2)</f>
        <v>-0.41</v>
      </c>
      <c r="AB122" s="15">
        <f>ROUND(P122*'Table Q8'!P9,2)</f>
        <v>0.05</v>
      </c>
      <c r="AC122" s="15">
        <f>ROUND(Q122*'Table Q8'!Q9,2)</f>
        <v>-0.18</v>
      </c>
      <c r="AD122" s="15">
        <f>ROUND(R122*'Table Q8'!R9,2)</f>
        <v>0.14000000000000001</v>
      </c>
      <c r="AE122" s="15">
        <f>ROUND(S122*'Table Q8'!S9,2)</f>
        <v>0.64</v>
      </c>
      <c r="AF122" s="15">
        <f>ROUND(T122*'Table Q8'!T9,2)</f>
        <v>-0.67</v>
      </c>
      <c r="AG122" s="15">
        <f>ROUND(U122*'Table Q8'!U9,2)</f>
        <v>-0.64</v>
      </c>
      <c r="AH122" s="15">
        <f>ROUND(V122*'Table Q8'!V9,2)</f>
        <v>1.18</v>
      </c>
      <c r="AI122" s="15">
        <f>ROUND(W122*'Table Q8'!W9,2)</f>
        <v>0.38</v>
      </c>
      <c r="AJ122" s="15">
        <f>ROUND(X122*'Table Q8'!X9,2)</f>
        <v>-0.08</v>
      </c>
    </row>
    <row r="123" spans="1:36" x14ac:dyDescent="0.3">
      <c r="A123" s="13" t="str">
        <f t="shared" si="2"/>
        <v>1995 Q1</v>
      </c>
      <c r="B123" s="11">
        <f t="shared" ref="B123:L123" si="7">(B10/B9-1)*100</f>
        <v>-49.320254008523946</v>
      </c>
      <c r="C123" s="11">
        <f t="shared" si="7"/>
        <v>-1.3506596653333869</v>
      </c>
      <c r="D123" s="11">
        <f t="shared" si="7"/>
        <v>-0.27740787979861903</v>
      </c>
      <c r="E123" s="11">
        <f t="shared" si="7"/>
        <v>0.57288217622935012</v>
      </c>
      <c r="F123" s="11">
        <f t="shared" si="7"/>
        <v>1.6586944842180484</v>
      </c>
      <c r="G123" s="11">
        <f t="shared" si="7"/>
        <v>-0.40483799165245138</v>
      </c>
      <c r="H123" s="11">
        <f t="shared" si="7"/>
        <v>2.3936049502442991</v>
      </c>
      <c r="I123" s="11">
        <f t="shared" si="7"/>
        <v>0.52701514827719897</v>
      </c>
      <c r="J123" s="11">
        <f t="shared" si="7"/>
        <v>-0.76261348935325879</v>
      </c>
      <c r="K123" s="11">
        <f t="shared" si="7"/>
        <v>-5.0405521755207854</v>
      </c>
      <c r="L123" s="11">
        <f t="shared" si="7"/>
        <v>5.5633565037460642E-3</v>
      </c>
      <c r="N123" s="11">
        <f t="shared" ref="N123:X123" si="8">(N10/N9-1)*100</f>
        <v>-1.6943032532699798</v>
      </c>
      <c r="O123" s="11">
        <f t="shared" si="8"/>
        <v>0.42616292460078142</v>
      </c>
      <c r="P123" s="11">
        <f t="shared" si="8"/>
        <v>1.0160537162055006</v>
      </c>
      <c r="Q123" s="11">
        <f t="shared" si="8"/>
        <v>0.98600125510270864</v>
      </c>
      <c r="R123" s="11">
        <f t="shared" si="8"/>
        <v>1.5071982558012342</v>
      </c>
      <c r="S123" s="11">
        <f t="shared" si="8"/>
        <v>1.5198522023081029</v>
      </c>
      <c r="T123" s="11">
        <f t="shared" si="8"/>
        <v>1.2875308862790646</v>
      </c>
      <c r="U123" s="11">
        <f t="shared" si="8"/>
        <v>-0.123413399432315</v>
      </c>
      <c r="V123" s="11">
        <f t="shared" si="8"/>
        <v>-0.31340867801984418</v>
      </c>
      <c r="W123" s="11">
        <f t="shared" si="8"/>
        <v>-2.653757609252394</v>
      </c>
      <c r="X123" s="11">
        <f t="shared" si="8"/>
        <v>0.35957288858379233</v>
      </c>
      <c r="Z123" s="15">
        <f>ROUND(N123*'Table Q8'!N10,2)</f>
        <v>-1.27</v>
      </c>
      <c r="AA123" s="15">
        <f>ROUND(O123*'Table Q8'!O10,2)</f>
        <v>0.15</v>
      </c>
      <c r="AB123" s="15">
        <f>ROUND(P123*'Table Q8'!P10,2)</f>
        <v>0.34</v>
      </c>
      <c r="AC123" s="15">
        <f>ROUND(Q123*'Table Q8'!Q10,2)</f>
        <v>0.38</v>
      </c>
      <c r="AD123" s="15">
        <f>ROUND(R123*'Table Q8'!R10,2)</f>
        <v>0.23</v>
      </c>
      <c r="AE123" s="15">
        <f>ROUND(S123*'Table Q8'!S10,2)</f>
        <v>0.74</v>
      </c>
      <c r="AF123" s="15">
        <f>ROUND(T123*'Table Q8'!T10,2)</f>
        <v>0.63</v>
      </c>
      <c r="AG123" s="15">
        <f>ROUND(U123*'Table Q8'!U10,2)</f>
        <v>-0.06</v>
      </c>
      <c r="AH123" s="15">
        <f>ROUND(V123*'Table Q8'!V10,2)</f>
        <v>-0.11</v>
      </c>
      <c r="AI123" s="15">
        <f>ROUND(W123*'Table Q8'!W10,2)</f>
        <v>-0.96</v>
      </c>
      <c r="AJ123" s="15">
        <f>ROUND(X123*'Table Q8'!X10,2)</f>
        <v>0.15</v>
      </c>
    </row>
    <row r="124" spans="1:36" x14ac:dyDescent="0.3">
      <c r="A124" s="13" t="str">
        <f t="shared" si="2"/>
        <v>1995 Q2</v>
      </c>
      <c r="B124" s="11">
        <f t="shared" ref="B124:L124" si="9">(B11/B10-1)*100</f>
        <v>281.14070002774844</v>
      </c>
      <c r="C124" s="11">
        <f t="shared" si="9"/>
        <v>0.22399664577978928</v>
      </c>
      <c r="D124" s="11">
        <f t="shared" si="9"/>
        <v>0.69820273089633567</v>
      </c>
      <c r="E124" s="11">
        <f t="shared" si="9"/>
        <v>-0.13050407354184834</v>
      </c>
      <c r="F124" s="11">
        <f t="shared" si="9"/>
        <v>1.0368205868312774</v>
      </c>
      <c r="G124" s="11">
        <f t="shared" si="9"/>
        <v>0.74421923354544006</v>
      </c>
      <c r="H124" s="11">
        <f t="shared" si="9"/>
        <v>-3.2248693640139936</v>
      </c>
      <c r="I124" s="11">
        <f t="shared" si="9"/>
        <v>-0.37557321636604302</v>
      </c>
      <c r="J124" s="11">
        <f t="shared" si="9"/>
        <v>-2.098643550099244</v>
      </c>
      <c r="K124" s="11">
        <f t="shared" si="9"/>
        <v>2.0265787437039773</v>
      </c>
      <c r="L124" s="11">
        <f t="shared" si="9"/>
        <v>2.5295551669435312E-2</v>
      </c>
      <c r="N124" s="11">
        <f t="shared" ref="N124:X124" si="10">(N11/N10-1)*100</f>
        <v>-6.3936613584647528E-2</v>
      </c>
      <c r="O124" s="11">
        <f t="shared" si="10"/>
        <v>-0.38357035633295178</v>
      </c>
      <c r="P124" s="11">
        <f t="shared" si="10"/>
        <v>-0.20379693826576561</v>
      </c>
      <c r="Q124" s="11">
        <f t="shared" si="10"/>
        <v>1.9954433363563506</v>
      </c>
      <c r="R124" s="11">
        <f t="shared" si="10"/>
        <v>-0.29543421832392003</v>
      </c>
      <c r="S124" s="11">
        <f t="shared" si="10"/>
        <v>1.5130554860375289</v>
      </c>
      <c r="T124" s="11">
        <f t="shared" si="10"/>
        <v>-0.98836122982411956</v>
      </c>
      <c r="U124" s="11">
        <f t="shared" si="10"/>
        <v>-0.36643800087217127</v>
      </c>
      <c r="V124" s="11">
        <f t="shared" si="10"/>
        <v>-1.2554237807305912</v>
      </c>
      <c r="W124" s="11">
        <f t="shared" si="10"/>
        <v>0.6766811048656507</v>
      </c>
      <c r="X124" s="11">
        <f t="shared" si="10"/>
        <v>0.21545510553100389</v>
      </c>
      <c r="Z124" s="15">
        <f>ROUND(N124*'Table Q8'!N11,2)</f>
        <v>-0.05</v>
      </c>
      <c r="AA124" s="15">
        <f>ROUND(O124*'Table Q8'!O11,2)</f>
        <v>-0.14000000000000001</v>
      </c>
      <c r="AB124" s="15">
        <f>ROUND(P124*'Table Q8'!P11,2)</f>
        <v>-7.0000000000000007E-2</v>
      </c>
      <c r="AC124" s="15">
        <f>ROUND(Q124*'Table Q8'!Q11,2)</f>
        <v>0.77</v>
      </c>
      <c r="AD124" s="15">
        <f>ROUND(R124*'Table Q8'!R11,2)</f>
        <v>-0.04</v>
      </c>
      <c r="AE124" s="15">
        <f>ROUND(S124*'Table Q8'!S11,2)</f>
        <v>0.73</v>
      </c>
      <c r="AF124" s="15">
        <f>ROUND(T124*'Table Q8'!T11,2)</f>
        <v>-0.48</v>
      </c>
      <c r="AG124" s="15">
        <f>ROUND(U124*'Table Q8'!U11,2)</f>
        <v>-0.17</v>
      </c>
      <c r="AH124" s="15">
        <f>ROUND(V124*'Table Q8'!V11,2)</f>
        <v>-0.44</v>
      </c>
      <c r="AI124" s="15">
        <f>ROUND(W124*'Table Q8'!W11,2)</f>
        <v>0.25</v>
      </c>
      <c r="AJ124" s="15">
        <f>ROUND(X124*'Table Q8'!X11,2)</f>
        <v>0.09</v>
      </c>
    </row>
    <row r="125" spans="1:36" x14ac:dyDescent="0.3">
      <c r="A125" s="13" t="str">
        <f t="shared" si="2"/>
        <v>1995 Q3</v>
      </c>
      <c r="B125" s="11">
        <f t="shared" ref="B125:L125" si="11">(B12/B11-1)*100</f>
        <v>2.1070831737609597</v>
      </c>
      <c r="C125" s="11">
        <f t="shared" si="11"/>
        <v>-0.28061616085340857</v>
      </c>
      <c r="D125" s="11">
        <f t="shared" si="11"/>
        <v>-1.416004997761211</v>
      </c>
      <c r="E125" s="11">
        <f t="shared" si="11"/>
        <v>2.6730364602933543</v>
      </c>
      <c r="F125" s="11">
        <f t="shared" si="11"/>
        <v>2.4954260693153207</v>
      </c>
      <c r="G125" s="11">
        <f t="shared" si="11"/>
        <v>-4.7787928332654328E-2</v>
      </c>
      <c r="H125" s="11">
        <f t="shared" si="11"/>
        <v>2.7873675698655287</v>
      </c>
      <c r="I125" s="11">
        <f t="shared" si="11"/>
        <v>-0.730013294469678</v>
      </c>
      <c r="J125" s="11">
        <f t="shared" si="11"/>
        <v>-0.58017835477083279</v>
      </c>
      <c r="K125" s="11">
        <f t="shared" si="11"/>
        <v>3.3032523013816872</v>
      </c>
      <c r="L125" s="11">
        <f t="shared" si="11"/>
        <v>0.69982372513017754</v>
      </c>
      <c r="N125" s="11">
        <f t="shared" ref="N125:X125" si="12">(N12/N11-1)*100</f>
        <v>3.8425085726013331</v>
      </c>
      <c r="O125" s="11">
        <f t="shared" si="12"/>
        <v>-0.30785852963431948</v>
      </c>
      <c r="P125" s="11">
        <f t="shared" si="12"/>
        <v>-1.7323797158454446</v>
      </c>
      <c r="Q125" s="11">
        <f t="shared" si="12"/>
        <v>2.1147763788021967</v>
      </c>
      <c r="R125" s="11">
        <f t="shared" si="12"/>
        <v>-0.18604772471891851</v>
      </c>
      <c r="S125" s="11">
        <f t="shared" si="12"/>
        <v>0.93624135979648582</v>
      </c>
      <c r="T125" s="11">
        <f t="shared" si="12"/>
        <v>-0.26182325846197951</v>
      </c>
      <c r="U125" s="11">
        <f t="shared" si="12"/>
        <v>-1.0736689705974634</v>
      </c>
      <c r="V125" s="11">
        <f t="shared" si="12"/>
        <v>-5.7667595688004614E-2</v>
      </c>
      <c r="W125" s="11">
        <f t="shared" si="12"/>
        <v>2.3667888596303976</v>
      </c>
      <c r="X125" s="11">
        <f t="shared" si="12"/>
        <v>0.32494933119151526</v>
      </c>
      <c r="Z125" s="15">
        <f>ROUND(N125*'Table Q8'!N12,2)</f>
        <v>2.92</v>
      </c>
      <c r="AA125" s="15">
        <f>ROUND(O125*'Table Q8'!O12,2)</f>
        <v>-0.11</v>
      </c>
      <c r="AB125" s="15">
        <f>ROUND(P125*'Table Q8'!P12,2)</f>
        <v>-0.59</v>
      </c>
      <c r="AC125" s="15">
        <f>ROUND(Q125*'Table Q8'!Q12,2)</f>
        <v>0.82</v>
      </c>
      <c r="AD125" s="15">
        <f>ROUND(R125*'Table Q8'!R12,2)</f>
        <v>-0.03</v>
      </c>
      <c r="AE125" s="15">
        <f>ROUND(S125*'Table Q8'!S12,2)</f>
        <v>0.45</v>
      </c>
      <c r="AF125" s="15">
        <f>ROUND(T125*'Table Q8'!T12,2)</f>
        <v>-0.12</v>
      </c>
      <c r="AG125" s="15">
        <f>ROUND(U125*'Table Q8'!U12,2)</f>
        <v>-0.49</v>
      </c>
      <c r="AH125" s="15">
        <f>ROUND(V125*'Table Q8'!V12,2)</f>
        <v>-0.02</v>
      </c>
      <c r="AI125" s="15">
        <f>ROUND(W125*'Table Q8'!W12,2)</f>
        <v>0.88</v>
      </c>
      <c r="AJ125" s="15">
        <f>ROUND(X125*'Table Q8'!X12,2)</f>
        <v>0.13</v>
      </c>
    </row>
    <row r="126" spans="1:36" x14ac:dyDescent="0.3">
      <c r="A126" s="13" t="str">
        <f t="shared" si="2"/>
        <v>1995 Q4</v>
      </c>
      <c r="B126" s="11">
        <f t="shared" ref="B126:L126" si="13">(B13/B12-1)*100</f>
        <v>-48.646156532632325</v>
      </c>
      <c r="C126" s="11">
        <f t="shared" si="13"/>
        <v>-1.393687911438457</v>
      </c>
      <c r="D126" s="11">
        <f t="shared" si="13"/>
        <v>0.54713683648928146</v>
      </c>
      <c r="E126" s="11">
        <f t="shared" si="13"/>
        <v>-0.5180780575495314</v>
      </c>
      <c r="F126" s="11">
        <f t="shared" si="13"/>
        <v>0.46773904649395348</v>
      </c>
      <c r="G126" s="11">
        <f t="shared" si="13"/>
        <v>-2.0568254988446166</v>
      </c>
      <c r="H126" s="11">
        <f t="shared" si="13"/>
        <v>-1.1165948575065698</v>
      </c>
      <c r="I126" s="11">
        <f t="shared" si="13"/>
        <v>-3.2834600432629646E-2</v>
      </c>
      <c r="J126" s="11">
        <f t="shared" si="13"/>
        <v>2.6233528479403301</v>
      </c>
      <c r="K126" s="11">
        <f t="shared" si="13"/>
        <v>-1.8214380322551404</v>
      </c>
      <c r="L126" s="11">
        <f t="shared" si="13"/>
        <v>-0.45192648021344928</v>
      </c>
      <c r="N126" s="11">
        <f t="shared" ref="N126:X126" si="14">(N13/N12-1)*100</f>
        <v>-1.9568746589783914</v>
      </c>
      <c r="O126" s="11">
        <f t="shared" si="14"/>
        <v>-1.6252039597911216</v>
      </c>
      <c r="P126" s="11">
        <f t="shared" si="14"/>
        <v>0.19148626958909176</v>
      </c>
      <c r="Q126" s="11">
        <f t="shared" si="14"/>
        <v>1.6729293700444625</v>
      </c>
      <c r="R126" s="11">
        <f t="shared" si="14"/>
        <v>0.62401256930619819</v>
      </c>
      <c r="S126" s="11">
        <f t="shared" si="14"/>
        <v>0.41212897799696169</v>
      </c>
      <c r="T126" s="11">
        <f t="shared" si="14"/>
        <v>-1.3138060107694916</v>
      </c>
      <c r="U126" s="11">
        <f t="shared" si="14"/>
        <v>-0.2428804404456697</v>
      </c>
      <c r="V126" s="11">
        <f t="shared" si="14"/>
        <v>4.663157242831506</v>
      </c>
      <c r="W126" s="11">
        <f t="shared" si="14"/>
        <v>0.78458410102988374</v>
      </c>
      <c r="X126" s="11">
        <f t="shared" si="14"/>
        <v>9.5685472371354052E-2</v>
      </c>
      <c r="Z126" s="15">
        <f>ROUND(N126*'Table Q8'!N13,2)</f>
        <v>-1.5</v>
      </c>
      <c r="AA126" s="15">
        <f>ROUND(O126*'Table Q8'!O13,2)</f>
        <v>-0.56999999999999995</v>
      </c>
      <c r="AB126" s="15">
        <f>ROUND(P126*'Table Q8'!P13,2)</f>
        <v>7.0000000000000007E-2</v>
      </c>
      <c r="AC126" s="15">
        <f>ROUND(Q126*'Table Q8'!Q13,2)</f>
        <v>0.65</v>
      </c>
      <c r="AD126" s="15">
        <f>ROUND(R126*'Table Q8'!R13,2)</f>
        <v>0.1</v>
      </c>
      <c r="AE126" s="15">
        <f>ROUND(S126*'Table Q8'!S13,2)</f>
        <v>0.19</v>
      </c>
      <c r="AF126" s="15">
        <f>ROUND(T126*'Table Q8'!T13,2)</f>
        <v>-0.62</v>
      </c>
      <c r="AG126" s="15">
        <f>ROUND(U126*'Table Q8'!U13,2)</f>
        <v>-0.11</v>
      </c>
      <c r="AH126" s="15">
        <f>ROUND(V126*'Table Q8'!V13,2)</f>
        <v>1.67</v>
      </c>
      <c r="AI126" s="15">
        <f>ROUND(W126*'Table Q8'!W13,2)</f>
        <v>0.28999999999999998</v>
      </c>
      <c r="AJ126" s="15">
        <f>ROUND(X126*'Table Q8'!X13,2)</f>
        <v>0.04</v>
      </c>
    </row>
    <row r="127" spans="1:36" x14ac:dyDescent="0.3">
      <c r="A127" s="13" t="str">
        <f t="shared" si="2"/>
        <v>1996 Q1</v>
      </c>
      <c r="B127" s="11">
        <f t="shared" ref="B127:L127" si="15">(B14/B13-1)*100</f>
        <v>-45.917056150089095</v>
      </c>
      <c r="C127" s="11">
        <f t="shared" si="15"/>
        <v>-0.16269235874085686</v>
      </c>
      <c r="D127" s="11">
        <f t="shared" si="15"/>
        <v>1.2599388379204823</v>
      </c>
      <c r="E127" s="11">
        <f t="shared" si="15"/>
        <v>1.1333794378683981</v>
      </c>
      <c r="F127" s="11">
        <f t="shared" si="15"/>
        <v>0.83165884160036896</v>
      </c>
      <c r="G127" s="11">
        <f t="shared" si="15"/>
        <v>0.3361383970468701</v>
      </c>
      <c r="H127" s="11">
        <f t="shared" si="15"/>
        <v>2.1190771102131745</v>
      </c>
      <c r="I127" s="11">
        <f t="shared" si="15"/>
        <v>1.0220200499633458</v>
      </c>
      <c r="J127" s="11">
        <f t="shared" si="15"/>
        <v>-2.9602214423374629</v>
      </c>
      <c r="K127" s="11">
        <f t="shared" si="15"/>
        <v>0.11260472562255597</v>
      </c>
      <c r="L127" s="11">
        <f t="shared" si="15"/>
        <v>1.012072997031277</v>
      </c>
      <c r="N127" s="11">
        <f t="shared" ref="N127:X127" si="16">(N14/N13-1)*100</f>
        <v>3.6417418684900671</v>
      </c>
      <c r="O127" s="11">
        <f t="shared" si="16"/>
        <v>6.6134585323651685E-2</v>
      </c>
      <c r="P127" s="11">
        <f t="shared" si="16"/>
        <v>1.3560473599762091</v>
      </c>
      <c r="Q127" s="11">
        <f t="shared" si="16"/>
        <v>1.3348996028675453</v>
      </c>
      <c r="R127" s="11">
        <f t="shared" si="16"/>
        <v>-0.30691265270951229</v>
      </c>
      <c r="S127" s="11">
        <f t="shared" si="16"/>
        <v>2.0829933234897124</v>
      </c>
      <c r="T127" s="11">
        <f t="shared" si="16"/>
        <v>0.86599157898672452</v>
      </c>
      <c r="U127" s="11">
        <f t="shared" si="16"/>
        <v>0.55523147294449515</v>
      </c>
      <c r="V127" s="11">
        <f t="shared" si="16"/>
        <v>-0.84559746167593985</v>
      </c>
      <c r="W127" s="11">
        <f t="shared" si="16"/>
        <v>1.956381551055264</v>
      </c>
      <c r="X127" s="11">
        <f t="shared" si="16"/>
        <v>0.69260243855084891</v>
      </c>
      <c r="Z127" s="15">
        <f>ROUND(N127*'Table Q8'!N14,2)</f>
        <v>2.8</v>
      </c>
      <c r="AA127" s="15">
        <f>ROUND(O127*'Table Q8'!O14,2)</f>
        <v>0.02</v>
      </c>
      <c r="AB127" s="15">
        <f>ROUND(P127*'Table Q8'!P14,2)</f>
        <v>0.47</v>
      </c>
      <c r="AC127" s="15">
        <f>ROUND(Q127*'Table Q8'!Q14,2)</f>
        <v>0.52</v>
      </c>
      <c r="AD127" s="15">
        <f>ROUND(R127*'Table Q8'!R14,2)</f>
        <v>-0.05</v>
      </c>
      <c r="AE127" s="15">
        <f>ROUND(S127*'Table Q8'!S14,2)</f>
        <v>0.97</v>
      </c>
      <c r="AF127" s="15">
        <f>ROUND(T127*'Table Q8'!T14,2)</f>
        <v>0.4</v>
      </c>
      <c r="AG127" s="15">
        <f>ROUND(U127*'Table Q8'!U14,2)</f>
        <v>0.25</v>
      </c>
      <c r="AH127" s="15">
        <f>ROUND(V127*'Table Q8'!V14,2)</f>
        <v>-0.31</v>
      </c>
      <c r="AI127" s="15">
        <f>ROUND(W127*'Table Q8'!W14,2)</f>
        <v>0.73</v>
      </c>
      <c r="AJ127" s="15">
        <f>ROUND(X127*'Table Q8'!X14,2)</f>
        <v>0.28000000000000003</v>
      </c>
    </row>
    <row r="128" spans="1:36" x14ac:dyDescent="0.3">
      <c r="A128" s="13" t="str">
        <f t="shared" si="2"/>
        <v>1996 Q2</v>
      </c>
      <c r="B128" s="11">
        <f t="shared" ref="B128:L128" si="17">(B15/B14-1)*100</f>
        <v>272.00876956378659</v>
      </c>
      <c r="C128" s="11">
        <f t="shared" si="17"/>
        <v>-0.31664954646001275</v>
      </c>
      <c r="D128" s="11">
        <f t="shared" si="17"/>
        <v>-0.33842436983075874</v>
      </c>
      <c r="E128" s="11">
        <f t="shared" si="17"/>
        <v>0.30955927185194465</v>
      </c>
      <c r="F128" s="11">
        <f t="shared" si="17"/>
        <v>1.8014121139382944</v>
      </c>
      <c r="G128" s="11">
        <f t="shared" si="17"/>
        <v>-1.9068942786352405</v>
      </c>
      <c r="H128" s="11">
        <f t="shared" si="17"/>
        <v>1.0887423963836129</v>
      </c>
      <c r="I128" s="11">
        <f t="shared" si="17"/>
        <v>1.2182767042130616</v>
      </c>
      <c r="J128" s="11">
        <f t="shared" si="17"/>
        <v>0.66954281091911039</v>
      </c>
      <c r="K128" s="11">
        <f t="shared" si="17"/>
        <v>-1.9136865633062605</v>
      </c>
      <c r="L128" s="11">
        <f t="shared" si="17"/>
        <v>8.192416104453315E-2</v>
      </c>
      <c r="N128" s="11">
        <f t="shared" ref="N128:X128" si="18">(N15/N14-1)*100</f>
        <v>-0.8785882907235143</v>
      </c>
      <c r="O128" s="11">
        <f t="shared" si="18"/>
        <v>0.82736248407060398</v>
      </c>
      <c r="P128" s="11">
        <f t="shared" si="18"/>
        <v>-0.52683974593829008</v>
      </c>
      <c r="Q128" s="11">
        <f t="shared" si="18"/>
        <v>0.76968015021190439</v>
      </c>
      <c r="R128" s="11">
        <f t="shared" si="18"/>
        <v>1.0191958439041526</v>
      </c>
      <c r="S128" s="11">
        <f t="shared" si="18"/>
        <v>0.76299252438556397</v>
      </c>
      <c r="T128" s="11">
        <f t="shared" si="18"/>
        <v>2.3601567973829285</v>
      </c>
      <c r="U128" s="11">
        <f t="shared" si="18"/>
        <v>-8.841967850149457E-2</v>
      </c>
      <c r="V128" s="11">
        <f t="shared" si="18"/>
        <v>4.1277044849980626</v>
      </c>
      <c r="W128" s="11">
        <f t="shared" si="18"/>
        <v>0.18793762384732293</v>
      </c>
      <c r="X128" s="11">
        <f t="shared" si="18"/>
        <v>0.48585571532391292</v>
      </c>
      <c r="Z128" s="15">
        <f>ROUND(N128*'Table Q8'!N15,2)</f>
        <v>-0.68</v>
      </c>
      <c r="AA128" s="15">
        <f>ROUND(O128*'Table Q8'!O15,2)</f>
        <v>0.28999999999999998</v>
      </c>
      <c r="AB128" s="15">
        <f>ROUND(P128*'Table Q8'!P15,2)</f>
        <v>-0.18</v>
      </c>
      <c r="AC128" s="15">
        <f>ROUND(Q128*'Table Q8'!Q15,2)</f>
        <v>0.3</v>
      </c>
      <c r="AD128" s="15">
        <f>ROUND(R128*'Table Q8'!R15,2)</f>
        <v>0.16</v>
      </c>
      <c r="AE128" s="15">
        <f>ROUND(S128*'Table Q8'!S15,2)</f>
        <v>0.36</v>
      </c>
      <c r="AF128" s="15">
        <f>ROUND(T128*'Table Q8'!T15,2)</f>
        <v>1.1000000000000001</v>
      </c>
      <c r="AG128" s="15">
        <f>ROUND(U128*'Table Q8'!U15,2)</f>
        <v>-0.04</v>
      </c>
      <c r="AH128" s="15">
        <f>ROUND(V128*'Table Q8'!V15,2)</f>
        <v>1.52</v>
      </c>
      <c r="AI128" s="15">
        <f>ROUND(W128*'Table Q8'!W15,2)</f>
        <v>7.0000000000000007E-2</v>
      </c>
      <c r="AJ128" s="15">
        <f>ROUND(X128*'Table Q8'!X15,2)</f>
        <v>0.2</v>
      </c>
    </row>
    <row r="129" spans="1:36" x14ac:dyDescent="0.3">
      <c r="A129" s="13" t="str">
        <f t="shared" si="2"/>
        <v>1996 Q3</v>
      </c>
      <c r="B129" s="11">
        <f t="shared" ref="B129:L129" si="19">(B16/B15-1)*100</f>
        <v>-1.5331423963687918</v>
      </c>
      <c r="C129" s="11">
        <f t="shared" si="19"/>
        <v>1.2256205621633987</v>
      </c>
      <c r="D129" s="11">
        <f t="shared" si="19"/>
        <v>2.0210443512207465</v>
      </c>
      <c r="E129" s="11">
        <f t="shared" si="19"/>
        <v>0.24147449008264932</v>
      </c>
      <c r="F129" s="11">
        <f t="shared" si="19"/>
        <v>2.2181794198780747</v>
      </c>
      <c r="G129" s="11">
        <f t="shared" si="19"/>
        <v>-1.2044623632606388</v>
      </c>
      <c r="H129" s="11">
        <f t="shared" si="19"/>
        <v>5.2395074438143618</v>
      </c>
      <c r="I129" s="11">
        <f t="shared" si="19"/>
        <v>-0.54887569495083444</v>
      </c>
      <c r="J129" s="11">
        <f t="shared" si="19"/>
        <v>-4.845106766568863</v>
      </c>
      <c r="K129" s="11">
        <f t="shared" si="19"/>
        <v>-0.67583119456752216</v>
      </c>
      <c r="L129" s="11">
        <f t="shared" si="19"/>
        <v>0.41821501235377312</v>
      </c>
      <c r="N129" s="11">
        <f t="shared" ref="N129:X129" si="20">(N16/N15-1)*100</f>
        <v>0.14449818931179248</v>
      </c>
      <c r="O129" s="11">
        <f t="shared" si="20"/>
        <v>0.98248330563304176</v>
      </c>
      <c r="P129" s="11">
        <f t="shared" si="20"/>
        <v>0.86266375563488484</v>
      </c>
      <c r="Q129" s="11">
        <f t="shared" si="20"/>
        <v>0.79650905172981012</v>
      </c>
      <c r="R129" s="11">
        <f t="shared" si="20"/>
        <v>1.3443033791476822</v>
      </c>
      <c r="S129" s="11">
        <f t="shared" si="20"/>
        <v>1.1257660561483585</v>
      </c>
      <c r="T129" s="11">
        <f t="shared" si="20"/>
        <v>0.73294606364382453</v>
      </c>
      <c r="U129" s="11">
        <f t="shared" si="20"/>
        <v>0.3634221339491539</v>
      </c>
      <c r="V129" s="11">
        <f t="shared" si="20"/>
        <v>-2.7699755172113871</v>
      </c>
      <c r="W129" s="11">
        <f t="shared" si="20"/>
        <v>-0.68161177710244214</v>
      </c>
      <c r="X129" s="11">
        <f t="shared" si="20"/>
        <v>0.40556084786429469</v>
      </c>
      <c r="Z129" s="15">
        <f>ROUND(N129*'Table Q8'!N16,2)</f>
        <v>0.11</v>
      </c>
      <c r="AA129" s="15">
        <f>ROUND(O129*'Table Q8'!O16,2)</f>
        <v>0.35</v>
      </c>
      <c r="AB129" s="15">
        <f>ROUND(P129*'Table Q8'!P16,2)</f>
        <v>0.31</v>
      </c>
      <c r="AC129" s="15">
        <f>ROUND(Q129*'Table Q8'!Q16,2)</f>
        <v>0.32</v>
      </c>
      <c r="AD129" s="15">
        <f>ROUND(R129*'Table Q8'!R16,2)</f>
        <v>0.21</v>
      </c>
      <c r="AE129" s="15">
        <f>ROUND(S129*'Table Q8'!S16,2)</f>
        <v>0.53</v>
      </c>
      <c r="AF129" s="15">
        <f>ROUND(T129*'Table Q8'!T16,2)</f>
        <v>0.35</v>
      </c>
      <c r="AG129" s="15">
        <f>ROUND(U129*'Table Q8'!U16,2)</f>
        <v>0.16</v>
      </c>
      <c r="AH129" s="15">
        <f>ROUND(V129*'Table Q8'!V16,2)</f>
        <v>-1.02</v>
      </c>
      <c r="AI129" s="15">
        <f>ROUND(W129*'Table Q8'!W16,2)</f>
        <v>-0.26</v>
      </c>
      <c r="AJ129" s="15">
        <f>ROUND(X129*'Table Q8'!X16,2)</f>
        <v>0.17</v>
      </c>
    </row>
    <row r="130" spans="1:36" x14ac:dyDescent="0.3">
      <c r="A130" s="13" t="str">
        <f t="shared" si="2"/>
        <v>1996 Q4</v>
      </c>
      <c r="B130" s="11">
        <f t="shared" ref="B130:L130" si="21">(B17/B16-1)*100</f>
        <v>-48.626981150804596</v>
      </c>
      <c r="C130" s="11">
        <f t="shared" si="21"/>
        <v>-0.2219838154744469</v>
      </c>
      <c r="D130" s="11">
        <f t="shared" si="21"/>
        <v>0.72571611477518783</v>
      </c>
      <c r="E130" s="11">
        <f t="shared" si="21"/>
        <v>-1.2247803520807232</v>
      </c>
      <c r="F130" s="11">
        <f t="shared" si="21"/>
        <v>2.8439559218274013E-3</v>
      </c>
      <c r="G130" s="11">
        <f t="shared" si="21"/>
        <v>2.3481408836099726</v>
      </c>
      <c r="H130" s="11">
        <f t="shared" si="21"/>
        <v>0.62176465718948304</v>
      </c>
      <c r="I130" s="11">
        <f t="shared" si="21"/>
        <v>-0.21722698638868554</v>
      </c>
      <c r="J130" s="11">
        <f t="shared" si="21"/>
        <v>8.2610440567369547</v>
      </c>
      <c r="K130" s="11">
        <f t="shared" si="21"/>
        <v>2.8445946825071511</v>
      </c>
      <c r="L130" s="11">
        <f t="shared" si="21"/>
        <v>0.29612591175132152</v>
      </c>
      <c r="N130" s="11">
        <f t="shared" ref="N130:X130" si="22">(N17/N16-1)*100</f>
        <v>-0.99747578208002619</v>
      </c>
      <c r="O130" s="11">
        <f t="shared" si="22"/>
        <v>-1.1031362254052546</v>
      </c>
      <c r="P130" s="11">
        <f t="shared" si="22"/>
        <v>1.8318073976423488</v>
      </c>
      <c r="Q130" s="11">
        <f t="shared" si="22"/>
        <v>0.44061879234986723</v>
      </c>
      <c r="R130" s="11">
        <f t="shared" si="22"/>
        <v>-1.219119919108369</v>
      </c>
      <c r="S130" s="11">
        <f t="shared" si="22"/>
        <v>4.1270355463514763</v>
      </c>
      <c r="T130" s="11">
        <f t="shared" si="22"/>
        <v>0.43473535485272219</v>
      </c>
      <c r="U130" s="11">
        <f t="shared" si="22"/>
        <v>0.35788301025676539</v>
      </c>
      <c r="V130" s="11">
        <f t="shared" si="22"/>
        <v>10.600367081294703</v>
      </c>
      <c r="W130" s="11">
        <f t="shared" si="22"/>
        <v>4.6422789038453205</v>
      </c>
      <c r="X130" s="11">
        <f t="shared" si="22"/>
        <v>0.71727601834215005</v>
      </c>
      <c r="Z130" s="15">
        <f>ROUND(N130*'Table Q8'!N17,2)</f>
        <v>-0.77</v>
      </c>
      <c r="AA130" s="15">
        <f>ROUND(O130*'Table Q8'!O17,2)</f>
        <v>-0.4</v>
      </c>
      <c r="AB130" s="15">
        <f>ROUND(P130*'Table Q8'!P17,2)</f>
        <v>0.66</v>
      </c>
      <c r="AC130" s="15">
        <f>ROUND(Q130*'Table Q8'!Q17,2)</f>
        <v>0.18</v>
      </c>
      <c r="AD130" s="15">
        <f>ROUND(R130*'Table Q8'!R17,2)</f>
        <v>-0.2</v>
      </c>
      <c r="AE130" s="15">
        <f>ROUND(S130*'Table Q8'!S17,2)</f>
        <v>1.96</v>
      </c>
      <c r="AF130" s="15">
        <f>ROUND(T130*'Table Q8'!T17,2)</f>
        <v>0.21</v>
      </c>
      <c r="AG130" s="15">
        <f>ROUND(U130*'Table Q8'!U17,2)</f>
        <v>0.16</v>
      </c>
      <c r="AH130" s="15">
        <f>ROUND(V130*'Table Q8'!V17,2)</f>
        <v>3.97</v>
      </c>
      <c r="AI130" s="15">
        <f>ROUND(W130*'Table Q8'!W17,2)</f>
        <v>1.82</v>
      </c>
      <c r="AJ130" s="15">
        <f>ROUND(X130*'Table Q8'!X17,2)</f>
        <v>0.3</v>
      </c>
    </row>
    <row r="131" spans="1:36" x14ac:dyDescent="0.3">
      <c r="A131" s="13" t="str">
        <f t="shared" si="2"/>
        <v>1997 Q1</v>
      </c>
      <c r="B131" s="11">
        <f t="shared" ref="B131:L131" si="23">(B18/B17-1)*100</f>
        <v>-49.210645577368837</v>
      </c>
      <c r="C131" s="11">
        <f t="shared" si="23"/>
        <v>1.6139751121625467</v>
      </c>
      <c r="D131" s="11">
        <f t="shared" si="23"/>
        <v>-3.9728855063279278</v>
      </c>
      <c r="E131" s="11">
        <f t="shared" si="23"/>
        <v>-3.2684460627708578</v>
      </c>
      <c r="F131" s="11">
        <f t="shared" si="23"/>
        <v>1.9433129537174354</v>
      </c>
      <c r="G131" s="11">
        <f t="shared" si="23"/>
        <v>-9.0520211010110092</v>
      </c>
      <c r="H131" s="11">
        <f t="shared" si="23"/>
        <v>6.2824984512576787</v>
      </c>
      <c r="I131" s="11">
        <f t="shared" si="23"/>
        <v>-0.56965453292835422</v>
      </c>
      <c r="J131" s="11">
        <f t="shared" si="23"/>
        <v>-4.862070176259925</v>
      </c>
      <c r="K131" s="11">
        <f t="shared" si="23"/>
        <v>6.5638614157448316E-2</v>
      </c>
      <c r="L131" s="11">
        <f t="shared" si="23"/>
        <v>-0.63005744012788467</v>
      </c>
      <c r="N131" s="11">
        <f t="shared" ref="N131:X131" si="24">(N18/N17-1)*100</f>
        <v>0.4945846895963335</v>
      </c>
      <c r="O131" s="11">
        <f t="shared" si="24"/>
        <v>0.79511993810028603</v>
      </c>
      <c r="P131" s="11">
        <f t="shared" si="24"/>
        <v>-2.0457408261755572</v>
      </c>
      <c r="Q131" s="11">
        <f t="shared" si="24"/>
        <v>5.0707485388112872E-2</v>
      </c>
      <c r="R131" s="11">
        <f t="shared" si="24"/>
        <v>1.9006000608946749</v>
      </c>
      <c r="S131" s="11">
        <f t="shared" si="24"/>
        <v>-4.3007500220798578</v>
      </c>
      <c r="T131" s="11">
        <f t="shared" si="24"/>
        <v>-0.2294987168538376</v>
      </c>
      <c r="U131" s="11">
        <f t="shared" si="24"/>
        <v>-1.8156001536327016</v>
      </c>
      <c r="V131" s="11">
        <f t="shared" si="24"/>
        <v>1.6745556892198366</v>
      </c>
      <c r="W131" s="11">
        <f t="shared" si="24"/>
        <v>-0.10109658976701352</v>
      </c>
      <c r="X131" s="11">
        <f t="shared" si="24"/>
        <v>-0.52942251029008958</v>
      </c>
      <c r="Z131" s="15">
        <f>ROUND(N131*'Table Q8'!N18,2)</f>
        <v>0.38</v>
      </c>
      <c r="AA131" s="15">
        <f>ROUND(O131*'Table Q8'!O18,2)</f>
        <v>0.28999999999999998</v>
      </c>
      <c r="AB131" s="15">
        <f>ROUND(P131*'Table Q8'!P18,2)</f>
        <v>-0.73</v>
      </c>
      <c r="AC131" s="15">
        <f>ROUND(Q131*'Table Q8'!Q18,2)</f>
        <v>0.02</v>
      </c>
      <c r="AD131" s="15">
        <f>ROUND(R131*'Table Q8'!R18,2)</f>
        <v>0.31</v>
      </c>
      <c r="AE131" s="15">
        <f>ROUND(S131*'Table Q8'!S18,2)</f>
        <v>-2.02</v>
      </c>
      <c r="AF131" s="15">
        <f>ROUND(T131*'Table Q8'!T18,2)</f>
        <v>-0.11</v>
      </c>
      <c r="AG131" s="15">
        <f>ROUND(U131*'Table Q8'!U18,2)</f>
        <v>-0.82</v>
      </c>
      <c r="AH131" s="15">
        <f>ROUND(V131*'Table Q8'!V18,2)</f>
        <v>0.63</v>
      </c>
      <c r="AI131" s="15">
        <f>ROUND(W131*'Table Q8'!W18,2)</f>
        <v>-0.04</v>
      </c>
      <c r="AJ131" s="15">
        <f>ROUND(X131*'Table Q8'!X18,2)</f>
        <v>-0.22</v>
      </c>
    </row>
    <row r="132" spans="1:36" x14ac:dyDescent="0.3">
      <c r="A132" s="13" t="str">
        <f t="shared" si="2"/>
        <v>1997 Q2</v>
      </c>
      <c r="B132" s="11">
        <f t="shared" ref="B132:L132" si="25">(B19/B18-1)*100</f>
        <v>291.72160527276031</v>
      </c>
      <c r="C132" s="11">
        <f t="shared" si="25"/>
        <v>-1.3328288643953523</v>
      </c>
      <c r="D132" s="11">
        <f t="shared" si="25"/>
        <v>3.377401394999624</v>
      </c>
      <c r="E132" s="11">
        <f t="shared" si="25"/>
        <v>1.1145179000733751</v>
      </c>
      <c r="F132" s="11">
        <f t="shared" si="25"/>
        <v>0.462393642800496</v>
      </c>
      <c r="G132" s="11">
        <f t="shared" si="25"/>
        <v>2.859664220623559</v>
      </c>
      <c r="H132" s="11">
        <f t="shared" si="25"/>
        <v>-4.3221702057223972</v>
      </c>
      <c r="I132" s="11">
        <f t="shared" si="25"/>
        <v>1.1552327065496915</v>
      </c>
      <c r="J132" s="11">
        <f t="shared" si="25"/>
        <v>0.13427621639559018</v>
      </c>
      <c r="K132" s="11">
        <f t="shared" si="25"/>
        <v>-1.9100135219747294</v>
      </c>
      <c r="L132" s="11">
        <f t="shared" si="25"/>
        <v>0.36759887747845887</v>
      </c>
      <c r="N132" s="11">
        <f t="shared" ref="N132:X132" si="26">(N19/N18-1)*100</f>
        <v>0.57751983010245755</v>
      </c>
      <c r="O132" s="11">
        <f t="shared" si="26"/>
        <v>-0.7214306818009053</v>
      </c>
      <c r="P132" s="11">
        <f t="shared" si="26"/>
        <v>2.0491086952738602</v>
      </c>
      <c r="Q132" s="11">
        <f t="shared" si="26"/>
        <v>7.6715800746551821E-2</v>
      </c>
      <c r="R132" s="11">
        <f t="shared" si="26"/>
        <v>0.93084128894171947</v>
      </c>
      <c r="S132" s="11">
        <f t="shared" si="26"/>
        <v>-0.61798801521383284</v>
      </c>
      <c r="T132" s="11">
        <f t="shared" si="26"/>
        <v>8.9437433525718646E-2</v>
      </c>
      <c r="U132" s="11">
        <f t="shared" si="26"/>
        <v>0.74848342373541321</v>
      </c>
      <c r="V132" s="11">
        <f t="shared" si="26"/>
        <v>5.1438470548922144</v>
      </c>
      <c r="W132" s="11">
        <f t="shared" si="26"/>
        <v>-1.9645576103898277</v>
      </c>
      <c r="X132" s="11">
        <f t="shared" si="26"/>
        <v>7.1365230223552345E-2</v>
      </c>
      <c r="Z132" s="15">
        <f>ROUND(N132*'Table Q8'!N19,2)</f>
        <v>0.45</v>
      </c>
      <c r="AA132" s="15">
        <f>ROUND(O132*'Table Q8'!O19,2)</f>
        <v>-0.26</v>
      </c>
      <c r="AB132" s="15">
        <f>ROUND(P132*'Table Q8'!P19,2)</f>
        <v>0.71</v>
      </c>
      <c r="AC132" s="15">
        <f>ROUND(Q132*'Table Q8'!Q19,2)</f>
        <v>0.03</v>
      </c>
      <c r="AD132" s="15">
        <f>ROUND(R132*'Table Q8'!R19,2)</f>
        <v>0.15</v>
      </c>
      <c r="AE132" s="15">
        <f>ROUND(S132*'Table Q8'!S19,2)</f>
        <v>-0.28000000000000003</v>
      </c>
      <c r="AF132" s="15">
        <f>ROUND(T132*'Table Q8'!T19,2)</f>
        <v>0.04</v>
      </c>
      <c r="AG132" s="15">
        <f>ROUND(U132*'Table Q8'!U19,2)</f>
        <v>0.33</v>
      </c>
      <c r="AH132" s="15">
        <f>ROUND(V132*'Table Q8'!V19,2)</f>
        <v>1.89</v>
      </c>
      <c r="AI132" s="15">
        <f>ROUND(W132*'Table Q8'!W19,2)</f>
        <v>-0.75</v>
      </c>
      <c r="AJ132" s="15">
        <f>ROUND(X132*'Table Q8'!X19,2)</f>
        <v>0.03</v>
      </c>
    </row>
    <row r="133" spans="1:36" x14ac:dyDescent="0.3">
      <c r="A133" s="13" t="str">
        <f t="shared" si="2"/>
        <v>1997 Q3</v>
      </c>
      <c r="B133" s="11">
        <f t="shared" ref="B133:L133" si="27">(B20/B19-1)*100</f>
        <v>1.1282091646012571</v>
      </c>
      <c r="C133" s="11">
        <f t="shared" si="27"/>
        <v>1.4076187138060137</v>
      </c>
      <c r="D133" s="11">
        <f t="shared" si="27"/>
        <v>-1.5817007541127359</v>
      </c>
      <c r="E133" s="11">
        <f t="shared" si="27"/>
        <v>0.28596639640741106</v>
      </c>
      <c r="F133" s="11">
        <f t="shared" si="27"/>
        <v>2.524754737501711</v>
      </c>
      <c r="G133" s="11">
        <f t="shared" si="27"/>
        <v>0.38080934990223358</v>
      </c>
      <c r="H133" s="11">
        <f t="shared" si="27"/>
        <v>-1.1325872053601804</v>
      </c>
      <c r="I133" s="11">
        <f t="shared" si="27"/>
        <v>1.5080759913688624</v>
      </c>
      <c r="J133" s="11">
        <f t="shared" si="27"/>
        <v>-8.4338083750806767</v>
      </c>
      <c r="K133" s="11">
        <f t="shared" si="27"/>
        <v>-3.5977910604183205</v>
      </c>
      <c r="L133" s="11">
        <f t="shared" si="27"/>
        <v>7.451139330107992E-2</v>
      </c>
      <c r="N133" s="11">
        <f t="shared" ref="N133:X133" si="28">(N20/N19-1)*100</f>
        <v>-1.8154605170908056</v>
      </c>
      <c r="O133" s="11">
        <f t="shared" si="28"/>
        <v>1.1305778217922446</v>
      </c>
      <c r="P133" s="11">
        <f t="shared" si="28"/>
        <v>0.59463175130975987</v>
      </c>
      <c r="Q133" s="11">
        <f t="shared" si="28"/>
        <v>1.161411022425729</v>
      </c>
      <c r="R133" s="11">
        <f t="shared" si="28"/>
        <v>1.6987875133606334</v>
      </c>
      <c r="S133" s="11">
        <f t="shared" si="28"/>
        <v>-0.1677664160386505</v>
      </c>
      <c r="T133" s="11">
        <f t="shared" si="28"/>
        <v>2.9994763065321894</v>
      </c>
      <c r="U133" s="11">
        <f t="shared" si="28"/>
        <v>-0.28651281614139323</v>
      </c>
      <c r="V133" s="11">
        <f t="shared" si="28"/>
        <v>-0.26620061081873425</v>
      </c>
      <c r="W133" s="11">
        <f t="shared" si="28"/>
        <v>6.5158808155940662E-3</v>
      </c>
      <c r="X133" s="11">
        <f t="shared" si="28"/>
        <v>0.36847705479106097</v>
      </c>
      <c r="Z133" s="15">
        <f>ROUND(N133*'Table Q8'!N20,2)</f>
        <v>-1.39</v>
      </c>
      <c r="AA133" s="15">
        <f>ROUND(O133*'Table Q8'!O20,2)</f>
        <v>0.4</v>
      </c>
      <c r="AB133" s="15">
        <f>ROUND(P133*'Table Q8'!P20,2)</f>
        <v>0.2</v>
      </c>
      <c r="AC133" s="15">
        <f>ROUND(Q133*'Table Q8'!Q20,2)</f>
        <v>0.45</v>
      </c>
      <c r="AD133" s="15">
        <f>ROUND(R133*'Table Q8'!R20,2)</f>
        <v>0.27</v>
      </c>
      <c r="AE133" s="15">
        <f>ROUND(S133*'Table Q8'!S20,2)</f>
        <v>-0.08</v>
      </c>
      <c r="AF133" s="15">
        <f>ROUND(T133*'Table Q8'!T20,2)</f>
        <v>1.53</v>
      </c>
      <c r="AG133" s="15">
        <f>ROUND(U133*'Table Q8'!U20,2)</f>
        <v>-0.13</v>
      </c>
      <c r="AH133" s="15">
        <f>ROUND(V133*'Table Q8'!V20,2)</f>
        <v>-0.1</v>
      </c>
      <c r="AI133" s="15">
        <f>ROUND(W133*'Table Q8'!W20,2)</f>
        <v>0</v>
      </c>
      <c r="AJ133" s="15">
        <f>ROUND(X133*'Table Q8'!X20,2)</f>
        <v>0.15</v>
      </c>
    </row>
    <row r="134" spans="1:36" x14ac:dyDescent="0.3">
      <c r="A134" s="13" t="str">
        <f t="shared" si="2"/>
        <v>1997 Q4</v>
      </c>
      <c r="B134" s="11">
        <f t="shared" ref="B134:L134" si="29">(B21/B20-1)*100</f>
        <v>-42.70118297164526</v>
      </c>
      <c r="C134" s="11">
        <f t="shared" si="29"/>
        <v>1.9895784380872028</v>
      </c>
      <c r="D134" s="11">
        <f t="shared" si="29"/>
        <v>0.35636760780921595</v>
      </c>
      <c r="E134" s="11">
        <f t="shared" si="29"/>
        <v>0.14187448503157896</v>
      </c>
      <c r="F134" s="11">
        <f t="shared" si="29"/>
        <v>6.9162971877806845</v>
      </c>
      <c r="G134" s="11">
        <f t="shared" si="29"/>
        <v>8.7255243880975275</v>
      </c>
      <c r="H134" s="11">
        <f t="shared" si="29"/>
        <v>-6.3307555623897223</v>
      </c>
      <c r="I134" s="11">
        <f t="shared" si="29"/>
        <v>-1.5621377289989025</v>
      </c>
      <c r="J134" s="11">
        <f t="shared" si="29"/>
        <v>4.799283826207601</v>
      </c>
      <c r="K134" s="11">
        <f t="shared" si="29"/>
        <v>7.2017139936771946</v>
      </c>
      <c r="L134" s="11">
        <f t="shared" si="29"/>
        <v>1.6444682504065167</v>
      </c>
      <c r="N134" s="11">
        <f t="shared" ref="N134:X134" si="30">(N21/N20-1)*100</f>
        <v>4.228378699157842</v>
      </c>
      <c r="O134" s="11">
        <f t="shared" si="30"/>
        <v>0.86400902615966224</v>
      </c>
      <c r="P134" s="11">
        <f t="shared" si="30"/>
        <v>-2.1075682342498459</v>
      </c>
      <c r="Q134" s="11">
        <f t="shared" si="30"/>
        <v>2.0566849601372894</v>
      </c>
      <c r="R134" s="11">
        <f t="shared" si="30"/>
        <v>2.7211556064622888</v>
      </c>
      <c r="S134" s="11">
        <f t="shared" si="30"/>
        <v>-0.88445132879257926</v>
      </c>
      <c r="T134" s="11">
        <f t="shared" si="30"/>
        <v>2.3308986014207056</v>
      </c>
      <c r="U134" s="11">
        <f t="shared" si="30"/>
        <v>-0.14177982525828137</v>
      </c>
      <c r="V134" s="11">
        <f t="shared" si="30"/>
        <v>11.559945006409267</v>
      </c>
      <c r="W134" s="11">
        <f t="shared" si="30"/>
        <v>2.085559410443838</v>
      </c>
      <c r="X134" s="11">
        <f t="shared" si="30"/>
        <v>1.2397420981793861</v>
      </c>
      <c r="Z134" s="15">
        <f>ROUND(N134*'Table Q8'!N21,2)</f>
        <v>3.19</v>
      </c>
      <c r="AA134" s="15">
        <f>ROUND(O134*'Table Q8'!O21,2)</f>
        <v>0.3</v>
      </c>
      <c r="AB134" s="15">
        <f>ROUND(P134*'Table Q8'!P21,2)</f>
        <v>-0.64</v>
      </c>
      <c r="AC134" s="15">
        <f>ROUND(Q134*'Table Q8'!Q21,2)</f>
        <v>0.77</v>
      </c>
      <c r="AD134" s="15">
        <f>ROUND(R134*'Table Q8'!R21,2)</f>
        <v>0.43</v>
      </c>
      <c r="AE134" s="15">
        <f>ROUND(S134*'Table Q8'!S21,2)</f>
        <v>-0.38</v>
      </c>
      <c r="AF134" s="15">
        <f>ROUND(T134*'Table Q8'!T21,2)</f>
        <v>1.21</v>
      </c>
      <c r="AG134" s="15">
        <f>ROUND(U134*'Table Q8'!U21,2)</f>
        <v>-0.06</v>
      </c>
      <c r="AH134" s="15">
        <f>ROUND(V134*'Table Q8'!V21,2)</f>
        <v>4.01</v>
      </c>
      <c r="AI134" s="15">
        <f>ROUND(W134*'Table Q8'!W21,2)</f>
        <v>0.78</v>
      </c>
      <c r="AJ134" s="15">
        <f>ROUND(X134*'Table Q8'!X21,2)</f>
        <v>0.5</v>
      </c>
    </row>
    <row r="135" spans="1:36" x14ac:dyDescent="0.3">
      <c r="A135" s="13" t="str">
        <f t="shared" si="2"/>
        <v>1998 Q1</v>
      </c>
      <c r="B135" s="11">
        <f t="shared" ref="B135:L135" si="31">(B22/B21-1)*100</f>
        <v>-46.689408991536688</v>
      </c>
      <c r="C135" s="11">
        <f t="shared" si="31"/>
        <v>0.45115077418849125</v>
      </c>
      <c r="D135" s="11">
        <f t="shared" si="31"/>
        <v>0.37047418434923429</v>
      </c>
      <c r="E135" s="11">
        <f t="shared" si="31"/>
        <v>-3.3708925246871524</v>
      </c>
      <c r="F135" s="11">
        <f t="shared" si="31"/>
        <v>-1.5209161343615496</v>
      </c>
      <c r="G135" s="11">
        <f t="shared" si="31"/>
        <v>1.4534873496892864</v>
      </c>
      <c r="H135" s="11">
        <f t="shared" si="31"/>
        <v>13.14034946793441</v>
      </c>
      <c r="I135" s="11">
        <f t="shared" si="31"/>
        <v>-2.2621159317922857</v>
      </c>
      <c r="J135" s="11">
        <f t="shared" si="31"/>
        <v>-1.0653905091104532</v>
      </c>
      <c r="K135" s="11">
        <f t="shared" si="31"/>
        <v>-12.009948546176229</v>
      </c>
      <c r="L135" s="11">
        <f t="shared" si="31"/>
        <v>7.6269100908921139E-2</v>
      </c>
      <c r="N135" s="11">
        <f t="shared" ref="N135:X135" si="32">(N22/N21-1)*100</f>
        <v>0.86557674795666451</v>
      </c>
      <c r="O135" s="11">
        <f t="shared" si="32"/>
        <v>-0.5679852405937158</v>
      </c>
      <c r="P135" s="11">
        <f t="shared" si="32"/>
        <v>-1.3265279988244671</v>
      </c>
      <c r="Q135" s="11">
        <f t="shared" si="32"/>
        <v>2.0128716436843108</v>
      </c>
      <c r="R135" s="11">
        <f t="shared" si="32"/>
        <v>0.77266107994014011</v>
      </c>
      <c r="S135" s="11">
        <f t="shared" si="32"/>
        <v>0.79098954649121644</v>
      </c>
      <c r="T135" s="11">
        <f t="shared" si="32"/>
        <v>1.2731533952074159</v>
      </c>
      <c r="U135" s="11">
        <f t="shared" si="32"/>
        <v>-0.43913617001308802</v>
      </c>
      <c r="V135" s="11">
        <f t="shared" si="32"/>
        <v>3.7303467042934857</v>
      </c>
      <c r="W135" s="11">
        <f t="shared" si="32"/>
        <v>-1.2485689312888959</v>
      </c>
      <c r="X135" s="11">
        <f t="shared" si="32"/>
        <v>0.27759377442222455</v>
      </c>
      <c r="Z135" s="15">
        <f>ROUND(N135*'Table Q8'!N22,2)</f>
        <v>0.65</v>
      </c>
      <c r="AA135" s="15">
        <f>ROUND(O135*'Table Q8'!O22,2)</f>
        <v>-0.19</v>
      </c>
      <c r="AB135" s="15">
        <f>ROUND(P135*'Table Q8'!P22,2)</f>
        <v>-0.41</v>
      </c>
      <c r="AC135" s="15">
        <f>ROUND(Q135*'Table Q8'!Q22,2)</f>
        <v>0.76</v>
      </c>
      <c r="AD135" s="15">
        <f>ROUND(R135*'Table Q8'!R22,2)</f>
        <v>0.12</v>
      </c>
      <c r="AE135" s="15">
        <f>ROUND(S135*'Table Q8'!S22,2)</f>
        <v>0.34</v>
      </c>
      <c r="AF135" s="15">
        <f>ROUND(T135*'Table Q8'!T22,2)</f>
        <v>0.68</v>
      </c>
      <c r="AG135" s="15">
        <f>ROUND(U135*'Table Q8'!U22,2)</f>
        <v>-0.19</v>
      </c>
      <c r="AH135" s="15">
        <f>ROUND(V135*'Table Q8'!V22,2)</f>
        <v>1.3</v>
      </c>
      <c r="AI135" s="15">
        <f>ROUND(W135*'Table Q8'!W22,2)</f>
        <v>-0.46</v>
      </c>
      <c r="AJ135" s="15">
        <f>ROUND(X135*'Table Q8'!X22,2)</f>
        <v>0.11</v>
      </c>
    </row>
    <row r="136" spans="1:36" x14ac:dyDescent="0.3">
      <c r="A136" s="13" t="str">
        <f t="shared" si="2"/>
        <v>1998 Q2</v>
      </c>
      <c r="B136" s="11">
        <f t="shared" ref="B136:L136" si="33">(B23/B22-1)*100</f>
        <v>273.95651153393948</v>
      </c>
      <c r="C136" s="11">
        <f t="shared" si="33"/>
        <v>0.29130886864101591</v>
      </c>
      <c r="D136" s="11">
        <f t="shared" si="33"/>
        <v>-0.74928335709243399</v>
      </c>
      <c r="E136" s="11">
        <f t="shared" si="33"/>
        <v>-0.15714605510595003</v>
      </c>
      <c r="F136" s="11">
        <f t="shared" si="33"/>
        <v>-0.2301460113960041</v>
      </c>
      <c r="G136" s="11">
        <f t="shared" si="33"/>
        <v>8.3903014378243093</v>
      </c>
      <c r="H136" s="11">
        <f t="shared" si="33"/>
        <v>-2.8171488741186357</v>
      </c>
      <c r="I136" s="11">
        <f t="shared" si="33"/>
        <v>2.5071008813580375</v>
      </c>
      <c r="J136" s="11">
        <f t="shared" si="33"/>
        <v>2.816515660439789</v>
      </c>
      <c r="K136" s="11">
        <f t="shared" si="33"/>
        <v>4.4124573683170798</v>
      </c>
      <c r="L136" s="11">
        <f t="shared" si="33"/>
        <v>0.73419403332222188</v>
      </c>
      <c r="N136" s="11">
        <f t="shared" ref="N136:X136" si="34">(N23/N22-1)*100</f>
        <v>2.2634281106660659</v>
      </c>
      <c r="O136" s="11">
        <f t="shared" si="34"/>
        <v>-2.0411418900789791E-2</v>
      </c>
      <c r="P136" s="11">
        <f t="shared" si="34"/>
        <v>2.0304265657187237</v>
      </c>
      <c r="Q136" s="11">
        <f t="shared" si="34"/>
        <v>1.4707757481212447</v>
      </c>
      <c r="R136" s="11">
        <f t="shared" si="34"/>
        <v>-0.75085937463060803</v>
      </c>
      <c r="S136" s="11">
        <f t="shared" si="34"/>
        <v>0.33030402023939143</v>
      </c>
      <c r="T136" s="11">
        <f t="shared" si="34"/>
        <v>2.0902808807169881</v>
      </c>
      <c r="U136" s="11">
        <f t="shared" si="34"/>
        <v>-3.0239197174941612E-2</v>
      </c>
      <c r="V136" s="11">
        <f t="shared" si="34"/>
        <v>1.6749948927074598</v>
      </c>
      <c r="W136" s="11">
        <f t="shared" si="34"/>
        <v>2.561334192621767</v>
      </c>
      <c r="X136" s="11">
        <f t="shared" si="34"/>
        <v>0.66370584900166119</v>
      </c>
      <c r="Z136" s="15">
        <f>ROUND(N136*'Table Q8'!N23,2)</f>
        <v>1.69</v>
      </c>
      <c r="AA136" s="15">
        <f>ROUND(O136*'Table Q8'!O23,2)</f>
        <v>-0.01</v>
      </c>
      <c r="AB136" s="15">
        <f>ROUND(P136*'Table Q8'!P23,2)</f>
        <v>0.63</v>
      </c>
      <c r="AC136" s="15">
        <f>ROUND(Q136*'Table Q8'!Q23,2)</f>
        <v>0.55000000000000004</v>
      </c>
      <c r="AD136" s="15">
        <f>ROUND(R136*'Table Q8'!R23,2)</f>
        <v>-0.12</v>
      </c>
      <c r="AE136" s="15">
        <f>ROUND(S136*'Table Q8'!S23,2)</f>
        <v>0.14000000000000001</v>
      </c>
      <c r="AF136" s="15">
        <f>ROUND(T136*'Table Q8'!T23,2)</f>
        <v>1.1000000000000001</v>
      </c>
      <c r="AG136" s="15">
        <f>ROUND(U136*'Table Q8'!U23,2)</f>
        <v>-0.01</v>
      </c>
      <c r="AH136" s="15">
        <f>ROUND(V136*'Table Q8'!V23,2)</f>
        <v>0.57999999999999996</v>
      </c>
      <c r="AI136" s="15">
        <f>ROUND(W136*'Table Q8'!W23,2)</f>
        <v>0.91</v>
      </c>
      <c r="AJ136" s="15">
        <f>ROUND(X136*'Table Q8'!X23,2)</f>
        <v>0.27</v>
      </c>
    </row>
    <row r="137" spans="1:36" x14ac:dyDescent="0.3">
      <c r="A137" s="13" t="str">
        <f t="shared" si="2"/>
        <v>1998 Q3</v>
      </c>
      <c r="B137" s="11">
        <f t="shared" ref="B137:L137" si="35">(B24/B23-1)*100</f>
        <v>-5.4999383725935598</v>
      </c>
      <c r="C137" s="11">
        <f t="shared" si="35"/>
        <v>0.91472365311093817</v>
      </c>
      <c r="D137" s="11">
        <f t="shared" si="35"/>
        <v>1.9762773963995839</v>
      </c>
      <c r="E137" s="11">
        <f t="shared" si="35"/>
        <v>-0.62224029780126866</v>
      </c>
      <c r="F137" s="11">
        <f t="shared" si="35"/>
        <v>0.5684205481441662</v>
      </c>
      <c r="G137" s="11">
        <f t="shared" si="35"/>
        <v>4.8714736239653167</v>
      </c>
      <c r="H137" s="11">
        <f t="shared" si="35"/>
        <v>-0.54067647428640564</v>
      </c>
      <c r="I137" s="11">
        <f t="shared" si="35"/>
        <v>-1.1914750582473932</v>
      </c>
      <c r="J137" s="11">
        <f t="shared" si="35"/>
        <v>-0.63238328869636984</v>
      </c>
      <c r="K137" s="11">
        <f t="shared" si="35"/>
        <v>10.531675974645394</v>
      </c>
      <c r="L137" s="11">
        <f t="shared" si="35"/>
        <v>-2.8129227460071959E-2</v>
      </c>
      <c r="N137" s="11">
        <f t="shared" ref="N137:X137" si="36">(N24/N23-1)*100</f>
        <v>3.6015709478845581</v>
      </c>
      <c r="O137" s="11">
        <f t="shared" si="36"/>
        <v>0.35811438398323236</v>
      </c>
      <c r="P137" s="11">
        <f t="shared" si="36"/>
        <v>2.1145823360765093</v>
      </c>
      <c r="Q137" s="11">
        <f t="shared" si="36"/>
        <v>0.16944829279741391</v>
      </c>
      <c r="R137" s="11">
        <f t="shared" si="36"/>
        <v>-0.30629088553495443</v>
      </c>
      <c r="S137" s="11">
        <f t="shared" si="36"/>
        <v>-1.1918620354834486</v>
      </c>
      <c r="T137" s="11">
        <f t="shared" si="36"/>
        <v>0.9926141402825106</v>
      </c>
      <c r="U137" s="11">
        <f t="shared" si="36"/>
        <v>-0.40285987536645695</v>
      </c>
      <c r="V137" s="11">
        <f t="shared" si="36"/>
        <v>-1.897227191413231</v>
      </c>
      <c r="W137" s="11">
        <f t="shared" si="36"/>
        <v>0.48346114124668826</v>
      </c>
      <c r="X137" s="11">
        <f t="shared" si="36"/>
        <v>2.2627744914860415E-2</v>
      </c>
      <c r="Z137" s="15">
        <f>ROUND(N137*'Table Q8'!N24,2)</f>
        <v>2.67</v>
      </c>
      <c r="AA137" s="15">
        <f>ROUND(O137*'Table Q8'!O24,2)</f>
        <v>0.12</v>
      </c>
      <c r="AB137" s="15">
        <f>ROUND(P137*'Table Q8'!P24,2)</f>
        <v>0.67</v>
      </c>
      <c r="AC137" s="15">
        <f>ROUND(Q137*'Table Q8'!Q24,2)</f>
        <v>0.06</v>
      </c>
      <c r="AD137" s="15">
        <f>ROUND(R137*'Table Q8'!R24,2)</f>
        <v>-0.05</v>
      </c>
      <c r="AE137" s="15">
        <f>ROUND(S137*'Table Q8'!S24,2)</f>
        <v>-0.52</v>
      </c>
      <c r="AF137" s="15">
        <f>ROUND(T137*'Table Q8'!T24,2)</f>
        <v>0.52</v>
      </c>
      <c r="AG137" s="15">
        <f>ROUND(U137*'Table Q8'!U24,2)</f>
        <v>-0.17</v>
      </c>
      <c r="AH137" s="15">
        <f>ROUND(V137*'Table Q8'!V24,2)</f>
        <v>-0.65</v>
      </c>
      <c r="AI137" s="15">
        <f>ROUND(W137*'Table Q8'!W24,2)</f>
        <v>0.16</v>
      </c>
      <c r="AJ137" s="15">
        <f>ROUND(X137*'Table Q8'!X24,2)</f>
        <v>0.01</v>
      </c>
    </row>
    <row r="138" spans="1:36" x14ac:dyDescent="0.3">
      <c r="A138" s="13" t="str">
        <f t="shared" si="2"/>
        <v>1998 Q4</v>
      </c>
      <c r="B138" s="11">
        <f t="shared" ref="B138:L138" si="37">(B25/B24-1)*100</f>
        <v>-45.49672129494661</v>
      </c>
      <c r="C138" s="11">
        <f t="shared" si="37"/>
        <v>2.8496391914734964</v>
      </c>
      <c r="D138" s="11">
        <f t="shared" si="37"/>
        <v>2.2046258282183651</v>
      </c>
      <c r="E138" s="11">
        <f t="shared" si="37"/>
        <v>1.7766244871673109</v>
      </c>
      <c r="F138" s="11">
        <f t="shared" si="37"/>
        <v>2.1113599885664636</v>
      </c>
      <c r="G138" s="11">
        <f t="shared" si="37"/>
        <v>7.8296588146533619</v>
      </c>
      <c r="H138" s="11">
        <f t="shared" si="37"/>
        <v>-3.8338161232591594</v>
      </c>
      <c r="I138" s="11">
        <f t="shared" si="37"/>
        <v>1.835478594853801</v>
      </c>
      <c r="J138" s="11">
        <f t="shared" si="37"/>
        <v>4.5331552868353109</v>
      </c>
      <c r="K138" s="11">
        <f t="shared" si="37"/>
        <v>-0.16116940152743897</v>
      </c>
      <c r="L138" s="11">
        <f t="shared" si="37"/>
        <v>2.0059358104527192</v>
      </c>
      <c r="N138" s="11">
        <f t="shared" ref="N138:X138" si="38">(N25/N24-1)*100</f>
        <v>5.0781474357199707</v>
      </c>
      <c r="O138" s="11">
        <f t="shared" si="38"/>
        <v>2.4009673864595849</v>
      </c>
      <c r="P138" s="11">
        <f t="shared" si="38"/>
        <v>0.96683034031730397</v>
      </c>
      <c r="Q138" s="11">
        <f t="shared" si="38"/>
        <v>2.2702464619235529</v>
      </c>
      <c r="R138" s="11">
        <f t="shared" si="38"/>
        <v>2.0673067575782023</v>
      </c>
      <c r="S138" s="11">
        <f t="shared" si="38"/>
        <v>1.4491809381980802</v>
      </c>
      <c r="T138" s="11">
        <f t="shared" si="38"/>
        <v>3.0870544482127782</v>
      </c>
      <c r="U138" s="11">
        <f t="shared" si="38"/>
        <v>0.96440887872217829</v>
      </c>
      <c r="V138" s="11">
        <f t="shared" si="38"/>
        <v>5.8232285844634024</v>
      </c>
      <c r="W138" s="11">
        <f t="shared" si="38"/>
        <v>-5.726185433487796E-2</v>
      </c>
      <c r="X138" s="11">
        <f t="shared" si="38"/>
        <v>1.8778903211466247</v>
      </c>
      <c r="Z138" s="15">
        <f>ROUND(N138*'Table Q8'!N25,2)</f>
        <v>3.77</v>
      </c>
      <c r="AA138" s="15">
        <f>ROUND(O138*'Table Q8'!O25,2)</f>
        <v>0.82</v>
      </c>
      <c r="AB138" s="15">
        <f>ROUND(P138*'Table Q8'!P25,2)</f>
        <v>0.31</v>
      </c>
      <c r="AC138" s="15">
        <f>ROUND(Q138*'Table Q8'!Q25,2)</f>
        <v>0.84</v>
      </c>
      <c r="AD138" s="15">
        <f>ROUND(R138*'Table Q8'!R25,2)</f>
        <v>0.33</v>
      </c>
      <c r="AE138" s="15">
        <f>ROUND(S138*'Table Q8'!S25,2)</f>
        <v>0.64</v>
      </c>
      <c r="AF138" s="15">
        <f>ROUND(T138*'Table Q8'!T25,2)</f>
        <v>1.6</v>
      </c>
      <c r="AG138" s="15">
        <f>ROUND(U138*'Table Q8'!U25,2)</f>
        <v>0.41</v>
      </c>
      <c r="AH138" s="15">
        <f>ROUND(V138*'Table Q8'!V25,2)</f>
        <v>1.99</v>
      </c>
      <c r="AI138" s="15">
        <f>ROUND(W138*'Table Q8'!W25,2)</f>
        <v>-0.02</v>
      </c>
      <c r="AJ138" s="15">
        <f>ROUND(X138*'Table Q8'!X25,2)</f>
        <v>0.75</v>
      </c>
    </row>
    <row r="139" spans="1:36" x14ac:dyDescent="0.3">
      <c r="A139" s="13" t="str">
        <f t="shared" si="2"/>
        <v>1999 Q1</v>
      </c>
      <c r="B139" s="11">
        <f t="shared" ref="B139:L139" si="39">(B26/B25-1)*100</f>
        <v>-42.148482042912882</v>
      </c>
      <c r="C139" s="11">
        <f t="shared" si="39"/>
        <v>3.1302624288884751</v>
      </c>
      <c r="D139" s="11">
        <f t="shared" si="39"/>
        <v>2.0716872291288269</v>
      </c>
      <c r="E139" s="11">
        <f t="shared" si="39"/>
        <v>-2.6191587430406615</v>
      </c>
      <c r="F139" s="11">
        <f t="shared" si="39"/>
        <v>2.441846794188951</v>
      </c>
      <c r="G139" s="11">
        <f t="shared" si="39"/>
        <v>-1.2115009746588523</v>
      </c>
      <c r="H139" s="11">
        <f t="shared" si="39"/>
        <v>0.80561099673626124</v>
      </c>
      <c r="I139" s="11">
        <f t="shared" si="39"/>
        <v>-2.4119488031771441</v>
      </c>
      <c r="J139" s="11">
        <f t="shared" si="39"/>
        <v>-1.0596872368443311</v>
      </c>
      <c r="K139" s="11">
        <f t="shared" si="39"/>
        <v>-6.6188440292053174</v>
      </c>
      <c r="L139" s="11">
        <f t="shared" si="39"/>
        <v>0.22044356929882269</v>
      </c>
      <c r="N139" s="11">
        <f t="shared" ref="N139:X139" si="40">(N26/N25-1)*100</f>
        <v>1.1030464302611787</v>
      </c>
      <c r="O139" s="11">
        <f t="shared" si="40"/>
        <v>1.8175855003968788</v>
      </c>
      <c r="P139" s="11">
        <f t="shared" si="40"/>
        <v>0.85545132095272702</v>
      </c>
      <c r="Q139" s="11">
        <f t="shared" si="40"/>
        <v>0.61534555961346715</v>
      </c>
      <c r="R139" s="11">
        <f t="shared" si="40"/>
        <v>2.6678047433688734</v>
      </c>
      <c r="S139" s="11">
        <f t="shared" si="40"/>
        <v>0.51645962732917994</v>
      </c>
      <c r="T139" s="11">
        <f t="shared" si="40"/>
        <v>1.0908801024001269</v>
      </c>
      <c r="U139" s="11">
        <f t="shared" si="40"/>
        <v>-1.3351043035372379</v>
      </c>
      <c r="V139" s="11">
        <f t="shared" si="40"/>
        <v>3.34485431875442</v>
      </c>
      <c r="W139" s="11">
        <f t="shared" si="40"/>
        <v>-2.9543595954576896</v>
      </c>
      <c r="X139" s="11">
        <f t="shared" si="40"/>
        <v>0.4690533763939575</v>
      </c>
      <c r="Z139" s="15">
        <f>ROUND(N139*'Table Q8'!N26,2)</f>
        <v>0.81</v>
      </c>
      <c r="AA139" s="15">
        <f>ROUND(O139*'Table Q8'!O26,2)</f>
        <v>0.61</v>
      </c>
      <c r="AB139" s="15">
        <f>ROUND(P139*'Table Q8'!P26,2)</f>
        <v>0.28000000000000003</v>
      </c>
      <c r="AC139" s="15">
        <f>ROUND(Q139*'Table Q8'!Q26,2)</f>
        <v>0.22</v>
      </c>
      <c r="AD139" s="15">
        <f>ROUND(R139*'Table Q8'!R26,2)</f>
        <v>0.43</v>
      </c>
      <c r="AE139" s="15">
        <f>ROUND(S139*'Table Q8'!S26,2)</f>
        <v>0.23</v>
      </c>
      <c r="AF139" s="15">
        <f>ROUND(T139*'Table Q8'!T26,2)</f>
        <v>0.56000000000000005</v>
      </c>
      <c r="AG139" s="15">
        <f>ROUND(U139*'Table Q8'!U26,2)</f>
        <v>-0.56999999999999995</v>
      </c>
      <c r="AH139" s="15">
        <f>ROUND(V139*'Table Q8'!V26,2)</f>
        <v>1.1200000000000001</v>
      </c>
      <c r="AI139" s="15">
        <f>ROUND(W139*'Table Q8'!W26,2)</f>
        <v>-0.96</v>
      </c>
      <c r="AJ139" s="15">
        <f>ROUND(X139*'Table Q8'!X26,2)</f>
        <v>0.19</v>
      </c>
    </row>
    <row r="140" spans="1:36" x14ac:dyDescent="0.3">
      <c r="A140" s="13" t="str">
        <f t="shared" si="2"/>
        <v>1999 Q2</v>
      </c>
      <c r="B140" s="11">
        <f t="shared" ref="B140:L140" si="41">(B27/B26-1)*100</f>
        <v>281.92001182014712</v>
      </c>
      <c r="C140" s="11">
        <f t="shared" si="41"/>
        <v>2.2597715013668473</v>
      </c>
      <c r="D140" s="11">
        <f t="shared" si="41"/>
        <v>0.91332964594119659</v>
      </c>
      <c r="E140" s="11">
        <f t="shared" si="41"/>
        <v>-1.6624729885935441</v>
      </c>
      <c r="F140" s="11">
        <f t="shared" si="41"/>
        <v>0.10380959158318159</v>
      </c>
      <c r="G140" s="11">
        <f t="shared" si="41"/>
        <v>0.99721399599232985</v>
      </c>
      <c r="H140" s="11">
        <f t="shared" si="41"/>
        <v>-2.1021972860538751</v>
      </c>
      <c r="I140" s="11">
        <f t="shared" si="41"/>
        <v>-0.87137274180936197</v>
      </c>
      <c r="J140" s="11">
        <f t="shared" si="41"/>
        <v>-3.9248695132053535</v>
      </c>
      <c r="K140" s="11">
        <f t="shared" si="41"/>
        <v>0.46001115885414556</v>
      </c>
      <c r="L140" s="11">
        <f t="shared" si="41"/>
        <v>0.36994978394830902</v>
      </c>
      <c r="N140" s="11">
        <f t="shared" ref="N140:X140" si="42">(N27/N26-1)*100</f>
        <v>3.2724904890328865</v>
      </c>
      <c r="O140" s="11">
        <f t="shared" si="42"/>
        <v>0.86241115950307368</v>
      </c>
      <c r="P140" s="11">
        <f t="shared" si="42"/>
        <v>0.65995026783829402</v>
      </c>
      <c r="Q140" s="11">
        <f t="shared" si="42"/>
        <v>1.1562762064459609</v>
      </c>
      <c r="R140" s="11">
        <f t="shared" si="42"/>
        <v>0.32492125148102513</v>
      </c>
      <c r="S140" s="11">
        <f t="shared" si="42"/>
        <v>-5.0711912556600236E-2</v>
      </c>
      <c r="T140" s="11">
        <f t="shared" si="42"/>
        <v>-0.51887714889680137</v>
      </c>
      <c r="U140" s="11">
        <f t="shared" si="42"/>
        <v>0.3343578098091049</v>
      </c>
      <c r="V140" s="11">
        <f t="shared" si="42"/>
        <v>0.9561474215515231</v>
      </c>
      <c r="W140" s="11">
        <f t="shared" si="42"/>
        <v>1.1032154466672939</v>
      </c>
      <c r="X140" s="11">
        <f t="shared" si="42"/>
        <v>0.51882774174807356</v>
      </c>
      <c r="Z140" s="15">
        <f>ROUND(N140*'Table Q8'!N27,2)</f>
        <v>2.37</v>
      </c>
      <c r="AA140" s="15">
        <f>ROUND(O140*'Table Q8'!O27,2)</f>
        <v>0.28000000000000003</v>
      </c>
      <c r="AB140" s="15">
        <f>ROUND(P140*'Table Q8'!P27,2)</f>
        <v>0.21</v>
      </c>
      <c r="AC140" s="15">
        <f>ROUND(Q140*'Table Q8'!Q27,2)</f>
        <v>0.41</v>
      </c>
      <c r="AD140" s="15">
        <f>ROUND(R140*'Table Q8'!R27,2)</f>
        <v>0.05</v>
      </c>
      <c r="AE140" s="15">
        <f>ROUND(S140*'Table Q8'!S27,2)</f>
        <v>-0.02</v>
      </c>
      <c r="AF140" s="15">
        <f>ROUND(T140*'Table Q8'!T27,2)</f>
        <v>-0.25</v>
      </c>
      <c r="AG140" s="15">
        <f>ROUND(U140*'Table Q8'!U27,2)</f>
        <v>0.14000000000000001</v>
      </c>
      <c r="AH140" s="15">
        <f>ROUND(V140*'Table Q8'!V27,2)</f>
        <v>0.3</v>
      </c>
      <c r="AI140" s="15">
        <f>ROUND(W140*'Table Q8'!W27,2)</f>
        <v>0.35</v>
      </c>
      <c r="AJ140" s="15">
        <f>ROUND(X140*'Table Q8'!X27,2)</f>
        <v>0.2</v>
      </c>
    </row>
    <row r="141" spans="1:36" x14ac:dyDescent="0.3">
      <c r="A141" s="13" t="str">
        <f t="shared" si="2"/>
        <v>1999 Q3</v>
      </c>
      <c r="B141" s="11">
        <f t="shared" ref="B141:L141" si="43">(B28/B27-1)*100</f>
        <v>-1.5402558272529343</v>
      </c>
      <c r="C141" s="11">
        <f t="shared" si="43"/>
        <v>3.9036336643274439</v>
      </c>
      <c r="D141" s="11">
        <f t="shared" si="43"/>
        <v>2.386715971364195</v>
      </c>
      <c r="E141" s="11">
        <f t="shared" si="43"/>
        <v>0.58512366078695699</v>
      </c>
      <c r="F141" s="11">
        <f t="shared" si="43"/>
        <v>-1.3205048237295514</v>
      </c>
      <c r="G141" s="11">
        <f t="shared" si="43"/>
        <v>8.5881236308348328</v>
      </c>
      <c r="H141" s="11">
        <f t="shared" si="43"/>
        <v>-2.6206989940808945</v>
      </c>
      <c r="I141" s="11">
        <f t="shared" si="43"/>
        <v>0.40104278577446362</v>
      </c>
      <c r="J141" s="11">
        <f t="shared" si="43"/>
        <v>-4.5726995551556797</v>
      </c>
      <c r="K141" s="11">
        <f t="shared" si="43"/>
        <v>-5.8538127419676904</v>
      </c>
      <c r="L141" s="11">
        <f t="shared" si="43"/>
        <v>0.97005191235304267</v>
      </c>
      <c r="N141" s="11">
        <f t="shared" ref="N141:X141" si="44">(N28/N27-1)*100</f>
        <v>1.1452516914892685</v>
      </c>
      <c r="O141" s="11">
        <f t="shared" si="44"/>
        <v>0.58744055193600264</v>
      </c>
      <c r="P141" s="11">
        <f t="shared" si="44"/>
        <v>0.98970851415907113</v>
      </c>
      <c r="Q141" s="11">
        <f t="shared" si="44"/>
        <v>1.3332296302379421</v>
      </c>
      <c r="R141" s="11">
        <f t="shared" si="44"/>
        <v>-0.67819800295967347</v>
      </c>
      <c r="S141" s="11">
        <f t="shared" si="44"/>
        <v>1.9217182637219388</v>
      </c>
      <c r="T141" s="11">
        <f t="shared" si="44"/>
        <v>-0.93441627269426064</v>
      </c>
      <c r="U141" s="11">
        <f t="shared" si="44"/>
        <v>4.3834793541575046E-2</v>
      </c>
      <c r="V141" s="11">
        <f t="shared" si="44"/>
        <v>-0.16246831477452206</v>
      </c>
      <c r="W141" s="11">
        <f t="shared" si="44"/>
        <v>-4.1008105072421248</v>
      </c>
      <c r="X141" s="11">
        <f t="shared" si="44"/>
        <v>0.19289949372340853</v>
      </c>
      <c r="Z141" s="15">
        <f>ROUND(N141*'Table Q8'!N28,2)</f>
        <v>0.82</v>
      </c>
      <c r="AA141" s="15">
        <f>ROUND(O141*'Table Q8'!O28,2)</f>
        <v>0.19</v>
      </c>
      <c r="AB141" s="15">
        <f>ROUND(P141*'Table Q8'!P28,2)</f>
        <v>0.31</v>
      </c>
      <c r="AC141" s="15">
        <f>ROUND(Q141*'Table Q8'!Q28,2)</f>
        <v>0.46</v>
      </c>
      <c r="AD141" s="15">
        <f>ROUND(R141*'Table Q8'!R28,2)</f>
        <v>-0.11</v>
      </c>
      <c r="AE141" s="15">
        <f>ROUND(S141*'Table Q8'!S28,2)</f>
        <v>0.81</v>
      </c>
      <c r="AF141" s="15">
        <f>ROUND(T141*'Table Q8'!T28,2)</f>
        <v>-0.44</v>
      </c>
      <c r="AG141" s="15">
        <f>ROUND(U141*'Table Q8'!U28,2)</f>
        <v>0.02</v>
      </c>
      <c r="AH141" s="15">
        <f>ROUND(V141*'Table Q8'!V28,2)</f>
        <v>-0.05</v>
      </c>
      <c r="AI141" s="15">
        <f>ROUND(W141*'Table Q8'!W28,2)</f>
        <v>-1.27</v>
      </c>
      <c r="AJ141" s="15">
        <f>ROUND(X141*'Table Q8'!X28,2)</f>
        <v>7.0000000000000007E-2</v>
      </c>
    </row>
    <row r="142" spans="1:36" x14ac:dyDescent="0.3">
      <c r="A142" s="13" t="str">
        <f t="shared" si="2"/>
        <v>1999 Q4</v>
      </c>
      <c r="B142" s="11">
        <f t="shared" ref="B142:L142" si="45">(B29/B28-1)*100</f>
        <v>-48.272985947791568</v>
      </c>
      <c r="C142" s="11">
        <f t="shared" si="45"/>
        <v>0.90565017572317164</v>
      </c>
      <c r="D142" s="11">
        <f t="shared" si="45"/>
        <v>-0.28097132652794565</v>
      </c>
      <c r="E142" s="11">
        <f t="shared" si="45"/>
        <v>3.4172178426801869</v>
      </c>
      <c r="F142" s="11">
        <f t="shared" si="45"/>
        <v>-2.5995230687852477</v>
      </c>
      <c r="G142" s="11">
        <f t="shared" si="45"/>
        <v>4.0240937834711055</v>
      </c>
      <c r="H142" s="11">
        <f t="shared" si="45"/>
        <v>6.0187797751829697</v>
      </c>
      <c r="I142" s="11">
        <f t="shared" si="45"/>
        <v>1.9403110318477745</v>
      </c>
      <c r="J142" s="11">
        <f t="shared" si="45"/>
        <v>4.738495860074976</v>
      </c>
      <c r="K142" s="11">
        <f t="shared" si="45"/>
        <v>0.64857787360468322</v>
      </c>
      <c r="L142" s="11">
        <f t="shared" si="45"/>
        <v>1.5638804565569764</v>
      </c>
      <c r="N142" s="11">
        <f t="shared" ref="N142:X142" si="46">(N29/N28-1)*100</f>
        <v>2.2401061822579615</v>
      </c>
      <c r="O142" s="11">
        <f t="shared" si="46"/>
        <v>-6.7877142372307908E-2</v>
      </c>
      <c r="P142" s="11">
        <f t="shared" si="46"/>
        <v>0.44793264364157981</v>
      </c>
      <c r="Q142" s="11">
        <f t="shared" si="46"/>
        <v>1.4876343878367448</v>
      </c>
      <c r="R142" s="11">
        <f t="shared" si="46"/>
        <v>-0.27446953791901985</v>
      </c>
      <c r="S142" s="11">
        <f t="shared" si="46"/>
        <v>0.35610959838490164</v>
      </c>
      <c r="T142" s="11">
        <f t="shared" si="46"/>
        <v>2.0731820392023703</v>
      </c>
      <c r="U142" s="11">
        <f t="shared" si="46"/>
        <v>-0.37885525653482688</v>
      </c>
      <c r="V142" s="11">
        <f t="shared" si="46"/>
        <v>6.261728659809096</v>
      </c>
      <c r="W142" s="11">
        <f t="shared" si="46"/>
        <v>-1.2154091031213121</v>
      </c>
      <c r="X142" s="11">
        <f t="shared" si="46"/>
        <v>0.51957885925555392</v>
      </c>
      <c r="Z142" s="15">
        <f>ROUND(N142*'Table Q8'!N29,2)</f>
        <v>1.58</v>
      </c>
      <c r="AA142" s="15">
        <f>ROUND(O142*'Table Q8'!O29,2)</f>
        <v>-0.02</v>
      </c>
      <c r="AB142" s="15">
        <f>ROUND(P142*'Table Q8'!P29,2)</f>
        <v>0.14000000000000001</v>
      </c>
      <c r="AC142" s="15">
        <f>ROUND(Q142*'Table Q8'!Q29,2)</f>
        <v>0.51</v>
      </c>
      <c r="AD142" s="15">
        <f>ROUND(R142*'Table Q8'!R29,2)</f>
        <v>-0.05</v>
      </c>
      <c r="AE142" s="15">
        <f>ROUND(S142*'Table Q8'!S29,2)</f>
        <v>0.15</v>
      </c>
      <c r="AF142" s="15">
        <f>ROUND(T142*'Table Q8'!T29,2)</f>
        <v>0.92</v>
      </c>
      <c r="AG142" s="15">
        <f>ROUND(U142*'Table Q8'!U29,2)</f>
        <v>-0.15</v>
      </c>
      <c r="AH142" s="15">
        <f>ROUND(V142*'Table Q8'!V29,2)</f>
        <v>1.82</v>
      </c>
      <c r="AI142" s="15">
        <f>ROUND(W142*'Table Q8'!W29,2)</f>
        <v>-0.37</v>
      </c>
      <c r="AJ142" s="15">
        <f>ROUND(X142*'Table Q8'!X29,2)</f>
        <v>0.19</v>
      </c>
    </row>
    <row r="143" spans="1:36" x14ac:dyDescent="0.3">
      <c r="A143" s="13" t="str">
        <f t="shared" si="2"/>
        <v>2000 Q1</v>
      </c>
      <c r="B143" s="11">
        <f t="shared" ref="B143:L143" si="47">(B30/B29-1)*100</f>
        <v>-47.293740470888665</v>
      </c>
      <c r="C143" s="11">
        <f t="shared" si="47"/>
        <v>2.7678361396974882</v>
      </c>
      <c r="D143" s="11">
        <f t="shared" si="47"/>
        <v>2.337268028540973</v>
      </c>
      <c r="E143" s="11">
        <f t="shared" si="47"/>
        <v>4.2783538913783836</v>
      </c>
      <c r="F143" s="11">
        <f t="shared" si="47"/>
        <v>6.1754496755745736</v>
      </c>
      <c r="G143" s="11">
        <f t="shared" si="47"/>
        <v>8.6233547372836163</v>
      </c>
      <c r="H143" s="11">
        <f t="shared" si="47"/>
        <v>4.7706350728853764</v>
      </c>
      <c r="I143" s="11">
        <f t="shared" si="47"/>
        <v>-1.7430390901162829</v>
      </c>
      <c r="J143" s="11">
        <f t="shared" si="47"/>
        <v>1.3880215617150915</v>
      </c>
      <c r="K143" s="11">
        <f t="shared" si="47"/>
        <v>7.5333000276582407</v>
      </c>
      <c r="L143" s="11">
        <f t="shared" si="47"/>
        <v>2.7476304650143613</v>
      </c>
      <c r="N143" s="11">
        <f t="shared" ref="N143:X143" si="48">(N30/N29-1)*100</f>
        <v>3.306208544074174</v>
      </c>
      <c r="O143" s="11">
        <f t="shared" si="48"/>
        <v>1.9898848081828513</v>
      </c>
      <c r="P143" s="11">
        <f t="shared" si="48"/>
        <v>2.357480025044989</v>
      </c>
      <c r="Q143" s="11">
        <f t="shared" si="48"/>
        <v>2.8190396122726558</v>
      </c>
      <c r="R143" s="11">
        <f t="shared" si="48"/>
        <v>3.7894717067402217</v>
      </c>
      <c r="S143" s="11">
        <f t="shared" si="48"/>
        <v>1.9738845471009014</v>
      </c>
      <c r="T143" s="11">
        <f t="shared" si="48"/>
        <v>4.3521544086190689</v>
      </c>
      <c r="U143" s="11">
        <f t="shared" si="48"/>
        <v>0.62236811444082996</v>
      </c>
      <c r="V143" s="11">
        <f t="shared" si="48"/>
        <v>2.2718704306580628</v>
      </c>
      <c r="W143" s="11">
        <f t="shared" si="48"/>
        <v>3.3810727763301074</v>
      </c>
      <c r="X143" s="11">
        <f t="shared" si="48"/>
        <v>2.0818758290563455</v>
      </c>
      <c r="Z143" s="15">
        <f>ROUND(N143*'Table Q8'!N30,2)</f>
        <v>2.33</v>
      </c>
      <c r="AA143" s="15">
        <f>ROUND(O143*'Table Q8'!O30,2)</f>
        <v>0.62</v>
      </c>
      <c r="AB143" s="15">
        <f>ROUND(P143*'Table Q8'!P30,2)</f>
        <v>0.74</v>
      </c>
      <c r="AC143" s="15">
        <f>ROUND(Q143*'Table Q8'!Q30,2)</f>
        <v>0.93</v>
      </c>
      <c r="AD143" s="15">
        <f>ROUND(R143*'Table Q8'!R30,2)</f>
        <v>0.63</v>
      </c>
      <c r="AE143" s="15">
        <f>ROUND(S143*'Table Q8'!S30,2)</f>
        <v>0.79</v>
      </c>
      <c r="AF143" s="15">
        <f>ROUND(T143*'Table Q8'!T30,2)</f>
        <v>1.84</v>
      </c>
      <c r="AG143" s="15">
        <f>ROUND(U143*'Table Q8'!U30,2)</f>
        <v>0.24</v>
      </c>
      <c r="AH143" s="15">
        <f>ROUND(V143*'Table Q8'!V30,2)</f>
        <v>0.64</v>
      </c>
      <c r="AI143" s="15">
        <f>ROUND(W143*'Table Q8'!W30,2)</f>
        <v>0.98</v>
      </c>
      <c r="AJ143" s="15">
        <f>ROUND(X143*'Table Q8'!X30,2)</f>
        <v>0.75</v>
      </c>
    </row>
    <row r="144" spans="1:36" x14ac:dyDescent="0.3">
      <c r="A144" s="13" t="str">
        <f t="shared" si="2"/>
        <v>2000 Q2</v>
      </c>
      <c r="B144" s="11">
        <f t="shared" ref="B144:L144" si="49">(B31/B30-1)*100</f>
        <v>255.17592269354461</v>
      </c>
      <c r="C144" s="11">
        <f t="shared" si="49"/>
        <v>0.59239365487246953</v>
      </c>
      <c r="D144" s="11">
        <f t="shared" si="49"/>
        <v>-5.4202321289183892</v>
      </c>
      <c r="E144" s="11">
        <f t="shared" si="49"/>
        <v>-0.65453954542252779</v>
      </c>
      <c r="F144" s="11">
        <f t="shared" si="49"/>
        <v>-1.8429435811177841</v>
      </c>
      <c r="G144" s="11">
        <f t="shared" si="49"/>
        <v>10.25408259641878</v>
      </c>
      <c r="H144" s="11">
        <f t="shared" si="49"/>
        <v>-2.3892211565715527</v>
      </c>
      <c r="I144" s="11">
        <f t="shared" si="49"/>
        <v>1.1364716436431443</v>
      </c>
      <c r="J144" s="11">
        <f t="shared" si="49"/>
        <v>-1.1828959156044205</v>
      </c>
      <c r="K144" s="11">
        <f t="shared" si="49"/>
        <v>-4.9190780805647876</v>
      </c>
      <c r="L144" s="11">
        <f t="shared" si="49"/>
        <v>-3.7417858496957557E-2</v>
      </c>
      <c r="N144" s="11">
        <f t="shared" ref="N144:X144" si="50">(N31/N30-1)*100</f>
        <v>-1.6299847717994198</v>
      </c>
      <c r="O144" s="11">
        <f t="shared" si="50"/>
        <v>-0.17181981384731815</v>
      </c>
      <c r="P144" s="11">
        <f t="shared" si="50"/>
        <v>-3.1022582339260474</v>
      </c>
      <c r="Q144" s="11">
        <f t="shared" si="50"/>
        <v>-1.7001021557239149E-2</v>
      </c>
      <c r="R144" s="11">
        <f t="shared" si="50"/>
        <v>1.2836365722430187</v>
      </c>
      <c r="S144" s="11">
        <f t="shared" si="50"/>
        <v>4.6265147300869947</v>
      </c>
      <c r="T144" s="11">
        <f t="shared" si="50"/>
        <v>-0.36916279939692709</v>
      </c>
      <c r="U144" s="11">
        <f t="shared" si="50"/>
        <v>3.9279207569187236E-3</v>
      </c>
      <c r="V144" s="11">
        <f t="shared" si="50"/>
        <v>1.5627391407702751</v>
      </c>
      <c r="W144" s="11">
        <f t="shared" si="50"/>
        <v>-3.6490376076119491</v>
      </c>
      <c r="X144" s="11">
        <f t="shared" si="50"/>
        <v>-0.37594234368311108</v>
      </c>
      <c r="Z144" s="15">
        <f>ROUND(N144*'Table Q8'!N31,2)</f>
        <v>-1.1599999999999999</v>
      </c>
      <c r="AA144" s="15">
        <f>ROUND(O144*'Table Q8'!O31,2)</f>
        <v>-0.05</v>
      </c>
      <c r="AB144" s="15">
        <f>ROUND(P144*'Table Q8'!P31,2)</f>
        <v>-1</v>
      </c>
      <c r="AC144" s="15">
        <f>ROUND(Q144*'Table Q8'!Q31,2)</f>
        <v>-0.01</v>
      </c>
      <c r="AD144" s="15">
        <f>ROUND(R144*'Table Q8'!R31,2)</f>
        <v>0.22</v>
      </c>
      <c r="AE144" s="15">
        <f>ROUND(S144*'Table Q8'!S31,2)</f>
        <v>1.85</v>
      </c>
      <c r="AF144" s="15">
        <f>ROUND(T144*'Table Q8'!T31,2)</f>
        <v>-0.15</v>
      </c>
      <c r="AG144" s="15">
        <f>ROUND(U144*'Table Q8'!U31,2)</f>
        <v>0</v>
      </c>
      <c r="AH144" s="15">
        <f>ROUND(V144*'Table Q8'!V31,2)</f>
        <v>0.44</v>
      </c>
      <c r="AI144" s="15">
        <f>ROUND(W144*'Table Q8'!W31,2)</f>
        <v>-1.03</v>
      </c>
      <c r="AJ144" s="15">
        <f>ROUND(X144*'Table Q8'!X31,2)</f>
        <v>-0.14000000000000001</v>
      </c>
    </row>
    <row r="145" spans="1:36" x14ac:dyDescent="0.3">
      <c r="A145" s="13" t="str">
        <f t="shared" si="2"/>
        <v>2000 Q3</v>
      </c>
      <c r="B145" s="11">
        <f t="shared" ref="B145:L145" si="51">(B32/B31-1)*100</f>
        <v>5.0884323521576791</v>
      </c>
      <c r="C145" s="11">
        <f t="shared" si="51"/>
        <v>2.1433071011966565</v>
      </c>
      <c r="D145" s="11">
        <f t="shared" si="51"/>
        <v>-2.6374942567822468</v>
      </c>
      <c r="E145" s="11">
        <f t="shared" si="51"/>
        <v>-1.0552726615299934</v>
      </c>
      <c r="F145" s="11">
        <f t="shared" si="51"/>
        <v>3.032645584571747</v>
      </c>
      <c r="G145" s="11">
        <f t="shared" si="51"/>
        <v>2.5011739176479253</v>
      </c>
      <c r="H145" s="11">
        <f t="shared" si="51"/>
        <v>-1.7401995717330254</v>
      </c>
      <c r="I145" s="11">
        <f t="shared" si="51"/>
        <v>0.61916649884938835</v>
      </c>
      <c r="J145" s="11">
        <f t="shared" si="51"/>
        <v>-5.0779232830656991</v>
      </c>
      <c r="K145" s="11">
        <f t="shared" si="51"/>
        <v>0.39979134927468074</v>
      </c>
      <c r="L145" s="11">
        <f t="shared" si="51"/>
        <v>0.36482418931984562</v>
      </c>
      <c r="N145" s="11">
        <f t="shared" ref="N145:X145" si="52">(N32/N31-1)*100</f>
        <v>-1.8321915679009315E-2</v>
      </c>
      <c r="O145" s="11">
        <f t="shared" si="52"/>
        <v>1.6055258290380792</v>
      </c>
      <c r="P145" s="11">
        <f t="shared" si="52"/>
        <v>0.57933444627635833</v>
      </c>
      <c r="Q145" s="11">
        <f t="shared" si="52"/>
        <v>0.92480575957516464</v>
      </c>
      <c r="R145" s="11">
        <f t="shared" si="52"/>
        <v>0.93780427894127882</v>
      </c>
      <c r="S145" s="11">
        <f t="shared" si="52"/>
        <v>-0.7932740164171892</v>
      </c>
      <c r="T145" s="11">
        <f t="shared" si="52"/>
        <v>2.3784557171097509</v>
      </c>
      <c r="U145" s="11">
        <f t="shared" si="52"/>
        <v>-0.47952115402450923</v>
      </c>
      <c r="V145" s="11">
        <f t="shared" si="52"/>
        <v>-3.7313470610864763</v>
      </c>
      <c r="W145" s="11">
        <f t="shared" si="52"/>
        <v>-0.33844769307955769</v>
      </c>
      <c r="X145" s="11">
        <f t="shared" si="52"/>
        <v>0.26418900761939756</v>
      </c>
      <c r="Z145" s="15">
        <f>ROUND(N145*'Table Q8'!N32,2)</f>
        <v>-0.01</v>
      </c>
      <c r="AA145" s="15">
        <f>ROUND(O145*'Table Q8'!O32,2)</f>
        <v>0.51</v>
      </c>
      <c r="AB145" s="15">
        <f>ROUND(P145*'Table Q8'!P32,2)</f>
        <v>0.19</v>
      </c>
      <c r="AC145" s="15">
        <f>ROUND(Q145*'Table Q8'!Q32,2)</f>
        <v>0.3</v>
      </c>
      <c r="AD145" s="15">
        <f>ROUND(R145*'Table Q8'!R32,2)</f>
        <v>0.17</v>
      </c>
      <c r="AE145" s="15">
        <f>ROUND(S145*'Table Q8'!S32,2)</f>
        <v>-0.31</v>
      </c>
      <c r="AF145" s="15">
        <f>ROUND(T145*'Table Q8'!T32,2)</f>
        <v>0.91</v>
      </c>
      <c r="AG145" s="15">
        <f>ROUND(U145*'Table Q8'!U32,2)</f>
        <v>-0.19</v>
      </c>
      <c r="AH145" s="15">
        <f>ROUND(V145*'Table Q8'!V32,2)</f>
        <v>-1.04</v>
      </c>
      <c r="AI145" s="15">
        <f>ROUND(W145*'Table Q8'!W32,2)</f>
        <v>-0.09</v>
      </c>
      <c r="AJ145" s="15">
        <f>ROUND(X145*'Table Q8'!X32,2)</f>
        <v>0.1</v>
      </c>
    </row>
    <row r="146" spans="1:36" x14ac:dyDescent="0.3">
      <c r="A146" s="13" t="str">
        <f t="shared" si="2"/>
        <v>2000 Q4</v>
      </c>
      <c r="B146" s="11">
        <f t="shared" ref="B146:L146" si="53">(B33/B32-1)*100</f>
        <v>-41.31292289892329</v>
      </c>
      <c r="C146" s="11">
        <f t="shared" si="53"/>
        <v>3.4680527697411145</v>
      </c>
      <c r="D146" s="11">
        <f t="shared" si="53"/>
        <v>2.6466241483428909</v>
      </c>
      <c r="E146" s="11">
        <f t="shared" si="53"/>
        <v>-3.4650229337057747</v>
      </c>
      <c r="F146" s="11">
        <f t="shared" si="53"/>
        <v>-4.0513027845482164</v>
      </c>
      <c r="G146" s="11">
        <f t="shared" si="53"/>
        <v>-1.1671159823809063</v>
      </c>
      <c r="H146" s="11">
        <f t="shared" si="53"/>
        <v>-8.3959228623240794</v>
      </c>
      <c r="I146" s="11">
        <f t="shared" si="53"/>
        <v>-1.6008499883673699</v>
      </c>
      <c r="J146" s="11">
        <f t="shared" si="53"/>
        <v>4.1912537237211778</v>
      </c>
      <c r="K146" s="11">
        <f t="shared" si="53"/>
        <v>1.1098717849609807</v>
      </c>
      <c r="L146" s="11">
        <f t="shared" si="53"/>
        <v>-0.27669671650724093</v>
      </c>
      <c r="N146" s="11">
        <f t="shared" ref="N146:X146" si="54">(N33/N32-1)*100</f>
        <v>-0.58358733887555747</v>
      </c>
      <c r="O146" s="11">
        <f t="shared" si="54"/>
        <v>1.4858254626582079</v>
      </c>
      <c r="P146" s="11">
        <f t="shared" si="54"/>
        <v>2.0029689479355461</v>
      </c>
      <c r="Q146" s="11">
        <f t="shared" si="54"/>
        <v>-0.69137145135599321</v>
      </c>
      <c r="R146" s="11">
        <f t="shared" si="54"/>
        <v>-1.4835113452697946</v>
      </c>
      <c r="S146" s="11">
        <f t="shared" si="54"/>
        <v>-1.3222520210040001</v>
      </c>
      <c r="T146" s="11">
        <f t="shared" si="54"/>
        <v>-1.1407198056768486</v>
      </c>
      <c r="U146" s="11">
        <f t="shared" si="54"/>
        <v>-0.67575248859023107</v>
      </c>
      <c r="V146" s="11">
        <f t="shared" si="54"/>
        <v>5.8289900701964603</v>
      </c>
      <c r="W146" s="11">
        <f t="shared" si="54"/>
        <v>-1.5091908997741266</v>
      </c>
      <c r="X146" s="11">
        <f t="shared" si="54"/>
        <v>-3.3853576468134694E-2</v>
      </c>
      <c r="Z146" s="15">
        <f>ROUND(N146*'Table Q8'!N33,2)</f>
        <v>-0.43</v>
      </c>
      <c r="AA146" s="15">
        <f>ROUND(O146*'Table Q8'!O33,2)</f>
        <v>0.46</v>
      </c>
      <c r="AB146" s="15">
        <f>ROUND(P146*'Table Q8'!P33,2)</f>
        <v>0.67</v>
      </c>
      <c r="AC146" s="15">
        <f>ROUND(Q146*'Table Q8'!Q33,2)</f>
        <v>-0.22</v>
      </c>
      <c r="AD146" s="15">
        <f>ROUND(R146*'Table Q8'!R33,2)</f>
        <v>-0.27</v>
      </c>
      <c r="AE146" s="15">
        <f>ROUND(S146*'Table Q8'!S33,2)</f>
        <v>-0.51</v>
      </c>
      <c r="AF146" s="15">
        <f>ROUND(T146*'Table Q8'!T33,2)</f>
        <v>-0.41</v>
      </c>
      <c r="AG146" s="15">
        <f>ROUND(U146*'Table Q8'!U33,2)</f>
        <v>-0.26</v>
      </c>
      <c r="AH146" s="15">
        <f>ROUND(V146*'Table Q8'!V33,2)</f>
        <v>1.59</v>
      </c>
      <c r="AI146" s="15">
        <f>ROUND(W146*'Table Q8'!W33,2)</f>
        <v>-0.38</v>
      </c>
      <c r="AJ146" s="15">
        <f>ROUND(X146*'Table Q8'!X33,2)</f>
        <v>-0.01</v>
      </c>
    </row>
    <row r="147" spans="1:36" x14ac:dyDescent="0.3">
      <c r="A147" s="13" t="str">
        <f t="shared" si="2"/>
        <v>2001 Q1</v>
      </c>
      <c r="B147" s="11">
        <f t="shared" ref="B147:L147" si="55">(B34/B33-1)*100</f>
        <v>-45.593996456071928</v>
      </c>
      <c r="C147" s="11">
        <f t="shared" si="55"/>
        <v>1.3450997590527702</v>
      </c>
      <c r="D147" s="11">
        <f t="shared" si="55"/>
        <v>0.3158106294898877</v>
      </c>
      <c r="E147" s="11">
        <f t="shared" si="55"/>
        <v>0.37413777358377143</v>
      </c>
      <c r="F147" s="11">
        <f t="shared" si="55"/>
        <v>-2.3203906314617773</v>
      </c>
      <c r="G147" s="11">
        <f t="shared" si="55"/>
        <v>4.717869742998726</v>
      </c>
      <c r="H147" s="11">
        <f t="shared" si="55"/>
        <v>-1.6291836952893046</v>
      </c>
      <c r="I147" s="11">
        <f t="shared" si="55"/>
        <v>0.40227833196591067</v>
      </c>
      <c r="J147" s="11">
        <f t="shared" si="55"/>
        <v>0.46238822033135563</v>
      </c>
      <c r="K147" s="11">
        <f t="shared" si="55"/>
        <v>0.68466777411992918</v>
      </c>
      <c r="L147" s="11">
        <f t="shared" si="55"/>
        <v>0.31342539280339032</v>
      </c>
      <c r="N147" s="11">
        <f t="shared" ref="N147:X147" si="56">(N34/N33-1)*100</f>
        <v>5.4057206464086072</v>
      </c>
      <c r="O147" s="11">
        <f t="shared" si="56"/>
        <v>0.38733922210745231</v>
      </c>
      <c r="P147" s="11">
        <f t="shared" si="56"/>
        <v>2.4747694925922881</v>
      </c>
      <c r="Q147" s="11">
        <f t="shared" si="56"/>
        <v>0.62855882883547931</v>
      </c>
      <c r="R147" s="11">
        <f t="shared" si="56"/>
        <v>1.1694747673897776</v>
      </c>
      <c r="S147" s="11">
        <f t="shared" si="56"/>
        <v>3.2596155119051673</v>
      </c>
      <c r="T147" s="11">
        <f t="shared" si="56"/>
        <v>0.86808236145852202</v>
      </c>
      <c r="U147" s="11">
        <f t="shared" si="56"/>
        <v>0.57850535499690547</v>
      </c>
      <c r="V147" s="11">
        <f t="shared" si="56"/>
        <v>2.0580204739677255</v>
      </c>
      <c r="W147" s="11">
        <f t="shared" si="56"/>
        <v>-1.7703177733975228</v>
      </c>
      <c r="X147" s="11">
        <f t="shared" si="56"/>
        <v>0.76957985503769422</v>
      </c>
      <c r="Z147" s="15">
        <f>ROUND(N147*'Table Q8'!N34,2)</f>
        <v>3.96</v>
      </c>
      <c r="AA147" s="15">
        <f>ROUND(O147*'Table Q8'!O34,2)</f>
        <v>0.12</v>
      </c>
      <c r="AB147" s="15">
        <f>ROUND(P147*'Table Q8'!P34,2)</f>
        <v>0.82</v>
      </c>
      <c r="AC147" s="15">
        <f>ROUND(Q147*'Table Q8'!Q34,2)</f>
        <v>0.2</v>
      </c>
      <c r="AD147" s="15">
        <f>ROUND(R147*'Table Q8'!R34,2)</f>
        <v>0.21</v>
      </c>
      <c r="AE147" s="15">
        <f>ROUND(S147*'Table Q8'!S34,2)</f>
        <v>1.24</v>
      </c>
      <c r="AF147" s="15">
        <f>ROUND(T147*'Table Q8'!T34,2)</f>
        <v>0.3</v>
      </c>
      <c r="AG147" s="15">
        <f>ROUND(U147*'Table Q8'!U34,2)</f>
        <v>0.22</v>
      </c>
      <c r="AH147" s="15">
        <f>ROUND(V147*'Table Q8'!V34,2)</f>
        <v>0.56000000000000005</v>
      </c>
      <c r="AI147" s="15">
        <f>ROUND(W147*'Table Q8'!W34,2)</f>
        <v>-0.43</v>
      </c>
      <c r="AJ147" s="15">
        <f>ROUND(X147*'Table Q8'!X34,2)</f>
        <v>0.27</v>
      </c>
    </row>
    <row r="148" spans="1:36" x14ac:dyDescent="0.3">
      <c r="A148" s="13" t="str">
        <f t="shared" si="2"/>
        <v>2001 Q2</v>
      </c>
      <c r="B148" s="11">
        <f t="shared" ref="B148:L148" si="57">(B35/B34-1)*100</f>
        <v>255.18619016431714</v>
      </c>
      <c r="C148" s="11">
        <f t="shared" si="57"/>
        <v>-0.35209425605375877</v>
      </c>
      <c r="D148" s="11">
        <f t="shared" si="57"/>
        <v>-3.2650350178631271E-2</v>
      </c>
      <c r="E148" s="11">
        <f t="shared" si="57"/>
        <v>-0.29786853445123995</v>
      </c>
      <c r="F148" s="11">
        <f t="shared" si="57"/>
        <v>1.7541598751519061</v>
      </c>
      <c r="G148" s="11">
        <f t="shared" si="57"/>
        <v>-1.97220880283967</v>
      </c>
      <c r="H148" s="11">
        <f t="shared" si="57"/>
        <v>-0.48375365514390367</v>
      </c>
      <c r="I148" s="11">
        <f t="shared" si="57"/>
        <v>-0.11258944066342425</v>
      </c>
      <c r="J148" s="11">
        <f t="shared" si="57"/>
        <v>5.9154161324194376</v>
      </c>
      <c r="K148" s="11">
        <f t="shared" si="57"/>
        <v>6.0356389931570886</v>
      </c>
      <c r="L148" s="11">
        <f t="shared" si="57"/>
        <v>-1.3195303857327367E-2</v>
      </c>
      <c r="N148" s="11">
        <f t="shared" ref="N148:X148" si="58">(N35/N34-1)*100</f>
        <v>1.6418437703066058</v>
      </c>
      <c r="O148" s="11">
        <f t="shared" si="58"/>
        <v>0.29053903400459991</v>
      </c>
      <c r="P148" s="11">
        <f t="shared" si="58"/>
        <v>-1.0620002454244659</v>
      </c>
      <c r="Q148" s="11">
        <f t="shared" si="58"/>
        <v>0.70864387411149199</v>
      </c>
      <c r="R148" s="11">
        <f t="shared" si="58"/>
        <v>3.3664842460827904</v>
      </c>
      <c r="S148" s="11">
        <f t="shared" si="58"/>
        <v>-0.30202298247881121</v>
      </c>
      <c r="T148" s="11">
        <f t="shared" si="58"/>
        <v>0.88655346048809314</v>
      </c>
      <c r="U148" s="11">
        <f t="shared" si="58"/>
        <v>-0.18746332091753581</v>
      </c>
      <c r="V148" s="11">
        <f t="shared" si="58"/>
        <v>2.6324392778131145</v>
      </c>
      <c r="W148" s="11">
        <f t="shared" si="58"/>
        <v>2.6896797605412193</v>
      </c>
      <c r="X148" s="11">
        <f t="shared" si="58"/>
        <v>0.43407766166496664</v>
      </c>
      <c r="Z148" s="15">
        <f>ROUND(N148*'Table Q8'!N35,2)</f>
        <v>1.2</v>
      </c>
      <c r="AA148" s="15">
        <f>ROUND(O148*'Table Q8'!O35,2)</f>
        <v>0.09</v>
      </c>
      <c r="AB148" s="15">
        <f>ROUND(P148*'Table Q8'!P35,2)</f>
        <v>-0.35</v>
      </c>
      <c r="AC148" s="15">
        <f>ROUND(Q148*'Table Q8'!Q35,2)</f>
        <v>0.23</v>
      </c>
      <c r="AD148" s="15">
        <f>ROUND(R148*'Table Q8'!R35,2)</f>
        <v>0.59</v>
      </c>
      <c r="AE148" s="15">
        <f>ROUND(S148*'Table Q8'!S35,2)</f>
        <v>-0.11</v>
      </c>
      <c r="AF148" s="15">
        <f>ROUND(T148*'Table Q8'!T35,2)</f>
        <v>0.3</v>
      </c>
      <c r="AG148" s="15">
        <f>ROUND(U148*'Table Q8'!U35,2)</f>
        <v>-7.0000000000000007E-2</v>
      </c>
      <c r="AH148" s="15">
        <f>ROUND(V148*'Table Q8'!V35,2)</f>
        <v>0.71</v>
      </c>
      <c r="AI148" s="15">
        <f>ROUND(W148*'Table Q8'!W35,2)</f>
        <v>0.66</v>
      </c>
      <c r="AJ148" s="15">
        <f>ROUND(X148*'Table Q8'!X35,2)</f>
        <v>0.15</v>
      </c>
    </row>
    <row r="149" spans="1:36" x14ac:dyDescent="0.3">
      <c r="A149" s="13" t="str">
        <f t="shared" si="2"/>
        <v>2001 Q3</v>
      </c>
      <c r="B149" s="11">
        <f t="shared" ref="B149:L149" si="59">(B36/B35-1)*100</f>
        <v>-7.2107555226817333</v>
      </c>
      <c r="C149" s="11">
        <f t="shared" si="59"/>
        <v>3.0470237461092564</v>
      </c>
      <c r="D149" s="11">
        <f t="shared" si="59"/>
        <v>-1.6040137430976986</v>
      </c>
      <c r="E149" s="11">
        <f t="shared" si="59"/>
        <v>-0.30071257860249112</v>
      </c>
      <c r="F149" s="11">
        <f t="shared" si="59"/>
        <v>-0.59048112929523944</v>
      </c>
      <c r="G149" s="11">
        <f t="shared" si="59"/>
        <v>6.5357981281710664E-2</v>
      </c>
      <c r="H149" s="11">
        <f t="shared" si="59"/>
        <v>3.2445208751179067</v>
      </c>
      <c r="I149" s="11">
        <f t="shared" si="59"/>
        <v>2.4875980812333331</v>
      </c>
      <c r="J149" s="11">
        <f t="shared" si="59"/>
        <v>-1.9027151455557778</v>
      </c>
      <c r="K149" s="11">
        <f t="shared" si="59"/>
        <v>-3.321660358321088</v>
      </c>
      <c r="L149" s="11">
        <f t="shared" si="59"/>
        <v>0.40242972474786587</v>
      </c>
      <c r="N149" s="11">
        <f t="shared" ref="N149:X149" si="60">(N36/N35-1)*100</f>
        <v>0.64395334238815938</v>
      </c>
      <c r="O149" s="11">
        <f t="shared" si="60"/>
        <v>1.6111933625937214</v>
      </c>
      <c r="P149" s="11">
        <f t="shared" si="60"/>
        <v>0.86312656360585382</v>
      </c>
      <c r="Q149" s="11">
        <f t="shared" si="60"/>
        <v>-0.27335256985362433</v>
      </c>
      <c r="R149" s="11">
        <f t="shared" si="60"/>
        <v>0.66032076021880215</v>
      </c>
      <c r="S149" s="11">
        <f t="shared" si="60"/>
        <v>2.2806522183882461</v>
      </c>
      <c r="T149" s="11">
        <f t="shared" si="60"/>
        <v>0.88437324529591077</v>
      </c>
      <c r="U149" s="11">
        <f t="shared" si="60"/>
        <v>2.624317852472724</v>
      </c>
      <c r="V149" s="11">
        <f t="shared" si="60"/>
        <v>-0.59978064124890373</v>
      </c>
      <c r="W149" s="11">
        <f t="shared" si="60"/>
        <v>-1.947805653233714</v>
      </c>
      <c r="X149" s="11">
        <f t="shared" si="60"/>
        <v>0.71221303540525138</v>
      </c>
      <c r="Z149" s="15">
        <f>ROUND(N149*'Table Q8'!N36,2)</f>
        <v>0.47</v>
      </c>
      <c r="AA149" s="15">
        <f>ROUND(O149*'Table Q8'!O36,2)</f>
        <v>0.47</v>
      </c>
      <c r="AB149" s="15">
        <f>ROUND(P149*'Table Q8'!P36,2)</f>
        <v>0.28000000000000003</v>
      </c>
      <c r="AC149" s="15">
        <f>ROUND(Q149*'Table Q8'!Q36,2)</f>
        <v>-0.09</v>
      </c>
      <c r="AD149" s="15">
        <f>ROUND(R149*'Table Q8'!R36,2)</f>
        <v>0.11</v>
      </c>
      <c r="AE149" s="15">
        <f>ROUND(S149*'Table Q8'!S36,2)</f>
        <v>0.85</v>
      </c>
      <c r="AF149" s="15">
        <f>ROUND(T149*'Table Q8'!T36,2)</f>
        <v>0.31</v>
      </c>
      <c r="AG149" s="15">
        <f>ROUND(U149*'Table Q8'!U36,2)</f>
        <v>0.97</v>
      </c>
      <c r="AH149" s="15">
        <f>ROUND(V149*'Table Q8'!V36,2)</f>
        <v>-0.17</v>
      </c>
      <c r="AI149" s="15">
        <f>ROUND(W149*'Table Q8'!W36,2)</f>
        <v>-0.48</v>
      </c>
      <c r="AJ149" s="15">
        <f>ROUND(X149*'Table Q8'!X36,2)</f>
        <v>0.25</v>
      </c>
    </row>
    <row r="150" spans="1:36" x14ac:dyDescent="0.3">
      <c r="A150" s="13" t="str">
        <f t="shared" si="2"/>
        <v>2001 Q4</v>
      </c>
      <c r="B150" s="11">
        <f t="shared" ref="B150:L150" si="61">(B37/B36-1)*100</f>
        <v>-47.944784760496098</v>
      </c>
      <c r="C150" s="11">
        <f t="shared" si="61"/>
        <v>1.4504678949665228</v>
      </c>
      <c r="D150" s="11">
        <f t="shared" si="61"/>
        <v>3.489690325584327E-2</v>
      </c>
      <c r="E150" s="11">
        <f t="shared" si="61"/>
        <v>1.3479411487736792</v>
      </c>
      <c r="F150" s="11">
        <f t="shared" si="61"/>
        <v>-1.8830249386226461</v>
      </c>
      <c r="G150" s="11">
        <f t="shared" si="61"/>
        <v>2.6909597342744451</v>
      </c>
      <c r="H150" s="11">
        <f t="shared" si="61"/>
        <v>3.8297777262561672</v>
      </c>
      <c r="I150" s="11">
        <f t="shared" si="61"/>
        <v>-1.2005281998204942</v>
      </c>
      <c r="J150" s="11">
        <f t="shared" si="61"/>
        <v>2.9565424982323396</v>
      </c>
      <c r="K150" s="11">
        <f t="shared" si="61"/>
        <v>2.6317840150190452</v>
      </c>
      <c r="L150" s="11">
        <f t="shared" si="61"/>
        <v>1.0673482577806093</v>
      </c>
      <c r="N150" s="11">
        <f t="shared" ref="N150:X150" si="62">(N37/N36-1)*100</f>
        <v>-1.3260824151121064</v>
      </c>
      <c r="O150" s="11">
        <f t="shared" si="62"/>
        <v>1.2212085314147192</v>
      </c>
      <c r="P150" s="11">
        <f t="shared" si="62"/>
        <v>0.45157245835920623</v>
      </c>
      <c r="Q150" s="11">
        <f t="shared" si="62"/>
        <v>1.146890008671364</v>
      </c>
      <c r="R150" s="11">
        <f t="shared" si="62"/>
        <v>2.7291068624444081</v>
      </c>
      <c r="S150" s="11">
        <f t="shared" si="62"/>
        <v>0.35401678343425225</v>
      </c>
      <c r="T150" s="11">
        <f t="shared" si="62"/>
        <v>0.9207051218669271</v>
      </c>
      <c r="U150" s="11">
        <f t="shared" si="62"/>
        <v>1.5514320107736346</v>
      </c>
      <c r="V150" s="11">
        <f t="shared" si="62"/>
        <v>4.1159843530385487</v>
      </c>
      <c r="W150" s="11">
        <f t="shared" si="62"/>
        <v>-0.11341822923947031</v>
      </c>
      <c r="X150" s="11">
        <f t="shared" si="62"/>
        <v>1.0052938210144191</v>
      </c>
      <c r="Z150" s="15">
        <f>ROUND(N150*'Table Q8'!N37,2)</f>
        <v>-0.98</v>
      </c>
      <c r="AA150" s="15">
        <f>ROUND(O150*'Table Q8'!O37,2)</f>
        <v>0.36</v>
      </c>
      <c r="AB150" s="15">
        <f>ROUND(P150*'Table Q8'!P37,2)</f>
        <v>0.14000000000000001</v>
      </c>
      <c r="AC150" s="15">
        <f>ROUND(Q150*'Table Q8'!Q37,2)</f>
        <v>0.37</v>
      </c>
      <c r="AD150" s="15">
        <f>ROUND(R150*'Table Q8'!R37,2)</f>
        <v>0.46</v>
      </c>
      <c r="AE150" s="15">
        <f>ROUND(S150*'Table Q8'!S37,2)</f>
        <v>0.13</v>
      </c>
      <c r="AF150" s="15">
        <f>ROUND(T150*'Table Q8'!T37,2)</f>
        <v>0.33</v>
      </c>
      <c r="AG150" s="15">
        <f>ROUND(U150*'Table Q8'!U37,2)</f>
        <v>0.57999999999999996</v>
      </c>
      <c r="AH150" s="15">
        <f>ROUND(V150*'Table Q8'!V37,2)</f>
        <v>1.1599999999999999</v>
      </c>
      <c r="AI150" s="15">
        <f>ROUND(W150*'Table Q8'!W37,2)</f>
        <v>-0.03</v>
      </c>
      <c r="AJ150" s="15">
        <f>ROUND(X150*'Table Q8'!X37,2)</f>
        <v>0.35</v>
      </c>
    </row>
    <row r="151" spans="1:36" x14ac:dyDescent="0.3">
      <c r="A151" s="13" t="str">
        <f t="shared" si="2"/>
        <v>2002 Q1</v>
      </c>
      <c r="B151" s="11">
        <f t="shared" ref="B151:L151" si="63">(B38/B37-1)*100</f>
        <v>-24.248090568385106</v>
      </c>
      <c r="C151" s="11">
        <f t="shared" si="63"/>
        <v>3.6665114724838466</v>
      </c>
      <c r="D151" s="11">
        <f t="shared" si="63"/>
        <v>0.11179118096351637</v>
      </c>
      <c r="E151" s="11">
        <f t="shared" si="63"/>
        <v>-0.7244527254792521</v>
      </c>
      <c r="F151" s="11">
        <f t="shared" si="63"/>
        <v>-3.8447304692638018</v>
      </c>
      <c r="G151" s="11">
        <f t="shared" si="63"/>
        <v>6.0243819351626149</v>
      </c>
      <c r="H151" s="11">
        <f t="shared" si="63"/>
        <v>2.0682598362459004</v>
      </c>
      <c r="I151" s="11">
        <f t="shared" si="63"/>
        <v>0.41150659856956651</v>
      </c>
      <c r="J151" s="11">
        <f t="shared" si="63"/>
        <v>-4.0957067161434875</v>
      </c>
      <c r="K151" s="11">
        <f t="shared" si="63"/>
        <v>7.945189842473166E-2</v>
      </c>
      <c r="L151" s="11">
        <f t="shared" si="63"/>
        <v>1.5232872991346236</v>
      </c>
      <c r="N151" s="11">
        <f t="shared" ref="N151:X151" si="64">(N38/N37-1)*100</f>
        <v>1.6568074284682988</v>
      </c>
      <c r="O151" s="11">
        <f t="shared" si="64"/>
        <v>0.83135987111757625</v>
      </c>
      <c r="P151" s="11">
        <f t="shared" si="64"/>
        <v>1.4864320030256062</v>
      </c>
      <c r="Q151" s="11">
        <f t="shared" si="64"/>
        <v>0.58731990358382724</v>
      </c>
      <c r="R151" s="11">
        <f t="shared" si="64"/>
        <v>-0.36446142842764262</v>
      </c>
      <c r="S151" s="11">
        <f t="shared" si="64"/>
        <v>1.5460777209778787</v>
      </c>
      <c r="T151" s="11">
        <f t="shared" si="64"/>
        <v>0.91092114758288822</v>
      </c>
      <c r="U151" s="11">
        <f t="shared" si="64"/>
        <v>1.8550941780822061</v>
      </c>
      <c r="V151" s="11">
        <f t="shared" si="64"/>
        <v>2.4323015862141473</v>
      </c>
      <c r="W151" s="11">
        <f t="shared" si="64"/>
        <v>0.33391237027959875</v>
      </c>
      <c r="X151" s="11">
        <f t="shared" si="64"/>
        <v>0.92111779628107904</v>
      </c>
      <c r="Z151" s="15">
        <f>ROUND(N151*'Table Q8'!N38,2)</f>
        <v>1.22</v>
      </c>
      <c r="AA151" s="15">
        <f>ROUND(O151*'Table Q8'!O38,2)</f>
        <v>0.24</v>
      </c>
      <c r="AB151" s="15">
        <f>ROUND(P151*'Table Q8'!P38,2)</f>
        <v>0.47</v>
      </c>
      <c r="AC151" s="15">
        <f>ROUND(Q151*'Table Q8'!Q38,2)</f>
        <v>0.19</v>
      </c>
      <c r="AD151" s="15">
        <f>ROUND(R151*'Table Q8'!R38,2)</f>
        <v>-0.06</v>
      </c>
      <c r="AE151" s="15">
        <f>ROUND(S151*'Table Q8'!S38,2)</f>
        <v>0.57999999999999996</v>
      </c>
      <c r="AF151" s="15">
        <f>ROUND(T151*'Table Q8'!T38,2)</f>
        <v>0.32</v>
      </c>
      <c r="AG151" s="15">
        <f>ROUND(U151*'Table Q8'!U38,2)</f>
        <v>0.68</v>
      </c>
      <c r="AH151" s="15">
        <f>ROUND(V151*'Table Q8'!V38,2)</f>
        <v>0.68</v>
      </c>
      <c r="AI151" s="15">
        <f>ROUND(W151*'Table Q8'!W38,2)</f>
        <v>0.08</v>
      </c>
      <c r="AJ151" s="15">
        <f>ROUND(X151*'Table Q8'!X38,2)</f>
        <v>0.32</v>
      </c>
    </row>
    <row r="152" spans="1:36" x14ac:dyDescent="0.3">
      <c r="A152" s="13" t="str">
        <f t="shared" si="2"/>
        <v>2002 Q2</v>
      </c>
      <c r="B152" s="11">
        <f t="shared" ref="B152:L152" si="65">(B39/B38-1)*100</f>
        <v>149.88519319648836</v>
      </c>
      <c r="C152" s="11">
        <f t="shared" si="65"/>
        <v>2.6863776660202232</v>
      </c>
      <c r="D152" s="11">
        <f t="shared" si="65"/>
        <v>0.27047744742640933</v>
      </c>
      <c r="E152" s="11">
        <f t="shared" si="65"/>
        <v>-1.8909073696915524E-2</v>
      </c>
      <c r="F152" s="11">
        <f t="shared" si="65"/>
        <v>-0.27892365013275633</v>
      </c>
      <c r="G152" s="11">
        <f t="shared" si="65"/>
        <v>1.3898773755459892</v>
      </c>
      <c r="H152" s="11">
        <f t="shared" si="65"/>
        <v>3.3111339849601018</v>
      </c>
      <c r="I152" s="11">
        <f t="shared" si="65"/>
        <v>3.2095940161227521</v>
      </c>
      <c r="J152" s="11">
        <f t="shared" si="65"/>
        <v>1.4982021129184009</v>
      </c>
      <c r="K152" s="11">
        <f t="shared" si="65"/>
        <v>-4.3810260988819678</v>
      </c>
      <c r="L152" s="11">
        <f t="shared" si="65"/>
        <v>1.1713016902684004</v>
      </c>
      <c r="N152" s="11">
        <f t="shared" ref="N152:X152" si="66">(N39/N38-1)*100</f>
        <v>3.8989313790304569</v>
      </c>
      <c r="O152" s="11">
        <f t="shared" si="66"/>
        <v>1.6638975220351515</v>
      </c>
      <c r="P152" s="11">
        <f t="shared" si="66"/>
        <v>2.2142020912414129</v>
      </c>
      <c r="Q152" s="11">
        <f t="shared" si="66"/>
        <v>0.31536742299906884</v>
      </c>
      <c r="R152" s="11">
        <f t="shared" si="66"/>
        <v>3.3825449546354136</v>
      </c>
      <c r="S152" s="11">
        <f t="shared" si="66"/>
        <v>0.50972161358027179</v>
      </c>
      <c r="T152" s="11">
        <f t="shared" si="66"/>
        <v>2.1886730505749519</v>
      </c>
      <c r="U152" s="11">
        <f t="shared" si="66"/>
        <v>0.62125772328107676</v>
      </c>
      <c r="V152" s="11">
        <f t="shared" si="66"/>
        <v>2.200583346967333</v>
      </c>
      <c r="W152" s="11">
        <f t="shared" si="66"/>
        <v>1.1827098517393386</v>
      </c>
      <c r="X152" s="11">
        <f t="shared" si="66"/>
        <v>1.2166291632363047</v>
      </c>
      <c r="Z152" s="15">
        <f>ROUND(N152*'Table Q8'!N39,2)</f>
        <v>2.87</v>
      </c>
      <c r="AA152" s="15">
        <f>ROUND(O152*'Table Q8'!O39,2)</f>
        <v>0.49</v>
      </c>
      <c r="AB152" s="15">
        <f>ROUND(P152*'Table Q8'!P39,2)</f>
        <v>0.71</v>
      </c>
      <c r="AC152" s="15">
        <f>ROUND(Q152*'Table Q8'!Q39,2)</f>
        <v>0.1</v>
      </c>
      <c r="AD152" s="15">
        <f>ROUND(R152*'Table Q8'!R39,2)</f>
        <v>0.54</v>
      </c>
      <c r="AE152" s="15">
        <f>ROUND(S152*'Table Q8'!S39,2)</f>
        <v>0.19</v>
      </c>
      <c r="AF152" s="15">
        <f>ROUND(T152*'Table Q8'!T39,2)</f>
        <v>0.8</v>
      </c>
      <c r="AG152" s="15">
        <f>ROUND(U152*'Table Q8'!U39,2)</f>
        <v>0.23</v>
      </c>
      <c r="AH152" s="15">
        <f>ROUND(V152*'Table Q8'!V39,2)</f>
        <v>0.62</v>
      </c>
      <c r="AI152" s="15">
        <f>ROUND(W152*'Table Q8'!W39,2)</f>
        <v>0.28999999999999998</v>
      </c>
      <c r="AJ152" s="15">
        <f>ROUND(X152*'Table Q8'!X39,2)</f>
        <v>0.42</v>
      </c>
    </row>
    <row r="153" spans="1:36" x14ac:dyDescent="0.3">
      <c r="A153" s="13" t="str">
        <f t="shared" si="2"/>
        <v>2002 Q3</v>
      </c>
      <c r="B153" s="11">
        <f t="shared" ref="B153:L153" si="67">(B40/B39-1)*100</f>
        <v>-6.8219769876720626</v>
      </c>
      <c r="C153" s="11">
        <f t="shared" si="67"/>
        <v>3.2317006993125119</v>
      </c>
      <c r="D153" s="11">
        <f t="shared" si="67"/>
        <v>1.0024554855120327</v>
      </c>
      <c r="E153" s="11">
        <f t="shared" si="67"/>
        <v>0.39129533496136126</v>
      </c>
      <c r="F153" s="11">
        <f t="shared" si="67"/>
        <v>-1.9729616220172663</v>
      </c>
      <c r="G153" s="11">
        <f t="shared" si="67"/>
        <v>3.0287130685643371</v>
      </c>
      <c r="H153" s="11">
        <f t="shared" si="67"/>
        <v>2.5237410589660225</v>
      </c>
      <c r="I153" s="11">
        <f t="shared" si="67"/>
        <v>-0.61188191645912271</v>
      </c>
      <c r="J153" s="11">
        <f t="shared" si="67"/>
        <v>-4.7687573770847536</v>
      </c>
      <c r="K153" s="11">
        <f t="shared" si="67"/>
        <v>4.0714656143054473</v>
      </c>
      <c r="L153" s="11">
        <f t="shared" si="67"/>
        <v>0.12720831333969951</v>
      </c>
      <c r="N153" s="11">
        <f t="shared" ref="N153:X153" si="68">(N40/N39-1)*100</f>
        <v>-1.5150896895074095</v>
      </c>
      <c r="O153" s="11">
        <f t="shared" si="68"/>
        <v>0.36594764222039888</v>
      </c>
      <c r="P153" s="11">
        <f t="shared" si="68"/>
        <v>0.53229565751244934</v>
      </c>
      <c r="Q153" s="11">
        <f t="shared" si="68"/>
        <v>-1.4635583748889847E-2</v>
      </c>
      <c r="R153" s="11">
        <f t="shared" si="68"/>
        <v>-0.58481573252175956</v>
      </c>
      <c r="S153" s="11">
        <f t="shared" si="68"/>
        <v>-0.21561172094396452</v>
      </c>
      <c r="T153" s="11">
        <f t="shared" si="68"/>
        <v>0.34664051743560353</v>
      </c>
      <c r="U153" s="11">
        <f t="shared" si="68"/>
        <v>3.3682353319042235E-2</v>
      </c>
      <c r="V153" s="11">
        <f t="shared" si="68"/>
        <v>-2.0878327650793227</v>
      </c>
      <c r="W153" s="11">
        <f t="shared" si="68"/>
        <v>-3.143813201749579</v>
      </c>
      <c r="X153" s="11">
        <f t="shared" si="68"/>
        <v>-0.35103260728602814</v>
      </c>
      <c r="Z153" s="15">
        <f>ROUND(N153*'Table Q8'!N40,2)</f>
        <v>-1.1200000000000001</v>
      </c>
      <c r="AA153" s="15">
        <f>ROUND(O153*'Table Q8'!O40,2)</f>
        <v>0.11</v>
      </c>
      <c r="AB153" s="15">
        <f>ROUND(P153*'Table Q8'!P40,2)</f>
        <v>0.17</v>
      </c>
      <c r="AC153" s="15">
        <f>ROUND(Q153*'Table Q8'!Q40,2)</f>
        <v>0</v>
      </c>
      <c r="AD153" s="15">
        <f>ROUND(R153*'Table Q8'!R40,2)</f>
        <v>-0.09</v>
      </c>
      <c r="AE153" s="15">
        <f>ROUND(S153*'Table Q8'!S40,2)</f>
        <v>-0.08</v>
      </c>
      <c r="AF153" s="15">
        <f>ROUND(T153*'Table Q8'!T40,2)</f>
        <v>0.13</v>
      </c>
      <c r="AG153" s="15">
        <f>ROUND(U153*'Table Q8'!U40,2)</f>
        <v>0.01</v>
      </c>
      <c r="AH153" s="15">
        <f>ROUND(V153*'Table Q8'!V40,2)</f>
        <v>-0.6</v>
      </c>
      <c r="AI153" s="15">
        <f>ROUND(W153*'Table Q8'!W40,2)</f>
        <v>-0.79</v>
      </c>
      <c r="AJ153" s="15">
        <f>ROUND(X153*'Table Q8'!X40,2)</f>
        <v>-0.12</v>
      </c>
    </row>
    <row r="154" spans="1:36" x14ac:dyDescent="0.3">
      <c r="A154" s="13" t="str">
        <f t="shared" si="2"/>
        <v>2002 Q4</v>
      </c>
      <c r="B154" s="11">
        <f t="shared" ref="B154:L154" si="69">(B41/B40-1)*100</f>
        <v>-26.140942515086419</v>
      </c>
      <c r="C154" s="11">
        <f t="shared" si="69"/>
        <v>0.86948261304753416</v>
      </c>
      <c r="D154" s="11">
        <f t="shared" si="69"/>
        <v>-0.33114834512578684</v>
      </c>
      <c r="E154" s="11">
        <f t="shared" si="69"/>
        <v>2.2826168208078812E-2</v>
      </c>
      <c r="F154" s="11">
        <f t="shared" si="69"/>
        <v>-2.2719477734216897</v>
      </c>
      <c r="G154" s="11">
        <f t="shared" si="69"/>
        <v>6.758800183688507</v>
      </c>
      <c r="H154" s="11">
        <f t="shared" si="69"/>
        <v>5.2317661291194195</v>
      </c>
      <c r="I154" s="11">
        <f t="shared" si="69"/>
        <v>0.29747800529211776</v>
      </c>
      <c r="J154" s="11">
        <f t="shared" si="69"/>
        <v>3.5107344485894698</v>
      </c>
      <c r="K154" s="11">
        <f t="shared" si="69"/>
        <v>-4.1085372789940733</v>
      </c>
      <c r="L154" s="11">
        <f t="shared" si="69"/>
        <v>0.85040150971891215</v>
      </c>
      <c r="N154" s="11">
        <f t="shared" ref="N154:X154" si="70">(N41/N40-1)*100</f>
        <v>5.0064767984232761</v>
      </c>
      <c r="O154" s="11">
        <f t="shared" si="70"/>
        <v>0.64340955177553116</v>
      </c>
      <c r="P154" s="11">
        <f t="shared" si="70"/>
        <v>1.4184585849748466</v>
      </c>
      <c r="Q154" s="11">
        <f t="shared" si="70"/>
        <v>-1.5659596274741894E-2</v>
      </c>
      <c r="R154" s="11">
        <f t="shared" si="70"/>
        <v>2.4989754559007871</v>
      </c>
      <c r="S154" s="11">
        <f t="shared" si="70"/>
        <v>1.7858754322564119</v>
      </c>
      <c r="T154" s="11">
        <f t="shared" si="70"/>
        <v>0.95106882446671648</v>
      </c>
      <c r="U154" s="11">
        <f t="shared" si="70"/>
        <v>0.54821603505053051</v>
      </c>
      <c r="V154" s="11">
        <f t="shared" si="70"/>
        <v>3.2880129966954774</v>
      </c>
      <c r="W154" s="11">
        <f t="shared" si="70"/>
        <v>0.71778927110768276</v>
      </c>
      <c r="X154" s="11">
        <f t="shared" si="70"/>
        <v>0.93768199057400192</v>
      </c>
      <c r="Z154" s="15">
        <f>ROUND(N154*'Table Q8'!N41,2)</f>
        <v>3.71</v>
      </c>
      <c r="AA154" s="15">
        <f>ROUND(O154*'Table Q8'!O41,2)</f>
        <v>0.2</v>
      </c>
      <c r="AB154" s="15">
        <f>ROUND(P154*'Table Q8'!P41,2)</f>
        <v>0.48</v>
      </c>
      <c r="AC154" s="15">
        <f>ROUND(Q154*'Table Q8'!Q41,2)</f>
        <v>-0.01</v>
      </c>
      <c r="AD154" s="15">
        <f>ROUND(R154*'Table Q8'!R41,2)</f>
        <v>0.4</v>
      </c>
      <c r="AE154" s="15">
        <f>ROUND(S154*'Table Q8'!S41,2)</f>
        <v>0.66</v>
      </c>
      <c r="AF154" s="15">
        <f>ROUND(T154*'Table Q8'!T41,2)</f>
        <v>0.37</v>
      </c>
      <c r="AG154" s="15">
        <f>ROUND(U154*'Table Q8'!U41,2)</f>
        <v>0.21</v>
      </c>
      <c r="AH154" s="15">
        <f>ROUND(V154*'Table Q8'!V41,2)</f>
        <v>0.95</v>
      </c>
      <c r="AI154" s="15">
        <f>ROUND(W154*'Table Q8'!W41,2)</f>
        <v>0.19</v>
      </c>
      <c r="AJ154" s="15">
        <f>ROUND(X154*'Table Q8'!X41,2)</f>
        <v>0.34</v>
      </c>
    </row>
    <row r="155" spans="1:36" x14ac:dyDescent="0.3">
      <c r="A155" s="13" t="str">
        <f t="shared" si="2"/>
        <v>2003 Q1</v>
      </c>
      <c r="B155" s="11">
        <f t="shared" ref="B155:L155" si="71">(B42/B41-1)*100</f>
        <v>-35.161598803445536</v>
      </c>
      <c r="C155" s="11">
        <f t="shared" si="71"/>
        <v>3.5907923216866422</v>
      </c>
      <c r="D155" s="11">
        <f t="shared" si="71"/>
        <v>-3.6191172855488896</v>
      </c>
      <c r="E155" s="11">
        <f t="shared" si="71"/>
        <v>-1.6953034786943655</v>
      </c>
      <c r="F155" s="11">
        <f t="shared" si="71"/>
        <v>2.6200026884073857</v>
      </c>
      <c r="G155" s="11">
        <f t="shared" si="71"/>
        <v>6.3828862478777726</v>
      </c>
      <c r="H155" s="11">
        <f t="shared" si="71"/>
        <v>-0.608817031184683</v>
      </c>
      <c r="I155" s="11">
        <f t="shared" si="71"/>
        <v>1.766239209675291</v>
      </c>
      <c r="J155" s="11">
        <f t="shared" si="71"/>
        <v>-3.5550055870869346</v>
      </c>
      <c r="K155" s="11">
        <f t="shared" si="71"/>
        <v>5.5716384221930371</v>
      </c>
      <c r="L155" s="11">
        <f t="shared" si="71"/>
        <v>1.1194430435619518</v>
      </c>
      <c r="N155" s="11">
        <f t="shared" ref="N155:X155" si="72">(N42/N41-1)*100</f>
        <v>-0.45809876116934545</v>
      </c>
      <c r="O155" s="11">
        <f t="shared" si="72"/>
        <v>2.3800267730950342</v>
      </c>
      <c r="P155" s="11">
        <f t="shared" si="72"/>
        <v>1.7090058285167631</v>
      </c>
      <c r="Q155" s="11">
        <f t="shared" si="72"/>
        <v>0.59234572176052325</v>
      </c>
      <c r="R155" s="11">
        <f t="shared" si="72"/>
        <v>3.7738505745902096</v>
      </c>
      <c r="S155" s="11">
        <f t="shared" si="72"/>
        <v>-0.83995082829032564</v>
      </c>
      <c r="T155" s="11">
        <f t="shared" si="72"/>
        <v>2.533742253130189E-2</v>
      </c>
      <c r="U155" s="11">
        <f t="shared" si="72"/>
        <v>-2.1558201963045587E-2</v>
      </c>
      <c r="V155" s="11">
        <f t="shared" si="72"/>
        <v>1.9768265340263769</v>
      </c>
      <c r="W155" s="11">
        <f t="shared" si="72"/>
        <v>-1.3424368900583072E-2</v>
      </c>
      <c r="X155" s="11">
        <f t="shared" si="72"/>
        <v>0.88546841854235669</v>
      </c>
      <c r="Z155" s="15">
        <f>ROUND(N155*'Table Q8'!N42,2)</f>
        <v>-0.34</v>
      </c>
      <c r="AA155" s="15">
        <f>ROUND(O155*'Table Q8'!O42,2)</f>
        <v>0.74</v>
      </c>
      <c r="AB155" s="15">
        <f>ROUND(P155*'Table Q8'!P42,2)</f>
        <v>0.57999999999999996</v>
      </c>
      <c r="AC155" s="15">
        <f>ROUND(Q155*'Table Q8'!Q42,2)</f>
        <v>0.19</v>
      </c>
      <c r="AD155" s="15">
        <f>ROUND(R155*'Table Q8'!R42,2)</f>
        <v>0.6</v>
      </c>
      <c r="AE155" s="15">
        <f>ROUND(S155*'Table Q8'!S42,2)</f>
        <v>-0.31</v>
      </c>
      <c r="AF155" s="15">
        <f>ROUND(T155*'Table Q8'!T42,2)</f>
        <v>0.01</v>
      </c>
      <c r="AG155" s="15">
        <f>ROUND(U155*'Table Q8'!U42,2)</f>
        <v>-0.01</v>
      </c>
      <c r="AH155" s="15">
        <f>ROUND(V155*'Table Q8'!V42,2)</f>
        <v>0.57999999999999996</v>
      </c>
      <c r="AI155" s="15">
        <f>ROUND(W155*'Table Q8'!W42,2)</f>
        <v>0</v>
      </c>
      <c r="AJ155" s="15">
        <f>ROUND(X155*'Table Q8'!X42,2)</f>
        <v>0.32</v>
      </c>
    </row>
    <row r="156" spans="1:36" x14ac:dyDescent="0.3">
      <c r="A156" s="13" t="str">
        <f t="shared" si="2"/>
        <v>2003 Q2</v>
      </c>
      <c r="B156" s="11">
        <f t="shared" ref="B156:L156" si="73">(B43/B42-1)*100</f>
        <v>85.336595434263259</v>
      </c>
      <c r="C156" s="11">
        <f t="shared" si="73"/>
        <v>1.480854034819723</v>
      </c>
      <c r="D156" s="11">
        <f t="shared" si="73"/>
        <v>0.12630505800039771</v>
      </c>
      <c r="E156" s="11">
        <f t="shared" si="73"/>
        <v>0.73488591161141592</v>
      </c>
      <c r="F156" s="11">
        <f t="shared" si="73"/>
        <v>2.3089898435556089</v>
      </c>
      <c r="G156" s="11">
        <f t="shared" si="73"/>
        <v>1.9177854218030088</v>
      </c>
      <c r="H156" s="11">
        <f t="shared" si="73"/>
        <v>1.4706408131746507</v>
      </c>
      <c r="I156" s="11">
        <f t="shared" si="73"/>
        <v>-2.0479707527057744</v>
      </c>
      <c r="J156" s="11">
        <f t="shared" si="73"/>
        <v>-2.4819131574330688</v>
      </c>
      <c r="K156" s="11">
        <f t="shared" si="73"/>
        <v>1.6362436578823303</v>
      </c>
      <c r="L156" s="11">
        <f t="shared" si="73"/>
        <v>0.57279571712558486</v>
      </c>
      <c r="N156" s="11">
        <f t="shared" ref="N156:X156" si="74">(N43/N42-1)*100</f>
        <v>-2.0749116452156269</v>
      </c>
      <c r="O156" s="11">
        <f t="shared" si="74"/>
        <v>0.76119153237923509</v>
      </c>
      <c r="P156" s="11">
        <f t="shared" si="74"/>
        <v>0.5203275141925312</v>
      </c>
      <c r="Q156" s="11">
        <f t="shared" si="74"/>
        <v>0.49893565673519991</v>
      </c>
      <c r="R156" s="11">
        <f t="shared" si="74"/>
        <v>3.8819245561367399</v>
      </c>
      <c r="S156" s="11">
        <f t="shared" si="74"/>
        <v>-0.65596892500895398</v>
      </c>
      <c r="T156" s="11">
        <f t="shared" si="74"/>
        <v>-0.27104805397869525</v>
      </c>
      <c r="U156" s="11">
        <f t="shared" si="74"/>
        <v>-0.52350564128824661</v>
      </c>
      <c r="V156" s="11">
        <f t="shared" si="74"/>
        <v>0.44936419284302698</v>
      </c>
      <c r="W156" s="11">
        <f t="shared" si="74"/>
        <v>-1.4909480973341993</v>
      </c>
      <c r="X156" s="11">
        <f t="shared" si="74"/>
        <v>0.1348890577282269</v>
      </c>
      <c r="Z156" s="15">
        <f>ROUND(N156*'Table Q8'!N43,2)</f>
        <v>-1.55</v>
      </c>
      <c r="AA156" s="15">
        <f>ROUND(O156*'Table Q8'!O43,2)</f>
        <v>0.24</v>
      </c>
      <c r="AB156" s="15">
        <f>ROUND(P156*'Table Q8'!P43,2)</f>
        <v>0.18</v>
      </c>
      <c r="AC156" s="15">
        <f>ROUND(Q156*'Table Q8'!Q43,2)</f>
        <v>0.16</v>
      </c>
      <c r="AD156" s="15">
        <f>ROUND(R156*'Table Q8'!R43,2)</f>
        <v>0.63</v>
      </c>
      <c r="AE156" s="15">
        <f>ROUND(S156*'Table Q8'!S43,2)</f>
        <v>-0.25</v>
      </c>
      <c r="AF156" s="15">
        <f>ROUND(T156*'Table Q8'!T43,2)</f>
        <v>-0.11</v>
      </c>
      <c r="AG156" s="15">
        <f>ROUND(U156*'Table Q8'!U43,2)</f>
        <v>-0.2</v>
      </c>
      <c r="AH156" s="15">
        <f>ROUND(V156*'Table Q8'!V43,2)</f>
        <v>0.13</v>
      </c>
      <c r="AI156" s="15">
        <f>ROUND(W156*'Table Q8'!W43,2)</f>
        <v>-0.42</v>
      </c>
      <c r="AJ156" s="15">
        <f>ROUND(X156*'Table Q8'!X43,2)</f>
        <v>0.05</v>
      </c>
    </row>
    <row r="157" spans="1:36" x14ac:dyDescent="0.3">
      <c r="A157" s="13" t="str">
        <f t="shared" si="2"/>
        <v>2003 Q3</v>
      </c>
      <c r="B157" s="11">
        <f t="shared" ref="B157:L157" si="75">(B44/B43-1)*100</f>
        <v>13.721312643439877</v>
      </c>
      <c r="C157" s="11">
        <f t="shared" si="75"/>
        <v>2.2468257574546069</v>
      </c>
      <c r="D157" s="11">
        <f t="shared" si="75"/>
        <v>-6.8808266701203546E-2</v>
      </c>
      <c r="E157" s="11">
        <f t="shared" si="75"/>
        <v>0.10733122400241601</v>
      </c>
      <c r="F157" s="11">
        <f t="shared" si="75"/>
        <v>2.7212458143257123</v>
      </c>
      <c r="G157" s="11">
        <f t="shared" si="75"/>
        <v>-1.6745515599055238</v>
      </c>
      <c r="H157" s="11">
        <f t="shared" si="75"/>
        <v>3.3004181329849613</v>
      </c>
      <c r="I157" s="11">
        <f t="shared" si="75"/>
        <v>1.6745281399351608</v>
      </c>
      <c r="J157" s="11">
        <f t="shared" si="75"/>
        <v>-3.3630857696794525</v>
      </c>
      <c r="K157" s="11">
        <f t="shared" si="75"/>
        <v>1.2229830069200087</v>
      </c>
      <c r="L157" s="11">
        <f t="shared" si="75"/>
        <v>0.92377437194861578</v>
      </c>
      <c r="N157" s="11">
        <f t="shared" ref="N157:X157" si="76">(N44/N43-1)*100</f>
        <v>-1.1528031799890703</v>
      </c>
      <c r="O157" s="11">
        <f t="shared" si="76"/>
        <v>1.1325704589108643</v>
      </c>
      <c r="P157" s="11">
        <f t="shared" si="76"/>
        <v>0.84143047055769138</v>
      </c>
      <c r="Q157" s="11">
        <f t="shared" si="76"/>
        <v>-0.61311528198517706</v>
      </c>
      <c r="R157" s="11">
        <f t="shared" si="76"/>
        <v>4.0976691027031276</v>
      </c>
      <c r="S157" s="11">
        <f t="shared" si="76"/>
        <v>-0.95753188482685658</v>
      </c>
      <c r="T157" s="11">
        <f t="shared" si="76"/>
        <v>2.2056852802984306</v>
      </c>
      <c r="U157" s="11">
        <f t="shared" si="76"/>
        <v>0.39091002162965349</v>
      </c>
      <c r="V157" s="11">
        <f t="shared" si="76"/>
        <v>-1.6786584164796059</v>
      </c>
      <c r="W157" s="11">
        <f t="shared" si="76"/>
        <v>-2.4832210985033409</v>
      </c>
      <c r="X157" s="11">
        <f t="shared" si="76"/>
        <v>0.12177446355374766</v>
      </c>
      <c r="Z157" s="15">
        <f>ROUND(N157*'Table Q8'!N44,2)</f>
        <v>-0.87</v>
      </c>
      <c r="AA157" s="15">
        <f>ROUND(O157*'Table Q8'!O44,2)</f>
        <v>0.36</v>
      </c>
      <c r="AB157" s="15">
        <f>ROUND(P157*'Table Q8'!P44,2)</f>
        <v>0.28999999999999998</v>
      </c>
      <c r="AC157" s="15">
        <f>ROUND(Q157*'Table Q8'!Q44,2)</f>
        <v>-0.2</v>
      </c>
      <c r="AD157" s="15">
        <f>ROUND(R157*'Table Q8'!R44,2)</f>
        <v>0.67</v>
      </c>
      <c r="AE157" s="15">
        <f>ROUND(S157*'Table Q8'!S44,2)</f>
        <v>-0.36</v>
      </c>
      <c r="AF157" s="15">
        <f>ROUND(T157*'Table Q8'!T44,2)</f>
        <v>0.95</v>
      </c>
      <c r="AG157" s="15">
        <f>ROUND(U157*'Table Q8'!U44,2)</f>
        <v>0.15</v>
      </c>
      <c r="AH157" s="15">
        <f>ROUND(V157*'Table Q8'!V44,2)</f>
        <v>-0.49</v>
      </c>
      <c r="AI157" s="15">
        <f>ROUND(W157*'Table Q8'!W44,2)</f>
        <v>-0.72</v>
      </c>
      <c r="AJ157" s="15">
        <f>ROUND(X157*'Table Q8'!X44,2)</f>
        <v>0.04</v>
      </c>
    </row>
    <row r="158" spans="1:36" x14ac:dyDescent="0.3">
      <c r="A158" s="13" t="str">
        <f t="shared" si="2"/>
        <v>2003 Q4</v>
      </c>
      <c r="B158" s="11">
        <f t="shared" ref="B158:L158" si="77">(B45/B44-1)*100</f>
        <v>-10.769466957543116</v>
      </c>
      <c r="C158" s="11">
        <f t="shared" si="77"/>
        <v>1.3670761782267338</v>
      </c>
      <c r="D158" s="11">
        <f t="shared" si="77"/>
        <v>0.43239184051273583</v>
      </c>
      <c r="E158" s="11">
        <f t="shared" si="77"/>
        <v>-0.23205281124303312</v>
      </c>
      <c r="F158" s="11">
        <f t="shared" si="77"/>
        <v>2.9684265659796427</v>
      </c>
      <c r="G158" s="11">
        <f t="shared" si="77"/>
        <v>5.0704546529290351</v>
      </c>
      <c r="H158" s="11">
        <f t="shared" si="77"/>
        <v>0.37775855418793469</v>
      </c>
      <c r="I158" s="11">
        <f t="shared" si="77"/>
        <v>3.4748309029012603</v>
      </c>
      <c r="J158" s="11">
        <f t="shared" si="77"/>
        <v>8.5023164088079639</v>
      </c>
      <c r="K158" s="11">
        <f t="shared" si="77"/>
        <v>-0.94409508674404563</v>
      </c>
      <c r="L158" s="11">
        <f t="shared" si="77"/>
        <v>1.6580257683763477</v>
      </c>
      <c r="N158" s="11">
        <f t="shared" ref="N158:X158" si="78">(N45/N44-1)*100</f>
        <v>0.40102776197761258</v>
      </c>
      <c r="O158" s="11">
        <f t="shared" si="78"/>
        <v>0.31785432495314847</v>
      </c>
      <c r="P158" s="11">
        <f t="shared" si="78"/>
        <v>1.7460648859103589</v>
      </c>
      <c r="Q158" s="11">
        <f t="shared" si="78"/>
        <v>0.35563979405603963</v>
      </c>
      <c r="R158" s="11">
        <f t="shared" si="78"/>
        <v>4.2335945969214084</v>
      </c>
      <c r="S158" s="11">
        <f t="shared" si="78"/>
        <v>1.8549239663441908</v>
      </c>
      <c r="T158" s="11">
        <f t="shared" si="78"/>
        <v>0.20792517097993901</v>
      </c>
      <c r="U158" s="11">
        <f t="shared" si="78"/>
        <v>1.3886681283655777</v>
      </c>
      <c r="V158" s="11">
        <f t="shared" si="78"/>
        <v>8.9560592199356535</v>
      </c>
      <c r="W158" s="11">
        <f t="shared" si="78"/>
        <v>-2.1041494669291172</v>
      </c>
      <c r="X158" s="11">
        <f t="shared" si="78"/>
        <v>1.1135084716981103</v>
      </c>
      <c r="Z158" s="15">
        <f>ROUND(N158*'Table Q8'!N45,2)</f>
        <v>0.3</v>
      </c>
      <c r="AA158" s="15">
        <f>ROUND(O158*'Table Q8'!O45,2)</f>
        <v>0.1</v>
      </c>
      <c r="AB158" s="15">
        <f>ROUND(P158*'Table Q8'!P45,2)</f>
        <v>0.59</v>
      </c>
      <c r="AC158" s="15">
        <f>ROUND(Q158*'Table Q8'!Q45,2)</f>
        <v>0.11</v>
      </c>
      <c r="AD158" s="15">
        <f>ROUND(R158*'Table Q8'!R45,2)</f>
        <v>0.7</v>
      </c>
      <c r="AE158" s="15">
        <f>ROUND(S158*'Table Q8'!S45,2)</f>
        <v>0.7</v>
      </c>
      <c r="AF158" s="15">
        <f>ROUND(T158*'Table Q8'!T45,2)</f>
        <v>0.09</v>
      </c>
      <c r="AG158" s="15">
        <f>ROUND(U158*'Table Q8'!U45,2)</f>
        <v>0.53</v>
      </c>
      <c r="AH158" s="15">
        <f>ROUND(V158*'Table Q8'!V45,2)</f>
        <v>2.62</v>
      </c>
      <c r="AI158" s="15">
        <f>ROUND(W158*'Table Q8'!W45,2)</f>
        <v>-0.62</v>
      </c>
      <c r="AJ158" s="15">
        <f>ROUND(X158*'Table Q8'!X45,2)</f>
        <v>0.41</v>
      </c>
    </row>
    <row r="159" spans="1:36" x14ac:dyDescent="0.3">
      <c r="A159" s="13" t="str">
        <f t="shared" si="2"/>
        <v>2004 Q1</v>
      </c>
      <c r="B159" s="11">
        <f t="shared" ref="B159:L159" si="79">(B46/B45-1)*100</f>
        <v>-52.537133675226833</v>
      </c>
      <c r="C159" s="11">
        <f t="shared" si="79"/>
        <v>2.5753690278673913</v>
      </c>
      <c r="D159" s="11">
        <f t="shared" si="79"/>
        <v>-1.1404660361780006</v>
      </c>
      <c r="E159" s="11">
        <f t="shared" si="79"/>
        <v>1.5170131160309186</v>
      </c>
      <c r="F159" s="11">
        <f t="shared" si="79"/>
        <v>5.7758670945947888</v>
      </c>
      <c r="G159" s="11">
        <f t="shared" si="79"/>
        <v>5.1601537558790156</v>
      </c>
      <c r="H159" s="11">
        <f t="shared" si="79"/>
        <v>2.9797445693467539</v>
      </c>
      <c r="I159" s="11">
        <f t="shared" si="79"/>
        <v>-1.3387187931673594</v>
      </c>
      <c r="J159" s="11">
        <f t="shared" si="79"/>
        <v>-0.97111976361916597</v>
      </c>
      <c r="K159" s="11">
        <f t="shared" si="79"/>
        <v>0.56554657567509103</v>
      </c>
      <c r="L159" s="11">
        <f t="shared" si="79"/>
        <v>0.39211239455902991</v>
      </c>
      <c r="N159" s="11">
        <f t="shared" ref="N159:X159" si="80">(N46/N45-1)*100</f>
        <v>3.6080003635740709</v>
      </c>
      <c r="O159" s="11">
        <f t="shared" si="80"/>
        <v>0.62454725340603812</v>
      </c>
      <c r="P159" s="11">
        <f t="shared" si="80"/>
        <v>-1.3074876949384695</v>
      </c>
      <c r="Q159" s="11">
        <f t="shared" si="80"/>
        <v>-0.12140062960331877</v>
      </c>
      <c r="R159" s="11">
        <f t="shared" si="80"/>
        <v>6.6644240684845091</v>
      </c>
      <c r="S159" s="11">
        <f t="shared" si="80"/>
        <v>1.4584637911429166</v>
      </c>
      <c r="T159" s="11">
        <f t="shared" si="80"/>
        <v>-0.10539118120355129</v>
      </c>
      <c r="U159" s="11">
        <f t="shared" si="80"/>
        <v>-1.6254524515432078</v>
      </c>
      <c r="V159" s="11">
        <f t="shared" si="80"/>
        <v>-0.60571610797260922</v>
      </c>
      <c r="W159" s="11">
        <f t="shared" si="80"/>
        <v>-1.3003912515017979</v>
      </c>
      <c r="X159" s="11">
        <f t="shared" si="80"/>
        <v>9.3919632165495592E-2</v>
      </c>
      <c r="Z159" s="15">
        <f>ROUND(N159*'Table Q8'!N46,2)</f>
        <v>2.73</v>
      </c>
      <c r="AA159" s="15">
        <f>ROUND(O159*'Table Q8'!O46,2)</f>
        <v>0.2</v>
      </c>
      <c r="AB159" s="15">
        <f>ROUND(P159*'Table Q8'!P46,2)</f>
        <v>-0.45</v>
      </c>
      <c r="AC159" s="15">
        <f>ROUND(Q159*'Table Q8'!Q46,2)</f>
        <v>-0.04</v>
      </c>
      <c r="AD159" s="15">
        <f>ROUND(R159*'Table Q8'!R46,2)</f>
        <v>1.1100000000000001</v>
      </c>
      <c r="AE159" s="15">
        <f>ROUND(S159*'Table Q8'!S46,2)</f>
        <v>0.56000000000000005</v>
      </c>
      <c r="AF159" s="15">
        <f>ROUND(T159*'Table Q8'!T46,2)</f>
        <v>-0.05</v>
      </c>
      <c r="AG159" s="15">
        <f>ROUND(U159*'Table Q8'!U46,2)</f>
        <v>-0.63</v>
      </c>
      <c r="AH159" s="15">
        <f>ROUND(V159*'Table Q8'!V46,2)</f>
        <v>-0.18</v>
      </c>
      <c r="AI159" s="15">
        <f>ROUND(W159*'Table Q8'!W46,2)</f>
        <v>-0.4</v>
      </c>
      <c r="AJ159" s="15">
        <f>ROUND(X159*'Table Q8'!X46,2)</f>
        <v>0.03</v>
      </c>
    </row>
    <row r="160" spans="1:36" x14ac:dyDescent="0.3">
      <c r="A160" s="13" t="str">
        <f t="shared" si="2"/>
        <v>2004 Q2</v>
      </c>
      <c r="B160" s="11">
        <f t="shared" ref="B160:L160" si="81">(B47/B46-1)*100</f>
        <v>89.904422924913746</v>
      </c>
      <c r="C160" s="11">
        <f t="shared" si="81"/>
        <v>0.66087606973359581</v>
      </c>
      <c r="D160" s="11">
        <f t="shared" si="81"/>
        <v>-2.8873885444695824</v>
      </c>
      <c r="E160" s="11">
        <f t="shared" si="81"/>
        <v>-0.89420675758011825</v>
      </c>
      <c r="F160" s="11">
        <f t="shared" si="81"/>
        <v>-0.51863080095047032</v>
      </c>
      <c r="G160" s="11">
        <f t="shared" si="81"/>
        <v>2.7439314708392448</v>
      </c>
      <c r="H160" s="11">
        <f t="shared" si="81"/>
        <v>3.3921171832596464</v>
      </c>
      <c r="I160" s="11">
        <f t="shared" si="81"/>
        <v>1.3169060548235745</v>
      </c>
      <c r="J160" s="11">
        <f t="shared" si="81"/>
        <v>0.29347713409120235</v>
      </c>
      <c r="K160" s="11">
        <f t="shared" si="81"/>
        <v>3.3307999036713998</v>
      </c>
      <c r="L160" s="11">
        <f t="shared" si="81"/>
        <v>0.13735462286101896</v>
      </c>
      <c r="N160" s="11">
        <f t="shared" ref="N160:X160" si="82">(N47/N46-1)*100</f>
        <v>-1.6824616178487961</v>
      </c>
      <c r="O160" s="11">
        <f t="shared" si="82"/>
        <v>0.32365316439308955</v>
      </c>
      <c r="P160" s="11">
        <f t="shared" si="82"/>
        <v>0.58144383142297862</v>
      </c>
      <c r="Q160" s="11">
        <f t="shared" si="82"/>
        <v>-0.67024467235776708</v>
      </c>
      <c r="R160" s="11">
        <f t="shared" si="82"/>
        <v>1.2619756479254951</v>
      </c>
      <c r="S160" s="11">
        <f t="shared" si="82"/>
        <v>0.93312015958806338</v>
      </c>
      <c r="T160" s="11">
        <f t="shared" si="82"/>
        <v>2.811918540036662</v>
      </c>
      <c r="U160" s="11">
        <f t="shared" si="82"/>
        <v>0.78976168987383577</v>
      </c>
      <c r="V160" s="11">
        <f t="shared" si="82"/>
        <v>0.14420932464018765</v>
      </c>
      <c r="W160" s="11">
        <f t="shared" si="82"/>
        <v>0.39531694176020427</v>
      </c>
      <c r="X160" s="11">
        <f t="shared" si="82"/>
        <v>0.29434670387873396</v>
      </c>
      <c r="Z160" s="15">
        <f>ROUND(N160*'Table Q8'!N47,2)</f>
        <v>-1.28</v>
      </c>
      <c r="AA160" s="15">
        <f>ROUND(O160*'Table Q8'!O47,2)</f>
        <v>0.1</v>
      </c>
      <c r="AB160" s="15">
        <f>ROUND(P160*'Table Q8'!P47,2)</f>
        <v>0.2</v>
      </c>
      <c r="AC160" s="15">
        <f>ROUND(Q160*'Table Q8'!Q47,2)</f>
        <v>-0.21</v>
      </c>
      <c r="AD160" s="15">
        <f>ROUND(R160*'Table Q8'!R47,2)</f>
        <v>0.21</v>
      </c>
      <c r="AE160" s="15">
        <f>ROUND(S160*'Table Q8'!S47,2)</f>
        <v>0.36</v>
      </c>
      <c r="AF160" s="15">
        <f>ROUND(T160*'Table Q8'!T47,2)</f>
        <v>1.25</v>
      </c>
      <c r="AG160" s="15">
        <f>ROUND(U160*'Table Q8'!U47,2)</f>
        <v>0.3</v>
      </c>
      <c r="AH160" s="15">
        <f>ROUND(V160*'Table Q8'!V47,2)</f>
        <v>0.04</v>
      </c>
      <c r="AI160" s="15">
        <f>ROUND(W160*'Table Q8'!W47,2)</f>
        <v>0.12</v>
      </c>
      <c r="AJ160" s="15">
        <f>ROUND(X160*'Table Q8'!X47,2)</f>
        <v>0.11</v>
      </c>
    </row>
    <row r="161" spans="1:36" x14ac:dyDescent="0.3">
      <c r="A161" s="13" t="str">
        <f t="shared" si="2"/>
        <v>2004 Q3</v>
      </c>
      <c r="B161" s="11">
        <f t="shared" ref="B161:L161" si="83">(B48/B47-1)*100</f>
        <v>7.0948276665927734</v>
      </c>
      <c r="C161" s="11">
        <f t="shared" si="83"/>
        <v>-1.0701308663723874</v>
      </c>
      <c r="D161" s="11">
        <f t="shared" si="83"/>
        <v>0.27311469316826376</v>
      </c>
      <c r="E161" s="11">
        <f t="shared" si="83"/>
        <v>1.4166814420417895</v>
      </c>
      <c r="F161" s="11">
        <f t="shared" si="83"/>
        <v>-1.1397293328256897</v>
      </c>
      <c r="G161" s="11">
        <f t="shared" si="83"/>
        <v>3.8175989383135711</v>
      </c>
      <c r="H161" s="11">
        <f t="shared" si="83"/>
        <v>3.7367736790872019</v>
      </c>
      <c r="I161" s="11">
        <f t="shared" si="83"/>
        <v>-0.81055053514044184</v>
      </c>
      <c r="J161" s="11">
        <f t="shared" si="83"/>
        <v>-0.1750714503572337</v>
      </c>
      <c r="K161" s="11">
        <f t="shared" si="83"/>
        <v>-6.9807396981392156</v>
      </c>
      <c r="L161" s="11">
        <f t="shared" si="83"/>
        <v>0.24706698058352128</v>
      </c>
      <c r="N161" s="11">
        <f t="shared" ref="N161:X161" si="84">(N48/N47-1)*100</f>
        <v>-0.89140128436713262</v>
      </c>
      <c r="O161" s="11">
        <f t="shared" si="84"/>
        <v>2.3365877804137902E-2</v>
      </c>
      <c r="P161" s="11">
        <f t="shared" si="84"/>
        <v>1.7166336572133067</v>
      </c>
      <c r="Q161" s="11">
        <f t="shared" si="84"/>
        <v>1.2415405506809529</v>
      </c>
      <c r="R161" s="11">
        <f t="shared" si="84"/>
        <v>-0.28750155265792054</v>
      </c>
      <c r="S161" s="11">
        <f t="shared" si="84"/>
        <v>0.14035459529884164</v>
      </c>
      <c r="T161" s="11">
        <f t="shared" si="84"/>
        <v>0.31675641431740953</v>
      </c>
      <c r="U161" s="11">
        <f t="shared" si="84"/>
        <v>-1.2492071021532714</v>
      </c>
      <c r="V161" s="11">
        <f t="shared" si="84"/>
        <v>0.88093466671608223</v>
      </c>
      <c r="W161" s="11">
        <f t="shared" si="84"/>
        <v>-3.2426364007866471</v>
      </c>
      <c r="X161" s="11">
        <f t="shared" si="84"/>
        <v>8.1449193233762429E-2</v>
      </c>
      <c r="Z161" s="15">
        <f>ROUND(N161*'Table Q8'!N48,2)</f>
        <v>-0.68</v>
      </c>
      <c r="AA161" s="15">
        <f>ROUND(O161*'Table Q8'!O48,2)</f>
        <v>0.01</v>
      </c>
      <c r="AB161" s="15">
        <f>ROUND(P161*'Table Q8'!P48,2)</f>
        <v>0.6</v>
      </c>
      <c r="AC161" s="15">
        <f>ROUND(Q161*'Table Q8'!Q48,2)</f>
        <v>0.38</v>
      </c>
      <c r="AD161" s="15">
        <f>ROUND(R161*'Table Q8'!R48,2)</f>
        <v>-0.05</v>
      </c>
      <c r="AE161" s="15">
        <f>ROUND(S161*'Table Q8'!S48,2)</f>
        <v>0.05</v>
      </c>
      <c r="AF161" s="15">
        <f>ROUND(T161*'Table Q8'!T48,2)</f>
        <v>0.14000000000000001</v>
      </c>
      <c r="AG161" s="15">
        <f>ROUND(U161*'Table Q8'!U48,2)</f>
        <v>-0.46</v>
      </c>
      <c r="AH161" s="15">
        <f>ROUND(V161*'Table Q8'!V48,2)</f>
        <v>0.27</v>
      </c>
      <c r="AI161" s="15">
        <f>ROUND(W161*'Table Q8'!W48,2)</f>
        <v>-1.01</v>
      </c>
      <c r="AJ161" s="15">
        <f>ROUND(X161*'Table Q8'!X48,2)</f>
        <v>0.03</v>
      </c>
    </row>
    <row r="162" spans="1:36" x14ac:dyDescent="0.3">
      <c r="A162" s="13" t="str">
        <f t="shared" si="2"/>
        <v>2004 Q4</v>
      </c>
      <c r="B162" s="11">
        <f t="shared" ref="B162:L162" si="85">(B49/B48-1)*100</f>
        <v>-5.4817973324848834</v>
      </c>
      <c r="C162" s="11">
        <f t="shared" si="85"/>
        <v>1.4566655454197219</v>
      </c>
      <c r="D162" s="11">
        <f t="shared" si="85"/>
        <v>-2.39199615155542</v>
      </c>
      <c r="E162" s="11">
        <f t="shared" si="85"/>
        <v>-0.81740439790815023</v>
      </c>
      <c r="F162" s="11">
        <f t="shared" si="85"/>
        <v>2.0706372641410509</v>
      </c>
      <c r="G162" s="11">
        <f t="shared" si="85"/>
        <v>-1.7452206246483914</v>
      </c>
      <c r="H162" s="11">
        <f t="shared" si="85"/>
        <v>-0.10836240459437541</v>
      </c>
      <c r="I162" s="11">
        <f t="shared" si="85"/>
        <v>-2.7992976862511121</v>
      </c>
      <c r="J162" s="11">
        <f t="shared" si="85"/>
        <v>-2.9693896390916241</v>
      </c>
      <c r="K162" s="11">
        <f t="shared" si="85"/>
        <v>3.4298599231314952</v>
      </c>
      <c r="L162" s="11">
        <f t="shared" si="85"/>
        <v>-0.43796081678986187</v>
      </c>
      <c r="N162" s="11">
        <f t="shared" ref="N162:X162" si="86">(N49/N48-1)*100</f>
        <v>0.83352834843011259</v>
      </c>
      <c r="O162" s="11">
        <f t="shared" si="86"/>
        <v>-0.15787978150149096</v>
      </c>
      <c r="P162" s="11">
        <f t="shared" si="86"/>
        <v>-1.7726932593084332</v>
      </c>
      <c r="Q162" s="11">
        <f t="shared" si="86"/>
        <v>-1.010653871707512</v>
      </c>
      <c r="R162" s="11">
        <f t="shared" si="86"/>
        <v>-0.10780312870999342</v>
      </c>
      <c r="S162" s="11">
        <f t="shared" si="86"/>
        <v>-2.0176528095467439</v>
      </c>
      <c r="T162" s="11">
        <f t="shared" si="86"/>
        <v>-1.1043098867540402</v>
      </c>
      <c r="U162" s="11">
        <f t="shared" si="86"/>
        <v>-2.1003867675428833</v>
      </c>
      <c r="V162" s="11">
        <f t="shared" si="86"/>
        <v>1.9160665391113607</v>
      </c>
      <c r="W162" s="11">
        <f t="shared" si="86"/>
        <v>2.5554502943112789</v>
      </c>
      <c r="X162" s="11">
        <f t="shared" si="86"/>
        <v>-0.78266152039465631</v>
      </c>
      <c r="Z162" s="15">
        <f>ROUND(N162*'Table Q8'!N49,2)</f>
        <v>0.63</v>
      </c>
      <c r="AA162" s="15">
        <f>ROUND(O162*'Table Q8'!O49,2)</f>
        <v>-0.05</v>
      </c>
      <c r="AB162" s="15">
        <f>ROUND(P162*'Table Q8'!P49,2)</f>
        <v>-0.63</v>
      </c>
      <c r="AC162" s="15">
        <f>ROUND(Q162*'Table Q8'!Q49,2)</f>
        <v>-0.31</v>
      </c>
      <c r="AD162" s="15">
        <f>ROUND(R162*'Table Q8'!R49,2)</f>
        <v>-0.02</v>
      </c>
      <c r="AE162" s="15">
        <f>ROUND(S162*'Table Q8'!S49,2)</f>
        <v>-0.78</v>
      </c>
      <c r="AF162" s="15">
        <f>ROUND(T162*'Table Q8'!T49,2)</f>
        <v>-0.5</v>
      </c>
      <c r="AG162" s="15">
        <f>ROUND(U162*'Table Q8'!U49,2)</f>
        <v>-0.76</v>
      </c>
      <c r="AH162" s="15">
        <f>ROUND(V162*'Table Q8'!V49,2)</f>
        <v>0.57999999999999996</v>
      </c>
      <c r="AI162" s="15">
        <f>ROUND(W162*'Table Q8'!W49,2)</f>
        <v>0.8</v>
      </c>
      <c r="AJ162" s="15">
        <f>ROUND(X162*'Table Q8'!X49,2)</f>
        <v>-0.28999999999999998</v>
      </c>
    </row>
    <row r="163" spans="1:36" x14ac:dyDescent="0.3">
      <c r="A163" s="13" t="str">
        <f t="shared" si="2"/>
        <v>2005 Q1</v>
      </c>
      <c r="B163" s="11">
        <f t="shared" ref="B163:L163" si="87">(B50/B49-1)*100</f>
        <v>-45.00145924538198</v>
      </c>
      <c r="C163" s="11">
        <f t="shared" si="87"/>
        <v>1.6328167135697624</v>
      </c>
      <c r="D163" s="11">
        <f t="shared" si="87"/>
        <v>1.4650859312485665</v>
      </c>
      <c r="E163" s="11">
        <f t="shared" si="87"/>
        <v>2.2403934619656285</v>
      </c>
      <c r="F163" s="11">
        <f t="shared" si="87"/>
        <v>-0.14374199695670331</v>
      </c>
      <c r="G163" s="11">
        <f t="shared" si="87"/>
        <v>1.3651148552434433</v>
      </c>
      <c r="H163" s="11">
        <f t="shared" si="87"/>
        <v>-1.8020660928390497</v>
      </c>
      <c r="I163" s="11">
        <f t="shared" si="87"/>
        <v>-0.20616030705430388</v>
      </c>
      <c r="J163" s="11">
        <f t="shared" si="87"/>
        <v>1.7192070768360157</v>
      </c>
      <c r="K163" s="11">
        <f t="shared" si="87"/>
        <v>1.4843464708488741</v>
      </c>
      <c r="L163" s="11">
        <f t="shared" si="87"/>
        <v>0.37170461153752665</v>
      </c>
      <c r="N163" s="11">
        <f t="shared" ref="N163:X163" si="88">(N50/N49-1)*100</f>
        <v>-4.810515348037125</v>
      </c>
      <c r="O163" s="11">
        <f t="shared" si="88"/>
        <v>1.435538885157106</v>
      </c>
      <c r="P163" s="11">
        <f t="shared" si="88"/>
        <v>-0.56333559236743103</v>
      </c>
      <c r="Q163" s="11">
        <f t="shared" si="88"/>
        <v>1.1907461842141087</v>
      </c>
      <c r="R163" s="11">
        <f t="shared" si="88"/>
        <v>1.0325494590829765</v>
      </c>
      <c r="S163" s="11">
        <f t="shared" si="88"/>
        <v>-0.67047472529780938</v>
      </c>
      <c r="T163" s="11">
        <f t="shared" si="88"/>
        <v>-0.4848477512369942</v>
      </c>
      <c r="U163" s="11">
        <f t="shared" si="88"/>
        <v>-0.26872009662055607</v>
      </c>
      <c r="V163" s="11">
        <f t="shared" si="88"/>
        <v>1.2563928194315288</v>
      </c>
      <c r="W163" s="11">
        <f t="shared" si="88"/>
        <v>-1.7227136495065687</v>
      </c>
      <c r="X163" s="11">
        <f t="shared" si="88"/>
        <v>0.10526419854062219</v>
      </c>
      <c r="Z163" s="15">
        <f>ROUND(N163*'Table Q8'!N50,2)</f>
        <v>-3.65</v>
      </c>
      <c r="AA163" s="15">
        <f>ROUND(O163*'Table Q8'!O50,2)</f>
        <v>0.47</v>
      </c>
      <c r="AB163" s="15">
        <f>ROUND(P163*'Table Q8'!P50,2)</f>
        <v>-0.2</v>
      </c>
      <c r="AC163" s="15">
        <f>ROUND(Q163*'Table Q8'!Q50,2)</f>
        <v>0.36</v>
      </c>
      <c r="AD163" s="15">
        <f>ROUND(R163*'Table Q8'!R50,2)</f>
        <v>0.17</v>
      </c>
      <c r="AE163" s="15">
        <f>ROUND(S163*'Table Q8'!S50,2)</f>
        <v>-0.26</v>
      </c>
      <c r="AF163" s="15">
        <f>ROUND(T163*'Table Q8'!T50,2)</f>
        <v>-0.22</v>
      </c>
      <c r="AG163" s="15">
        <f>ROUND(U163*'Table Q8'!U50,2)</f>
        <v>-0.1</v>
      </c>
      <c r="AH163" s="15">
        <f>ROUND(V163*'Table Q8'!V50,2)</f>
        <v>0.38</v>
      </c>
      <c r="AI163" s="15">
        <f>ROUND(W163*'Table Q8'!W50,2)</f>
        <v>-0.54</v>
      </c>
      <c r="AJ163" s="15">
        <f>ROUND(X163*'Table Q8'!X50,2)</f>
        <v>0.04</v>
      </c>
    </row>
    <row r="164" spans="1:36" x14ac:dyDescent="0.3">
      <c r="A164" s="13" t="str">
        <f t="shared" si="2"/>
        <v>2005 Q2</v>
      </c>
      <c r="B164" s="11">
        <f t="shared" ref="B164:L164" si="89">(B51/B50-1)*100</f>
        <v>70.49280140422573</v>
      </c>
      <c r="C164" s="11">
        <f t="shared" si="89"/>
        <v>3.0927672571194664</v>
      </c>
      <c r="D164" s="11">
        <f t="shared" si="89"/>
        <v>0.11094580404267251</v>
      </c>
      <c r="E164" s="11">
        <f t="shared" si="89"/>
        <v>2.7126737501842468</v>
      </c>
      <c r="F164" s="11">
        <f t="shared" si="89"/>
        <v>-2.1332858912391783</v>
      </c>
      <c r="G164" s="11">
        <f t="shared" si="89"/>
        <v>1.3316360778369285</v>
      </c>
      <c r="H164" s="11">
        <f t="shared" si="89"/>
        <v>2.7811475165715915</v>
      </c>
      <c r="I164" s="11">
        <f t="shared" si="89"/>
        <v>9.6711496683310472E-2</v>
      </c>
      <c r="J164" s="11">
        <f t="shared" si="89"/>
        <v>-1.1394383943209574</v>
      </c>
      <c r="K164" s="11">
        <f t="shared" si="89"/>
        <v>3.7116712166211707</v>
      </c>
      <c r="L164" s="11">
        <f t="shared" si="89"/>
        <v>1.5733245268046758</v>
      </c>
      <c r="N164" s="11">
        <f t="shared" ref="N164:X164" si="90">(N51/N50-1)*100</f>
        <v>4.4208720129361723</v>
      </c>
      <c r="O164" s="11">
        <f t="shared" si="90"/>
        <v>1.218927345551668</v>
      </c>
      <c r="P164" s="11">
        <f t="shared" si="90"/>
        <v>0.37181250363576002</v>
      </c>
      <c r="Q164" s="11">
        <f t="shared" si="90"/>
        <v>1.839306434044774</v>
      </c>
      <c r="R164" s="11">
        <f t="shared" si="90"/>
        <v>0.16855149480186071</v>
      </c>
      <c r="S164" s="11">
        <f t="shared" si="90"/>
        <v>-0.68705690143345821</v>
      </c>
      <c r="T164" s="11">
        <f t="shared" si="90"/>
        <v>2.15213612803975</v>
      </c>
      <c r="U164" s="11">
        <f t="shared" si="90"/>
        <v>-4.8857684284264735E-2</v>
      </c>
      <c r="V164" s="11">
        <f t="shared" si="90"/>
        <v>-1.9897293092361212</v>
      </c>
      <c r="W164" s="11">
        <f t="shared" si="90"/>
        <v>-0.94691959578246943</v>
      </c>
      <c r="X164" s="11">
        <f t="shared" si="90"/>
        <v>0.68875134341381816</v>
      </c>
      <c r="Z164" s="15">
        <f>ROUND(N164*'Table Q8'!N51,2)</f>
        <v>3.36</v>
      </c>
      <c r="AA164" s="15">
        <f>ROUND(O164*'Table Q8'!O51,2)</f>
        <v>0.4</v>
      </c>
      <c r="AB164" s="15">
        <f>ROUND(P164*'Table Q8'!P51,2)</f>
        <v>0.13</v>
      </c>
      <c r="AC164" s="15">
        <f>ROUND(Q164*'Table Q8'!Q51,2)</f>
        <v>0.55000000000000004</v>
      </c>
      <c r="AD164" s="15">
        <f>ROUND(R164*'Table Q8'!R51,2)</f>
        <v>0.03</v>
      </c>
      <c r="AE164" s="15">
        <f>ROUND(S164*'Table Q8'!S51,2)</f>
        <v>-0.27</v>
      </c>
      <c r="AF164" s="15">
        <f>ROUND(T164*'Table Q8'!T51,2)</f>
        <v>0.98</v>
      </c>
      <c r="AG164" s="15">
        <f>ROUND(U164*'Table Q8'!U51,2)</f>
        <v>-0.02</v>
      </c>
      <c r="AH164" s="15">
        <f>ROUND(V164*'Table Q8'!V51,2)</f>
        <v>-0.6</v>
      </c>
      <c r="AI164" s="15">
        <f>ROUND(W164*'Table Q8'!W51,2)</f>
        <v>-0.3</v>
      </c>
      <c r="AJ164" s="15">
        <f>ROUND(X164*'Table Q8'!X51,2)</f>
        <v>0.25</v>
      </c>
    </row>
    <row r="165" spans="1:36" x14ac:dyDescent="0.3">
      <c r="A165" s="13" t="str">
        <f t="shared" si="2"/>
        <v>2005 Q3</v>
      </c>
      <c r="B165" s="11">
        <f t="shared" ref="B165:L165" si="91">(B52/B51-1)*100</f>
        <v>5.7631639580972172</v>
      </c>
      <c r="C165" s="11">
        <f t="shared" si="91"/>
        <v>1.4755882871297477</v>
      </c>
      <c r="D165" s="11">
        <f t="shared" si="91"/>
        <v>-2.6918430494259238</v>
      </c>
      <c r="E165" s="11">
        <f t="shared" si="91"/>
        <v>0.83963112362424042</v>
      </c>
      <c r="F165" s="11">
        <f t="shared" si="91"/>
        <v>-0.2674243095976192</v>
      </c>
      <c r="G165" s="11">
        <f t="shared" si="91"/>
        <v>3.9740770723978969</v>
      </c>
      <c r="H165" s="11">
        <f t="shared" si="91"/>
        <v>2.1141145375932924</v>
      </c>
      <c r="I165" s="11">
        <f t="shared" si="91"/>
        <v>0.2266883796248953</v>
      </c>
      <c r="J165" s="11">
        <f t="shared" si="91"/>
        <v>-0.19488332272108444</v>
      </c>
      <c r="K165" s="11">
        <f t="shared" si="91"/>
        <v>-8.7151976503729855E-2</v>
      </c>
      <c r="L165" s="11">
        <f t="shared" si="91"/>
        <v>0.17684554695986954</v>
      </c>
      <c r="N165" s="11">
        <f t="shared" ref="N165:X165" si="92">(N52/N51-1)*100</f>
        <v>2.1650239263935278</v>
      </c>
      <c r="O165" s="11">
        <f t="shared" si="92"/>
        <v>0.81166236271685843</v>
      </c>
      <c r="P165" s="11">
        <f t="shared" si="92"/>
        <v>-0.58424372728483887</v>
      </c>
      <c r="Q165" s="11">
        <f t="shared" si="92"/>
        <v>0.14481888497703821</v>
      </c>
      <c r="R165" s="11">
        <f t="shared" si="92"/>
        <v>-0.10324491606499286</v>
      </c>
      <c r="S165" s="11">
        <f t="shared" si="92"/>
        <v>0.51722203742476935</v>
      </c>
      <c r="T165" s="11">
        <f t="shared" si="92"/>
        <v>-5.4129732719654378E-2</v>
      </c>
      <c r="U165" s="11">
        <f t="shared" si="92"/>
        <v>-1.7328058049403294</v>
      </c>
      <c r="V165" s="11">
        <f t="shared" si="92"/>
        <v>-0.61574737075966723</v>
      </c>
      <c r="W165" s="11">
        <f t="shared" si="92"/>
        <v>-0.22065052426546439</v>
      </c>
      <c r="X165" s="11">
        <f t="shared" si="92"/>
        <v>-0.32662089531588778</v>
      </c>
      <c r="Z165" s="15">
        <f>ROUND(N165*'Table Q8'!N52,2)</f>
        <v>1.64</v>
      </c>
      <c r="AA165" s="15">
        <f>ROUND(O165*'Table Q8'!O52,2)</f>
        <v>0.27</v>
      </c>
      <c r="AB165" s="15">
        <f>ROUND(P165*'Table Q8'!P52,2)</f>
        <v>-0.21</v>
      </c>
      <c r="AC165" s="15">
        <f>ROUND(Q165*'Table Q8'!Q52,2)</f>
        <v>0.04</v>
      </c>
      <c r="AD165" s="15">
        <f>ROUND(R165*'Table Q8'!R52,2)</f>
        <v>-0.02</v>
      </c>
      <c r="AE165" s="15">
        <f>ROUND(S165*'Table Q8'!S52,2)</f>
        <v>0.2</v>
      </c>
      <c r="AF165" s="15">
        <f>ROUND(T165*'Table Q8'!T52,2)</f>
        <v>-0.02</v>
      </c>
      <c r="AG165" s="15">
        <f>ROUND(U165*'Table Q8'!U52,2)</f>
        <v>-0.63</v>
      </c>
      <c r="AH165" s="15">
        <f>ROUND(V165*'Table Q8'!V52,2)</f>
        <v>-0.18</v>
      </c>
      <c r="AI165" s="15">
        <f>ROUND(W165*'Table Q8'!W52,2)</f>
        <v>-7.0000000000000007E-2</v>
      </c>
      <c r="AJ165" s="15">
        <f>ROUND(X165*'Table Q8'!X52,2)</f>
        <v>-0.12</v>
      </c>
    </row>
    <row r="166" spans="1:36" x14ac:dyDescent="0.3">
      <c r="A166" s="13" t="str">
        <f t="shared" si="2"/>
        <v>2005 Q4</v>
      </c>
      <c r="B166" s="11">
        <f t="shared" ref="B166:L166" si="93">(B53/B52-1)*100</f>
        <v>-17.951851482480141</v>
      </c>
      <c r="C166" s="11">
        <f t="shared" si="93"/>
        <v>3.4285538519662762</v>
      </c>
      <c r="D166" s="11">
        <f t="shared" si="93"/>
        <v>-0.57977068243841856</v>
      </c>
      <c r="E166" s="11">
        <f t="shared" si="93"/>
        <v>2.6748023682702682</v>
      </c>
      <c r="F166" s="11">
        <f t="shared" si="93"/>
        <v>2.4864000738810565</v>
      </c>
      <c r="G166" s="11">
        <f t="shared" si="93"/>
        <v>2.5020976436949782</v>
      </c>
      <c r="H166" s="11">
        <f t="shared" si="93"/>
        <v>2.3238542415811247</v>
      </c>
      <c r="I166" s="11">
        <f t="shared" si="93"/>
        <v>3.8175777890718798</v>
      </c>
      <c r="J166" s="11">
        <f t="shared" si="93"/>
        <v>3.4748410249926032</v>
      </c>
      <c r="K166" s="11">
        <f t="shared" si="93"/>
        <v>2.7971289789620934</v>
      </c>
      <c r="L166" s="11">
        <f t="shared" si="93"/>
        <v>2.0740091979411623</v>
      </c>
      <c r="N166" s="11">
        <f t="shared" ref="N166:X166" si="94">(N53/N52-1)*100</f>
        <v>-2.8451954436089943</v>
      </c>
      <c r="O166" s="11">
        <f t="shared" si="94"/>
        <v>2.0352693536794364</v>
      </c>
      <c r="P166" s="11">
        <f t="shared" si="94"/>
        <v>0.27101528107165151</v>
      </c>
      <c r="Q166" s="11">
        <f t="shared" si="94"/>
        <v>0.86728112650262812</v>
      </c>
      <c r="R166" s="11">
        <f t="shared" si="94"/>
        <v>0.19054533857165712</v>
      </c>
      <c r="S166" s="11">
        <f t="shared" si="94"/>
        <v>1.4088070468913472</v>
      </c>
      <c r="T166" s="11">
        <f t="shared" si="94"/>
        <v>1.529359742616232</v>
      </c>
      <c r="U166" s="11">
        <f t="shared" si="94"/>
        <v>7.4897165281240241E-2</v>
      </c>
      <c r="V166" s="11">
        <f t="shared" si="94"/>
        <v>3.0397451746753568</v>
      </c>
      <c r="W166" s="11">
        <f t="shared" si="94"/>
        <v>-0.84680121728153424</v>
      </c>
      <c r="X166" s="11">
        <f t="shared" si="94"/>
        <v>0.62527917119614695</v>
      </c>
      <c r="Z166" s="15">
        <f>ROUND(N166*'Table Q8'!N53,2)</f>
        <v>-2.16</v>
      </c>
      <c r="AA166" s="15">
        <f>ROUND(O166*'Table Q8'!O53,2)</f>
        <v>0.67</v>
      </c>
      <c r="AB166" s="15">
        <f>ROUND(P166*'Table Q8'!P53,2)</f>
        <v>0.1</v>
      </c>
      <c r="AC166" s="15">
        <f>ROUND(Q166*'Table Q8'!Q53,2)</f>
        <v>0.26</v>
      </c>
      <c r="AD166" s="15">
        <f>ROUND(R166*'Table Q8'!R53,2)</f>
        <v>0.03</v>
      </c>
      <c r="AE166" s="15">
        <f>ROUND(S166*'Table Q8'!S53,2)</f>
        <v>0.55000000000000004</v>
      </c>
      <c r="AF166" s="15">
        <f>ROUND(T166*'Table Q8'!T53,2)</f>
        <v>0.72</v>
      </c>
      <c r="AG166" s="15">
        <f>ROUND(U166*'Table Q8'!U53,2)</f>
        <v>0.03</v>
      </c>
      <c r="AH166" s="15">
        <f>ROUND(V166*'Table Q8'!V53,2)</f>
        <v>0.89</v>
      </c>
      <c r="AI166" s="15">
        <f>ROUND(W166*'Table Q8'!W53,2)</f>
        <v>-0.27</v>
      </c>
      <c r="AJ166" s="15">
        <f>ROUND(X166*'Table Q8'!X53,2)</f>
        <v>0.23</v>
      </c>
    </row>
    <row r="167" spans="1:36" x14ac:dyDescent="0.3">
      <c r="A167" s="13" t="str">
        <f t="shared" si="2"/>
        <v>2006 Q1</v>
      </c>
      <c r="B167" s="11">
        <f t="shared" ref="B167:L167" si="95">(B54/B53-1)*100</f>
        <v>-35.905037823111527</v>
      </c>
      <c r="C167" s="11">
        <f t="shared" si="95"/>
        <v>2.8789183849387001</v>
      </c>
      <c r="D167" s="11">
        <f t="shared" si="95"/>
        <v>0.52072513145935417</v>
      </c>
      <c r="E167" s="11">
        <f t="shared" si="95"/>
        <v>2.3331146478776654</v>
      </c>
      <c r="F167" s="11">
        <f t="shared" si="95"/>
        <v>0.46679869524699491</v>
      </c>
      <c r="G167" s="11">
        <f t="shared" si="95"/>
        <v>-1.1054369790731933</v>
      </c>
      <c r="H167" s="11">
        <f t="shared" si="95"/>
        <v>1.4942395350924231</v>
      </c>
      <c r="I167" s="11">
        <f t="shared" si="95"/>
        <v>-0.84701850532917788</v>
      </c>
      <c r="J167" s="11">
        <f t="shared" si="95"/>
        <v>-4.2235736883752262</v>
      </c>
      <c r="K167" s="11">
        <f t="shared" si="95"/>
        <v>-6.5283676588860251</v>
      </c>
      <c r="L167" s="11">
        <f t="shared" si="95"/>
        <v>0.51017452933690421</v>
      </c>
      <c r="N167" s="11">
        <f t="shared" ref="N167:X167" si="96">(N54/N53-1)*100</f>
        <v>-0.10763886395881439</v>
      </c>
      <c r="O167" s="11">
        <f t="shared" si="96"/>
        <v>0.19196442341076203</v>
      </c>
      <c r="P167" s="11">
        <f t="shared" si="96"/>
        <v>0.66597941414363593</v>
      </c>
      <c r="Q167" s="11">
        <f t="shared" si="96"/>
        <v>0.95885394924137834</v>
      </c>
      <c r="R167" s="11">
        <f t="shared" si="96"/>
        <v>0.9579130802133351</v>
      </c>
      <c r="S167" s="11">
        <f t="shared" si="96"/>
        <v>0.13708766197637612</v>
      </c>
      <c r="T167" s="11">
        <f t="shared" si="96"/>
        <v>0.41757055849833691</v>
      </c>
      <c r="U167" s="11">
        <f t="shared" si="96"/>
        <v>2.5624158759884885E-2</v>
      </c>
      <c r="V167" s="11">
        <f t="shared" si="96"/>
        <v>-2.0334960542720992</v>
      </c>
      <c r="W167" s="11">
        <f t="shared" si="96"/>
        <v>-1.472854297332693</v>
      </c>
      <c r="X167" s="11">
        <f t="shared" si="96"/>
        <v>0.1579492020842066</v>
      </c>
      <c r="Z167" s="15">
        <f>ROUND(N167*'Table Q8'!N54,2)</f>
        <v>-0.08</v>
      </c>
      <c r="AA167" s="15">
        <f>ROUND(O167*'Table Q8'!O54,2)</f>
        <v>0.06</v>
      </c>
      <c r="AB167" s="15">
        <f>ROUND(P167*'Table Q8'!P54,2)</f>
        <v>0.24</v>
      </c>
      <c r="AC167" s="15">
        <f>ROUND(Q167*'Table Q8'!Q54,2)</f>
        <v>0.28000000000000003</v>
      </c>
      <c r="AD167" s="15">
        <f>ROUND(R167*'Table Q8'!R54,2)</f>
        <v>0.17</v>
      </c>
      <c r="AE167" s="15">
        <f>ROUND(S167*'Table Q8'!S54,2)</f>
        <v>0.05</v>
      </c>
      <c r="AF167" s="15">
        <f>ROUND(T167*'Table Q8'!T54,2)</f>
        <v>0.19</v>
      </c>
      <c r="AG167" s="15">
        <f>ROUND(U167*'Table Q8'!U54,2)</f>
        <v>0.01</v>
      </c>
      <c r="AH167" s="15">
        <f>ROUND(V167*'Table Q8'!V54,2)</f>
        <v>-0.59</v>
      </c>
      <c r="AI167" s="15">
        <f>ROUND(W167*'Table Q8'!W54,2)</f>
        <v>-0.48</v>
      </c>
      <c r="AJ167" s="15">
        <f>ROUND(X167*'Table Q8'!X54,2)</f>
        <v>0.06</v>
      </c>
    </row>
    <row r="168" spans="1:36" x14ac:dyDescent="0.3">
      <c r="A168" s="13" t="str">
        <f t="shared" si="2"/>
        <v>2006 Q2</v>
      </c>
      <c r="B168" s="11">
        <f t="shared" ref="B168:L168" si="97">(B55/B54-1)*100</f>
        <v>60.393996102948662</v>
      </c>
      <c r="C168" s="11">
        <f t="shared" si="97"/>
        <v>1.7847040263832881</v>
      </c>
      <c r="D168" s="11">
        <f t="shared" si="97"/>
        <v>0.52921849587024283</v>
      </c>
      <c r="E168" s="11">
        <f t="shared" si="97"/>
        <v>-1.8256838351182747E-2</v>
      </c>
      <c r="F168" s="11">
        <f t="shared" si="97"/>
        <v>1.9851715396705494</v>
      </c>
      <c r="G168" s="11">
        <f t="shared" si="97"/>
        <v>-1.0140374694675436</v>
      </c>
      <c r="H168" s="11">
        <f t="shared" si="97"/>
        <v>0.10983410348968103</v>
      </c>
      <c r="I168" s="11">
        <f t="shared" si="97"/>
        <v>0.28389914088340351</v>
      </c>
      <c r="J168" s="11">
        <f t="shared" si="97"/>
        <v>-3.1487789539104472</v>
      </c>
      <c r="K168" s="11">
        <f t="shared" si="97"/>
        <v>-0.59339240861422393</v>
      </c>
      <c r="L168" s="11">
        <f t="shared" si="97"/>
        <v>2.5536915952462103E-2</v>
      </c>
      <c r="N168" s="11">
        <f t="shared" ref="N168:X168" si="98">(N55/N54-1)*100</f>
        <v>2.4397063353115644</v>
      </c>
      <c r="O168" s="11">
        <f t="shared" si="98"/>
        <v>-0.18654112119557142</v>
      </c>
      <c r="P168" s="11">
        <f t="shared" si="98"/>
        <v>0.97180913031678084</v>
      </c>
      <c r="Q168" s="11">
        <f t="shared" si="98"/>
        <v>0.75441853374329515</v>
      </c>
      <c r="R168" s="11">
        <f t="shared" si="98"/>
        <v>-0.73223243157427564</v>
      </c>
      <c r="S168" s="11">
        <f t="shared" si="98"/>
        <v>-0.3387849405692589</v>
      </c>
      <c r="T168" s="11">
        <f t="shared" si="98"/>
        <v>0.97877384123306044</v>
      </c>
      <c r="U168" s="11">
        <f t="shared" si="98"/>
        <v>0.43324235589388138</v>
      </c>
      <c r="V168" s="11">
        <f t="shared" si="98"/>
        <v>-0.66151665795871617</v>
      </c>
      <c r="W168" s="11">
        <f t="shared" si="98"/>
        <v>-0.88941410210754412</v>
      </c>
      <c r="X168" s="11">
        <f t="shared" si="98"/>
        <v>0.20316407001346182</v>
      </c>
      <c r="Z168" s="15">
        <f>ROUND(N168*'Table Q8'!N55,2)</f>
        <v>1.85</v>
      </c>
      <c r="AA168" s="15">
        <f>ROUND(O168*'Table Q8'!O55,2)</f>
        <v>-0.06</v>
      </c>
      <c r="AB168" s="15">
        <f>ROUND(P168*'Table Q8'!P55,2)</f>
        <v>0.34</v>
      </c>
      <c r="AC168" s="15">
        <f>ROUND(Q168*'Table Q8'!Q55,2)</f>
        <v>0.22</v>
      </c>
      <c r="AD168" s="15">
        <f>ROUND(R168*'Table Q8'!R55,2)</f>
        <v>-0.13</v>
      </c>
      <c r="AE168" s="15">
        <f>ROUND(S168*'Table Q8'!S55,2)</f>
        <v>-0.13</v>
      </c>
      <c r="AF168" s="15">
        <f>ROUND(T168*'Table Q8'!T55,2)</f>
        <v>0.45</v>
      </c>
      <c r="AG168" s="15">
        <f>ROUND(U168*'Table Q8'!U55,2)</f>
        <v>0.16</v>
      </c>
      <c r="AH168" s="15">
        <f>ROUND(V168*'Table Q8'!V55,2)</f>
        <v>-0.19</v>
      </c>
      <c r="AI168" s="15">
        <f>ROUND(W168*'Table Q8'!W55,2)</f>
        <v>-0.28999999999999998</v>
      </c>
      <c r="AJ168" s="15">
        <f>ROUND(X168*'Table Q8'!X55,2)</f>
        <v>7.0000000000000007E-2</v>
      </c>
    </row>
    <row r="169" spans="1:36" x14ac:dyDescent="0.3">
      <c r="A169" s="13" t="str">
        <f t="shared" si="2"/>
        <v>2006 Q3</v>
      </c>
      <c r="B169" s="11">
        <f t="shared" ref="B169:L169" si="99">(B56/B55-1)*100</f>
        <v>11.8031325930694</v>
      </c>
      <c r="C169" s="11">
        <f t="shared" si="99"/>
        <v>1.2111012493114082</v>
      </c>
      <c r="D169" s="11">
        <f t="shared" si="99"/>
        <v>-0.73175684118453876</v>
      </c>
      <c r="E169" s="11">
        <f t="shared" si="99"/>
        <v>-0.87572272873047696</v>
      </c>
      <c r="F169" s="11">
        <f t="shared" si="99"/>
        <v>-0.92183378620240841</v>
      </c>
      <c r="G169" s="11">
        <f t="shared" si="99"/>
        <v>1.2682012048958358</v>
      </c>
      <c r="H169" s="11">
        <f t="shared" si="99"/>
        <v>-2.0800207093850664</v>
      </c>
      <c r="I169" s="11">
        <f t="shared" si="99"/>
        <v>1.0524739295079799</v>
      </c>
      <c r="J169" s="11">
        <f t="shared" si="99"/>
        <v>-2.217216349152562</v>
      </c>
      <c r="K169" s="11">
        <f t="shared" si="99"/>
        <v>-1.2863983762163134</v>
      </c>
      <c r="L169" s="11">
        <f t="shared" si="99"/>
        <v>-2.5285243353156961E-2</v>
      </c>
      <c r="N169" s="11">
        <f t="shared" ref="N169:X169" si="100">(N56/N55-1)*100</f>
        <v>-1.8361560809142641</v>
      </c>
      <c r="O169" s="11">
        <f t="shared" si="100"/>
        <v>0.18221054950824378</v>
      </c>
      <c r="P169" s="11">
        <f t="shared" si="100"/>
        <v>9.7948927705981959E-2</v>
      </c>
      <c r="Q169" s="11">
        <f t="shared" si="100"/>
        <v>0.33113382314022832</v>
      </c>
      <c r="R169" s="11">
        <f t="shared" si="100"/>
        <v>1.0728052420729828</v>
      </c>
      <c r="S169" s="11">
        <f t="shared" si="100"/>
        <v>0.46584979630006629</v>
      </c>
      <c r="T169" s="11">
        <f t="shared" si="100"/>
        <v>-1.4118642322808794</v>
      </c>
      <c r="U169" s="11">
        <f t="shared" si="100"/>
        <v>1.5839090616654783</v>
      </c>
      <c r="V169" s="11">
        <f t="shared" si="100"/>
        <v>0.83901632453506902</v>
      </c>
      <c r="W169" s="11">
        <f t="shared" si="100"/>
        <v>0.70462235978792087</v>
      </c>
      <c r="X169" s="11">
        <f t="shared" si="100"/>
        <v>0.38431724860688021</v>
      </c>
      <c r="Z169" s="15">
        <f>ROUND(N169*'Table Q8'!N56,2)</f>
        <v>-1.4</v>
      </c>
      <c r="AA169" s="15">
        <f>ROUND(O169*'Table Q8'!O56,2)</f>
        <v>0.06</v>
      </c>
      <c r="AB169" s="15">
        <f>ROUND(P169*'Table Q8'!P56,2)</f>
        <v>0.03</v>
      </c>
      <c r="AC169" s="15">
        <f>ROUND(Q169*'Table Q8'!Q56,2)</f>
        <v>0.1</v>
      </c>
      <c r="AD169" s="15">
        <f>ROUND(R169*'Table Q8'!R56,2)</f>
        <v>0.18</v>
      </c>
      <c r="AE169" s="15">
        <f>ROUND(S169*'Table Q8'!S56,2)</f>
        <v>0.19</v>
      </c>
      <c r="AF169" s="15">
        <f>ROUND(T169*'Table Q8'!T56,2)</f>
        <v>-0.64</v>
      </c>
      <c r="AG169" s="15">
        <f>ROUND(U169*'Table Q8'!U56,2)</f>
        <v>0.56999999999999995</v>
      </c>
      <c r="AH169" s="15">
        <f>ROUND(V169*'Table Q8'!V56,2)</f>
        <v>0.24</v>
      </c>
      <c r="AI169" s="15">
        <f>ROUND(W169*'Table Q8'!W56,2)</f>
        <v>0.23</v>
      </c>
      <c r="AJ169" s="15">
        <f>ROUND(X169*'Table Q8'!X56,2)</f>
        <v>0.14000000000000001</v>
      </c>
    </row>
    <row r="170" spans="1:36" x14ac:dyDescent="0.3">
      <c r="A170" s="13" t="str">
        <f t="shared" si="2"/>
        <v>2006 Q4</v>
      </c>
      <c r="B170" s="11">
        <f t="shared" ref="B170:L170" si="101">(B57/B56-1)*100</f>
        <v>-13.376148196407446</v>
      </c>
      <c r="C170" s="11">
        <f t="shared" si="101"/>
        <v>6.3021562824339128E-2</v>
      </c>
      <c r="D170" s="11">
        <f t="shared" si="101"/>
        <v>0.55937661313187892</v>
      </c>
      <c r="E170" s="11">
        <f t="shared" si="101"/>
        <v>-1.0525172121108373</v>
      </c>
      <c r="F170" s="11">
        <f t="shared" si="101"/>
        <v>9.4466684769733966E-2</v>
      </c>
      <c r="G170" s="11">
        <f t="shared" si="101"/>
        <v>1.4423819108751124</v>
      </c>
      <c r="H170" s="11">
        <f t="shared" si="101"/>
        <v>2.0388556423756699</v>
      </c>
      <c r="I170" s="11">
        <f t="shared" si="101"/>
        <v>-0.66654060986462982</v>
      </c>
      <c r="J170" s="11">
        <f t="shared" si="101"/>
        <v>0.14791294627045648</v>
      </c>
      <c r="K170" s="11">
        <f t="shared" si="101"/>
        <v>4.3570587726469823</v>
      </c>
      <c r="L170" s="11">
        <f t="shared" si="101"/>
        <v>0.11961265025806078</v>
      </c>
      <c r="N170" s="11">
        <f t="shared" ref="N170:X170" si="102">(N57/N56-1)*100</f>
        <v>-0.45863819630498348</v>
      </c>
      <c r="O170" s="11">
        <f t="shared" si="102"/>
        <v>-0.50836944097700787</v>
      </c>
      <c r="P170" s="11">
        <f t="shared" si="102"/>
        <v>8.5898707416376396E-2</v>
      </c>
      <c r="Q170" s="11">
        <f t="shared" si="102"/>
        <v>-1.7865912960302044E-2</v>
      </c>
      <c r="R170" s="11">
        <f t="shared" si="102"/>
        <v>1.501866984196587</v>
      </c>
      <c r="S170" s="11">
        <f t="shared" si="102"/>
        <v>-0.55711912484126547</v>
      </c>
      <c r="T170" s="11">
        <f t="shared" si="102"/>
        <v>-0.20084001654451233</v>
      </c>
      <c r="U170" s="11">
        <f t="shared" si="102"/>
        <v>-0.14363586654525529</v>
      </c>
      <c r="V170" s="11">
        <f t="shared" si="102"/>
        <v>3.6704596864475247</v>
      </c>
      <c r="W170" s="11">
        <f t="shared" si="102"/>
        <v>4.2094630771816854</v>
      </c>
      <c r="X170" s="11">
        <f t="shared" si="102"/>
        <v>0.14041318951047987</v>
      </c>
      <c r="Z170" s="15">
        <f>ROUND(N170*'Table Q8'!N57,2)</f>
        <v>-0.35</v>
      </c>
      <c r="AA170" s="15">
        <f>ROUND(O170*'Table Q8'!O57,2)</f>
        <v>-0.17</v>
      </c>
      <c r="AB170" s="15">
        <f>ROUND(P170*'Table Q8'!P57,2)</f>
        <v>0.03</v>
      </c>
      <c r="AC170" s="15">
        <f>ROUND(Q170*'Table Q8'!Q57,2)</f>
        <v>-0.01</v>
      </c>
      <c r="AD170" s="15">
        <f>ROUND(R170*'Table Q8'!R57,2)</f>
        <v>0.24</v>
      </c>
      <c r="AE170" s="15">
        <f>ROUND(S170*'Table Q8'!S57,2)</f>
        <v>-0.22</v>
      </c>
      <c r="AF170" s="15">
        <f>ROUND(T170*'Table Q8'!T57,2)</f>
        <v>-0.09</v>
      </c>
      <c r="AG170" s="15">
        <f>ROUND(U170*'Table Q8'!U57,2)</f>
        <v>-0.05</v>
      </c>
      <c r="AH170" s="15">
        <f>ROUND(V170*'Table Q8'!V57,2)</f>
        <v>1.04</v>
      </c>
      <c r="AI170" s="15">
        <f>ROUND(W170*'Table Q8'!W57,2)</f>
        <v>1.32</v>
      </c>
      <c r="AJ170" s="15">
        <f>ROUND(X170*'Table Q8'!X57,2)</f>
        <v>0.05</v>
      </c>
    </row>
    <row r="171" spans="1:36" x14ac:dyDescent="0.3">
      <c r="A171" s="13" t="str">
        <f t="shared" si="2"/>
        <v>2007 Q1</v>
      </c>
      <c r="B171" s="11">
        <f t="shared" ref="B171:L171" si="103">(B58/B57-1)*100</f>
        <v>-35.186642481951971</v>
      </c>
      <c r="C171" s="11">
        <f t="shared" si="103"/>
        <v>1.7227946880771228E-2</v>
      </c>
      <c r="D171" s="11">
        <f t="shared" si="103"/>
        <v>-8.2963583274209274E-2</v>
      </c>
      <c r="E171" s="11">
        <f t="shared" si="103"/>
        <v>0.40303015306342171</v>
      </c>
      <c r="F171" s="11">
        <f t="shared" si="103"/>
        <v>0.70045675428156429</v>
      </c>
      <c r="G171" s="11">
        <f t="shared" si="103"/>
        <v>4.3251816275743593</v>
      </c>
      <c r="H171" s="11">
        <f t="shared" si="103"/>
        <v>2.7925485786947979</v>
      </c>
      <c r="I171" s="11">
        <f t="shared" si="103"/>
        <v>-0.16184030613165534</v>
      </c>
      <c r="J171" s="11">
        <f t="shared" si="103"/>
        <v>6.7174963112237585E-2</v>
      </c>
      <c r="K171" s="11">
        <f t="shared" si="103"/>
        <v>-6.8461938352497924</v>
      </c>
      <c r="L171" s="11">
        <f t="shared" si="103"/>
        <v>0.55772004120404617</v>
      </c>
      <c r="N171" s="11">
        <f t="shared" ref="N171:X171" si="104">(N58/N57-1)*100</f>
        <v>6.5570318572179653</v>
      </c>
      <c r="O171" s="11">
        <f t="shared" si="104"/>
        <v>0.49153797481207295</v>
      </c>
      <c r="P171" s="11">
        <f t="shared" si="104"/>
        <v>-0.3798699100939773</v>
      </c>
      <c r="Q171" s="11">
        <f t="shared" si="104"/>
        <v>0.46367442735233411</v>
      </c>
      <c r="R171" s="11">
        <f t="shared" si="104"/>
        <v>1.262812841957639</v>
      </c>
      <c r="S171" s="11">
        <f t="shared" si="104"/>
        <v>1.6861863897260854</v>
      </c>
      <c r="T171" s="11">
        <f t="shared" si="104"/>
        <v>-0.55031545039291307</v>
      </c>
      <c r="U171" s="11">
        <f t="shared" si="104"/>
        <v>-0.49310317291783035</v>
      </c>
      <c r="V171" s="11">
        <f t="shared" si="104"/>
        <v>1.6309235955090262</v>
      </c>
      <c r="W171" s="11">
        <f t="shared" si="104"/>
        <v>0.35298096090032871</v>
      </c>
      <c r="X171" s="11">
        <f t="shared" si="104"/>
        <v>0.36683639627206333</v>
      </c>
      <c r="Z171" s="15">
        <f>ROUND(N171*'Table Q8'!N58,2)</f>
        <v>4.97</v>
      </c>
      <c r="AA171" s="15">
        <f>ROUND(O171*'Table Q8'!O58,2)</f>
        <v>0.16</v>
      </c>
      <c r="AB171" s="15">
        <f>ROUND(P171*'Table Q8'!P58,2)</f>
        <v>-0.13</v>
      </c>
      <c r="AC171" s="15">
        <f>ROUND(Q171*'Table Q8'!Q58,2)</f>
        <v>0.13</v>
      </c>
      <c r="AD171" s="15">
        <f>ROUND(R171*'Table Q8'!R58,2)</f>
        <v>0.2</v>
      </c>
      <c r="AE171" s="15">
        <f>ROUND(S171*'Table Q8'!S58,2)</f>
        <v>0.67</v>
      </c>
      <c r="AF171" s="15">
        <f>ROUND(T171*'Table Q8'!T58,2)</f>
        <v>-0.23</v>
      </c>
      <c r="AG171" s="15">
        <f>ROUND(U171*'Table Q8'!U58,2)</f>
        <v>-0.17</v>
      </c>
      <c r="AH171" s="15">
        <f>ROUND(V171*'Table Q8'!V58,2)</f>
        <v>0.46</v>
      </c>
      <c r="AI171" s="15">
        <f>ROUND(W171*'Table Q8'!W58,2)</f>
        <v>0.11</v>
      </c>
      <c r="AJ171" s="15">
        <f>ROUND(X171*'Table Q8'!X58,2)</f>
        <v>0.13</v>
      </c>
    </row>
    <row r="172" spans="1:36" x14ac:dyDescent="0.3">
      <c r="A172" s="13" t="str">
        <f t="shared" si="2"/>
        <v>2007 Q2</v>
      </c>
      <c r="B172" s="11">
        <f t="shared" ref="B172:L172" si="105">(B59/B58-1)*100</f>
        <v>54.61481989130241</v>
      </c>
      <c r="C172" s="11">
        <f t="shared" si="105"/>
        <v>0.99380014587890919</v>
      </c>
      <c r="D172" s="11">
        <f t="shared" si="105"/>
        <v>-3.0801599630988163</v>
      </c>
      <c r="E172" s="11">
        <f t="shared" si="105"/>
        <v>-1.1752351954968154</v>
      </c>
      <c r="F172" s="11">
        <f t="shared" si="105"/>
        <v>2.4839122971529681</v>
      </c>
      <c r="G172" s="11">
        <f t="shared" si="105"/>
        <v>4.5903353729453977</v>
      </c>
      <c r="H172" s="11">
        <f t="shared" si="105"/>
        <v>4.5084833645955724</v>
      </c>
      <c r="I172" s="11">
        <f t="shared" si="105"/>
        <v>-0.47848753147878842</v>
      </c>
      <c r="J172" s="11">
        <f t="shared" si="105"/>
        <v>-0.16222886546159998</v>
      </c>
      <c r="K172" s="11">
        <f t="shared" si="105"/>
        <v>-0.63321047932047847</v>
      </c>
      <c r="L172" s="11">
        <f t="shared" si="105"/>
        <v>0.30268567795537216</v>
      </c>
      <c r="N172" s="11">
        <f t="shared" ref="N172:X172" si="106">(N59/N58-1)*100</f>
        <v>-3.9651861061019478</v>
      </c>
      <c r="O172" s="11">
        <f t="shared" si="106"/>
        <v>1.0104544572341334</v>
      </c>
      <c r="P172" s="11">
        <f t="shared" si="106"/>
        <v>-1.6261655066912017</v>
      </c>
      <c r="Q172" s="11">
        <f t="shared" si="106"/>
        <v>-9.7646661598593809E-2</v>
      </c>
      <c r="R172" s="11">
        <f t="shared" si="106"/>
        <v>2.6699410971804172</v>
      </c>
      <c r="S172" s="11">
        <f t="shared" si="106"/>
        <v>4.6236646723341046E-2</v>
      </c>
      <c r="T172" s="11">
        <f t="shared" si="106"/>
        <v>-0.96009733486955851</v>
      </c>
      <c r="U172" s="11">
        <f t="shared" si="106"/>
        <v>-0.19368134201468434</v>
      </c>
      <c r="V172" s="11">
        <f t="shared" si="106"/>
        <v>0.48603166826877153</v>
      </c>
      <c r="W172" s="11">
        <f t="shared" si="106"/>
        <v>-1.2348963038733896</v>
      </c>
      <c r="X172" s="11">
        <f t="shared" si="106"/>
        <v>-0.22799908033557248</v>
      </c>
      <c r="Z172" s="15">
        <f>ROUND(N172*'Table Q8'!N59,2)</f>
        <v>-2.96</v>
      </c>
      <c r="AA172" s="15">
        <f>ROUND(O172*'Table Q8'!O59,2)</f>
        <v>0.32</v>
      </c>
      <c r="AB172" s="15">
        <f>ROUND(P172*'Table Q8'!P59,2)</f>
        <v>-0.56000000000000005</v>
      </c>
      <c r="AC172" s="15">
        <f>ROUND(Q172*'Table Q8'!Q59,2)</f>
        <v>-0.03</v>
      </c>
      <c r="AD172" s="15">
        <f>ROUND(R172*'Table Q8'!R59,2)</f>
        <v>0.42</v>
      </c>
      <c r="AE172" s="15">
        <f>ROUND(S172*'Table Q8'!S59,2)</f>
        <v>0.02</v>
      </c>
      <c r="AF172" s="15">
        <f>ROUND(T172*'Table Q8'!T59,2)</f>
        <v>-0.42</v>
      </c>
      <c r="AG172" s="15">
        <f>ROUND(U172*'Table Q8'!U59,2)</f>
        <v>-7.0000000000000007E-2</v>
      </c>
      <c r="AH172" s="15">
        <f>ROUND(V172*'Table Q8'!V59,2)</f>
        <v>0.14000000000000001</v>
      </c>
      <c r="AI172" s="15">
        <f>ROUND(W172*'Table Q8'!W59,2)</f>
        <v>-0.39</v>
      </c>
      <c r="AJ172" s="15">
        <f>ROUND(X172*'Table Q8'!X59,2)</f>
        <v>-0.08</v>
      </c>
    </row>
    <row r="173" spans="1:36" x14ac:dyDescent="0.3">
      <c r="A173" s="13" t="str">
        <f t="shared" si="2"/>
        <v>2007 Q3</v>
      </c>
      <c r="B173" s="11">
        <f t="shared" ref="B173:L173" si="107">(B60/B59-1)*100</f>
        <v>4.0910660153379741</v>
      </c>
      <c r="C173" s="11">
        <f t="shared" si="107"/>
        <v>0.13762730525737066</v>
      </c>
      <c r="D173" s="11">
        <f t="shared" si="107"/>
        <v>-0.91898423204569424</v>
      </c>
      <c r="E173" s="11">
        <f t="shared" si="107"/>
        <v>1.5826738475070545</v>
      </c>
      <c r="F173" s="11">
        <f t="shared" si="107"/>
        <v>2.877898390810163</v>
      </c>
      <c r="G173" s="11">
        <f t="shared" si="107"/>
        <v>1.9831796314847105</v>
      </c>
      <c r="H173" s="11">
        <f t="shared" si="107"/>
        <v>4.9273307337823535</v>
      </c>
      <c r="I173" s="11">
        <f t="shared" si="107"/>
        <v>-2.4359230915327323E-2</v>
      </c>
      <c r="J173" s="11">
        <f t="shared" si="107"/>
        <v>-2.9958671094857392</v>
      </c>
      <c r="K173" s="11">
        <f t="shared" si="107"/>
        <v>2.3994110068102259</v>
      </c>
      <c r="L173" s="11">
        <f t="shared" si="107"/>
        <v>0.67619747180787115</v>
      </c>
      <c r="N173" s="11">
        <f t="shared" ref="N173:X173" si="108">(N60/N59-1)*100</f>
        <v>-0.67420337159399546</v>
      </c>
      <c r="O173" s="11">
        <f t="shared" si="108"/>
        <v>0.49493083427754048</v>
      </c>
      <c r="P173" s="11">
        <f t="shared" si="108"/>
        <v>2.1174907814583976</v>
      </c>
      <c r="Q173" s="11">
        <f t="shared" si="108"/>
        <v>1.0082807544871564</v>
      </c>
      <c r="R173" s="11">
        <f t="shared" si="108"/>
        <v>1.9941932722406408</v>
      </c>
      <c r="S173" s="11">
        <f t="shared" si="108"/>
        <v>-0.24276354645711429</v>
      </c>
      <c r="T173" s="11">
        <f t="shared" si="108"/>
        <v>0.4971002485501419</v>
      </c>
      <c r="U173" s="11">
        <f t="shared" si="108"/>
        <v>-0.7153674382239128</v>
      </c>
      <c r="V173" s="11">
        <f t="shared" si="108"/>
        <v>-2.1059294446455934</v>
      </c>
      <c r="W173" s="11">
        <f t="shared" si="108"/>
        <v>1.0891434377550135</v>
      </c>
      <c r="X173" s="11">
        <f t="shared" si="108"/>
        <v>0.31752405150409224</v>
      </c>
      <c r="Z173" s="15">
        <f>ROUND(N173*'Table Q8'!N60,2)</f>
        <v>-0.5</v>
      </c>
      <c r="AA173" s="15">
        <f>ROUND(O173*'Table Q8'!O60,2)</f>
        <v>0.16</v>
      </c>
      <c r="AB173" s="15">
        <f>ROUND(P173*'Table Q8'!P60,2)</f>
        <v>0.73</v>
      </c>
      <c r="AC173" s="15">
        <f>ROUND(Q173*'Table Q8'!Q60,2)</f>
        <v>0.28000000000000003</v>
      </c>
      <c r="AD173" s="15">
        <f>ROUND(R173*'Table Q8'!R60,2)</f>
        <v>0.31</v>
      </c>
      <c r="AE173" s="15">
        <f>ROUND(S173*'Table Q8'!S60,2)</f>
        <v>-0.09</v>
      </c>
      <c r="AF173" s="15">
        <f>ROUND(T173*'Table Q8'!T60,2)</f>
        <v>0.22</v>
      </c>
      <c r="AG173" s="15">
        <f>ROUND(U173*'Table Q8'!U60,2)</f>
        <v>-0.24</v>
      </c>
      <c r="AH173" s="15">
        <f>ROUND(V173*'Table Q8'!V60,2)</f>
        <v>-0.59</v>
      </c>
      <c r="AI173" s="15">
        <f>ROUND(W173*'Table Q8'!W60,2)</f>
        <v>0.34</v>
      </c>
      <c r="AJ173" s="15">
        <f>ROUND(X173*'Table Q8'!X60,2)</f>
        <v>0.11</v>
      </c>
    </row>
    <row r="174" spans="1:36" x14ac:dyDescent="0.3">
      <c r="A174" s="13" t="str">
        <f t="shared" si="2"/>
        <v>2007 Q4</v>
      </c>
      <c r="B174" s="11">
        <f t="shared" ref="B174:L174" si="109">(B61/B60-1)*100</f>
        <v>-9.9036797230591773</v>
      </c>
      <c r="C174" s="11">
        <f t="shared" si="109"/>
        <v>1.7496991770447279</v>
      </c>
      <c r="D174" s="11">
        <f t="shared" si="109"/>
        <v>-0.20585983723220291</v>
      </c>
      <c r="E174" s="11">
        <f t="shared" si="109"/>
        <v>0.62703688706653438</v>
      </c>
      <c r="F174" s="11">
        <f t="shared" si="109"/>
        <v>-0.12682215130799257</v>
      </c>
      <c r="G174" s="11">
        <f t="shared" si="109"/>
        <v>0.45913239320882759</v>
      </c>
      <c r="H174" s="11">
        <f t="shared" si="109"/>
        <v>2.6127768971534238</v>
      </c>
      <c r="I174" s="11">
        <f t="shared" si="109"/>
        <v>-0.25390324712856183</v>
      </c>
      <c r="J174" s="11">
        <f t="shared" si="109"/>
        <v>6.9050342338377479</v>
      </c>
      <c r="K174" s="11">
        <f t="shared" si="109"/>
        <v>4.4691599059822451</v>
      </c>
      <c r="L174" s="11">
        <f t="shared" si="109"/>
        <v>1.2191535840337719</v>
      </c>
      <c r="N174" s="11">
        <f t="shared" ref="N174:X174" si="110">(N61/N60-1)*100</f>
        <v>2.5193680476926827</v>
      </c>
      <c r="O174" s="11">
        <f t="shared" si="110"/>
        <v>1.3766966779631185</v>
      </c>
      <c r="P174" s="11">
        <f t="shared" si="110"/>
        <v>0.40300544724698462</v>
      </c>
      <c r="Q174" s="11">
        <f t="shared" si="110"/>
        <v>0.9453615860403719</v>
      </c>
      <c r="R174" s="11">
        <f t="shared" si="110"/>
        <v>-0.47009359716018162</v>
      </c>
      <c r="S174" s="11">
        <f t="shared" si="110"/>
        <v>0.27880387541618923</v>
      </c>
      <c r="T174" s="11">
        <f t="shared" si="110"/>
        <v>0.68829669706811369</v>
      </c>
      <c r="U174" s="11">
        <f t="shared" si="110"/>
        <v>0.29202015571829776</v>
      </c>
      <c r="V174" s="11">
        <f t="shared" si="110"/>
        <v>8.158167903920388</v>
      </c>
      <c r="W174" s="11">
        <f t="shared" si="110"/>
        <v>-2.1469968266161987</v>
      </c>
      <c r="X174" s="11">
        <f t="shared" si="110"/>
        <v>0.89314846111638868</v>
      </c>
      <c r="Z174" s="15">
        <f>ROUND(N174*'Table Q8'!N61,2)</f>
        <v>1.86</v>
      </c>
      <c r="AA174" s="15">
        <f>ROUND(O174*'Table Q8'!O61,2)</f>
        <v>0.44</v>
      </c>
      <c r="AB174" s="15">
        <f>ROUND(P174*'Table Q8'!P61,2)</f>
        <v>0.14000000000000001</v>
      </c>
      <c r="AC174" s="15">
        <f>ROUND(Q174*'Table Q8'!Q61,2)</f>
        <v>0.26</v>
      </c>
      <c r="AD174" s="15">
        <f>ROUND(R174*'Table Q8'!R61,2)</f>
        <v>-7.0000000000000007E-2</v>
      </c>
      <c r="AE174" s="15">
        <f>ROUND(S174*'Table Q8'!S61,2)</f>
        <v>0.11</v>
      </c>
      <c r="AF174" s="15">
        <f>ROUND(T174*'Table Q8'!T61,2)</f>
        <v>0.32</v>
      </c>
      <c r="AG174" s="15">
        <f>ROUND(U174*'Table Q8'!U61,2)</f>
        <v>0.1</v>
      </c>
      <c r="AH174" s="15">
        <f>ROUND(V174*'Table Q8'!V61,2)</f>
        <v>2.29</v>
      </c>
      <c r="AI174" s="15">
        <f>ROUND(W174*'Table Q8'!W61,2)</f>
        <v>-0.69</v>
      </c>
      <c r="AJ174" s="15">
        <f>ROUND(X174*'Table Q8'!X61,2)</f>
        <v>0.32</v>
      </c>
    </row>
    <row r="175" spans="1:36" x14ac:dyDescent="0.3">
      <c r="A175" s="13" t="str">
        <f t="shared" si="2"/>
        <v>2008 Q1</v>
      </c>
      <c r="B175" s="11">
        <f t="shared" ref="B175:L175" si="111">(B62/B61-1)*100</f>
        <v>-32.484099416244561</v>
      </c>
      <c r="C175" s="11">
        <f t="shared" si="111"/>
        <v>0.9867200875815163</v>
      </c>
      <c r="D175" s="11">
        <f t="shared" si="111"/>
        <v>-0.61857816374857322</v>
      </c>
      <c r="E175" s="11">
        <f t="shared" si="111"/>
        <v>-1.4531748097959762</v>
      </c>
      <c r="F175" s="11">
        <f t="shared" si="111"/>
        <v>-4.9169569567475424E-2</v>
      </c>
      <c r="G175" s="11">
        <f t="shared" si="111"/>
        <v>2.4581847741574236</v>
      </c>
      <c r="H175" s="11">
        <f t="shared" si="111"/>
        <v>-7.8902960587160624</v>
      </c>
      <c r="I175" s="11">
        <f t="shared" si="111"/>
        <v>1.0629095722338056</v>
      </c>
      <c r="J175" s="11">
        <f t="shared" si="111"/>
        <v>1.1044318220134075</v>
      </c>
      <c r="K175" s="11">
        <f t="shared" si="111"/>
        <v>-2.4073954489556071</v>
      </c>
      <c r="L175" s="11">
        <f t="shared" si="111"/>
        <v>-0.76914279036797151</v>
      </c>
      <c r="N175" s="11">
        <f t="shared" ref="N175:X175" si="112">(N62/N61-1)*100</f>
        <v>0.11979480534958231</v>
      </c>
      <c r="O175" s="11">
        <f t="shared" si="112"/>
        <v>-0.87656741453346898</v>
      </c>
      <c r="P175" s="11">
        <f t="shared" si="112"/>
        <v>0.30695552912816115</v>
      </c>
      <c r="Q175" s="11">
        <f t="shared" si="112"/>
        <v>-2.1519870483934112</v>
      </c>
      <c r="R175" s="11">
        <f t="shared" si="112"/>
        <v>-2.3869343587549552</v>
      </c>
      <c r="S175" s="11">
        <f t="shared" si="112"/>
        <v>-0.10831429388551417</v>
      </c>
      <c r="T175" s="11">
        <f t="shared" si="112"/>
        <v>-1.4101180126835366</v>
      </c>
      <c r="U175" s="11">
        <f t="shared" si="112"/>
        <v>-0.35064400684360342</v>
      </c>
      <c r="V175" s="11">
        <f t="shared" si="112"/>
        <v>0.74140088721987851</v>
      </c>
      <c r="W175" s="11">
        <f t="shared" si="112"/>
        <v>1.2159241982245605</v>
      </c>
      <c r="X175" s="11">
        <f t="shared" si="112"/>
        <v>-0.89836779583064574</v>
      </c>
      <c r="Z175" s="15">
        <f>ROUND(N175*'Table Q8'!N62,2)</f>
        <v>0.09</v>
      </c>
      <c r="AA175" s="15">
        <f>ROUND(O175*'Table Q8'!O62,2)</f>
        <v>-0.27</v>
      </c>
      <c r="AB175" s="15">
        <f>ROUND(P175*'Table Q8'!P62,2)</f>
        <v>0.11</v>
      </c>
      <c r="AC175" s="15">
        <f>ROUND(Q175*'Table Q8'!Q62,2)</f>
        <v>-0.59</v>
      </c>
      <c r="AD175" s="15">
        <f>ROUND(R175*'Table Q8'!R62,2)</f>
        <v>-0.37</v>
      </c>
      <c r="AE175" s="15">
        <f>ROUND(S175*'Table Q8'!S62,2)</f>
        <v>-0.04</v>
      </c>
      <c r="AF175" s="15">
        <f>ROUND(T175*'Table Q8'!T62,2)</f>
        <v>-0.63</v>
      </c>
      <c r="AG175" s="15">
        <f>ROUND(U175*'Table Q8'!U62,2)</f>
        <v>-0.12</v>
      </c>
      <c r="AH175" s="15">
        <f>ROUND(V175*'Table Q8'!V62,2)</f>
        <v>0.21</v>
      </c>
      <c r="AI175" s="15">
        <f>ROUND(W175*'Table Q8'!W62,2)</f>
        <v>0.39</v>
      </c>
      <c r="AJ175" s="15">
        <f>ROUND(X175*'Table Q8'!X62,2)</f>
        <v>-0.32</v>
      </c>
    </row>
    <row r="176" spans="1:36" x14ac:dyDescent="0.3">
      <c r="A176" s="13" t="str">
        <f t="shared" si="2"/>
        <v>2008 Q2</v>
      </c>
      <c r="B176" s="11">
        <f t="shared" ref="B176:L176" si="113">(B63/B62-1)*100</f>
        <v>43.060974875546322</v>
      </c>
      <c r="C176" s="11">
        <f t="shared" si="113"/>
        <v>0.87725438424692825</v>
      </c>
      <c r="D176" s="11">
        <f t="shared" si="113"/>
        <v>-0.210226937947533</v>
      </c>
      <c r="E176" s="11">
        <f t="shared" si="113"/>
        <v>-5.5161387721280875E-2</v>
      </c>
      <c r="F176" s="11">
        <f t="shared" si="113"/>
        <v>1.7022924838303588</v>
      </c>
      <c r="G176" s="11">
        <f t="shared" si="113"/>
        <v>6.2256775249788232</v>
      </c>
      <c r="H176" s="11">
        <f t="shared" si="113"/>
        <v>0.23917552828423005</v>
      </c>
      <c r="I176" s="11">
        <f t="shared" si="113"/>
        <v>-0.66456167669614041</v>
      </c>
      <c r="J176" s="11">
        <f t="shared" si="113"/>
        <v>-1.8733271657022987</v>
      </c>
      <c r="K176" s="11">
        <f t="shared" si="113"/>
        <v>0.96773789816877454</v>
      </c>
      <c r="L176" s="11">
        <f t="shared" si="113"/>
        <v>0.283708320319076</v>
      </c>
      <c r="N176" s="11">
        <f t="shared" ref="N176:X176" si="114">(N63/N62-1)*100</f>
        <v>-1.3416644717144433</v>
      </c>
      <c r="O176" s="11">
        <f t="shared" si="114"/>
        <v>1.0257333709957406</v>
      </c>
      <c r="P176" s="11">
        <f t="shared" si="114"/>
        <v>2.4154988350662432</v>
      </c>
      <c r="Q176" s="11">
        <f t="shared" si="114"/>
        <v>1.2006985029294537</v>
      </c>
      <c r="R176" s="11">
        <f t="shared" si="114"/>
        <v>1.4916456537203304</v>
      </c>
      <c r="S176" s="11">
        <f t="shared" si="114"/>
        <v>2.709156372436472</v>
      </c>
      <c r="T176" s="11">
        <f t="shared" si="114"/>
        <v>2.4957145954315418</v>
      </c>
      <c r="U176" s="11">
        <f t="shared" si="114"/>
        <v>1.2138446593590313</v>
      </c>
      <c r="V176" s="11">
        <f t="shared" si="114"/>
        <v>1.6128419198253363</v>
      </c>
      <c r="W176" s="11">
        <f t="shared" si="114"/>
        <v>0.42263121225072364</v>
      </c>
      <c r="X176" s="11">
        <f t="shared" si="114"/>
        <v>1.3575400336824028</v>
      </c>
      <c r="Z176" s="15">
        <f>ROUND(N176*'Table Q8'!N63,2)</f>
        <v>-1</v>
      </c>
      <c r="AA176" s="15">
        <f>ROUND(O176*'Table Q8'!O63,2)</f>
        <v>0.32</v>
      </c>
      <c r="AB176" s="15">
        <f>ROUND(P176*'Table Q8'!P63,2)</f>
        <v>0.85</v>
      </c>
      <c r="AC176" s="15">
        <f>ROUND(Q176*'Table Q8'!Q63,2)</f>
        <v>0.33</v>
      </c>
      <c r="AD176" s="15">
        <f>ROUND(R176*'Table Q8'!R63,2)</f>
        <v>0.23</v>
      </c>
      <c r="AE176" s="15">
        <f>ROUND(S176*'Table Q8'!S63,2)</f>
        <v>1.05</v>
      </c>
      <c r="AF176" s="15">
        <f>ROUND(T176*'Table Q8'!T63,2)</f>
        <v>1.1000000000000001</v>
      </c>
      <c r="AG176" s="15">
        <f>ROUND(U176*'Table Q8'!U63,2)</f>
        <v>0.42</v>
      </c>
      <c r="AH176" s="15">
        <f>ROUND(V176*'Table Q8'!V63,2)</f>
        <v>0.47</v>
      </c>
      <c r="AI176" s="15">
        <f>ROUND(W176*'Table Q8'!W63,2)</f>
        <v>0.13</v>
      </c>
      <c r="AJ176" s="15">
        <f>ROUND(X176*'Table Q8'!X63,2)</f>
        <v>0.49</v>
      </c>
    </row>
    <row r="177" spans="1:36" x14ac:dyDescent="0.3">
      <c r="A177" s="13" t="str">
        <f t="shared" si="2"/>
        <v>2008 Q3</v>
      </c>
      <c r="B177" s="11">
        <f t="shared" ref="B177:L177" si="115">(B64/B63-1)*100</f>
        <v>12.413521447678221</v>
      </c>
      <c r="C177" s="11">
        <f t="shared" si="115"/>
        <v>0.30173046311292584</v>
      </c>
      <c r="D177" s="11">
        <f t="shared" si="115"/>
        <v>-4.1927717738928783</v>
      </c>
      <c r="E177" s="11">
        <f t="shared" si="115"/>
        <v>-3.3200761072077256</v>
      </c>
      <c r="F177" s="11">
        <f t="shared" si="115"/>
        <v>-1.5922928591828978</v>
      </c>
      <c r="G177" s="11">
        <f t="shared" si="115"/>
        <v>1.2076707901803596</v>
      </c>
      <c r="H177" s="11">
        <f t="shared" si="115"/>
        <v>-1.0829965218302928</v>
      </c>
      <c r="I177" s="11">
        <f t="shared" si="115"/>
        <v>-2.4355779051440596</v>
      </c>
      <c r="J177" s="11">
        <f t="shared" si="115"/>
        <v>-5.893411115324076</v>
      </c>
      <c r="K177" s="11">
        <f t="shared" si="115"/>
        <v>-4.3113141761338731</v>
      </c>
      <c r="L177" s="11">
        <f t="shared" si="115"/>
        <v>-1.712531993243771</v>
      </c>
      <c r="N177" s="11">
        <f t="shared" ref="N177:X177" si="116">(N64/N63-1)*100</f>
        <v>1.0951979985778237</v>
      </c>
      <c r="O177" s="11">
        <f t="shared" si="116"/>
        <v>0.80802561254404992</v>
      </c>
      <c r="P177" s="11">
        <f t="shared" si="116"/>
        <v>-0.3418102978237858</v>
      </c>
      <c r="Q177" s="11">
        <f t="shared" si="116"/>
        <v>1.3797172250261447</v>
      </c>
      <c r="R177" s="11">
        <f t="shared" si="116"/>
        <v>3.2159391939026838</v>
      </c>
      <c r="S177" s="11">
        <f t="shared" si="116"/>
        <v>0.25245942164966451</v>
      </c>
      <c r="T177" s="11">
        <f t="shared" si="116"/>
        <v>-1.0638564575162102</v>
      </c>
      <c r="U177" s="11">
        <f t="shared" si="116"/>
        <v>-0.34552431297489861</v>
      </c>
      <c r="V177" s="11">
        <f t="shared" si="116"/>
        <v>-0.73412947491807712</v>
      </c>
      <c r="W177" s="11">
        <f t="shared" si="116"/>
        <v>-0.78876999590269392</v>
      </c>
      <c r="X177" s="11">
        <f t="shared" si="116"/>
        <v>0.40976677179755949</v>
      </c>
      <c r="Z177" s="15">
        <f>ROUND(N177*'Table Q8'!N64,2)</f>
        <v>0.82</v>
      </c>
      <c r="AA177" s="15">
        <f>ROUND(O177*'Table Q8'!O64,2)</f>
        <v>0.25</v>
      </c>
      <c r="AB177" s="15">
        <f>ROUND(P177*'Table Q8'!P64,2)</f>
        <v>-0.12</v>
      </c>
      <c r="AC177" s="15">
        <f>ROUND(Q177*'Table Q8'!Q64,2)</f>
        <v>0.39</v>
      </c>
      <c r="AD177" s="15">
        <f>ROUND(R177*'Table Q8'!R64,2)</f>
        <v>0.5</v>
      </c>
      <c r="AE177" s="15">
        <f>ROUND(S177*'Table Q8'!S64,2)</f>
        <v>0.1</v>
      </c>
      <c r="AF177" s="15">
        <f>ROUND(T177*'Table Q8'!T64,2)</f>
        <v>-0.47</v>
      </c>
      <c r="AG177" s="15">
        <f>ROUND(U177*'Table Q8'!U64,2)</f>
        <v>-0.12</v>
      </c>
      <c r="AH177" s="15">
        <f>ROUND(V177*'Table Q8'!V64,2)</f>
        <v>-0.23</v>
      </c>
      <c r="AI177" s="15">
        <f>ROUND(W177*'Table Q8'!W64,2)</f>
        <v>-0.25</v>
      </c>
      <c r="AJ177" s="15">
        <f>ROUND(X177*'Table Q8'!X64,2)</f>
        <v>0.15</v>
      </c>
    </row>
    <row r="178" spans="1:36" x14ac:dyDescent="0.3">
      <c r="A178" s="13" t="str">
        <f t="shared" si="2"/>
        <v>2008 Q4</v>
      </c>
      <c r="B178" s="11">
        <f t="shared" ref="B178:L178" si="117">(B65/B64-1)*100</f>
        <v>-10.039131355240915</v>
      </c>
      <c r="C178" s="11">
        <f t="shared" si="117"/>
        <v>-1.9457559148627901</v>
      </c>
      <c r="D178" s="11">
        <f t="shared" si="117"/>
        <v>-5.4262915631735691</v>
      </c>
      <c r="E178" s="11">
        <f t="shared" si="117"/>
        <v>-4.7271630572400021</v>
      </c>
      <c r="F178" s="11">
        <f t="shared" si="117"/>
        <v>-5.6649988134025442</v>
      </c>
      <c r="G178" s="11">
        <f t="shared" si="117"/>
        <v>4.1615573597927114</v>
      </c>
      <c r="H178" s="11">
        <f t="shared" si="117"/>
        <v>2.6863629841143766</v>
      </c>
      <c r="I178" s="11">
        <f t="shared" si="117"/>
        <v>1.4345309341794676</v>
      </c>
      <c r="J178" s="11">
        <f t="shared" si="117"/>
        <v>-0.96974532109560529</v>
      </c>
      <c r="K178" s="11">
        <f t="shared" si="117"/>
        <v>-5.0940453455288637</v>
      </c>
      <c r="L178" s="11">
        <f t="shared" si="117"/>
        <v>-0.93540554096814832</v>
      </c>
      <c r="N178" s="11">
        <f t="shared" ref="N178:X178" si="118">(N65/N64-1)*100</f>
        <v>-3.1531922562882508</v>
      </c>
      <c r="O178" s="11">
        <f t="shared" si="118"/>
        <v>1.4094698185857624</v>
      </c>
      <c r="P178" s="11">
        <f t="shared" si="118"/>
        <v>0.93516864558160773</v>
      </c>
      <c r="Q178" s="11">
        <f t="shared" si="118"/>
        <v>0.98059584062613059</v>
      </c>
      <c r="R178" s="11">
        <f t="shared" si="118"/>
        <v>1.2521053755999656</v>
      </c>
      <c r="S178" s="11">
        <f t="shared" si="118"/>
        <v>1.8653087992919204</v>
      </c>
      <c r="T178" s="11">
        <f t="shared" si="118"/>
        <v>-0.27088850663335995</v>
      </c>
      <c r="U178" s="11">
        <f t="shared" si="118"/>
        <v>2.757259073581575</v>
      </c>
      <c r="V178" s="11">
        <f t="shared" si="118"/>
        <v>1.5593565761700123</v>
      </c>
      <c r="W178" s="11">
        <f t="shared" si="118"/>
        <v>-0.69058412112255052</v>
      </c>
      <c r="X178" s="11">
        <f t="shared" si="118"/>
        <v>1.1659324030744322</v>
      </c>
      <c r="Z178" s="15">
        <f>ROUND(N178*'Table Q8'!N65,2)</f>
        <v>-2.37</v>
      </c>
      <c r="AA178" s="15">
        <f>ROUND(O178*'Table Q8'!O65,2)</f>
        <v>0.44</v>
      </c>
      <c r="AB178" s="15">
        <f>ROUND(P178*'Table Q8'!P65,2)</f>
        <v>0.34</v>
      </c>
      <c r="AC178" s="15">
        <f>ROUND(Q178*'Table Q8'!Q65,2)</f>
        <v>0.28000000000000003</v>
      </c>
      <c r="AD178" s="15">
        <f>ROUND(R178*'Table Q8'!R65,2)</f>
        <v>0.19</v>
      </c>
      <c r="AE178" s="15">
        <f>ROUND(S178*'Table Q8'!S65,2)</f>
        <v>0.74</v>
      </c>
      <c r="AF178" s="15">
        <f>ROUND(T178*'Table Q8'!T65,2)</f>
        <v>-0.12</v>
      </c>
      <c r="AG178" s="15">
        <f>ROUND(U178*'Table Q8'!U65,2)</f>
        <v>0.99</v>
      </c>
      <c r="AH178" s="15">
        <f>ROUND(V178*'Table Q8'!V65,2)</f>
        <v>0.49</v>
      </c>
      <c r="AI178" s="15">
        <f>ROUND(W178*'Table Q8'!W65,2)</f>
        <v>-0.21</v>
      </c>
      <c r="AJ178" s="15">
        <f>ROUND(X178*'Table Q8'!X65,2)</f>
        <v>0.43</v>
      </c>
    </row>
    <row r="179" spans="1:36" x14ac:dyDescent="0.3">
      <c r="A179" s="13" t="str">
        <f t="shared" si="2"/>
        <v>2009 Q1</v>
      </c>
      <c r="B179" s="11">
        <f t="shared" ref="B179:L179" si="119">(B66/B65-1)*100</f>
        <v>-37.546723725014807</v>
      </c>
      <c r="C179" s="11">
        <f t="shared" si="119"/>
        <v>-0.49617057883795113</v>
      </c>
      <c r="D179" s="11">
        <f t="shared" si="119"/>
        <v>-6.1049095232865174</v>
      </c>
      <c r="E179" s="11">
        <f t="shared" si="119"/>
        <v>-0.4548922796421162</v>
      </c>
      <c r="F179" s="11">
        <f t="shared" si="119"/>
        <v>-3.0784154464875924</v>
      </c>
      <c r="G179" s="11">
        <f t="shared" si="119"/>
        <v>-2.7357158777150836</v>
      </c>
      <c r="H179" s="11">
        <f t="shared" si="119"/>
        <v>0.90154642412707542</v>
      </c>
      <c r="I179" s="11">
        <f t="shared" si="119"/>
        <v>2.7180126805945504</v>
      </c>
      <c r="J179" s="11">
        <f t="shared" si="119"/>
        <v>5.318825303381991</v>
      </c>
      <c r="K179" s="11">
        <f t="shared" si="119"/>
        <v>5.8501999093375945</v>
      </c>
      <c r="L179" s="11">
        <f t="shared" si="119"/>
        <v>8.985442946081168E-2</v>
      </c>
      <c r="N179" s="11">
        <f t="shared" ref="N179:X179" si="120">(N66/N65-1)*100</f>
        <v>-7.8330392820033401</v>
      </c>
      <c r="O179" s="11">
        <f t="shared" si="120"/>
        <v>3.0659383600899037</v>
      </c>
      <c r="P179" s="11">
        <f t="shared" si="120"/>
        <v>0.92677896468418286</v>
      </c>
      <c r="Q179" s="11">
        <f t="shared" si="120"/>
        <v>2.8478494780164176</v>
      </c>
      <c r="R179" s="11">
        <f t="shared" si="120"/>
        <v>1.6068366437047565</v>
      </c>
      <c r="S179" s="11">
        <f t="shared" si="120"/>
        <v>-4.1273049242512965</v>
      </c>
      <c r="T179" s="11">
        <f t="shared" si="120"/>
        <v>2.3087764993855675</v>
      </c>
      <c r="U179" s="11">
        <f t="shared" si="120"/>
        <v>3.9753216806002856</v>
      </c>
      <c r="V179" s="11">
        <f t="shared" si="120"/>
        <v>8.286895228254032</v>
      </c>
      <c r="W179" s="11">
        <f t="shared" si="120"/>
        <v>4.7452954018781801</v>
      </c>
      <c r="X179" s="11">
        <f t="shared" si="120"/>
        <v>2.4859060886310402</v>
      </c>
      <c r="Z179" s="15">
        <f>ROUND(N179*'Table Q8'!N66,2)</f>
        <v>-5.89</v>
      </c>
      <c r="AA179" s="15">
        <f>ROUND(O179*'Table Q8'!O66,2)</f>
        <v>0.95</v>
      </c>
      <c r="AB179" s="15">
        <f>ROUND(P179*'Table Q8'!P66,2)</f>
        <v>0.33</v>
      </c>
      <c r="AC179" s="15">
        <f>ROUND(Q179*'Table Q8'!Q66,2)</f>
        <v>0.81</v>
      </c>
      <c r="AD179" s="15">
        <f>ROUND(R179*'Table Q8'!R66,2)</f>
        <v>0.24</v>
      </c>
      <c r="AE179" s="15">
        <f>ROUND(S179*'Table Q8'!S66,2)</f>
        <v>-1.64</v>
      </c>
      <c r="AF179" s="15">
        <f>ROUND(T179*'Table Q8'!T66,2)</f>
        <v>1.06</v>
      </c>
      <c r="AG179" s="15">
        <f>ROUND(U179*'Table Q8'!U66,2)</f>
        <v>1.43</v>
      </c>
      <c r="AH179" s="15">
        <f>ROUND(V179*'Table Q8'!V66,2)</f>
        <v>2.71</v>
      </c>
      <c r="AI179" s="15">
        <f>ROUND(W179*'Table Q8'!W66,2)</f>
        <v>1.43</v>
      </c>
      <c r="AJ179" s="15">
        <f>ROUND(X179*'Table Q8'!X66,2)</f>
        <v>0.92</v>
      </c>
    </row>
    <row r="180" spans="1:36" x14ac:dyDescent="0.3">
      <c r="A180" s="13" t="str">
        <f t="shared" si="2"/>
        <v>2009 Q2</v>
      </c>
      <c r="B180" s="11">
        <f t="shared" ref="B180:L180" si="121">(B67/B66-1)*100</f>
        <v>51.538100391740031</v>
      </c>
      <c r="C180" s="11">
        <f t="shared" si="121"/>
        <v>0.97749050970290519</v>
      </c>
      <c r="D180" s="11">
        <f t="shared" si="121"/>
        <v>0.20357850516765641</v>
      </c>
      <c r="E180" s="11">
        <f t="shared" si="121"/>
        <v>-0.53241851640052351</v>
      </c>
      <c r="F180" s="11">
        <f t="shared" si="121"/>
        <v>-7.0662930080071522</v>
      </c>
      <c r="G180" s="11">
        <f t="shared" si="121"/>
        <v>-0.32678992802959161</v>
      </c>
      <c r="H180" s="11">
        <f t="shared" si="121"/>
        <v>-3.1587098312996886</v>
      </c>
      <c r="I180" s="11">
        <f t="shared" si="121"/>
        <v>1.6820091160961503</v>
      </c>
      <c r="J180" s="11">
        <f t="shared" si="121"/>
        <v>0.45610183224860101</v>
      </c>
      <c r="K180" s="11">
        <f t="shared" si="121"/>
        <v>-0.47786264571998416</v>
      </c>
      <c r="L180" s="11">
        <f t="shared" si="121"/>
        <v>-0.37707024294310054</v>
      </c>
      <c r="N180" s="11">
        <f t="shared" ref="N180:X180" si="122">(N67/N66-1)*100</f>
        <v>5.2545237267821898</v>
      </c>
      <c r="O180" s="11">
        <f t="shared" si="122"/>
        <v>-0.90268509530389007</v>
      </c>
      <c r="P180" s="11">
        <f t="shared" si="122"/>
        <v>1.2048850930709953</v>
      </c>
      <c r="Q180" s="11">
        <f t="shared" si="122"/>
        <v>0.60158348383712035</v>
      </c>
      <c r="R180" s="11">
        <f t="shared" si="122"/>
        <v>-1.7370330060839434</v>
      </c>
      <c r="S180" s="11">
        <f t="shared" si="122"/>
        <v>-0.62617943405398613</v>
      </c>
      <c r="T180" s="11">
        <f t="shared" si="122"/>
        <v>-7.4420798282870404E-2</v>
      </c>
      <c r="U180" s="11">
        <f t="shared" si="122"/>
        <v>-0.34464841106338628</v>
      </c>
      <c r="V180" s="11">
        <f t="shared" si="122"/>
        <v>-1.1894431138417372</v>
      </c>
      <c r="W180" s="11">
        <f t="shared" si="122"/>
        <v>1.9915085886598405</v>
      </c>
      <c r="X180" s="11">
        <f t="shared" si="122"/>
        <v>0.22966009036975432</v>
      </c>
      <c r="Z180" s="15">
        <f>ROUND(N180*'Table Q8'!N67,2)</f>
        <v>3.93</v>
      </c>
      <c r="AA180" s="15">
        <f>ROUND(O180*'Table Q8'!O67,2)</f>
        <v>-0.28000000000000003</v>
      </c>
      <c r="AB180" s="15">
        <f>ROUND(P180*'Table Q8'!P67,2)</f>
        <v>0.41</v>
      </c>
      <c r="AC180" s="15">
        <f>ROUND(Q180*'Table Q8'!Q67,2)</f>
        <v>0.17</v>
      </c>
      <c r="AD180" s="15">
        <f>ROUND(R180*'Table Q8'!R67,2)</f>
        <v>-0.24</v>
      </c>
      <c r="AE180" s="15">
        <f>ROUND(S180*'Table Q8'!S67,2)</f>
        <v>-0.25</v>
      </c>
      <c r="AF180" s="15">
        <f>ROUND(T180*'Table Q8'!T67,2)</f>
        <v>-0.03</v>
      </c>
      <c r="AG180" s="15">
        <f>ROUND(U180*'Table Q8'!U67,2)</f>
        <v>-0.13</v>
      </c>
      <c r="AH180" s="15">
        <f>ROUND(V180*'Table Q8'!V67,2)</f>
        <v>-0.39</v>
      </c>
      <c r="AI180" s="15">
        <f>ROUND(W180*'Table Q8'!W67,2)</f>
        <v>0.57999999999999996</v>
      </c>
      <c r="AJ180" s="15">
        <f>ROUND(X180*'Table Q8'!X67,2)</f>
        <v>0.09</v>
      </c>
    </row>
    <row r="181" spans="1:36" x14ac:dyDescent="0.3">
      <c r="A181" s="13" t="str">
        <f t="shared" si="2"/>
        <v>2009 Q3</v>
      </c>
      <c r="B181" s="11">
        <f t="shared" ref="B181:L181" si="123">(B68/B67-1)*100</f>
        <v>4.0322645052748518</v>
      </c>
      <c r="C181" s="11">
        <f t="shared" si="123"/>
        <v>0.44962171975315712</v>
      </c>
      <c r="D181" s="11">
        <f t="shared" si="123"/>
        <v>4.259554182851133</v>
      </c>
      <c r="E181" s="11">
        <f t="shared" si="123"/>
        <v>0.37348707403628278</v>
      </c>
      <c r="F181" s="11">
        <f t="shared" si="123"/>
        <v>1.3036419733055915</v>
      </c>
      <c r="G181" s="11">
        <f t="shared" si="123"/>
        <v>2.1629448290489517</v>
      </c>
      <c r="H181" s="11">
        <f t="shared" si="123"/>
        <v>-0.70979612272292769</v>
      </c>
      <c r="I181" s="11">
        <f t="shared" si="123"/>
        <v>2.5921959935337746E-2</v>
      </c>
      <c r="J181" s="11">
        <f t="shared" si="123"/>
        <v>0.95943362661090603</v>
      </c>
      <c r="K181" s="11">
        <f t="shared" si="123"/>
        <v>-0.88881713535580165</v>
      </c>
      <c r="L181" s="11">
        <f t="shared" si="123"/>
        <v>0.14771235726549481</v>
      </c>
      <c r="N181" s="11">
        <f t="shared" ref="N181:X181" si="124">(N68/N67-1)*100</f>
        <v>-0.49444576469918067</v>
      </c>
      <c r="O181" s="11">
        <f t="shared" si="124"/>
        <v>-0.43243459588278021</v>
      </c>
      <c r="P181" s="11">
        <f t="shared" si="124"/>
        <v>1.8913702370464858</v>
      </c>
      <c r="Q181" s="11">
        <f t="shared" si="124"/>
        <v>-0.39470493398546802</v>
      </c>
      <c r="R181" s="11">
        <f t="shared" si="124"/>
        <v>-1.8517384197689446</v>
      </c>
      <c r="S181" s="11">
        <f t="shared" si="124"/>
        <v>0.64523825161473258</v>
      </c>
      <c r="T181" s="11">
        <f t="shared" si="124"/>
        <v>1.745285487294379</v>
      </c>
      <c r="U181" s="11">
        <f t="shared" si="124"/>
        <v>-0.37894269815653692</v>
      </c>
      <c r="V181" s="11">
        <f t="shared" si="124"/>
        <v>-4.0368849122192074</v>
      </c>
      <c r="W181" s="11">
        <f t="shared" si="124"/>
        <v>-1.2751904730572083</v>
      </c>
      <c r="X181" s="11">
        <f t="shared" si="124"/>
        <v>-0.28033280501211788</v>
      </c>
      <c r="Z181" s="15">
        <f>ROUND(N181*'Table Q8'!N68,2)</f>
        <v>-0.37</v>
      </c>
      <c r="AA181" s="15">
        <f>ROUND(O181*'Table Q8'!O68,2)</f>
        <v>-0.13</v>
      </c>
      <c r="AB181" s="15">
        <f>ROUND(P181*'Table Q8'!P68,2)</f>
        <v>0.62</v>
      </c>
      <c r="AC181" s="15">
        <f>ROUND(Q181*'Table Q8'!Q68,2)</f>
        <v>-0.11</v>
      </c>
      <c r="AD181" s="15">
        <f>ROUND(R181*'Table Q8'!R68,2)</f>
        <v>-0.24</v>
      </c>
      <c r="AE181" s="15">
        <f>ROUND(S181*'Table Q8'!S68,2)</f>
        <v>0.26</v>
      </c>
      <c r="AF181" s="15">
        <f>ROUND(T181*'Table Q8'!T68,2)</f>
        <v>0.83</v>
      </c>
      <c r="AG181" s="15">
        <f>ROUND(U181*'Table Q8'!U68,2)</f>
        <v>-0.14000000000000001</v>
      </c>
      <c r="AH181" s="15">
        <f>ROUND(V181*'Table Q8'!V68,2)</f>
        <v>-1.35</v>
      </c>
      <c r="AI181" s="15">
        <f>ROUND(W181*'Table Q8'!W68,2)</f>
        <v>-0.36</v>
      </c>
      <c r="AJ181" s="15">
        <f>ROUND(X181*'Table Q8'!X68,2)</f>
        <v>-0.1</v>
      </c>
    </row>
    <row r="182" spans="1:36" x14ac:dyDescent="0.3">
      <c r="A182" s="13" t="str">
        <f t="shared" si="2"/>
        <v>2009 Q4</v>
      </c>
      <c r="B182" s="11">
        <f t="shared" ref="B182:L182" si="125">(B69/B68-1)*100</f>
        <v>-13.836418837069308</v>
      </c>
      <c r="C182" s="11">
        <f t="shared" si="125"/>
        <v>1.2398667451982037</v>
      </c>
      <c r="D182" s="11">
        <f t="shared" si="125"/>
        <v>0.13424458692834484</v>
      </c>
      <c r="E182" s="11">
        <f t="shared" si="125"/>
        <v>4.4748333251727557</v>
      </c>
      <c r="F182" s="11">
        <f t="shared" si="125"/>
        <v>3.723070534255335</v>
      </c>
      <c r="G182" s="11">
        <f t="shared" si="125"/>
        <v>3.9431634418503503</v>
      </c>
      <c r="H182" s="11">
        <f t="shared" si="125"/>
        <v>-0.30385027639612261</v>
      </c>
      <c r="I182" s="11">
        <f t="shared" si="125"/>
        <v>-1.3592405205530511</v>
      </c>
      <c r="J182" s="11">
        <f t="shared" si="125"/>
        <v>1.361512673321208</v>
      </c>
      <c r="K182" s="11">
        <f t="shared" si="125"/>
        <v>1.5825248323493524</v>
      </c>
      <c r="L182" s="11">
        <f t="shared" si="125"/>
        <v>1.021939090644941</v>
      </c>
      <c r="N182" s="11">
        <f t="shared" ref="N182:X182" si="126">(N69/N68-1)*100</f>
        <v>-1.0225024517284464</v>
      </c>
      <c r="O182" s="11">
        <f t="shared" si="126"/>
        <v>-0.84430738202320166</v>
      </c>
      <c r="P182" s="11">
        <f t="shared" si="126"/>
        <v>0.53248125997311657</v>
      </c>
      <c r="Q182" s="11">
        <f t="shared" si="126"/>
        <v>0.32771491118426255</v>
      </c>
      <c r="R182" s="11">
        <f t="shared" si="126"/>
        <v>0.45993866217559631</v>
      </c>
      <c r="S182" s="11">
        <f t="shared" si="126"/>
        <v>-0.47242005843752821</v>
      </c>
      <c r="T182" s="11">
        <f t="shared" si="126"/>
        <v>0.53303345362225585</v>
      </c>
      <c r="U182" s="11">
        <f t="shared" si="126"/>
        <v>-1.492183808432801</v>
      </c>
      <c r="V182" s="11">
        <f t="shared" si="126"/>
        <v>1.6644823179366997</v>
      </c>
      <c r="W182" s="11">
        <f t="shared" si="126"/>
        <v>1.7827007081214319</v>
      </c>
      <c r="X182" s="11">
        <f t="shared" si="126"/>
        <v>-9.4217995116774311E-2</v>
      </c>
      <c r="Z182" s="15">
        <f>ROUND(N182*'Table Q8'!N69,2)</f>
        <v>-0.75</v>
      </c>
      <c r="AA182" s="15">
        <f>ROUND(O182*'Table Q8'!O69,2)</f>
        <v>-0.26</v>
      </c>
      <c r="AB182" s="15">
        <f>ROUND(P182*'Table Q8'!P69,2)</f>
        <v>0.17</v>
      </c>
      <c r="AC182" s="15">
        <f>ROUND(Q182*'Table Q8'!Q69,2)</f>
        <v>0.09</v>
      </c>
      <c r="AD182" s="15">
        <f>ROUND(R182*'Table Q8'!R69,2)</f>
        <v>0.05</v>
      </c>
      <c r="AE182" s="15">
        <f>ROUND(S182*'Table Q8'!S69,2)</f>
        <v>-0.19</v>
      </c>
      <c r="AF182" s="15">
        <f>ROUND(T182*'Table Q8'!T69,2)</f>
        <v>0.25</v>
      </c>
      <c r="AG182" s="15">
        <f>ROUND(U182*'Table Q8'!U69,2)</f>
        <v>-0.55000000000000004</v>
      </c>
      <c r="AH182" s="15">
        <f>ROUND(V182*'Table Q8'!V69,2)</f>
        <v>0.56000000000000005</v>
      </c>
      <c r="AI182" s="15">
        <f>ROUND(W182*'Table Q8'!W69,2)</f>
        <v>0.48</v>
      </c>
      <c r="AJ182" s="15">
        <f>ROUND(X182*'Table Q8'!X69,2)</f>
        <v>-0.03</v>
      </c>
    </row>
    <row r="183" spans="1:36" x14ac:dyDescent="0.3">
      <c r="A183" s="13" t="str">
        <f t="shared" si="2"/>
        <v>2010 Q1</v>
      </c>
      <c r="B183" s="11">
        <f t="shared" ref="B183:L183" si="127">(B70/B69-1)*100</f>
        <v>-31.511607610403203</v>
      </c>
      <c r="C183" s="11">
        <f t="shared" si="127"/>
        <v>0.27611217979195413</v>
      </c>
      <c r="D183" s="11">
        <f t="shared" si="127"/>
        <v>7.4477001106448171</v>
      </c>
      <c r="E183" s="11">
        <f t="shared" si="127"/>
        <v>2.9704142199906691</v>
      </c>
      <c r="F183" s="11">
        <f t="shared" si="127"/>
        <v>3.1396493063142517</v>
      </c>
      <c r="G183" s="11">
        <f t="shared" si="127"/>
        <v>2.3762892661063129</v>
      </c>
      <c r="H183" s="11">
        <f t="shared" si="127"/>
        <v>-1.8792979141297184</v>
      </c>
      <c r="I183" s="11">
        <f t="shared" si="127"/>
        <v>1.0148682607064918</v>
      </c>
      <c r="J183" s="11">
        <f t="shared" si="127"/>
        <v>-1.1489981938830884</v>
      </c>
      <c r="K183" s="11">
        <f t="shared" si="127"/>
        <v>0.89240824534941865</v>
      </c>
      <c r="L183" s="11">
        <f t="shared" si="127"/>
        <v>1.5655223752716552</v>
      </c>
      <c r="N183" s="11">
        <f t="shared" ref="N183:X183" si="128">(N70/N69-1)*100</f>
        <v>-3.5615472038249107</v>
      </c>
      <c r="O183" s="11">
        <f t="shared" si="128"/>
        <v>-1.0040886026289386</v>
      </c>
      <c r="P183" s="11">
        <f t="shared" si="128"/>
        <v>1.8458175939001897</v>
      </c>
      <c r="Q183" s="11">
        <f t="shared" si="128"/>
        <v>0.37569977899514218</v>
      </c>
      <c r="R183" s="11">
        <f t="shared" si="128"/>
        <v>3.0167854212515444</v>
      </c>
      <c r="S183" s="11">
        <f t="shared" si="128"/>
        <v>1.2050125173251214</v>
      </c>
      <c r="T183" s="11">
        <f t="shared" si="128"/>
        <v>0.40517493748875033</v>
      </c>
      <c r="U183" s="11">
        <f t="shared" si="128"/>
        <v>-1.2008457481080481</v>
      </c>
      <c r="V183" s="11">
        <f t="shared" si="128"/>
        <v>2.7167437420212437</v>
      </c>
      <c r="W183" s="11">
        <f t="shared" si="128"/>
        <v>0.41046023070465676</v>
      </c>
      <c r="X183" s="11">
        <f t="shared" si="128"/>
        <v>0.26625391562491441</v>
      </c>
      <c r="Z183" s="15">
        <f>ROUND(N183*'Table Q8'!N70,2)</f>
        <v>-2.6</v>
      </c>
      <c r="AA183" s="15">
        <f>ROUND(O183*'Table Q8'!O70,2)</f>
        <v>-0.31</v>
      </c>
      <c r="AB183" s="15">
        <f>ROUND(P183*'Table Q8'!P70,2)</f>
        <v>0.56999999999999995</v>
      </c>
      <c r="AC183" s="15">
        <f>ROUND(Q183*'Table Q8'!Q70,2)</f>
        <v>0.1</v>
      </c>
      <c r="AD183" s="15">
        <f>ROUND(R183*'Table Q8'!R70,2)</f>
        <v>0.34</v>
      </c>
      <c r="AE183" s="15">
        <f>ROUND(S183*'Table Q8'!S70,2)</f>
        <v>0.5</v>
      </c>
      <c r="AF183" s="15">
        <f>ROUND(T183*'Table Q8'!T70,2)</f>
        <v>0.2</v>
      </c>
      <c r="AG183" s="15">
        <f>ROUND(U183*'Table Q8'!U70,2)</f>
        <v>-0.45</v>
      </c>
      <c r="AH183" s="15">
        <f>ROUND(V183*'Table Q8'!V70,2)</f>
        <v>0.92</v>
      </c>
      <c r="AI183" s="15">
        <f>ROUND(W183*'Table Q8'!W70,2)</f>
        <v>0.11</v>
      </c>
      <c r="AJ183" s="15">
        <f>ROUND(X183*'Table Q8'!X70,2)</f>
        <v>0.1</v>
      </c>
    </row>
    <row r="184" spans="1:36" x14ac:dyDescent="0.3">
      <c r="A184" s="13" t="str">
        <f t="shared" si="2"/>
        <v>2010 Q2</v>
      </c>
      <c r="B184" s="11">
        <f t="shared" ref="B184:L184" si="129">(B71/B70-1)*100</f>
        <v>38.39527148292612</v>
      </c>
      <c r="C184" s="11">
        <f t="shared" si="129"/>
        <v>0.38701524251143482</v>
      </c>
      <c r="D184" s="11">
        <f t="shared" si="129"/>
        <v>3.937689985687931</v>
      </c>
      <c r="E184" s="11">
        <f t="shared" si="129"/>
        <v>1.3426898020122868</v>
      </c>
      <c r="F184" s="11">
        <f t="shared" si="129"/>
        <v>3.6694701750927372</v>
      </c>
      <c r="G184" s="11">
        <f t="shared" si="129"/>
        <v>-0.93865841817754037</v>
      </c>
      <c r="H184" s="11">
        <f t="shared" si="129"/>
        <v>-1.689323817722943</v>
      </c>
      <c r="I184" s="11">
        <f t="shared" si="129"/>
        <v>0.38386257595781625</v>
      </c>
      <c r="J184" s="11">
        <f t="shared" si="129"/>
        <v>-2.477581276961327</v>
      </c>
      <c r="K184" s="11">
        <f t="shared" si="129"/>
        <v>0.12693284098777013</v>
      </c>
      <c r="L184" s="11">
        <f t="shared" si="129"/>
        <v>0.44673572812812257</v>
      </c>
      <c r="N184" s="11">
        <f t="shared" ref="N184:X184" si="130">(N71/N70-1)*100</f>
        <v>-3.2011890862503001</v>
      </c>
      <c r="O184" s="11">
        <f t="shared" si="130"/>
        <v>-1.3937554779220651</v>
      </c>
      <c r="P184" s="11">
        <f t="shared" si="130"/>
        <v>-1.5220494659415662</v>
      </c>
      <c r="Q184" s="11">
        <f t="shared" si="130"/>
        <v>-1.1828450207563623</v>
      </c>
      <c r="R184" s="11">
        <f t="shared" si="130"/>
        <v>1.304857511217028</v>
      </c>
      <c r="S184" s="11">
        <f t="shared" si="130"/>
        <v>-1.3925737897411583</v>
      </c>
      <c r="T184" s="11">
        <f t="shared" si="130"/>
        <v>-2.4605593574278162</v>
      </c>
      <c r="U184" s="11">
        <f t="shared" si="130"/>
        <v>-1.1466140212474829</v>
      </c>
      <c r="V184" s="11">
        <f t="shared" si="130"/>
        <v>-3.0491930425868841E-2</v>
      </c>
      <c r="W184" s="11">
        <f t="shared" si="130"/>
        <v>-1.1034478231113476</v>
      </c>
      <c r="X184" s="11">
        <f t="shared" si="130"/>
        <v>-1.2237465966027816</v>
      </c>
      <c r="Z184" s="15">
        <f>ROUND(N184*'Table Q8'!N71,2)</f>
        <v>-2.33</v>
      </c>
      <c r="AA184" s="15">
        <f>ROUND(O184*'Table Q8'!O71,2)</f>
        <v>-0.44</v>
      </c>
      <c r="AB184" s="15">
        <f>ROUND(P184*'Table Q8'!P71,2)</f>
        <v>-0.47</v>
      </c>
      <c r="AC184" s="15">
        <f>ROUND(Q184*'Table Q8'!Q71,2)</f>
        <v>-0.32</v>
      </c>
      <c r="AD184" s="15">
        <f>ROUND(R184*'Table Q8'!R71,2)</f>
        <v>0.16</v>
      </c>
      <c r="AE184" s="15">
        <f>ROUND(S184*'Table Q8'!S71,2)</f>
        <v>-0.56999999999999995</v>
      </c>
      <c r="AF184" s="15">
        <f>ROUND(T184*'Table Q8'!T71,2)</f>
        <v>-1.18</v>
      </c>
      <c r="AG184" s="15">
        <f>ROUND(U184*'Table Q8'!U71,2)</f>
        <v>-0.43</v>
      </c>
      <c r="AH184" s="15">
        <f>ROUND(V184*'Table Q8'!V71,2)</f>
        <v>-0.01</v>
      </c>
      <c r="AI184" s="15">
        <f>ROUND(W184*'Table Q8'!W71,2)</f>
        <v>-0.28999999999999998</v>
      </c>
      <c r="AJ184" s="15">
        <f>ROUND(X184*'Table Q8'!X71,2)</f>
        <v>-0.45</v>
      </c>
    </row>
    <row r="185" spans="1:36" x14ac:dyDescent="0.3">
      <c r="A185" s="13" t="str">
        <f t="shared" ref="A185:A223" si="131">A72</f>
        <v>2010 Q3</v>
      </c>
      <c r="B185" s="11">
        <f t="shared" ref="B185:L185" si="132">(B72/B71-1)*100</f>
        <v>2.2883683832351842</v>
      </c>
      <c r="C185" s="11">
        <f t="shared" si="132"/>
        <v>-0.62301395357464706</v>
      </c>
      <c r="D185" s="11">
        <f t="shared" si="132"/>
        <v>2.4852377171840301</v>
      </c>
      <c r="E185" s="11">
        <f t="shared" si="132"/>
        <v>1.3664797097591608</v>
      </c>
      <c r="F185" s="11">
        <f t="shared" si="132"/>
        <v>2.279008362661572</v>
      </c>
      <c r="G185" s="11">
        <f t="shared" si="132"/>
        <v>-0.75173811345607966</v>
      </c>
      <c r="H185" s="11">
        <f t="shared" si="132"/>
        <v>-0.45529843856270125</v>
      </c>
      <c r="I185" s="11">
        <f t="shared" si="132"/>
        <v>1.7720283992751273</v>
      </c>
      <c r="J185" s="11">
        <f t="shared" si="132"/>
        <v>-7.337200824417156</v>
      </c>
      <c r="K185" s="11">
        <f t="shared" si="132"/>
        <v>-1.4320101475709612</v>
      </c>
      <c r="L185" s="11">
        <f t="shared" si="132"/>
        <v>0.28539972107308742</v>
      </c>
      <c r="N185" s="11">
        <f t="shared" ref="N185:X185" si="133">(N72/N71-1)*100</f>
        <v>-1.6242240023006005</v>
      </c>
      <c r="O185" s="11">
        <f t="shared" si="133"/>
        <v>-0.94794777269973096</v>
      </c>
      <c r="P185" s="11">
        <f t="shared" si="133"/>
        <v>0.26688941845511849</v>
      </c>
      <c r="Q185" s="11">
        <f t="shared" si="133"/>
        <v>-0.91780842625639458</v>
      </c>
      <c r="R185" s="11">
        <f t="shared" si="133"/>
        <v>0.50111612851371223</v>
      </c>
      <c r="S185" s="11">
        <f t="shared" si="133"/>
        <v>-3.8498075841283952</v>
      </c>
      <c r="T185" s="11">
        <f t="shared" si="133"/>
        <v>-0.82233262512351191</v>
      </c>
      <c r="U185" s="11">
        <f t="shared" si="133"/>
        <v>0.3794739664592095</v>
      </c>
      <c r="V185" s="11">
        <f t="shared" si="133"/>
        <v>-1.2938937130473671</v>
      </c>
      <c r="W185" s="11">
        <f t="shared" si="133"/>
        <v>-2.6528624185638949</v>
      </c>
      <c r="X185" s="11">
        <f t="shared" si="133"/>
        <v>-0.82004991644277769</v>
      </c>
      <c r="Z185" s="15">
        <f>ROUND(N185*'Table Q8'!N72,2)</f>
        <v>-1.17</v>
      </c>
      <c r="AA185" s="15">
        <f>ROUND(O185*'Table Q8'!O72,2)</f>
        <v>-0.31</v>
      </c>
      <c r="AB185" s="15">
        <f>ROUND(P185*'Table Q8'!P72,2)</f>
        <v>0.08</v>
      </c>
      <c r="AC185" s="15">
        <f>ROUND(Q185*'Table Q8'!Q72,2)</f>
        <v>-0.25</v>
      </c>
      <c r="AD185" s="15">
        <f>ROUND(R185*'Table Q8'!R72,2)</f>
        <v>7.0000000000000007E-2</v>
      </c>
      <c r="AE185" s="15">
        <f>ROUND(S185*'Table Q8'!S72,2)</f>
        <v>-1.59</v>
      </c>
      <c r="AF185" s="15">
        <f>ROUND(T185*'Table Q8'!T72,2)</f>
        <v>-0.39</v>
      </c>
      <c r="AG185" s="15">
        <f>ROUND(U185*'Table Q8'!U72,2)</f>
        <v>0.14000000000000001</v>
      </c>
      <c r="AH185" s="15">
        <f>ROUND(V185*'Table Q8'!V72,2)</f>
        <v>-0.43</v>
      </c>
      <c r="AI185" s="15">
        <f>ROUND(W185*'Table Q8'!W72,2)</f>
        <v>-0.7</v>
      </c>
      <c r="AJ185" s="15">
        <f>ROUND(X185*'Table Q8'!X72,2)</f>
        <v>-0.3</v>
      </c>
    </row>
    <row r="186" spans="1:36" x14ac:dyDescent="0.3">
      <c r="A186" s="13" t="str">
        <f t="shared" si="131"/>
        <v>2010 Q4</v>
      </c>
      <c r="B186" s="11">
        <f t="shared" ref="B186:L186" si="134">(B73/B72-1)*100</f>
        <v>-6.5688439661155336</v>
      </c>
      <c r="C186" s="11">
        <f t="shared" si="134"/>
        <v>-3.158281349549652</v>
      </c>
      <c r="D186" s="11">
        <f t="shared" si="134"/>
        <v>-1.6578361351875626</v>
      </c>
      <c r="E186" s="11">
        <f t="shared" si="134"/>
        <v>-0.56751272838909683</v>
      </c>
      <c r="F186" s="11">
        <f t="shared" si="134"/>
        <v>-0.30177277039018513</v>
      </c>
      <c r="G186" s="11">
        <f t="shared" si="134"/>
        <v>1.1076793099454418</v>
      </c>
      <c r="H186" s="11">
        <f t="shared" si="134"/>
        <v>-4.4936804865006614</v>
      </c>
      <c r="I186" s="11">
        <f t="shared" si="134"/>
        <v>-1.014469017725661</v>
      </c>
      <c r="J186" s="11">
        <f t="shared" si="134"/>
        <v>5.2895762058700724</v>
      </c>
      <c r="K186" s="11">
        <f t="shared" si="134"/>
        <v>-2.2374344810198843</v>
      </c>
      <c r="L186" s="11">
        <f t="shared" si="134"/>
        <v>-0.75559042843561519</v>
      </c>
      <c r="N186" s="11">
        <f t="shared" ref="N186:X186" si="135">(N73/N72-1)*100</f>
        <v>-1.3145843138249069</v>
      </c>
      <c r="O186" s="11">
        <f t="shared" si="135"/>
        <v>-2.9909463139084047</v>
      </c>
      <c r="P186" s="11">
        <f t="shared" si="135"/>
        <v>0.38330395870822542</v>
      </c>
      <c r="Q186" s="11">
        <f t="shared" si="135"/>
        <v>-0.55621142820786451</v>
      </c>
      <c r="R186" s="11">
        <f t="shared" si="135"/>
        <v>2.5584012475468709</v>
      </c>
      <c r="S186" s="11">
        <f t="shared" si="135"/>
        <v>-1.8952681388012649</v>
      </c>
      <c r="T186" s="11">
        <f t="shared" si="135"/>
        <v>-1.9558353775949278</v>
      </c>
      <c r="U186" s="11">
        <f t="shared" si="135"/>
        <v>-0.7825782232863232</v>
      </c>
      <c r="V186" s="11">
        <f t="shared" si="135"/>
        <v>1.7428564973071881</v>
      </c>
      <c r="W186" s="11">
        <f t="shared" si="135"/>
        <v>0.99023391224422053</v>
      </c>
      <c r="X186" s="11">
        <f t="shared" si="135"/>
        <v>-0.56497069893675089</v>
      </c>
      <c r="Z186" s="15">
        <f>ROUND(N186*'Table Q8'!N73,2)</f>
        <v>-0.95</v>
      </c>
      <c r="AA186" s="15">
        <f>ROUND(O186*'Table Q8'!O73,2)</f>
        <v>-1</v>
      </c>
      <c r="AB186" s="15">
        <f>ROUND(P186*'Table Q8'!P73,2)</f>
        <v>0.12</v>
      </c>
      <c r="AC186" s="15">
        <f>ROUND(Q186*'Table Q8'!Q73,2)</f>
        <v>-0.15</v>
      </c>
      <c r="AD186" s="15">
        <f>ROUND(R186*'Table Q8'!R73,2)</f>
        <v>0.37</v>
      </c>
      <c r="AE186" s="15">
        <f>ROUND(S186*'Table Q8'!S73,2)</f>
        <v>-0.79</v>
      </c>
      <c r="AF186" s="15">
        <f>ROUND(T186*'Table Q8'!T73,2)</f>
        <v>-0.92</v>
      </c>
      <c r="AG186" s="15">
        <f>ROUND(U186*'Table Q8'!U73,2)</f>
        <v>-0.3</v>
      </c>
      <c r="AH186" s="15">
        <f>ROUND(V186*'Table Q8'!V73,2)</f>
        <v>0.59</v>
      </c>
      <c r="AI186" s="15">
        <f>ROUND(W186*'Table Q8'!W73,2)</f>
        <v>0.27</v>
      </c>
      <c r="AJ186" s="15">
        <f>ROUND(X186*'Table Q8'!X73,2)</f>
        <v>-0.21</v>
      </c>
    </row>
    <row r="187" spans="1:36" x14ac:dyDescent="0.3">
      <c r="A187" s="13" t="str">
        <f t="shared" si="131"/>
        <v>2011 Q1</v>
      </c>
      <c r="B187" s="11">
        <f t="shared" ref="B187:L187" si="136">(B74/B73-1)*100</f>
        <v>-34.293158638416408</v>
      </c>
      <c r="C187" s="11">
        <f t="shared" si="136"/>
        <v>0.41464865538785034</v>
      </c>
      <c r="D187" s="11">
        <f t="shared" si="136"/>
        <v>4.8351444013313039</v>
      </c>
      <c r="E187" s="11">
        <f t="shared" si="136"/>
        <v>0.14500759013305053</v>
      </c>
      <c r="F187" s="11">
        <f t="shared" si="136"/>
        <v>1.8612240804455338</v>
      </c>
      <c r="G187" s="11">
        <f t="shared" si="136"/>
        <v>2.3820046694501995</v>
      </c>
      <c r="H187" s="11">
        <f t="shared" si="136"/>
        <v>-3.0500465341070315</v>
      </c>
      <c r="I187" s="11">
        <f t="shared" si="136"/>
        <v>0.6033608208877439</v>
      </c>
      <c r="J187" s="11">
        <f t="shared" si="136"/>
        <v>2.967875914411966</v>
      </c>
      <c r="K187" s="11">
        <f t="shared" si="136"/>
        <v>6.2434305116862321</v>
      </c>
      <c r="L187" s="11">
        <f t="shared" si="136"/>
        <v>0.47621719260628748</v>
      </c>
      <c r="N187" s="11">
        <f t="shared" ref="N187:X187" si="137">(N74/N73-1)*100</f>
        <v>-1.6895597552400221</v>
      </c>
      <c r="O187" s="11">
        <f t="shared" si="137"/>
        <v>-9.5132548389076366E-2</v>
      </c>
      <c r="P187" s="11">
        <f t="shared" si="137"/>
        <v>2.7813487862815123</v>
      </c>
      <c r="Q187" s="11">
        <f t="shared" si="137"/>
        <v>6.6982038461493865E-2</v>
      </c>
      <c r="R187" s="11">
        <f t="shared" si="137"/>
        <v>-0.25432015779831563</v>
      </c>
      <c r="S187" s="11">
        <f t="shared" si="137"/>
        <v>-1.3691186219908835</v>
      </c>
      <c r="T187" s="11">
        <f t="shared" si="137"/>
        <v>-2.5429148384084277</v>
      </c>
      <c r="U187" s="11">
        <f t="shared" si="137"/>
        <v>-7.8085115911075142E-2</v>
      </c>
      <c r="V187" s="11">
        <f t="shared" si="137"/>
        <v>-0.84860272780388213</v>
      </c>
      <c r="W187" s="11">
        <f t="shared" si="137"/>
        <v>-2.0601380332781694</v>
      </c>
      <c r="X187" s="11">
        <f t="shared" si="137"/>
        <v>-0.32878516761357668</v>
      </c>
      <c r="Z187" s="15">
        <f>ROUND(N187*'Table Q8'!N74,2)</f>
        <v>-1.21</v>
      </c>
      <c r="AA187" s="15">
        <f>ROUND(O187*'Table Q8'!O74,2)</f>
        <v>-0.03</v>
      </c>
      <c r="AB187" s="15">
        <f>ROUND(P187*'Table Q8'!P74,2)</f>
        <v>0.91</v>
      </c>
      <c r="AC187" s="15">
        <f>ROUND(Q187*'Table Q8'!Q74,2)</f>
        <v>0.02</v>
      </c>
      <c r="AD187" s="15">
        <f>ROUND(R187*'Table Q8'!R74,2)</f>
        <v>-0.04</v>
      </c>
      <c r="AE187" s="15">
        <f>ROUND(S187*'Table Q8'!S74,2)</f>
        <v>-0.56999999999999995</v>
      </c>
      <c r="AF187" s="15">
        <f>ROUND(T187*'Table Q8'!T74,2)</f>
        <v>-1.1499999999999999</v>
      </c>
      <c r="AG187" s="15">
        <f>ROUND(U187*'Table Q8'!U74,2)</f>
        <v>-0.03</v>
      </c>
      <c r="AH187" s="15">
        <f>ROUND(V187*'Table Q8'!V74,2)</f>
        <v>-0.28000000000000003</v>
      </c>
      <c r="AI187" s="15">
        <f>ROUND(W187*'Table Q8'!W74,2)</f>
        <v>-0.56000000000000005</v>
      </c>
      <c r="AJ187" s="15">
        <f>ROUND(X187*'Table Q8'!X74,2)</f>
        <v>-0.12</v>
      </c>
    </row>
    <row r="188" spans="1:36" x14ac:dyDescent="0.3">
      <c r="A188" s="13" t="str">
        <f t="shared" si="131"/>
        <v>2011 Q2</v>
      </c>
      <c r="B188" s="11">
        <f t="shared" ref="B188:L188" si="138">(B75/B74-1)*100</f>
        <v>46.097234978585952</v>
      </c>
      <c r="C188" s="11">
        <f t="shared" si="138"/>
        <v>2.1898508535959538</v>
      </c>
      <c r="D188" s="11">
        <f t="shared" si="138"/>
        <v>1.3584917521979545</v>
      </c>
      <c r="E188" s="11">
        <f t="shared" si="138"/>
        <v>0.8679893254304849</v>
      </c>
      <c r="F188" s="11">
        <f t="shared" si="138"/>
        <v>0.90828832858682595</v>
      </c>
      <c r="G188" s="11">
        <f t="shared" si="138"/>
        <v>2.0509610120665434</v>
      </c>
      <c r="H188" s="11">
        <f t="shared" si="138"/>
        <v>1.696348966992689</v>
      </c>
      <c r="I188" s="11">
        <f t="shared" si="138"/>
        <v>1.4061841010263754</v>
      </c>
      <c r="J188" s="11">
        <f t="shared" si="138"/>
        <v>-2.0249394396999354</v>
      </c>
      <c r="K188" s="11">
        <f t="shared" si="138"/>
        <v>-0.29619647567283858</v>
      </c>
      <c r="L188" s="11">
        <f t="shared" si="138"/>
        <v>1.0658780143574464</v>
      </c>
      <c r="N188" s="11">
        <f t="shared" ref="N188:X188" si="139">(N75/N74-1)*100</f>
        <v>4.5403644507787888</v>
      </c>
      <c r="O188" s="11">
        <f t="shared" si="139"/>
        <v>1.6743006199028798</v>
      </c>
      <c r="P188" s="11">
        <f t="shared" si="139"/>
        <v>0.33555976727532855</v>
      </c>
      <c r="Q188" s="11">
        <f t="shared" si="139"/>
        <v>0.86798433209673842</v>
      </c>
      <c r="R188" s="11">
        <f t="shared" si="139"/>
        <v>0.50831485521916075</v>
      </c>
      <c r="S188" s="11">
        <f t="shared" si="139"/>
        <v>-1.2114718975080652</v>
      </c>
      <c r="T188" s="11">
        <f t="shared" si="139"/>
        <v>1.9951106218542458</v>
      </c>
      <c r="U188" s="11">
        <f t="shared" si="139"/>
        <v>0.94286618628638408</v>
      </c>
      <c r="V188" s="11">
        <f t="shared" si="139"/>
        <v>0.23038816029823384</v>
      </c>
      <c r="W188" s="11">
        <f t="shared" si="139"/>
        <v>-1.5213155083248942</v>
      </c>
      <c r="X188" s="11">
        <f t="shared" si="139"/>
        <v>0.73048090830909462</v>
      </c>
      <c r="Z188" s="15">
        <f>ROUND(N188*'Table Q8'!N75,2)</f>
        <v>3.26</v>
      </c>
      <c r="AA188" s="15">
        <f>ROUND(O188*'Table Q8'!O75,2)</f>
        <v>0.56999999999999995</v>
      </c>
      <c r="AB188" s="15">
        <f>ROUND(P188*'Table Q8'!P75,2)</f>
        <v>0.11</v>
      </c>
      <c r="AC188" s="15">
        <f>ROUND(Q188*'Table Q8'!Q75,2)</f>
        <v>0.23</v>
      </c>
      <c r="AD188" s="15">
        <f>ROUND(R188*'Table Q8'!R75,2)</f>
        <v>0.08</v>
      </c>
      <c r="AE188" s="15">
        <f>ROUND(S188*'Table Q8'!S75,2)</f>
        <v>-0.5</v>
      </c>
      <c r="AF188" s="15">
        <f>ROUND(T188*'Table Q8'!T75,2)</f>
        <v>0.91</v>
      </c>
      <c r="AG188" s="15">
        <f>ROUND(U188*'Table Q8'!U75,2)</f>
        <v>0.37</v>
      </c>
      <c r="AH188" s="15">
        <f>ROUND(V188*'Table Q8'!V75,2)</f>
        <v>0.08</v>
      </c>
      <c r="AI188" s="15">
        <f>ROUND(W188*'Table Q8'!W75,2)</f>
        <v>-0.43</v>
      </c>
      <c r="AJ188" s="15">
        <f>ROUND(X188*'Table Q8'!X75,2)</f>
        <v>0.27</v>
      </c>
    </row>
    <row r="189" spans="1:36" x14ac:dyDescent="0.3">
      <c r="A189" s="13" t="str">
        <f t="shared" si="131"/>
        <v>2011 Q3</v>
      </c>
      <c r="B189" s="11">
        <f t="shared" ref="B189:L189" si="140">(B76/B75-1)*100</f>
        <v>-0.17985418556475397</v>
      </c>
      <c r="C189" s="11">
        <f t="shared" si="140"/>
        <v>0.35331908203430906</v>
      </c>
      <c r="D189" s="11">
        <f t="shared" si="140"/>
        <v>-1.9347644885042814</v>
      </c>
      <c r="E189" s="11">
        <f t="shared" si="140"/>
        <v>1.1236967659022046</v>
      </c>
      <c r="F189" s="11">
        <f t="shared" si="140"/>
        <v>-0.62280501208179517</v>
      </c>
      <c r="G189" s="11">
        <f t="shared" si="140"/>
        <v>3.2057106825392756</v>
      </c>
      <c r="H189" s="11">
        <f t="shared" si="140"/>
        <v>2.0860159928477451</v>
      </c>
      <c r="I189" s="11">
        <f t="shared" si="140"/>
        <v>-2.9090974765671573</v>
      </c>
      <c r="J189" s="11">
        <f t="shared" si="140"/>
        <v>-3.4392186457176233</v>
      </c>
      <c r="K189" s="11">
        <f t="shared" si="140"/>
        <v>-6.0985530132905534</v>
      </c>
      <c r="L189" s="11">
        <f t="shared" si="140"/>
        <v>-0.64246431320384989</v>
      </c>
      <c r="N189" s="11">
        <f t="shared" ref="N189:X189" si="141">(N76/N75-1)*100</f>
        <v>-1.5500996699792879</v>
      </c>
      <c r="O189" s="11">
        <f t="shared" si="141"/>
        <v>0.18836957428400858</v>
      </c>
      <c r="P189" s="11">
        <f t="shared" si="141"/>
        <v>-1.7992027840634806</v>
      </c>
      <c r="Q189" s="11">
        <f t="shared" si="141"/>
        <v>1.0338539194053142</v>
      </c>
      <c r="R189" s="11">
        <f t="shared" si="141"/>
        <v>0.39036865603763182</v>
      </c>
      <c r="S189" s="11">
        <f t="shared" si="141"/>
        <v>-0.86471966074974649</v>
      </c>
      <c r="T189" s="11">
        <f t="shared" si="141"/>
        <v>-0.19516052645954796</v>
      </c>
      <c r="U189" s="11">
        <f t="shared" si="141"/>
        <v>-2.6516378881916491</v>
      </c>
      <c r="V189" s="11">
        <f t="shared" si="141"/>
        <v>-2.782946453492996</v>
      </c>
      <c r="W189" s="11">
        <f t="shared" si="141"/>
        <v>-3.7617246450026731</v>
      </c>
      <c r="X189" s="11">
        <f t="shared" si="141"/>
        <v>-1.025142351986208</v>
      </c>
      <c r="Z189" s="15">
        <f>ROUND(N189*'Table Q8'!N76,2)</f>
        <v>-1.1100000000000001</v>
      </c>
      <c r="AA189" s="15">
        <f>ROUND(O189*'Table Q8'!O76,2)</f>
        <v>0.06</v>
      </c>
      <c r="AB189" s="15">
        <f>ROUND(P189*'Table Q8'!P76,2)</f>
        <v>-0.6</v>
      </c>
      <c r="AC189" s="15">
        <f>ROUND(Q189*'Table Q8'!Q76,2)</f>
        <v>0.28000000000000003</v>
      </c>
      <c r="AD189" s="15">
        <f>ROUND(R189*'Table Q8'!R76,2)</f>
        <v>7.0000000000000007E-2</v>
      </c>
      <c r="AE189" s="15">
        <f>ROUND(S189*'Table Q8'!S76,2)</f>
        <v>-0.36</v>
      </c>
      <c r="AF189" s="15">
        <f>ROUND(T189*'Table Q8'!T76,2)</f>
        <v>-0.09</v>
      </c>
      <c r="AG189" s="15">
        <f>ROUND(U189*'Table Q8'!U76,2)</f>
        <v>-1.04</v>
      </c>
      <c r="AH189" s="15">
        <f>ROUND(V189*'Table Q8'!V76,2)</f>
        <v>-0.95</v>
      </c>
      <c r="AI189" s="15">
        <f>ROUND(W189*'Table Q8'!W76,2)</f>
        <v>-1.0900000000000001</v>
      </c>
      <c r="AJ189" s="15">
        <f>ROUND(X189*'Table Q8'!X76,2)</f>
        <v>-0.38</v>
      </c>
    </row>
    <row r="190" spans="1:36" x14ac:dyDescent="0.3">
      <c r="A190" s="13" t="str">
        <f t="shared" si="131"/>
        <v>2011 Q4</v>
      </c>
      <c r="B190" s="11">
        <f t="shared" ref="B190:L190" si="142">(B77/B76-1)*100</f>
        <v>-12.949263343194584</v>
      </c>
      <c r="C190" s="11">
        <f t="shared" si="142"/>
        <v>0.43449643941708693</v>
      </c>
      <c r="D190" s="11">
        <f t="shared" si="142"/>
        <v>4.8786167913076328</v>
      </c>
      <c r="E190" s="11">
        <f t="shared" si="142"/>
        <v>-1.6986613877736367</v>
      </c>
      <c r="F190" s="11">
        <f t="shared" si="142"/>
        <v>-1.0034340852867807</v>
      </c>
      <c r="G190" s="11">
        <f t="shared" si="142"/>
        <v>-0.88040366594582808</v>
      </c>
      <c r="H190" s="11">
        <f t="shared" si="142"/>
        <v>1.0028582276671694</v>
      </c>
      <c r="I190" s="11">
        <f t="shared" si="142"/>
        <v>-0.13568196625284301</v>
      </c>
      <c r="J190" s="11">
        <f t="shared" si="142"/>
        <v>7.4196367421614839</v>
      </c>
      <c r="K190" s="11">
        <f t="shared" si="142"/>
        <v>4.1732388000371046</v>
      </c>
      <c r="L190" s="11">
        <f t="shared" si="142"/>
        <v>0.47184484109374925</v>
      </c>
      <c r="N190" s="11">
        <f t="shared" ref="N190:X190" si="143">(N77/N76-1)*100</f>
        <v>0.76765723441813982</v>
      </c>
      <c r="O190" s="11">
        <f t="shared" si="143"/>
        <v>0.23377052060040704</v>
      </c>
      <c r="P190" s="11">
        <f t="shared" si="143"/>
        <v>2.8430054846192432</v>
      </c>
      <c r="Q190" s="11">
        <f t="shared" si="143"/>
        <v>-1.3705310197368092</v>
      </c>
      <c r="R190" s="11">
        <f t="shared" si="143"/>
        <v>-1.0661605022277754</v>
      </c>
      <c r="S190" s="11">
        <f t="shared" si="143"/>
        <v>-1.7621111944841616</v>
      </c>
      <c r="T190" s="11">
        <f t="shared" si="143"/>
        <v>1.5136005444476019</v>
      </c>
      <c r="U190" s="11">
        <f t="shared" si="143"/>
        <v>-0.17894864447302039</v>
      </c>
      <c r="V190" s="11">
        <f t="shared" si="143"/>
        <v>5.1822390274580243</v>
      </c>
      <c r="W190" s="11">
        <f t="shared" si="143"/>
        <v>4.0614323307366584</v>
      </c>
      <c r="X190" s="11">
        <f t="shared" si="143"/>
        <v>0.3337772526639915</v>
      </c>
      <c r="Z190" s="15">
        <f>ROUND(N190*'Table Q8'!N77,2)</f>
        <v>0.55000000000000004</v>
      </c>
      <c r="AA190" s="15">
        <f>ROUND(O190*'Table Q8'!O77,2)</f>
        <v>0.08</v>
      </c>
      <c r="AB190" s="15">
        <f>ROUND(P190*'Table Q8'!P77,2)</f>
        <v>0.95</v>
      </c>
      <c r="AC190" s="15">
        <f>ROUND(Q190*'Table Q8'!Q77,2)</f>
        <v>-0.36</v>
      </c>
      <c r="AD190" s="15">
        <f>ROUND(R190*'Table Q8'!R77,2)</f>
        <v>-0.2</v>
      </c>
      <c r="AE190" s="15">
        <f>ROUND(S190*'Table Q8'!S77,2)</f>
        <v>-0.73</v>
      </c>
      <c r="AF190" s="15">
        <f>ROUND(T190*'Table Q8'!T77,2)</f>
        <v>0.69</v>
      </c>
      <c r="AG190" s="15">
        <f>ROUND(U190*'Table Q8'!U77,2)</f>
        <v>-7.0000000000000007E-2</v>
      </c>
      <c r="AH190" s="15">
        <f>ROUND(V190*'Table Q8'!V77,2)</f>
        <v>1.79</v>
      </c>
      <c r="AI190" s="15">
        <f>ROUND(W190*'Table Q8'!W77,2)</f>
        <v>1.21</v>
      </c>
      <c r="AJ190" s="15">
        <f>ROUND(X190*'Table Q8'!X77,2)</f>
        <v>0.13</v>
      </c>
    </row>
    <row r="191" spans="1:36" x14ac:dyDescent="0.3">
      <c r="A191" s="13" t="str">
        <f t="shared" si="131"/>
        <v>2012 Q1</v>
      </c>
      <c r="B191" s="11">
        <f t="shared" ref="B191:L191" si="144">(B78/B77-1)*100</f>
        <v>-29.872441794597815</v>
      </c>
      <c r="C191" s="11">
        <f t="shared" si="144"/>
        <v>0.82429172452134214</v>
      </c>
      <c r="D191" s="11">
        <f t="shared" si="144"/>
        <v>-2.841386171284821</v>
      </c>
      <c r="E191" s="11">
        <f t="shared" si="144"/>
        <v>-0.27131982052290837</v>
      </c>
      <c r="F191" s="11">
        <f t="shared" si="144"/>
        <v>-1.3589330031678282</v>
      </c>
      <c r="G191" s="11">
        <f t="shared" si="144"/>
        <v>5.7237435156128669</v>
      </c>
      <c r="H191" s="11">
        <f t="shared" si="144"/>
        <v>-2.5027349817005717</v>
      </c>
      <c r="I191" s="11">
        <f t="shared" si="144"/>
        <v>0.70546737213403876</v>
      </c>
      <c r="J191" s="11">
        <f t="shared" si="144"/>
        <v>8.1683438761600335</v>
      </c>
      <c r="K191" s="11">
        <f t="shared" si="144"/>
        <v>-1.2766723133106228</v>
      </c>
      <c r="L191" s="11">
        <f t="shared" si="144"/>
        <v>0.16822456781624417</v>
      </c>
      <c r="N191" s="11">
        <f t="shared" ref="N191:X191" si="145">(N78/N77-1)*100</f>
        <v>6.0399286367340821E-2</v>
      </c>
      <c r="O191" s="11">
        <f t="shared" si="145"/>
        <v>-1.0650043914430807</v>
      </c>
      <c r="P191" s="11">
        <f t="shared" si="145"/>
        <v>-0.59422824770541949</v>
      </c>
      <c r="Q191" s="11">
        <f t="shared" si="145"/>
        <v>-0.93250444049732817</v>
      </c>
      <c r="R191" s="11">
        <f t="shared" si="145"/>
        <v>-0.2034755210816086</v>
      </c>
      <c r="S191" s="11">
        <f t="shared" si="145"/>
        <v>0.84561552720210376</v>
      </c>
      <c r="T191" s="11">
        <f t="shared" si="145"/>
        <v>-0.51405491778647727</v>
      </c>
      <c r="U191" s="11">
        <f t="shared" si="145"/>
        <v>-1.831238252373113</v>
      </c>
      <c r="V191" s="11">
        <f t="shared" si="145"/>
        <v>2.8905390488611182</v>
      </c>
      <c r="W191" s="11">
        <f t="shared" si="145"/>
        <v>1.3855681861842273</v>
      </c>
      <c r="X191" s="11">
        <f t="shared" si="145"/>
        <v>-0.51671517315138304</v>
      </c>
      <c r="Z191" s="15">
        <f>ROUND(N191*'Table Q8'!N78,2)</f>
        <v>0.04</v>
      </c>
      <c r="AA191" s="15">
        <f>ROUND(O191*'Table Q8'!O78,2)</f>
        <v>-0.37</v>
      </c>
      <c r="AB191" s="15">
        <f>ROUND(P191*'Table Q8'!P78,2)</f>
        <v>-0.2</v>
      </c>
      <c r="AC191" s="15">
        <f>ROUND(Q191*'Table Q8'!Q78,2)</f>
        <v>-0.24</v>
      </c>
      <c r="AD191" s="15">
        <f>ROUND(R191*'Table Q8'!R78,2)</f>
        <v>-0.04</v>
      </c>
      <c r="AE191" s="15">
        <f>ROUND(S191*'Table Q8'!S78,2)</f>
        <v>0.35</v>
      </c>
      <c r="AF191" s="15">
        <f>ROUND(T191*'Table Q8'!T78,2)</f>
        <v>-0.24</v>
      </c>
      <c r="AG191" s="15">
        <f>ROUND(U191*'Table Q8'!U78,2)</f>
        <v>-0.73</v>
      </c>
      <c r="AH191" s="15">
        <f>ROUND(V191*'Table Q8'!V78,2)</f>
        <v>1</v>
      </c>
      <c r="AI191" s="15">
        <f>ROUND(W191*'Table Q8'!W78,2)</f>
        <v>0.42</v>
      </c>
      <c r="AJ191" s="15">
        <f>ROUND(X191*'Table Q8'!X78,2)</f>
        <v>-0.19</v>
      </c>
    </row>
    <row r="192" spans="1:36" x14ac:dyDescent="0.3">
      <c r="A192" s="13" t="str">
        <f t="shared" si="131"/>
        <v>2012 Q2</v>
      </c>
      <c r="B192" s="11">
        <f t="shared" ref="B192:L192" si="146">(B79/B78-1)*100</f>
        <v>47.249071213476526</v>
      </c>
      <c r="C192" s="11">
        <f t="shared" si="146"/>
        <v>-1.3462495698402965</v>
      </c>
      <c r="D192" s="11">
        <f t="shared" si="146"/>
        <v>-6.5632971885964952E-2</v>
      </c>
      <c r="E192" s="11">
        <f t="shared" si="146"/>
        <v>-0.35314779190263046</v>
      </c>
      <c r="F192" s="11">
        <f t="shared" si="146"/>
        <v>0.31990833726658341</v>
      </c>
      <c r="G192" s="11">
        <f t="shared" si="146"/>
        <v>-2.5500495614487306</v>
      </c>
      <c r="H192" s="11">
        <f t="shared" si="146"/>
        <v>2.0232283243106108</v>
      </c>
      <c r="I192" s="11">
        <f t="shared" si="146"/>
        <v>-3.1997102149239232</v>
      </c>
      <c r="J192" s="11">
        <f t="shared" si="146"/>
        <v>-6.194733448545076</v>
      </c>
      <c r="K192" s="11">
        <f t="shared" si="146"/>
        <v>-2.0743342652128405</v>
      </c>
      <c r="L192" s="11">
        <f t="shared" si="146"/>
        <v>-0.80767093032219073</v>
      </c>
      <c r="N192" s="11">
        <f t="shared" ref="N192:X192" si="147">(N79/N78-1)*100</f>
        <v>-1.4251897859093532</v>
      </c>
      <c r="O192" s="11">
        <f t="shared" si="147"/>
        <v>-1.9229211500051635</v>
      </c>
      <c r="P192" s="11">
        <f t="shared" si="147"/>
        <v>1.6958785755885719</v>
      </c>
      <c r="Q192" s="11">
        <f t="shared" si="147"/>
        <v>0.54604711094379255</v>
      </c>
      <c r="R192" s="11">
        <f t="shared" si="147"/>
        <v>-0.67464343105357871</v>
      </c>
      <c r="S192" s="11">
        <f t="shared" si="147"/>
        <v>1.5878735575054925</v>
      </c>
      <c r="T192" s="11">
        <f t="shared" si="147"/>
        <v>-0.91801267882241078</v>
      </c>
      <c r="U192" s="11">
        <f t="shared" si="147"/>
        <v>-1.3400137184316652</v>
      </c>
      <c r="V192" s="11">
        <f t="shared" si="147"/>
        <v>-3.8077237257549523</v>
      </c>
      <c r="W192" s="11">
        <f t="shared" si="147"/>
        <v>-0.40549459193157666</v>
      </c>
      <c r="X192" s="11">
        <f t="shared" si="147"/>
        <v>-0.67727783324318391</v>
      </c>
      <c r="Z192" s="15">
        <f>ROUND(N192*'Table Q8'!N79,2)</f>
        <v>-1.02</v>
      </c>
      <c r="AA192" s="15">
        <f>ROUND(O192*'Table Q8'!O79,2)</f>
        <v>-0.67</v>
      </c>
      <c r="AB192" s="15">
        <f>ROUND(P192*'Table Q8'!P79,2)</f>
        <v>0.56999999999999995</v>
      </c>
      <c r="AC192" s="15">
        <f>ROUND(Q192*'Table Q8'!Q79,2)</f>
        <v>0.14000000000000001</v>
      </c>
      <c r="AD192" s="15">
        <f>ROUND(R192*'Table Q8'!R79,2)</f>
        <v>-0.13</v>
      </c>
      <c r="AE192" s="15">
        <f>ROUND(S192*'Table Q8'!S79,2)</f>
        <v>0.65</v>
      </c>
      <c r="AF192" s="15">
        <f>ROUND(T192*'Table Q8'!T79,2)</f>
        <v>-0.43</v>
      </c>
      <c r="AG192" s="15">
        <f>ROUND(U192*'Table Q8'!U79,2)</f>
        <v>-0.54</v>
      </c>
      <c r="AH192" s="15">
        <f>ROUND(V192*'Table Q8'!V79,2)</f>
        <v>-1.32</v>
      </c>
      <c r="AI192" s="15">
        <f>ROUND(W192*'Table Q8'!W79,2)</f>
        <v>-0.12</v>
      </c>
      <c r="AJ192" s="15">
        <f>ROUND(X192*'Table Q8'!X79,2)</f>
        <v>-0.26</v>
      </c>
    </row>
    <row r="193" spans="1:36" x14ac:dyDescent="0.3">
      <c r="A193" s="13" t="str">
        <f t="shared" si="131"/>
        <v>2012 Q3</v>
      </c>
      <c r="B193" s="11">
        <f t="shared" ref="B193:L193" si="148">(B80/B79-1)*100</f>
        <v>5.106376368130916</v>
      </c>
      <c r="C193" s="11">
        <f t="shared" si="148"/>
        <v>1.1409059131582966</v>
      </c>
      <c r="D193" s="11">
        <f t="shared" si="148"/>
        <v>0.39398768039089482</v>
      </c>
      <c r="E193" s="11">
        <f t="shared" si="148"/>
        <v>-0.64701777175647512</v>
      </c>
      <c r="F193" s="11">
        <f t="shared" si="148"/>
        <v>6.6923352159276028E-2</v>
      </c>
      <c r="G193" s="11">
        <f t="shared" si="148"/>
        <v>-0.84290343019333136</v>
      </c>
      <c r="H193" s="11">
        <f t="shared" si="148"/>
        <v>-1.6539590083025524</v>
      </c>
      <c r="I193" s="11">
        <f t="shared" si="148"/>
        <v>1.0519412252063542</v>
      </c>
      <c r="J193" s="11">
        <f t="shared" si="148"/>
        <v>-3.7002608737210618</v>
      </c>
      <c r="K193" s="11">
        <f t="shared" si="148"/>
        <v>8.3820876424744348</v>
      </c>
      <c r="L193" s="11">
        <f t="shared" si="148"/>
        <v>0.21997069224006793</v>
      </c>
      <c r="N193" s="11">
        <f t="shared" ref="N193:X193" si="149">(N80/N79-1)*100</f>
        <v>-0.42648349088170168</v>
      </c>
      <c r="O193" s="11">
        <f t="shared" si="149"/>
        <v>-1.051599285928484</v>
      </c>
      <c r="P193" s="11">
        <f t="shared" si="149"/>
        <v>0.90591389475676021</v>
      </c>
      <c r="Q193" s="11">
        <f t="shared" si="149"/>
        <v>-1.6317991170166524</v>
      </c>
      <c r="R193" s="11">
        <f t="shared" si="149"/>
        <v>-1.7298023605047397</v>
      </c>
      <c r="S193" s="11">
        <f t="shared" si="149"/>
        <v>-1.0006780216427869</v>
      </c>
      <c r="T193" s="11">
        <f t="shared" si="149"/>
        <v>-0.20338145901529492</v>
      </c>
      <c r="U193" s="11">
        <f t="shared" si="149"/>
        <v>-1.2530066512853266</v>
      </c>
      <c r="V193" s="11">
        <f t="shared" si="149"/>
        <v>-0.86597762598465966</v>
      </c>
      <c r="W193" s="11">
        <f t="shared" si="149"/>
        <v>-1.5154213615842904</v>
      </c>
      <c r="X193" s="11">
        <f t="shared" si="149"/>
        <v>-1.1153866574881266</v>
      </c>
      <c r="Z193" s="15">
        <f>ROUND(N193*'Table Q8'!N80,2)</f>
        <v>-0.3</v>
      </c>
      <c r="AA193" s="15">
        <f>ROUND(O193*'Table Q8'!O80,2)</f>
        <v>-0.37</v>
      </c>
      <c r="AB193" s="15">
        <f>ROUND(P193*'Table Q8'!P80,2)</f>
        <v>0.31</v>
      </c>
      <c r="AC193" s="15">
        <f>ROUND(Q193*'Table Q8'!Q80,2)</f>
        <v>-0.43</v>
      </c>
      <c r="AD193" s="15">
        <f>ROUND(R193*'Table Q8'!R80,2)</f>
        <v>-0.33</v>
      </c>
      <c r="AE193" s="15">
        <f>ROUND(S193*'Table Q8'!S80,2)</f>
        <v>-0.41</v>
      </c>
      <c r="AF193" s="15">
        <f>ROUND(T193*'Table Q8'!T80,2)</f>
        <v>-0.09</v>
      </c>
      <c r="AG193" s="15">
        <f>ROUND(U193*'Table Q8'!U80,2)</f>
        <v>-0.51</v>
      </c>
      <c r="AH193" s="15">
        <f>ROUND(V193*'Table Q8'!V80,2)</f>
        <v>-0.3</v>
      </c>
      <c r="AI193" s="15">
        <f>ROUND(W193*'Table Q8'!W80,2)</f>
        <v>-0.45</v>
      </c>
      <c r="AJ193" s="15">
        <f>ROUND(X193*'Table Q8'!X80,2)</f>
        <v>-0.42</v>
      </c>
    </row>
    <row r="194" spans="1:36" x14ac:dyDescent="0.3">
      <c r="A194" s="13" t="str">
        <f t="shared" si="131"/>
        <v>2012 Q4</v>
      </c>
      <c r="B194" s="11">
        <f t="shared" ref="B194:L194" si="150">(B81/B80-1)*100</f>
        <v>-2.5127123178179889</v>
      </c>
      <c r="C194" s="11">
        <f t="shared" si="150"/>
        <v>0.91201386263075612</v>
      </c>
      <c r="D194" s="11">
        <f t="shared" si="150"/>
        <v>0.33805586468693694</v>
      </c>
      <c r="E194" s="11">
        <f t="shared" si="150"/>
        <v>-1.7207480549493059</v>
      </c>
      <c r="F194" s="11">
        <f t="shared" si="150"/>
        <v>6.2040879246261227E-2</v>
      </c>
      <c r="G194" s="11">
        <f t="shared" si="150"/>
        <v>2.4149518691355176</v>
      </c>
      <c r="H194" s="11">
        <f t="shared" si="150"/>
        <v>-2.3865605291995773</v>
      </c>
      <c r="I194" s="11">
        <f t="shared" si="150"/>
        <v>2.4994565177252293</v>
      </c>
      <c r="J194" s="11">
        <f t="shared" si="150"/>
        <v>-2.1809159135278366</v>
      </c>
      <c r="K194" s="11">
        <f t="shared" si="150"/>
        <v>-9.2039654104733017</v>
      </c>
      <c r="L194" s="11">
        <f t="shared" si="150"/>
        <v>-0.47407025038924688</v>
      </c>
      <c r="N194" s="11">
        <f t="shared" ref="N194:X194" si="151">(N81/N80-1)*100</f>
        <v>8.8877238302040631</v>
      </c>
      <c r="O194" s="11">
        <f t="shared" si="151"/>
        <v>0.81780513543971978</v>
      </c>
      <c r="P194" s="11">
        <f t="shared" si="151"/>
        <v>-0.64131259412470998</v>
      </c>
      <c r="Q194" s="11">
        <f t="shared" si="151"/>
        <v>-0.63921020581594323</v>
      </c>
      <c r="R194" s="11">
        <f t="shared" si="151"/>
        <v>-1.0699351190228468</v>
      </c>
      <c r="S194" s="11">
        <f t="shared" si="151"/>
        <v>0.47399491495316859</v>
      </c>
      <c r="T194" s="11">
        <f t="shared" si="151"/>
        <v>2.6051027318252595</v>
      </c>
      <c r="U194" s="11">
        <f t="shared" si="151"/>
        <v>0.62773701417666583</v>
      </c>
      <c r="V194" s="11">
        <f t="shared" si="151"/>
        <v>-1.7567564572329997</v>
      </c>
      <c r="W194" s="11">
        <f t="shared" si="151"/>
        <v>-2.7576537414758295</v>
      </c>
      <c r="X194" s="11">
        <f t="shared" si="151"/>
        <v>5.2307302927045995E-2</v>
      </c>
      <c r="Z194" s="15">
        <f>ROUND(N194*'Table Q8'!N81,2)</f>
        <v>6.33</v>
      </c>
      <c r="AA194" s="15">
        <f>ROUND(O194*'Table Q8'!O81,2)</f>
        <v>0.28999999999999998</v>
      </c>
      <c r="AB194" s="15">
        <f>ROUND(P194*'Table Q8'!P81,2)</f>
        <v>-0.22</v>
      </c>
      <c r="AC194" s="15">
        <f>ROUND(Q194*'Table Q8'!Q81,2)</f>
        <v>-0.17</v>
      </c>
      <c r="AD194" s="15">
        <f>ROUND(R194*'Table Q8'!R81,2)</f>
        <v>-0.2</v>
      </c>
      <c r="AE194" s="15">
        <f>ROUND(S194*'Table Q8'!S81,2)</f>
        <v>0.19</v>
      </c>
      <c r="AF194" s="15">
        <f>ROUND(T194*'Table Q8'!T81,2)</f>
        <v>1.21</v>
      </c>
      <c r="AG194" s="15">
        <f>ROUND(U194*'Table Q8'!U81,2)</f>
        <v>0.26</v>
      </c>
      <c r="AH194" s="15">
        <f>ROUND(V194*'Table Q8'!V81,2)</f>
        <v>-0.6</v>
      </c>
      <c r="AI194" s="15">
        <f>ROUND(W194*'Table Q8'!W81,2)</f>
        <v>-0.82</v>
      </c>
      <c r="AJ194" s="15">
        <f>ROUND(X194*'Table Q8'!X81,2)</f>
        <v>0.02</v>
      </c>
    </row>
    <row r="195" spans="1:36" x14ac:dyDescent="0.3">
      <c r="A195" s="13" t="str">
        <f t="shared" si="131"/>
        <v>2013 Q1</v>
      </c>
      <c r="B195" s="11">
        <f t="shared" ref="B195:L195" si="152">(B82/B81-1)*100</f>
        <v>-32.356578481602703</v>
      </c>
      <c r="C195" s="11">
        <f t="shared" si="152"/>
        <v>0.56298944061670131</v>
      </c>
      <c r="D195" s="11">
        <f t="shared" si="152"/>
        <v>7.5915463332343336E-2</v>
      </c>
      <c r="E195" s="11">
        <f t="shared" si="152"/>
        <v>0.34775891415879112</v>
      </c>
      <c r="F195" s="11">
        <f t="shared" si="152"/>
        <v>1.2219463246950113</v>
      </c>
      <c r="G195" s="11">
        <f t="shared" si="152"/>
        <v>0.25958103322794024</v>
      </c>
      <c r="H195" s="11">
        <f t="shared" si="152"/>
        <v>1.2679741241046649</v>
      </c>
      <c r="I195" s="11">
        <f t="shared" si="152"/>
        <v>0.17432081193433646</v>
      </c>
      <c r="J195" s="11">
        <f t="shared" si="152"/>
        <v>4.3760508072502979</v>
      </c>
      <c r="K195" s="11">
        <f t="shared" si="152"/>
        <v>3.2784923423426315</v>
      </c>
      <c r="L195" s="11">
        <f t="shared" si="152"/>
        <v>0.20702640643184278</v>
      </c>
      <c r="N195" s="11">
        <f t="shared" ref="N195:X195" si="153">(N82/N81-1)*100</f>
        <v>-0.77327136768259308</v>
      </c>
      <c r="O195" s="11">
        <f t="shared" si="153"/>
        <v>-0.6557423603400836</v>
      </c>
      <c r="P195" s="11">
        <f t="shared" si="153"/>
        <v>0.29881696984892514</v>
      </c>
      <c r="Q195" s="11">
        <f t="shared" si="153"/>
        <v>-8.5255728882371873E-2</v>
      </c>
      <c r="R195" s="11">
        <f t="shared" si="153"/>
        <v>2.0352522700206599E-2</v>
      </c>
      <c r="S195" s="11">
        <f t="shared" si="153"/>
        <v>-3.0837919962505511</v>
      </c>
      <c r="T195" s="11">
        <f t="shared" si="153"/>
        <v>0.49428634555603868</v>
      </c>
      <c r="U195" s="11">
        <f t="shared" si="153"/>
        <v>-1.1465833783345314</v>
      </c>
      <c r="V195" s="11">
        <f t="shared" si="153"/>
        <v>3.2394703639282874</v>
      </c>
      <c r="W195" s="11">
        <f t="shared" si="153"/>
        <v>2.3928375151720305</v>
      </c>
      <c r="X195" s="11">
        <f t="shared" si="153"/>
        <v>-0.16150536061039222</v>
      </c>
      <c r="Z195" s="15">
        <f>ROUND(N195*'Table Q8'!N82,2)</f>
        <v>-0.55000000000000004</v>
      </c>
      <c r="AA195" s="15">
        <f>ROUND(O195*'Table Q8'!O82,2)</f>
        <v>-0.23</v>
      </c>
      <c r="AB195" s="15">
        <f>ROUND(P195*'Table Q8'!P82,2)</f>
        <v>0.1</v>
      </c>
      <c r="AC195" s="15">
        <f>ROUND(Q195*'Table Q8'!Q82,2)</f>
        <v>-0.02</v>
      </c>
      <c r="AD195" s="15">
        <f>ROUND(R195*'Table Q8'!R82,2)</f>
        <v>0</v>
      </c>
      <c r="AE195" s="15">
        <f>ROUND(S195*'Table Q8'!S82,2)</f>
        <v>-1.26</v>
      </c>
      <c r="AF195" s="15">
        <f>ROUND(T195*'Table Q8'!T82,2)</f>
        <v>0.23</v>
      </c>
      <c r="AG195" s="15">
        <f>ROUND(U195*'Table Q8'!U82,2)</f>
        <v>-0.48</v>
      </c>
      <c r="AH195" s="15">
        <f>ROUND(V195*'Table Q8'!V82,2)</f>
        <v>1.1100000000000001</v>
      </c>
      <c r="AI195" s="15">
        <f>ROUND(W195*'Table Q8'!W82,2)</f>
        <v>0.72</v>
      </c>
      <c r="AJ195" s="15">
        <f>ROUND(X195*'Table Q8'!X82,2)</f>
        <v>-0.06</v>
      </c>
    </row>
    <row r="196" spans="1:36" x14ac:dyDescent="0.3">
      <c r="A196" s="13" t="str">
        <f t="shared" si="131"/>
        <v>2013 Q2</v>
      </c>
      <c r="B196" s="11">
        <f t="shared" ref="B196:L196" si="154">(B83/B82-1)*100</f>
        <v>48.790194396994522</v>
      </c>
      <c r="C196" s="11">
        <f t="shared" si="154"/>
        <v>1.0021660327536042</v>
      </c>
      <c r="D196" s="11">
        <f t="shared" si="154"/>
        <v>1.8860012595277365</v>
      </c>
      <c r="E196" s="11">
        <f t="shared" si="154"/>
        <v>-0.81741343723596982</v>
      </c>
      <c r="F196" s="11">
        <f t="shared" si="154"/>
        <v>0.72537285145717334</v>
      </c>
      <c r="G196" s="11">
        <f t="shared" si="154"/>
        <v>-0.84804509440404852</v>
      </c>
      <c r="H196" s="11">
        <f t="shared" si="154"/>
        <v>-1.1658685155698678</v>
      </c>
      <c r="I196" s="11">
        <f t="shared" si="154"/>
        <v>1.9028440707669514</v>
      </c>
      <c r="J196" s="11">
        <f t="shared" si="154"/>
        <v>-0.84496150168972273</v>
      </c>
      <c r="K196" s="11">
        <f t="shared" si="154"/>
        <v>4.6990668942133995</v>
      </c>
      <c r="L196" s="11">
        <f t="shared" si="154"/>
        <v>0.97515627605255784</v>
      </c>
      <c r="N196" s="11">
        <f t="shared" ref="N196:X196" si="155">(N83/N82-1)*100</f>
        <v>1.2163487480383095</v>
      </c>
      <c r="O196" s="11">
        <f t="shared" si="155"/>
        <v>-0.59630514560288228</v>
      </c>
      <c r="P196" s="11">
        <f t="shared" si="155"/>
        <v>0.55143302993412302</v>
      </c>
      <c r="Q196" s="11">
        <f t="shared" si="155"/>
        <v>-0.70795846026819875</v>
      </c>
      <c r="R196" s="11">
        <f t="shared" si="155"/>
        <v>0.99984460514546125</v>
      </c>
      <c r="S196" s="11">
        <f t="shared" si="155"/>
        <v>-0.14770339975171964</v>
      </c>
      <c r="T196" s="11">
        <f t="shared" si="155"/>
        <v>0.98923148118628124</v>
      </c>
      <c r="U196" s="11">
        <f t="shared" si="155"/>
        <v>-0.42121797720297005</v>
      </c>
      <c r="V196" s="11">
        <f t="shared" si="155"/>
        <v>-2.4223162240313623</v>
      </c>
      <c r="W196" s="11">
        <f t="shared" si="155"/>
        <v>0.31521586859093453</v>
      </c>
      <c r="X196" s="11">
        <f t="shared" si="155"/>
        <v>-0.30799281987258231</v>
      </c>
      <c r="Z196" s="15">
        <f>ROUND(N196*'Table Q8'!N83,2)</f>
        <v>0.86</v>
      </c>
      <c r="AA196" s="15">
        <f>ROUND(O196*'Table Q8'!O83,2)</f>
        <v>-0.21</v>
      </c>
      <c r="AB196" s="15">
        <f>ROUND(P196*'Table Q8'!P83,2)</f>
        <v>0.2</v>
      </c>
      <c r="AC196" s="15">
        <f>ROUND(Q196*'Table Q8'!Q83,2)</f>
        <v>-0.19</v>
      </c>
      <c r="AD196" s="15">
        <f>ROUND(R196*'Table Q8'!R83,2)</f>
        <v>0.18</v>
      </c>
      <c r="AE196" s="15">
        <f>ROUND(S196*'Table Q8'!S83,2)</f>
        <v>-0.06</v>
      </c>
      <c r="AF196" s="15">
        <f>ROUND(T196*'Table Q8'!T83,2)</f>
        <v>0.46</v>
      </c>
      <c r="AG196" s="15">
        <f>ROUND(U196*'Table Q8'!U83,2)</f>
        <v>-0.17</v>
      </c>
      <c r="AH196" s="15">
        <f>ROUND(V196*'Table Q8'!V83,2)</f>
        <v>-0.83</v>
      </c>
      <c r="AI196" s="15">
        <f>ROUND(W196*'Table Q8'!W83,2)</f>
        <v>0.1</v>
      </c>
      <c r="AJ196" s="15">
        <f>ROUND(X196*'Table Q8'!X83,2)</f>
        <v>-0.12</v>
      </c>
    </row>
    <row r="197" spans="1:36" x14ac:dyDescent="0.3">
      <c r="A197" s="13" t="str">
        <f t="shared" si="131"/>
        <v>2013 Q3</v>
      </c>
      <c r="B197" s="11">
        <f t="shared" ref="B197:L197" si="156">(B84/B83-1)*100</f>
        <v>-2.0343864646680698</v>
      </c>
      <c r="C197" s="11">
        <f t="shared" si="156"/>
        <v>0.43685910899140534</v>
      </c>
      <c r="D197" s="11">
        <f t="shared" si="156"/>
        <v>2.1145250011755934E-2</v>
      </c>
      <c r="E197" s="11">
        <f t="shared" si="156"/>
        <v>0.1169704318130016</v>
      </c>
      <c r="F197" s="11">
        <f t="shared" si="156"/>
        <v>-1.7303756927223857</v>
      </c>
      <c r="G197" s="11">
        <f t="shared" si="156"/>
        <v>8.8403835762473904E-2</v>
      </c>
      <c r="H197" s="11">
        <f t="shared" si="156"/>
        <v>-1.0229188215251983</v>
      </c>
      <c r="I197" s="11">
        <f t="shared" si="156"/>
        <v>0.83601752190980427</v>
      </c>
      <c r="J197" s="11">
        <f t="shared" si="156"/>
        <v>-2.7899222489105036</v>
      </c>
      <c r="K197" s="11">
        <f t="shared" si="156"/>
        <v>-3.1580902775030451</v>
      </c>
      <c r="L197" s="11">
        <f t="shared" si="156"/>
        <v>-0.54065177297367706</v>
      </c>
      <c r="N197" s="11">
        <f t="shared" ref="N197:X197" si="157">(N84/N83-1)*100</f>
        <v>-4.0176240508339678</v>
      </c>
      <c r="O197" s="11">
        <f t="shared" si="157"/>
        <v>-1.4394440427119237</v>
      </c>
      <c r="P197" s="11">
        <f t="shared" si="157"/>
        <v>-2.175429590772604</v>
      </c>
      <c r="Q197" s="11">
        <f t="shared" si="157"/>
        <v>-0.59689032752925364</v>
      </c>
      <c r="R197" s="11">
        <f t="shared" si="157"/>
        <v>-1.3002278212104978</v>
      </c>
      <c r="S197" s="11">
        <f t="shared" si="157"/>
        <v>-1.4304944766848293</v>
      </c>
      <c r="T197" s="11">
        <f t="shared" si="157"/>
        <v>0.22137298573141617</v>
      </c>
      <c r="U197" s="11">
        <f t="shared" si="157"/>
        <v>-1.0911074740861948</v>
      </c>
      <c r="V197" s="11">
        <f t="shared" si="157"/>
        <v>0.16367400983026137</v>
      </c>
      <c r="W197" s="11">
        <f t="shared" si="157"/>
        <v>-1.0656340918065665</v>
      </c>
      <c r="X197" s="11">
        <f t="shared" si="157"/>
        <v>-1.1157238290577465</v>
      </c>
      <c r="Z197" s="15">
        <f>ROUND(N197*'Table Q8'!N84,2)</f>
        <v>-2.82</v>
      </c>
      <c r="AA197" s="15">
        <f>ROUND(O197*'Table Q8'!O84,2)</f>
        <v>-0.5</v>
      </c>
      <c r="AB197" s="15">
        <f>ROUND(P197*'Table Q8'!P84,2)</f>
        <v>-0.78</v>
      </c>
      <c r="AC197" s="15">
        <f>ROUND(Q197*'Table Q8'!Q84,2)</f>
        <v>-0.16</v>
      </c>
      <c r="AD197" s="15">
        <f>ROUND(R197*'Table Q8'!R84,2)</f>
        <v>-0.23</v>
      </c>
      <c r="AE197" s="15">
        <f>ROUND(S197*'Table Q8'!S84,2)</f>
        <v>-0.56999999999999995</v>
      </c>
      <c r="AF197" s="15">
        <f>ROUND(T197*'Table Q8'!T84,2)</f>
        <v>0.1</v>
      </c>
      <c r="AG197" s="15">
        <f>ROUND(U197*'Table Q8'!U84,2)</f>
        <v>-0.44</v>
      </c>
      <c r="AH197" s="15">
        <f>ROUND(V197*'Table Q8'!V84,2)</f>
        <v>0.06</v>
      </c>
      <c r="AI197" s="15">
        <f>ROUND(W197*'Table Q8'!W84,2)</f>
        <v>-0.33</v>
      </c>
      <c r="AJ197" s="15">
        <f>ROUND(X197*'Table Q8'!X84,2)</f>
        <v>-0.42</v>
      </c>
    </row>
    <row r="198" spans="1:36" x14ac:dyDescent="0.3">
      <c r="A198" s="13" t="str">
        <f t="shared" si="131"/>
        <v>2013 Q4</v>
      </c>
      <c r="B198" s="11">
        <f t="shared" ref="B198:L198" si="158">(B85/B84-1)*100</f>
        <v>5.9497285272546829</v>
      </c>
      <c r="C198" s="11">
        <f t="shared" si="158"/>
        <v>1.3731380164448526</v>
      </c>
      <c r="D198" s="11">
        <f t="shared" si="158"/>
        <v>-0.70319549080770649</v>
      </c>
      <c r="E198" s="11">
        <f t="shared" si="158"/>
        <v>0.25636528388017776</v>
      </c>
      <c r="F198" s="11">
        <f t="shared" si="158"/>
        <v>0.75797760135529746</v>
      </c>
      <c r="G198" s="11">
        <f t="shared" si="158"/>
        <v>0.2919482517576677</v>
      </c>
      <c r="H198" s="11">
        <f t="shared" si="158"/>
        <v>-1.6605080019388541</v>
      </c>
      <c r="I198" s="11">
        <f t="shared" si="158"/>
        <v>0.37827922702100558</v>
      </c>
      <c r="J198" s="11">
        <f t="shared" si="158"/>
        <v>-0.40440804916842543</v>
      </c>
      <c r="K198" s="11">
        <f t="shared" si="158"/>
        <v>-1.3997446511764045</v>
      </c>
      <c r="L198" s="11">
        <f t="shared" si="158"/>
        <v>0.53027371244551702</v>
      </c>
      <c r="N198" s="11">
        <f t="shared" ref="N198:X198" si="159">(N85/N84-1)*100</f>
        <v>0.97586395966116068</v>
      </c>
      <c r="O198" s="11">
        <f t="shared" si="159"/>
        <v>0.73730321713749714</v>
      </c>
      <c r="P198" s="11">
        <f t="shared" si="159"/>
        <v>7.3305559918024343E-2</v>
      </c>
      <c r="Q198" s="11">
        <f t="shared" si="159"/>
        <v>6.0303504496705962E-2</v>
      </c>
      <c r="R198" s="11">
        <f t="shared" si="159"/>
        <v>0.59489604188251999</v>
      </c>
      <c r="S198" s="11">
        <f t="shared" si="159"/>
        <v>-0.99594199351942247</v>
      </c>
      <c r="T198" s="11">
        <f t="shared" si="159"/>
        <v>0.54442824761689046</v>
      </c>
      <c r="U198" s="11">
        <f t="shared" si="159"/>
        <v>0.15454269311270252</v>
      </c>
      <c r="V198" s="11">
        <f t="shared" si="159"/>
        <v>-1.4922052759580584E-2</v>
      </c>
      <c r="W198" s="11">
        <f t="shared" si="159"/>
        <v>-4.4475210426340173</v>
      </c>
      <c r="X198" s="11">
        <f t="shared" si="159"/>
        <v>-0.11295707093923468</v>
      </c>
      <c r="Z198" s="15">
        <f>ROUND(N198*'Table Q8'!N85,2)</f>
        <v>0.68</v>
      </c>
      <c r="AA198" s="15">
        <f>ROUND(O198*'Table Q8'!O85,2)</f>
        <v>0.26</v>
      </c>
      <c r="AB198" s="15">
        <f>ROUND(P198*'Table Q8'!P85,2)</f>
        <v>0.03</v>
      </c>
      <c r="AC198" s="15">
        <f>ROUND(Q198*'Table Q8'!Q85,2)</f>
        <v>0.02</v>
      </c>
      <c r="AD198" s="15">
        <f>ROUND(R198*'Table Q8'!R85,2)</f>
        <v>0.1</v>
      </c>
      <c r="AE198" s="15">
        <f>ROUND(S198*'Table Q8'!S85,2)</f>
        <v>-0.39</v>
      </c>
      <c r="AF198" s="15">
        <f>ROUND(T198*'Table Q8'!T85,2)</f>
        <v>0.25</v>
      </c>
      <c r="AG198" s="15">
        <f>ROUND(U198*'Table Q8'!U85,2)</f>
        <v>0.06</v>
      </c>
      <c r="AH198" s="15">
        <f>ROUND(V198*'Table Q8'!V85,2)</f>
        <v>-0.01</v>
      </c>
      <c r="AI198" s="15">
        <f>ROUND(W198*'Table Q8'!W85,2)</f>
        <v>-1.37</v>
      </c>
      <c r="AJ198" s="15">
        <f>ROUND(X198*'Table Q8'!X85,2)</f>
        <v>-0.04</v>
      </c>
    </row>
    <row r="199" spans="1:36" x14ac:dyDescent="0.3">
      <c r="A199" s="13" t="str">
        <f t="shared" si="131"/>
        <v>2014 Q1</v>
      </c>
      <c r="B199" s="11">
        <f t="shared" ref="B199:L199" si="160">(B86/B85-1)*100</f>
        <v>-19.059450881475925</v>
      </c>
      <c r="C199" s="11">
        <f t="shared" si="160"/>
        <v>1.3995626131037664</v>
      </c>
      <c r="D199" s="11">
        <f t="shared" si="160"/>
        <v>-2.4560764347622221</v>
      </c>
      <c r="E199" s="11">
        <f t="shared" si="160"/>
        <v>2.3046240087617464</v>
      </c>
      <c r="F199" s="11">
        <f t="shared" si="160"/>
        <v>0.86591944675793453</v>
      </c>
      <c r="G199" s="11">
        <f t="shared" si="160"/>
        <v>0.58378097381799332</v>
      </c>
      <c r="H199" s="11">
        <f t="shared" si="160"/>
        <v>-3.1044216551676884</v>
      </c>
      <c r="I199" s="11">
        <f t="shared" si="160"/>
        <v>-0.45766254723369482</v>
      </c>
      <c r="J199" s="11">
        <f t="shared" si="160"/>
        <v>-6.6925281442473121</v>
      </c>
      <c r="K199" s="11">
        <f t="shared" si="160"/>
        <v>1.2145752074637528</v>
      </c>
      <c r="L199" s="11">
        <f t="shared" si="160"/>
        <v>-0.16553135984530565</v>
      </c>
      <c r="N199" s="11">
        <f t="shared" ref="N199:X199" si="161">(N86/N85-1)*100</f>
        <v>-4.0026442925584877</v>
      </c>
      <c r="O199" s="11">
        <f t="shared" si="161"/>
        <v>-3.2690707938798358E-2</v>
      </c>
      <c r="P199" s="11">
        <f t="shared" si="161"/>
        <v>-2.6287708733803816</v>
      </c>
      <c r="Q199" s="11">
        <f t="shared" si="161"/>
        <v>0.30728595457405472</v>
      </c>
      <c r="R199" s="11">
        <f t="shared" si="161"/>
        <v>-0.86530402252729122</v>
      </c>
      <c r="S199" s="11">
        <f t="shared" si="161"/>
        <v>-1.7215724535244559</v>
      </c>
      <c r="T199" s="11">
        <f t="shared" si="161"/>
        <v>-1.0238178613661275</v>
      </c>
      <c r="U199" s="11">
        <f t="shared" si="161"/>
        <v>-1.1649780520719855</v>
      </c>
      <c r="V199" s="11">
        <f t="shared" si="161"/>
        <v>-1.3740919510642713</v>
      </c>
      <c r="W199" s="11">
        <f t="shared" si="161"/>
        <v>-7.0974054801475894E-2</v>
      </c>
      <c r="X199" s="11">
        <f t="shared" si="161"/>
        <v>-0.9968847269759773</v>
      </c>
      <c r="Z199" s="15">
        <f>ROUND(N199*'Table Q8'!N86,2)</f>
        <v>-2.79</v>
      </c>
      <c r="AA199" s="15">
        <f>ROUND(O199*'Table Q8'!O86,2)</f>
        <v>-0.01</v>
      </c>
      <c r="AB199" s="15">
        <f>ROUND(P199*'Table Q8'!P86,2)</f>
        <v>-0.96</v>
      </c>
      <c r="AC199" s="15">
        <f>ROUND(Q199*'Table Q8'!Q86,2)</f>
        <v>0.08</v>
      </c>
      <c r="AD199" s="15">
        <f>ROUND(R199*'Table Q8'!R86,2)</f>
        <v>-0.14000000000000001</v>
      </c>
      <c r="AE199" s="15">
        <f>ROUND(S199*'Table Q8'!S86,2)</f>
        <v>-0.68</v>
      </c>
      <c r="AF199" s="15">
        <f>ROUND(T199*'Table Q8'!T86,2)</f>
        <v>-0.47</v>
      </c>
      <c r="AG199" s="15">
        <f>ROUND(U199*'Table Q8'!U86,2)</f>
        <v>-0.46</v>
      </c>
      <c r="AH199" s="15">
        <f>ROUND(V199*'Table Q8'!V86,2)</f>
        <v>-0.46</v>
      </c>
      <c r="AI199" s="15">
        <f>ROUND(W199*'Table Q8'!W86,2)</f>
        <v>-0.02</v>
      </c>
      <c r="AJ199" s="15">
        <f>ROUND(X199*'Table Q8'!X86,2)</f>
        <v>-0.37</v>
      </c>
    </row>
    <row r="200" spans="1:36" x14ac:dyDescent="0.3">
      <c r="A200" s="13" t="str">
        <f t="shared" si="131"/>
        <v>2014 Q2</v>
      </c>
      <c r="B200" s="11">
        <f t="shared" ref="B200:L200" si="162">(B87/B86-1)*100</f>
        <v>11.593256579563182</v>
      </c>
      <c r="C200" s="11">
        <f t="shared" si="162"/>
        <v>0.13116807462483226</v>
      </c>
      <c r="D200" s="11">
        <f t="shared" si="162"/>
        <v>3.254266338841294E-2</v>
      </c>
      <c r="E200" s="11">
        <f t="shared" si="162"/>
        <v>0.70791009616573142</v>
      </c>
      <c r="F200" s="11">
        <f t="shared" si="162"/>
        <v>-0.4358933878600646</v>
      </c>
      <c r="G200" s="11">
        <f t="shared" si="162"/>
        <v>5.4434243885931766</v>
      </c>
      <c r="H200" s="11">
        <f t="shared" si="162"/>
        <v>1.4564772922652347</v>
      </c>
      <c r="I200" s="11">
        <f t="shared" si="162"/>
        <v>-1.3086684803777282</v>
      </c>
      <c r="J200" s="11">
        <f t="shared" si="162"/>
        <v>-1.4689107897218223</v>
      </c>
      <c r="K200" s="11">
        <f t="shared" si="162"/>
        <v>-2.1546846602356728</v>
      </c>
      <c r="L200" s="11">
        <f t="shared" si="162"/>
        <v>-0.55948651243703518</v>
      </c>
      <c r="N200" s="11">
        <f t="shared" ref="N200:X200" si="163">(N87/N86-1)*100</f>
        <v>-0.78731739924700062</v>
      </c>
      <c r="O200" s="11">
        <f t="shared" si="163"/>
        <v>-0.64364095304630942</v>
      </c>
      <c r="P200" s="11">
        <f t="shared" si="163"/>
        <v>-0.52591348731687582</v>
      </c>
      <c r="Q200" s="11">
        <f t="shared" si="163"/>
        <v>-0.28313168686169288</v>
      </c>
      <c r="R200" s="11">
        <f t="shared" si="163"/>
        <v>0.78701954461326551</v>
      </c>
      <c r="S200" s="11">
        <f t="shared" si="163"/>
        <v>-0.55619570791802797</v>
      </c>
      <c r="T200" s="11">
        <f t="shared" si="163"/>
        <v>0.25058869726433119</v>
      </c>
      <c r="U200" s="11">
        <f t="shared" si="163"/>
        <v>-1.9895505573755079</v>
      </c>
      <c r="V200" s="11">
        <f t="shared" si="163"/>
        <v>-1.5562647156837417</v>
      </c>
      <c r="W200" s="11">
        <f t="shared" si="163"/>
        <v>-2.3881038689247402</v>
      </c>
      <c r="X200" s="11">
        <f t="shared" si="163"/>
        <v>-0.83093961720183129</v>
      </c>
      <c r="Z200" s="15">
        <f>ROUND(N200*'Table Q8'!N87,2)</f>
        <v>-0.55000000000000004</v>
      </c>
      <c r="AA200" s="15">
        <f>ROUND(O200*'Table Q8'!O87,2)</f>
        <v>-0.23</v>
      </c>
      <c r="AB200" s="15">
        <f>ROUND(P200*'Table Q8'!P87,2)</f>
        <v>-0.2</v>
      </c>
      <c r="AC200" s="15">
        <f>ROUND(Q200*'Table Q8'!Q87,2)</f>
        <v>-0.08</v>
      </c>
      <c r="AD200" s="15">
        <f>ROUND(R200*'Table Q8'!R87,2)</f>
        <v>0.13</v>
      </c>
      <c r="AE200" s="15">
        <f>ROUND(S200*'Table Q8'!S87,2)</f>
        <v>-0.22</v>
      </c>
      <c r="AF200" s="15">
        <f>ROUND(T200*'Table Q8'!T87,2)</f>
        <v>0.12</v>
      </c>
      <c r="AG200" s="15">
        <f>ROUND(U200*'Table Q8'!U87,2)</f>
        <v>-0.8</v>
      </c>
      <c r="AH200" s="15">
        <f>ROUND(V200*'Table Q8'!V87,2)</f>
        <v>-0.52</v>
      </c>
      <c r="AI200" s="15">
        <f>ROUND(W200*'Table Q8'!W87,2)</f>
        <v>-0.78</v>
      </c>
      <c r="AJ200" s="15">
        <f>ROUND(X200*'Table Q8'!X87,2)</f>
        <v>-0.32</v>
      </c>
    </row>
    <row r="201" spans="1:36" x14ac:dyDescent="0.3">
      <c r="A201" s="13" t="str">
        <f t="shared" si="131"/>
        <v>2014 Q3</v>
      </c>
      <c r="B201" s="11">
        <f t="shared" ref="B201:L201" si="164">(B88/B87-1)*100</f>
        <v>-2.5870919909008694</v>
      </c>
      <c r="C201" s="11">
        <f t="shared" si="164"/>
        <v>0.59000601780414552</v>
      </c>
      <c r="D201" s="11">
        <f t="shared" si="164"/>
        <v>1.3137611497098689</v>
      </c>
      <c r="E201" s="11">
        <f t="shared" si="164"/>
        <v>-0.31728256812243449</v>
      </c>
      <c r="F201" s="11">
        <f t="shared" si="164"/>
        <v>1.3442482567848746</v>
      </c>
      <c r="G201" s="11">
        <f t="shared" si="164"/>
        <v>2.0753629938517149</v>
      </c>
      <c r="H201" s="11">
        <f t="shared" si="164"/>
        <v>-0.87008225572385856</v>
      </c>
      <c r="I201" s="11">
        <f t="shared" si="164"/>
        <v>0.64112084938676706</v>
      </c>
      <c r="J201" s="11">
        <f t="shared" si="164"/>
        <v>-0.35256290830032455</v>
      </c>
      <c r="K201" s="11">
        <f t="shared" si="164"/>
        <v>2.8585846201468756</v>
      </c>
      <c r="L201" s="11">
        <f t="shared" si="164"/>
        <v>2.6879489100495313E-2</v>
      </c>
      <c r="N201" s="11">
        <f t="shared" ref="N201:X201" si="165">(N88/N87-1)*100</f>
        <v>0.20875817590755297</v>
      </c>
      <c r="O201" s="11">
        <f t="shared" si="165"/>
        <v>0.16381507259419781</v>
      </c>
      <c r="P201" s="11">
        <f t="shared" si="165"/>
        <v>0.53278527241213958</v>
      </c>
      <c r="Q201" s="11">
        <f t="shared" si="165"/>
        <v>-0.45473037221479551</v>
      </c>
      <c r="R201" s="11">
        <f t="shared" si="165"/>
        <v>0.66045524236346687</v>
      </c>
      <c r="S201" s="11">
        <f t="shared" si="165"/>
        <v>-0.87483123866806123</v>
      </c>
      <c r="T201" s="11">
        <f t="shared" si="165"/>
        <v>-0.29577221607172133</v>
      </c>
      <c r="U201" s="11">
        <f t="shared" si="165"/>
        <v>-0.47667980027246148</v>
      </c>
      <c r="V201" s="11">
        <f t="shared" si="165"/>
        <v>-1.2707270123928027</v>
      </c>
      <c r="W201" s="11">
        <f t="shared" si="165"/>
        <v>0.5466347346565481</v>
      </c>
      <c r="X201" s="11">
        <f t="shared" si="165"/>
        <v>-0.28666198714508706</v>
      </c>
      <c r="Z201" s="15">
        <f>ROUND(N201*'Table Q8'!N88,2)</f>
        <v>0.15</v>
      </c>
      <c r="AA201" s="15">
        <f>ROUND(O201*'Table Q8'!O88,2)</f>
        <v>0.06</v>
      </c>
      <c r="AB201" s="15">
        <f>ROUND(P201*'Table Q8'!P88,2)</f>
        <v>0.2</v>
      </c>
      <c r="AC201" s="15">
        <f>ROUND(Q201*'Table Q8'!Q88,2)</f>
        <v>-0.12</v>
      </c>
      <c r="AD201" s="15">
        <f>ROUND(R201*'Table Q8'!R88,2)</f>
        <v>0.12</v>
      </c>
      <c r="AE201" s="15">
        <f>ROUND(S201*'Table Q8'!S88,2)</f>
        <v>-0.35</v>
      </c>
      <c r="AF201" s="15">
        <f>ROUND(T201*'Table Q8'!T88,2)</f>
        <v>-0.14000000000000001</v>
      </c>
      <c r="AG201" s="15">
        <f>ROUND(U201*'Table Q8'!U88,2)</f>
        <v>-0.19</v>
      </c>
      <c r="AH201" s="15">
        <f>ROUND(V201*'Table Q8'!V88,2)</f>
        <v>-0.41</v>
      </c>
      <c r="AI201" s="15">
        <f>ROUND(W201*'Table Q8'!W88,2)</f>
        <v>0.18</v>
      </c>
      <c r="AJ201" s="15">
        <f>ROUND(X201*'Table Q8'!X88,2)</f>
        <v>-0.11</v>
      </c>
    </row>
    <row r="202" spans="1:36" x14ac:dyDescent="0.3">
      <c r="A202" s="13" t="str">
        <f t="shared" si="131"/>
        <v>2014 Q4</v>
      </c>
      <c r="B202" s="11">
        <f t="shared" ref="B202:L202" si="166">(B89/B88-1)*100</f>
        <v>-6.5240785236117427</v>
      </c>
      <c r="C202" s="11">
        <f t="shared" si="166"/>
        <v>-0.45927992421982422</v>
      </c>
      <c r="D202" s="11">
        <f t="shared" si="166"/>
        <v>-0.51442988917715926</v>
      </c>
      <c r="E202" s="11">
        <f t="shared" si="166"/>
        <v>0.16635816209376042</v>
      </c>
      <c r="F202" s="11">
        <f t="shared" si="166"/>
        <v>-0.67681634608907082</v>
      </c>
      <c r="G202" s="11">
        <f t="shared" si="166"/>
        <v>0.85679431645522275</v>
      </c>
      <c r="H202" s="11">
        <f t="shared" si="166"/>
        <v>2.9269628073408605</v>
      </c>
      <c r="I202" s="11">
        <f t="shared" si="166"/>
        <v>-0.56371608432267406</v>
      </c>
      <c r="J202" s="11">
        <f t="shared" si="166"/>
        <v>-2.3221177463566001</v>
      </c>
      <c r="K202" s="11">
        <f t="shared" si="166"/>
        <v>2.6218034782364397</v>
      </c>
      <c r="L202" s="11">
        <f t="shared" si="166"/>
        <v>-0.20459670860091261</v>
      </c>
      <c r="N202" s="11">
        <f t="shared" ref="N202:X202" si="167">(N89/N88-1)*100</f>
        <v>0.4843342369577508</v>
      </c>
      <c r="O202" s="11">
        <f t="shared" si="167"/>
        <v>-0.45890424100230032</v>
      </c>
      <c r="P202" s="11">
        <f t="shared" si="167"/>
        <v>-1.1154864846149137</v>
      </c>
      <c r="Q202" s="11">
        <f t="shared" si="167"/>
        <v>0.39072954457124442</v>
      </c>
      <c r="R202" s="11">
        <f t="shared" si="167"/>
        <v>1.0098864949933839</v>
      </c>
      <c r="S202" s="11">
        <f t="shared" si="167"/>
        <v>-0.65673217021661179</v>
      </c>
      <c r="T202" s="11">
        <f t="shared" si="167"/>
        <v>0.71688106351810443</v>
      </c>
      <c r="U202" s="11">
        <f t="shared" si="167"/>
        <v>-1.4179834219755327</v>
      </c>
      <c r="V202" s="11">
        <f t="shared" si="167"/>
        <v>0.87520742543474306</v>
      </c>
      <c r="W202" s="11">
        <f t="shared" si="167"/>
        <v>1.0464247136695137</v>
      </c>
      <c r="X202" s="11">
        <f t="shared" si="167"/>
        <v>-0.24146832546760866</v>
      </c>
      <c r="Z202" s="15">
        <f>ROUND(N202*'Table Q8'!N89,2)</f>
        <v>0.34</v>
      </c>
      <c r="AA202" s="15">
        <f>ROUND(O202*'Table Q8'!O89,2)</f>
        <v>-0.17</v>
      </c>
      <c r="AB202" s="15">
        <f>ROUND(P202*'Table Q8'!P89,2)</f>
        <v>-0.43</v>
      </c>
      <c r="AC202" s="15">
        <f>ROUND(Q202*'Table Q8'!Q89,2)</f>
        <v>0.11</v>
      </c>
      <c r="AD202" s="15">
        <f>ROUND(R202*'Table Q8'!R89,2)</f>
        <v>0.18</v>
      </c>
      <c r="AE202" s="15">
        <f>ROUND(S202*'Table Q8'!S89,2)</f>
        <v>-0.27</v>
      </c>
      <c r="AF202" s="15">
        <f>ROUND(T202*'Table Q8'!T89,2)</f>
        <v>0.34</v>
      </c>
      <c r="AG202" s="15">
        <f>ROUND(U202*'Table Q8'!U89,2)</f>
        <v>-0.57999999999999996</v>
      </c>
      <c r="AH202" s="15">
        <f>ROUND(V202*'Table Q8'!V89,2)</f>
        <v>0.27</v>
      </c>
      <c r="AI202" s="15">
        <f>ROUND(W202*'Table Q8'!W89,2)</f>
        <v>0.36</v>
      </c>
      <c r="AJ202" s="15">
        <f>ROUND(X202*'Table Q8'!X89,2)</f>
        <v>-0.09</v>
      </c>
    </row>
    <row r="203" spans="1:36" x14ac:dyDescent="0.3">
      <c r="A203" s="13" t="str">
        <f t="shared" si="131"/>
        <v>2015 Q1</v>
      </c>
      <c r="B203" s="11">
        <f t="shared" ref="B203:L203" si="168">(B90/B89-1)*100</f>
        <v>0.65742680527369757</v>
      </c>
      <c r="C203" s="11">
        <f t="shared" si="168"/>
        <v>0.22546743471483222</v>
      </c>
      <c r="D203" s="11">
        <f t="shared" si="168"/>
        <v>2.0167630939646575</v>
      </c>
      <c r="E203" s="11">
        <f t="shared" si="168"/>
        <v>-1.661290322580633</v>
      </c>
      <c r="F203" s="11">
        <f t="shared" si="168"/>
        <v>-6.4507928717530643</v>
      </c>
      <c r="G203" s="11">
        <f t="shared" si="168"/>
        <v>2.3400757976379527</v>
      </c>
      <c r="H203" s="11">
        <f t="shared" si="168"/>
        <v>1.7203108587925175</v>
      </c>
      <c r="I203" s="11">
        <f t="shared" si="168"/>
        <v>-0.33335392749759274</v>
      </c>
      <c r="J203" s="11">
        <f t="shared" si="168"/>
        <v>-2.7085569175416713</v>
      </c>
      <c r="K203" s="11">
        <f t="shared" si="168"/>
        <v>-1.7887899288372089</v>
      </c>
      <c r="L203" s="11">
        <f t="shared" si="168"/>
        <v>0.46189235874263268</v>
      </c>
      <c r="N203" s="11">
        <f t="shared" ref="N203:X203" si="169">(N90/N89-1)*100</f>
        <v>6.6528470459530364</v>
      </c>
      <c r="O203" s="11">
        <f t="shared" si="169"/>
        <v>-7.6192823242893226E-2</v>
      </c>
      <c r="P203" s="11">
        <f t="shared" si="169"/>
        <v>0.71271138965598446</v>
      </c>
      <c r="Q203" s="11">
        <f t="shared" si="169"/>
        <v>-0.64239299090887991</v>
      </c>
      <c r="R203" s="11">
        <f t="shared" si="169"/>
        <v>-0.60343447950985674</v>
      </c>
      <c r="S203" s="11">
        <f t="shared" si="169"/>
        <v>0.24100900087467014</v>
      </c>
      <c r="T203" s="11">
        <f t="shared" si="169"/>
        <v>2.2560611712047596</v>
      </c>
      <c r="U203" s="11">
        <f t="shared" si="169"/>
        <v>-0.96817267383243477</v>
      </c>
      <c r="V203" s="11">
        <f t="shared" si="169"/>
        <v>0.93893585603299634</v>
      </c>
      <c r="W203" s="11">
        <f t="shared" si="169"/>
        <v>-1.2018915017051435</v>
      </c>
      <c r="X203" s="11">
        <f t="shared" si="169"/>
        <v>-2.4570021174252776E-2</v>
      </c>
      <c r="Z203" s="15">
        <f>ROUND(N203*'Table Q8'!N90,2)</f>
        <v>4.62</v>
      </c>
      <c r="AA203" s="15">
        <f>ROUND(O203*'Table Q8'!O90,2)</f>
        <v>-0.03</v>
      </c>
      <c r="AB203" s="15">
        <f>ROUND(P203*'Table Q8'!P90,2)</f>
        <v>0.28000000000000003</v>
      </c>
      <c r="AC203" s="15">
        <f>ROUND(Q203*'Table Q8'!Q90,2)</f>
        <v>-0.18</v>
      </c>
      <c r="AD203" s="15">
        <f>ROUND(R203*'Table Q8'!R90,2)</f>
        <v>-0.11</v>
      </c>
      <c r="AE203" s="15">
        <f>ROUND(S203*'Table Q8'!S90,2)</f>
        <v>0.1</v>
      </c>
      <c r="AF203" s="15">
        <f>ROUND(T203*'Table Q8'!T90,2)</f>
        <v>1.07</v>
      </c>
      <c r="AG203" s="15">
        <f>ROUND(U203*'Table Q8'!U90,2)</f>
        <v>-0.4</v>
      </c>
      <c r="AH203" s="15">
        <f>ROUND(V203*'Table Q8'!V90,2)</f>
        <v>0.28999999999999998</v>
      </c>
      <c r="AI203" s="15">
        <f>ROUND(W203*'Table Q8'!W90,2)</f>
        <v>-0.42</v>
      </c>
      <c r="AJ203" s="15">
        <f>ROUND(X203*'Table Q8'!X90,2)</f>
        <v>-0.01</v>
      </c>
    </row>
    <row r="204" spans="1:36" x14ac:dyDescent="0.3">
      <c r="A204" s="13" t="str">
        <f t="shared" si="131"/>
        <v>2015 Q2</v>
      </c>
      <c r="B204" s="11">
        <f t="shared" ref="B204:L204" si="170">(B91/B90-1)*100</f>
        <v>26.023203841412258</v>
      </c>
      <c r="C204" s="11">
        <f t="shared" si="170"/>
        <v>0.52757486950096855</v>
      </c>
      <c r="D204" s="11">
        <f t="shared" si="170"/>
        <v>2.986002965274448</v>
      </c>
      <c r="E204" s="11">
        <f t="shared" si="170"/>
        <v>0.36371947928812709</v>
      </c>
      <c r="F204" s="11">
        <f t="shared" si="170"/>
        <v>-3.7222267557792676</v>
      </c>
      <c r="G204" s="11">
        <f t="shared" si="170"/>
        <v>1.743262468482154</v>
      </c>
      <c r="H204" s="11">
        <f t="shared" si="170"/>
        <v>-4.224445383792208</v>
      </c>
      <c r="I204" s="11">
        <f t="shared" si="170"/>
        <v>1.6591089249034408</v>
      </c>
      <c r="J204" s="11">
        <f t="shared" si="170"/>
        <v>-0.44960917486220886</v>
      </c>
      <c r="K204" s="11">
        <f t="shared" si="170"/>
        <v>0.40143719065981465</v>
      </c>
      <c r="L204" s="11">
        <f t="shared" si="170"/>
        <v>0.37132563542627839</v>
      </c>
      <c r="N204" s="11">
        <f t="shared" ref="N204:X204" si="171">(N91/N90-1)*100</f>
        <v>1.8542608703891128</v>
      </c>
      <c r="O204" s="11">
        <f t="shared" si="171"/>
        <v>0.6485473574995293</v>
      </c>
      <c r="P204" s="11">
        <f t="shared" si="171"/>
        <v>2.9329338243041958</v>
      </c>
      <c r="Q204" s="11">
        <f t="shared" si="171"/>
        <v>0.73116536503814444</v>
      </c>
      <c r="R204" s="11">
        <f t="shared" si="171"/>
        <v>-2.1508207242729283</v>
      </c>
      <c r="S204" s="11">
        <f t="shared" si="171"/>
        <v>-0.5860967573791398</v>
      </c>
      <c r="T204" s="11">
        <f t="shared" si="171"/>
        <v>0.70595510798634464</v>
      </c>
      <c r="U204" s="11">
        <f t="shared" si="171"/>
        <v>0.16190991983890957</v>
      </c>
      <c r="V204" s="11">
        <f t="shared" si="171"/>
        <v>0.26740946395034104</v>
      </c>
      <c r="W204" s="11">
        <f t="shared" si="171"/>
        <v>-0.39238466101929603</v>
      </c>
      <c r="X204" s="11">
        <f t="shared" si="171"/>
        <v>0.40027407390967884</v>
      </c>
      <c r="Z204" s="15">
        <f>ROUND(N204*'Table Q8'!N91,2)</f>
        <v>1.27</v>
      </c>
      <c r="AA204" s="15">
        <f>ROUND(O204*'Table Q8'!O91,2)</f>
        <v>0.24</v>
      </c>
      <c r="AB204" s="15">
        <f>ROUND(P204*'Table Q8'!P91,2)</f>
        <v>1.1499999999999999</v>
      </c>
      <c r="AC204" s="15">
        <f>ROUND(Q204*'Table Q8'!Q91,2)</f>
        <v>0.21</v>
      </c>
      <c r="AD204" s="15">
        <f>ROUND(R204*'Table Q8'!R91,2)</f>
        <v>-0.39</v>
      </c>
      <c r="AE204" s="15">
        <f>ROUND(S204*'Table Q8'!S91,2)</f>
        <v>-0.24</v>
      </c>
      <c r="AF204" s="15">
        <f>ROUND(T204*'Table Q8'!T91,2)</f>
        <v>0.33</v>
      </c>
      <c r="AG204" s="15">
        <f>ROUND(U204*'Table Q8'!U91,2)</f>
        <v>7.0000000000000007E-2</v>
      </c>
      <c r="AH204" s="15">
        <f>ROUND(V204*'Table Q8'!V91,2)</f>
        <v>0.09</v>
      </c>
      <c r="AI204" s="15">
        <f>ROUND(W204*'Table Q8'!W91,2)</f>
        <v>-0.14000000000000001</v>
      </c>
      <c r="AJ204" s="15">
        <f>ROUND(X204*'Table Q8'!X91,2)</f>
        <v>0.16</v>
      </c>
    </row>
    <row r="205" spans="1:36" x14ac:dyDescent="0.3">
      <c r="A205" s="13" t="str">
        <f t="shared" si="131"/>
        <v>2015 Q3</v>
      </c>
      <c r="B205" s="11">
        <f t="shared" ref="B205:L205" si="172">(B92/B91-1)*100</f>
        <v>4.4310612350239476</v>
      </c>
      <c r="C205" s="11">
        <f t="shared" si="172"/>
        <v>0.22836759325459699</v>
      </c>
      <c r="D205" s="11">
        <f t="shared" si="172"/>
        <v>-2.6946087659402651</v>
      </c>
      <c r="E205" s="11">
        <f t="shared" si="172"/>
        <v>0.34312459610967849</v>
      </c>
      <c r="F205" s="11">
        <f t="shared" si="172"/>
        <v>-2.3363120376220903</v>
      </c>
      <c r="G205" s="11">
        <f t="shared" si="172"/>
        <v>3.0695169644231246</v>
      </c>
      <c r="H205" s="11">
        <f t="shared" si="172"/>
        <v>-1.1476016116636067</v>
      </c>
      <c r="I205" s="11">
        <f t="shared" si="172"/>
        <v>0.81265974112088024</v>
      </c>
      <c r="J205" s="11">
        <f t="shared" si="172"/>
        <v>0.77111635149533786</v>
      </c>
      <c r="K205" s="11">
        <f t="shared" si="172"/>
        <v>1.4359663979981674</v>
      </c>
      <c r="L205" s="11">
        <f t="shared" si="172"/>
        <v>8.0369603927032962E-2</v>
      </c>
      <c r="N205" s="11">
        <f t="shared" ref="N205:X205" si="173">(N92/N91-1)*100</f>
        <v>1.3018388424679062</v>
      </c>
      <c r="O205" s="11">
        <f t="shared" si="173"/>
        <v>1.2140202540823486</v>
      </c>
      <c r="P205" s="11">
        <f t="shared" si="173"/>
        <v>-0.51069235117404688</v>
      </c>
      <c r="Q205" s="11">
        <f t="shared" si="173"/>
        <v>0.82462258683884126</v>
      </c>
      <c r="R205" s="11">
        <f t="shared" si="173"/>
        <v>-2.2101329837938111</v>
      </c>
      <c r="S205" s="11">
        <f t="shared" si="173"/>
        <v>2.0615842731935841</v>
      </c>
      <c r="T205" s="11">
        <f t="shared" si="173"/>
        <v>5.4771166041533981E-2</v>
      </c>
      <c r="U205" s="11">
        <f t="shared" si="173"/>
        <v>8.0975569212160536E-4</v>
      </c>
      <c r="V205" s="11">
        <f t="shared" si="173"/>
        <v>-1.5171161627685725</v>
      </c>
      <c r="W205" s="11">
        <f t="shared" si="173"/>
        <v>1.4513609551865869</v>
      </c>
      <c r="X205" s="11">
        <f t="shared" si="173"/>
        <v>0.18499215024949667</v>
      </c>
      <c r="Z205" s="15">
        <f>ROUND(N205*'Table Q8'!N92,2)</f>
        <v>0.88</v>
      </c>
      <c r="AA205" s="15">
        <f>ROUND(O205*'Table Q8'!O92,2)</f>
        <v>0.45</v>
      </c>
      <c r="AB205" s="15">
        <f>ROUND(P205*'Table Q8'!P92,2)</f>
        <v>-0.2</v>
      </c>
      <c r="AC205" s="15">
        <f>ROUND(Q205*'Table Q8'!Q92,2)</f>
        <v>0.23</v>
      </c>
      <c r="AD205" s="15">
        <f>ROUND(R205*'Table Q8'!R92,2)</f>
        <v>-0.4</v>
      </c>
      <c r="AE205" s="15">
        <f>ROUND(S205*'Table Q8'!S92,2)</f>
        <v>0.82</v>
      </c>
      <c r="AF205" s="15">
        <f>ROUND(T205*'Table Q8'!T92,2)</f>
        <v>0.02</v>
      </c>
      <c r="AG205" s="15">
        <f>ROUND(U205*'Table Q8'!U92,2)</f>
        <v>0</v>
      </c>
      <c r="AH205" s="15">
        <f>ROUND(V205*'Table Q8'!V92,2)</f>
        <v>-0.49</v>
      </c>
      <c r="AI205" s="15">
        <f>ROUND(W205*'Table Q8'!W92,2)</f>
        <v>0.51</v>
      </c>
      <c r="AJ205" s="15">
        <f>ROUND(X205*'Table Q8'!X92,2)</f>
        <v>7.0000000000000007E-2</v>
      </c>
    </row>
    <row r="206" spans="1:36" x14ac:dyDescent="0.3">
      <c r="A206" s="13" t="str">
        <f t="shared" si="131"/>
        <v>2015 Q4</v>
      </c>
      <c r="B206" s="11">
        <f t="shared" ref="B206:L206" si="174">(B93/B92-1)*100</f>
        <v>-9.3026249366404574</v>
      </c>
      <c r="C206" s="11">
        <f t="shared" si="174"/>
        <v>-3.4420752963049028</v>
      </c>
      <c r="D206" s="11">
        <f t="shared" si="174"/>
        <v>-2.6288420371328947</v>
      </c>
      <c r="E206" s="11">
        <f t="shared" si="174"/>
        <v>-0.97340610873045685</v>
      </c>
      <c r="F206" s="11">
        <f t="shared" si="174"/>
        <v>-3.8334039870904113</v>
      </c>
      <c r="G206" s="11">
        <f t="shared" si="174"/>
        <v>1.460602109106679</v>
      </c>
      <c r="H206" s="11">
        <f t="shared" si="174"/>
        <v>2.2692953031945073</v>
      </c>
      <c r="I206" s="11">
        <f t="shared" si="174"/>
        <v>-2.6968114148639311</v>
      </c>
      <c r="J206" s="11">
        <f t="shared" si="174"/>
        <v>3.0379715747995473</v>
      </c>
      <c r="K206" s="11">
        <f t="shared" si="174"/>
        <v>0.29023470949558483</v>
      </c>
      <c r="L206" s="11">
        <f t="shared" si="174"/>
        <v>-1.3074254425613829</v>
      </c>
      <c r="N206" s="11">
        <f t="shared" ref="N206:X206" si="175">(N93/N92-1)*100</f>
        <v>-3.9625302483909164</v>
      </c>
      <c r="O206" s="11">
        <f t="shared" si="175"/>
        <v>-2.173759940714215</v>
      </c>
      <c r="P206" s="11">
        <f t="shared" si="175"/>
        <v>-2.100565868777482</v>
      </c>
      <c r="Q206" s="11">
        <f t="shared" si="175"/>
        <v>-0.85137087012621127</v>
      </c>
      <c r="R206" s="11">
        <f t="shared" si="175"/>
        <v>-2.4129564648734281</v>
      </c>
      <c r="S206" s="11">
        <f t="shared" si="175"/>
        <v>-0.91144957611148936</v>
      </c>
      <c r="T206" s="11">
        <f t="shared" si="175"/>
        <v>-2.3988184066016105</v>
      </c>
      <c r="U206" s="11">
        <f t="shared" si="175"/>
        <v>-1.5942404741118299</v>
      </c>
      <c r="V206" s="11">
        <f t="shared" si="175"/>
        <v>2.6984105066126585</v>
      </c>
      <c r="W206" s="11">
        <f t="shared" si="175"/>
        <v>3.5631769915411837E-2</v>
      </c>
      <c r="X206" s="11">
        <f t="shared" si="175"/>
        <v>-1.3023185937870552</v>
      </c>
      <c r="Z206" s="15">
        <f>ROUND(N206*'Table Q8'!N93,2)</f>
        <v>-2.62</v>
      </c>
      <c r="AA206" s="15">
        <f>ROUND(O206*'Table Q8'!O93,2)</f>
        <v>-0.81</v>
      </c>
      <c r="AB206" s="15">
        <f>ROUND(P206*'Table Q8'!P93,2)</f>
        <v>-0.81</v>
      </c>
      <c r="AC206" s="15">
        <f>ROUND(Q206*'Table Q8'!Q93,2)</f>
        <v>-0.24</v>
      </c>
      <c r="AD206" s="15">
        <f>ROUND(R206*'Table Q8'!R93,2)</f>
        <v>-0.44</v>
      </c>
      <c r="AE206" s="15">
        <f>ROUND(S206*'Table Q8'!S93,2)</f>
        <v>-0.36</v>
      </c>
      <c r="AF206" s="15">
        <f>ROUND(T206*'Table Q8'!T93,2)</f>
        <v>-1.06</v>
      </c>
      <c r="AG206" s="15">
        <f>ROUND(U206*'Table Q8'!U93,2)</f>
        <v>-0.67</v>
      </c>
      <c r="AH206" s="15">
        <f>ROUND(V206*'Table Q8'!V93,2)</f>
        <v>0.89</v>
      </c>
      <c r="AI206" s="15">
        <f>ROUND(W206*'Table Q8'!W93,2)</f>
        <v>0.01</v>
      </c>
      <c r="AJ206" s="15">
        <f>ROUND(X206*'Table Q8'!X93,2)</f>
        <v>-0.5</v>
      </c>
    </row>
    <row r="207" spans="1:36" x14ac:dyDescent="0.3">
      <c r="A207" s="13" t="str">
        <f t="shared" si="131"/>
        <v>2016 Q1</v>
      </c>
      <c r="B207" s="11">
        <f t="shared" ref="B207:L207" si="176">(B94/B93-1)*100</f>
        <v>-11.243167576095935</v>
      </c>
      <c r="C207" s="11">
        <f t="shared" si="176"/>
        <v>2.0422679437108737</v>
      </c>
      <c r="D207" s="11">
        <f t="shared" si="176"/>
        <v>-0.66812932311249851</v>
      </c>
      <c r="E207" s="11">
        <f t="shared" si="176"/>
        <v>0.594338626506552</v>
      </c>
      <c r="F207" s="11">
        <f t="shared" si="176"/>
        <v>3.4302809101931508</v>
      </c>
      <c r="G207" s="11">
        <f t="shared" si="176"/>
        <v>3.0746991559176484</v>
      </c>
      <c r="H207" s="11">
        <f t="shared" si="176"/>
        <v>2.6000028169149481</v>
      </c>
      <c r="I207" s="11">
        <f t="shared" si="176"/>
        <v>0.32118797156415191</v>
      </c>
      <c r="J207" s="11">
        <f t="shared" si="176"/>
        <v>3.4435738331788812</v>
      </c>
      <c r="K207" s="11">
        <f t="shared" si="176"/>
        <v>-3.9305173011078276</v>
      </c>
      <c r="L207" s="11">
        <f t="shared" si="176"/>
        <v>1.498940069758925</v>
      </c>
      <c r="N207" s="11">
        <f t="shared" ref="N207:X207" si="177">(N94/N93-1)*100</f>
        <v>4.2168144062516344</v>
      </c>
      <c r="O207" s="11">
        <f t="shared" si="177"/>
        <v>3.1369693503640494</v>
      </c>
      <c r="P207" s="11">
        <f t="shared" si="177"/>
        <v>0.98349253799960845</v>
      </c>
      <c r="Q207" s="11">
        <f t="shared" si="177"/>
        <v>0.31826737704971908</v>
      </c>
      <c r="R207" s="11">
        <f t="shared" si="177"/>
        <v>3.0518362367185636</v>
      </c>
      <c r="S207" s="11">
        <f t="shared" si="177"/>
        <v>1.1542656841154075</v>
      </c>
      <c r="T207" s="11">
        <f t="shared" si="177"/>
        <v>-0.11005192959665511</v>
      </c>
      <c r="U207" s="11">
        <f t="shared" si="177"/>
        <v>1.1128493230060377</v>
      </c>
      <c r="V207" s="11">
        <f t="shared" si="177"/>
        <v>2.364160517410574</v>
      </c>
      <c r="W207" s="11">
        <f t="shared" si="177"/>
        <v>0.30425259945721095</v>
      </c>
      <c r="X207" s="11">
        <f t="shared" si="177"/>
        <v>1.353030305051206</v>
      </c>
      <c r="Z207" s="15">
        <f>ROUND(N207*'Table Q8'!N94,2)</f>
        <v>2.77</v>
      </c>
      <c r="AA207" s="15">
        <f>ROUND(O207*'Table Q8'!O94,2)</f>
        <v>1.18</v>
      </c>
      <c r="AB207" s="15">
        <f>ROUND(P207*'Table Q8'!P94,2)</f>
        <v>0.38</v>
      </c>
      <c r="AC207" s="15">
        <f>ROUND(Q207*'Table Q8'!Q94,2)</f>
        <v>0.09</v>
      </c>
      <c r="AD207" s="15">
        <f>ROUND(R207*'Table Q8'!R94,2)</f>
        <v>0.56000000000000005</v>
      </c>
      <c r="AE207" s="15">
        <f>ROUND(S207*'Table Q8'!S94,2)</f>
        <v>0.46</v>
      </c>
      <c r="AF207" s="15">
        <f>ROUND(T207*'Table Q8'!T94,2)</f>
        <v>-0.05</v>
      </c>
      <c r="AG207" s="15">
        <f>ROUND(U207*'Table Q8'!U94,2)</f>
        <v>0.47</v>
      </c>
      <c r="AH207" s="15">
        <f>ROUND(V207*'Table Q8'!V94,2)</f>
        <v>0.78</v>
      </c>
      <c r="AI207" s="15">
        <f>ROUND(W207*'Table Q8'!W94,2)</f>
        <v>0.11</v>
      </c>
      <c r="AJ207" s="15">
        <f>ROUND(X207*'Table Q8'!X94,2)</f>
        <v>0.52</v>
      </c>
    </row>
    <row r="208" spans="1:36" x14ac:dyDescent="0.3">
      <c r="A208" s="13" t="str">
        <f t="shared" si="131"/>
        <v>2016 Q2</v>
      </c>
      <c r="B208" s="11">
        <f t="shared" ref="B208:L208" si="178">(B95/B94-1)*100</f>
        <v>22.16090791828822</v>
      </c>
      <c r="C208" s="11">
        <f t="shared" si="178"/>
        <v>1.4008316395298426</v>
      </c>
      <c r="D208" s="11">
        <f t="shared" si="178"/>
        <v>-0.67384822218311546</v>
      </c>
      <c r="E208" s="11">
        <f t="shared" si="178"/>
        <v>0.50851648166654329</v>
      </c>
      <c r="F208" s="11">
        <f t="shared" si="178"/>
        <v>-2.5435686985662231</v>
      </c>
      <c r="G208" s="11">
        <f t="shared" si="178"/>
        <v>0.62432699181427243</v>
      </c>
      <c r="H208" s="11">
        <f t="shared" si="178"/>
        <v>1.0383863137628513</v>
      </c>
      <c r="I208" s="11">
        <f t="shared" si="178"/>
        <v>-1.0190437036833533</v>
      </c>
      <c r="J208" s="11">
        <f t="shared" si="178"/>
        <v>0.35118193702607936</v>
      </c>
      <c r="K208" s="11">
        <f t="shared" si="178"/>
        <v>-1.4310466508155484</v>
      </c>
      <c r="L208" s="11">
        <f t="shared" si="178"/>
        <v>7.1391858527558583E-2</v>
      </c>
      <c r="N208" s="11">
        <f t="shared" ref="N208:X208" si="179">(N95/N94-1)*100</f>
        <v>1.8331505330623887</v>
      </c>
      <c r="O208" s="11">
        <f t="shared" si="179"/>
        <v>0.17511680342288116</v>
      </c>
      <c r="P208" s="11">
        <f t="shared" si="179"/>
        <v>-3.9574544974829706E-2</v>
      </c>
      <c r="Q208" s="11">
        <f t="shared" si="179"/>
        <v>0.18575361813855107</v>
      </c>
      <c r="R208" s="11">
        <f t="shared" si="179"/>
        <v>-3.1334949044613647</v>
      </c>
      <c r="S208" s="11">
        <f t="shared" si="179"/>
        <v>-0.25257549002498658</v>
      </c>
      <c r="T208" s="11">
        <f t="shared" si="179"/>
        <v>-0.14023840528899489</v>
      </c>
      <c r="U208" s="11">
        <f t="shared" si="179"/>
        <v>0.21790300550772468</v>
      </c>
      <c r="V208" s="11">
        <f t="shared" si="179"/>
        <v>3.4144254539275831</v>
      </c>
      <c r="W208" s="11">
        <f t="shared" si="179"/>
        <v>0.53672676362281901</v>
      </c>
      <c r="X208" s="11">
        <f t="shared" si="179"/>
        <v>0.20413837318900008</v>
      </c>
      <c r="Z208" s="15">
        <f>ROUND(N208*'Table Q8'!N95,2)</f>
        <v>1.2</v>
      </c>
      <c r="AA208" s="15">
        <f>ROUND(O208*'Table Q8'!O95,2)</f>
        <v>7.0000000000000007E-2</v>
      </c>
      <c r="AB208" s="15">
        <f>ROUND(P208*'Table Q8'!P95,2)</f>
        <v>-0.02</v>
      </c>
      <c r="AC208" s="15">
        <f>ROUND(Q208*'Table Q8'!Q95,2)</f>
        <v>0.05</v>
      </c>
      <c r="AD208" s="15">
        <f>ROUND(R208*'Table Q8'!R95,2)</f>
        <v>-0.55000000000000004</v>
      </c>
      <c r="AE208" s="15">
        <f>ROUND(S208*'Table Q8'!S95,2)</f>
        <v>-0.1</v>
      </c>
      <c r="AF208" s="15">
        <f>ROUND(T208*'Table Q8'!T95,2)</f>
        <v>-0.06</v>
      </c>
      <c r="AG208" s="15">
        <f>ROUND(U208*'Table Q8'!U95,2)</f>
        <v>0.09</v>
      </c>
      <c r="AH208" s="15">
        <f>ROUND(V208*'Table Q8'!V95,2)</f>
        <v>1.1000000000000001</v>
      </c>
      <c r="AI208" s="15">
        <f>ROUND(W208*'Table Q8'!W95,2)</f>
        <v>0.19</v>
      </c>
      <c r="AJ208" s="15">
        <f>ROUND(X208*'Table Q8'!X95,2)</f>
        <v>0.08</v>
      </c>
    </row>
    <row r="209" spans="1:36" x14ac:dyDescent="0.3">
      <c r="A209" s="13" t="str">
        <f t="shared" si="131"/>
        <v>2016 Q3</v>
      </c>
      <c r="B209" s="11">
        <f t="shared" ref="B209:L209" si="180">(B96/B95-1)*100</f>
        <v>-1.2851582588063071</v>
      </c>
      <c r="C209" s="11">
        <f t="shared" si="180"/>
        <v>-0.86969266367225018</v>
      </c>
      <c r="D209" s="11">
        <f t="shared" si="180"/>
        <v>-0.14193550478818207</v>
      </c>
      <c r="E209" s="11">
        <f t="shared" si="180"/>
        <v>0.94534248162030377</v>
      </c>
      <c r="F209" s="11">
        <f t="shared" si="180"/>
        <v>7.8213172702268352E-2</v>
      </c>
      <c r="G209" s="11">
        <f t="shared" si="180"/>
        <v>0.71275197685887193</v>
      </c>
      <c r="H209" s="11">
        <f t="shared" si="180"/>
        <v>2.4393888478011938</v>
      </c>
      <c r="I209" s="11">
        <f t="shared" si="180"/>
        <v>0.33260193129829307</v>
      </c>
      <c r="J209" s="11">
        <f t="shared" si="180"/>
        <v>-5.5712403079154482</v>
      </c>
      <c r="K209" s="11">
        <f t="shared" si="180"/>
        <v>0.46439717716755258</v>
      </c>
      <c r="L209" s="11">
        <f t="shared" si="180"/>
        <v>0.16535112917022143</v>
      </c>
      <c r="N209" s="11">
        <f t="shared" ref="N209:X209" si="181">(N96/N95-1)*100</f>
        <v>0.43546706464010487</v>
      </c>
      <c r="O209" s="11">
        <f t="shared" si="181"/>
        <v>0.8288576039620521</v>
      </c>
      <c r="P209" s="11">
        <f t="shared" si="181"/>
        <v>0.94432249202893725</v>
      </c>
      <c r="Q209" s="11">
        <f t="shared" si="181"/>
        <v>0.55738183083220427</v>
      </c>
      <c r="R209" s="11">
        <f t="shared" si="181"/>
        <v>0.1514858378114825</v>
      </c>
      <c r="S209" s="11">
        <f t="shared" si="181"/>
        <v>-1.6122115712552065</v>
      </c>
      <c r="T209" s="11">
        <f t="shared" si="181"/>
        <v>-2.2253427903647927</v>
      </c>
      <c r="U209" s="11">
        <f t="shared" si="181"/>
        <v>1.2452683008252752</v>
      </c>
      <c r="V209" s="11">
        <f t="shared" si="181"/>
        <v>-3.1951094391244994</v>
      </c>
      <c r="W209" s="11">
        <f t="shared" si="181"/>
        <v>0.51519892788465249</v>
      </c>
      <c r="X209" s="11">
        <f t="shared" si="181"/>
        <v>0.16003009465350715</v>
      </c>
      <c r="Z209" s="15">
        <f>ROUND(N209*'Table Q8'!N96,2)</f>
        <v>0.28000000000000003</v>
      </c>
      <c r="AA209" s="15">
        <f>ROUND(O209*'Table Q8'!O96,2)</f>
        <v>0.31</v>
      </c>
      <c r="AB209" s="15">
        <f>ROUND(P209*'Table Q8'!P96,2)</f>
        <v>0.37</v>
      </c>
      <c r="AC209" s="15">
        <f>ROUND(Q209*'Table Q8'!Q96,2)</f>
        <v>0.15</v>
      </c>
      <c r="AD209" s="15">
        <f>ROUND(R209*'Table Q8'!R96,2)</f>
        <v>0.03</v>
      </c>
      <c r="AE209" s="15">
        <f>ROUND(S209*'Table Q8'!S96,2)</f>
        <v>-0.64</v>
      </c>
      <c r="AF209" s="15">
        <f>ROUND(T209*'Table Q8'!T96,2)</f>
        <v>-1.06</v>
      </c>
      <c r="AG209" s="15">
        <f>ROUND(U209*'Table Q8'!U96,2)</f>
        <v>0.52</v>
      </c>
      <c r="AH209" s="15">
        <f>ROUND(V209*'Table Q8'!V96,2)</f>
        <v>-1.01</v>
      </c>
      <c r="AI209" s="15">
        <f>ROUND(W209*'Table Q8'!W96,2)</f>
        <v>0.18</v>
      </c>
      <c r="AJ209" s="15">
        <f>ROUND(X209*'Table Q8'!X96,2)</f>
        <v>0.06</v>
      </c>
    </row>
    <row r="210" spans="1:36" x14ac:dyDescent="0.3">
      <c r="A210" s="13" t="str">
        <f t="shared" si="131"/>
        <v>2016 Q4</v>
      </c>
      <c r="B210" s="11">
        <f t="shared" ref="B210:L210" si="182">(B97/B96-1)*100</f>
        <v>-8.1234452580810412</v>
      </c>
      <c r="C210" s="11">
        <f t="shared" si="182"/>
        <v>0.15398860289368432</v>
      </c>
      <c r="D210" s="11">
        <f t="shared" si="182"/>
        <v>-0.9268093395876309</v>
      </c>
      <c r="E210" s="11">
        <f t="shared" si="182"/>
        <v>1.952207494149083</v>
      </c>
      <c r="F210" s="11">
        <f t="shared" si="182"/>
        <v>0.30818051602763408</v>
      </c>
      <c r="G210" s="11">
        <f t="shared" si="182"/>
        <v>1.6135561514110774</v>
      </c>
      <c r="H210" s="11">
        <f t="shared" si="182"/>
        <v>2.7806368706336126</v>
      </c>
      <c r="I210" s="11">
        <f t="shared" si="182"/>
        <v>6.4109325359495983E-5</v>
      </c>
      <c r="J210" s="11">
        <f t="shared" si="182"/>
        <v>1.4104744592612795</v>
      </c>
      <c r="K210" s="11">
        <f t="shared" si="182"/>
        <v>-0.86025418275704757</v>
      </c>
      <c r="L210" s="11">
        <f t="shared" si="182"/>
        <v>0.45630155189837485</v>
      </c>
      <c r="N210" s="11">
        <f t="shared" ref="N210:X210" si="183">(N97/N96-1)*100</f>
        <v>-4.2908763976428848</v>
      </c>
      <c r="O210" s="11">
        <f t="shared" si="183"/>
        <v>0.17958422789239314</v>
      </c>
      <c r="P210" s="11">
        <f t="shared" si="183"/>
        <v>-0.26256397978297041</v>
      </c>
      <c r="Q210" s="11">
        <f t="shared" si="183"/>
        <v>0.60614624947565865</v>
      </c>
      <c r="R210" s="11">
        <f t="shared" si="183"/>
        <v>0.21666787673277899</v>
      </c>
      <c r="S210" s="11">
        <f t="shared" si="183"/>
        <v>0.88250410046586403</v>
      </c>
      <c r="T210" s="11">
        <f t="shared" si="183"/>
        <v>2.4302020381284928</v>
      </c>
      <c r="U210" s="11">
        <f t="shared" si="183"/>
        <v>-0.27684130636699278</v>
      </c>
      <c r="V210" s="11">
        <f t="shared" si="183"/>
        <v>2.0962179853646568</v>
      </c>
      <c r="W210" s="11">
        <f t="shared" si="183"/>
        <v>0.66659124283736659</v>
      </c>
      <c r="X210" s="11">
        <f t="shared" si="183"/>
        <v>4.3878523866758279E-2</v>
      </c>
      <c r="Z210" s="15">
        <f>ROUND(N210*'Table Q8'!N97,2)</f>
        <v>-2.78</v>
      </c>
      <c r="AA210" s="15">
        <f>ROUND(O210*'Table Q8'!O97,2)</f>
        <v>7.0000000000000007E-2</v>
      </c>
      <c r="AB210" s="15">
        <f>ROUND(P210*'Table Q8'!P97,2)</f>
        <v>-0.1</v>
      </c>
      <c r="AC210" s="15">
        <f>ROUND(Q210*'Table Q8'!Q97,2)</f>
        <v>0.16</v>
      </c>
      <c r="AD210" s="15">
        <f>ROUND(R210*'Table Q8'!R97,2)</f>
        <v>0.04</v>
      </c>
      <c r="AE210" s="15">
        <f>ROUND(S210*'Table Q8'!S97,2)</f>
        <v>0.36</v>
      </c>
      <c r="AF210" s="15">
        <f>ROUND(T210*'Table Q8'!T97,2)</f>
        <v>1.2</v>
      </c>
      <c r="AG210" s="15">
        <f>ROUND(U210*'Table Q8'!U97,2)</f>
        <v>-0.12</v>
      </c>
      <c r="AH210" s="15">
        <f>ROUND(V210*'Table Q8'!V97,2)</f>
        <v>0.65</v>
      </c>
      <c r="AI210" s="15">
        <f>ROUND(W210*'Table Q8'!W97,2)</f>
        <v>0.23</v>
      </c>
      <c r="AJ210" s="15">
        <f>ROUND(X210*'Table Q8'!X97,2)</f>
        <v>0.02</v>
      </c>
    </row>
    <row r="211" spans="1:36" x14ac:dyDescent="0.3">
      <c r="A211" s="13" t="str">
        <f t="shared" si="131"/>
        <v>2017 Q1</v>
      </c>
      <c r="B211" s="11">
        <f t="shared" ref="B211:L211" si="184">(B98/B97-1)*100</f>
        <v>-13.288910233912866</v>
      </c>
      <c r="C211" s="11">
        <f t="shared" si="184"/>
        <v>1.0082612837528204</v>
      </c>
      <c r="D211" s="11">
        <f t="shared" si="184"/>
        <v>1.7702851373442741</v>
      </c>
      <c r="E211" s="11">
        <f t="shared" si="184"/>
        <v>-0.56542911927558448</v>
      </c>
      <c r="F211" s="11">
        <f t="shared" si="184"/>
        <v>2.9741799086509202</v>
      </c>
      <c r="G211" s="11">
        <f t="shared" si="184"/>
        <v>-3.6146310054215092</v>
      </c>
      <c r="H211" s="11">
        <f t="shared" si="184"/>
        <v>2.2216631029870371</v>
      </c>
      <c r="I211" s="11">
        <f t="shared" si="184"/>
        <v>1.2367384631107869</v>
      </c>
      <c r="J211" s="11">
        <f t="shared" si="184"/>
        <v>-4.6538625437956282</v>
      </c>
      <c r="K211" s="11">
        <f t="shared" si="184"/>
        <v>-1.2219383013885143</v>
      </c>
      <c r="L211" s="11">
        <f t="shared" si="184"/>
        <v>-8.5821623756510146E-2</v>
      </c>
      <c r="N211" s="11">
        <f t="shared" ref="N211:X211" si="185">(N98/N97-1)*100</f>
        <v>-2.8910583443143234</v>
      </c>
      <c r="O211" s="11">
        <f t="shared" si="185"/>
        <v>0.85557677312328995</v>
      </c>
      <c r="P211" s="11">
        <f t="shared" si="185"/>
        <v>-1.4360439218537246</v>
      </c>
      <c r="Q211" s="11">
        <f t="shared" si="185"/>
        <v>-0.2860183648158432</v>
      </c>
      <c r="R211" s="11">
        <f t="shared" si="185"/>
        <v>1.9353649387757743</v>
      </c>
      <c r="S211" s="11">
        <f t="shared" si="185"/>
        <v>-1.6748571140948632</v>
      </c>
      <c r="T211" s="11">
        <f t="shared" si="185"/>
        <v>1.5228441020907146</v>
      </c>
      <c r="U211" s="11">
        <f t="shared" si="185"/>
        <v>1.095299971476571</v>
      </c>
      <c r="V211" s="11">
        <f t="shared" si="185"/>
        <v>-2.5390201087544972</v>
      </c>
      <c r="W211" s="11">
        <f t="shared" si="185"/>
        <v>-0.99066682329607136</v>
      </c>
      <c r="X211" s="11">
        <f t="shared" si="185"/>
        <v>-0.26396461535214133</v>
      </c>
      <c r="Z211" s="15">
        <f>ROUND(N211*'Table Q8'!N98,2)</f>
        <v>-1.88</v>
      </c>
      <c r="AA211" s="15">
        <f>ROUND(O211*'Table Q8'!O98,2)</f>
        <v>0.32</v>
      </c>
      <c r="AB211" s="15">
        <f>ROUND(P211*'Table Q8'!P98,2)</f>
        <v>-0.56000000000000005</v>
      </c>
      <c r="AC211" s="15">
        <f>ROUND(Q211*'Table Q8'!Q98,2)</f>
        <v>-0.08</v>
      </c>
      <c r="AD211" s="15">
        <f>ROUND(R211*'Table Q8'!R98,2)</f>
        <v>0.32</v>
      </c>
      <c r="AE211" s="15">
        <f>ROUND(S211*'Table Q8'!S98,2)</f>
        <v>-0.67</v>
      </c>
      <c r="AF211" s="15">
        <f>ROUND(T211*'Table Q8'!T98,2)</f>
        <v>0.77</v>
      </c>
      <c r="AG211" s="15">
        <f>ROUND(U211*'Table Q8'!U98,2)</f>
        <v>0.45</v>
      </c>
      <c r="AH211" s="15">
        <f>ROUND(V211*'Table Q8'!V98,2)</f>
        <v>-0.78</v>
      </c>
      <c r="AI211" s="15">
        <f>ROUND(W211*'Table Q8'!W98,2)</f>
        <v>-0.33</v>
      </c>
      <c r="AJ211" s="15">
        <f>ROUND(X211*'Table Q8'!X98,2)</f>
        <v>-0.1</v>
      </c>
    </row>
    <row r="212" spans="1:36" x14ac:dyDescent="0.3">
      <c r="A212" s="13" t="str">
        <f t="shared" si="131"/>
        <v>2017 Q2</v>
      </c>
      <c r="B212" s="11">
        <f t="shared" ref="B212:L212" si="186">(B99/B98-1)*100</f>
        <v>13.499882140885443</v>
      </c>
      <c r="C212" s="11">
        <f t="shared" si="186"/>
        <v>-1.512965157669599</v>
      </c>
      <c r="D212" s="11">
        <f t="shared" si="186"/>
        <v>-2.6946456053626555</v>
      </c>
      <c r="E212" s="11">
        <f t="shared" si="186"/>
        <v>-5.7370575285209391E-2</v>
      </c>
      <c r="F212" s="11">
        <f t="shared" si="186"/>
        <v>-8.9849173116596237E-2</v>
      </c>
      <c r="G212" s="11">
        <f t="shared" si="186"/>
        <v>-0.63009455136509018</v>
      </c>
      <c r="H212" s="11">
        <f t="shared" si="186"/>
        <v>0.12356890626157302</v>
      </c>
      <c r="I212" s="11">
        <f t="shared" si="186"/>
        <v>0.6975239388722132</v>
      </c>
      <c r="J212" s="11">
        <f t="shared" si="186"/>
        <v>2.0464289790259826</v>
      </c>
      <c r="K212" s="11">
        <f t="shared" si="186"/>
        <v>1.0647975849911617</v>
      </c>
      <c r="L212" s="11">
        <f t="shared" si="186"/>
        <v>-0.11836556084753314</v>
      </c>
      <c r="N212" s="11">
        <f t="shared" ref="N212:X212" si="187">(N99/N98-1)*100</f>
        <v>2.3466638933352879</v>
      </c>
      <c r="O212" s="11">
        <f t="shared" si="187"/>
        <v>-1.2708246860537065</v>
      </c>
      <c r="P212" s="11">
        <f t="shared" si="187"/>
        <v>-2.1734335952605321</v>
      </c>
      <c r="Q212" s="11">
        <f t="shared" si="187"/>
        <v>-1.3739604841978004E-2</v>
      </c>
      <c r="R212" s="11">
        <f t="shared" si="187"/>
        <v>1.7570995076951146</v>
      </c>
      <c r="S212" s="11">
        <f t="shared" si="187"/>
        <v>-0.95365923442508604</v>
      </c>
      <c r="T212" s="11">
        <f t="shared" si="187"/>
        <v>-0.51866301509749801</v>
      </c>
      <c r="U212" s="11">
        <f t="shared" si="187"/>
        <v>0.99848125642663099</v>
      </c>
      <c r="V212" s="11">
        <f t="shared" si="187"/>
        <v>2.1042745183049494</v>
      </c>
      <c r="W212" s="11">
        <f t="shared" si="187"/>
        <v>-1.5243140209772577</v>
      </c>
      <c r="X212" s="11">
        <f t="shared" si="187"/>
        <v>-6.2862781173511628E-3</v>
      </c>
      <c r="Z212" s="15">
        <f>ROUND(N212*'Table Q8'!N99,2)</f>
        <v>1.52</v>
      </c>
      <c r="AA212" s="15">
        <f>ROUND(O212*'Table Q8'!O99,2)</f>
        <v>-0.47</v>
      </c>
      <c r="AB212" s="15">
        <f>ROUND(P212*'Table Q8'!P99,2)</f>
        <v>-0.84</v>
      </c>
      <c r="AC212" s="15">
        <f>ROUND(Q212*'Table Q8'!Q99,2)</f>
        <v>0</v>
      </c>
      <c r="AD212" s="15">
        <f>ROUND(R212*'Table Q8'!R99,2)</f>
        <v>0.28999999999999998</v>
      </c>
      <c r="AE212" s="15">
        <f>ROUND(S212*'Table Q8'!S99,2)</f>
        <v>-0.38</v>
      </c>
      <c r="AF212" s="15">
        <f>ROUND(T212*'Table Q8'!T99,2)</f>
        <v>-0.26</v>
      </c>
      <c r="AG212" s="15">
        <f>ROUND(U212*'Table Q8'!U99,2)</f>
        <v>0.41</v>
      </c>
      <c r="AH212" s="15">
        <f>ROUND(V212*'Table Q8'!V99,2)</f>
        <v>0.64</v>
      </c>
      <c r="AI212" s="15">
        <f>ROUND(W212*'Table Q8'!W99,2)</f>
        <v>-0.51</v>
      </c>
      <c r="AJ212" s="15">
        <f>ROUND(X212*'Table Q8'!X99,2)</f>
        <v>0</v>
      </c>
    </row>
    <row r="213" spans="1:36" x14ac:dyDescent="0.3">
      <c r="A213" s="13" t="str">
        <f t="shared" si="131"/>
        <v>2017 Q3</v>
      </c>
      <c r="B213" s="11">
        <f t="shared" ref="B213:L213" si="188">(B100/B99-1)*100</f>
        <v>2.4608256984585797</v>
      </c>
      <c r="C213" s="11">
        <f t="shared" si="188"/>
        <v>0.36226369196101782</v>
      </c>
      <c r="D213" s="11">
        <f t="shared" si="188"/>
        <v>0.7973102204832383</v>
      </c>
      <c r="E213" s="11">
        <f t="shared" si="188"/>
        <v>1.443739413733991</v>
      </c>
      <c r="F213" s="11">
        <f t="shared" si="188"/>
        <v>2.0088872595527718</v>
      </c>
      <c r="G213" s="11">
        <f t="shared" si="188"/>
        <v>3.411861029589569</v>
      </c>
      <c r="H213" s="11">
        <f t="shared" si="188"/>
        <v>0.1441845218156379</v>
      </c>
      <c r="I213" s="11">
        <f t="shared" si="188"/>
        <v>2.7939873898599421</v>
      </c>
      <c r="J213" s="11">
        <f t="shared" si="188"/>
        <v>-1.0237529913231125</v>
      </c>
      <c r="K213" s="11">
        <f t="shared" si="188"/>
        <v>-3.5640391015622552</v>
      </c>
      <c r="L213" s="11">
        <f t="shared" si="188"/>
        <v>1.1662343118159502</v>
      </c>
      <c r="N213" s="11">
        <f t="shared" ref="N213:X213" si="189">(N100/N99-1)*100</f>
        <v>1.6352000519463505</v>
      </c>
      <c r="O213" s="11">
        <f t="shared" si="189"/>
        <v>-2.0879889035563259E-2</v>
      </c>
      <c r="P213" s="11">
        <f t="shared" si="189"/>
        <v>1.6942152825287105</v>
      </c>
      <c r="Q213" s="11">
        <f t="shared" si="189"/>
        <v>1.475552743230546</v>
      </c>
      <c r="R213" s="11">
        <f t="shared" si="189"/>
        <v>1.8340315948700781</v>
      </c>
      <c r="S213" s="11">
        <f t="shared" si="189"/>
        <v>3.4045023904226035</v>
      </c>
      <c r="T213" s="11">
        <f t="shared" si="189"/>
        <v>0.64411122183896108</v>
      </c>
      <c r="U213" s="11">
        <f t="shared" si="189"/>
        <v>2.5063260175188784</v>
      </c>
      <c r="V213" s="11">
        <f t="shared" si="189"/>
        <v>0.84277822628571197</v>
      </c>
      <c r="W213" s="11">
        <f t="shared" si="189"/>
        <v>-3.1729633052995698</v>
      </c>
      <c r="X213" s="11">
        <f t="shared" si="189"/>
        <v>1.2061418112460309</v>
      </c>
      <c r="Z213" s="15">
        <f>ROUND(N213*'Table Q8'!N100,2)</f>
        <v>1.07</v>
      </c>
      <c r="AA213" s="15">
        <f>ROUND(O213*'Table Q8'!O100,2)</f>
        <v>-0.01</v>
      </c>
      <c r="AB213" s="15">
        <f>ROUND(P213*'Table Q8'!P100,2)</f>
        <v>0.64</v>
      </c>
      <c r="AC213" s="15">
        <f>ROUND(Q213*'Table Q8'!Q100,2)</f>
        <v>0.39</v>
      </c>
      <c r="AD213" s="15">
        <f>ROUND(R213*'Table Q8'!R100,2)</f>
        <v>0.31</v>
      </c>
      <c r="AE213" s="15">
        <f>ROUND(S213*'Table Q8'!S100,2)</f>
        <v>1.35</v>
      </c>
      <c r="AF213" s="15">
        <f>ROUND(T213*'Table Q8'!T100,2)</f>
        <v>0.33</v>
      </c>
      <c r="AG213" s="15">
        <f>ROUND(U213*'Table Q8'!U100,2)</f>
        <v>1.02</v>
      </c>
      <c r="AH213" s="15">
        <f>ROUND(V213*'Table Q8'!V100,2)</f>
        <v>0.25</v>
      </c>
      <c r="AI213" s="15">
        <f>ROUND(W213*'Table Q8'!W100,2)</f>
        <v>-1.07</v>
      </c>
      <c r="AJ213" s="15">
        <f>ROUND(X213*'Table Q8'!X100,2)</f>
        <v>0.46</v>
      </c>
    </row>
    <row r="214" spans="1:36" x14ac:dyDescent="0.3">
      <c r="A214" s="13" t="str">
        <f t="shared" si="131"/>
        <v>2017 Q4</v>
      </c>
      <c r="B214" s="11">
        <f t="shared" ref="B214:L214" si="190">(B101/B100-1)*100</f>
        <v>-4.5060158573716036</v>
      </c>
      <c r="C214" s="11">
        <f t="shared" si="190"/>
        <v>2.0957589345930616</v>
      </c>
      <c r="D214" s="11">
        <f t="shared" si="190"/>
        <v>2.8158148234987745</v>
      </c>
      <c r="E214" s="11">
        <f t="shared" si="190"/>
        <v>-2.3241454608778911</v>
      </c>
      <c r="F214" s="11">
        <f t="shared" si="190"/>
        <v>-0.34234191017744608</v>
      </c>
      <c r="G214" s="11">
        <f t="shared" si="190"/>
        <v>4.4573133618360128</v>
      </c>
      <c r="H214" s="11">
        <f t="shared" si="190"/>
        <v>-0.72889197811477624</v>
      </c>
      <c r="I214" s="11">
        <f t="shared" si="190"/>
        <v>-1.013386477471212</v>
      </c>
      <c r="J214" s="11">
        <f t="shared" si="190"/>
        <v>2.3299188871036769</v>
      </c>
      <c r="K214" s="11">
        <f t="shared" si="190"/>
        <v>2.9306131885565634</v>
      </c>
      <c r="L214" s="11">
        <f t="shared" si="190"/>
        <v>0.21592669210652726</v>
      </c>
      <c r="N214" s="11">
        <f t="shared" ref="N214:X214" si="191">(N101/N100-1)*100</f>
        <v>-1.8621497909579565</v>
      </c>
      <c r="O214" s="11">
        <f t="shared" si="191"/>
        <v>0.89365651470041385</v>
      </c>
      <c r="P214" s="11">
        <f t="shared" si="191"/>
        <v>3.6478236203234315</v>
      </c>
      <c r="Q214" s="11">
        <f t="shared" si="191"/>
        <v>-1.0262675458859949</v>
      </c>
      <c r="R214" s="11">
        <f t="shared" si="191"/>
        <v>1.3653086150955396E-2</v>
      </c>
      <c r="S214" s="11">
        <f t="shared" si="191"/>
        <v>2.6884236899787251</v>
      </c>
      <c r="T214" s="11">
        <f t="shared" si="191"/>
        <v>0.75291151028866743</v>
      </c>
      <c r="U214" s="11">
        <f t="shared" si="191"/>
        <v>-0.32815541837935003</v>
      </c>
      <c r="V214" s="11">
        <f t="shared" si="191"/>
        <v>3.1121919738074544</v>
      </c>
      <c r="W214" s="11">
        <f t="shared" si="191"/>
        <v>2.4206614236950363</v>
      </c>
      <c r="X214" s="11">
        <f t="shared" si="191"/>
        <v>0.42989722743100867</v>
      </c>
      <c r="Z214" s="15">
        <f>ROUND(N214*'Table Q8'!N101,2)</f>
        <v>-1.22</v>
      </c>
      <c r="AA214" s="15">
        <f>ROUND(O214*'Table Q8'!O101,2)</f>
        <v>0.33</v>
      </c>
      <c r="AB214" s="15">
        <f>ROUND(P214*'Table Q8'!P101,2)</f>
        <v>1.38</v>
      </c>
      <c r="AC214" s="15">
        <f>ROUND(Q214*'Table Q8'!Q101,2)</f>
        <v>-0.27</v>
      </c>
      <c r="AD214" s="15">
        <f>ROUND(R214*'Table Q8'!R101,2)</f>
        <v>0</v>
      </c>
      <c r="AE214" s="15">
        <f>ROUND(S214*'Table Q8'!S101,2)</f>
        <v>1.06</v>
      </c>
      <c r="AF214" s="15">
        <f>ROUND(T214*'Table Q8'!T101,2)</f>
        <v>0.39</v>
      </c>
      <c r="AG214" s="15">
        <f>ROUND(U214*'Table Q8'!U101,2)</f>
        <v>-0.13</v>
      </c>
      <c r="AH214" s="15">
        <f>ROUND(V214*'Table Q8'!V101,2)</f>
        <v>0.94</v>
      </c>
      <c r="AI214" s="15">
        <f>ROUND(W214*'Table Q8'!W101,2)</f>
        <v>0.82</v>
      </c>
      <c r="AJ214" s="15">
        <f>ROUND(X214*'Table Q8'!X101,2)</f>
        <v>0.16</v>
      </c>
    </row>
    <row r="215" spans="1:36" x14ac:dyDescent="0.3">
      <c r="A215" s="13" t="str">
        <f t="shared" si="131"/>
        <v>2018 Q1</v>
      </c>
      <c r="B215" s="11">
        <f t="shared" ref="B215:L215" si="192">(B102/B101-1)*100</f>
        <v>-20.155560859117273</v>
      </c>
      <c r="C215" s="11">
        <f t="shared" si="192"/>
        <v>1.0306058910370952</v>
      </c>
      <c r="D215" s="11">
        <f t="shared" si="192"/>
        <v>-3.1368793288724328</v>
      </c>
      <c r="E215" s="11">
        <f t="shared" si="192"/>
        <v>0.39806932476269541</v>
      </c>
      <c r="F215" s="11">
        <f t="shared" si="192"/>
        <v>-0.91816408394519433</v>
      </c>
      <c r="G215" s="11">
        <f t="shared" si="192"/>
        <v>3.9488845235168268</v>
      </c>
      <c r="H215" s="11">
        <f t="shared" si="192"/>
        <v>-0.91219368995965056</v>
      </c>
      <c r="I215" s="11">
        <f t="shared" si="192"/>
        <v>-1.6758569723153927</v>
      </c>
      <c r="J215" s="11">
        <f t="shared" si="192"/>
        <v>-2.7210240245583828</v>
      </c>
      <c r="K215" s="11">
        <f t="shared" si="192"/>
        <v>-1.7388568423373552</v>
      </c>
      <c r="L215" s="11">
        <f t="shared" si="192"/>
        <v>-0.84698297720401383</v>
      </c>
      <c r="N215" s="11">
        <f t="shared" ref="N215:X215" si="193">(N102/N101-1)*100</f>
        <v>-0.34776322751947086</v>
      </c>
      <c r="O215" s="11">
        <f t="shared" si="193"/>
        <v>0.51513244849663575</v>
      </c>
      <c r="P215" s="11">
        <f t="shared" si="193"/>
        <v>0.13287820932115224</v>
      </c>
      <c r="Q215" s="11">
        <f t="shared" si="193"/>
        <v>1.8948156266249905</v>
      </c>
      <c r="R215" s="11">
        <f t="shared" si="193"/>
        <v>-2.9038148417610876</v>
      </c>
      <c r="S215" s="11">
        <f t="shared" si="193"/>
        <v>-0.342577703470337</v>
      </c>
      <c r="T215" s="11">
        <f t="shared" si="193"/>
        <v>-1.9927597401869002</v>
      </c>
      <c r="U215" s="11">
        <f t="shared" si="193"/>
        <v>-0.84292216787762442</v>
      </c>
      <c r="V215" s="11">
        <f t="shared" si="193"/>
        <v>-1.8056130950040883</v>
      </c>
      <c r="W215" s="11">
        <f t="shared" si="193"/>
        <v>-0.17888416357811909</v>
      </c>
      <c r="X215" s="11">
        <f t="shared" si="193"/>
        <v>-0.36988094331289467</v>
      </c>
      <c r="Z215" s="15">
        <f>ROUND(N215*'Table Q8'!N102,2)</f>
        <v>-0.23</v>
      </c>
      <c r="AA215" s="15">
        <f>ROUND(O215*'Table Q8'!O102,2)</f>
        <v>0.19</v>
      </c>
      <c r="AB215" s="15">
        <f>ROUND(P215*'Table Q8'!P102,2)</f>
        <v>0.05</v>
      </c>
      <c r="AC215" s="15">
        <f>ROUND(Q215*'Table Q8'!Q102,2)</f>
        <v>0.49</v>
      </c>
      <c r="AD215" s="15">
        <f>ROUND(R215*'Table Q8'!R102,2)</f>
        <v>-0.48</v>
      </c>
      <c r="AE215" s="15">
        <f>ROUND(S215*'Table Q8'!S102,2)</f>
        <v>-0.13</v>
      </c>
      <c r="AF215" s="15">
        <f>ROUND(T215*'Table Q8'!T102,2)</f>
        <v>-1.03</v>
      </c>
      <c r="AG215" s="15">
        <f>ROUND(U215*'Table Q8'!U102,2)</f>
        <v>-0.34</v>
      </c>
      <c r="AH215" s="15">
        <f>ROUND(V215*'Table Q8'!V102,2)</f>
        <v>-0.53</v>
      </c>
      <c r="AI215" s="15">
        <f>ROUND(W215*'Table Q8'!W102,2)</f>
        <v>-0.06</v>
      </c>
      <c r="AJ215" s="15">
        <f>ROUND(X215*'Table Q8'!X102,2)</f>
        <v>-0.14000000000000001</v>
      </c>
    </row>
    <row r="216" spans="1:36" x14ac:dyDescent="0.3">
      <c r="A216" s="13" t="str">
        <f t="shared" si="131"/>
        <v>2018 Q2</v>
      </c>
      <c r="B216" s="11">
        <f t="shared" ref="B216:L216" si="194">(B103/B102-1)*100</f>
        <v>21.473184661322154</v>
      </c>
      <c r="C216" s="11">
        <f t="shared" si="194"/>
        <v>0.87595430515092776</v>
      </c>
      <c r="D216" s="11">
        <f t="shared" si="194"/>
        <v>-0.64599372772300434</v>
      </c>
      <c r="E216" s="11">
        <f t="shared" si="194"/>
        <v>-0.20568676970812438</v>
      </c>
      <c r="F216" s="11">
        <f t="shared" si="194"/>
        <v>1.0934602432310481</v>
      </c>
      <c r="G216" s="11">
        <f t="shared" si="194"/>
        <v>4.7095037990992683</v>
      </c>
      <c r="H216" s="11">
        <f t="shared" si="194"/>
        <v>-0.69433392650376513</v>
      </c>
      <c r="I216" s="11">
        <f t="shared" si="194"/>
        <v>-0.29388871719147058</v>
      </c>
      <c r="J216" s="11">
        <f t="shared" si="194"/>
        <v>-2.1617474790857405</v>
      </c>
      <c r="K216" s="11">
        <f t="shared" si="194"/>
        <v>2.2276581188361178</v>
      </c>
      <c r="L216" s="11">
        <f t="shared" si="194"/>
        <v>0.69893082758958336</v>
      </c>
      <c r="N216" s="11">
        <f t="shared" ref="N216:X216" si="195">(N103/N102-1)*100</f>
        <v>-2.4977570081857081</v>
      </c>
      <c r="O216" s="11">
        <f t="shared" si="195"/>
        <v>0.3699256408616014</v>
      </c>
      <c r="P216" s="11">
        <f t="shared" si="195"/>
        <v>0.12832373300419864</v>
      </c>
      <c r="Q216" s="11">
        <f t="shared" si="195"/>
        <v>-1.2560814312401192E-2</v>
      </c>
      <c r="R216" s="11">
        <f t="shared" si="195"/>
        <v>-1.2055767105415893</v>
      </c>
      <c r="S216" s="11">
        <f t="shared" si="195"/>
        <v>0.77647622447671871</v>
      </c>
      <c r="T216" s="11">
        <f t="shared" si="195"/>
        <v>0.17955592480376481</v>
      </c>
      <c r="U216" s="11">
        <f t="shared" si="195"/>
        <v>1.4549590678101243</v>
      </c>
      <c r="V216" s="11">
        <f t="shared" si="195"/>
        <v>0.56646073363160188</v>
      </c>
      <c r="W216" s="11">
        <f t="shared" si="195"/>
        <v>2.3383579855006831</v>
      </c>
      <c r="X216" s="11">
        <f t="shared" si="195"/>
        <v>0.14170009475622525</v>
      </c>
      <c r="Z216" s="15">
        <f>ROUND(N216*'Table Q8'!N103,2)</f>
        <v>-1.66</v>
      </c>
      <c r="AA216" s="15">
        <f>ROUND(O216*'Table Q8'!O103,2)</f>
        <v>0.14000000000000001</v>
      </c>
      <c r="AB216" s="15">
        <f>ROUND(P216*'Table Q8'!P103,2)</f>
        <v>0.05</v>
      </c>
      <c r="AC216" s="15">
        <f>ROUND(Q216*'Table Q8'!Q103,2)</f>
        <v>0</v>
      </c>
      <c r="AD216" s="15">
        <f>ROUND(R216*'Table Q8'!R103,2)</f>
        <v>-0.2</v>
      </c>
      <c r="AE216" s="15">
        <f>ROUND(S216*'Table Q8'!S103,2)</f>
        <v>0.3</v>
      </c>
      <c r="AF216" s="15">
        <f>ROUND(T216*'Table Q8'!T103,2)</f>
        <v>0.09</v>
      </c>
      <c r="AG216" s="15">
        <f>ROUND(U216*'Table Q8'!U103,2)</f>
        <v>0.57999999999999996</v>
      </c>
      <c r="AH216" s="15">
        <f>ROUND(V216*'Table Q8'!V103,2)</f>
        <v>0.17</v>
      </c>
      <c r="AI216" s="15">
        <f>ROUND(W216*'Table Q8'!W103,2)</f>
        <v>0.79</v>
      </c>
      <c r="AJ216" s="15">
        <f>ROUND(X216*'Table Q8'!X103,2)</f>
        <v>0.05</v>
      </c>
    </row>
    <row r="217" spans="1:36" x14ac:dyDescent="0.3">
      <c r="A217" s="13" t="str">
        <f t="shared" si="131"/>
        <v>2018 Q3</v>
      </c>
      <c r="B217" s="11">
        <f t="shared" ref="B217:L217" si="196">(B104/B103-1)*100</f>
        <v>9.4652980026499698</v>
      </c>
      <c r="C217" s="11">
        <f t="shared" si="196"/>
        <v>0.83600990734833402</v>
      </c>
      <c r="D217" s="11">
        <f t="shared" si="196"/>
        <v>-0.60964483921533974</v>
      </c>
      <c r="E217" s="11">
        <f t="shared" si="196"/>
        <v>-0.79782863446045127</v>
      </c>
      <c r="F217" s="11">
        <f t="shared" si="196"/>
        <v>-8.0567359727479193E-2</v>
      </c>
      <c r="G217" s="11">
        <f t="shared" si="196"/>
        <v>1.0449877300595434</v>
      </c>
      <c r="H217" s="11">
        <f t="shared" si="196"/>
        <v>-0.71935509059143365</v>
      </c>
      <c r="I217" s="11">
        <f t="shared" si="196"/>
        <v>-2.3339223501421258</v>
      </c>
      <c r="J217" s="11">
        <f t="shared" si="196"/>
        <v>-5.8590306185495988</v>
      </c>
      <c r="K217" s="11">
        <f t="shared" si="196"/>
        <v>1.8240462402705493</v>
      </c>
      <c r="L217" s="11">
        <f t="shared" si="196"/>
        <v>-0.44379517836640181</v>
      </c>
      <c r="N217" s="11">
        <f t="shared" ref="N217:X217" si="197">(N104/N103-1)*100</f>
        <v>1.5688767596846454</v>
      </c>
      <c r="O217" s="11">
        <f t="shared" si="197"/>
        <v>0.54145397646307991</v>
      </c>
      <c r="P217" s="11">
        <f t="shared" si="197"/>
        <v>8.9931728012548895E-2</v>
      </c>
      <c r="Q217" s="11">
        <f t="shared" si="197"/>
        <v>-0.63705975320065278</v>
      </c>
      <c r="R217" s="11">
        <f t="shared" si="197"/>
        <v>-1.5382329790836979</v>
      </c>
      <c r="S217" s="11">
        <f t="shared" si="197"/>
        <v>-0.32225946763215774</v>
      </c>
      <c r="T217" s="11">
        <f t="shared" si="197"/>
        <v>-0.2401710534708168</v>
      </c>
      <c r="U217" s="11">
        <f t="shared" si="197"/>
        <v>-1.8123832929006878</v>
      </c>
      <c r="V217" s="11">
        <f t="shared" si="197"/>
        <v>-3.2435068569249603</v>
      </c>
      <c r="W217" s="11">
        <f t="shared" si="197"/>
        <v>4.4383830238055699</v>
      </c>
      <c r="X217" s="11">
        <f t="shared" si="197"/>
        <v>-0.80852536547797449</v>
      </c>
      <c r="Z217" s="15">
        <f>ROUND(N217*'Table Q8'!N104,2)</f>
        <v>1.05</v>
      </c>
      <c r="AA217" s="15">
        <f>ROUND(O217*'Table Q8'!O104,2)</f>
        <v>0.2</v>
      </c>
      <c r="AB217" s="15">
        <f>ROUND(P217*'Table Q8'!P104,2)</f>
        <v>0.03</v>
      </c>
      <c r="AC217" s="15">
        <f>ROUND(Q217*'Table Q8'!Q104,2)</f>
        <v>-0.17</v>
      </c>
      <c r="AD217" s="15">
        <f>ROUND(R217*'Table Q8'!R104,2)</f>
        <v>-0.26</v>
      </c>
      <c r="AE217" s="15">
        <f>ROUND(S217*'Table Q8'!S104,2)</f>
        <v>-0.13</v>
      </c>
      <c r="AF217" s="15">
        <f>ROUND(T217*'Table Q8'!T104,2)</f>
        <v>-0.13</v>
      </c>
      <c r="AG217" s="15">
        <f>ROUND(U217*'Table Q8'!U104,2)</f>
        <v>-0.71</v>
      </c>
      <c r="AH217" s="15">
        <f>ROUND(V217*'Table Q8'!V104,2)</f>
        <v>-0.94</v>
      </c>
      <c r="AI217" s="15">
        <f>ROUND(W217*'Table Q8'!W104,2)</f>
        <v>1.51</v>
      </c>
      <c r="AJ217" s="15">
        <f>ROUND(X217*'Table Q8'!X104,2)</f>
        <v>-0.3</v>
      </c>
    </row>
    <row r="218" spans="1:36" x14ac:dyDescent="0.3">
      <c r="A218" s="13" t="str">
        <f t="shared" si="131"/>
        <v>2018 Q4</v>
      </c>
      <c r="B218" s="11">
        <f t="shared" ref="B218:L218" si="198">(B105/B104-1)*100</f>
        <v>3.6075954414821032</v>
      </c>
      <c r="C218" s="11">
        <f t="shared" si="198"/>
        <v>0.41995784437149908</v>
      </c>
      <c r="D218" s="11">
        <f t="shared" si="198"/>
        <v>-1.3093210025817759</v>
      </c>
      <c r="E218" s="11">
        <f t="shared" si="198"/>
        <v>-5.0057493235666772E-2</v>
      </c>
      <c r="F218" s="11">
        <f t="shared" si="198"/>
        <v>-6.5099546900659888E-2</v>
      </c>
      <c r="G218" s="11">
        <f t="shared" si="198"/>
        <v>1.4978969241427942</v>
      </c>
      <c r="H218" s="11">
        <f t="shared" si="198"/>
        <v>-1.4608966263026657</v>
      </c>
      <c r="I218" s="11">
        <f t="shared" si="198"/>
        <v>-9.0871819553284272E-2</v>
      </c>
      <c r="J218" s="11">
        <f t="shared" si="198"/>
        <v>2.02097860694892</v>
      </c>
      <c r="K218" s="11">
        <f t="shared" si="198"/>
        <v>0.23067150992870378</v>
      </c>
      <c r="L218" s="11">
        <f t="shared" si="198"/>
        <v>0.54702492366545119</v>
      </c>
      <c r="N218" s="11">
        <f t="shared" ref="N218:X218" si="199">(N105/N104-1)*100</f>
        <v>2.1650129730512724</v>
      </c>
      <c r="O218" s="11">
        <f t="shared" si="199"/>
        <v>1.0745500669494534</v>
      </c>
      <c r="P218" s="11">
        <f t="shared" si="199"/>
        <v>0.42081754440157493</v>
      </c>
      <c r="Q218" s="11">
        <f t="shared" si="199"/>
        <v>0.17154085643766859</v>
      </c>
      <c r="R218" s="11">
        <f t="shared" si="199"/>
        <v>-0.93441803902286624</v>
      </c>
      <c r="S218" s="11">
        <f t="shared" si="199"/>
        <v>0.54234195783797734</v>
      </c>
      <c r="T218" s="11">
        <f t="shared" si="199"/>
        <v>-1.141139909826816</v>
      </c>
      <c r="U218" s="11">
        <f t="shared" si="199"/>
        <v>-0.19190292715174362</v>
      </c>
      <c r="V218" s="11">
        <f t="shared" si="199"/>
        <v>3.8362628339884353</v>
      </c>
      <c r="W218" s="11">
        <f t="shared" si="199"/>
        <v>1.6534528251650471</v>
      </c>
      <c r="X218" s="11">
        <f t="shared" si="199"/>
        <v>0.40444768305356593</v>
      </c>
      <c r="Z218" s="15">
        <f>ROUND(N218*'Table Q8'!N105,2)</f>
        <v>1.46</v>
      </c>
      <c r="AA218" s="15">
        <f>ROUND(O218*'Table Q8'!O105,2)</f>
        <v>0.39</v>
      </c>
      <c r="AB218" s="15">
        <f>ROUND(P218*'Table Q8'!P105,2)</f>
        <v>0.16</v>
      </c>
      <c r="AC218" s="15">
        <f>ROUND(Q218*'Table Q8'!Q105,2)</f>
        <v>0.04</v>
      </c>
      <c r="AD218" s="15">
        <f>ROUND(R218*'Table Q8'!R105,2)</f>
        <v>-0.16</v>
      </c>
      <c r="AE218" s="15">
        <f>ROUND(S218*'Table Q8'!S105,2)</f>
        <v>0.21</v>
      </c>
      <c r="AF218" s="15">
        <f>ROUND(T218*'Table Q8'!T105,2)</f>
        <v>-0.59</v>
      </c>
      <c r="AG218" s="15">
        <f>ROUND(U218*'Table Q8'!U105,2)</f>
        <v>-7.0000000000000007E-2</v>
      </c>
      <c r="AH218" s="15">
        <f>ROUND(V218*'Table Q8'!V105,2)</f>
        <v>1.07</v>
      </c>
      <c r="AI218" s="15">
        <f>ROUND(W218*'Table Q8'!W105,2)</f>
        <v>0.56000000000000005</v>
      </c>
      <c r="AJ218" s="15">
        <f>ROUND(X218*'Table Q8'!X105,2)</f>
        <v>0.15</v>
      </c>
    </row>
    <row r="219" spans="1:36" x14ac:dyDescent="0.3">
      <c r="A219" s="13" t="str">
        <f t="shared" si="131"/>
        <v>2019 Q1</v>
      </c>
      <c r="B219" s="11">
        <f t="shared" ref="B219:L219" si="200">(B106/B105-1)*100</f>
        <v>1.7889570198553306</v>
      </c>
      <c r="C219" s="11">
        <f t="shared" si="200"/>
        <v>1.4265394439591184</v>
      </c>
      <c r="D219" s="11">
        <f t="shared" si="200"/>
        <v>-1.5182717684179337</v>
      </c>
      <c r="E219" s="11">
        <f t="shared" si="200"/>
        <v>-0.92543800521239783</v>
      </c>
      <c r="F219" s="11">
        <f t="shared" si="200"/>
        <v>-3.2637287638868306</v>
      </c>
      <c r="G219" s="11">
        <f t="shared" si="200"/>
        <v>2.0694982722512023</v>
      </c>
      <c r="H219" s="11">
        <f t="shared" si="200"/>
        <v>-6.9472012703453156E-2</v>
      </c>
      <c r="I219" s="11">
        <f t="shared" si="200"/>
        <v>-0.20111599264217572</v>
      </c>
      <c r="J219" s="11">
        <f t="shared" si="200"/>
        <v>-1.5959850847522938</v>
      </c>
      <c r="K219" s="11">
        <f t="shared" si="200"/>
        <v>-7.5170055622168057</v>
      </c>
      <c r="L219" s="11">
        <f t="shared" si="200"/>
        <v>-0.69876317271336807</v>
      </c>
      <c r="N219" s="11">
        <f t="shared" ref="N219:X219" si="201">(N106/N105-1)*100</f>
        <v>1.5810884306054929</v>
      </c>
      <c r="O219" s="11">
        <f t="shared" si="201"/>
        <v>-1.2195250647524247</v>
      </c>
      <c r="P219" s="11">
        <f t="shared" si="201"/>
        <v>0.26011621547863406</v>
      </c>
      <c r="Q219" s="11">
        <f t="shared" si="201"/>
        <v>-1.321286850227299</v>
      </c>
      <c r="R219" s="11">
        <f t="shared" si="201"/>
        <v>-2.6341539735490804</v>
      </c>
      <c r="S219" s="11">
        <f t="shared" si="201"/>
        <v>0.16230032035089437</v>
      </c>
      <c r="T219" s="11">
        <f t="shared" si="201"/>
        <v>0.62976299570005612</v>
      </c>
      <c r="U219" s="11">
        <f t="shared" si="201"/>
        <v>0.53326568977087874</v>
      </c>
      <c r="V219" s="11">
        <f t="shared" si="201"/>
        <v>4.6292493786848077E-2</v>
      </c>
      <c r="W219" s="11">
        <f t="shared" si="201"/>
        <v>-5.5289176920413681</v>
      </c>
      <c r="X219" s="11">
        <f t="shared" si="201"/>
        <v>-0.77870405589895997</v>
      </c>
      <c r="Z219" s="15">
        <f>ROUND(N219*'Table Q8'!N106,2)</f>
        <v>1.07</v>
      </c>
      <c r="AA219" s="15">
        <f>ROUND(O219*'Table Q8'!O106,2)</f>
        <v>-0.44</v>
      </c>
      <c r="AB219" s="15">
        <f>ROUND(P219*'Table Q8'!P106,2)</f>
        <v>0.1</v>
      </c>
      <c r="AC219" s="15">
        <f>ROUND(Q219*'Table Q8'!Q106,2)</f>
        <v>-0.34</v>
      </c>
      <c r="AD219" s="15">
        <f>ROUND(R219*'Table Q8'!R106,2)</f>
        <v>-0.45</v>
      </c>
      <c r="AE219" s="15">
        <f>ROUND(S219*'Table Q8'!S106,2)</f>
        <v>0.06</v>
      </c>
      <c r="AF219" s="15">
        <f>ROUND(T219*'Table Q8'!T106,2)</f>
        <v>0.33</v>
      </c>
      <c r="AG219" s="15">
        <f>ROUND(U219*'Table Q8'!U106,2)</f>
        <v>0.21</v>
      </c>
      <c r="AH219" s="15">
        <f>ROUND(V219*'Table Q8'!V106,2)</f>
        <v>0.01</v>
      </c>
      <c r="AI219" s="15">
        <f>ROUND(W219*'Table Q8'!W106,2)</f>
        <v>-1.88</v>
      </c>
      <c r="AJ219" s="15">
        <f>ROUND(X219*'Table Q8'!X106,2)</f>
        <v>-0.28999999999999998</v>
      </c>
    </row>
    <row r="220" spans="1:36" x14ac:dyDescent="0.3">
      <c r="A220" s="13" t="s">
        <v>254</v>
      </c>
      <c r="B220" s="11">
        <f t="shared" ref="B220:L220" si="202">(B107/B106-1)*100</f>
        <v>-4.4264139284286852</v>
      </c>
      <c r="C220" s="11">
        <f t="shared" si="202"/>
        <v>0.1325143474141699</v>
      </c>
      <c r="D220" s="11">
        <f t="shared" si="202"/>
        <v>5.5426961334681835</v>
      </c>
      <c r="E220" s="11">
        <f t="shared" si="202"/>
        <v>0.46892148059463068</v>
      </c>
      <c r="F220" s="11">
        <f t="shared" si="202"/>
        <v>-1.580784158741888</v>
      </c>
      <c r="G220" s="11">
        <f t="shared" si="202"/>
        <v>2.5571791865241833</v>
      </c>
      <c r="H220" s="11">
        <f t="shared" si="202"/>
        <v>-0.68862275449101951</v>
      </c>
      <c r="I220" s="11">
        <f t="shared" si="202"/>
        <v>-0.49943303219416313</v>
      </c>
      <c r="J220" s="11">
        <f t="shared" si="202"/>
        <v>2.8685618837436477</v>
      </c>
      <c r="K220" s="11">
        <f t="shared" si="202"/>
        <v>0.72452967078207031</v>
      </c>
      <c r="L220" s="11">
        <f t="shared" si="202"/>
        <v>0.45135281771848668</v>
      </c>
      <c r="N220" s="11">
        <f t="shared" ref="N220:X220" si="203">(N107/N106-1)*100</f>
        <v>9.9520418416987333E-2</v>
      </c>
      <c r="O220" s="11">
        <f t="shared" si="203"/>
        <v>1.7168453799774497</v>
      </c>
      <c r="P220" s="11">
        <f t="shared" si="203"/>
        <v>5.0263935238014312</v>
      </c>
      <c r="Q220" s="11">
        <f t="shared" si="203"/>
        <v>0.64047347589095693</v>
      </c>
      <c r="R220" s="11">
        <f t="shared" si="203"/>
        <v>-1.7076143692996704</v>
      </c>
      <c r="S220" s="11">
        <f t="shared" si="203"/>
        <v>1.2484059981700657</v>
      </c>
      <c r="T220" s="11">
        <f t="shared" si="203"/>
        <v>-7.9896196409412479E-2</v>
      </c>
      <c r="U220" s="11">
        <f t="shared" si="203"/>
        <v>-1.0670534542599586</v>
      </c>
      <c r="V220" s="11">
        <f t="shared" si="203"/>
        <v>-1.3468843985532275</v>
      </c>
      <c r="W220" s="11">
        <f t="shared" si="203"/>
        <v>1.162117380880634</v>
      </c>
      <c r="X220" s="11">
        <f t="shared" si="203"/>
        <v>0.34087657637009716</v>
      </c>
      <c r="Z220" s="15">
        <f>ROUND(N220*'Table Q8'!N107,2)</f>
        <v>7.0000000000000007E-2</v>
      </c>
      <c r="AA220" s="15">
        <f>ROUND(O220*'Table Q8'!O107,2)</f>
        <v>0.62</v>
      </c>
      <c r="AB220" s="15">
        <f>ROUND(P220*'Table Q8'!P107,2)</f>
        <v>1.86</v>
      </c>
      <c r="AC220" s="15">
        <f>ROUND(Q220*'Table Q8'!Q107,2)</f>
        <v>0.17</v>
      </c>
      <c r="AD220" s="15">
        <f>ROUND(R220*'Table Q8'!R107,2)</f>
        <v>-0.28999999999999998</v>
      </c>
      <c r="AE220" s="15">
        <f>ROUND(S220*'Table Q8'!S107,2)</f>
        <v>0.47</v>
      </c>
      <c r="AF220" s="15">
        <f>ROUND(T220*'Table Q8'!T107,2)</f>
        <v>-0.04</v>
      </c>
      <c r="AG220" s="15">
        <f>ROUND(U220*'Table Q8'!U107,2)</f>
        <v>-0.41</v>
      </c>
      <c r="AH220" s="15">
        <f>ROUND(V220*'Table Q8'!V107,2)</f>
        <v>-0.35</v>
      </c>
      <c r="AI220" s="15">
        <f>ROUND(W220*'Table Q8'!W107,2)</f>
        <v>0.39</v>
      </c>
      <c r="AJ220" s="15">
        <f>ROUND(X220*'Table Q8'!X107,2)</f>
        <v>0.13</v>
      </c>
    </row>
    <row r="221" spans="1:36" x14ac:dyDescent="0.3">
      <c r="A221" s="13" t="str">
        <f t="shared" si="131"/>
        <v>2019 Q3</v>
      </c>
      <c r="B221" s="11">
        <f t="shared" ref="B221:L221" si="204">(B108/B107-1)*100</f>
        <v>0.15503823331890487</v>
      </c>
      <c r="C221" s="11">
        <f t="shared" si="204"/>
        <v>-0.15814441119419431</v>
      </c>
      <c r="D221" s="11">
        <f t="shared" si="204"/>
        <v>-2.2295044837465583</v>
      </c>
      <c r="E221" s="11">
        <f t="shared" si="204"/>
        <v>0.13987411329803301</v>
      </c>
      <c r="F221" s="11">
        <f t="shared" si="204"/>
        <v>1.5730091073780761</v>
      </c>
      <c r="G221" s="11">
        <f t="shared" si="204"/>
        <v>-1.7849309769032096</v>
      </c>
      <c r="H221" s="11">
        <f t="shared" si="204"/>
        <v>2.5369648115742827</v>
      </c>
      <c r="I221" s="11">
        <f t="shared" si="204"/>
        <v>0.84460600520523954</v>
      </c>
      <c r="J221" s="11">
        <f t="shared" si="204"/>
        <v>-3.1238956349310176</v>
      </c>
      <c r="K221" s="11">
        <f t="shared" si="204"/>
        <v>3.9078388550416898</v>
      </c>
      <c r="L221" s="11">
        <f t="shared" si="204"/>
        <v>0.30006001200240107</v>
      </c>
      <c r="N221" s="11">
        <f t="shared" ref="N221:X221" si="205">(N108/N107-1)*100</f>
        <v>0.42825757349345128</v>
      </c>
      <c r="O221" s="11">
        <f t="shared" si="205"/>
        <v>1.0785151883618838E-2</v>
      </c>
      <c r="P221" s="11">
        <f t="shared" si="205"/>
        <v>3.8247963769399096</v>
      </c>
      <c r="Q221" s="11">
        <f t="shared" si="205"/>
        <v>0.69213452403016351</v>
      </c>
      <c r="R221" s="11">
        <f t="shared" si="205"/>
        <v>1.1367107866122828</v>
      </c>
      <c r="S221" s="11">
        <f t="shared" si="205"/>
        <v>-1.4585913367621828</v>
      </c>
      <c r="T221" s="11">
        <f t="shared" si="205"/>
        <v>1.446690309132026</v>
      </c>
      <c r="U221" s="11">
        <f t="shared" si="205"/>
        <v>5.0349967251528405E-2</v>
      </c>
      <c r="V221" s="11">
        <f t="shared" si="205"/>
        <v>-1.8710445196170489</v>
      </c>
      <c r="W221" s="11">
        <f t="shared" si="205"/>
        <v>3.1217360492133972</v>
      </c>
      <c r="X221" s="11">
        <f t="shared" si="205"/>
        <v>0.36054081121683623</v>
      </c>
      <c r="Z221" s="15">
        <f>ROUND(N221*'Table Q8'!N108,2)</f>
        <v>0.28999999999999998</v>
      </c>
      <c r="AA221" s="15">
        <f>ROUND(O221*'Table Q8'!O108,2)</f>
        <v>0</v>
      </c>
      <c r="AB221" s="15">
        <f>ROUND(P221*'Table Q8'!P108,2)</f>
        <v>1.43</v>
      </c>
      <c r="AC221" s="15">
        <f>ROUND(Q221*'Table Q8'!Q108,2)</f>
        <v>0.18</v>
      </c>
      <c r="AD221" s="15">
        <f>ROUND(R221*'Table Q8'!R108,2)</f>
        <v>0.2</v>
      </c>
      <c r="AE221" s="15">
        <f>ROUND(S221*'Table Q8'!S108,2)</f>
        <v>-0.54</v>
      </c>
      <c r="AF221" s="15">
        <f>ROUND(T221*'Table Q8'!T108,2)</f>
        <v>0.74</v>
      </c>
      <c r="AG221" s="15">
        <f>ROUND(U221*'Table Q8'!U108,2)</f>
        <v>0.02</v>
      </c>
      <c r="AH221" s="15">
        <f>ROUND(V221*'Table Q8'!V108,2)</f>
        <v>-0.45</v>
      </c>
      <c r="AI221" s="15">
        <f>ROUND(W221*'Table Q8'!W108,2)</f>
        <v>1.05</v>
      </c>
      <c r="AJ221" s="15">
        <f>ROUND(X221*'Table Q8'!X108,2)</f>
        <v>0.13</v>
      </c>
    </row>
    <row r="222" spans="1:36" x14ac:dyDescent="0.3">
      <c r="A222" s="13" t="str">
        <f t="shared" si="131"/>
        <v>2019 Q4</v>
      </c>
      <c r="B222" s="11">
        <f t="shared" ref="B222:L222" si="206">(B109/B108-1)*100</f>
        <v>2.3455652539684291</v>
      </c>
      <c r="C222" s="11">
        <f t="shared" si="206"/>
        <v>2.5808173556985503</v>
      </c>
      <c r="D222" s="11">
        <f t="shared" si="206"/>
        <v>-0.21084883280576561</v>
      </c>
      <c r="E222" s="11">
        <f t="shared" si="206"/>
        <v>0.9192968680339586</v>
      </c>
      <c r="F222" s="11">
        <f t="shared" si="206"/>
        <v>-1.3480291832008273</v>
      </c>
      <c r="G222" s="11">
        <f t="shared" si="206"/>
        <v>-1.8677314849753435</v>
      </c>
      <c r="H222" s="11">
        <f t="shared" si="206"/>
        <v>-2.8989390490401501</v>
      </c>
      <c r="I222" s="11">
        <f t="shared" si="206"/>
        <v>0.32714239705677883</v>
      </c>
      <c r="J222" s="11">
        <f t="shared" si="206"/>
        <v>4.1069573299676643</v>
      </c>
      <c r="K222" s="11">
        <f t="shared" si="206"/>
        <v>-2.8400871889657675</v>
      </c>
      <c r="L222" s="11">
        <f t="shared" si="206"/>
        <v>0.41233957039674696</v>
      </c>
      <c r="N222" s="11">
        <f t="shared" ref="N222:X222" si="207">(N109/N108-1)*100</f>
        <v>2.8241072342167106</v>
      </c>
      <c r="O222" s="11">
        <f t="shared" si="207"/>
        <v>2.6007263561950156</v>
      </c>
      <c r="P222" s="11">
        <f t="shared" si="207"/>
        <v>3.8472935327791946</v>
      </c>
      <c r="Q222" s="11">
        <f t="shared" si="207"/>
        <v>1.2726973083166726</v>
      </c>
      <c r="R222" s="11">
        <f t="shared" si="207"/>
        <v>-1.6928031845181435</v>
      </c>
      <c r="S222" s="11">
        <f t="shared" si="207"/>
        <v>-0.73743014263379925</v>
      </c>
      <c r="T222" s="11">
        <f t="shared" si="207"/>
        <v>-2.0618972810906633</v>
      </c>
      <c r="U222" s="11">
        <f t="shared" si="207"/>
        <v>-0.37831115989729325</v>
      </c>
      <c r="V222" s="11">
        <f t="shared" si="207"/>
        <v>4.7183067276087343</v>
      </c>
      <c r="W222" s="11">
        <f t="shared" si="207"/>
        <v>-1.8619636591166722</v>
      </c>
      <c r="X222" s="11">
        <f t="shared" si="207"/>
        <v>0.70336566148481161</v>
      </c>
      <c r="Z222" s="15">
        <f>ROUND(N222*'Table Q8'!N109,2)</f>
        <v>1.92</v>
      </c>
      <c r="AA222" s="15">
        <f>ROUND(O222*'Table Q8'!O109,2)</f>
        <v>0.95</v>
      </c>
      <c r="AB222" s="15">
        <f>ROUND(P222*'Table Q8'!P109,2)</f>
        <v>1.46</v>
      </c>
      <c r="AC222" s="15">
        <f>ROUND(Q222*'Table Q8'!Q109,2)</f>
        <v>0.34</v>
      </c>
      <c r="AD222" s="15">
        <f>ROUND(R222*'Table Q8'!R109,2)</f>
        <v>-0.3</v>
      </c>
      <c r="AE222" s="15">
        <f>ROUND(S222*'Table Q8'!S109,2)</f>
        <v>-0.27</v>
      </c>
      <c r="AF222" s="15">
        <f>ROUND(T222*'Table Q8'!T109,2)</f>
        <v>-1.05</v>
      </c>
      <c r="AG222" s="15">
        <f>ROUND(U222*'Table Q8'!U109,2)</f>
        <v>-0.14000000000000001</v>
      </c>
      <c r="AH222" s="15">
        <f>ROUND(V222*'Table Q8'!V109,2)</f>
        <v>1.1000000000000001</v>
      </c>
      <c r="AI222" s="15">
        <f>ROUND(W222*'Table Q8'!W109,2)</f>
        <v>-0.63</v>
      </c>
      <c r="AJ222" s="15">
        <f>ROUND(X222*'Table Q8'!X109,2)</f>
        <v>0.26</v>
      </c>
    </row>
    <row r="223" spans="1:36" x14ac:dyDescent="0.3">
      <c r="A223" s="13" t="str">
        <f t="shared" si="131"/>
        <v>2020 Q1</v>
      </c>
      <c r="B223" s="11">
        <f t="shared" ref="B223:L223" si="208">(B110/B109-1)*100</f>
        <v>-0.33563360347018678</v>
      </c>
      <c r="C223" s="11">
        <f t="shared" si="208"/>
        <v>-0.81596093218844201</v>
      </c>
      <c r="D223" s="11">
        <f t="shared" si="208"/>
        <v>0.4533533362564901</v>
      </c>
      <c r="E223" s="11">
        <f t="shared" si="208"/>
        <v>-1.9813016569956043</v>
      </c>
      <c r="F223" s="11">
        <f t="shared" si="208"/>
        <v>-4.9449320796242757</v>
      </c>
      <c r="G223" s="11">
        <f t="shared" si="208"/>
        <v>0.98942485094493104</v>
      </c>
      <c r="H223" s="11">
        <f t="shared" si="208"/>
        <v>5.8178944272468947E-2</v>
      </c>
      <c r="I223" s="11">
        <f t="shared" si="208"/>
        <v>-0.34511254194039553</v>
      </c>
      <c r="J223" s="11">
        <f t="shared" si="208"/>
        <v>-2.5425547890051581</v>
      </c>
      <c r="K223" s="11">
        <f t="shared" si="208"/>
        <v>-2.1664210155633357</v>
      </c>
      <c r="L223" s="11">
        <f t="shared" si="208"/>
        <v>-1.2192839153223112</v>
      </c>
      <c r="N223" s="11">
        <f t="shared" ref="N223:X223" si="209">(N110/N109-1)*100</f>
        <v>-1.4107640087468454E-3</v>
      </c>
      <c r="O223" s="11">
        <f t="shared" si="209"/>
        <v>-2.926838064666637</v>
      </c>
      <c r="P223" s="11">
        <f t="shared" si="209"/>
        <v>-0.5040136161010067</v>
      </c>
      <c r="Q223" s="11">
        <f t="shared" si="209"/>
        <v>-1.0146200265762295</v>
      </c>
      <c r="R223" s="11">
        <f t="shared" si="209"/>
        <v>-4.4996980492318261</v>
      </c>
      <c r="S223" s="11">
        <f t="shared" si="209"/>
        <v>-1.5706725507044994</v>
      </c>
      <c r="T223" s="11">
        <f t="shared" si="209"/>
        <v>-1.6191881861901125</v>
      </c>
      <c r="U223" s="11">
        <f t="shared" si="209"/>
        <v>-2.693524548811399</v>
      </c>
      <c r="V223" s="11">
        <f t="shared" si="209"/>
        <v>0.45128155249145596</v>
      </c>
      <c r="W223" s="11">
        <f t="shared" si="209"/>
        <v>0.95017005786084408</v>
      </c>
      <c r="X223" s="11">
        <f t="shared" si="209"/>
        <v>-1.9019274624563987</v>
      </c>
      <c r="Z223" s="15">
        <f>ROUND(N223*'Table Q8'!N110,2)</f>
        <v>0</v>
      </c>
      <c r="AA223" s="15">
        <f>ROUND(O223*'Table Q8'!O110,2)</f>
        <v>-1.06</v>
      </c>
      <c r="AB223" s="15">
        <f>ROUND(P223*'Table Q8'!P110,2)</f>
        <v>-0.19</v>
      </c>
      <c r="AC223" s="15">
        <f>ROUND(Q223*'Table Q8'!Q110,2)</f>
        <v>-0.27</v>
      </c>
      <c r="AD223" s="15">
        <f>ROUND(R223*'Table Q8'!R110,2)</f>
        <v>-0.79</v>
      </c>
      <c r="AE223" s="15">
        <f>ROUND(S223*'Table Q8'!S110,2)</f>
        <v>-0.56000000000000005</v>
      </c>
      <c r="AF223" s="15">
        <f>ROUND(T223*'Table Q8'!T110,2)</f>
        <v>-0.82</v>
      </c>
      <c r="AG223" s="15">
        <f>ROUND(U223*'Table Q8'!U110,2)</f>
        <v>-1.01</v>
      </c>
      <c r="AH223" s="15">
        <f>ROUND(V223*'Table Q8'!V110,2)</f>
        <v>0.1</v>
      </c>
      <c r="AI223" s="15">
        <f>ROUND(W223*'Table Q8'!W110,2)</f>
        <v>0.32</v>
      </c>
      <c r="AJ223" s="15">
        <f>ROUND(X223*'Table Q8'!X110,2)</f>
        <v>-0.69</v>
      </c>
    </row>
    <row r="224" spans="1:36" x14ac:dyDescent="0.3">
      <c r="A224" s="13" t="s">
        <v>260</v>
      </c>
      <c r="B224" s="11">
        <f t="shared" ref="B224:L224" si="210">(B111/B110-1)*100</f>
        <v>-7.6165576544662938</v>
      </c>
      <c r="C224" s="11">
        <f t="shared" si="210"/>
        <v>-3.3413909904867922</v>
      </c>
      <c r="D224" s="11">
        <f t="shared" si="210"/>
        <v>-11.10058253218712</v>
      </c>
      <c r="E224" s="11">
        <f t="shared" si="210"/>
        <v>-4.4063838767309571</v>
      </c>
      <c r="F224" s="11">
        <f t="shared" si="210"/>
        <v>-6.2941987356783695</v>
      </c>
      <c r="G224" s="11">
        <f t="shared" si="210"/>
        <v>-4.3649895808649086</v>
      </c>
      <c r="H224" s="11">
        <f t="shared" si="210"/>
        <v>-5.2655627527747439</v>
      </c>
      <c r="I224" s="11">
        <f t="shared" si="210"/>
        <v>-0.98649037025394515</v>
      </c>
      <c r="J224" s="11">
        <f t="shared" si="210"/>
        <v>23.665274040393935</v>
      </c>
      <c r="K224" s="11">
        <f t="shared" si="210"/>
        <v>-19.096378598885899</v>
      </c>
      <c r="L224" s="11">
        <f t="shared" si="210"/>
        <v>-0.14937720948802191</v>
      </c>
      <c r="N224" s="11">
        <f t="shared" ref="N224:X224" si="211">(N111/N110-1)*100</f>
        <v>-4.8170864281502528</v>
      </c>
      <c r="O224" s="11">
        <f t="shared" si="211"/>
        <v>4.653153663884857</v>
      </c>
      <c r="P224" s="11">
        <f t="shared" si="211"/>
        <v>3.9891200735714172</v>
      </c>
      <c r="Q224" s="11">
        <f t="shared" si="211"/>
        <v>2.4192503681912836</v>
      </c>
      <c r="R224" s="11">
        <f t="shared" si="211"/>
        <v>-1.8277639308004634</v>
      </c>
      <c r="S224" s="11">
        <f t="shared" si="211"/>
        <v>-2.9163053324459676</v>
      </c>
      <c r="T224" s="11">
        <f t="shared" si="211"/>
        <v>1.0410380317184442</v>
      </c>
      <c r="U224" s="11">
        <f t="shared" si="211"/>
        <v>-0.15952266320957698</v>
      </c>
      <c r="V224" s="11">
        <f t="shared" si="211"/>
        <v>1.5904493919022267</v>
      </c>
      <c r="W224" s="11">
        <f t="shared" si="211"/>
        <v>2.9453418303333923</v>
      </c>
      <c r="X224" s="11">
        <f t="shared" si="211"/>
        <v>7.2312546730165295</v>
      </c>
      <c r="Z224" s="15">
        <f>ROUND(N224*'Table Q8'!N111,2)</f>
        <v>-3.35</v>
      </c>
      <c r="AA224" s="15">
        <f>ROUND(O224*'Table Q8'!O111,2)</f>
        <v>1.7</v>
      </c>
      <c r="AB224" s="15">
        <f>ROUND(P224*'Table Q8'!P111,2)</f>
        <v>1.48</v>
      </c>
      <c r="AC224" s="15">
        <f>ROUND(Q224*'Table Q8'!Q111,2)</f>
        <v>0.66</v>
      </c>
      <c r="AD224" s="15">
        <f>ROUND(R224*'Table Q8'!R111,2)</f>
        <v>-0.32</v>
      </c>
      <c r="AE224" s="15">
        <f>ROUND(S224*'Table Q8'!S111,2)</f>
        <v>-1.04</v>
      </c>
      <c r="AF224" s="15">
        <f>ROUND(T224*'Table Q8'!T111,2)</f>
        <v>0.53</v>
      </c>
      <c r="AG224" s="15">
        <f>ROUND(U224*'Table Q8'!U111,2)</f>
        <v>-0.06</v>
      </c>
      <c r="AH224" s="15">
        <f>ROUND(V224*'Table Q8'!V111,2)</f>
        <v>0.36</v>
      </c>
      <c r="AI224" s="15">
        <f>ROUND(W224*'Table Q8'!W111,2)</f>
        <v>1</v>
      </c>
      <c r="AJ224" s="15">
        <f>ROUND(X224*'Table Q8'!X111,2)</f>
        <v>2.64</v>
      </c>
    </row>
    <row r="225" spans="1:36" x14ac:dyDescent="0.3">
      <c r="A225" s="13" t="s">
        <v>261</v>
      </c>
      <c r="B225" s="11">
        <f t="shared" ref="B225:L230" si="212">(B112/B111-1)*100</f>
        <v>3.9252633055368413</v>
      </c>
      <c r="C225" s="11">
        <f t="shared" si="212"/>
        <v>13.724663725473519</v>
      </c>
      <c r="D225" s="11">
        <f t="shared" si="212"/>
        <v>27.488620958758368</v>
      </c>
      <c r="E225" s="11">
        <f t="shared" si="212"/>
        <v>28.273353751914243</v>
      </c>
      <c r="F225" s="11">
        <f t="shared" si="212"/>
        <v>11.452167416655934</v>
      </c>
      <c r="G225" s="11">
        <f t="shared" si="212"/>
        <v>1.0801998810720859</v>
      </c>
      <c r="H225" s="11">
        <f t="shared" si="212"/>
        <v>3.0209428303324071</v>
      </c>
      <c r="I225" s="11">
        <f t="shared" si="212"/>
        <v>4.1936512060427367</v>
      </c>
      <c r="J225" s="11">
        <f t="shared" si="212"/>
        <v>2.7260630134313901</v>
      </c>
      <c r="K225" s="11">
        <f t="shared" si="212"/>
        <v>35.616215294485464</v>
      </c>
      <c r="L225" s="11">
        <f t="shared" si="212"/>
        <v>9.988071525972142</v>
      </c>
      <c r="N225" s="11">
        <f t="shared" ref="N225:X230" si="213">(N112/N111-1)*100</f>
        <v>2.3596560915942755</v>
      </c>
      <c r="O225" s="11">
        <f t="shared" si="213"/>
        <v>-0.28807228386799055</v>
      </c>
      <c r="P225" s="11">
        <f t="shared" si="213"/>
        <v>5.7301855377778432</v>
      </c>
      <c r="Q225" s="11">
        <f t="shared" si="213"/>
        <v>0.72550501588970473</v>
      </c>
      <c r="R225" s="11">
        <f t="shared" si="213"/>
        <v>-2.944151848568588</v>
      </c>
      <c r="S225" s="11">
        <f t="shared" si="213"/>
        <v>4.9300926638310871</v>
      </c>
      <c r="T225" s="11">
        <f t="shared" si="213"/>
        <v>-0.69187823537116833</v>
      </c>
      <c r="U225" s="11">
        <f t="shared" si="213"/>
        <v>2.4259268454351446</v>
      </c>
      <c r="V225" s="11">
        <f t="shared" si="213"/>
        <v>3.9780699482774073</v>
      </c>
      <c r="W225" s="11">
        <f t="shared" si="213"/>
        <v>4.0972864684342802</v>
      </c>
      <c r="X225" s="11">
        <f t="shared" si="213"/>
        <v>-0.49965551454281831</v>
      </c>
      <c r="Z225" s="15">
        <f>ROUND(N225*'Table Q8'!N112,2)</f>
        <v>1.66</v>
      </c>
      <c r="AA225" s="15">
        <f>ROUND(O225*'Table Q8'!O112,2)</f>
        <v>-0.1</v>
      </c>
      <c r="AB225" s="15">
        <f>ROUND(P225*'Table Q8'!P112,2)</f>
        <v>2.09</v>
      </c>
      <c r="AC225" s="15">
        <f>ROUND(Q225*'Table Q8'!Q112,2)</f>
        <v>0.2</v>
      </c>
      <c r="AD225" s="15">
        <f>ROUND(R225*'Table Q8'!R112,2)</f>
        <v>-0.49</v>
      </c>
      <c r="AE225" s="15">
        <f>ROUND(S225*'Table Q8'!S112,2)</f>
        <v>1.72</v>
      </c>
      <c r="AF225" s="15">
        <f>ROUND(T225*'Table Q8'!T112,2)</f>
        <v>-0.35</v>
      </c>
      <c r="AG225" s="15">
        <f>ROUND(U225*'Table Q8'!U112,2)</f>
        <v>0.89</v>
      </c>
      <c r="AH225" s="15">
        <f>ROUND(V225*'Table Q8'!V112,2)</f>
        <v>0.95</v>
      </c>
      <c r="AI225" s="15">
        <f>ROUND(W225*'Table Q8'!W112,2)</f>
        <v>1.4</v>
      </c>
      <c r="AJ225" s="15">
        <f>ROUND(X225*'Table Q8'!X112,2)</f>
        <v>-0.18</v>
      </c>
    </row>
    <row r="226" spans="1:36" x14ac:dyDescent="0.3">
      <c r="A226" s="13" t="s">
        <v>290</v>
      </c>
      <c r="B226" s="11">
        <f t="shared" si="212"/>
        <v>0.34053497620993856</v>
      </c>
      <c r="C226" s="11">
        <f t="shared" si="212"/>
        <v>-4.3454534432745939</v>
      </c>
      <c r="D226" s="11">
        <f t="shared" si="212"/>
        <v>-7.5779339487044624</v>
      </c>
      <c r="E226" s="11">
        <f t="shared" si="212"/>
        <v>-10.65403626249365</v>
      </c>
      <c r="F226" s="11">
        <f t="shared" si="212"/>
        <v>-4.6068135672528214</v>
      </c>
      <c r="G226" s="11">
        <f t="shared" si="212"/>
        <v>-0.58804946369663824</v>
      </c>
      <c r="H226" s="11">
        <f t="shared" si="212"/>
        <v>0.44893296606354216</v>
      </c>
      <c r="I226" s="11">
        <f t="shared" si="212"/>
        <v>-5.228331954219545</v>
      </c>
      <c r="J226" s="11">
        <f t="shared" si="212"/>
        <v>-0.32628662869972347</v>
      </c>
      <c r="K226" s="11">
        <f t="shared" si="212"/>
        <v>-13.758797972983871</v>
      </c>
      <c r="L226" s="11">
        <f t="shared" si="212"/>
        <v>-4.8514915276077542</v>
      </c>
      <c r="N226" s="11">
        <f t="shared" si="213"/>
        <v>2.6980594045356021E-2</v>
      </c>
      <c r="O226" s="11">
        <f t="shared" si="213"/>
        <v>0.62693235510542511</v>
      </c>
      <c r="P226" s="11">
        <f t="shared" si="213"/>
        <v>4.1847853598459661</v>
      </c>
      <c r="Q226" s="11">
        <f t="shared" si="213"/>
        <v>1.7048181544653707</v>
      </c>
      <c r="R226" s="11">
        <f t="shared" si="213"/>
        <v>8.9931276444790811</v>
      </c>
      <c r="S226" s="11">
        <f t="shared" si="213"/>
        <v>-4.7443650300782458E-2</v>
      </c>
      <c r="T226" s="11">
        <f t="shared" si="213"/>
        <v>-0.55089163633214033</v>
      </c>
      <c r="U226" s="11">
        <f t="shared" si="213"/>
        <v>-4.688687865028629</v>
      </c>
      <c r="V226" s="11">
        <f t="shared" si="213"/>
        <v>4.9656347367571518</v>
      </c>
      <c r="W226" s="11">
        <f t="shared" si="213"/>
        <v>5.5210638865114126</v>
      </c>
      <c r="X226" s="11">
        <f t="shared" si="213"/>
        <v>-0.58370425651003144</v>
      </c>
      <c r="Z226" s="15">
        <f>ROUND(N226*'Table Q8'!N113,2)</f>
        <v>0.02</v>
      </c>
      <c r="AA226" s="15">
        <f>ROUND(O226*'Table Q8'!O113,2)</f>
        <v>0.23</v>
      </c>
      <c r="AB226" s="15">
        <f>ROUND(P226*'Table Q8'!P113,2)</f>
        <v>1.5</v>
      </c>
      <c r="AC226" s="15">
        <f>ROUND(Q226*'Table Q8'!Q113,2)</f>
        <v>0.46</v>
      </c>
      <c r="AD226" s="15">
        <f>ROUND(R226*'Table Q8'!R113,2)</f>
        <v>1.44</v>
      </c>
      <c r="AE226" s="15">
        <f>ROUND(S226*'Table Q8'!S113,2)</f>
        <v>-0.02</v>
      </c>
      <c r="AF226" s="15">
        <f>ROUND(T226*'Table Q8'!T113,2)</f>
        <v>-0.28000000000000003</v>
      </c>
      <c r="AG226" s="15">
        <f>ROUND(U226*'Table Q8'!U113,2)</f>
        <v>-1.68</v>
      </c>
      <c r="AH226" s="15">
        <f>ROUND(V226*'Table Q8'!V113,2)</f>
        <v>1.22</v>
      </c>
      <c r="AI226" s="15">
        <f>ROUND(W226*'Table Q8'!W113,2)</f>
        <v>1.89</v>
      </c>
      <c r="AJ226" s="15">
        <f>ROUND(X226*'Table Q8'!X113,2)</f>
        <v>-0.21</v>
      </c>
    </row>
    <row r="227" spans="1:36" x14ac:dyDescent="0.3">
      <c r="A227" s="13" t="s">
        <v>308</v>
      </c>
      <c r="B227" s="11">
        <f t="shared" si="212"/>
        <v>2.9878579046681564</v>
      </c>
      <c r="C227" s="11">
        <f t="shared" si="212"/>
        <v>1.0498989716520413</v>
      </c>
      <c r="D227" s="11">
        <f t="shared" si="212"/>
        <v>3.6028251358706687</v>
      </c>
      <c r="E227" s="11">
        <f t="shared" si="212"/>
        <v>-1.749116852544097</v>
      </c>
      <c r="F227" s="11">
        <f t="shared" si="212"/>
        <v>0.74488313063225675</v>
      </c>
      <c r="G227" s="11">
        <f t="shared" si="212"/>
        <v>3.6601358077970714</v>
      </c>
      <c r="H227" s="11">
        <f t="shared" si="212"/>
        <v>2.4368513884505116</v>
      </c>
      <c r="I227" s="11">
        <f t="shared" si="212"/>
        <v>1.6081422311582161</v>
      </c>
      <c r="J227" s="11">
        <f t="shared" si="212"/>
        <v>-14.595401233712312</v>
      </c>
      <c r="K227" s="11">
        <f t="shared" si="212"/>
        <v>32.051933609042351</v>
      </c>
      <c r="L227" s="11">
        <f t="shared" si="212"/>
        <v>2.0618870380314736</v>
      </c>
      <c r="N227" s="11">
        <f t="shared" si="213"/>
        <v>2.7806315103304335</v>
      </c>
      <c r="O227" s="11">
        <f t="shared" si="213"/>
        <v>1.3967280163598828</v>
      </c>
      <c r="P227" s="11">
        <f t="shared" si="213"/>
        <v>0.91537548208731057</v>
      </c>
      <c r="Q227" s="11">
        <f t="shared" si="213"/>
        <v>0.7407506658928309</v>
      </c>
      <c r="R227" s="11">
        <f t="shared" si="213"/>
        <v>-2.2772624291215182</v>
      </c>
      <c r="S227" s="11">
        <f t="shared" si="213"/>
        <v>2.2895481842284848</v>
      </c>
      <c r="T227" s="11">
        <f t="shared" si="213"/>
        <v>-0.44236453004554699</v>
      </c>
      <c r="U227" s="11">
        <f t="shared" si="213"/>
        <v>-2.4669598521425029</v>
      </c>
      <c r="V227" s="11">
        <f t="shared" si="213"/>
        <v>7.6589374904076024</v>
      </c>
      <c r="W227" s="11">
        <f t="shared" si="213"/>
        <v>4.2734321467873926</v>
      </c>
      <c r="X227" s="11">
        <f t="shared" si="213"/>
        <v>1.7855893689791458</v>
      </c>
      <c r="Z227" s="15">
        <f>ROUND(N227*'Table Q8'!N114,2)</f>
        <v>2</v>
      </c>
      <c r="AA227" s="15">
        <f>ROUND(O227*'Table Q8'!O114,2)</f>
        <v>0.5</v>
      </c>
      <c r="AB227" s="15">
        <f>ROUND(P227*'Table Q8'!P114,2)</f>
        <v>0.33</v>
      </c>
      <c r="AC227" s="15">
        <f>ROUND(Q227*'Table Q8'!Q114,2)</f>
        <v>0.2</v>
      </c>
      <c r="AD227" s="15">
        <f>ROUND(R227*'Table Q8'!R114,2)</f>
        <v>-0.36</v>
      </c>
      <c r="AE227" s="15">
        <f>ROUND(S227*'Table Q8'!S114,2)</f>
        <v>0.78</v>
      </c>
      <c r="AF227" s="15">
        <f>ROUND(T227*'Table Q8'!T114,2)</f>
        <v>-0.22</v>
      </c>
      <c r="AG227" s="15">
        <f>ROUND(U227*'Table Q8'!U114,2)</f>
        <v>-0.88</v>
      </c>
      <c r="AH227" s="15">
        <f>ROUND(V227*'Table Q8'!V114,2)</f>
        <v>1.87</v>
      </c>
      <c r="AI227" s="15">
        <f>ROUND(W227*'Table Q8'!W114,2)</f>
        <v>1.47</v>
      </c>
      <c r="AJ227" s="15">
        <f>ROUND(X227*'Table Q8'!X114,2)</f>
        <v>0.64</v>
      </c>
    </row>
    <row r="228" spans="1:36" x14ac:dyDescent="0.3">
      <c r="A228" s="13" t="s">
        <v>314</v>
      </c>
      <c r="B228" s="11">
        <f t="shared" si="212"/>
        <v>-4.1450151485841857</v>
      </c>
      <c r="C228" s="11">
        <f t="shared" si="212"/>
        <v>-1.8712845479517237</v>
      </c>
      <c r="D228" s="11">
        <f t="shared" si="212"/>
        <v>-3.0626207107991354</v>
      </c>
      <c r="E228" s="11">
        <f t="shared" si="212"/>
        <v>53.251660384736276</v>
      </c>
      <c r="F228" s="11">
        <f t="shared" si="212"/>
        <v>1.2729896221322257</v>
      </c>
      <c r="G228" s="11">
        <f t="shared" si="212"/>
        <v>4.7705172374686633</v>
      </c>
      <c r="H228" s="11">
        <f t="shared" si="212"/>
        <v>-1.0839970448635827</v>
      </c>
      <c r="I228" s="11">
        <f t="shared" si="212"/>
        <v>-2.73723686923939</v>
      </c>
      <c r="J228" s="11">
        <f t="shared" si="212"/>
        <v>7.4910886151958733</v>
      </c>
      <c r="K228" s="11">
        <f t="shared" si="212"/>
        <v>-12.445029531060959</v>
      </c>
      <c r="L228" s="11">
        <f t="shared" si="212"/>
        <v>-1.6862906170134973</v>
      </c>
      <c r="N228" s="11">
        <f t="shared" si="213"/>
        <v>0.24568512771576678</v>
      </c>
      <c r="O228" s="11">
        <f t="shared" si="213"/>
        <v>0.16576936677414889</v>
      </c>
      <c r="P228" s="11">
        <f t="shared" si="213"/>
        <v>3.3468692458780147</v>
      </c>
      <c r="Q228" s="11">
        <f t="shared" si="213"/>
        <v>-0.47663322590070223</v>
      </c>
      <c r="R228" s="11">
        <f t="shared" si="213"/>
        <v>5.8730371225296452</v>
      </c>
      <c r="S228" s="11">
        <f t="shared" si="213"/>
        <v>0.52367508216337733</v>
      </c>
      <c r="T228" s="11">
        <f t="shared" si="213"/>
        <v>0.27008480483758923</v>
      </c>
      <c r="U228" s="11">
        <f t="shared" si="213"/>
        <v>0.76848330710244106</v>
      </c>
      <c r="V228" s="11">
        <f t="shared" si="213"/>
        <v>-2.2253071360514354</v>
      </c>
      <c r="W228" s="11">
        <f t="shared" si="213"/>
        <v>0.49216159233722578</v>
      </c>
      <c r="X228" s="11">
        <f t="shared" si="213"/>
        <v>-2.261096465799417</v>
      </c>
      <c r="Z228" s="15">
        <f>ROUND(N228*'Table Q8'!N115,2)</f>
        <v>0.18</v>
      </c>
      <c r="AA228" s="15">
        <f>ROUND(O228*'Table Q8'!O115,2)</f>
        <v>0.06</v>
      </c>
      <c r="AB228" s="15">
        <f>ROUND(P228*'Table Q8'!P115,2)</f>
        <v>1.19</v>
      </c>
      <c r="AC228" s="15">
        <f>ROUND(Q228*'Table Q8'!Q115,2)</f>
        <v>-0.13</v>
      </c>
      <c r="AD228" s="15">
        <f>ROUND(R228*'Table Q8'!R115,2)</f>
        <v>0.94</v>
      </c>
      <c r="AE228" s="15">
        <f>ROUND(S228*'Table Q8'!S115,2)</f>
        <v>0.18</v>
      </c>
      <c r="AF228" s="15">
        <f>ROUND(T228*'Table Q8'!T115,2)</f>
        <v>0.14000000000000001</v>
      </c>
      <c r="AG228" s="15">
        <f>ROUND(U228*'Table Q8'!U115,2)</f>
        <v>0.27</v>
      </c>
      <c r="AH228" s="15">
        <f>ROUND(V228*'Table Q8'!V115,2)</f>
        <v>-0.56000000000000005</v>
      </c>
      <c r="AI228" s="15">
        <f>ROUND(W228*'Table Q8'!W115,2)</f>
        <v>0.17</v>
      </c>
      <c r="AJ228" s="15">
        <f>ROUND(X228*'Table Q8'!X115,2)</f>
        <v>-0.82</v>
      </c>
    </row>
    <row r="229" spans="1:36" x14ac:dyDescent="0.3">
      <c r="A229" s="13" t="s">
        <v>315</v>
      </c>
      <c r="B229" s="11">
        <f t="shared" si="212"/>
        <v>4.4709980136918182</v>
      </c>
      <c r="C229" s="11">
        <f t="shared" si="212"/>
        <v>0.83716798863431308</v>
      </c>
      <c r="D229" s="11">
        <f t="shared" si="212"/>
        <v>-3.0762962836592189</v>
      </c>
      <c r="E229" s="11">
        <f t="shared" si="212"/>
        <v>-32.352033320026173</v>
      </c>
      <c r="F229" s="11">
        <f t="shared" si="212"/>
        <v>5.0496970774267291</v>
      </c>
      <c r="G229" s="11">
        <f t="shared" si="212"/>
        <v>0.57841347525340314</v>
      </c>
      <c r="H229" s="11">
        <f t="shared" si="212"/>
        <v>4.1520435521098076</v>
      </c>
      <c r="I229" s="11">
        <f t="shared" si="212"/>
        <v>0.58903021083689389</v>
      </c>
      <c r="J229" s="11">
        <f t="shared" si="212"/>
        <v>-3.7216808966034409</v>
      </c>
      <c r="K229" s="11">
        <f t="shared" si="212"/>
        <v>-10.665176226582817</v>
      </c>
      <c r="L229" s="11">
        <f t="shared" si="212"/>
        <v>-1.7147672214030019</v>
      </c>
      <c r="N229" s="11">
        <f t="shared" si="213"/>
        <v>0.26220206943408098</v>
      </c>
      <c r="O229" s="11">
        <f t="shared" si="213"/>
        <v>0.94994463379294292</v>
      </c>
      <c r="P229" s="11">
        <f t="shared" si="213"/>
        <v>-7.252726754740646E-2</v>
      </c>
      <c r="Q229" s="11">
        <f t="shared" si="213"/>
        <v>-3.7652553700479596</v>
      </c>
      <c r="R229" s="11">
        <f t="shared" si="213"/>
        <v>-3.5495230074024553</v>
      </c>
      <c r="S229" s="11">
        <f t="shared" si="213"/>
        <v>-0.46654410152534576</v>
      </c>
      <c r="T229" s="11">
        <f t="shared" si="213"/>
        <v>3.559845771925696</v>
      </c>
      <c r="U229" s="11">
        <f t="shared" si="213"/>
        <v>2.2607065694561612</v>
      </c>
      <c r="V229" s="11">
        <f t="shared" si="213"/>
        <v>-1.0037062783017636</v>
      </c>
      <c r="W229" s="11">
        <f t="shared" si="213"/>
        <v>-5.9617160305296846</v>
      </c>
      <c r="X229" s="11">
        <f t="shared" si="213"/>
        <v>-2.1811481250790576</v>
      </c>
      <c r="Z229" s="15">
        <f>ROUND(N229*'Table Q8'!N116,2)</f>
        <v>0.19</v>
      </c>
      <c r="AA229" s="15">
        <f>ROUND(O229*'Table Q8'!O116,2)</f>
        <v>0.34</v>
      </c>
      <c r="AB229" s="15">
        <f>ROUND(P229*'Table Q8'!P116,2)</f>
        <v>-0.03</v>
      </c>
      <c r="AC229" s="15">
        <f>ROUND(Q229*'Table Q8'!Q116,2)</f>
        <v>-1.03</v>
      </c>
      <c r="AD229" s="15">
        <f>ROUND(R229*'Table Q8'!R116,2)</f>
        <v>-0.56999999999999995</v>
      </c>
      <c r="AE229" s="15">
        <f>ROUND(S229*'Table Q8'!S116,2)</f>
        <v>-0.16</v>
      </c>
      <c r="AF229" s="15">
        <f>ROUND(T229*'Table Q8'!T116,2)</f>
        <v>1.79</v>
      </c>
      <c r="AG229" s="15">
        <f>ROUND(U229*'Table Q8'!U116,2)</f>
        <v>0.8</v>
      </c>
      <c r="AH229" s="15">
        <f>ROUND(V229*'Table Q8'!V116,2)</f>
        <v>-0.25</v>
      </c>
      <c r="AI229" s="15">
        <f>ROUND(W229*'Table Q8'!W116,2)</f>
        <v>-2.08</v>
      </c>
      <c r="AJ229" s="15">
        <f>ROUND(X229*'Table Q8'!X116,2)</f>
        <v>-0.79</v>
      </c>
    </row>
    <row r="230" spans="1:36" x14ac:dyDescent="0.3">
      <c r="A230" s="13" t="s">
        <v>316</v>
      </c>
      <c r="B230" s="11">
        <f t="shared" si="212"/>
        <v>1.751577792005854</v>
      </c>
      <c r="C230" s="11">
        <f t="shared" si="212"/>
        <v>-1.5254553463210474</v>
      </c>
      <c r="D230" s="11">
        <f t="shared" si="212"/>
        <v>-1.1250180748075156</v>
      </c>
      <c r="E230" s="11">
        <f t="shared" si="212"/>
        <v>4.7699508082081676</v>
      </c>
      <c r="F230" s="11">
        <f t="shared" si="212"/>
        <v>6.7664624555923591</v>
      </c>
      <c r="G230" s="11">
        <f t="shared" si="212"/>
        <v>0.12043331038138483</v>
      </c>
      <c r="H230" s="11">
        <f t="shared" si="212"/>
        <v>1.0433130977306915</v>
      </c>
      <c r="I230" s="11">
        <f t="shared" si="212"/>
        <v>1.5607789176835363</v>
      </c>
      <c r="J230" s="11">
        <f t="shared" si="212"/>
        <v>4.5951679421305736</v>
      </c>
      <c r="K230" s="11">
        <f t="shared" si="212"/>
        <v>-7.6185007716456088</v>
      </c>
      <c r="L230" s="11">
        <f t="shared" si="212"/>
        <v>0.99354924462122796</v>
      </c>
      <c r="N230" s="11">
        <f t="shared" si="213"/>
        <v>6.2288831836980307</v>
      </c>
      <c r="O230" s="11">
        <f t="shared" si="213"/>
        <v>0.20052895994269182</v>
      </c>
      <c r="P230" s="11">
        <f t="shared" si="213"/>
        <v>-0.41839151327232038</v>
      </c>
      <c r="Q230" s="11">
        <f t="shared" si="213"/>
        <v>4.3567964504287682</v>
      </c>
      <c r="R230" s="11">
        <f t="shared" si="213"/>
        <v>3.245380367102535</v>
      </c>
      <c r="S230" s="11">
        <f t="shared" si="213"/>
        <v>2.9473982291059686</v>
      </c>
      <c r="T230" s="11">
        <f t="shared" si="213"/>
        <v>3.0880793713835342</v>
      </c>
      <c r="U230" s="11">
        <f t="shared" si="213"/>
        <v>0.24000968220876384</v>
      </c>
      <c r="V230" s="11">
        <f t="shared" si="213"/>
        <v>2.980217490595094</v>
      </c>
      <c r="W230" s="11">
        <f t="shared" si="213"/>
        <v>-0.37790944021098838</v>
      </c>
      <c r="X230" s="11">
        <f t="shared" si="213"/>
        <v>2.3644926444615022</v>
      </c>
      <c r="Z230" s="15">
        <f>ROUND(N230*'Table Q8'!N117,2)</f>
        <v>4.58</v>
      </c>
      <c r="AA230" s="15">
        <f>ROUND(O230*'Table Q8'!O117,2)</f>
        <v>7.0000000000000007E-2</v>
      </c>
      <c r="AB230" s="15">
        <f>ROUND(P230*'Table Q8'!P117,2)</f>
        <v>-0.15</v>
      </c>
      <c r="AC230" s="15">
        <f>ROUND(Q230*'Table Q8'!Q117,2)</f>
        <v>1.2</v>
      </c>
      <c r="AD230" s="15">
        <f>ROUND(R230*'Table Q8'!R117,2)</f>
        <v>0.52</v>
      </c>
      <c r="AE230" s="15">
        <f>ROUND(S230*'Table Q8'!S117,2)</f>
        <v>1.04</v>
      </c>
      <c r="AF230" s="15">
        <f>ROUND(T230*'Table Q8'!T117,2)</f>
        <v>1.55</v>
      </c>
      <c r="AG230" s="15">
        <f>ROUND(U230*'Table Q8'!U117,2)</f>
        <v>0.09</v>
      </c>
      <c r="AH230" s="15">
        <f>ROUND(V230*'Table Q8'!V117,2)</f>
        <v>0.76</v>
      </c>
      <c r="AI230" s="15">
        <f>ROUND(W230*'Table Q8'!W117,2)</f>
        <v>-0.13</v>
      </c>
      <c r="AJ230" s="15">
        <f>ROUND(X230*'Table Q8'!X117,2)</f>
        <v>0.86</v>
      </c>
    </row>
    <row r="232" spans="1:36" x14ac:dyDescent="0.3">
      <c r="A232" s="9" t="s">
        <v>288</v>
      </c>
    </row>
    <row r="233" spans="1:36" x14ac:dyDescent="0.3">
      <c r="A233" s="13" t="str">
        <f>A10</f>
        <v>1995 Q1</v>
      </c>
      <c r="B233" s="15">
        <f t="shared" ref="B233:L233" si="214">(B10/B6-1)*100</f>
        <v>4.2917960007469391</v>
      </c>
      <c r="C233" s="15">
        <f t="shared" si="214"/>
        <v>-0.62710337832877494</v>
      </c>
      <c r="D233" s="15">
        <f t="shared" si="214"/>
        <v>-2.1651497128673314</v>
      </c>
      <c r="E233" s="15">
        <f t="shared" si="214"/>
        <v>-0.63024309187376115</v>
      </c>
      <c r="F233" s="15">
        <f t="shared" si="214"/>
        <v>6.4045360451949751</v>
      </c>
      <c r="G233" s="15">
        <f t="shared" si="214"/>
        <v>1.7789314165629566</v>
      </c>
      <c r="H233" s="15">
        <f t="shared" si="214"/>
        <v>2.5992398994312937</v>
      </c>
      <c r="I233" s="15">
        <f t="shared" si="214"/>
        <v>2.4499202898872641</v>
      </c>
      <c r="J233" s="15">
        <f t="shared" si="214"/>
        <v>-4.1487783151760826</v>
      </c>
      <c r="K233" s="15">
        <f t="shared" si="214"/>
        <v>-3.1323556971925903</v>
      </c>
      <c r="L233" s="15">
        <f t="shared" si="214"/>
        <v>0.47414050569649646</v>
      </c>
      <c r="N233" s="15">
        <f t="shared" ref="N233:X233" si="215">(N10/N6-1)*100</f>
        <v>3.4701334290827557</v>
      </c>
      <c r="O233" s="15">
        <f t="shared" si="215"/>
        <v>-3.1087841274350048</v>
      </c>
      <c r="P233" s="15">
        <f t="shared" si="215"/>
        <v>0.39518569632537304</v>
      </c>
      <c r="Q233" s="15">
        <f t="shared" si="215"/>
        <v>3.6742235062425799E-2</v>
      </c>
      <c r="R233" s="15">
        <f t="shared" si="215"/>
        <v>3.105263031036043</v>
      </c>
      <c r="S233" s="15">
        <f t="shared" si="215"/>
        <v>5.2481053034475034</v>
      </c>
      <c r="T233" s="15">
        <f t="shared" si="215"/>
        <v>0.83415856487591977</v>
      </c>
      <c r="U233" s="15">
        <f t="shared" si="215"/>
        <v>-1.3038794277257737</v>
      </c>
      <c r="V233" s="15">
        <f t="shared" si="215"/>
        <v>-3.7437730355058263</v>
      </c>
      <c r="W233" s="15">
        <f t="shared" si="215"/>
        <v>-1.6713838628568345</v>
      </c>
      <c r="X233" s="15">
        <f t="shared" si="215"/>
        <v>-0.51442291266230455</v>
      </c>
      <c r="Z233" s="15">
        <f>ROUND(N233*'Table Q8'!N10,2)</f>
        <v>2.6</v>
      </c>
      <c r="AA233" s="15">
        <f>ROUND(O233*'Table Q8'!O10,2)</f>
        <v>-1.1100000000000001</v>
      </c>
      <c r="AB233" s="15">
        <f>ROUND(P233*'Table Q8'!P10,2)</f>
        <v>0.13</v>
      </c>
      <c r="AC233" s="15">
        <f>ROUND(Q233*'Table Q8'!Q10,2)</f>
        <v>0.01</v>
      </c>
      <c r="AD233" s="15">
        <f>ROUND(R233*'Table Q8'!R10,2)</f>
        <v>0.47</v>
      </c>
      <c r="AE233" s="15">
        <f>ROUND(S233*'Table Q8'!S10,2)</f>
        <v>2.57</v>
      </c>
      <c r="AF233" s="15">
        <f>ROUND(T233*'Table Q8'!T10,2)</f>
        <v>0.41</v>
      </c>
      <c r="AG233" s="15">
        <f>ROUND(U233*'Table Q8'!U10,2)</f>
        <v>-0.6</v>
      </c>
      <c r="AH233" s="15">
        <f>ROUND(V233*'Table Q8'!V10,2)</f>
        <v>-1.28</v>
      </c>
      <c r="AI233" s="15">
        <f>ROUND(W233*'Table Q8'!W10,2)</f>
        <v>-0.61</v>
      </c>
      <c r="AJ233" s="15">
        <f>ROUND(X233*'Table Q8'!X10,2)</f>
        <v>-0.21</v>
      </c>
    </row>
    <row r="234" spans="1:36" x14ac:dyDescent="0.3">
      <c r="A234" s="13" t="str">
        <f t="shared" ref="A234:A297" si="216">A11</f>
        <v>1995 Q2</v>
      </c>
      <c r="B234" s="15">
        <f t="shared" ref="B234:L234" si="217">(B11/B7-1)*100</f>
        <v>-1.8452819438167456</v>
      </c>
      <c r="C234" s="15">
        <f t="shared" si="217"/>
        <v>-0.9589639766700353</v>
      </c>
      <c r="D234" s="15">
        <f t="shared" si="217"/>
        <v>-0.83538628689391325</v>
      </c>
      <c r="E234" s="15">
        <f t="shared" si="217"/>
        <v>-0.19728492095234529</v>
      </c>
      <c r="F234" s="15">
        <f t="shared" si="217"/>
        <v>3.9710407511802215</v>
      </c>
      <c r="G234" s="15">
        <f t="shared" si="217"/>
        <v>1.2639214427620837</v>
      </c>
      <c r="H234" s="15">
        <f t="shared" si="217"/>
        <v>-0.12835722748388845</v>
      </c>
      <c r="I234" s="15">
        <f t="shared" si="217"/>
        <v>0.54740832388955329</v>
      </c>
      <c r="J234" s="15">
        <f t="shared" si="217"/>
        <v>-3.8019009057760123</v>
      </c>
      <c r="K234" s="15">
        <f t="shared" si="217"/>
        <v>-0.56528903268304731</v>
      </c>
      <c r="L234" s="15">
        <f t="shared" si="217"/>
        <v>-0.26158367352733247</v>
      </c>
      <c r="N234" s="15">
        <f t="shared" ref="N234:X234" si="218">(N11/N7-1)*100</f>
        <v>-1.0786983889540358</v>
      </c>
      <c r="O234" s="15">
        <f t="shared" si="218"/>
        <v>-2.4440960901502606</v>
      </c>
      <c r="P234" s="15">
        <f t="shared" si="218"/>
        <v>0.7078093850187761</v>
      </c>
      <c r="Q234" s="15">
        <f t="shared" si="218"/>
        <v>2.172413247864613</v>
      </c>
      <c r="R234" s="15">
        <f t="shared" si="218"/>
        <v>1.7342260016986355</v>
      </c>
      <c r="S234" s="15">
        <f t="shared" si="218"/>
        <v>5.3900463412070554</v>
      </c>
      <c r="T234" s="15">
        <f t="shared" si="218"/>
        <v>-0.31164321979827436</v>
      </c>
      <c r="U234" s="15">
        <f t="shared" si="218"/>
        <v>-1.9070313299225705</v>
      </c>
      <c r="V234" s="15">
        <f t="shared" si="218"/>
        <v>-2.6922371184534888</v>
      </c>
      <c r="W234" s="15">
        <f t="shared" si="218"/>
        <v>-1.8005122046021338</v>
      </c>
      <c r="X234" s="15">
        <f t="shared" si="218"/>
        <v>-0.28723992822693445</v>
      </c>
      <c r="Z234" s="15">
        <f>ROUND(N234*'Table Q8'!N11,2)</f>
        <v>-0.81</v>
      </c>
      <c r="AA234" s="15">
        <f>ROUND(O234*'Table Q8'!O11,2)</f>
        <v>-0.86</v>
      </c>
      <c r="AB234" s="15">
        <f>ROUND(P234*'Table Q8'!P11,2)</f>
        <v>0.24</v>
      </c>
      <c r="AC234" s="15">
        <f>ROUND(Q234*'Table Q8'!Q11,2)</f>
        <v>0.84</v>
      </c>
      <c r="AD234" s="15">
        <f>ROUND(R234*'Table Q8'!R11,2)</f>
        <v>0.26</v>
      </c>
      <c r="AE234" s="15">
        <f>ROUND(S234*'Table Q8'!S11,2)</f>
        <v>2.6</v>
      </c>
      <c r="AF234" s="15">
        <f>ROUND(T234*'Table Q8'!T11,2)</f>
        <v>-0.15</v>
      </c>
      <c r="AG234" s="15">
        <f>ROUND(U234*'Table Q8'!U11,2)</f>
        <v>-0.87</v>
      </c>
      <c r="AH234" s="15">
        <f>ROUND(V234*'Table Q8'!V11,2)</f>
        <v>-0.94</v>
      </c>
      <c r="AI234" s="15">
        <f>ROUND(W234*'Table Q8'!W11,2)</f>
        <v>-0.66</v>
      </c>
      <c r="AJ234" s="15">
        <f>ROUND(X234*'Table Q8'!X11,2)</f>
        <v>-0.12</v>
      </c>
    </row>
    <row r="235" spans="1:36" x14ac:dyDescent="0.3">
      <c r="A235" s="13" t="str">
        <f t="shared" si="216"/>
        <v>1995 Q3</v>
      </c>
      <c r="B235" s="15">
        <f t="shared" ref="B235:L235" si="219">(B12/B8-1)*100</f>
        <v>4.689460236295484</v>
      </c>
      <c r="C235" s="15">
        <f t="shared" si="219"/>
        <v>-0.93555794793562796</v>
      </c>
      <c r="D235" s="15">
        <f t="shared" si="219"/>
        <v>-1.2024953364612956</v>
      </c>
      <c r="E235" s="15">
        <f t="shared" si="219"/>
        <v>2.1820964005634158</v>
      </c>
      <c r="F235" s="15">
        <f t="shared" si="219"/>
        <v>7.0061874726621065</v>
      </c>
      <c r="G235" s="15">
        <f t="shared" si="219"/>
        <v>1.4813246082090004</v>
      </c>
      <c r="H235" s="15">
        <f t="shared" si="219"/>
        <v>0.99286527689557147</v>
      </c>
      <c r="I235" s="15">
        <f t="shared" si="219"/>
        <v>-1.6927825070836788</v>
      </c>
      <c r="J235" s="15">
        <f t="shared" si="219"/>
        <v>8.0913749922140177E-2</v>
      </c>
      <c r="K235" s="15">
        <f t="shared" si="219"/>
        <v>2.8290334069086764</v>
      </c>
      <c r="L235" s="15">
        <f t="shared" si="219"/>
        <v>0.84756610083323025</v>
      </c>
      <c r="N235" s="15">
        <f t="shared" ref="N235:X235" si="220">(N12/N8-1)*100</f>
        <v>4.6449253063279849</v>
      </c>
      <c r="O235" s="15">
        <f t="shared" si="220"/>
        <v>-1.4339367901445965</v>
      </c>
      <c r="P235" s="15">
        <f t="shared" si="220"/>
        <v>-0.78650103496509249</v>
      </c>
      <c r="Q235" s="15">
        <f t="shared" si="220"/>
        <v>4.68030626679663</v>
      </c>
      <c r="R235" s="15">
        <f t="shared" si="220"/>
        <v>1.9829970495798266</v>
      </c>
      <c r="S235" s="15">
        <f t="shared" si="220"/>
        <v>5.3891122465775654</v>
      </c>
      <c r="T235" s="15">
        <f t="shared" si="220"/>
        <v>-1.3746948304420359</v>
      </c>
      <c r="U235" s="15">
        <f t="shared" si="220"/>
        <v>-2.9438537177428836</v>
      </c>
      <c r="V235" s="15">
        <f t="shared" si="220"/>
        <v>1.8517964266010489</v>
      </c>
      <c r="W235" s="15">
        <f t="shared" si="220"/>
        <v>1.4023731921816163</v>
      </c>
      <c r="X235" s="15">
        <f t="shared" si="220"/>
        <v>0.70516339474182566</v>
      </c>
      <c r="Z235" s="15">
        <f>ROUND(N235*'Table Q8'!N12,2)</f>
        <v>3.52</v>
      </c>
      <c r="AA235" s="15">
        <f>ROUND(O235*'Table Q8'!O12,2)</f>
        <v>-0.5</v>
      </c>
      <c r="AB235" s="15">
        <f>ROUND(P235*'Table Q8'!P12,2)</f>
        <v>-0.27</v>
      </c>
      <c r="AC235" s="15">
        <f>ROUND(Q235*'Table Q8'!Q12,2)</f>
        <v>1.81</v>
      </c>
      <c r="AD235" s="15">
        <f>ROUND(R235*'Table Q8'!R12,2)</f>
        <v>0.3</v>
      </c>
      <c r="AE235" s="15">
        <f>ROUND(S235*'Table Q8'!S12,2)</f>
        <v>2.57</v>
      </c>
      <c r="AF235" s="15">
        <f>ROUND(T235*'Table Q8'!T12,2)</f>
        <v>-0.65</v>
      </c>
      <c r="AG235" s="15">
        <f>ROUND(U235*'Table Q8'!U12,2)</f>
        <v>-1.33</v>
      </c>
      <c r="AH235" s="15">
        <f>ROUND(V235*'Table Q8'!V12,2)</f>
        <v>0.66</v>
      </c>
      <c r="AI235" s="15">
        <f>ROUND(W235*'Table Q8'!W12,2)</f>
        <v>0.52</v>
      </c>
      <c r="AJ235" s="15">
        <f>ROUND(X235*'Table Q8'!X12,2)</f>
        <v>0.28999999999999998</v>
      </c>
    </row>
    <row r="236" spans="1:36" x14ac:dyDescent="0.3">
      <c r="A236" s="13" t="str">
        <f t="shared" si="216"/>
        <v>1995 Q4</v>
      </c>
      <c r="B236" s="15">
        <f t="shared" ref="B236:L236" si="221">(B13/B9-1)*100</f>
        <v>1.2858040250703917</v>
      </c>
      <c r="C236" s="15">
        <f t="shared" si="221"/>
        <v>-2.781211372064285</v>
      </c>
      <c r="D236" s="15">
        <f t="shared" si="221"/>
        <v>-0.46142943911903211</v>
      </c>
      <c r="E236" s="15">
        <f t="shared" si="221"/>
        <v>2.5921962495436768</v>
      </c>
      <c r="F236" s="15">
        <f t="shared" si="221"/>
        <v>5.7682487430119611</v>
      </c>
      <c r="G236" s="15">
        <f t="shared" si="221"/>
        <v>-1.7743381006377512</v>
      </c>
      <c r="H236" s="15">
        <f t="shared" si="221"/>
        <v>0.71629858782893407</v>
      </c>
      <c r="I236" s="15">
        <f t="shared" si="221"/>
        <v>-0.61428540785820607</v>
      </c>
      <c r="J236" s="15">
        <f t="shared" si="221"/>
        <v>-0.87499855523063275</v>
      </c>
      <c r="K236" s="15">
        <f t="shared" si="221"/>
        <v>-1.738776919368179</v>
      </c>
      <c r="L236" s="15">
        <f t="shared" si="221"/>
        <v>0.27567039749900601</v>
      </c>
      <c r="N236" s="15">
        <f t="shared" ref="N236:X236" si="222">(N13/N9-1)*100</f>
        <v>2.1471969948083647E-2</v>
      </c>
      <c r="O236" s="15">
        <f t="shared" si="222"/>
        <v>-1.8878909199829597</v>
      </c>
      <c r="P236" s="15">
        <f t="shared" si="222"/>
        <v>-0.74653560441637623</v>
      </c>
      <c r="Q236" s="15">
        <f t="shared" si="222"/>
        <v>6.9389394923291103</v>
      </c>
      <c r="R236" s="15">
        <f t="shared" si="222"/>
        <v>1.6493887239519056</v>
      </c>
      <c r="S236" s="15">
        <f t="shared" si="222"/>
        <v>4.4494555696140248</v>
      </c>
      <c r="T236" s="15">
        <f t="shared" si="222"/>
        <v>-1.2902486645820388</v>
      </c>
      <c r="U236" s="15">
        <f t="shared" si="222"/>
        <v>-1.7969104262005264</v>
      </c>
      <c r="V236" s="15">
        <f t="shared" si="222"/>
        <v>2.9658735384034074</v>
      </c>
      <c r="W236" s="15">
        <f t="shared" si="222"/>
        <v>1.1116670008171958</v>
      </c>
      <c r="X236" s="15">
        <f t="shared" si="222"/>
        <v>0.99917226207373311</v>
      </c>
      <c r="Z236" s="15">
        <f>ROUND(N236*'Table Q8'!N13,2)</f>
        <v>0.02</v>
      </c>
      <c r="AA236" s="15">
        <f>ROUND(O236*'Table Q8'!O13,2)</f>
        <v>-0.66</v>
      </c>
      <c r="AB236" s="15">
        <f>ROUND(P236*'Table Q8'!P13,2)</f>
        <v>-0.26</v>
      </c>
      <c r="AC236" s="15">
        <f>ROUND(Q236*'Table Q8'!Q13,2)</f>
        <v>2.68</v>
      </c>
      <c r="AD236" s="15">
        <f>ROUND(R236*'Table Q8'!R13,2)</f>
        <v>0.25</v>
      </c>
      <c r="AE236" s="15">
        <f>ROUND(S236*'Table Q8'!S13,2)</f>
        <v>2.1</v>
      </c>
      <c r="AF236" s="15">
        <f>ROUND(T236*'Table Q8'!T13,2)</f>
        <v>-0.61</v>
      </c>
      <c r="AG236" s="15">
        <f>ROUND(U236*'Table Q8'!U13,2)</f>
        <v>-0.81</v>
      </c>
      <c r="AH236" s="15">
        <f>ROUND(V236*'Table Q8'!V13,2)</f>
        <v>1.07</v>
      </c>
      <c r="AI236" s="15">
        <f>ROUND(W236*'Table Q8'!W13,2)</f>
        <v>0.41</v>
      </c>
      <c r="AJ236" s="15">
        <f>ROUND(X236*'Table Q8'!X13,2)</f>
        <v>0.41</v>
      </c>
    </row>
    <row r="237" spans="1:36" x14ac:dyDescent="0.3">
      <c r="A237" s="13" t="str">
        <f t="shared" si="216"/>
        <v>1996 Q1</v>
      </c>
      <c r="B237" s="15">
        <f t="shared" ref="B237:L237" si="223">(B14/B10-1)*100</f>
        <v>8.0872515186301683</v>
      </c>
      <c r="C237" s="15">
        <f t="shared" si="223"/>
        <v>-1.6104712324474413</v>
      </c>
      <c r="D237" s="15">
        <f t="shared" si="223"/>
        <v>1.0730803593604454</v>
      </c>
      <c r="E237" s="15">
        <f t="shared" si="223"/>
        <v>3.1639472406572278</v>
      </c>
      <c r="F237" s="15">
        <f t="shared" si="223"/>
        <v>4.9077801720595504</v>
      </c>
      <c r="G237" s="15">
        <f t="shared" si="223"/>
        <v>-1.0435506330126687</v>
      </c>
      <c r="H237" s="15">
        <f t="shared" si="223"/>
        <v>0.44626777955059094</v>
      </c>
      <c r="I237" s="15">
        <f t="shared" si="223"/>
        <v>-0.12490038226954381</v>
      </c>
      <c r="J237" s="15">
        <f t="shared" si="223"/>
        <v>-3.0701177454284245</v>
      </c>
      <c r="K237" s="15">
        <f t="shared" si="223"/>
        <v>3.5935571604242655</v>
      </c>
      <c r="L237" s="15">
        <f t="shared" si="223"/>
        <v>1.284898540193935</v>
      </c>
      <c r="N237" s="15">
        <f t="shared" ref="N237:X237" si="224">(N14/N10-1)*100</f>
        <v>5.4506495785616504</v>
      </c>
      <c r="O237" s="15">
        <f t="shared" si="224"/>
        <v>-2.2396233636647445</v>
      </c>
      <c r="P237" s="15">
        <f t="shared" si="224"/>
        <v>-0.41247437577714985</v>
      </c>
      <c r="Q237" s="15">
        <f t="shared" si="224"/>
        <v>7.3084047532254726</v>
      </c>
      <c r="R237" s="15">
        <f t="shared" si="224"/>
        <v>-0.16726337655105228</v>
      </c>
      <c r="S237" s="15">
        <f t="shared" si="224"/>
        <v>5.028847503706535</v>
      </c>
      <c r="T237" s="15">
        <f t="shared" si="224"/>
        <v>-1.7010597470206945</v>
      </c>
      <c r="U237" s="15">
        <f t="shared" si="224"/>
        <v>-1.1296366890898524</v>
      </c>
      <c r="V237" s="15">
        <f t="shared" si="224"/>
        <v>2.4161779146509854</v>
      </c>
      <c r="W237" s="15">
        <f t="shared" si="224"/>
        <v>5.9001297514734929</v>
      </c>
      <c r="X237" s="15">
        <f t="shared" si="224"/>
        <v>1.3343242352973128</v>
      </c>
      <c r="Z237" s="15">
        <f>ROUND(N237*'Table Q8'!N14,2)</f>
        <v>4.1900000000000004</v>
      </c>
      <c r="AA237" s="15">
        <f>ROUND(O237*'Table Q8'!O14,2)</f>
        <v>-0.78</v>
      </c>
      <c r="AB237" s="15">
        <f>ROUND(P237*'Table Q8'!P14,2)</f>
        <v>-0.14000000000000001</v>
      </c>
      <c r="AC237" s="15">
        <f>ROUND(Q237*'Table Q8'!Q14,2)</f>
        <v>2.82</v>
      </c>
      <c r="AD237" s="15">
        <f>ROUND(R237*'Table Q8'!R14,2)</f>
        <v>-0.03</v>
      </c>
      <c r="AE237" s="15">
        <f>ROUND(S237*'Table Q8'!S14,2)</f>
        <v>2.35</v>
      </c>
      <c r="AF237" s="15">
        <f>ROUND(T237*'Table Q8'!T14,2)</f>
        <v>-0.79</v>
      </c>
      <c r="AG237" s="15">
        <f>ROUND(U237*'Table Q8'!U14,2)</f>
        <v>-0.51</v>
      </c>
      <c r="AH237" s="15">
        <f>ROUND(V237*'Table Q8'!V14,2)</f>
        <v>0.88</v>
      </c>
      <c r="AI237" s="15">
        <f>ROUND(W237*'Table Q8'!W14,2)</f>
        <v>2.21</v>
      </c>
      <c r="AJ237" s="15">
        <f>ROUND(X237*'Table Q8'!X14,2)</f>
        <v>0.55000000000000004</v>
      </c>
    </row>
    <row r="238" spans="1:36" x14ac:dyDescent="0.3">
      <c r="A238" s="13" t="str">
        <f t="shared" si="216"/>
        <v>1996 Q2</v>
      </c>
      <c r="B238" s="15">
        <f t="shared" ref="B238:L238" si="225">(B15/B11-1)*100</f>
        <v>5.497537890993387</v>
      </c>
      <c r="C238" s="15">
        <f t="shared" si="225"/>
        <v>-2.1412216102481563</v>
      </c>
      <c r="D238" s="15">
        <f t="shared" si="225"/>
        <v>3.259412015237384E-2</v>
      </c>
      <c r="E238" s="15">
        <f t="shared" si="225"/>
        <v>3.6185272034937599</v>
      </c>
      <c r="F238" s="15">
        <f t="shared" si="225"/>
        <v>5.7016650091049392</v>
      </c>
      <c r="G238" s="15">
        <f t="shared" si="225"/>
        <v>-3.6476184597340922</v>
      </c>
      <c r="H238" s="15">
        <f t="shared" si="225"/>
        <v>4.9235151791092502</v>
      </c>
      <c r="I238" s="15">
        <f t="shared" si="225"/>
        <v>1.4729599491055456</v>
      </c>
      <c r="J238" s="15">
        <f t="shared" si="225"/>
        <v>-0.32940007039266028</v>
      </c>
      <c r="K238" s="15">
        <f t="shared" si="225"/>
        <v>-0.4072248351612795</v>
      </c>
      <c r="L238" s="15">
        <f t="shared" si="225"/>
        <v>1.3422402648386456</v>
      </c>
      <c r="N238" s="15">
        <f t="shared" ref="N238:X238" si="226">(N15/N11-1)*100</f>
        <v>4.591044490832763</v>
      </c>
      <c r="O238" s="15">
        <f t="shared" si="226"/>
        <v>-1.0512526201778116</v>
      </c>
      <c r="P238" s="15">
        <f t="shared" si="226"/>
        <v>-0.73484168936027716</v>
      </c>
      <c r="Q238" s="15">
        <f t="shared" si="226"/>
        <v>6.018791337098417</v>
      </c>
      <c r="R238" s="15">
        <f t="shared" si="226"/>
        <v>1.1490566508293165</v>
      </c>
      <c r="S238" s="15">
        <f t="shared" si="226"/>
        <v>4.252806943796883</v>
      </c>
      <c r="T238" s="15">
        <f t="shared" si="226"/>
        <v>1.6233552165219267</v>
      </c>
      <c r="U238" s="15">
        <f t="shared" si="226"/>
        <v>-0.85374800270404672</v>
      </c>
      <c r="V238" s="15">
        <f t="shared" si="226"/>
        <v>7.9994660638249337</v>
      </c>
      <c r="W238" s="15">
        <f t="shared" si="226"/>
        <v>5.386028596300152</v>
      </c>
      <c r="X238" s="15">
        <f t="shared" si="226"/>
        <v>1.6077437696129016</v>
      </c>
      <c r="Z238" s="15">
        <f>ROUND(N238*'Table Q8'!N15,2)</f>
        <v>3.53</v>
      </c>
      <c r="AA238" s="15">
        <f>ROUND(O238*'Table Q8'!O15,2)</f>
        <v>-0.37</v>
      </c>
      <c r="AB238" s="15">
        <f>ROUND(P238*'Table Q8'!P15,2)</f>
        <v>-0.26</v>
      </c>
      <c r="AC238" s="15">
        <f>ROUND(Q238*'Table Q8'!Q15,2)</f>
        <v>2.35</v>
      </c>
      <c r="AD238" s="15">
        <f>ROUND(R238*'Table Q8'!R15,2)</f>
        <v>0.18</v>
      </c>
      <c r="AE238" s="15">
        <f>ROUND(S238*'Table Q8'!S15,2)</f>
        <v>2.0099999999999998</v>
      </c>
      <c r="AF238" s="15">
        <f>ROUND(T238*'Table Q8'!T15,2)</f>
        <v>0.76</v>
      </c>
      <c r="AG238" s="15">
        <f>ROUND(U238*'Table Q8'!U15,2)</f>
        <v>-0.38</v>
      </c>
      <c r="AH238" s="15">
        <f>ROUND(V238*'Table Q8'!V15,2)</f>
        <v>2.95</v>
      </c>
      <c r="AI238" s="15">
        <f>ROUND(W238*'Table Q8'!W15,2)</f>
        <v>2.0699999999999998</v>
      </c>
      <c r="AJ238" s="15">
        <f>ROUND(X238*'Table Q8'!X15,2)</f>
        <v>0.67</v>
      </c>
    </row>
    <row r="239" spans="1:36" x14ac:dyDescent="0.3">
      <c r="A239" s="13" t="str">
        <f t="shared" si="216"/>
        <v>1996 Q3</v>
      </c>
      <c r="B239" s="15">
        <f t="shared" ref="B239:L239" si="227">(B16/B12-1)*100</f>
        <v>1.7364390222401216</v>
      </c>
      <c r="C239" s="15">
        <f t="shared" si="227"/>
        <v>-0.66308887410959638</v>
      </c>
      <c r="D239" s="15">
        <f t="shared" si="227"/>
        <v>3.5201476778047969</v>
      </c>
      <c r="E239" s="15">
        <f t="shared" si="227"/>
        <v>1.1645735770740684</v>
      </c>
      <c r="F239" s="15">
        <f t="shared" si="227"/>
        <v>5.4157455921360897</v>
      </c>
      <c r="G239" s="15">
        <f t="shared" si="227"/>
        <v>-4.7626346676009179</v>
      </c>
      <c r="H239" s="15">
        <f t="shared" si="227"/>
        <v>7.4266159138438814</v>
      </c>
      <c r="I239" s="15">
        <f t="shared" si="227"/>
        <v>1.6581173062408361</v>
      </c>
      <c r="J239" s="15">
        <f t="shared" si="227"/>
        <v>-4.6050864116700119</v>
      </c>
      <c r="K239" s="15">
        <f t="shared" si="227"/>
        <v>-4.2433864190971065</v>
      </c>
      <c r="L239" s="15">
        <f t="shared" si="227"/>
        <v>1.0588350236461874</v>
      </c>
      <c r="N239" s="15">
        <f t="shared" ref="N239:X239" si="228">(N16/N12-1)*100</f>
        <v>0.86637745569675406</v>
      </c>
      <c r="O239" s="15">
        <f t="shared" si="228"/>
        <v>0.22946726815400442</v>
      </c>
      <c r="P239" s="15">
        <f t="shared" si="228"/>
        <v>1.8865446866871638</v>
      </c>
      <c r="Q239" s="15">
        <f t="shared" si="228"/>
        <v>4.6501244934581853</v>
      </c>
      <c r="R239" s="15">
        <f t="shared" si="228"/>
        <v>2.6998776229690602</v>
      </c>
      <c r="S239" s="15">
        <f t="shared" si="228"/>
        <v>4.4485590474384606</v>
      </c>
      <c r="T239" s="15">
        <f t="shared" si="228"/>
        <v>2.636926944836393</v>
      </c>
      <c r="U239" s="15">
        <f t="shared" si="228"/>
        <v>0.58653786771909466</v>
      </c>
      <c r="V239" s="15">
        <f t="shared" si="228"/>
        <v>5.0684977716283663</v>
      </c>
      <c r="W239" s="15">
        <f t="shared" si="228"/>
        <v>2.2477174286398061</v>
      </c>
      <c r="X239" s="15">
        <f t="shared" si="228"/>
        <v>1.6893860169857611</v>
      </c>
      <c r="Z239" s="15">
        <f>ROUND(N239*'Table Q8'!N16,2)</f>
        <v>0.67</v>
      </c>
      <c r="AA239" s="15">
        <f>ROUND(O239*'Table Q8'!O16,2)</f>
        <v>0.08</v>
      </c>
      <c r="AB239" s="15">
        <f>ROUND(P239*'Table Q8'!P16,2)</f>
        <v>0.67</v>
      </c>
      <c r="AC239" s="15">
        <f>ROUND(Q239*'Table Q8'!Q16,2)</f>
        <v>1.84</v>
      </c>
      <c r="AD239" s="15">
        <f>ROUND(R239*'Table Q8'!R16,2)</f>
        <v>0.43</v>
      </c>
      <c r="AE239" s="15">
        <f>ROUND(S239*'Table Q8'!S16,2)</f>
        <v>2.1</v>
      </c>
      <c r="AF239" s="15">
        <f>ROUND(T239*'Table Q8'!T16,2)</f>
        <v>1.26</v>
      </c>
      <c r="AG239" s="15">
        <f>ROUND(U239*'Table Q8'!U16,2)</f>
        <v>0.26</v>
      </c>
      <c r="AH239" s="15">
        <f>ROUND(V239*'Table Q8'!V16,2)</f>
        <v>1.86</v>
      </c>
      <c r="AI239" s="15">
        <f>ROUND(W239*'Table Q8'!W16,2)</f>
        <v>0.87</v>
      </c>
      <c r="AJ239" s="15">
        <f>ROUND(X239*'Table Q8'!X16,2)</f>
        <v>0.71</v>
      </c>
    </row>
    <row r="240" spans="1:36" x14ac:dyDescent="0.3">
      <c r="A240" s="13" t="str">
        <f t="shared" si="216"/>
        <v>1996 Q4</v>
      </c>
      <c r="B240" s="15">
        <f t="shared" ref="B240:L240" si="229">(B17/B13-1)*100</f>
        <v>1.7744271246357135</v>
      </c>
      <c r="C240" s="15">
        <f t="shared" si="229"/>
        <v>0.51729667303550553</v>
      </c>
      <c r="D240" s="15">
        <f t="shared" si="229"/>
        <v>3.7040072469779695</v>
      </c>
      <c r="E240" s="15">
        <f t="shared" si="229"/>
        <v>0.44591801758913086</v>
      </c>
      <c r="F240" s="15">
        <f t="shared" si="229"/>
        <v>4.9279545553327031</v>
      </c>
      <c r="G240" s="15">
        <f t="shared" si="229"/>
        <v>-0.47936128199286276</v>
      </c>
      <c r="H240" s="15">
        <f t="shared" si="229"/>
        <v>9.3151641453325098</v>
      </c>
      <c r="I240" s="15">
        <f t="shared" si="229"/>
        <v>1.4706059096040169</v>
      </c>
      <c r="J240" s="15">
        <f t="shared" si="229"/>
        <v>0.63550504023590637</v>
      </c>
      <c r="K240" s="15">
        <f t="shared" si="229"/>
        <v>0.30754081662809352</v>
      </c>
      <c r="L240" s="15">
        <f t="shared" si="229"/>
        <v>1.818240008551153</v>
      </c>
      <c r="N240" s="15">
        <f t="shared" ref="N240:X240" si="230">(N17/N13-1)*100</f>
        <v>1.8534032049392968</v>
      </c>
      <c r="O240" s="15">
        <f t="shared" si="230"/>
        <v>0.76137760496424178</v>
      </c>
      <c r="P240" s="15">
        <f t="shared" si="230"/>
        <v>3.5546170762335461</v>
      </c>
      <c r="Q240" s="15">
        <f t="shared" si="230"/>
        <v>3.3817292955488076</v>
      </c>
      <c r="R240" s="15">
        <f t="shared" si="230"/>
        <v>0.81872146381949396</v>
      </c>
      <c r="S240" s="15">
        <f t="shared" si="230"/>
        <v>8.312799772236934</v>
      </c>
      <c r="T240" s="15">
        <f t="shared" si="230"/>
        <v>4.4554681728320444</v>
      </c>
      <c r="U240" s="15">
        <f t="shared" si="230"/>
        <v>1.1922962922849445</v>
      </c>
      <c r="V240" s="15">
        <f t="shared" si="230"/>
        <v>11.028701296111532</v>
      </c>
      <c r="W240" s="15">
        <f t="shared" si="230"/>
        <v>6.1614160527151407</v>
      </c>
      <c r="X240" s="15">
        <f t="shared" si="230"/>
        <v>2.3208733850519803</v>
      </c>
      <c r="Z240" s="15">
        <f>ROUND(N240*'Table Q8'!N17,2)</f>
        <v>1.43</v>
      </c>
      <c r="AA240" s="15">
        <f>ROUND(O240*'Table Q8'!O17,2)</f>
        <v>0.28000000000000003</v>
      </c>
      <c r="AB240" s="15">
        <f>ROUND(P240*'Table Q8'!P17,2)</f>
        <v>1.29</v>
      </c>
      <c r="AC240" s="15">
        <f>ROUND(Q240*'Table Q8'!Q17,2)</f>
        <v>1.35</v>
      </c>
      <c r="AD240" s="15">
        <f>ROUND(R240*'Table Q8'!R17,2)</f>
        <v>0.13</v>
      </c>
      <c r="AE240" s="15">
        <f>ROUND(S240*'Table Q8'!S17,2)</f>
        <v>3.94</v>
      </c>
      <c r="AF240" s="15">
        <f>ROUND(T240*'Table Q8'!T17,2)</f>
        <v>2.14</v>
      </c>
      <c r="AG240" s="15">
        <f>ROUND(U240*'Table Q8'!U17,2)</f>
        <v>0.54</v>
      </c>
      <c r="AH240" s="15">
        <f>ROUND(V240*'Table Q8'!V17,2)</f>
        <v>4.13</v>
      </c>
      <c r="AI240" s="15">
        <f>ROUND(W240*'Table Q8'!W17,2)</f>
        <v>2.42</v>
      </c>
      <c r="AJ240" s="15">
        <f>ROUND(X240*'Table Q8'!X17,2)</f>
        <v>0.98</v>
      </c>
    </row>
    <row r="241" spans="1:36" x14ac:dyDescent="0.3">
      <c r="A241" s="13" t="str">
        <f t="shared" si="216"/>
        <v>1997 Q1</v>
      </c>
      <c r="B241" s="15">
        <f t="shared" ref="B241:L241" si="231">(B18/B14-1)*100</f>
        <v>-4.4235190906331212</v>
      </c>
      <c r="C241" s="15">
        <f t="shared" si="231"/>
        <v>2.3060649749996776</v>
      </c>
      <c r="D241" s="15">
        <f t="shared" si="231"/>
        <v>-1.655119570061736</v>
      </c>
      <c r="E241" s="15">
        <f t="shared" si="231"/>
        <v>-3.9259857576286028</v>
      </c>
      <c r="F241" s="15">
        <f t="shared" si="231"/>
        <v>6.0847697212986551</v>
      </c>
      <c r="G241" s="15">
        <f t="shared" si="231"/>
        <v>-9.7912168562626523</v>
      </c>
      <c r="H241" s="15">
        <f t="shared" si="231"/>
        <v>13.771971826930152</v>
      </c>
      <c r="I241" s="15">
        <f t="shared" si="231"/>
        <v>-0.12813646613800689</v>
      </c>
      <c r="J241" s="15">
        <f t="shared" si="231"/>
        <v>-1.3368150814004998</v>
      </c>
      <c r="K241" s="15">
        <f t="shared" si="231"/>
        <v>0.26048325423926322</v>
      </c>
      <c r="L241" s="15">
        <f t="shared" si="231"/>
        <v>0.16300389651797698</v>
      </c>
      <c r="N241" s="15">
        <f t="shared" ref="N241:X241" si="232">(N18/N14-1)*100</f>
        <v>-1.2394497644552693</v>
      </c>
      <c r="O241" s="15">
        <f t="shared" si="232"/>
        <v>1.4954278278894062</v>
      </c>
      <c r="P241" s="15">
        <f t="shared" si="232"/>
        <v>7.9038833326383617E-2</v>
      </c>
      <c r="Q241" s="15">
        <f t="shared" si="232"/>
        <v>2.0715982116573661</v>
      </c>
      <c r="R241" s="15">
        <f t="shared" si="232"/>
        <v>3.0511591916771552</v>
      </c>
      <c r="S241" s="15">
        <f t="shared" si="232"/>
        <v>1.5394764959990814</v>
      </c>
      <c r="T241" s="15">
        <f t="shared" si="232"/>
        <v>3.320993113999049</v>
      </c>
      <c r="U241" s="15">
        <f t="shared" si="232"/>
        <v>-1.193555670874924</v>
      </c>
      <c r="V241" s="15">
        <f t="shared" si="232"/>
        <v>13.850656995991972</v>
      </c>
      <c r="W241" s="15">
        <f t="shared" si="232"/>
        <v>4.0190803832423683</v>
      </c>
      <c r="X241" s="15">
        <f t="shared" si="232"/>
        <v>1.0790874242607051</v>
      </c>
      <c r="Z241" s="15">
        <f>ROUND(N241*'Table Q8'!N18,2)</f>
        <v>-0.96</v>
      </c>
      <c r="AA241" s="15">
        <f>ROUND(O241*'Table Q8'!O18,2)</f>
        <v>0.54</v>
      </c>
      <c r="AB241" s="15">
        <f>ROUND(P241*'Table Q8'!P18,2)</f>
        <v>0.03</v>
      </c>
      <c r="AC241" s="15">
        <f>ROUND(Q241*'Table Q8'!Q18,2)</f>
        <v>0.83</v>
      </c>
      <c r="AD241" s="15">
        <f>ROUND(R241*'Table Q8'!R18,2)</f>
        <v>0.49</v>
      </c>
      <c r="AE241" s="15">
        <f>ROUND(S241*'Table Q8'!S18,2)</f>
        <v>0.72</v>
      </c>
      <c r="AF241" s="15">
        <f>ROUND(T241*'Table Q8'!T18,2)</f>
        <v>1.62</v>
      </c>
      <c r="AG241" s="15">
        <f>ROUND(U241*'Table Q8'!U18,2)</f>
        <v>-0.54</v>
      </c>
      <c r="AH241" s="15">
        <f>ROUND(V241*'Table Q8'!V18,2)</f>
        <v>5.18</v>
      </c>
      <c r="AI241" s="15">
        <f>ROUND(W241*'Table Q8'!W18,2)</f>
        <v>1.59</v>
      </c>
      <c r="AJ241" s="15">
        <f>ROUND(X241*'Table Q8'!X18,2)</f>
        <v>0.46</v>
      </c>
    </row>
    <row r="242" spans="1:36" x14ac:dyDescent="0.3">
      <c r="A242" s="13" t="str">
        <f t="shared" si="216"/>
        <v>1997 Q2</v>
      </c>
      <c r="B242" s="15">
        <f t="shared" ref="B242:L242" si="233">(B19/B15-1)*100</f>
        <v>0.64110201498617236</v>
      </c>
      <c r="C242" s="15">
        <f t="shared" si="233"/>
        <v>1.2631495146550931</v>
      </c>
      <c r="D242" s="15">
        <f t="shared" si="233"/>
        <v>2.0116139551717094</v>
      </c>
      <c r="E242" s="15">
        <f t="shared" si="233"/>
        <v>-3.1550162979515295</v>
      </c>
      <c r="F242" s="15">
        <f t="shared" si="233"/>
        <v>4.6894112167993551</v>
      </c>
      <c r="G242" s="15">
        <f t="shared" si="233"/>
        <v>-5.407774831061019</v>
      </c>
      <c r="H242" s="15">
        <f t="shared" si="233"/>
        <v>7.6821720971947505</v>
      </c>
      <c r="I242" s="15">
        <f t="shared" si="233"/>
        <v>-0.19034184777738661</v>
      </c>
      <c r="J242" s="15">
        <f t="shared" si="233"/>
        <v>-1.8614137387661489</v>
      </c>
      <c r="K242" s="15">
        <f t="shared" si="233"/>
        <v>0.26423771177781497</v>
      </c>
      <c r="L242" s="15">
        <f t="shared" si="233"/>
        <v>0.4489100476553709</v>
      </c>
      <c r="N242" s="15">
        <f t="shared" ref="N242:X242" si="234">(N19/N15-1)*100</f>
        <v>0.2113572482313808</v>
      </c>
      <c r="O242" s="15">
        <f t="shared" si="234"/>
        <v>-6.3627384051445635E-2</v>
      </c>
      <c r="P242" s="15">
        <f t="shared" si="234"/>
        <v>2.6706770543528435</v>
      </c>
      <c r="Q242" s="15">
        <f t="shared" si="234"/>
        <v>1.3696809430087553</v>
      </c>
      <c r="R242" s="15">
        <f t="shared" si="234"/>
        <v>2.9610274178822671</v>
      </c>
      <c r="S242" s="15">
        <f t="shared" si="234"/>
        <v>0.14785406072701512</v>
      </c>
      <c r="T242" s="15">
        <f t="shared" si="234"/>
        <v>1.0289589173211544</v>
      </c>
      <c r="U242" s="15">
        <f t="shared" si="234"/>
        <v>-0.36590967114238371</v>
      </c>
      <c r="V242" s="15">
        <f t="shared" si="234"/>
        <v>14.961682152613109</v>
      </c>
      <c r="W242" s="15">
        <f t="shared" si="234"/>
        <v>1.784274676039499</v>
      </c>
      <c r="X242" s="15">
        <f t="shared" si="234"/>
        <v>0.66214993906204</v>
      </c>
      <c r="Z242" s="15">
        <f>ROUND(N242*'Table Q8'!N19,2)</f>
        <v>0.16</v>
      </c>
      <c r="AA242" s="15">
        <f>ROUND(O242*'Table Q8'!O19,2)</f>
        <v>-0.02</v>
      </c>
      <c r="AB242" s="15">
        <f>ROUND(P242*'Table Q8'!P19,2)</f>
        <v>0.93</v>
      </c>
      <c r="AC242" s="15">
        <f>ROUND(Q242*'Table Q8'!Q19,2)</f>
        <v>0.54</v>
      </c>
      <c r="AD242" s="15">
        <f>ROUND(R242*'Table Q8'!R19,2)</f>
        <v>0.48</v>
      </c>
      <c r="AE242" s="15">
        <f>ROUND(S242*'Table Q8'!S19,2)</f>
        <v>7.0000000000000007E-2</v>
      </c>
      <c r="AF242" s="15">
        <f>ROUND(T242*'Table Q8'!T19,2)</f>
        <v>0.51</v>
      </c>
      <c r="AG242" s="15">
        <f>ROUND(U242*'Table Q8'!U19,2)</f>
        <v>-0.16</v>
      </c>
      <c r="AH242" s="15">
        <f>ROUND(V242*'Table Q8'!V19,2)</f>
        <v>5.5</v>
      </c>
      <c r="AI242" s="15">
        <f>ROUND(W242*'Table Q8'!W19,2)</f>
        <v>0.68</v>
      </c>
      <c r="AJ242" s="15">
        <f>ROUND(X242*'Table Q8'!X19,2)</f>
        <v>0.28000000000000003</v>
      </c>
    </row>
    <row r="243" spans="1:36" x14ac:dyDescent="0.3">
      <c r="A243" s="13" t="str">
        <f t="shared" si="216"/>
        <v>1997 Q3</v>
      </c>
      <c r="B243" s="15">
        <f t="shared" ref="B243:L243" si="235">(B20/B16-1)*100</f>
        <v>3.3612188183830938</v>
      </c>
      <c r="C243" s="15">
        <f t="shared" si="235"/>
        <v>1.4452151413099301</v>
      </c>
      <c r="D243" s="15">
        <f t="shared" si="235"/>
        <v>-1.5907981275641081</v>
      </c>
      <c r="E243" s="15">
        <f t="shared" si="235"/>
        <v>-3.1120319148425279</v>
      </c>
      <c r="F243" s="15">
        <f t="shared" si="235"/>
        <v>5.0033983145717276</v>
      </c>
      <c r="G243" s="15">
        <f t="shared" si="235"/>
        <v>-3.8899494066292228</v>
      </c>
      <c r="H243" s="15">
        <f t="shared" si="235"/>
        <v>1.1621777595325788</v>
      </c>
      <c r="I243" s="15">
        <f t="shared" si="235"/>
        <v>1.8740254088206676</v>
      </c>
      <c r="J243" s="15">
        <f t="shared" si="235"/>
        <v>-5.562643285719493</v>
      </c>
      <c r="K243" s="15">
        <f t="shared" si="235"/>
        <v>-2.6853774936394847</v>
      </c>
      <c r="L243" s="15">
        <f t="shared" si="235"/>
        <v>0.10510136803452141</v>
      </c>
      <c r="N243" s="15">
        <f t="shared" ref="N243:X243" si="236">(N20/N16-1)*100</f>
        <v>-1.7499099773310323</v>
      </c>
      <c r="O243" s="15">
        <f t="shared" si="236"/>
        <v>8.2932972406313255E-2</v>
      </c>
      <c r="P243" s="15">
        <f t="shared" si="236"/>
        <v>2.3978404433451672</v>
      </c>
      <c r="Q243" s="15">
        <f t="shared" si="236"/>
        <v>1.7366579017637163</v>
      </c>
      <c r="R243" s="15">
        <f t="shared" si="236"/>
        <v>3.3211665618197106</v>
      </c>
      <c r="S243" s="15">
        <f t="shared" si="236"/>
        <v>-1.1331696219560761</v>
      </c>
      <c r="T243" s="15">
        <f t="shared" si="236"/>
        <v>3.3021495638943188</v>
      </c>
      <c r="U243" s="15">
        <f t="shared" si="236"/>
        <v>-1.0111216034216386</v>
      </c>
      <c r="V243" s="15">
        <f t="shared" si="236"/>
        <v>17.922065804695329</v>
      </c>
      <c r="W243" s="15">
        <f t="shared" si="236"/>
        <v>2.4894872333407703</v>
      </c>
      <c r="X243" s="15">
        <f t="shared" si="236"/>
        <v>0.62497137736559072</v>
      </c>
      <c r="Z243" s="15">
        <f>ROUND(N243*'Table Q8'!N20,2)</f>
        <v>-1.34</v>
      </c>
      <c r="AA243" s="15">
        <f>ROUND(O243*'Table Q8'!O20,2)</f>
        <v>0.03</v>
      </c>
      <c r="AB243" s="15">
        <f>ROUND(P243*'Table Q8'!P20,2)</f>
        <v>0.79</v>
      </c>
      <c r="AC243" s="15">
        <f>ROUND(Q243*'Table Q8'!Q20,2)</f>
        <v>0.68</v>
      </c>
      <c r="AD243" s="15">
        <f>ROUND(R243*'Table Q8'!R20,2)</f>
        <v>0.54</v>
      </c>
      <c r="AE243" s="15">
        <f>ROUND(S243*'Table Q8'!S20,2)</f>
        <v>-0.51</v>
      </c>
      <c r="AF243" s="15">
        <f>ROUND(T243*'Table Q8'!T20,2)</f>
        <v>1.68</v>
      </c>
      <c r="AG243" s="15">
        <f>ROUND(U243*'Table Q8'!U20,2)</f>
        <v>-0.44</v>
      </c>
      <c r="AH243" s="15">
        <f>ROUND(V243*'Table Q8'!V20,2)</f>
        <v>6.5</v>
      </c>
      <c r="AI243" s="15">
        <f>ROUND(W243*'Table Q8'!W20,2)</f>
        <v>0.95</v>
      </c>
      <c r="AJ243" s="15">
        <f>ROUND(X243*'Table Q8'!X20,2)</f>
        <v>0.26</v>
      </c>
    </row>
    <row r="244" spans="1:36" x14ac:dyDescent="0.3">
      <c r="A244" s="13" t="str">
        <f t="shared" si="216"/>
        <v>1997 Q4</v>
      </c>
      <c r="B244" s="15">
        <f t="shared" ref="B244:L244" si="237">(B21/B17-1)*100</f>
        <v>15.283775366357055</v>
      </c>
      <c r="C244" s="15">
        <f t="shared" si="237"/>
        <v>3.6937305677546828</v>
      </c>
      <c r="D244" s="15">
        <f t="shared" si="237"/>
        <v>-1.9516522687436977</v>
      </c>
      <c r="E244" s="15">
        <f t="shared" si="237"/>
        <v>-1.7714891075114703</v>
      </c>
      <c r="F244" s="15">
        <f t="shared" si="237"/>
        <v>12.262552701761042</v>
      </c>
      <c r="G244" s="15">
        <f t="shared" si="237"/>
        <v>2.0987343738280151</v>
      </c>
      <c r="H244" s="15">
        <f t="shared" si="237"/>
        <v>-5.8276826223243035</v>
      </c>
      <c r="I244" s="15">
        <f t="shared" si="237"/>
        <v>0.50092795895746445</v>
      </c>
      <c r="J244" s="15">
        <f t="shared" si="237"/>
        <v>-8.5823766403921091</v>
      </c>
      <c r="K244" s="15">
        <f t="shared" si="237"/>
        <v>1.4374587360200142</v>
      </c>
      <c r="L244" s="15">
        <f t="shared" si="237"/>
        <v>1.4508756465809736</v>
      </c>
      <c r="N244" s="15">
        <f t="shared" ref="N244:X244" si="238">(N21/N17-1)*100</f>
        <v>3.436227217482557</v>
      </c>
      <c r="O244" s="15">
        <f t="shared" si="238"/>
        <v>2.0736701792815726</v>
      </c>
      <c r="P244" s="15">
        <f t="shared" si="238"/>
        <v>-1.563432244526608</v>
      </c>
      <c r="Q244" s="15">
        <f t="shared" si="238"/>
        <v>3.3735770370262097</v>
      </c>
      <c r="R244" s="15">
        <f t="shared" si="238"/>
        <v>7.4425498046452709</v>
      </c>
      <c r="S244" s="15">
        <f t="shared" si="238"/>
        <v>-5.8914902658401935</v>
      </c>
      <c r="T244" s="15">
        <f t="shared" si="238"/>
        <v>5.2524483186275006</v>
      </c>
      <c r="U244" s="15">
        <f t="shared" si="238"/>
        <v>-1.503968425021418</v>
      </c>
      <c r="V244" s="15">
        <f t="shared" si="238"/>
        <v>18.945167393019368</v>
      </c>
      <c r="W244" s="15">
        <f t="shared" si="238"/>
        <v>-1.4633210356618243E-2</v>
      </c>
      <c r="X244" s="15">
        <f t="shared" si="238"/>
        <v>1.1469586312672364</v>
      </c>
      <c r="Z244" s="15">
        <f>ROUND(N244*'Table Q8'!N21,2)</f>
        <v>2.59</v>
      </c>
      <c r="AA244" s="15">
        <f>ROUND(O244*'Table Q8'!O21,2)</f>
        <v>0.71</v>
      </c>
      <c r="AB244" s="15">
        <f>ROUND(P244*'Table Q8'!P21,2)</f>
        <v>-0.47</v>
      </c>
      <c r="AC244" s="15">
        <f>ROUND(Q244*'Table Q8'!Q21,2)</f>
        <v>1.27</v>
      </c>
      <c r="AD244" s="15">
        <f>ROUND(R244*'Table Q8'!R21,2)</f>
        <v>1.17</v>
      </c>
      <c r="AE244" s="15">
        <f>ROUND(S244*'Table Q8'!S21,2)</f>
        <v>-2.5499999999999998</v>
      </c>
      <c r="AF244" s="15">
        <f>ROUND(T244*'Table Q8'!T21,2)</f>
        <v>2.72</v>
      </c>
      <c r="AG244" s="15">
        <f>ROUND(U244*'Table Q8'!U21,2)</f>
        <v>-0.64</v>
      </c>
      <c r="AH244" s="15">
        <f>ROUND(V244*'Table Q8'!V21,2)</f>
        <v>6.57</v>
      </c>
      <c r="AI244" s="15">
        <f>ROUND(W244*'Table Q8'!W21,2)</f>
        <v>-0.01</v>
      </c>
      <c r="AJ244" s="15">
        <f>ROUND(X244*'Table Q8'!X21,2)</f>
        <v>0.46</v>
      </c>
    </row>
    <row r="245" spans="1:36" x14ac:dyDescent="0.3">
      <c r="A245" s="13" t="str">
        <f t="shared" si="216"/>
        <v>1998 Q1</v>
      </c>
      <c r="B245" s="15">
        <f t="shared" ref="B245:L245" si="239">(B22/B18-1)*100</f>
        <v>21.006582350432446</v>
      </c>
      <c r="C245" s="15">
        <f t="shared" si="239"/>
        <v>2.507106449699914</v>
      </c>
      <c r="D245" s="15">
        <f t="shared" si="239"/>
        <v>2.4831289232028597</v>
      </c>
      <c r="E245" s="15">
        <f t="shared" si="239"/>
        <v>-1.8755209667202233</v>
      </c>
      <c r="F245" s="15">
        <f t="shared" si="239"/>
        <v>8.4476560763393707</v>
      </c>
      <c r="G245" s="15">
        <f t="shared" si="239"/>
        <v>13.892279758287106</v>
      </c>
      <c r="H245" s="15">
        <f t="shared" si="239"/>
        <v>0.24876205936972262</v>
      </c>
      <c r="I245" s="15">
        <f t="shared" si="239"/>
        <v>-1.209756443490595</v>
      </c>
      <c r="J245" s="15">
        <f t="shared" si="239"/>
        <v>-4.9341636461469607</v>
      </c>
      <c r="K245" s="15">
        <f t="shared" si="239"/>
        <v>-10.803675096270915</v>
      </c>
      <c r="L245" s="15">
        <f t="shared" si="239"/>
        <v>2.1719935644808563</v>
      </c>
      <c r="N245" s="15">
        <f t="shared" ref="N245:X245" si="240">(N22/N18-1)*100</f>
        <v>3.8180788263326271</v>
      </c>
      <c r="O245" s="15">
        <f t="shared" si="240"/>
        <v>0.69327449628493465</v>
      </c>
      <c r="P245" s="15">
        <f t="shared" si="240"/>
        <v>-0.84067814677453168</v>
      </c>
      <c r="Q245" s="15">
        <f t="shared" si="240"/>
        <v>5.4009083060884366</v>
      </c>
      <c r="R245" s="15">
        <f t="shared" si="240"/>
        <v>6.2532669145995978</v>
      </c>
      <c r="S245" s="15">
        <f t="shared" si="240"/>
        <v>-0.88438704545724667</v>
      </c>
      <c r="T245" s="15">
        <f t="shared" si="240"/>
        <v>6.8376645070954201</v>
      </c>
      <c r="U245" s="15">
        <f t="shared" si="240"/>
        <v>-0.12313562261534461</v>
      </c>
      <c r="V245" s="15">
        <f t="shared" si="240"/>
        <v>21.350158541054711</v>
      </c>
      <c r="W245" s="15">
        <f t="shared" si="240"/>
        <v>-1.16309869928094</v>
      </c>
      <c r="X245" s="15">
        <f t="shared" si="240"/>
        <v>1.9675755898145741</v>
      </c>
      <c r="Z245" s="15">
        <f>ROUND(N245*'Table Q8'!N22,2)</f>
        <v>2.87</v>
      </c>
      <c r="AA245" s="15">
        <f>ROUND(O245*'Table Q8'!O22,2)</f>
        <v>0.24</v>
      </c>
      <c r="AB245" s="15">
        <f>ROUND(P245*'Table Q8'!P22,2)</f>
        <v>-0.26</v>
      </c>
      <c r="AC245" s="15">
        <f>ROUND(Q245*'Table Q8'!Q22,2)</f>
        <v>2.0299999999999998</v>
      </c>
      <c r="AD245" s="15">
        <f>ROUND(R245*'Table Q8'!R22,2)</f>
        <v>0.99</v>
      </c>
      <c r="AE245" s="15">
        <f>ROUND(S245*'Table Q8'!S22,2)</f>
        <v>-0.38</v>
      </c>
      <c r="AF245" s="15">
        <f>ROUND(T245*'Table Q8'!T22,2)</f>
        <v>3.63</v>
      </c>
      <c r="AG245" s="15">
        <f>ROUND(U245*'Table Q8'!U22,2)</f>
        <v>-0.05</v>
      </c>
      <c r="AH245" s="15">
        <f>ROUND(V245*'Table Q8'!V22,2)</f>
        <v>7.43</v>
      </c>
      <c r="AI245" s="15">
        <f>ROUND(W245*'Table Q8'!W22,2)</f>
        <v>-0.43</v>
      </c>
      <c r="AJ245" s="15">
        <f>ROUND(X245*'Table Q8'!X22,2)</f>
        <v>0.8</v>
      </c>
    </row>
    <row r="246" spans="1:36" x14ac:dyDescent="0.3">
      <c r="A246" s="13" t="str">
        <f t="shared" si="216"/>
        <v>1998 Q2</v>
      </c>
      <c r="B246" s="15">
        <f t="shared" ref="B246:L246" si="241">(B23/B19-1)*100</f>
        <v>15.518773535361042</v>
      </c>
      <c r="C246" s="15">
        <f t="shared" si="241"/>
        <v>4.194452479520927</v>
      </c>
      <c r="D246" s="15">
        <f t="shared" si="241"/>
        <v>-1.6078576925094956</v>
      </c>
      <c r="E246" s="15">
        <f t="shared" si="241"/>
        <v>-3.109580780274257</v>
      </c>
      <c r="F246" s="15">
        <f t="shared" si="241"/>
        <v>7.7000698451714644</v>
      </c>
      <c r="G246" s="15">
        <f t="shared" si="241"/>
        <v>20.016127098795209</v>
      </c>
      <c r="H246" s="15">
        <f t="shared" si="241"/>
        <v>1.8256845887647755</v>
      </c>
      <c r="I246" s="15">
        <f t="shared" si="241"/>
        <v>0.11050532322434137</v>
      </c>
      <c r="J246" s="15">
        <f t="shared" si="241"/>
        <v>-2.3876895946612353</v>
      </c>
      <c r="K246" s="15">
        <f t="shared" si="241"/>
        <v>-5.0544524898311183</v>
      </c>
      <c r="L246" s="15">
        <f t="shared" si="241"/>
        <v>2.545179316880497</v>
      </c>
      <c r="N246" s="15">
        <f t="shared" ref="N246:X246" si="242">(N23/N19-1)*100</f>
        <v>5.5583062554955154</v>
      </c>
      <c r="O246" s="15">
        <f t="shared" si="242"/>
        <v>1.4042831817560497</v>
      </c>
      <c r="P246" s="15">
        <f t="shared" si="242"/>
        <v>-0.85883124307439829</v>
      </c>
      <c r="Q246" s="15">
        <f t="shared" si="242"/>
        <v>6.8691337920144591</v>
      </c>
      <c r="R246" s="15">
        <f t="shared" si="242"/>
        <v>4.4828844705905313</v>
      </c>
      <c r="S246" s="15">
        <f t="shared" si="242"/>
        <v>6.1363040264961199E-2</v>
      </c>
      <c r="T246" s="15">
        <f t="shared" si="242"/>
        <v>8.9734087616698552</v>
      </c>
      <c r="U246" s="15">
        <f t="shared" si="242"/>
        <v>-0.89512117468711905</v>
      </c>
      <c r="V246" s="15">
        <f t="shared" si="242"/>
        <v>17.346636018078733</v>
      </c>
      <c r="W246" s="15">
        <f t="shared" si="242"/>
        <v>3.3997931542004034</v>
      </c>
      <c r="X246" s="15">
        <f t="shared" si="242"/>
        <v>2.5711402227264868</v>
      </c>
      <c r="Z246" s="15">
        <f>ROUND(N246*'Table Q8'!N23,2)</f>
        <v>4.1500000000000004</v>
      </c>
      <c r="AA246" s="15">
        <f>ROUND(O246*'Table Q8'!O23,2)</f>
        <v>0.48</v>
      </c>
      <c r="AB246" s="15">
        <f>ROUND(P246*'Table Q8'!P23,2)</f>
        <v>-0.27</v>
      </c>
      <c r="AC246" s="15">
        <f>ROUND(Q246*'Table Q8'!Q23,2)</f>
        <v>2.56</v>
      </c>
      <c r="AD246" s="15">
        <f>ROUND(R246*'Table Q8'!R23,2)</f>
        <v>0.71</v>
      </c>
      <c r="AE246" s="15">
        <f>ROUND(S246*'Table Q8'!S23,2)</f>
        <v>0.03</v>
      </c>
      <c r="AF246" s="15">
        <f>ROUND(T246*'Table Q8'!T23,2)</f>
        <v>4.74</v>
      </c>
      <c r="AG246" s="15">
        <f>ROUND(U246*'Table Q8'!U23,2)</f>
        <v>-0.38</v>
      </c>
      <c r="AH246" s="15">
        <f>ROUND(V246*'Table Q8'!V23,2)</f>
        <v>6.03</v>
      </c>
      <c r="AI246" s="15">
        <f>ROUND(W246*'Table Q8'!W23,2)</f>
        <v>1.21</v>
      </c>
      <c r="AJ246" s="15">
        <f>ROUND(X246*'Table Q8'!X23,2)</f>
        <v>1.04</v>
      </c>
    </row>
    <row r="247" spans="1:36" x14ac:dyDescent="0.3">
      <c r="A247" s="13" t="str">
        <f t="shared" si="216"/>
        <v>1998 Q3</v>
      </c>
      <c r="B247" s="15">
        <f t="shared" ref="B247:L247" si="243">(B24/B20-1)*100</f>
        <v>7.9474392792394877</v>
      </c>
      <c r="C247" s="15">
        <f t="shared" si="243"/>
        <v>3.6880119217959528</v>
      </c>
      <c r="D247" s="15">
        <f t="shared" si="243"/>
        <v>1.9491748430509936</v>
      </c>
      <c r="E247" s="15">
        <f t="shared" si="243"/>
        <v>-3.9870368242456489</v>
      </c>
      <c r="F247" s="15">
        <f t="shared" si="243"/>
        <v>5.6449824726265252</v>
      </c>
      <c r="G247" s="15">
        <f t="shared" si="243"/>
        <v>25.385202500402325</v>
      </c>
      <c r="H247" s="15">
        <f t="shared" si="243"/>
        <v>2.4353062396540892</v>
      </c>
      <c r="I247" s="15">
        <f t="shared" si="243"/>
        <v>-2.5518781086703024</v>
      </c>
      <c r="J247" s="15">
        <f t="shared" si="243"/>
        <v>5.9288638583372189</v>
      </c>
      <c r="K247" s="15">
        <f t="shared" si="243"/>
        <v>8.8615147730330079</v>
      </c>
      <c r="L247" s="15">
        <f t="shared" si="243"/>
        <v>2.4400046753598303</v>
      </c>
      <c r="N247" s="15">
        <f t="shared" ref="N247:X247" si="244">(N24/N20-1)*100</f>
        <v>11.382162734193567</v>
      </c>
      <c r="O247" s="15">
        <f t="shared" si="244"/>
        <v>0.6297291063984467</v>
      </c>
      <c r="P247" s="15">
        <f t="shared" si="244"/>
        <v>0.63915801145244533</v>
      </c>
      <c r="Q247" s="15">
        <f t="shared" si="244"/>
        <v>5.8212026036501552</v>
      </c>
      <c r="R247" s="15">
        <f t="shared" si="244"/>
        <v>2.4229152238700591</v>
      </c>
      <c r="S247" s="15">
        <f t="shared" si="244"/>
        <v>-0.9650830271670463</v>
      </c>
      <c r="T247" s="15">
        <f t="shared" si="244"/>
        <v>6.8501493140177949</v>
      </c>
      <c r="U247" s="15">
        <f t="shared" si="244"/>
        <v>-1.0107581013640621</v>
      </c>
      <c r="V247" s="15">
        <f t="shared" si="244"/>
        <v>15.427572634741949</v>
      </c>
      <c r="W247" s="15">
        <f t="shared" si="244"/>
        <v>3.8929214352938502</v>
      </c>
      <c r="X247" s="15">
        <f t="shared" si="244"/>
        <v>2.2177009846290563</v>
      </c>
      <c r="Z247" s="15">
        <f>ROUND(N247*'Table Q8'!N24,2)</f>
        <v>8.4499999999999993</v>
      </c>
      <c r="AA247" s="15">
        <f>ROUND(O247*'Table Q8'!O24,2)</f>
        <v>0.21</v>
      </c>
      <c r="AB247" s="15">
        <f>ROUND(P247*'Table Q8'!P24,2)</f>
        <v>0.2</v>
      </c>
      <c r="AC247" s="15">
        <f>ROUND(Q247*'Table Q8'!Q24,2)</f>
        <v>2.14</v>
      </c>
      <c r="AD247" s="15">
        <f>ROUND(R247*'Table Q8'!R24,2)</f>
        <v>0.38</v>
      </c>
      <c r="AE247" s="15">
        <f>ROUND(S247*'Table Q8'!S24,2)</f>
        <v>-0.42</v>
      </c>
      <c r="AF247" s="15">
        <f>ROUND(T247*'Table Q8'!T24,2)</f>
        <v>3.58</v>
      </c>
      <c r="AG247" s="15">
        <f>ROUND(U247*'Table Q8'!U24,2)</f>
        <v>-0.43</v>
      </c>
      <c r="AH247" s="15">
        <f>ROUND(V247*'Table Q8'!V24,2)</f>
        <v>5.29</v>
      </c>
      <c r="AI247" s="15">
        <f>ROUND(W247*'Table Q8'!W24,2)</f>
        <v>1.33</v>
      </c>
      <c r="AJ247" s="15">
        <f>ROUND(X247*'Table Q8'!X24,2)</f>
        <v>0.88</v>
      </c>
    </row>
    <row r="248" spans="1:36" x14ac:dyDescent="0.3">
      <c r="A248" s="13" t="str">
        <f t="shared" si="216"/>
        <v>1998 Q4</v>
      </c>
      <c r="B248" s="15">
        <f t="shared" ref="B248:L248" si="245">(B25/B21-1)*100</f>
        <v>2.680817400152069</v>
      </c>
      <c r="C248" s="15">
        <f t="shared" si="245"/>
        <v>4.5623952756277619</v>
      </c>
      <c r="D248" s="15">
        <f t="shared" si="245"/>
        <v>3.8267677149250945</v>
      </c>
      <c r="E248" s="15">
        <f t="shared" si="245"/>
        <v>-2.4196885739382057</v>
      </c>
      <c r="F248" s="15">
        <f t="shared" si="245"/>
        <v>0.89717956937493959</v>
      </c>
      <c r="G248" s="15">
        <f t="shared" si="245"/>
        <v>24.352066197113697</v>
      </c>
      <c r="H248" s="15">
        <f t="shared" si="245"/>
        <v>5.1659224375841584</v>
      </c>
      <c r="I248" s="15">
        <f t="shared" si="245"/>
        <v>0.81157698907725617</v>
      </c>
      <c r="J248" s="15">
        <f t="shared" si="245"/>
        <v>5.6598668500872806</v>
      </c>
      <c r="K248" s="15">
        <f t="shared" si="245"/>
        <v>1.3846320848843741</v>
      </c>
      <c r="L248" s="15">
        <f t="shared" si="245"/>
        <v>2.8043013181431986</v>
      </c>
      <c r="N248" s="15">
        <f t="shared" ref="N248:X248" si="246">(N25/N21-1)*100</f>
        <v>12.290255912687552</v>
      </c>
      <c r="O248" s="15">
        <f t="shared" si="246"/>
        <v>2.163117526490721</v>
      </c>
      <c r="P248" s="15">
        <f t="shared" si="246"/>
        <v>3.7998199579901693</v>
      </c>
      <c r="Q248" s="15">
        <f t="shared" si="246"/>
        <v>6.0426416495851454</v>
      </c>
      <c r="R248" s="15">
        <f t="shared" si="246"/>
        <v>1.7709647583296739</v>
      </c>
      <c r="S248" s="15">
        <f t="shared" si="246"/>
        <v>1.3666508017319945</v>
      </c>
      <c r="T248" s="15">
        <f t="shared" si="246"/>
        <v>7.6396993545104541</v>
      </c>
      <c r="U248" s="15">
        <f t="shared" si="246"/>
        <v>8.5804415094226094E-2</v>
      </c>
      <c r="V248" s="15">
        <f t="shared" si="246"/>
        <v>9.4919722591678024</v>
      </c>
      <c r="W248" s="15">
        <f t="shared" si="246"/>
        <v>1.712162838316833</v>
      </c>
      <c r="X248" s="15">
        <f t="shared" si="246"/>
        <v>2.8620136121333628</v>
      </c>
      <c r="Z248" s="15">
        <f>ROUND(N248*'Table Q8'!N25,2)</f>
        <v>9.11</v>
      </c>
      <c r="AA248" s="15">
        <f>ROUND(O248*'Table Q8'!O25,2)</f>
        <v>0.74</v>
      </c>
      <c r="AB248" s="15">
        <f>ROUND(P248*'Table Q8'!P25,2)</f>
        <v>1.23</v>
      </c>
      <c r="AC248" s="15">
        <f>ROUND(Q248*'Table Q8'!Q25,2)</f>
        <v>2.23</v>
      </c>
      <c r="AD248" s="15">
        <f>ROUND(R248*'Table Q8'!R25,2)</f>
        <v>0.28000000000000003</v>
      </c>
      <c r="AE248" s="15">
        <f>ROUND(S248*'Table Q8'!S25,2)</f>
        <v>0.61</v>
      </c>
      <c r="AF248" s="15">
        <f>ROUND(T248*'Table Q8'!T25,2)</f>
        <v>3.97</v>
      </c>
      <c r="AG248" s="15">
        <f>ROUND(U248*'Table Q8'!U25,2)</f>
        <v>0.04</v>
      </c>
      <c r="AH248" s="15">
        <f>ROUND(V248*'Table Q8'!V25,2)</f>
        <v>3.24</v>
      </c>
      <c r="AI248" s="15">
        <f>ROUND(W248*'Table Q8'!W25,2)</f>
        <v>0.56999999999999995</v>
      </c>
      <c r="AJ248" s="15">
        <f>ROUND(X248*'Table Q8'!X25,2)</f>
        <v>1.1499999999999999</v>
      </c>
    </row>
    <row r="249" spans="1:36" x14ac:dyDescent="0.3">
      <c r="A249" s="13" t="str">
        <f t="shared" si="216"/>
        <v>1999 Q1</v>
      </c>
      <c r="B249" s="15">
        <f t="shared" ref="B249:L249" si="247">(B26/B22-1)*100</f>
        <v>11.427036153664849</v>
      </c>
      <c r="C249" s="15">
        <f t="shared" si="247"/>
        <v>7.3511570734494436</v>
      </c>
      <c r="D249" s="15">
        <f t="shared" si="247"/>
        <v>5.5865626453496908</v>
      </c>
      <c r="E249" s="15">
        <f t="shared" si="247"/>
        <v>-1.6605548259493119</v>
      </c>
      <c r="F249" s="15">
        <f t="shared" si="247"/>
        <v>4.9572457996654107</v>
      </c>
      <c r="G249" s="15">
        <f t="shared" si="247"/>
        <v>21.085576171180765</v>
      </c>
      <c r="H249" s="15">
        <f t="shared" si="247"/>
        <v>-6.2994314830129738</v>
      </c>
      <c r="I249" s="15">
        <f t="shared" si="247"/>
        <v>0.65703212458472215</v>
      </c>
      <c r="J249" s="15">
        <f t="shared" si="247"/>
        <v>5.6659578125052734</v>
      </c>
      <c r="K249" s="15">
        <f t="shared" si="247"/>
        <v>7.5964155644188791</v>
      </c>
      <c r="L249" s="15">
        <f t="shared" si="247"/>
        <v>2.9524059150061399</v>
      </c>
      <c r="N249" s="15">
        <f t="shared" ref="N249:X249" si="248">(N26/N22-1)*100</f>
        <v>12.554622927255</v>
      </c>
      <c r="O249" s="15">
        <f t="shared" si="248"/>
        <v>4.6142128258195969</v>
      </c>
      <c r="P249" s="15">
        <f t="shared" si="248"/>
        <v>6.0951588768662912</v>
      </c>
      <c r="Q249" s="15">
        <f t="shared" si="248"/>
        <v>4.5899097017315205</v>
      </c>
      <c r="R249" s="15">
        <f t="shared" si="248"/>
        <v>3.6848826495102793</v>
      </c>
      <c r="S249" s="15">
        <f t="shared" si="248"/>
        <v>1.090552922590815</v>
      </c>
      <c r="T249" s="15">
        <f t="shared" si="248"/>
        <v>7.445967434644496</v>
      </c>
      <c r="U249" s="15">
        <f t="shared" si="248"/>
        <v>-0.81488776378425554</v>
      </c>
      <c r="V249" s="15">
        <f t="shared" si="248"/>
        <v>9.0850679835666739</v>
      </c>
      <c r="W249" s="15">
        <f t="shared" si="248"/>
        <v>-4.4770260518933735E-2</v>
      </c>
      <c r="X249" s="15">
        <f t="shared" si="248"/>
        <v>3.0584076363906032</v>
      </c>
      <c r="Z249" s="15">
        <f>ROUND(N249*'Table Q8'!N26,2)</f>
        <v>9.2100000000000009</v>
      </c>
      <c r="AA249" s="15">
        <f>ROUND(O249*'Table Q8'!O26,2)</f>
        <v>1.55</v>
      </c>
      <c r="AB249" s="15">
        <f>ROUND(P249*'Table Q8'!P26,2)</f>
        <v>1.98</v>
      </c>
      <c r="AC249" s="15">
        <f>ROUND(Q249*'Table Q8'!Q26,2)</f>
        <v>1.67</v>
      </c>
      <c r="AD249" s="15">
        <f>ROUND(R249*'Table Q8'!R26,2)</f>
        <v>0.59</v>
      </c>
      <c r="AE249" s="15">
        <f>ROUND(S249*'Table Q8'!S26,2)</f>
        <v>0.48</v>
      </c>
      <c r="AF249" s="15">
        <f>ROUND(T249*'Table Q8'!T26,2)</f>
        <v>3.81</v>
      </c>
      <c r="AG249" s="15">
        <f>ROUND(U249*'Table Q8'!U26,2)</f>
        <v>-0.35</v>
      </c>
      <c r="AH249" s="15">
        <f>ROUND(V249*'Table Q8'!V26,2)</f>
        <v>3.04</v>
      </c>
      <c r="AI249" s="15">
        <f>ROUND(W249*'Table Q8'!W26,2)</f>
        <v>-0.01</v>
      </c>
      <c r="AJ249" s="15">
        <f>ROUND(X249*'Table Q8'!X26,2)</f>
        <v>1.21</v>
      </c>
    </row>
    <row r="250" spans="1:36" x14ac:dyDescent="0.3">
      <c r="A250" s="13" t="str">
        <f t="shared" si="216"/>
        <v>1999 Q2</v>
      </c>
      <c r="B250" s="15">
        <f t="shared" ref="B250:L250" si="249">(B27/B23-1)*100</f>
        <v>13.799903604645024</v>
      </c>
      <c r="C250" s="15">
        <f t="shared" si="249"/>
        <v>9.4581865225888961</v>
      </c>
      <c r="D250" s="15">
        <f t="shared" si="249"/>
        <v>7.3553115061905761</v>
      </c>
      <c r="E250" s="15">
        <f t="shared" si="249"/>
        <v>-3.1432149222485384</v>
      </c>
      <c r="F250" s="15">
        <f t="shared" si="249"/>
        <v>5.308564949757244</v>
      </c>
      <c r="G250" s="15">
        <f t="shared" si="249"/>
        <v>12.826569224035623</v>
      </c>
      <c r="H250" s="15">
        <f t="shared" si="249"/>
        <v>-5.6100982365843706</v>
      </c>
      <c r="I250" s="15">
        <f t="shared" si="249"/>
        <v>-2.6604661276857899</v>
      </c>
      <c r="J250" s="15">
        <f t="shared" si="249"/>
        <v>-1.2622571418779649</v>
      </c>
      <c r="K250" s="15">
        <f t="shared" si="249"/>
        <v>3.5234432815308248</v>
      </c>
      <c r="L250" s="15">
        <f t="shared" si="249"/>
        <v>2.5801408448022256</v>
      </c>
      <c r="N250" s="15">
        <f t="shared" ref="N250:X250" si="250">(N27/N23-1)*100</f>
        <v>13.665231456672267</v>
      </c>
      <c r="O250" s="15">
        <f t="shared" si="250"/>
        <v>5.5379592666210176</v>
      </c>
      <c r="P250" s="15">
        <f t="shared" si="250"/>
        <v>4.6700849508354958</v>
      </c>
      <c r="Q250" s="15">
        <f t="shared" si="250"/>
        <v>4.265742684947238</v>
      </c>
      <c r="R250" s="15">
        <f t="shared" si="250"/>
        <v>4.8087431411192982</v>
      </c>
      <c r="S250" s="15">
        <f t="shared" si="250"/>
        <v>0.70664985666477609</v>
      </c>
      <c r="T250" s="15">
        <f t="shared" si="250"/>
        <v>4.6999321973697494</v>
      </c>
      <c r="U250" s="15">
        <f t="shared" si="250"/>
        <v>-0.45315242733561245</v>
      </c>
      <c r="V250" s="15">
        <f t="shared" si="250"/>
        <v>8.3138309125089691</v>
      </c>
      <c r="W250" s="15">
        <f t="shared" si="250"/>
        <v>-1.4658379112731379</v>
      </c>
      <c r="X250" s="15">
        <f t="shared" si="250"/>
        <v>2.910083005293429</v>
      </c>
      <c r="Z250" s="15">
        <f>ROUND(N250*'Table Q8'!N27,2)</f>
        <v>9.8800000000000008</v>
      </c>
      <c r="AA250" s="15">
        <f>ROUND(O250*'Table Q8'!O27,2)</f>
        <v>1.82</v>
      </c>
      <c r="AB250" s="15">
        <f>ROUND(P250*'Table Q8'!P27,2)</f>
        <v>1.49</v>
      </c>
      <c r="AC250" s="15">
        <f>ROUND(Q250*'Table Q8'!Q27,2)</f>
        <v>1.51</v>
      </c>
      <c r="AD250" s="15">
        <f>ROUND(R250*'Table Q8'!R27,2)</f>
        <v>0.77</v>
      </c>
      <c r="AE250" s="15">
        <f>ROUND(S250*'Table Q8'!S27,2)</f>
        <v>0.31</v>
      </c>
      <c r="AF250" s="15">
        <f>ROUND(T250*'Table Q8'!T27,2)</f>
        <v>2.2999999999999998</v>
      </c>
      <c r="AG250" s="15">
        <f>ROUND(U250*'Table Q8'!U27,2)</f>
        <v>-0.19</v>
      </c>
      <c r="AH250" s="15">
        <f>ROUND(V250*'Table Q8'!V27,2)</f>
        <v>2.64</v>
      </c>
      <c r="AI250" s="15">
        <f>ROUND(W250*'Table Q8'!W27,2)</f>
        <v>-0.46</v>
      </c>
      <c r="AJ250" s="15">
        <f>ROUND(X250*'Table Q8'!X27,2)</f>
        <v>1.1200000000000001</v>
      </c>
    </row>
    <row r="251" spans="1:36" x14ac:dyDescent="0.3">
      <c r="A251" s="13" t="str">
        <f t="shared" si="216"/>
        <v>1999 Q3</v>
      </c>
      <c r="B251" s="15">
        <f t="shared" ref="B251:L251" si="251">(B28/B24-1)*100</f>
        <v>18.568276071336353</v>
      </c>
      <c r="C251" s="15">
        <f t="shared" si="251"/>
        <v>12.700138317765619</v>
      </c>
      <c r="D251" s="15">
        <f t="shared" si="251"/>
        <v>7.787399852563559</v>
      </c>
      <c r="E251" s="15">
        <f t="shared" si="251"/>
        <v>-1.9664788819308998</v>
      </c>
      <c r="F251" s="15">
        <f t="shared" si="251"/>
        <v>3.3306078621843982</v>
      </c>
      <c r="G251" s="15">
        <f t="shared" si="251"/>
        <v>16.825148196856965</v>
      </c>
      <c r="H251" s="15">
        <f t="shared" si="251"/>
        <v>-7.5841024259285295</v>
      </c>
      <c r="I251" s="15">
        <f t="shared" si="251"/>
        <v>-1.0916243226713918</v>
      </c>
      <c r="J251" s="15">
        <f t="shared" si="251"/>
        <v>-5.1775964362446363</v>
      </c>
      <c r="K251" s="15">
        <f t="shared" si="251"/>
        <v>-11.823127706712977</v>
      </c>
      <c r="L251" s="15">
        <f t="shared" si="251"/>
        <v>3.6043645701301585</v>
      </c>
      <c r="N251" s="15">
        <f t="shared" ref="N251:X251" si="252">(N28/N24-1)*100</f>
        <v>10.970309996937843</v>
      </c>
      <c r="O251" s="15">
        <f t="shared" si="252"/>
        <v>5.7791217866696387</v>
      </c>
      <c r="P251" s="15">
        <f t="shared" si="252"/>
        <v>3.5170602230687464</v>
      </c>
      <c r="Q251" s="15">
        <f t="shared" si="252"/>
        <v>5.4771152894606656</v>
      </c>
      <c r="R251" s="15">
        <f t="shared" si="252"/>
        <v>4.4177544028252136</v>
      </c>
      <c r="S251" s="15">
        <f t="shared" si="252"/>
        <v>3.8800548762522258</v>
      </c>
      <c r="T251" s="15">
        <f t="shared" si="252"/>
        <v>2.7021628030585498</v>
      </c>
      <c r="U251" s="15">
        <f t="shared" si="252"/>
        <v>-6.6833212782890783E-3</v>
      </c>
      <c r="V251" s="15">
        <f t="shared" si="252"/>
        <v>10.229152714929747</v>
      </c>
      <c r="W251" s="15">
        <f t="shared" si="252"/>
        <v>-5.9611783438245247</v>
      </c>
      <c r="X251" s="15">
        <f t="shared" si="252"/>
        <v>3.0852701624238588</v>
      </c>
      <c r="Z251" s="15">
        <f>ROUND(N251*'Table Q8'!N28,2)</f>
        <v>7.83</v>
      </c>
      <c r="AA251" s="15">
        <f>ROUND(O251*'Table Q8'!O28,2)</f>
        <v>1.87</v>
      </c>
      <c r="AB251" s="15">
        <f>ROUND(P251*'Table Q8'!P28,2)</f>
        <v>1.1100000000000001</v>
      </c>
      <c r="AC251" s="15">
        <f>ROUND(Q251*'Table Q8'!Q28,2)</f>
        <v>1.9</v>
      </c>
      <c r="AD251" s="15">
        <f>ROUND(R251*'Table Q8'!R28,2)</f>
        <v>0.72</v>
      </c>
      <c r="AE251" s="15">
        <f>ROUND(S251*'Table Q8'!S28,2)</f>
        <v>1.63</v>
      </c>
      <c r="AF251" s="15">
        <f>ROUND(T251*'Table Q8'!T28,2)</f>
        <v>1.26</v>
      </c>
      <c r="AG251" s="15">
        <f>ROUND(U251*'Table Q8'!U28,2)</f>
        <v>0</v>
      </c>
      <c r="AH251" s="15">
        <f>ROUND(V251*'Table Q8'!V28,2)</f>
        <v>3.12</v>
      </c>
      <c r="AI251" s="15">
        <f>ROUND(W251*'Table Q8'!W28,2)</f>
        <v>-1.85</v>
      </c>
      <c r="AJ251" s="15">
        <f>ROUND(X251*'Table Q8'!X28,2)</f>
        <v>1.1599999999999999</v>
      </c>
    </row>
    <row r="252" spans="1:36" x14ac:dyDescent="0.3">
      <c r="A252" s="13" t="str">
        <f t="shared" si="216"/>
        <v>1999 Q4</v>
      </c>
      <c r="B252" s="15">
        <f t="shared" ref="B252:L252" si="253">(B29/B25-1)*100</f>
        <v>12.52869603823472</v>
      </c>
      <c r="C252" s="15">
        <f t="shared" si="253"/>
        <v>10.569962337707928</v>
      </c>
      <c r="D252" s="15">
        <f t="shared" si="253"/>
        <v>5.1660306902583164</v>
      </c>
      <c r="E252" s="15">
        <f t="shared" si="253"/>
        <v>-0.38622266716407117</v>
      </c>
      <c r="F252" s="15">
        <f t="shared" si="253"/>
        <v>-1.4365249028509774</v>
      </c>
      <c r="G252" s="15">
        <f t="shared" si="253"/>
        <v>12.702110958050206</v>
      </c>
      <c r="H252" s="15">
        <f t="shared" si="253"/>
        <v>1.8842621975050822</v>
      </c>
      <c r="I252" s="15">
        <f t="shared" si="253"/>
        <v>-0.98980513151678551</v>
      </c>
      <c r="J252" s="15">
        <f t="shared" si="253"/>
        <v>-4.991331258939713</v>
      </c>
      <c r="K252" s="15">
        <f t="shared" si="253"/>
        <v>-11.10796526299087</v>
      </c>
      <c r="L252" s="15">
        <f t="shared" si="253"/>
        <v>3.15538222727616</v>
      </c>
      <c r="N252" s="15">
        <f t="shared" ref="N252:X252" si="254">(N29/N25-1)*100</f>
        <v>7.9731281340444493</v>
      </c>
      <c r="O252" s="15">
        <f t="shared" si="254"/>
        <v>3.2288313670286062</v>
      </c>
      <c r="P252" s="15">
        <f t="shared" si="254"/>
        <v>2.9850561586117097</v>
      </c>
      <c r="Q252" s="15">
        <f t="shared" si="254"/>
        <v>4.6699629961872713</v>
      </c>
      <c r="R252" s="15">
        <f t="shared" si="254"/>
        <v>2.0220507259332665</v>
      </c>
      <c r="S252" s="15">
        <f t="shared" si="254"/>
        <v>2.7607919141133586</v>
      </c>
      <c r="T252" s="15">
        <f t="shared" si="254"/>
        <v>1.6920758453016438</v>
      </c>
      <c r="U252" s="15">
        <f t="shared" si="254"/>
        <v>-1.3370277223559435</v>
      </c>
      <c r="V252" s="15">
        <f t="shared" si="254"/>
        <v>10.685909633210787</v>
      </c>
      <c r="W252" s="15">
        <f t="shared" si="254"/>
        <v>-7.0509103703923941</v>
      </c>
      <c r="X252" s="15">
        <f t="shared" si="254"/>
        <v>1.71086101857163</v>
      </c>
      <c r="Z252" s="15">
        <f>ROUND(N252*'Table Q8'!N29,2)</f>
        <v>5.63</v>
      </c>
      <c r="AA252" s="15">
        <f>ROUND(O252*'Table Q8'!O29,2)</f>
        <v>1.03</v>
      </c>
      <c r="AB252" s="15">
        <f>ROUND(P252*'Table Q8'!P29,2)</f>
        <v>0.94</v>
      </c>
      <c r="AC252" s="15">
        <f>ROUND(Q252*'Table Q8'!Q29,2)</f>
        <v>1.59</v>
      </c>
      <c r="AD252" s="15">
        <f>ROUND(R252*'Table Q8'!R29,2)</f>
        <v>0.33</v>
      </c>
      <c r="AE252" s="15">
        <f>ROUND(S252*'Table Q8'!S29,2)</f>
        <v>1.1200000000000001</v>
      </c>
      <c r="AF252" s="15">
        <f>ROUND(T252*'Table Q8'!T29,2)</f>
        <v>0.75</v>
      </c>
      <c r="AG252" s="15">
        <f>ROUND(U252*'Table Q8'!U29,2)</f>
        <v>-0.53</v>
      </c>
      <c r="AH252" s="15">
        <f>ROUND(V252*'Table Q8'!V29,2)</f>
        <v>3.11</v>
      </c>
      <c r="AI252" s="15">
        <f>ROUND(W252*'Table Q8'!W29,2)</f>
        <v>-2.13</v>
      </c>
      <c r="AJ252" s="15">
        <f>ROUND(X252*'Table Q8'!X29,2)</f>
        <v>0.63</v>
      </c>
    </row>
    <row r="253" spans="1:36" x14ac:dyDescent="0.3">
      <c r="A253" s="13" t="str">
        <f t="shared" si="216"/>
        <v>2000 Q1</v>
      </c>
      <c r="B253" s="15">
        <f t="shared" ref="B253:L253" si="255">(B30/B26-1)*100</f>
        <v>2.520501921196483</v>
      </c>
      <c r="C253" s="15">
        <f t="shared" si="255"/>
        <v>10.181391027965802</v>
      </c>
      <c r="D253" s="15">
        <f t="shared" si="255"/>
        <v>5.4396626763645761</v>
      </c>
      <c r="E253" s="15">
        <f t="shared" si="255"/>
        <v>6.6694494634804036</v>
      </c>
      <c r="F253" s="15">
        <f t="shared" si="255"/>
        <v>2.1557265660377078</v>
      </c>
      <c r="G253" s="15">
        <f t="shared" si="255"/>
        <v>23.922131614699982</v>
      </c>
      <c r="H253" s="15">
        <f t="shared" si="255"/>
        <v>5.8917132570188047</v>
      </c>
      <c r="I253" s="15">
        <f t="shared" si="255"/>
        <v>-0.31114744517769521</v>
      </c>
      <c r="J253" s="15">
        <f t="shared" si="255"/>
        <v>-2.6408883714829079</v>
      </c>
      <c r="K253" s="15">
        <f t="shared" si="255"/>
        <v>2.363841420354551</v>
      </c>
      <c r="L253" s="15">
        <f t="shared" si="255"/>
        <v>5.7565773617503035</v>
      </c>
      <c r="N253" s="15">
        <f t="shared" ref="N253:X253" si="256">(N30/N26-1)*100</f>
        <v>10.325997939791499</v>
      </c>
      <c r="O253" s="15">
        <f t="shared" si="256"/>
        <v>3.4035188348238821</v>
      </c>
      <c r="P253" s="15">
        <f t="shared" si="256"/>
        <v>4.5188008240391486</v>
      </c>
      <c r="Q253" s="15">
        <f t="shared" si="256"/>
        <v>6.9624619551069244</v>
      </c>
      <c r="R253" s="15">
        <f t="shared" si="256"/>
        <v>3.1366626933432951</v>
      </c>
      <c r="S253" s="15">
        <f t="shared" si="256"/>
        <v>4.2507582287484968</v>
      </c>
      <c r="T253" s="15">
        <f t="shared" si="256"/>
        <v>4.9727452169048059</v>
      </c>
      <c r="U253" s="15">
        <f t="shared" si="256"/>
        <v>0.62040653575525795</v>
      </c>
      <c r="V253" s="15">
        <f t="shared" si="256"/>
        <v>9.5367068164995636</v>
      </c>
      <c r="W253" s="15">
        <f t="shared" si="256"/>
        <v>-0.98291320006241856</v>
      </c>
      <c r="X253" s="15">
        <f t="shared" si="256"/>
        <v>3.3436181195648729</v>
      </c>
      <c r="Z253" s="15">
        <f>ROUND(N253*'Table Q8'!N30,2)</f>
        <v>7.27</v>
      </c>
      <c r="AA253" s="15">
        <f>ROUND(O253*'Table Q8'!O30,2)</f>
        <v>1.07</v>
      </c>
      <c r="AB253" s="15">
        <f>ROUND(P253*'Table Q8'!P30,2)</f>
        <v>1.41</v>
      </c>
      <c r="AC253" s="15">
        <f>ROUND(Q253*'Table Q8'!Q30,2)</f>
        <v>2.31</v>
      </c>
      <c r="AD253" s="15">
        <f>ROUND(R253*'Table Q8'!R30,2)</f>
        <v>0.52</v>
      </c>
      <c r="AE253" s="15">
        <f>ROUND(S253*'Table Q8'!S30,2)</f>
        <v>1.7</v>
      </c>
      <c r="AF253" s="15">
        <f>ROUND(T253*'Table Q8'!T30,2)</f>
        <v>2.1</v>
      </c>
      <c r="AG253" s="15">
        <f>ROUND(U253*'Table Q8'!U30,2)</f>
        <v>0.24</v>
      </c>
      <c r="AH253" s="15">
        <f>ROUND(V253*'Table Q8'!V30,2)</f>
        <v>2.69</v>
      </c>
      <c r="AI253" s="15">
        <f>ROUND(W253*'Table Q8'!W30,2)</f>
        <v>-0.28999999999999998</v>
      </c>
      <c r="AJ253" s="15">
        <f>ROUND(X253*'Table Q8'!X30,2)</f>
        <v>1.21</v>
      </c>
    </row>
    <row r="254" spans="1:36" x14ac:dyDescent="0.3">
      <c r="A254" s="13" t="str">
        <f t="shared" si="216"/>
        <v>2000 Q2</v>
      </c>
      <c r="B254" s="15">
        <f t="shared" ref="B254:L254" si="257">(B31/B27-1)*100</f>
        <v>-4.6585338868974873</v>
      </c>
      <c r="C254" s="15">
        <f t="shared" si="257"/>
        <v>8.3848486751060491</v>
      </c>
      <c r="D254" s="15">
        <f t="shared" si="257"/>
        <v>-1.1779825784709042</v>
      </c>
      <c r="E254" s="15">
        <f t="shared" si="257"/>
        <v>7.7627828911799979</v>
      </c>
      <c r="F254" s="15">
        <f t="shared" si="257"/>
        <v>0.16906905906179936</v>
      </c>
      <c r="G254" s="15">
        <f t="shared" si="257"/>
        <v>35.280176491933403</v>
      </c>
      <c r="H254" s="15">
        <f t="shared" si="257"/>
        <v>5.5812522604264059</v>
      </c>
      <c r="I254" s="15">
        <f t="shared" si="257"/>
        <v>1.7080442699770604</v>
      </c>
      <c r="J254" s="15">
        <f t="shared" si="257"/>
        <v>0.13772990588667433</v>
      </c>
      <c r="K254" s="15">
        <f t="shared" si="257"/>
        <v>-3.117187613368444</v>
      </c>
      <c r="L254" s="15">
        <f t="shared" si="257"/>
        <v>5.3273472217963302</v>
      </c>
      <c r="N254" s="15">
        <f t="shared" ref="N254:X254" si="258">(N31/N27-1)*100</f>
        <v>5.0886837918974637</v>
      </c>
      <c r="O254" s="15">
        <f t="shared" si="258"/>
        <v>2.3432316505002992</v>
      </c>
      <c r="P254" s="15">
        <f t="shared" si="258"/>
        <v>0.61236613965751641</v>
      </c>
      <c r="Q254" s="15">
        <f t="shared" si="258"/>
        <v>5.7218407542338978</v>
      </c>
      <c r="R254" s="15">
        <f t="shared" si="258"/>
        <v>4.1222473060489984</v>
      </c>
      <c r="S254" s="15">
        <f t="shared" si="258"/>
        <v>9.1292764576798024</v>
      </c>
      <c r="T254" s="15">
        <f t="shared" si="258"/>
        <v>5.1307241963830297</v>
      </c>
      <c r="U254" s="15">
        <f t="shared" si="258"/>
        <v>0.28903460600195885</v>
      </c>
      <c r="V254" s="15">
        <f t="shared" si="258"/>
        <v>10.194854546998201</v>
      </c>
      <c r="W254" s="15">
        <f t="shared" si="258"/>
        <v>-5.6371099146966479</v>
      </c>
      <c r="X254" s="15">
        <f t="shared" si="258"/>
        <v>2.4237031136797871</v>
      </c>
      <c r="Z254" s="15">
        <f>ROUND(N254*'Table Q8'!N31,2)</f>
        <v>3.63</v>
      </c>
      <c r="AA254" s="15">
        <f>ROUND(O254*'Table Q8'!O31,2)</f>
        <v>0.74</v>
      </c>
      <c r="AB254" s="15">
        <f>ROUND(P254*'Table Q8'!P31,2)</f>
        <v>0.2</v>
      </c>
      <c r="AC254" s="15">
        <f>ROUND(Q254*'Table Q8'!Q31,2)</f>
        <v>1.89</v>
      </c>
      <c r="AD254" s="15">
        <f>ROUND(R254*'Table Q8'!R31,2)</f>
        <v>0.72</v>
      </c>
      <c r="AE254" s="15">
        <f>ROUND(S254*'Table Q8'!S31,2)</f>
        <v>3.65</v>
      </c>
      <c r="AF254" s="15">
        <f>ROUND(T254*'Table Q8'!T31,2)</f>
        <v>2.06</v>
      </c>
      <c r="AG254" s="15">
        <f>ROUND(U254*'Table Q8'!U31,2)</f>
        <v>0.11</v>
      </c>
      <c r="AH254" s="15">
        <f>ROUND(V254*'Table Q8'!V31,2)</f>
        <v>2.87</v>
      </c>
      <c r="AI254" s="15">
        <f>ROUND(W254*'Table Q8'!W31,2)</f>
        <v>-1.59</v>
      </c>
      <c r="AJ254" s="15">
        <f>ROUND(X254*'Table Q8'!X31,2)</f>
        <v>0.88</v>
      </c>
    </row>
    <row r="255" spans="1:36" x14ac:dyDescent="0.3">
      <c r="A255" s="13" t="str">
        <f t="shared" si="216"/>
        <v>2000 Q3</v>
      </c>
      <c r="B255" s="15">
        <f t="shared" ref="B255:L255" si="259">(B32/B28-1)*100</f>
        <v>1.7602198356673426</v>
      </c>
      <c r="C255" s="15">
        <f t="shared" si="259"/>
        <v>6.5486017467254909</v>
      </c>
      <c r="D255" s="15">
        <f t="shared" si="259"/>
        <v>-6.0272697734442771</v>
      </c>
      <c r="E255" s="15">
        <f t="shared" si="259"/>
        <v>6.0053294397781398</v>
      </c>
      <c r="F255" s="15">
        <f t="shared" si="259"/>
        <v>4.5879305773002255</v>
      </c>
      <c r="G255" s="15">
        <f t="shared" si="259"/>
        <v>27.696993322686492</v>
      </c>
      <c r="H255" s="15">
        <f t="shared" si="259"/>
        <v>6.5359133708036365</v>
      </c>
      <c r="I255" s="15">
        <f t="shared" si="259"/>
        <v>1.9290074756390885</v>
      </c>
      <c r="J255" s="15">
        <f t="shared" si="259"/>
        <v>-0.39243239537993801</v>
      </c>
      <c r="K255" s="15">
        <f t="shared" si="259"/>
        <v>3.3181951626920281</v>
      </c>
      <c r="L255" s="15">
        <f t="shared" si="259"/>
        <v>4.6960012996657641</v>
      </c>
      <c r="N255" s="15">
        <f t="shared" ref="N255:X255" si="260">(N32/N28-1)*100</f>
        <v>3.8797449951927465</v>
      </c>
      <c r="O255" s="15">
        <f t="shared" si="260"/>
        <v>3.379087983882445</v>
      </c>
      <c r="P255" s="15">
        <f t="shared" si="260"/>
        <v>0.20352541143375813</v>
      </c>
      <c r="Q255" s="15">
        <f t="shared" si="260"/>
        <v>5.2957285739352766</v>
      </c>
      <c r="R255" s="15">
        <f t="shared" si="260"/>
        <v>5.8163546003190403</v>
      </c>
      <c r="S255" s="15">
        <f t="shared" si="260"/>
        <v>6.222289132827874</v>
      </c>
      <c r="T255" s="15">
        <f t="shared" si="260"/>
        <v>8.6464217611066161</v>
      </c>
      <c r="U255" s="15">
        <f t="shared" si="260"/>
        <v>-0.23560404709476179</v>
      </c>
      <c r="V255" s="15">
        <f t="shared" si="260"/>
        <v>6.2557339807400636</v>
      </c>
      <c r="W255" s="15">
        <f t="shared" si="260"/>
        <v>-1.9350199327926143</v>
      </c>
      <c r="X255" s="15">
        <f t="shared" si="260"/>
        <v>2.4965798948019646</v>
      </c>
      <c r="Z255" s="15">
        <f>ROUND(N255*'Table Q8'!N32,2)</f>
        <v>2.81</v>
      </c>
      <c r="AA255" s="15">
        <f>ROUND(O255*'Table Q8'!O32,2)</f>
        <v>1.06</v>
      </c>
      <c r="AB255" s="15">
        <f>ROUND(P255*'Table Q8'!P32,2)</f>
        <v>7.0000000000000007E-2</v>
      </c>
      <c r="AC255" s="15">
        <f>ROUND(Q255*'Table Q8'!Q32,2)</f>
        <v>1.73</v>
      </c>
      <c r="AD255" s="15">
        <f>ROUND(R255*'Table Q8'!R32,2)</f>
        <v>1.04</v>
      </c>
      <c r="AE255" s="15">
        <f>ROUND(S255*'Table Q8'!S32,2)</f>
        <v>2.4500000000000002</v>
      </c>
      <c r="AF255" s="15">
        <f>ROUND(T255*'Table Q8'!T32,2)</f>
        <v>3.3</v>
      </c>
      <c r="AG255" s="15">
        <f>ROUND(U255*'Table Q8'!U32,2)</f>
        <v>-0.09</v>
      </c>
      <c r="AH255" s="15">
        <f>ROUND(V255*'Table Q8'!V32,2)</f>
        <v>1.74</v>
      </c>
      <c r="AI255" s="15">
        <f>ROUND(W255*'Table Q8'!W32,2)</f>
        <v>-0.52</v>
      </c>
      <c r="AJ255" s="15">
        <f>ROUND(X255*'Table Q8'!X32,2)</f>
        <v>0.9</v>
      </c>
    </row>
    <row r="256" spans="1:36" x14ac:dyDescent="0.3">
      <c r="A256" s="13" t="str">
        <f t="shared" si="216"/>
        <v>2000 Q4</v>
      </c>
      <c r="B256" s="15">
        <f t="shared" ref="B256:L256" si="261">(B33/B29-1)*100</f>
        <v>15.452437700941601</v>
      </c>
      <c r="C256" s="15">
        <f t="shared" si="261"/>
        <v>9.2543017053436714</v>
      </c>
      <c r="D256" s="15">
        <f t="shared" si="261"/>
        <v>-3.268376677189011</v>
      </c>
      <c r="E256" s="15">
        <f t="shared" si="261"/>
        <v>-1.0491457820797523</v>
      </c>
      <c r="F256" s="15">
        <f t="shared" si="261"/>
        <v>3.0290199753225666</v>
      </c>
      <c r="G256" s="15">
        <f t="shared" si="261"/>
        <v>21.324413137690932</v>
      </c>
      <c r="H256" s="15">
        <f t="shared" si="261"/>
        <v>-7.9491006494654464</v>
      </c>
      <c r="I256" s="15">
        <f t="shared" si="261"/>
        <v>-1.6117608862426525</v>
      </c>
      <c r="J256" s="15">
        <f t="shared" si="261"/>
        <v>-0.91286624012199002</v>
      </c>
      <c r="K256" s="15">
        <f t="shared" si="261"/>
        <v>3.7917244997952793</v>
      </c>
      <c r="L256" s="15">
        <f t="shared" si="261"/>
        <v>2.7986627060927027</v>
      </c>
      <c r="N256" s="15">
        <f t="shared" ref="N256:X256" si="262">(N33/N29-1)*100</f>
        <v>1.0107675080505141</v>
      </c>
      <c r="O256" s="15">
        <f t="shared" si="262"/>
        <v>4.9863825525675365</v>
      </c>
      <c r="P256" s="15">
        <f t="shared" si="262"/>
        <v>1.7547780428425641</v>
      </c>
      <c r="Q256" s="15">
        <f t="shared" si="262"/>
        <v>3.0349604637254224</v>
      </c>
      <c r="R256" s="15">
        <f t="shared" si="262"/>
        <v>4.5334695053945717</v>
      </c>
      <c r="S256" s="15">
        <f t="shared" si="262"/>
        <v>4.4458211737008702</v>
      </c>
      <c r="T256" s="15">
        <f t="shared" si="262"/>
        <v>5.225553239505687</v>
      </c>
      <c r="U256" s="15">
        <f t="shared" si="262"/>
        <v>-0.53292820545863817</v>
      </c>
      <c r="V256" s="15">
        <f t="shared" si="262"/>
        <v>5.8230198037640513</v>
      </c>
      <c r="W256" s="15">
        <f t="shared" si="262"/>
        <v>-2.2266616328927902</v>
      </c>
      <c r="X256" s="15">
        <f t="shared" si="262"/>
        <v>1.9322626492636275</v>
      </c>
      <c r="Z256" s="15">
        <f>ROUND(N256*'Table Q8'!N33,2)</f>
        <v>0.74</v>
      </c>
      <c r="AA256" s="15">
        <f>ROUND(O256*'Table Q8'!O33,2)</f>
        <v>1.55</v>
      </c>
      <c r="AB256" s="15">
        <f>ROUND(P256*'Table Q8'!P33,2)</f>
        <v>0.57999999999999996</v>
      </c>
      <c r="AC256" s="15">
        <f>ROUND(Q256*'Table Q8'!Q33,2)</f>
        <v>0.96</v>
      </c>
      <c r="AD256" s="15">
        <f>ROUND(R256*'Table Q8'!R33,2)</f>
        <v>0.82</v>
      </c>
      <c r="AE256" s="15">
        <f>ROUND(S256*'Table Q8'!S33,2)</f>
        <v>1.72</v>
      </c>
      <c r="AF256" s="15">
        <f>ROUND(T256*'Table Q8'!T33,2)</f>
        <v>1.89</v>
      </c>
      <c r="AG256" s="15">
        <f>ROUND(U256*'Table Q8'!U33,2)</f>
        <v>-0.2</v>
      </c>
      <c r="AH256" s="15">
        <f>ROUND(V256*'Table Q8'!V33,2)</f>
        <v>1.59</v>
      </c>
      <c r="AI256" s="15">
        <f>ROUND(W256*'Table Q8'!W33,2)</f>
        <v>-0.56000000000000005</v>
      </c>
      <c r="AJ256" s="15">
        <f>ROUND(X256*'Table Q8'!X33,2)</f>
        <v>0.69</v>
      </c>
    </row>
    <row r="257" spans="1:36" x14ac:dyDescent="0.3">
      <c r="A257" s="13" t="str">
        <f t="shared" si="216"/>
        <v>2001 Q1</v>
      </c>
      <c r="B257" s="15">
        <f t="shared" ref="B257:L257" si="263">(B34/B30-1)*100</f>
        <v>19.175706848314668</v>
      </c>
      <c r="C257" s="15">
        <f t="shared" si="263"/>
        <v>7.7417655304374611</v>
      </c>
      <c r="D257" s="15">
        <f t="shared" si="263"/>
        <v>-5.179106360080155</v>
      </c>
      <c r="E257" s="15">
        <f t="shared" si="263"/>
        <v>-4.7538985470645612</v>
      </c>
      <c r="F257" s="15">
        <f t="shared" si="263"/>
        <v>-5.2150524856407259</v>
      </c>
      <c r="G257" s="15">
        <f t="shared" si="263"/>
        <v>16.962269507569406</v>
      </c>
      <c r="H257" s="15">
        <f t="shared" si="263"/>
        <v>-13.571945952265107</v>
      </c>
      <c r="I257" s="15">
        <f t="shared" si="263"/>
        <v>0.53642283065775676</v>
      </c>
      <c r="J257" s="15">
        <f t="shared" si="263"/>
        <v>-1.8174933676418203</v>
      </c>
      <c r="K257" s="15">
        <f t="shared" si="263"/>
        <v>-2.8186125016436359</v>
      </c>
      <c r="L257" s="15">
        <f t="shared" si="263"/>
        <v>0.36324862361534205</v>
      </c>
      <c r="N257" s="15">
        <f t="shared" ref="N257:X257" si="264">(N34/N30-1)*100</f>
        <v>3.0636289172345066</v>
      </c>
      <c r="O257" s="15">
        <f t="shared" si="264"/>
        <v>3.3367536283456234</v>
      </c>
      <c r="P257" s="15">
        <f t="shared" si="264"/>
        <v>1.8713768857812507</v>
      </c>
      <c r="Q257" s="15">
        <f t="shared" si="264"/>
        <v>0.83987965214524785</v>
      </c>
      <c r="R257" s="15">
        <f t="shared" si="264"/>
        <v>1.8946915478608384</v>
      </c>
      <c r="S257" s="15">
        <f t="shared" si="264"/>
        <v>5.7627193876294447</v>
      </c>
      <c r="T257" s="15">
        <f t="shared" si="264"/>
        <v>1.7123204675861814</v>
      </c>
      <c r="U257" s="15">
        <f t="shared" si="264"/>
        <v>-0.57628735436828782</v>
      </c>
      <c r="V257" s="15">
        <f t="shared" si="264"/>
        <v>5.6017444119423887</v>
      </c>
      <c r="W257" s="15">
        <f t="shared" si="264"/>
        <v>-7.0986235670598923</v>
      </c>
      <c r="X257" s="15">
        <f t="shared" si="264"/>
        <v>0.62189000171120057</v>
      </c>
      <c r="Z257" s="15">
        <f>ROUND(N257*'Table Q8'!N34,2)</f>
        <v>2.2400000000000002</v>
      </c>
      <c r="AA257" s="15">
        <f>ROUND(O257*'Table Q8'!O34,2)</f>
        <v>1.02</v>
      </c>
      <c r="AB257" s="15">
        <f>ROUND(P257*'Table Q8'!P34,2)</f>
        <v>0.62</v>
      </c>
      <c r="AC257" s="15">
        <f>ROUND(Q257*'Table Q8'!Q34,2)</f>
        <v>0.27</v>
      </c>
      <c r="AD257" s="15">
        <f>ROUND(R257*'Table Q8'!R34,2)</f>
        <v>0.34</v>
      </c>
      <c r="AE257" s="15">
        <f>ROUND(S257*'Table Q8'!S34,2)</f>
        <v>2.19</v>
      </c>
      <c r="AF257" s="15">
        <f>ROUND(T257*'Table Q8'!T34,2)</f>
        <v>0.57999999999999996</v>
      </c>
      <c r="AG257" s="15">
        <f>ROUND(U257*'Table Q8'!U34,2)</f>
        <v>-0.22</v>
      </c>
      <c r="AH257" s="15">
        <f>ROUND(V257*'Table Q8'!V34,2)</f>
        <v>1.52</v>
      </c>
      <c r="AI257" s="15">
        <f>ROUND(W257*'Table Q8'!W34,2)</f>
        <v>-1.73</v>
      </c>
      <c r="AJ257" s="15">
        <f>ROUND(X257*'Table Q8'!X34,2)</f>
        <v>0.22</v>
      </c>
    </row>
    <row r="258" spans="1:36" x14ac:dyDescent="0.3">
      <c r="A258" s="13" t="str">
        <f t="shared" si="216"/>
        <v>2001 Q2</v>
      </c>
      <c r="B258" s="15">
        <f t="shared" ref="B258:L258" si="265">(B35/B31-1)*100</f>
        <v>19.179151994814415</v>
      </c>
      <c r="C258" s="15">
        <f t="shared" si="265"/>
        <v>6.7301503242769956</v>
      </c>
      <c r="D258" s="15">
        <f t="shared" si="265"/>
        <v>0.22221075368757948</v>
      </c>
      <c r="E258" s="15">
        <f t="shared" si="265"/>
        <v>-4.4119450935212523</v>
      </c>
      <c r="F258" s="15">
        <f t="shared" si="265"/>
        <v>-1.7415247053123917</v>
      </c>
      <c r="G258" s="15">
        <f t="shared" si="265"/>
        <v>3.9920941086894812</v>
      </c>
      <c r="H258" s="15">
        <f t="shared" si="265"/>
        <v>-11.884777279389812</v>
      </c>
      <c r="I258" s="15">
        <f t="shared" si="265"/>
        <v>-0.70522749856902767</v>
      </c>
      <c r="J258" s="15">
        <f t="shared" si="265"/>
        <v>5.2352337507164837</v>
      </c>
      <c r="K258" s="15">
        <f t="shared" si="265"/>
        <v>8.3781090212954101</v>
      </c>
      <c r="L258" s="15">
        <f t="shared" si="265"/>
        <v>0.38756826624075646</v>
      </c>
      <c r="N258" s="15">
        <f t="shared" ref="N258:X258" si="266">(N35/N31-1)*100</f>
        <v>6.4915690467767462</v>
      </c>
      <c r="O258" s="15">
        <f t="shared" si="266"/>
        <v>3.8153625968679883</v>
      </c>
      <c r="P258" s="15">
        <f t="shared" si="266"/>
        <v>4.0163586645376226</v>
      </c>
      <c r="Q258" s="15">
        <f t="shared" si="266"/>
        <v>1.571743515972801</v>
      </c>
      <c r="R258" s="15">
        <f t="shared" si="266"/>
        <v>3.990105263734911</v>
      </c>
      <c r="S258" s="15">
        <f t="shared" si="266"/>
        <v>0.78065960641462429</v>
      </c>
      <c r="T258" s="15">
        <f t="shared" si="266"/>
        <v>2.9942710988412502</v>
      </c>
      <c r="U258" s="15">
        <f t="shared" si="266"/>
        <v>-0.76656815844041715</v>
      </c>
      <c r="V258" s="15">
        <f t="shared" si="266"/>
        <v>6.7139849976639576</v>
      </c>
      <c r="W258" s="15">
        <f t="shared" si="266"/>
        <v>-0.98684685306480446</v>
      </c>
      <c r="X258" s="15">
        <f t="shared" si="266"/>
        <v>1.4400231494143378</v>
      </c>
      <c r="Z258" s="15">
        <f>ROUND(N258*'Table Q8'!N35,2)</f>
        <v>4.75</v>
      </c>
      <c r="AA258" s="15">
        <f>ROUND(O258*'Table Q8'!O35,2)</f>
        <v>1.1499999999999999</v>
      </c>
      <c r="AB258" s="15">
        <f>ROUND(P258*'Table Q8'!P35,2)</f>
        <v>1.32</v>
      </c>
      <c r="AC258" s="15">
        <f>ROUND(Q258*'Table Q8'!Q35,2)</f>
        <v>0.5</v>
      </c>
      <c r="AD258" s="15">
        <f>ROUND(R258*'Table Q8'!R35,2)</f>
        <v>0.7</v>
      </c>
      <c r="AE258" s="15">
        <f>ROUND(S258*'Table Q8'!S35,2)</f>
        <v>0.28999999999999998</v>
      </c>
      <c r="AF258" s="15">
        <f>ROUND(T258*'Table Q8'!T35,2)</f>
        <v>1.02</v>
      </c>
      <c r="AG258" s="15">
        <f>ROUND(U258*'Table Q8'!U35,2)</f>
        <v>-0.28999999999999998</v>
      </c>
      <c r="AH258" s="15">
        <f>ROUND(V258*'Table Q8'!V35,2)</f>
        <v>1.81</v>
      </c>
      <c r="AI258" s="15">
        <f>ROUND(W258*'Table Q8'!W35,2)</f>
        <v>-0.24</v>
      </c>
      <c r="AJ258" s="15">
        <f>ROUND(X258*'Table Q8'!X35,2)</f>
        <v>0.5</v>
      </c>
    </row>
    <row r="259" spans="1:36" x14ac:dyDescent="0.3">
      <c r="A259" s="13" t="str">
        <f t="shared" si="216"/>
        <v>2001 Q3</v>
      </c>
      <c r="B259" s="15">
        <f t="shared" ref="B259:L259" si="267">(B36/B32-1)*100</f>
        <v>5.2308348647590375</v>
      </c>
      <c r="C259" s="15">
        <f t="shared" si="267"/>
        <v>7.6744492323446156</v>
      </c>
      <c r="D259" s="15">
        <f t="shared" si="267"/>
        <v>1.2860463756414253</v>
      </c>
      <c r="E259" s="15">
        <f t="shared" si="267"/>
        <v>-3.682983252124894</v>
      </c>
      <c r="F259" s="15">
        <f t="shared" si="267"/>
        <v>-5.196768474742786</v>
      </c>
      <c r="G259" s="15">
        <f t="shared" si="267"/>
        <v>1.5208482643291665</v>
      </c>
      <c r="H259" s="15">
        <f t="shared" si="267"/>
        <v>-7.414691339261104</v>
      </c>
      <c r="I259" s="15">
        <f t="shared" si="267"/>
        <v>1.138610960472719</v>
      </c>
      <c r="J259" s="15">
        <f t="shared" si="267"/>
        <v>8.7554240174600118</v>
      </c>
      <c r="K259" s="15">
        <f t="shared" si="267"/>
        <v>4.3609303652143216</v>
      </c>
      <c r="L259" s="15">
        <f t="shared" si="267"/>
        <v>0.4251823236105956</v>
      </c>
      <c r="N259" s="15">
        <f t="shared" ref="N259:X259" si="268">(N36/N32-1)*100</f>
        <v>7.19696560266323</v>
      </c>
      <c r="O259" s="15">
        <f t="shared" si="268"/>
        <v>3.8211533946253651</v>
      </c>
      <c r="P259" s="15">
        <f t="shared" si="268"/>
        <v>4.3098486028517513</v>
      </c>
      <c r="Q259" s="15">
        <f t="shared" si="268"/>
        <v>0.36590487588485932</v>
      </c>
      <c r="R259" s="15">
        <f t="shared" si="268"/>
        <v>3.7042308034468618</v>
      </c>
      <c r="S259" s="15">
        <f t="shared" si="268"/>
        <v>3.9033542670207977</v>
      </c>
      <c r="T259" s="15">
        <f t="shared" si="268"/>
        <v>1.4912015900451214</v>
      </c>
      <c r="U259" s="15">
        <f t="shared" si="268"/>
        <v>2.3283184424882863</v>
      </c>
      <c r="V259" s="15">
        <f t="shared" si="268"/>
        <v>10.185332333933307</v>
      </c>
      <c r="W259" s="15">
        <f t="shared" si="268"/>
        <v>-2.5857343125562204</v>
      </c>
      <c r="X259" s="15">
        <f t="shared" si="268"/>
        <v>1.8933013158256351</v>
      </c>
      <c r="Z259" s="15">
        <f>ROUND(N259*'Table Q8'!N36,2)</f>
        <v>5.27</v>
      </c>
      <c r="AA259" s="15">
        <f>ROUND(O259*'Table Q8'!O36,2)</f>
        <v>1.1200000000000001</v>
      </c>
      <c r="AB259" s="15">
        <f>ROUND(P259*'Table Q8'!P36,2)</f>
        <v>1.38</v>
      </c>
      <c r="AC259" s="15">
        <f>ROUND(Q259*'Table Q8'!Q36,2)</f>
        <v>0.12</v>
      </c>
      <c r="AD259" s="15">
        <f>ROUND(R259*'Table Q8'!R36,2)</f>
        <v>0.63</v>
      </c>
      <c r="AE259" s="15">
        <f>ROUND(S259*'Table Q8'!S36,2)</f>
        <v>1.46</v>
      </c>
      <c r="AF259" s="15">
        <f>ROUND(T259*'Table Q8'!T36,2)</f>
        <v>0.51</v>
      </c>
      <c r="AG259" s="15">
        <f>ROUND(U259*'Table Q8'!U36,2)</f>
        <v>0.86</v>
      </c>
      <c r="AH259" s="15">
        <f>ROUND(V259*'Table Q8'!V36,2)</f>
        <v>2.81</v>
      </c>
      <c r="AI259" s="15">
        <f>ROUND(W259*'Table Q8'!W36,2)</f>
        <v>-0.64</v>
      </c>
      <c r="AJ259" s="15">
        <f>ROUND(X259*'Table Q8'!X36,2)</f>
        <v>0.65</v>
      </c>
    </row>
    <row r="260" spans="1:36" x14ac:dyDescent="0.3">
      <c r="A260" s="13" t="str">
        <f t="shared" si="216"/>
        <v>2001 Q4</v>
      </c>
      <c r="B260" s="15">
        <f t="shared" ref="B260:L260" si="269">(B37/B33-1)*100</f>
        <v>-6.6606478069560655</v>
      </c>
      <c r="C260" s="15">
        <f t="shared" si="269"/>
        <v>5.5748413402900932</v>
      </c>
      <c r="D260" s="15">
        <f t="shared" si="269"/>
        <v>-1.2910625070054804</v>
      </c>
      <c r="E260" s="15">
        <f t="shared" si="269"/>
        <v>1.1191139382100035</v>
      </c>
      <c r="F260" s="15">
        <f t="shared" si="269"/>
        <v>-3.0543762109188632</v>
      </c>
      <c r="G260" s="15">
        <f t="shared" si="269"/>
        <v>5.4838523121826688</v>
      </c>
      <c r="H260" s="15">
        <f t="shared" si="269"/>
        <v>4.9419667698126224</v>
      </c>
      <c r="I260" s="15">
        <f t="shared" si="269"/>
        <v>1.5500778240183477</v>
      </c>
      <c r="J260" s="15">
        <f t="shared" si="269"/>
        <v>7.4666254084786665</v>
      </c>
      <c r="K260" s="15">
        <f t="shared" si="269"/>
        <v>5.9317777360907487</v>
      </c>
      <c r="L260" s="15">
        <f t="shared" si="269"/>
        <v>1.778687042665883</v>
      </c>
      <c r="N260" s="15">
        <f t="shared" ref="N260:X260" si="270">(N37/N33-1)*100</f>
        <v>6.3963611851735269</v>
      </c>
      <c r="O260" s="15">
        <f t="shared" si="270"/>
        <v>3.5504472651319174</v>
      </c>
      <c r="P260" s="15">
        <f t="shared" si="270"/>
        <v>2.7233660267092397</v>
      </c>
      <c r="Q260" s="15">
        <f t="shared" si="270"/>
        <v>2.2237371461567124</v>
      </c>
      <c r="R260" s="15">
        <f t="shared" si="270"/>
        <v>8.1386796643951875</v>
      </c>
      <c r="S260" s="15">
        <f t="shared" si="270"/>
        <v>5.6683920288409739</v>
      </c>
      <c r="T260" s="15">
        <f t="shared" si="270"/>
        <v>3.6075076411598239</v>
      </c>
      <c r="U260" s="15">
        <f t="shared" si="270"/>
        <v>4.6228643403054326</v>
      </c>
      <c r="V260" s="15">
        <f t="shared" si="270"/>
        <v>8.4018124863964658</v>
      </c>
      <c r="W260" s="15">
        <f t="shared" si="270"/>
        <v>-1.2052179881510416</v>
      </c>
      <c r="X260" s="15">
        <f t="shared" si="270"/>
        <v>2.9524814750232276</v>
      </c>
      <c r="Z260" s="15">
        <f>ROUND(N260*'Table Q8'!N37,2)</f>
        <v>4.71</v>
      </c>
      <c r="AA260" s="15">
        <f>ROUND(O260*'Table Q8'!O37,2)</f>
        <v>1.04</v>
      </c>
      <c r="AB260" s="15">
        <f>ROUND(P260*'Table Q8'!P37,2)</f>
        <v>0.86</v>
      </c>
      <c r="AC260" s="15">
        <f>ROUND(Q260*'Table Q8'!Q37,2)</f>
        <v>0.73</v>
      </c>
      <c r="AD260" s="15">
        <f>ROUND(R260*'Table Q8'!R37,2)</f>
        <v>1.36</v>
      </c>
      <c r="AE260" s="15">
        <f>ROUND(S260*'Table Q8'!S37,2)</f>
        <v>2.14</v>
      </c>
      <c r="AF260" s="15">
        <f>ROUND(T260*'Table Q8'!T37,2)</f>
        <v>1.29</v>
      </c>
      <c r="AG260" s="15">
        <f>ROUND(U260*'Table Q8'!U37,2)</f>
        <v>1.72</v>
      </c>
      <c r="AH260" s="15">
        <f>ROUND(V260*'Table Q8'!V37,2)</f>
        <v>2.37</v>
      </c>
      <c r="AI260" s="15">
        <f>ROUND(W260*'Table Q8'!W37,2)</f>
        <v>-0.3</v>
      </c>
      <c r="AJ260" s="15">
        <f>ROUND(X260*'Table Q8'!X37,2)</f>
        <v>1.03</v>
      </c>
    </row>
    <row r="261" spans="1:36" x14ac:dyDescent="0.3">
      <c r="A261" s="13" t="str">
        <f t="shared" si="216"/>
        <v>2002 Q1</v>
      </c>
      <c r="B261" s="15">
        <f t="shared" ref="B261:L261" si="271">(B38/B34-1)*100</f>
        <v>29.960550181270975</v>
      </c>
      <c r="C261" s="15">
        <f t="shared" si="271"/>
        <v>7.9931395502051084</v>
      </c>
      <c r="D261" s="15">
        <f t="shared" si="271"/>
        <v>-1.4918139425526111</v>
      </c>
      <c r="E261" s="15">
        <f t="shared" si="271"/>
        <v>1.2369707970383281E-2</v>
      </c>
      <c r="F261" s="15">
        <f t="shared" si="271"/>
        <v>-4.5672618315473095</v>
      </c>
      <c r="G261" s="15">
        <f t="shared" si="271"/>
        <v>6.7999212836057366</v>
      </c>
      <c r="H261" s="15">
        <f t="shared" si="271"/>
        <v>8.8863987751109708</v>
      </c>
      <c r="I261" s="15">
        <f t="shared" si="271"/>
        <v>1.5594115882252124</v>
      </c>
      <c r="J261" s="15">
        <f t="shared" si="271"/>
        <v>2.5907401165611077</v>
      </c>
      <c r="K261" s="15">
        <f t="shared" si="271"/>
        <v>5.2950214648148863</v>
      </c>
      <c r="L261" s="15">
        <f t="shared" si="271"/>
        <v>3.0062212021978674</v>
      </c>
      <c r="N261" s="15">
        <f t="shared" ref="N261:X261" si="272">(N38/N34-1)*100</f>
        <v>2.6122143443593648</v>
      </c>
      <c r="O261" s="15">
        <f t="shared" si="272"/>
        <v>4.0084585756839708</v>
      </c>
      <c r="P261" s="15">
        <f t="shared" si="272"/>
        <v>1.7326309003812268</v>
      </c>
      <c r="Q261" s="15">
        <f t="shared" si="272"/>
        <v>2.1818444955595373</v>
      </c>
      <c r="R261" s="15">
        <f t="shared" si="272"/>
        <v>6.4990760657157587</v>
      </c>
      <c r="S261" s="15">
        <f t="shared" si="272"/>
        <v>3.9148818869495061</v>
      </c>
      <c r="T261" s="15">
        <f t="shared" si="272"/>
        <v>3.6515098642298849</v>
      </c>
      <c r="U261" s="15">
        <f t="shared" si="272"/>
        <v>5.9507860347528974</v>
      </c>
      <c r="V261" s="15">
        <f t="shared" si="272"/>
        <v>8.7993584191758067</v>
      </c>
      <c r="W261" s="15">
        <f t="shared" si="272"/>
        <v>0.91111745786798259</v>
      </c>
      <c r="X261" s="15">
        <f t="shared" si="272"/>
        <v>3.1073020777394822</v>
      </c>
      <c r="Z261" s="15">
        <f>ROUND(N261*'Table Q8'!N38,2)</f>
        <v>1.92</v>
      </c>
      <c r="AA261" s="15">
        <f>ROUND(O261*'Table Q8'!O38,2)</f>
        <v>1.1599999999999999</v>
      </c>
      <c r="AB261" s="15">
        <f>ROUND(P261*'Table Q8'!P38,2)</f>
        <v>0.55000000000000004</v>
      </c>
      <c r="AC261" s="15">
        <f>ROUND(Q261*'Table Q8'!Q38,2)</f>
        <v>0.71</v>
      </c>
      <c r="AD261" s="15">
        <f>ROUND(R261*'Table Q8'!R38,2)</f>
        <v>1.05</v>
      </c>
      <c r="AE261" s="15">
        <f>ROUND(S261*'Table Q8'!S38,2)</f>
        <v>1.46</v>
      </c>
      <c r="AF261" s="15">
        <f>ROUND(T261*'Table Q8'!T38,2)</f>
        <v>1.29</v>
      </c>
      <c r="AG261" s="15">
        <f>ROUND(U261*'Table Q8'!U38,2)</f>
        <v>2.1800000000000002</v>
      </c>
      <c r="AH261" s="15">
        <f>ROUND(V261*'Table Q8'!V38,2)</f>
        <v>2.4500000000000002</v>
      </c>
      <c r="AI261" s="15">
        <f>ROUND(W261*'Table Q8'!W38,2)</f>
        <v>0.23</v>
      </c>
      <c r="AJ261" s="15">
        <f>ROUND(X261*'Table Q8'!X38,2)</f>
        <v>1.07</v>
      </c>
    </row>
    <row r="262" spans="1:36" x14ac:dyDescent="0.3">
      <c r="A262" s="13" t="str">
        <f t="shared" si="216"/>
        <v>2002 Q2</v>
      </c>
      <c r="B262" s="15">
        <f t="shared" ref="B262:L262" si="273">(B39/B35-1)*100</f>
        <v>-8.5684689065612325</v>
      </c>
      <c r="C262" s="15">
        <f t="shared" si="273"/>
        <v>11.286075009813112</v>
      </c>
      <c r="D262" s="15">
        <f t="shared" si="273"/>
        <v>-1.193110720047863</v>
      </c>
      <c r="E262" s="15">
        <f t="shared" si="273"/>
        <v>0.29219719322468585</v>
      </c>
      <c r="F262" s="15">
        <f t="shared" si="273"/>
        <v>-6.4740411512443474</v>
      </c>
      <c r="G262" s="15">
        <f t="shared" si="273"/>
        <v>10.462867625812923</v>
      </c>
      <c r="H262" s="15">
        <f t="shared" si="273"/>
        <v>13.038601697387531</v>
      </c>
      <c r="I262" s="15">
        <f t="shared" si="273"/>
        <v>4.9372045970740297</v>
      </c>
      <c r="J262" s="15">
        <f t="shared" si="273"/>
        <v>-1.6878179258989157</v>
      </c>
      <c r="K262" s="15">
        <f t="shared" si="273"/>
        <v>-5.0488872895693042</v>
      </c>
      <c r="L262" s="15">
        <f t="shared" si="273"/>
        <v>4.2264878139877116</v>
      </c>
      <c r="N262" s="15">
        <f t="shared" ref="N262:X262" si="274">(N39/N35-1)*100</f>
        <v>4.8908502772509133</v>
      </c>
      <c r="O262" s="15">
        <f t="shared" si="274"/>
        <v>5.4327295067980064</v>
      </c>
      <c r="P262" s="15">
        <f t="shared" si="274"/>
        <v>5.1013737888342847</v>
      </c>
      <c r="Q262" s="15">
        <f t="shared" si="274"/>
        <v>1.7828150614866312</v>
      </c>
      <c r="R262" s="15">
        <f t="shared" si="274"/>
        <v>6.5156235049973699</v>
      </c>
      <c r="S262" s="15">
        <f t="shared" si="274"/>
        <v>4.7609606775655511</v>
      </c>
      <c r="T262" s="15">
        <f t="shared" si="274"/>
        <v>4.9893161120085239</v>
      </c>
      <c r="U262" s="15">
        <f t="shared" si="274"/>
        <v>6.8092416272721223</v>
      </c>
      <c r="V262" s="15">
        <f t="shared" si="274"/>
        <v>8.3415533768699248</v>
      </c>
      <c r="W262" s="15">
        <f t="shared" si="274"/>
        <v>-0.56975206891589636</v>
      </c>
      <c r="X262" s="15">
        <f t="shared" si="274"/>
        <v>3.9106825233260256</v>
      </c>
      <c r="Z262" s="15">
        <f>ROUND(N262*'Table Q8'!N39,2)</f>
        <v>3.6</v>
      </c>
      <c r="AA262" s="15">
        <f>ROUND(O262*'Table Q8'!O39,2)</f>
        <v>1.6</v>
      </c>
      <c r="AB262" s="15">
        <f>ROUND(P262*'Table Q8'!P39,2)</f>
        <v>1.63</v>
      </c>
      <c r="AC262" s="15">
        <f>ROUND(Q262*'Table Q8'!Q39,2)</f>
        <v>0.57999999999999996</v>
      </c>
      <c r="AD262" s="15">
        <f>ROUND(R262*'Table Q8'!R39,2)</f>
        <v>1.04</v>
      </c>
      <c r="AE262" s="15">
        <f>ROUND(S262*'Table Q8'!S39,2)</f>
        <v>1.76</v>
      </c>
      <c r="AF262" s="15">
        <f>ROUND(T262*'Table Q8'!T39,2)</f>
        <v>1.83</v>
      </c>
      <c r="AG262" s="15">
        <f>ROUND(U262*'Table Q8'!U39,2)</f>
        <v>2.5099999999999998</v>
      </c>
      <c r="AH262" s="15">
        <f>ROUND(V262*'Table Q8'!V39,2)</f>
        <v>2.35</v>
      </c>
      <c r="AI262" s="15">
        <f>ROUND(W262*'Table Q8'!W39,2)</f>
        <v>-0.14000000000000001</v>
      </c>
      <c r="AJ262" s="15">
        <f>ROUND(X262*'Table Q8'!X39,2)</f>
        <v>1.36</v>
      </c>
    </row>
    <row r="263" spans="1:36" x14ac:dyDescent="0.3">
      <c r="A263" s="13" t="str">
        <f t="shared" si="216"/>
        <v>2002 Q3</v>
      </c>
      <c r="B263" s="15">
        <f t="shared" ref="B263:L263" si="275">(B40/B36-1)*100</f>
        <v>-8.1853790677288156</v>
      </c>
      <c r="C263" s="15">
        <f t="shared" si="275"/>
        <v>11.485517677050128</v>
      </c>
      <c r="D263" s="15">
        <f t="shared" si="275"/>
        <v>1.424243160733818</v>
      </c>
      <c r="E263" s="15">
        <f t="shared" si="275"/>
        <v>0.98832046472885349</v>
      </c>
      <c r="F263" s="15">
        <f t="shared" si="275"/>
        <v>-7.774699429650223</v>
      </c>
      <c r="G263" s="15">
        <f t="shared" si="275"/>
        <v>13.73413659779834</v>
      </c>
      <c r="H263" s="15">
        <f t="shared" si="275"/>
        <v>12.249446574588729</v>
      </c>
      <c r="I263" s="15">
        <f t="shared" si="275"/>
        <v>1.7636424027040132</v>
      </c>
      <c r="J263" s="15">
        <f t="shared" si="275"/>
        <v>-4.5601386646046072</v>
      </c>
      <c r="K263" s="15">
        <f t="shared" si="275"/>
        <v>2.212155257407189</v>
      </c>
      <c r="L263" s="15">
        <f t="shared" si="275"/>
        <v>3.9407839603964989</v>
      </c>
      <c r="N263" s="15">
        <f t="shared" ref="N263:X263" si="276">(N40/N36-1)*100</f>
        <v>2.6407015909182485</v>
      </c>
      <c r="O263" s="15">
        <f t="shared" si="276"/>
        <v>4.1406508404534526</v>
      </c>
      <c r="P263" s="15">
        <f t="shared" si="276"/>
        <v>4.7566414381045696</v>
      </c>
      <c r="Q263" s="15">
        <f t="shared" si="276"/>
        <v>2.0468662837881624</v>
      </c>
      <c r="R263" s="15">
        <f t="shared" si="276"/>
        <v>5.1980587598083217</v>
      </c>
      <c r="S263" s="15">
        <f t="shared" si="276"/>
        <v>2.2041622732023036</v>
      </c>
      <c r="T263" s="15">
        <f t="shared" si="276"/>
        <v>4.4297032648153545</v>
      </c>
      <c r="U263" s="15">
        <f t="shared" si="276"/>
        <v>4.1129624335330073</v>
      </c>
      <c r="V263" s="15">
        <f t="shared" si="276"/>
        <v>6.7196467086393818</v>
      </c>
      <c r="W263" s="15">
        <f t="shared" si="276"/>
        <v>-1.7825686496016568</v>
      </c>
      <c r="X263" s="15">
        <f t="shared" si="276"/>
        <v>2.8136697868154981</v>
      </c>
      <c r="Z263" s="15">
        <f>ROUND(N263*'Table Q8'!N40,2)</f>
        <v>1.95</v>
      </c>
      <c r="AA263" s="15">
        <f>ROUND(O263*'Table Q8'!O40,2)</f>
        <v>1.25</v>
      </c>
      <c r="AB263" s="15">
        <f>ROUND(P263*'Table Q8'!P40,2)</f>
        <v>1.55</v>
      </c>
      <c r="AC263" s="15">
        <f>ROUND(Q263*'Table Q8'!Q40,2)</f>
        <v>0.67</v>
      </c>
      <c r="AD263" s="15">
        <f>ROUND(R263*'Table Q8'!R40,2)</f>
        <v>0.82</v>
      </c>
      <c r="AE263" s="15">
        <f>ROUND(S263*'Table Q8'!S40,2)</f>
        <v>0.81</v>
      </c>
      <c r="AF263" s="15">
        <f>ROUND(T263*'Table Q8'!T40,2)</f>
        <v>1.68</v>
      </c>
      <c r="AG263" s="15">
        <f>ROUND(U263*'Table Q8'!U40,2)</f>
        <v>1.54</v>
      </c>
      <c r="AH263" s="15">
        <f>ROUND(V263*'Table Q8'!V40,2)</f>
        <v>1.92</v>
      </c>
      <c r="AI263" s="15">
        <f>ROUND(W263*'Table Q8'!W40,2)</f>
        <v>-0.45</v>
      </c>
      <c r="AJ263" s="15">
        <f>ROUND(X263*'Table Q8'!X40,2)</f>
        <v>0.99</v>
      </c>
    </row>
    <row r="264" spans="1:36" x14ac:dyDescent="0.3">
      <c r="A264" s="13" t="str">
        <f t="shared" si="216"/>
        <v>2002 Q4</v>
      </c>
      <c r="B264" s="15">
        <f t="shared" ref="B264:L264" si="277">(B41/B37-1)*100</f>
        <v>30.272083866938114</v>
      </c>
      <c r="C264" s="15">
        <f t="shared" si="277"/>
        <v>10.847063796437739</v>
      </c>
      <c r="D264" s="15">
        <f t="shared" si="277"/>
        <v>1.0531140505034564</v>
      </c>
      <c r="E264" s="15">
        <f t="shared" si="277"/>
        <v>-0.33209250857001438</v>
      </c>
      <c r="F264" s="15">
        <f t="shared" si="277"/>
        <v>-8.1402684386374666</v>
      </c>
      <c r="G264" s="15">
        <f t="shared" si="277"/>
        <v>18.23942433226766</v>
      </c>
      <c r="H264" s="15">
        <f t="shared" si="277"/>
        <v>13.765123731678486</v>
      </c>
      <c r="I264" s="15">
        <f t="shared" si="277"/>
        <v>3.3065916209187085</v>
      </c>
      <c r="J264" s="15">
        <f t="shared" si="277"/>
        <v>-4.0464073211478935</v>
      </c>
      <c r="K264" s="15">
        <f t="shared" si="277"/>
        <v>-4.5006070043075441</v>
      </c>
      <c r="L264" s="15">
        <f t="shared" si="277"/>
        <v>3.7176692209687223</v>
      </c>
      <c r="N264" s="15">
        <f t="shared" ref="N264:X264" si="278">(N41/N37-1)*100</f>
        <v>9.2278356224026794</v>
      </c>
      <c r="O264" s="15">
        <f t="shared" si="278"/>
        <v>3.5461868672644892</v>
      </c>
      <c r="P264" s="15">
        <f t="shared" si="278"/>
        <v>5.7649655568667857</v>
      </c>
      <c r="Q264" s="15">
        <f t="shared" si="278"/>
        <v>0.87397264292548016</v>
      </c>
      <c r="R264" s="15">
        <f t="shared" si="278"/>
        <v>4.9623964634304185</v>
      </c>
      <c r="S264" s="15">
        <f t="shared" si="278"/>
        <v>3.6624189368325899</v>
      </c>
      <c r="T264" s="15">
        <f t="shared" si="278"/>
        <v>4.461122708909504</v>
      </c>
      <c r="U264" s="15">
        <f t="shared" si="278"/>
        <v>3.0844413666700543</v>
      </c>
      <c r="V264" s="15">
        <f t="shared" si="278"/>
        <v>5.8709700027246514</v>
      </c>
      <c r="W264" s="15">
        <f t="shared" si="278"/>
        <v>-0.96525100637060435</v>
      </c>
      <c r="X264" s="15">
        <f t="shared" si="278"/>
        <v>2.7448474494348396</v>
      </c>
      <c r="Z264" s="15">
        <f>ROUND(N264*'Table Q8'!N41,2)</f>
        <v>6.83</v>
      </c>
      <c r="AA264" s="15">
        <f>ROUND(O264*'Table Q8'!O41,2)</f>
        <v>1.1000000000000001</v>
      </c>
      <c r="AB264" s="15">
        <f>ROUND(P264*'Table Q8'!P41,2)</f>
        <v>1.95</v>
      </c>
      <c r="AC264" s="15">
        <f>ROUND(Q264*'Table Q8'!Q41,2)</f>
        <v>0.28999999999999998</v>
      </c>
      <c r="AD264" s="15">
        <f>ROUND(R264*'Table Q8'!R41,2)</f>
        <v>0.79</v>
      </c>
      <c r="AE264" s="15">
        <f>ROUND(S264*'Table Q8'!S41,2)</f>
        <v>1.36</v>
      </c>
      <c r="AF264" s="15">
        <f>ROUND(T264*'Table Q8'!T41,2)</f>
        <v>1.75</v>
      </c>
      <c r="AG264" s="15">
        <f>ROUND(U264*'Table Q8'!U41,2)</f>
        <v>1.18</v>
      </c>
      <c r="AH264" s="15">
        <f>ROUND(V264*'Table Q8'!V41,2)</f>
        <v>1.7</v>
      </c>
      <c r="AI264" s="15">
        <f>ROUND(W264*'Table Q8'!W41,2)</f>
        <v>-0.25</v>
      </c>
      <c r="AJ264" s="15">
        <f>ROUND(X264*'Table Q8'!X41,2)</f>
        <v>0.98</v>
      </c>
    </row>
    <row r="265" spans="1:36" x14ac:dyDescent="0.3">
      <c r="A265" s="13" t="str">
        <f t="shared" si="216"/>
        <v>2003 Q1</v>
      </c>
      <c r="B265" s="15">
        <f t="shared" ref="B265:L265" si="279">(B42/B38-1)*100</f>
        <v>11.503904018431776</v>
      </c>
      <c r="C265" s="15">
        <f t="shared" si="279"/>
        <v>10.766099891896053</v>
      </c>
      <c r="D265" s="15">
        <f t="shared" si="279"/>
        <v>-2.7128750935421109</v>
      </c>
      <c r="E265" s="15">
        <f t="shared" si="279"/>
        <v>-1.306780291371723</v>
      </c>
      <c r="F265" s="15">
        <f t="shared" si="279"/>
        <v>-1.9643338759488427</v>
      </c>
      <c r="G265" s="15">
        <f t="shared" si="279"/>
        <v>18.639231836752778</v>
      </c>
      <c r="H265" s="15">
        <f t="shared" si="279"/>
        <v>10.781258017194141</v>
      </c>
      <c r="I265" s="15">
        <f t="shared" si="279"/>
        <v>4.7003841587655026</v>
      </c>
      <c r="J265" s="15">
        <f t="shared" si="279"/>
        <v>-3.5054282458428232</v>
      </c>
      <c r="K265" s="15">
        <f t="shared" si="279"/>
        <v>0.74023384053776287</v>
      </c>
      <c r="L265" s="15">
        <f t="shared" si="279"/>
        <v>3.305096046571232</v>
      </c>
      <c r="N265" s="15">
        <f t="shared" ref="N265:X265" si="280">(N42/N38-1)*100</f>
        <v>6.9554189345080619</v>
      </c>
      <c r="O265" s="15">
        <f t="shared" si="280"/>
        <v>5.136550744457824</v>
      </c>
      <c r="P265" s="15">
        <f t="shared" si="280"/>
        <v>5.9969228000402275</v>
      </c>
      <c r="Q265" s="15">
        <f t="shared" si="280"/>
        <v>0.87901278362860769</v>
      </c>
      <c r="R265" s="15">
        <f t="shared" si="280"/>
        <v>9.3219568309202749</v>
      </c>
      <c r="S265" s="15">
        <f t="shared" si="280"/>
        <v>1.226662710490567</v>
      </c>
      <c r="T265" s="15">
        <f t="shared" si="280"/>
        <v>3.5443827850281995</v>
      </c>
      <c r="U265" s="15">
        <f t="shared" si="280"/>
        <v>1.1851385993665087</v>
      </c>
      <c r="V265" s="15">
        <f t="shared" si="280"/>
        <v>5.4002045816570199</v>
      </c>
      <c r="W265" s="15">
        <f t="shared" si="280"/>
        <v>-1.308090291397479</v>
      </c>
      <c r="X265" s="15">
        <f t="shared" si="280"/>
        <v>2.7085538573957013</v>
      </c>
      <c r="Z265" s="15">
        <f>ROUND(N265*'Table Q8'!N42,2)</f>
        <v>5.17</v>
      </c>
      <c r="AA265" s="15">
        <f>ROUND(O265*'Table Q8'!O42,2)</f>
        <v>1.61</v>
      </c>
      <c r="AB265" s="15">
        <f>ROUND(P265*'Table Q8'!P42,2)</f>
        <v>2.02</v>
      </c>
      <c r="AC265" s="15">
        <f>ROUND(Q265*'Table Q8'!Q42,2)</f>
        <v>0.28999999999999998</v>
      </c>
      <c r="AD265" s="15">
        <f>ROUND(R265*'Table Q8'!R42,2)</f>
        <v>1.47</v>
      </c>
      <c r="AE265" s="15">
        <f>ROUND(S265*'Table Q8'!S42,2)</f>
        <v>0.46</v>
      </c>
      <c r="AF265" s="15">
        <f>ROUND(T265*'Table Q8'!T42,2)</f>
        <v>1.45</v>
      </c>
      <c r="AG265" s="15">
        <f>ROUND(U265*'Table Q8'!U42,2)</f>
        <v>0.46</v>
      </c>
      <c r="AH265" s="15">
        <f>ROUND(V265*'Table Q8'!V42,2)</f>
        <v>1.58</v>
      </c>
      <c r="AI265" s="15">
        <f>ROUND(W265*'Table Q8'!W42,2)</f>
        <v>-0.35</v>
      </c>
      <c r="AJ265" s="15">
        <f>ROUND(X265*'Table Q8'!X42,2)</f>
        <v>0.98</v>
      </c>
    </row>
    <row r="266" spans="1:36" x14ac:dyDescent="0.3">
      <c r="A266" s="13" t="str">
        <f t="shared" si="216"/>
        <v>2003 Q2</v>
      </c>
      <c r="B266" s="15">
        <f t="shared" ref="B266:L266" si="281">(B43/B39-1)*100</f>
        <v>-17.299005659149934</v>
      </c>
      <c r="C266" s="15">
        <f t="shared" si="281"/>
        <v>9.465721458157784</v>
      </c>
      <c r="D266" s="15">
        <f t="shared" si="281"/>
        <v>-2.8527579146397253</v>
      </c>
      <c r="E266" s="15">
        <f t="shared" si="281"/>
        <v>-0.56269505074223458</v>
      </c>
      <c r="F266" s="15">
        <f t="shared" si="281"/>
        <v>0.5798406607863571</v>
      </c>
      <c r="G266" s="15">
        <f t="shared" si="281"/>
        <v>19.25695233025322</v>
      </c>
      <c r="H266" s="15">
        <f t="shared" si="281"/>
        <v>8.8076842011122203</v>
      </c>
      <c r="I266" s="15">
        <f t="shared" si="281"/>
        <v>-0.63312244285862462</v>
      </c>
      <c r="J266" s="15">
        <f t="shared" si="281"/>
        <v>-7.2893328919317657</v>
      </c>
      <c r="K266" s="15">
        <f t="shared" si="281"/>
        <v>7.07978275689507</v>
      </c>
      <c r="L266" s="15">
        <f t="shared" si="281"/>
        <v>2.6939670405488281</v>
      </c>
      <c r="N266" s="15">
        <f t="shared" ref="N266:X266" si="282">(N43/N39-1)*100</f>
        <v>0.80583804058769193</v>
      </c>
      <c r="O266" s="15">
        <f t="shared" si="282"/>
        <v>4.2030099654589259</v>
      </c>
      <c r="P266" s="15">
        <f t="shared" si="282"/>
        <v>4.240361685214622</v>
      </c>
      <c r="Q266" s="15">
        <f t="shared" si="282"/>
        <v>1.063612438431738</v>
      </c>
      <c r="R266" s="15">
        <f t="shared" si="282"/>
        <v>9.8500261995117189</v>
      </c>
      <c r="S266" s="15">
        <f t="shared" si="282"/>
        <v>5.265724037055719E-2</v>
      </c>
      <c r="T266" s="15">
        <f t="shared" si="282"/>
        <v>1.0520292198902714</v>
      </c>
      <c r="U266" s="15">
        <f t="shared" si="282"/>
        <v>3.3959988322140866E-2</v>
      </c>
      <c r="V266" s="15">
        <f t="shared" si="282"/>
        <v>3.5941595370276858</v>
      </c>
      <c r="W266" s="15">
        <f t="shared" si="282"/>
        <v>-3.9159311891980297</v>
      </c>
      <c r="X266" s="15">
        <f t="shared" si="282"/>
        <v>1.6108689927170072</v>
      </c>
      <c r="Z266" s="15">
        <f>ROUND(N266*'Table Q8'!N43,2)</f>
        <v>0.6</v>
      </c>
      <c r="AA266" s="15">
        <f>ROUND(O266*'Table Q8'!O43,2)</f>
        <v>1.33</v>
      </c>
      <c r="AB266" s="15">
        <f>ROUND(P266*'Table Q8'!P43,2)</f>
        <v>1.44</v>
      </c>
      <c r="AC266" s="15">
        <f>ROUND(Q266*'Table Q8'!Q43,2)</f>
        <v>0.35</v>
      </c>
      <c r="AD266" s="15">
        <f>ROUND(R266*'Table Q8'!R43,2)</f>
        <v>1.59</v>
      </c>
      <c r="AE266" s="15">
        <f>ROUND(S266*'Table Q8'!S43,2)</f>
        <v>0.02</v>
      </c>
      <c r="AF266" s="15">
        <f>ROUND(T266*'Table Q8'!T43,2)</f>
        <v>0.44</v>
      </c>
      <c r="AG266" s="15">
        <f>ROUND(U266*'Table Q8'!U43,2)</f>
        <v>0.01</v>
      </c>
      <c r="AH266" s="15">
        <f>ROUND(V266*'Table Q8'!V43,2)</f>
        <v>1.06</v>
      </c>
      <c r="AI266" s="15">
        <f>ROUND(W266*'Table Q8'!W43,2)</f>
        <v>-1.1000000000000001</v>
      </c>
      <c r="AJ266" s="15">
        <f>ROUND(X266*'Table Q8'!X43,2)</f>
        <v>0.59</v>
      </c>
    </row>
    <row r="267" spans="1:36" x14ac:dyDescent="0.3">
      <c r="A267" s="13" t="str">
        <f t="shared" si="216"/>
        <v>2003 Q3</v>
      </c>
      <c r="B267" s="15">
        <f t="shared" ref="B267:L267" si="283">(B44/B40-1)*100</f>
        <v>0.93437625431105342</v>
      </c>
      <c r="C267" s="15">
        <f t="shared" si="283"/>
        <v>8.4213712699286791</v>
      </c>
      <c r="D267" s="15">
        <f t="shared" si="283"/>
        <v>-3.8831320632014554</v>
      </c>
      <c r="E267" s="15">
        <f t="shared" si="283"/>
        <v>-0.8439607302202945</v>
      </c>
      <c r="F267" s="15">
        <f t="shared" si="283"/>
        <v>5.396293792375606</v>
      </c>
      <c r="G267" s="15">
        <f t="shared" si="283"/>
        <v>13.812867968831322</v>
      </c>
      <c r="H267" s="15">
        <f t="shared" si="283"/>
        <v>9.6319658057748114</v>
      </c>
      <c r="I267" s="15">
        <f t="shared" si="283"/>
        <v>1.6527989781323527</v>
      </c>
      <c r="J267" s="15">
        <f t="shared" si="283"/>
        <v>-5.9208665266083145</v>
      </c>
      <c r="K267" s="15">
        <f t="shared" si="283"/>
        <v>4.1489611624723866</v>
      </c>
      <c r="L267" s="15">
        <f t="shared" si="283"/>
        <v>3.5109530521073351</v>
      </c>
      <c r="N267" s="15">
        <f t="shared" ref="N267:X267" si="284">(N44/N40-1)*100</f>
        <v>1.1766623129321419</v>
      </c>
      <c r="O267" s="15">
        <f t="shared" si="284"/>
        <v>4.9989413234939217</v>
      </c>
      <c r="P267" s="15">
        <f t="shared" si="284"/>
        <v>4.5608987276701596</v>
      </c>
      <c r="Q267" s="15">
        <f t="shared" si="284"/>
        <v>0.45867870009963507</v>
      </c>
      <c r="R267" s="15">
        <f t="shared" si="284"/>
        <v>15.023995202519824</v>
      </c>
      <c r="S267" s="15">
        <f t="shared" si="284"/>
        <v>-0.69125756571214447</v>
      </c>
      <c r="T267" s="15">
        <f t="shared" si="284"/>
        <v>2.9241421748352314</v>
      </c>
      <c r="U267" s="15">
        <f t="shared" si="284"/>
        <v>0.39118864808784792</v>
      </c>
      <c r="V267" s="15">
        <f t="shared" si="284"/>
        <v>4.0270788967391002</v>
      </c>
      <c r="W267" s="15">
        <f t="shared" si="284"/>
        <v>-3.2606051929723434</v>
      </c>
      <c r="X267" s="15">
        <f t="shared" si="284"/>
        <v>2.0929847495677389</v>
      </c>
      <c r="Z267" s="15">
        <f>ROUND(N267*'Table Q8'!N44,2)</f>
        <v>0.89</v>
      </c>
      <c r="AA267" s="15">
        <f>ROUND(O267*'Table Q8'!O44,2)</f>
        <v>1.59</v>
      </c>
      <c r="AB267" s="15">
        <f>ROUND(P267*'Table Q8'!P44,2)</f>
        <v>1.55</v>
      </c>
      <c r="AC267" s="15">
        <f>ROUND(Q267*'Table Q8'!Q44,2)</f>
        <v>0.15</v>
      </c>
      <c r="AD267" s="15">
        <f>ROUND(R267*'Table Q8'!R44,2)</f>
        <v>2.46</v>
      </c>
      <c r="AE267" s="15">
        <f>ROUND(S267*'Table Q8'!S44,2)</f>
        <v>-0.26</v>
      </c>
      <c r="AF267" s="15">
        <f>ROUND(T267*'Table Q8'!T44,2)</f>
        <v>1.26</v>
      </c>
      <c r="AG267" s="15">
        <f>ROUND(U267*'Table Q8'!U44,2)</f>
        <v>0.15</v>
      </c>
      <c r="AH267" s="15">
        <f>ROUND(V267*'Table Q8'!V44,2)</f>
        <v>1.18</v>
      </c>
      <c r="AI267" s="15">
        <f>ROUND(W267*'Table Q8'!W44,2)</f>
        <v>-0.95</v>
      </c>
      <c r="AJ267" s="15">
        <f>ROUND(X267*'Table Q8'!X44,2)</f>
        <v>0.77</v>
      </c>
    </row>
    <row r="268" spans="1:36" x14ac:dyDescent="0.3">
      <c r="A268" s="13" t="str">
        <f t="shared" si="216"/>
        <v>2003 Q4</v>
      </c>
      <c r="B268" s="15">
        <f t="shared" ref="B268:L268" si="285">(B45/B41-1)*100</f>
        <v>21.940740948660608</v>
      </c>
      <c r="C268" s="15">
        <f t="shared" si="285"/>
        <v>8.9562186318288042</v>
      </c>
      <c r="D268" s="15">
        <f t="shared" si="285"/>
        <v>-3.1468028091875433</v>
      </c>
      <c r="E268" s="15">
        <f t="shared" si="285"/>
        <v>-1.0966309562444487</v>
      </c>
      <c r="F268" s="15">
        <f t="shared" si="285"/>
        <v>11.047854637741139</v>
      </c>
      <c r="G268" s="15">
        <f t="shared" si="285"/>
        <v>12.012965322422087</v>
      </c>
      <c r="H268" s="15">
        <f t="shared" si="285"/>
        <v>4.5749909772528907</v>
      </c>
      <c r="I268" s="15">
        <f t="shared" si="285"/>
        <v>4.8730874819590042</v>
      </c>
      <c r="J268" s="15">
        <f t="shared" si="285"/>
        <v>-1.3841031852950714</v>
      </c>
      <c r="K268" s="15">
        <f t="shared" si="285"/>
        <v>7.5859028633245451</v>
      </c>
      <c r="L268" s="15">
        <f t="shared" si="285"/>
        <v>4.3398833832728911</v>
      </c>
      <c r="N268" s="15">
        <f t="shared" ref="N268:X268" si="286">(N45/N41-1)*100</f>
        <v>-3.2608159852339336</v>
      </c>
      <c r="O268" s="15">
        <f t="shared" si="286"/>
        <v>4.6592970853772231</v>
      </c>
      <c r="P268" s="15">
        <f t="shared" si="286"/>
        <v>4.8986558749646525</v>
      </c>
      <c r="Q268" s="15">
        <f t="shared" si="286"/>
        <v>0.83173958147535476</v>
      </c>
      <c r="R268" s="15">
        <f t="shared" si="286"/>
        <v>16.970578793892386</v>
      </c>
      <c r="S268" s="15">
        <f t="shared" si="286"/>
        <v>-0.62388944554745418</v>
      </c>
      <c r="T268" s="15">
        <f t="shared" si="286"/>
        <v>2.1664738911958192</v>
      </c>
      <c r="U268" s="15">
        <f t="shared" si="286"/>
        <v>1.2303281970208468</v>
      </c>
      <c r="V268" s="15">
        <f t="shared" si="286"/>
        <v>9.7356821949188479</v>
      </c>
      <c r="W268" s="15">
        <f t="shared" si="286"/>
        <v>-5.97107618003262</v>
      </c>
      <c r="X268" s="15">
        <f t="shared" si="286"/>
        <v>2.2708236884255717</v>
      </c>
      <c r="Z268" s="15">
        <f>ROUND(N268*'Table Q8'!N45,2)</f>
        <v>-2.4700000000000002</v>
      </c>
      <c r="AA268" s="15">
        <f>ROUND(O268*'Table Q8'!O45,2)</f>
        <v>1.49</v>
      </c>
      <c r="AB268" s="15">
        <f>ROUND(P268*'Table Q8'!P45,2)</f>
        <v>1.66</v>
      </c>
      <c r="AC268" s="15">
        <f>ROUND(Q268*'Table Q8'!Q45,2)</f>
        <v>0.27</v>
      </c>
      <c r="AD268" s="15">
        <f>ROUND(R268*'Table Q8'!R45,2)</f>
        <v>2.8</v>
      </c>
      <c r="AE268" s="15">
        <f>ROUND(S268*'Table Q8'!S45,2)</f>
        <v>-0.24</v>
      </c>
      <c r="AF268" s="15">
        <f>ROUND(T268*'Table Q8'!T45,2)</f>
        <v>0.94</v>
      </c>
      <c r="AG268" s="15">
        <f>ROUND(U268*'Table Q8'!U45,2)</f>
        <v>0.47</v>
      </c>
      <c r="AH268" s="15">
        <f>ROUND(V268*'Table Q8'!V45,2)</f>
        <v>2.85</v>
      </c>
      <c r="AI268" s="15">
        <f>ROUND(W268*'Table Q8'!W45,2)</f>
        <v>-1.77</v>
      </c>
      <c r="AJ268" s="15">
        <f>ROUND(X268*'Table Q8'!X45,2)</f>
        <v>0.83</v>
      </c>
    </row>
    <row r="269" spans="1:36" x14ac:dyDescent="0.3">
      <c r="A269" s="13" t="str">
        <f t="shared" si="216"/>
        <v>2004 Q1</v>
      </c>
      <c r="B269" s="15">
        <f t="shared" ref="B269:L269" si="287">(B46/B42-1)*100</f>
        <v>-10.737202330991003</v>
      </c>
      <c r="C269" s="15">
        <f t="shared" si="287"/>
        <v>7.8882020646646511</v>
      </c>
      <c r="D269" s="15">
        <f t="shared" si="287"/>
        <v>-0.65600493038188157</v>
      </c>
      <c r="E269" s="15">
        <f t="shared" si="287"/>
        <v>2.1352485459178672</v>
      </c>
      <c r="F269" s="15">
        <f t="shared" si="287"/>
        <v>14.462900073851891</v>
      </c>
      <c r="G269" s="15">
        <f t="shared" si="287"/>
        <v>10.725522416373035</v>
      </c>
      <c r="H269" s="15">
        <f t="shared" si="287"/>
        <v>8.3507162054618611</v>
      </c>
      <c r="I269" s="15">
        <f t="shared" si="287"/>
        <v>1.6733373999203272</v>
      </c>
      <c r="J269" s="15">
        <f t="shared" si="287"/>
        <v>1.2579439141856996</v>
      </c>
      <c r="K269" s="15">
        <f t="shared" si="287"/>
        <v>2.4842967958834228</v>
      </c>
      <c r="L269" s="15">
        <f t="shared" si="287"/>
        <v>3.5893887917891165</v>
      </c>
      <c r="N269" s="15">
        <f t="shared" ref="N269:X269" si="288">(N46/N42-1)*100</f>
        <v>0.69079742133608679</v>
      </c>
      <c r="O269" s="15">
        <f t="shared" si="288"/>
        <v>2.8647356033254523</v>
      </c>
      <c r="P269" s="15">
        <f t="shared" si="288"/>
        <v>1.7875634649229033</v>
      </c>
      <c r="Q269" s="15">
        <f t="shared" si="288"/>
        <v>0.11629462677658076</v>
      </c>
      <c r="R269" s="15">
        <f t="shared" si="288"/>
        <v>20.228741160952968</v>
      </c>
      <c r="S269" s="15">
        <f t="shared" si="288"/>
        <v>1.6795332254644135</v>
      </c>
      <c r="T269" s="15">
        <f t="shared" si="288"/>
        <v>2.0329469186859406</v>
      </c>
      <c r="U269" s="15">
        <f t="shared" si="288"/>
        <v>-0.39364931611440834</v>
      </c>
      <c r="V269" s="15">
        <f t="shared" si="288"/>
        <v>6.9566480922772511</v>
      </c>
      <c r="W269" s="15">
        <f t="shared" si="288"/>
        <v>-7.181359762594786</v>
      </c>
      <c r="X269" s="15">
        <f t="shared" si="288"/>
        <v>1.4684053853604606</v>
      </c>
      <c r="Z269" s="15">
        <f>ROUND(N269*'Table Q8'!N46,2)</f>
        <v>0.52</v>
      </c>
      <c r="AA269" s="15">
        <f>ROUND(O269*'Table Q8'!O46,2)</f>
        <v>0.92</v>
      </c>
      <c r="AB269" s="15">
        <f>ROUND(P269*'Table Q8'!P46,2)</f>
        <v>0.61</v>
      </c>
      <c r="AC269" s="15">
        <f>ROUND(Q269*'Table Q8'!Q46,2)</f>
        <v>0.04</v>
      </c>
      <c r="AD269" s="15">
        <f>ROUND(R269*'Table Q8'!R46,2)</f>
        <v>3.36</v>
      </c>
      <c r="AE269" s="15">
        <f>ROUND(S269*'Table Q8'!S46,2)</f>
        <v>0.64</v>
      </c>
      <c r="AF269" s="15">
        <f>ROUND(T269*'Table Q8'!T46,2)</f>
        <v>0.89</v>
      </c>
      <c r="AG269" s="15">
        <f>ROUND(U269*'Table Q8'!U46,2)</f>
        <v>-0.15</v>
      </c>
      <c r="AH269" s="15">
        <f>ROUND(V269*'Table Q8'!V46,2)</f>
        <v>2.06</v>
      </c>
      <c r="AI269" s="15">
        <f>ROUND(W269*'Table Q8'!W46,2)</f>
        <v>-2.21</v>
      </c>
      <c r="AJ269" s="15">
        <f>ROUND(X269*'Table Q8'!X46,2)</f>
        <v>0.54</v>
      </c>
    </row>
    <row r="270" spans="1:36" x14ac:dyDescent="0.3">
      <c r="A270" s="13" t="str">
        <f t="shared" si="216"/>
        <v>2004 Q2</v>
      </c>
      <c r="B270" s="15">
        <f t="shared" ref="B270:L270" si="289">(B47/B43-1)*100</f>
        <v>-8.5372209396770042</v>
      </c>
      <c r="C270" s="15">
        <f t="shared" si="289"/>
        <v>7.0164519278808957</v>
      </c>
      <c r="D270" s="15">
        <f t="shared" si="289"/>
        <v>-3.646151847435164</v>
      </c>
      <c r="E270" s="15">
        <f t="shared" si="289"/>
        <v>0.48350909968268851</v>
      </c>
      <c r="F270" s="15">
        <f t="shared" si="289"/>
        <v>11.299369090174171</v>
      </c>
      <c r="G270" s="15">
        <f t="shared" si="289"/>
        <v>11.623064023004058</v>
      </c>
      <c r="H270" s="15">
        <f t="shared" si="289"/>
        <v>10.402475603078187</v>
      </c>
      <c r="I270" s="15">
        <f t="shared" si="289"/>
        <v>5.1660496754094787</v>
      </c>
      <c r="J270" s="15">
        <f t="shared" si="289"/>
        <v>4.1397715174367189</v>
      </c>
      <c r="K270" s="15">
        <f t="shared" si="289"/>
        <v>4.1929924243379713</v>
      </c>
      <c r="L270" s="15">
        <f t="shared" si="289"/>
        <v>3.1408870226172336</v>
      </c>
      <c r="N270" s="15">
        <f t="shared" ref="N270:X270" si="290">(N47/N43-1)*100</f>
        <v>1.0943314580930785</v>
      </c>
      <c r="O270" s="15">
        <f t="shared" si="290"/>
        <v>2.4180629523302244</v>
      </c>
      <c r="P270" s="15">
        <f t="shared" si="290"/>
        <v>1.8494502610832075</v>
      </c>
      <c r="Q270" s="15">
        <f t="shared" si="290"/>
        <v>-1.048434149049593</v>
      </c>
      <c r="R270" s="15">
        <f t="shared" si="290"/>
        <v>17.196518178117937</v>
      </c>
      <c r="S270" s="15">
        <f t="shared" si="290"/>
        <v>3.3059805784365848</v>
      </c>
      <c r="T270" s="15">
        <f t="shared" si="290"/>
        <v>5.1871379605161083</v>
      </c>
      <c r="U270" s="15">
        <f t="shared" si="290"/>
        <v>0.9213323503858506</v>
      </c>
      <c r="V270" s="15">
        <f t="shared" si="290"/>
        <v>6.6317247628536968</v>
      </c>
      <c r="W270" s="15">
        <f t="shared" si="290"/>
        <v>-5.404055518218442</v>
      </c>
      <c r="X270" s="15">
        <f t="shared" si="290"/>
        <v>1.6299865608493169</v>
      </c>
      <c r="Z270" s="15">
        <f>ROUND(N270*'Table Q8'!N47,2)</f>
        <v>0.83</v>
      </c>
      <c r="AA270" s="15">
        <f>ROUND(O270*'Table Q8'!O47,2)</f>
        <v>0.78</v>
      </c>
      <c r="AB270" s="15">
        <f>ROUND(P270*'Table Q8'!P47,2)</f>
        <v>0.64</v>
      </c>
      <c r="AC270" s="15">
        <f>ROUND(Q270*'Table Q8'!Q47,2)</f>
        <v>-0.33</v>
      </c>
      <c r="AD270" s="15">
        <f>ROUND(R270*'Table Q8'!R47,2)</f>
        <v>2.88</v>
      </c>
      <c r="AE270" s="15">
        <f>ROUND(S270*'Table Q8'!S47,2)</f>
        <v>1.27</v>
      </c>
      <c r="AF270" s="15">
        <f>ROUND(T270*'Table Q8'!T47,2)</f>
        <v>2.2999999999999998</v>
      </c>
      <c r="AG270" s="15">
        <f>ROUND(U270*'Table Q8'!U47,2)</f>
        <v>0.35</v>
      </c>
      <c r="AH270" s="15">
        <f>ROUND(V270*'Table Q8'!V47,2)</f>
        <v>1.99</v>
      </c>
      <c r="AI270" s="15">
        <f>ROUND(W270*'Table Q8'!W47,2)</f>
        <v>-1.67</v>
      </c>
      <c r="AJ270" s="15">
        <f>ROUND(X270*'Table Q8'!X47,2)</f>
        <v>0.6</v>
      </c>
    </row>
    <row r="271" spans="1:36" x14ac:dyDescent="0.3">
      <c r="A271" s="13" t="str">
        <f t="shared" si="216"/>
        <v>2004 Q3</v>
      </c>
      <c r="B271" s="15">
        <f t="shared" ref="B271:L271" si="291">(B48/B44-1)*100</f>
        <v>-13.866712108005308</v>
      </c>
      <c r="C271" s="15">
        <f t="shared" si="291"/>
        <v>3.5447653845481097</v>
      </c>
      <c r="D271" s="15">
        <f t="shared" si="291"/>
        <v>-3.3164690688782472</v>
      </c>
      <c r="E271" s="15">
        <f t="shared" si="291"/>
        <v>1.7977795226413296</v>
      </c>
      <c r="F271" s="15">
        <f t="shared" si="291"/>
        <v>7.1159687181854503</v>
      </c>
      <c r="G271" s="15">
        <f t="shared" si="291"/>
        <v>17.857977531282533</v>
      </c>
      <c r="H271" s="15">
        <f t="shared" si="291"/>
        <v>10.868831242324518</v>
      </c>
      <c r="I271" s="15">
        <f t="shared" si="291"/>
        <v>2.5956329528395106</v>
      </c>
      <c r="J271" s="15">
        <f t="shared" si="291"/>
        <v>7.5753021886381999</v>
      </c>
      <c r="K271" s="15">
        <f t="shared" si="291"/>
        <v>-4.2514378055157458</v>
      </c>
      <c r="L271" s="15">
        <f t="shared" si="291"/>
        <v>2.4493135947059042</v>
      </c>
      <c r="N271" s="15">
        <f t="shared" ref="N271:X271" si="292">(N48/N44-1)*100</f>
        <v>1.3616759122600186</v>
      </c>
      <c r="O271" s="15">
        <f t="shared" si="292"/>
        <v>1.2947593113834532</v>
      </c>
      <c r="P271" s="15">
        <f t="shared" si="292"/>
        <v>2.7334020556152083</v>
      </c>
      <c r="Q271" s="15">
        <f t="shared" si="292"/>
        <v>0.79809821060337072</v>
      </c>
      <c r="R271" s="15">
        <f t="shared" si="292"/>
        <v>12.259551415508408</v>
      </c>
      <c r="S271" s="15">
        <f t="shared" si="292"/>
        <v>4.4511281252576529</v>
      </c>
      <c r="T271" s="15">
        <f t="shared" si="292"/>
        <v>3.2431069540350244</v>
      </c>
      <c r="U271" s="15">
        <f t="shared" si="292"/>
        <v>-0.72745044585729168</v>
      </c>
      <c r="V271" s="15">
        <f t="shared" si="292"/>
        <v>9.4076615102217875</v>
      </c>
      <c r="W271" s="15">
        <f t="shared" si="292"/>
        <v>-6.1407247210227283</v>
      </c>
      <c r="X271" s="15">
        <f t="shared" si="292"/>
        <v>1.5890538396441389</v>
      </c>
      <c r="Z271" s="15">
        <f>ROUND(N271*'Table Q8'!N48,2)</f>
        <v>1.03</v>
      </c>
      <c r="AA271" s="15">
        <f>ROUND(O271*'Table Q8'!O48,2)</f>
        <v>0.42</v>
      </c>
      <c r="AB271" s="15">
        <f>ROUND(P271*'Table Q8'!P48,2)</f>
        <v>0.96</v>
      </c>
      <c r="AC271" s="15">
        <f>ROUND(Q271*'Table Q8'!Q48,2)</f>
        <v>0.25</v>
      </c>
      <c r="AD271" s="15">
        <f>ROUND(R271*'Table Q8'!R48,2)</f>
        <v>2.04</v>
      </c>
      <c r="AE271" s="15">
        <f>ROUND(S271*'Table Q8'!S48,2)</f>
        <v>1.72</v>
      </c>
      <c r="AF271" s="15">
        <f>ROUND(T271*'Table Q8'!T48,2)</f>
        <v>1.45</v>
      </c>
      <c r="AG271" s="15">
        <f>ROUND(U271*'Table Q8'!U48,2)</f>
        <v>-0.27</v>
      </c>
      <c r="AH271" s="15">
        <f>ROUND(V271*'Table Q8'!V48,2)</f>
        <v>2.84</v>
      </c>
      <c r="AI271" s="15">
        <f>ROUND(W271*'Table Q8'!W48,2)</f>
        <v>-1.91</v>
      </c>
      <c r="AJ271" s="15">
        <f>ROUND(X271*'Table Q8'!X48,2)</f>
        <v>0.57999999999999996</v>
      </c>
    </row>
    <row r="272" spans="1:36" x14ac:dyDescent="0.3">
      <c r="A272" s="13" t="str">
        <f t="shared" si="216"/>
        <v>2004 Q4</v>
      </c>
      <c r="B272" s="15">
        <f t="shared" ref="B272:L272" si="293">(B49/B45-1)*100</f>
        <v>-8.7625806569896483</v>
      </c>
      <c r="C272" s="15">
        <f t="shared" si="293"/>
        <v>3.6362794180656355</v>
      </c>
      <c r="D272" s="15">
        <f t="shared" si="293"/>
        <v>-6.0354305392597452</v>
      </c>
      <c r="E272" s="15">
        <f t="shared" si="293"/>
        <v>1.2005186443571736</v>
      </c>
      <c r="F272" s="15">
        <f t="shared" si="293"/>
        <v>6.182016690573966</v>
      </c>
      <c r="G272" s="15">
        <f t="shared" si="293"/>
        <v>10.212805476220478</v>
      </c>
      <c r="H272" s="15">
        <f t="shared" si="293"/>
        <v>10.331902909605283</v>
      </c>
      <c r="I272" s="15">
        <f t="shared" si="293"/>
        <v>-3.6251860445418838</v>
      </c>
      <c r="J272" s="15">
        <f t="shared" si="293"/>
        <v>-3.798392729287503</v>
      </c>
      <c r="K272" s="15">
        <f t="shared" si="293"/>
        <v>-2.3523238830491788E-2</v>
      </c>
      <c r="L272" s="15">
        <f t="shared" si="293"/>
        <v>0.33701222616224769</v>
      </c>
      <c r="N272" s="15">
        <f t="shared" ref="N272:X272" si="294">(N49/N45-1)*100</f>
        <v>1.7983147122112575</v>
      </c>
      <c r="O272" s="15">
        <f t="shared" si="294"/>
        <v>0.81439246010051036</v>
      </c>
      <c r="P272" s="15">
        <f t="shared" si="294"/>
        <v>-0.81950188887230935</v>
      </c>
      <c r="Q272" s="15">
        <f t="shared" si="294"/>
        <v>-0.57421931324264097</v>
      </c>
      <c r="R272" s="15">
        <f t="shared" si="294"/>
        <v>7.5838673130809831</v>
      </c>
      <c r="S272" s="15">
        <f t="shared" si="294"/>
        <v>0.47984232736006938</v>
      </c>
      <c r="T272" s="15">
        <f t="shared" si="294"/>
        <v>1.8911258189770797</v>
      </c>
      <c r="U272" s="15">
        <f t="shared" si="294"/>
        <v>-4.1436840491300924</v>
      </c>
      <c r="V272" s="15">
        <f t="shared" si="294"/>
        <v>2.3384893891624348</v>
      </c>
      <c r="W272" s="15">
        <f t="shared" si="294"/>
        <v>-1.6732559335445929</v>
      </c>
      <c r="X272" s="15">
        <f t="shared" si="294"/>
        <v>-0.31603400002613302</v>
      </c>
      <c r="Z272" s="15">
        <f>ROUND(N272*'Table Q8'!N49,2)</f>
        <v>1.36</v>
      </c>
      <c r="AA272" s="15">
        <f>ROUND(O272*'Table Q8'!O49,2)</f>
        <v>0.26</v>
      </c>
      <c r="AB272" s="15">
        <f>ROUND(P272*'Table Q8'!P49,2)</f>
        <v>-0.28999999999999998</v>
      </c>
      <c r="AC272" s="15">
        <f>ROUND(Q272*'Table Q8'!Q49,2)</f>
        <v>-0.17</v>
      </c>
      <c r="AD272" s="15">
        <f>ROUND(R272*'Table Q8'!R49,2)</f>
        <v>1.26</v>
      </c>
      <c r="AE272" s="15">
        <f>ROUND(S272*'Table Q8'!S49,2)</f>
        <v>0.19</v>
      </c>
      <c r="AF272" s="15">
        <f>ROUND(T272*'Table Q8'!T49,2)</f>
        <v>0.85</v>
      </c>
      <c r="AG272" s="15">
        <f>ROUND(U272*'Table Q8'!U49,2)</f>
        <v>-1.5</v>
      </c>
      <c r="AH272" s="15">
        <f>ROUND(V272*'Table Q8'!V49,2)</f>
        <v>0.71</v>
      </c>
      <c r="AI272" s="15">
        <f>ROUND(W272*'Table Q8'!W49,2)</f>
        <v>-0.53</v>
      </c>
      <c r="AJ272" s="15">
        <f>ROUND(X272*'Table Q8'!X49,2)</f>
        <v>-0.12</v>
      </c>
    </row>
    <row r="273" spans="1:36" x14ac:dyDescent="0.3">
      <c r="A273" s="13" t="str">
        <f t="shared" si="216"/>
        <v>2005 Q1</v>
      </c>
      <c r="B273" s="15">
        <f t="shared" ref="B273:L273" si="295">(B50/B46-1)*100</f>
        <v>5.7231750764203504</v>
      </c>
      <c r="C273" s="15">
        <f t="shared" si="295"/>
        <v>2.6839785300799779</v>
      </c>
      <c r="D273" s="15">
        <f t="shared" si="295"/>
        <v>-3.5588907558897653</v>
      </c>
      <c r="E273" s="15">
        <f t="shared" si="295"/>
        <v>1.9216437438718037</v>
      </c>
      <c r="F273" s="15">
        <f t="shared" si="295"/>
        <v>0.23967796411683562</v>
      </c>
      <c r="G273" s="15">
        <f t="shared" si="295"/>
        <v>6.2354255543405568</v>
      </c>
      <c r="H273" s="15">
        <f t="shared" si="295"/>
        <v>5.2086986142487302</v>
      </c>
      <c r="I273" s="15">
        <f t="shared" si="295"/>
        <v>-2.5188745101923482</v>
      </c>
      <c r="J273" s="15">
        <f t="shared" si="295"/>
        <v>-1.1848746776086383</v>
      </c>
      <c r="K273" s="15">
        <f t="shared" si="295"/>
        <v>0.88989472085696519</v>
      </c>
      <c r="L273" s="15">
        <f t="shared" si="295"/>
        <v>0.31661564394382946</v>
      </c>
      <c r="N273" s="15">
        <f t="shared" ref="N273:X273" si="296">(N50/N46-1)*100</f>
        <v>-6.4731576529825414</v>
      </c>
      <c r="O273" s="15">
        <f t="shared" si="296"/>
        <v>1.6269141645640417</v>
      </c>
      <c r="P273" s="15">
        <f t="shared" si="296"/>
        <v>-7.1670321110561819E-2</v>
      </c>
      <c r="Q273" s="15">
        <f t="shared" si="296"/>
        <v>0.73197863268197327</v>
      </c>
      <c r="R273" s="15">
        <f t="shared" si="296"/>
        <v>1.9034461605442754</v>
      </c>
      <c r="S273" s="15">
        <f t="shared" si="296"/>
        <v>-1.6285614318074515</v>
      </c>
      <c r="T273" s="15">
        <f t="shared" si="296"/>
        <v>1.5040853412447097</v>
      </c>
      <c r="U273" s="15">
        <f t="shared" si="296"/>
        <v>-2.821681879715543</v>
      </c>
      <c r="V273" s="15">
        <f t="shared" si="296"/>
        <v>4.2557567333854074</v>
      </c>
      <c r="W273" s="15">
        <f t="shared" si="296"/>
        <v>-2.093982893546642</v>
      </c>
      <c r="X273" s="15">
        <f t="shared" si="296"/>
        <v>-0.304735897474262</v>
      </c>
      <c r="Z273" s="15">
        <f>ROUND(N273*'Table Q8'!N50,2)</f>
        <v>-4.92</v>
      </c>
      <c r="AA273" s="15">
        <f>ROUND(O273*'Table Q8'!O50,2)</f>
        <v>0.53</v>
      </c>
      <c r="AB273" s="15">
        <f>ROUND(P273*'Table Q8'!P50,2)</f>
        <v>-0.03</v>
      </c>
      <c r="AC273" s="15">
        <f>ROUND(Q273*'Table Q8'!Q50,2)</f>
        <v>0.22</v>
      </c>
      <c r="AD273" s="15">
        <f>ROUND(R273*'Table Q8'!R50,2)</f>
        <v>0.32</v>
      </c>
      <c r="AE273" s="15">
        <f>ROUND(S273*'Table Q8'!S50,2)</f>
        <v>-0.63</v>
      </c>
      <c r="AF273" s="15">
        <f>ROUND(T273*'Table Q8'!T50,2)</f>
        <v>0.67</v>
      </c>
      <c r="AG273" s="15">
        <f>ROUND(U273*'Table Q8'!U50,2)</f>
        <v>-1.01</v>
      </c>
      <c r="AH273" s="15">
        <f>ROUND(V273*'Table Q8'!V50,2)</f>
        <v>1.28</v>
      </c>
      <c r="AI273" s="15">
        <f>ROUND(W273*'Table Q8'!W50,2)</f>
        <v>-0.66</v>
      </c>
      <c r="AJ273" s="15">
        <f>ROUND(X273*'Table Q8'!X50,2)</f>
        <v>-0.11</v>
      </c>
    </row>
    <row r="274" spans="1:36" x14ac:dyDescent="0.3">
      <c r="A274" s="13" t="str">
        <f t="shared" si="216"/>
        <v>2005 Q2</v>
      </c>
      <c r="B274" s="15">
        <f t="shared" ref="B274:L274" si="297">(B51/B47-1)*100</f>
        <v>-5.083620410172129</v>
      </c>
      <c r="C274" s="15">
        <f t="shared" si="297"/>
        <v>5.1647463539168159</v>
      </c>
      <c r="D274" s="15">
        <f t="shared" si="297"/>
        <v>-0.58128891693962625</v>
      </c>
      <c r="E274" s="15">
        <f t="shared" si="297"/>
        <v>5.6310050043165027</v>
      </c>
      <c r="F274" s="15">
        <f t="shared" si="297"/>
        <v>-1.3872850298264461</v>
      </c>
      <c r="G274" s="15">
        <f t="shared" si="297"/>
        <v>4.7751368546949058</v>
      </c>
      <c r="H274" s="15">
        <f t="shared" si="297"/>
        <v>4.586994317284776</v>
      </c>
      <c r="I274" s="15">
        <f t="shared" si="297"/>
        <v>-3.6928734356992843</v>
      </c>
      <c r="J274" s="15">
        <f t="shared" si="297"/>
        <v>-2.596668660253576</v>
      </c>
      <c r="K274" s="15">
        <f t="shared" si="297"/>
        <v>1.2617689994023573</v>
      </c>
      <c r="L274" s="15">
        <f t="shared" si="297"/>
        <v>1.755156151357018</v>
      </c>
      <c r="N274" s="15">
        <f t="shared" ref="N274:X274" si="298">(N51/N47-1)*100</f>
        <v>-0.66721975349069984</v>
      </c>
      <c r="O274" s="15">
        <f t="shared" si="298"/>
        <v>2.5338184637253125</v>
      </c>
      <c r="P274" s="15">
        <f t="shared" si="298"/>
        <v>-0.27994043174104366</v>
      </c>
      <c r="Q274" s="15">
        <f t="shared" si="298"/>
        <v>3.2769566968473551</v>
      </c>
      <c r="R274" s="15">
        <f t="shared" si="298"/>
        <v>0.80309542567535974</v>
      </c>
      <c r="S274" s="15">
        <f t="shared" si="298"/>
        <v>-3.2076184150442222</v>
      </c>
      <c r="T274" s="15">
        <f t="shared" si="298"/>
        <v>0.85269578247573197</v>
      </c>
      <c r="U274" s="15">
        <f t="shared" si="298"/>
        <v>-3.6302523035104617</v>
      </c>
      <c r="V274" s="15">
        <f t="shared" si="298"/>
        <v>2.0342065449349134</v>
      </c>
      <c r="W274" s="15">
        <f t="shared" si="298"/>
        <v>-3.4029387035252268</v>
      </c>
      <c r="X274" s="15">
        <f t="shared" si="298"/>
        <v>8.7312866927247157E-2</v>
      </c>
      <c r="Z274" s="15">
        <f>ROUND(N274*'Table Q8'!N51,2)</f>
        <v>-0.51</v>
      </c>
      <c r="AA274" s="15">
        <f>ROUND(O274*'Table Q8'!O51,2)</f>
        <v>0.83</v>
      </c>
      <c r="AB274" s="15">
        <f>ROUND(P274*'Table Q8'!P51,2)</f>
        <v>-0.1</v>
      </c>
      <c r="AC274" s="15">
        <f>ROUND(Q274*'Table Q8'!Q51,2)</f>
        <v>0.98</v>
      </c>
      <c r="AD274" s="15">
        <f>ROUND(R274*'Table Q8'!R51,2)</f>
        <v>0.14000000000000001</v>
      </c>
      <c r="AE274" s="15">
        <f>ROUND(S274*'Table Q8'!S51,2)</f>
        <v>-1.25</v>
      </c>
      <c r="AF274" s="15">
        <f>ROUND(T274*'Table Q8'!T51,2)</f>
        <v>0.39</v>
      </c>
      <c r="AG274" s="15">
        <f>ROUND(U274*'Table Q8'!U51,2)</f>
        <v>-1.32</v>
      </c>
      <c r="AH274" s="15">
        <f>ROUND(V274*'Table Q8'!V51,2)</f>
        <v>0.61</v>
      </c>
      <c r="AI274" s="15">
        <f>ROUND(W274*'Table Q8'!W51,2)</f>
        <v>-1.08</v>
      </c>
      <c r="AJ274" s="15">
        <f>ROUND(X274*'Table Q8'!X51,2)</f>
        <v>0.03</v>
      </c>
    </row>
    <row r="275" spans="1:36" x14ac:dyDescent="0.3">
      <c r="A275" s="13" t="str">
        <f t="shared" si="216"/>
        <v>2005 Q3</v>
      </c>
      <c r="B275" s="15">
        <f t="shared" ref="B275:L275" si="299">(B52/B48-1)*100</f>
        <v>-6.2638519936717536</v>
      </c>
      <c r="C275" s="15">
        <f t="shared" si="299"/>
        <v>7.8709048822854566</v>
      </c>
      <c r="D275" s="15">
        <f t="shared" si="299"/>
        <v>-3.5209829524390335</v>
      </c>
      <c r="E275" s="15">
        <f t="shared" si="299"/>
        <v>5.0299756252656813</v>
      </c>
      <c r="F275" s="15">
        <f t="shared" si="299"/>
        <v>-0.517164342900156</v>
      </c>
      <c r="G275" s="15">
        <f t="shared" si="299"/>
        <v>4.9330582291161384</v>
      </c>
      <c r="H275" s="15">
        <f t="shared" si="299"/>
        <v>2.9510359546764064</v>
      </c>
      <c r="I275" s="15">
        <f t="shared" si="299"/>
        <v>-2.6857754027869052</v>
      </c>
      <c r="J275" s="15">
        <f t="shared" si="299"/>
        <v>-2.6159999274666279</v>
      </c>
      <c r="K275" s="15">
        <f t="shared" si="299"/>
        <v>8.7662028680449922</v>
      </c>
      <c r="L275" s="15">
        <f t="shared" si="299"/>
        <v>1.6838783258927625</v>
      </c>
      <c r="N275" s="15">
        <f t="shared" ref="N275:X275" si="300">(N52/N48-1)*100</f>
        <v>2.3961190257356435</v>
      </c>
      <c r="O275" s="15">
        <f t="shared" si="300"/>
        <v>3.3419001351457478</v>
      </c>
      <c r="P275" s="15">
        <f t="shared" si="300"/>
        <v>-2.5356543852193325</v>
      </c>
      <c r="Q275" s="15">
        <f t="shared" si="300"/>
        <v>2.1581859298152262</v>
      </c>
      <c r="R275" s="15">
        <f t="shared" si="300"/>
        <v>0.98936735357313399</v>
      </c>
      <c r="S275" s="15">
        <f t="shared" si="300"/>
        <v>-2.843350708857062</v>
      </c>
      <c r="T275" s="15">
        <f t="shared" si="300"/>
        <v>0.47982818693088625</v>
      </c>
      <c r="U275" s="15">
        <f t="shared" si="300"/>
        <v>-4.1021906404729691</v>
      </c>
      <c r="V275" s="15">
        <f t="shared" si="300"/>
        <v>0.52041442307941832</v>
      </c>
      <c r="W275" s="15">
        <f t="shared" si="300"/>
        <v>-0.38595948775657085</v>
      </c>
      <c r="X275" s="15">
        <f t="shared" si="300"/>
        <v>-0.32078113004762043</v>
      </c>
      <c r="Z275" s="15">
        <f>ROUND(N275*'Table Q8'!N52,2)</f>
        <v>1.81</v>
      </c>
      <c r="AA275" s="15">
        <f>ROUND(O275*'Table Q8'!O52,2)</f>
        <v>1.0900000000000001</v>
      </c>
      <c r="AB275" s="15">
        <f>ROUND(P275*'Table Q8'!P52,2)</f>
        <v>-0.91</v>
      </c>
      <c r="AC275" s="15">
        <f>ROUND(Q275*'Table Q8'!Q52,2)</f>
        <v>0.64</v>
      </c>
      <c r="AD275" s="15">
        <f>ROUND(R275*'Table Q8'!R52,2)</f>
        <v>0.17</v>
      </c>
      <c r="AE275" s="15">
        <f>ROUND(S275*'Table Q8'!S52,2)</f>
        <v>-1.1000000000000001</v>
      </c>
      <c r="AF275" s="15">
        <f>ROUND(T275*'Table Q8'!T52,2)</f>
        <v>0.22</v>
      </c>
      <c r="AG275" s="15">
        <f>ROUND(U275*'Table Q8'!U52,2)</f>
        <v>-1.49</v>
      </c>
      <c r="AH275" s="15">
        <f>ROUND(V275*'Table Q8'!V52,2)</f>
        <v>0.15</v>
      </c>
      <c r="AI275" s="15">
        <f>ROUND(W275*'Table Q8'!W52,2)</f>
        <v>-0.12</v>
      </c>
      <c r="AJ275" s="15">
        <f>ROUND(X275*'Table Q8'!X52,2)</f>
        <v>-0.12</v>
      </c>
    </row>
    <row r="276" spans="1:36" x14ac:dyDescent="0.3">
      <c r="A276" s="13" t="str">
        <f t="shared" si="216"/>
        <v>2005 Q4</v>
      </c>
      <c r="B276" s="15">
        <f t="shared" ref="B276:L276" si="301">(B53/B49-1)*100</f>
        <v>-18.630727457466634</v>
      </c>
      <c r="C276" s="15">
        <f t="shared" si="301"/>
        <v>9.9674588623563931</v>
      </c>
      <c r="D276" s="15">
        <f t="shared" si="301"/>
        <v>-1.7297186602152181</v>
      </c>
      <c r="E276" s="15">
        <f t="shared" si="301"/>
        <v>8.7280679095370637</v>
      </c>
      <c r="F276" s="15">
        <f t="shared" si="301"/>
        <v>-0.11194238698483128</v>
      </c>
      <c r="G276" s="15">
        <f t="shared" si="301"/>
        <v>9.4690624622238992</v>
      </c>
      <c r="H276" s="15">
        <f t="shared" si="301"/>
        <v>5.4577445182518503</v>
      </c>
      <c r="I276" s="15">
        <f t="shared" si="301"/>
        <v>3.9388280291812183</v>
      </c>
      <c r="J276" s="15">
        <f t="shared" si="301"/>
        <v>3.851700905542188</v>
      </c>
      <c r="K276" s="15">
        <f t="shared" si="301"/>
        <v>8.1008269090562912</v>
      </c>
      <c r="L276" s="15">
        <f t="shared" si="301"/>
        <v>4.2493827634442427</v>
      </c>
      <c r="N276" s="15">
        <f t="shared" ref="N276:X276" si="302">(N53/N49-1)*100</f>
        <v>-1.3396129816855451</v>
      </c>
      <c r="O276" s="15">
        <f t="shared" si="302"/>
        <v>5.6119260361717993</v>
      </c>
      <c r="P276" s="15">
        <f t="shared" si="302"/>
        <v>-0.50781994564422783</v>
      </c>
      <c r="Q276" s="15">
        <f t="shared" si="302"/>
        <v>4.096237247606771</v>
      </c>
      <c r="R276" s="15">
        <f t="shared" si="302"/>
        <v>1.2909927447986913</v>
      </c>
      <c r="S276" s="15">
        <f t="shared" si="302"/>
        <v>0.55423434730672572</v>
      </c>
      <c r="T276" s="15">
        <f t="shared" si="302"/>
        <v>3.155684653044144</v>
      </c>
      <c r="U276" s="15">
        <f t="shared" si="302"/>
        <v>-1.9713858598913725</v>
      </c>
      <c r="V276" s="15">
        <f t="shared" si="302"/>
        <v>1.6287052545540304</v>
      </c>
      <c r="W276" s="15">
        <f t="shared" si="302"/>
        <v>-3.6906304626881492</v>
      </c>
      <c r="X276" s="15">
        <f t="shared" si="302"/>
        <v>1.0937138614889541</v>
      </c>
      <c r="Z276" s="15">
        <f>ROUND(N276*'Table Q8'!N53,2)</f>
        <v>-1.02</v>
      </c>
      <c r="AA276" s="15">
        <f>ROUND(O276*'Table Q8'!O53,2)</f>
        <v>1.85</v>
      </c>
      <c r="AB276" s="15">
        <f>ROUND(P276*'Table Q8'!P53,2)</f>
        <v>-0.18</v>
      </c>
      <c r="AC276" s="15">
        <f>ROUND(Q276*'Table Q8'!Q53,2)</f>
        <v>1.22</v>
      </c>
      <c r="AD276" s="15">
        <f>ROUND(R276*'Table Q8'!R53,2)</f>
        <v>0.23</v>
      </c>
      <c r="AE276" s="15">
        <f>ROUND(S276*'Table Q8'!S53,2)</f>
        <v>0.22</v>
      </c>
      <c r="AF276" s="15">
        <f>ROUND(T276*'Table Q8'!T53,2)</f>
        <v>1.5</v>
      </c>
      <c r="AG276" s="15">
        <f>ROUND(U276*'Table Q8'!U53,2)</f>
        <v>-0.72</v>
      </c>
      <c r="AH276" s="15">
        <f>ROUND(V276*'Table Q8'!V53,2)</f>
        <v>0.48</v>
      </c>
      <c r="AI276" s="15">
        <f>ROUND(W276*'Table Q8'!W53,2)</f>
        <v>-1.19</v>
      </c>
      <c r="AJ276" s="15">
        <f>ROUND(X276*'Table Q8'!X53,2)</f>
        <v>0.41</v>
      </c>
    </row>
    <row r="277" spans="1:36" x14ac:dyDescent="0.3">
      <c r="A277" s="13" t="str">
        <f t="shared" si="216"/>
        <v>2006 Q1</v>
      </c>
      <c r="B277" s="15">
        <f t="shared" ref="B277:L277" si="303">(B54/B50-1)*100</f>
        <v>-5.1727486872150896</v>
      </c>
      <c r="C277" s="15">
        <f t="shared" si="303"/>
        <v>11.315750080839182</v>
      </c>
      <c r="D277" s="15">
        <f t="shared" si="303"/>
        <v>-2.6443446187881081</v>
      </c>
      <c r="E277" s="15">
        <f t="shared" si="303"/>
        <v>8.8266727276244303</v>
      </c>
      <c r="F277" s="15">
        <f t="shared" si="303"/>
        <v>0.49879273425388337</v>
      </c>
      <c r="G277" s="15">
        <f t="shared" si="303"/>
        <v>6.8009947206424837</v>
      </c>
      <c r="H277" s="15">
        <f t="shared" si="303"/>
        <v>8.997747275266299</v>
      </c>
      <c r="I277" s="15">
        <f t="shared" si="303"/>
        <v>3.2713514568142754</v>
      </c>
      <c r="J277" s="15">
        <f t="shared" si="303"/>
        <v>-2.2156673753542133</v>
      </c>
      <c r="K277" s="15">
        <f t="shared" si="303"/>
        <v>-0.43429257815478239</v>
      </c>
      <c r="L277" s="15">
        <f t="shared" si="303"/>
        <v>4.3932022145311445</v>
      </c>
      <c r="N277" s="15">
        <f t="shared" ref="N277:X277" si="304">(N54/N50-1)*100</f>
        <v>3.5347448921379643</v>
      </c>
      <c r="O277" s="15">
        <f t="shared" si="304"/>
        <v>4.3171501073612673</v>
      </c>
      <c r="P277" s="15">
        <f t="shared" si="304"/>
        <v>0.72218138937574228</v>
      </c>
      <c r="Q277" s="15">
        <f t="shared" si="304"/>
        <v>3.8576866882141569</v>
      </c>
      <c r="R277" s="15">
        <f t="shared" si="304"/>
        <v>1.2161654445765668</v>
      </c>
      <c r="S277" s="15">
        <f t="shared" si="304"/>
        <v>1.371753783903884</v>
      </c>
      <c r="T277" s="15">
        <f t="shared" si="304"/>
        <v>4.0911158560381411</v>
      </c>
      <c r="U277" s="15">
        <f t="shared" si="304"/>
        <v>-1.6820668071027112</v>
      </c>
      <c r="V277" s="15">
        <f t="shared" si="304"/>
        <v>-1.6732803026650256</v>
      </c>
      <c r="W277" s="15">
        <f t="shared" si="304"/>
        <v>-3.4457743257874318</v>
      </c>
      <c r="X277" s="15">
        <f t="shared" si="304"/>
        <v>1.1469190821700836</v>
      </c>
      <c r="Z277" s="15">
        <f>ROUND(N277*'Table Q8'!N54,2)</f>
        <v>2.68</v>
      </c>
      <c r="AA277" s="15">
        <f>ROUND(O277*'Table Q8'!O54,2)</f>
        <v>1.43</v>
      </c>
      <c r="AB277" s="15">
        <f>ROUND(P277*'Table Q8'!P54,2)</f>
        <v>0.26</v>
      </c>
      <c r="AC277" s="15">
        <f>ROUND(Q277*'Table Q8'!Q54,2)</f>
        <v>1.1399999999999999</v>
      </c>
      <c r="AD277" s="15">
        <f>ROUND(R277*'Table Q8'!R54,2)</f>
        <v>0.21</v>
      </c>
      <c r="AE277" s="15">
        <f>ROUND(S277*'Table Q8'!S54,2)</f>
        <v>0.53</v>
      </c>
      <c r="AF277" s="15">
        <f>ROUND(T277*'Table Q8'!T54,2)</f>
        <v>1.91</v>
      </c>
      <c r="AG277" s="15">
        <f>ROUND(U277*'Table Q8'!U54,2)</f>
        <v>-0.62</v>
      </c>
      <c r="AH277" s="15">
        <f>ROUND(V277*'Table Q8'!V54,2)</f>
        <v>-0.49</v>
      </c>
      <c r="AI277" s="15">
        <f>ROUND(W277*'Table Q8'!W54,2)</f>
        <v>-1.1100000000000001</v>
      </c>
      <c r="AJ277" s="15">
        <f>ROUND(X277*'Table Q8'!X54,2)</f>
        <v>0.43</v>
      </c>
    </row>
    <row r="278" spans="1:36" x14ac:dyDescent="0.3">
      <c r="A278" s="13" t="str">
        <f t="shared" si="216"/>
        <v>2006 Q2</v>
      </c>
      <c r="B278" s="15">
        <f t="shared" ref="B278:L278" si="305">(B55/B51-1)*100</f>
        <v>-10.78965415404819</v>
      </c>
      <c r="C278" s="15">
        <f t="shared" si="305"/>
        <v>9.9033518733159909</v>
      </c>
      <c r="D278" s="15">
        <f t="shared" si="305"/>
        <v>-2.2375837824591405</v>
      </c>
      <c r="E278" s="15">
        <f t="shared" si="305"/>
        <v>5.9331827760022771</v>
      </c>
      <c r="F278" s="15">
        <f t="shared" si="305"/>
        <v>4.7280141146087029</v>
      </c>
      <c r="G278" s="15">
        <f t="shared" si="305"/>
        <v>4.3287138235929223</v>
      </c>
      <c r="H278" s="15">
        <f t="shared" si="305"/>
        <v>6.1648625359206344</v>
      </c>
      <c r="I278" s="15">
        <f t="shared" si="305"/>
        <v>3.4644758932069752</v>
      </c>
      <c r="J278" s="15">
        <f t="shared" si="305"/>
        <v>-4.2031335847693585</v>
      </c>
      <c r="K278" s="15">
        <f t="shared" si="305"/>
        <v>-4.5672575599582927</v>
      </c>
      <c r="L278" s="15">
        <f t="shared" si="305"/>
        <v>2.8024449384689509</v>
      </c>
      <c r="N278" s="15">
        <f t="shared" ref="N278:X278" si="306">(N55/N51-1)*100</f>
        <v>1.5703916065562096</v>
      </c>
      <c r="O278" s="15">
        <f t="shared" si="306"/>
        <v>2.868661481154966</v>
      </c>
      <c r="P278" s="15">
        <f t="shared" si="306"/>
        <v>1.3242724302582554</v>
      </c>
      <c r="Q278" s="15">
        <f t="shared" si="306"/>
        <v>2.7512971065616565</v>
      </c>
      <c r="R278" s="15">
        <f t="shared" si="306"/>
        <v>0.30596065912917858</v>
      </c>
      <c r="S278" s="15">
        <f t="shared" si="306"/>
        <v>1.7272456096926403</v>
      </c>
      <c r="T278" s="15">
        <f t="shared" si="306"/>
        <v>2.895481634703656</v>
      </c>
      <c r="U278" s="15">
        <f t="shared" si="306"/>
        <v>-1.2078443175506881</v>
      </c>
      <c r="V278" s="15">
        <f t="shared" si="306"/>
        <v>-0.34077920721693467</v>
      </c>
      <c r="W278" s="15">
        <f t="shared" si="306"/>
        <v>-3.3897195479739906</v>
      </c>
      <c r="X278" s="15">
        <f t="shared" si="306"/>
        <v>0.65912222309056911</v>
      </c>
      <c r="Z278" s="15">
        <f>ROUND(N278*'Table Q8'!N55,2)</f>
        <v>1.19</v>
      </c>
      <c r="AA278" s="15">
        <f>ROUND(O278*'Table Q8'!O55,2)</f>
        <v>0.94</v>
      </c>
      <c r="AB278" s="15">
        <f>ROUND(P278*'Table Q8'!P55,2)</f>
        <v>0.47</v>
      </c>
      <c r="AC278" s="15">
        <f>ROUND(Q278*'Table Q8'!Q55,2)</f>
        <v>0.8</v>
      </c>
      <c r="AD278" s="15">
        <f>ROUND(R278*'Table Q8'!R55,2)</f>
        <v>0.05</v>
      </c>
      <c r="AE278" s="15">
        <f>ROUND(S278*'Table Q8'!S55,2)</f>
        <v>0.68</v>
      </c>
      <c r="AF278" s="15">
        <f>ROUND(T278*'Table Q8'!T55,2)</f>
        <v>1.32</v>
      </c>
      <c r="AG278" s="15">
        <f>ROUND(U278*'Table Q8'!U55,2)</f>
        <v>-0.44</v>
      </c>
      <c r="AH278" s="15">
        <f>ROUND(V278*'Table Q8'!V55,2)</f>
        <v>-0.1</v>
      </c>
      <c r="AI278" s="15">
        <f>ROUND(W278*'Table Q8'!W55,2)</f>
        <v>-1.0900000000000001</v>
      </c>
      <c r="AJ278" s="15">
        <f>ROUND(X278*'Table Q8'!X55,2)</f>
        <v>0.24</v>
      </c>
    </row>
    <row r="279" spans="1:36" x14ac:dyDescent="0.3">
      <c r="A279" s="13" t="str">
        <f t="shared" si="216"/>
        <v>2006 Q3</v>
      </c>
      <c r="B279" s="15">
        <f t="shared" ref="B279:L279" si="307">(B56/B52-1)*100</f>
        <v>-5.6949910344950672</v>
      </c>
      <c r="C279" s="15">
        <f t="shared" si="307"/>
        <v>9.6168986240770415</v>
      </c>
      <c r="D279" s="15">
        <f t="shared" si="307"/>
        <v>-0.26834739244421257</v>
      </c>
      <c r="E279" s="15">
        <f t="shared" si="307"/>
        <v>4.1311839870118439</v>
      </c>
      <c r="F279" s="15">
        <f t="shared" si="307"/>
        <v>4.0408263584702064</v>
      </c>
      <c r="G279" s="15">
        <f t="shared" si="307"/>
        <v>1.6136087034366531</v>
      </c>
      <c r="H279" s="15">
        <f t="shared" si="307"/>
        <v>1.8043508283193344</v>
      </c>
      <c r="I279" s="15">
        <f t="shared" si="307"/>
        <v>4.3169381515150818</v>
      </c>
      <c r="J279" s="15">
        <f t="shared" si="307"/>
        <v>-6.1442481611552857</v>
      </c>
      <c r="K279" s="15">
        <f t="shared" si="307"/>
        <v>-5.7127295893313779</v>
      </c>
      <c r="L279" s="15">
        <f t="shared" si="307"/>
        <v>2.595016372236203</v>
      </c>
      <c r="N279" s="15">
        <f t="shared" ref="N279:X279" si="308">(N56/N52-1)*100</f>
        <v>-2.4075002845412197</v>
      </c>
      <c r="O279" s="15">
        <f t="shared" si="308"/>
        <v>2.2263660961360454</v>
      </c>
      <c r="P279" s="15">
        <f t="shared" si="308"/>
        <v>2.0195613564380821</v>
      </c>
      <c r="Q279" s="15">
        <f t="shared" si="308"/>
        <v>2.9424612804025641</v>
      </c>
      <c r="R279" s="15">
        <f t="shared" si="308"/>
        <v>1.486828253839656</v>
      </c>
      <c r="S279" s="15">
        <f t="shared" si="308"/>
        <v>1.6752549509330139</v>
      </c>
      <c r="T279" s="15">
        <f t="shared" si="308"/>
        <v>1.4976775544470078</v>
      </c>
      <c r="U279" s="15">
        <f t="shared" si="308"/>
        <v>2.126589051998895</v>
      </c>
      <c r="V279" s="15">
        <f t="shared" si="308"/>
        <v>1.118009408435916</v>
      </c>
      <c r="W279" s="15">
        <f t="shared" si="308"/>
        <v>-2.4938340436814199</v>
      </c>
      <c r="X279" s="15">
        <f t="shared" si="308"/>
        <v>1.3770913555207764</v>
      </c>
      <c r="Z279" s="15">
        <f>ROUND(N279*'Table Q8'!N56,2)</f>
        <v>-1.83</v>
      </c>
      <c r="AA279" s="15">
        <f>ROUND(O279*'Table Q8'!O56,2)</f>
        <v>0.74</v>
      </c>
      <c r="AB279" s="15">
        <f>ROUND(P279*'Table Q8'!P56,2)</f>
        <v>0.71</v>
      </c>
      <c r="AC279" s="15">
        <f>ROUND(Q279*'Table Q8'!Q56,2)</f>
        <v>0.86</v>
      </c>
      <c r="AD279" s="15">
        <f>ROUND(R279*'Table Q8'!R56,2)</f>
        <v>0.25</v>
      </c>
      <c r="AE279" s="15">
        <f>ROUND(S279*'Table Q8'!S56,2)</f>
        <v>0.67</v>
      </c>
      <c r="AF279" s="15">
        <f>ROUND(T279*'Table Q8'!T56,2)</f>
        <v>0.67</v>
      </c>
      <c r="AG279" s="15">
        <f>ROUND(U279*'Table Q8'!U56,2)</f>
        <v>0.77</v>
      </c>
      <c r="AH279" s="15">
        <f>ROUND(V279*'Table Q8'!V56,2)</f>
        <v>0.32</v>
      </c>
      <c r="AI279" s="15">
        <f>ROUND(W279*'Table Q8'!W56,2)</f>
        <v>-0.8</v>
      </c>
      <c r="AJ279" s="15">
        <f>ROUND(X279*'Table Q8'!X56,2)</f>
        <v>0.51</v>
      </c>
    </row>
    <row r="280" spans="1:36" x14ac:dyDescent="0.3">
      <c r="A280" s="13" t="str">
        <f t="shared" si="216"/>
        <v>2006 Q4</v>
      </c>
      <c r="B280" s="15">
        <f t="shared" ref="B280:L280" si="309">(B57/B53-1)*100</f>
        <v>-0.43574085989257494</v>
      </c>
      <c r="C280" s="15">
        <f t="shared" si="309"/>
        <v>6.0499995617257385</v>
      </c>
      <c r="D280" s="15">
        <f t="shared" si="309"/>
        <v>0.87436816082384627</v>
      </c>
      <c r="E280" s="15">
        <f t="shared" si="309"/>
        <v>0.35099457295362235</v>
      </c>
      <c r="F280" s="15">
        <f t="shared" si="309"/>
        <v>1.6126141642848424</v>
      </c>
      <c r="G280" s="15">
        <f t="shared" si="309"/>
        <v>0.5630785944242378</v>
      </c>
      <c r="H280" s="15">
        <f t="shared" si="309"/>
        <v>1.5207991815000765</v>
      </c>
      <c r="I280" s="15">
        <f t="shared" si="309"/>
        <v>-0.18874876247078065</v>
      </c>
      <c r="J280" s="15">
        <f t="shared" si="309"/>
        <v>-9.1619028204826929</v>
      </c>
      <c r="K280" s="15">
        <f t="shared" si="309"/>
        <v>-4.2819355220289008</v>
      </c>
      <c r="L280" s="15">
        <f t="shared" si="309"/>
        <v>0.63064417423075447</v>
      </c>
      <c r="N280" s="15">
        <f t="shared" ref="N280:X280" si="310">(N57/N53-1)*100</f>
        <v>-1.0191283283789154E-2</v>
      </c>
      <c r="O280" s="15">
        <f t="shared" si="310"/>
        <v>-0.32203655214397831</v>
      </c>
      <c r="P280" s="15">
        <f t="shared" si="310"/>
        <v>1.8312166828434284</v>
      </c>
      <c r="Q280" s="15">
        <f t="shared" si="310"/>
        <v>2.0391037811248847</v>
      </c>
      <c r="R280" s="15">
        <f t="shared" si="310"/>
        <v>2.8151160097886763</v>
      </c>
      <c r="S280" s="15">
        <f t="shared" si="310"/>
        <v>-0.29583661937998551</v>
      </c>
      <c r="T280" s="15">
        <f t="shared" si="310"/>
        <v>-0.23198229670603476</v>
      </c>
      <c r="U280" s="15">
        <f t="shared" si="310"/>
        <v>1.9035757512830154</v>
      </c>
      <c r="V280" s="15">
        <f t="shared" si="310"/>
        <v>1.7369608220608068</v>
      </c>
      <c r="W280" s="15">
        <f t="shared" si="310"/>
        <v>2.4784406934687642</v>
      </c>
      <c r="X280" s="15">
        <f t="shared" si="310"/>
        <v>0.88860274385786919</v>
      </c>
      <c r="Z280" s="15">
        <f>ROUND(N280*'Table Q8'!N57,2)</f>
        <v>-0.01</v>
      </c>
      <c r="AA280" s="15">
        <f>ROUND(O280*'Table Q8'!O57,2)</f>
        <v>-0.11</v>
      </c>
      <c r="AB280" s="15">
        <f>ROUND(P280*'Table Q8'!P57,2)</f>
        <v>0.63</v>
      </c>
      <c r="AC280" s="15">
        <f>ROUND(Q280*'Table Q8'!Q57,2)</f>
        <v>0.57999999999999996</v>
      </c>
      <c r="AD280" s="15">
        <f>ROUND(R280*'Table Q8'!R57,2)</f>
        <v>0.46</v>
      </c>
      <c r="AE280" s="15">
        <f>ROUND(S280*'Table Q8'!S57,2)</f>
        <v>-0.12</v>
      </c>
      <c r="AF280" s="15">
        <f>ROUND(T280*'Table Q8'!T57,2)</f>
        <v>-0.1</v>
      </c>
      <c r="AG280" s="15">
        <f>ROUND(U280*'Table Q8'!U57,2)</f>
        <v>0.67</v>
      </c>
      <c r="AH280" s="15">
        <f>ROUND(V280*'Table Q8'!V57,2)</f>
        <v>0.49</v>
      </c>
      <c r="AI280" s="15">
        <f>ROUND(W280*'Table Q8'!W57,2)</f>
        <v>0.78</v>
      </c>
      <c r="AJ280" s="15">
        <f>ROUND(X280*'Table Q8'!X57,2)</f>
        <v>0.32</v>
      </c>
    </row>
    <row r="281" spans="1:36" x14ac:dyDescent="0.3">
      <c r="A281" s="13" t="str">
        <f t="shared" si="216"/>
        <v>2007 Q1</v>
      </c>
      <c r="B281" s="15">
        <f t="shared" ref="B281:L281" si="311">(B58/B54-1)*100</f>
        <v>0.6802048787890147</v>
      </c>
      <c r="C281" s="15">
        <f t="shared" si="311"/>
        <v>3.100102007726302</v>
      </c>
      <c r="D281" s="15">
        <f t="shared" si="311"/>
        <v>0.26855560241931808</v>
      </c>
      <c r="E281" s="15">
        <f t="shared" si="311"/>
        <v>-1.5417055498844978</v>
      </c>
      <c r="F281" s="15">
        <f t="shared" si="311"/>
        <v>1.8489370740162103</v>
      </c>
      <c r="G281" s="15">
        <f t="shared" si="311"/>
        <v>6.0853207589513181</v>
      </c>
      <c r="H281" s="15">
        <f t="shared" si="311"/>
        <v>2.8194479747206014</v>
      </c>
      <c r="I281" s="15">
        <f t="shared" si="311"/>
        <v>0.50097828710118364</v>
      </c>
      <c r="J281" s="15">
        <f t="shared" si="311"/>
        <v>-5.0923894967286776</v>
      </c>
      <c r="K281" s="15">
        <f t="shared" si="311"/>
        <v>-4.6074001114452372</v>
      </c>
      <c r="L281" s="15">
        <f t="shared" si="311"/>
        <v>0.67824667327314181</v>
      </c>
      <c r="N281" s="15">
        <f t="shared" ref="N281:X281" si="312">(N58/N54-1)*100</f>
        <v>6.6609809964745414</v>
      </c>
      <c r="O281" s="15">
        <f t="shared" si="312"/>
        <v>-2.3999861493506636E-2</v>
      </c>
      <c r="P281" s="15">
        <f t="shared" si="312"/>
        <v>0.77326135599065093</v>
      </c>
      <c r="Q281" s="15">
        <f t="shared" si="312"/>
        <v>1.5386258869351854</v>
      </c>
      <c r="R281" s="15">
        <f t="shared" si="312"/>
        <v>3.1256246506536245</v>
      </c>
      <c r="S281" s="15">
        <f t="shared" si="312"/>
        <v>1.246564864929578</v>
      </c>
      <c r="T281" s="15">
        <f t="shared" si="312"/>
        <v>-1.1936075175988048</v>
      </c>
      <c r="U281" s="15">
        <f t="shared" si="312"/>
        <v>1.3751094669439023</v>
      </c>
      <c r="V281" s="15">
        <f t="shared" si="312"/>
        <v>5.5424137404573193</v>
      </c>
      <c r="W281" s="15">
        <f t="shared" si="312"/>
        <v>4.3774985510010245</v>
      </c>
      <c r="X281" s="15">
        <f t="shared" si="312"/>
        <v>1.0990137728434712</v>
      </c>
      <c r="Z281" s="15">
        <f>ROUND(N281*'Table Q8'!N58,2)</f>
        <v>5.04</v>
      </c>
      <c r="AA281" s="15">
        <f>ROUND(O281*'Table Q8'!O58,2)</f>
        <v>-0.01</v>
      </c>
      <c r="AB281" s="15">
        <f>ROUND(P281*'Table Q8'!P58,2)</f>
        <v>0.27</v>
      </c>
      <c r="AC281" s="15">
        <f>ROUND(Q281*'Table Q8'!Q58,2)</f>
        <v>0.44</v>
      </c>
      <c r="AD281" s="15">
        <f>ROUND(R281*'Table Q8'!R58,2)</f>
        <v>0.51</v>
      </c>
      <c r="AE281" s="15">
        <f>ROUND(S281*'Table Q8'!S58,2)</f>
        <v>0.5</v>
      </c>
      <c r="AF281" s="15">
        <f>ROUND(T281*'Table Q8'!T58,2)</f>
        <v>-0.51</v>
      </c>
      <c r="AG281" s="15">
        <f>ROUND(U281*'Table Q8'!U58,2)</f>
        <v>0.48</v>
      </c>
      <c r="AH281" s="15">
        <f>ROUND(V281*'Table Q8'!V58,2)</f>
        <v>1.57</v>
      </c>
      <c r="AI281" s="15">
        <f>ROUND(W281*'Table Q8'!W58,2)</f>
        <v>1.39</v>
      </c>
      <c r="AJ281" s="15">
        <f>ROUND(X281*'Table Q8'!X58,2)</f>
        <v>0.4</v>
      </c>
    </row>
    <row r="282" spans="1:36" x14ac:dyDescent="0.3">
      <c r="A282" s="13" t="str">
        <f t="shared" si="216"/>
        <v>2007 Q2</v>
      </c>
      <c r="B282" s="15">
        <f t="shared" ref="B282:L282" si="313">(B59/B55-1)*100</f>
        <v>-2.9474162239716439</v>
      </c>
      <c r="C282" s="15">
        <f t="shared" si="313"/>
        <v>2.2989770102298968</v>
      </c>
      <c r="D282" s="15">
        <f t="shared" si="313"/>
        <v>-3.3314640746279212</v>
      </c>
      <c r="E282" s="15">
        <f t="shared" si="313"/>
        <v>-2.6810547166226883</v>
      </c>
      <c r="F282" s="15">
        <f t="shared" si="313"/>
        <v>2.3470116005204211</v>
      </c>
      <c r="G282" s="15">
        <f t="shared" si="313"/>
        <v>12.09164403389793</v>
      </c>
      <c r="H282" s="15">
        <f t="shared" si="313"/>
        <v>7.3371528826498666</v>
      </c>
      <c r="I282" s="15">
        <f t="shared" si="313"/>
        <v>-0.26305868256040199</v>
      </c>
      <c r="J282" s="15">
        <f t="shared" si="313"/>
        <v>-2.1657735028205782</v>
      </c>
      <c r="K282" s="15">
        <f t="shared" si="313"/>
        <v>-4.6456103409184157</v>
      </c>
      <c r="L282" s="15">
        <f t="shared" si="313"/>
        <v>0.95720395044893714</v>
      </c>
      <c r="N282" s="15">
        <f t="shared" ref="N282:X282" si="314">(N59/N55-1)*100</f>
        <v>-7.8404538909948585E-3</v>
      </c>
      <c r="O282" s="15">
        <f t="shared" si="314"/>
        <v>1.1749449647767252</v>
      </c>
      <c r="P282" s="15">
        <f t="shared" si="314"/>
        <v>-1.8196047057984055</v>
      </c>
      <c r="Q282" s="15">
        <f t="shared" si="314"/>
        <v>0.67992876615210474</v>
      </c>
      <c r="R282" s="15">
        <f t="shared" si="314"/>
        <v>6.6600173232893134</v>
      </c>
      <c r="S282" s="15">
        <f t="shared" si="314"/>
        <v>1.6377111407297473</v>
      </c>
      <c r="T282" s="15">
        <f t="shared" si="314"/>
        <v>-3.0907672781244733</v>
      </c>
      <c r="U282" s="15">
        <f t="shared" si="314"/>
        <v>0.74230645260238148</v>
      </c>
      <c r="V282" s="15">
        <f t="shared" si="314"/>
        <v>6.7616292565312763</v>
      </c>
      <c r="W282" s="15">
        <f t="shared" si="314"/>
        <v>4.0136568111150295</v>
      </c>
      <c r="X282" s="15">
        <f t="shared" si="314"/>
        <v>0.66399588014476318</v>
      </c>
      <c r="Z282" s="15">
        <f>ROUND(N282*'Table Q8'!N59,2)</f>
        <v>-0.01</v>
      </c>
      <c r="AA282" s="15">
        <f>ROUND(O282*'Table Q8'!O59,2)</f>
        <v>0.38</v>
      </c>
      <c r="AB282" s="15">
        <f>ROUND(P282*'Table Q8'!P59,2)</f>
        <v>-0.63</v>
      </c>
      <c r="AC282" s="15">
        <f>ROUND(Q282*'Table Q8'!Q59,2)</f>
        <v>0.19</v>
      </c>
      <c r="AD282" s="15">
        <f>ROUND(R282*'Table Q8'!R59,2)</f>
        <v>1.05</v>
      </c>
      <c r="AE282" s="15">
        <f>ROUND(S282*'Table Q8'!S59,2)</f>
        <v>0.64</v>
      </c>
      <c r="AF282" s="15">
        <f>ROUND(T282*'Table Q8'!T59,2)</f>
        <v>-1.34</v>
      </c>
      <c r="AG282" s="15">
        <f>ROUND(U282*'Table Q8'!U59,2)</f>
        <v>0.25</v>
      </c>
      <c r="AH282" s="15">
        <f>ROUND(V282*'Table Q8'!V59,2)</f>
        <v>1.9</v>
      </c>
      <c r="AI282" s="15">
        <f>ROUND(W282*'Table Q8'!W59,2)</f>
        <v>1.27</v>
      </c>
      <c r="AJ282" s="15">
        <f>ROUND(X282*'Table Q8'!X59,2)</f>
        <v>0.24</v>
      </c>
    </row>
    <row r="283" spans="1:36" x14ac:dyDescent="0.3">
      <c r="A283" s="13" t="str">
        <f t="shared" si="216"/>
        <v>2007 Q3</v>
      </c>
      <c r="B283" s="15">
        <f t="shared" ref="B283:L283" si="315">(B60/B56-1)*100</f>
        <v>-9.6420049198520985</v>
      </c>
      <c r="C283" s="15">
        <f t="shared" si="315"/>
        <v>1.2139647441015144</v>
      </c>
      <c r="D283" s="15">
        <f t="shared" si="315"/>
        <v>-3.5137882216435878</v>
      </c>
      <c r="E283" s="15">
        <f t="shared" si="315"/>
        <v>-0.26743245905039847</v>
      </c>
      <c r="F283" s="15">
        <f t="shared" si="315"/>
        <v>6.2721067860772584</v>
      </c>
      <c r="G283" s="15">
        <f t="shared" si="315"/>
        <v>12.883038630933985</v>
      </c>
      <c r="H283" s="15">
        <f t="shared" si="315"/>
        <v>15.018416283711545</v>
      </c>
      <c r="I283" s="15">
        <f t="shared" si="315"/>
        <v>-1.3258732931629269</v>
      </c>
      <c r="J283" s="15">
        <f t="shared" si="315"/>
        <v>-2.9448339059345741</v>
      </c>
      <c r="K283" s="15">
        <f t="shared" si="315"/>
        <v>-1.085228606923061</v>
      </c>
      <c r="L283" s="15">
        <f t="shared" si="315"/>
        <v>1.6655804005804908</v>
      </c>
      <c r="N283" s="15">
        <f t="shared" ref="N283:X283" si="316">(N60/N56-1)*100</f>
        <v>1.1757537907593596</v>
      </c>
      <c r="O283" s="15">
        <f t="shared" si="316"/>
        <v>1.490764085031282</v>
      </c>
      <c r="P283" s="15">
        <f t="shared" si="316"/>
        <v>0.16124924414417929</v>
      </c>
      <c r="Q283" s="15">
        <f t="shared" si="316"/>
        <v>1.3594297566662084</v>
      </c>
      <c r="R283" s="15">
        <f t="shared" si="316"/>
        <v>7.6323388396831726</v>
      </c>
      <c r="S283" s="15">
        <f t="shared" si="316"/>
        <v>0.92083233676154563</v>
      </c>
      <c r="T283" s="15">
        <f t="shared" si="316"/>
        <v>-1.2143114379764008</v>
      </c>
      <c r="U283" s="15">
        <f t="shared" si="316"/>
        <v>-1.5379209959250573</v>
      </c>
      <c r="V283" s="15">
        <f t="shared" si="316"/>
        <v>3.643716965737176</v>
      </c>
      <c r="W283" s="15">
        <f t="shared" si="316"/>
        <v>4.410812795647856</v>
      </c>
      <c r="X283" s="15">
        <f t="shared" si="316"/>
        <v>0.5970165919226389</v>
      </c>
      <c r="Z283" s="15">
        <f>ROUND(N283*'Table Q8'!N60,2)</f>
        <v>0.87</v>
      </c>
      <c r="AA283" s="15">
        <f>ROUND(O283*'Table Q8'!O60,2)</f>
        <v>0.47</v>
      </c>
      <c r="AB283" s="15">
        <f>ROUND(P283*'Table Q8'!P60,2)</f>
        <v>0.06</v>
      </c>
      <c r="AC283" s="15">
        <f>ROUND(Q283*'Table Q8'!Q60,2)</f>
        <v>0.37</v>
      </c>
      <c r="AD283" s="15">
        <f>ROUND(R283*'Table Q8'!R60,2)</f>
        <v>1.19</v>
      </c>
      <c r="AE283" s="15">
        <f>ROUND(S283*'Table Q8'!S60,2)</f>
        <v>0.36</v>
      </c>
      <c r="AF283" s="15">
        <f>ROUND(T283*'Table Q8'!T60,2)</f>
        <v>-0.53</v>
      </c>
      <c r="AG283" s="15">
        <f>ROUND(U283*'Table Q8'!U60,2)</f>
        <v>-0.52</v>
      </c>
      <c r="AH283" s="15">
        <f>ROUND(V283*'Table Q8'!V60,2)</f>
        <v>1.01</v>
      </c>
      <c r="AI283" s="15">
        <f>ROUND(W283*'Table Q8'!W60,2)</f>
        <v>1.4</v>
      </c>
      <c r="AJ283" s="15">
        <f>ROUND(X283*'Table Q8'!X60,2)</f>
        <v>0.21</v>
      </c>
    </row>
    <row r="284" spans="1:36" x14ac:dyDescent="0.3">
      <c r="A284" s="13" t="str">
        <f t="shared" si="216"/>
        <v>2007 Q4</v>
      </c>
      <c r="B284" s="15">
        <f t="shared" ref="B284:L284" si="317">(B61/B57-1)*100</f>
        <v>-6.0198467879072233</v>
      </c>
      <c r="C284" s="15">
        <f t="shared" si="317"/>
        <v>2.9200428328306938</v>
      </c>
      <c r="D284" s="15">
        <f t="shared" si="317"/>
        <v>-4.2480287141478446</v>
      </c>
      <c r="E284" s="15">
        <f t="shared" si="317"/>
        <v>1.4254478236543466</v>
      </c>
      <c r="F284" s="15">
        <f t="shared" si="317"/>
        <v>6.0371604239343846</v>
      </c>
      <c r="G284" s="15">
        <f t="shared" si="317"/>
        <v>11.788898379139766</v>
      </c>
      <c r="H284" s="15">
        <f t="shared" si="317"/>
        <v>15.665341549391275</v>
      </c>
      <c r="I284" s="15">
        <f t="shared" si="317"/>
        <v>-0.91597483936320945</v>
      </c>
      <c r="J284" s="15">
        <f t="shared" si="317"/>
        <v>3.6036153786195069</v>
      </c>
      <c r="K284" s="15">
        <f t="shared" si="317"/>
        <v>-0.97897361941022831</v>
      </c>
      <c r="L284" s="15">
        <f t="shared" si="317"/>
        <v>2.7820995744709975</v>
      </c>
      <c r="N284" s="15">
        <f t="shared" ref="N284:X284" si="318">(N61/N57-1)*100</f>
        <v>4.2026565884551337</v>
      </c>
      <c r="O284" s="15">
        <f t="shared" si="318"/>
        <v>3.4137077506146696</v>
      </c>
      <c r="P284" s="15">
        <f t="shared" si="318"/>
        <v>0.47859472053362051</v>
      </c>
      <c r="Q284" s="15">
        <f t="shared" si="318"/>
        <v>2.3359261169024759</v>
      </c>
      <c r="R284" s="15">
        <f t="shared" si="318"/>
        <v>5.5412765195769209</v>
      </c>
      <c r="S284" s="15">
        <f t="shared" si="318"/>
        <v>1.769179088313666</v>
      </c>
      <c r="T284" s="15">
        <f t="shared" si="318"/>
        <v>-0.33420400526296135</v>
      </c>
      <c r="U284" s="15">
        <f t="shared" si="318"/>
        <v>-1.1083479982001765</v>
      </c>
      <c r="V284" s="15">
        <f t="shared" si="318"/>
        <v>8.1302675388063008</v>
      </c>
      <c r="W284" s="15">
        <f t="shared" si="318"/>
        <v>-1.9579288278161577</v>
      </c>
      <c r="X284" s="15">
        <f t="shared" si="318"/>
        <v>1.3531840591345157</v>
      </c>
      <c r="Z284" s="15">
        <f>ROUND(N284*'Table Q8'!N61,2)</f>
        <v>3.11</v>
      </c>
      <c r="AA284" s="15">
        <f>ROUND(O284*'Table Q8'!O61,2)</f>
        <v>1.08</v>
      </c>
      <c r="AB284" s="15">
        <f>ROUND(P284*'Table Q8'!P61,2)</f>
        <v>0.17</v>
      </c>
      <c r="AC284" s="15">
        <f>ROUND(Q284*'Table Q8'!Q61,2)</f>
        <v>0.65</v>
      </c>
      <c r="AD284" s="15">
        <f>ROUND(R284*'Table Q8'!R61,2)</f>
        <v>0.87</v>
      </c>
      <c r="AE284" s="15">
        <f>ROUND(S284*'Table Q8'!S61,2)</f>
        <v>0.69</v>
      </c>
      <c r="AF284" s="15">
        <f>ROUND(T284*'Table Q8'!T61,2)</f>
        <v>-0.15</v>
      </c>
      <c r="AG284" s="15">
        <f>ROUND(U284*'Table Q8'!U61,2)</f>
        <v>-0.38</v>
      </c>
      <c r="AH284" s="15">
        <f>ROUND(V284*'Table Q8'!V61,2)</f>
        <v>2.29</v>
      </c>
      <c r="AI284" s="15">
        <f>ROUND(W284*'Table Q8'!W61,2)</f>
        <v>-0.63</v>
      </c>
      <c r="AJ284" s="15">
        <f>ROUND(X284*'Table Q8'!X61,2)</f>
        <v>0.49</v>
      </c>
    </row>
    <row r="285" spans="1:36" x14ac:dyDescent="0.3">
      <c r="A285" s="13" t="str">
        <f t="shared" si="216"/>
        <v>2008 Q1</v>
      </c>
      <c r="B285" s="15">
        <f t="shared" ref="B285:L285" si="319">(B62/B58-1)*100</f>
        <v>-2.1011266181222288</v>
      </c>
      <c r="C285" s="15">
        <f t="shared" si="319"/>
        <v>3.9176726881592572</v>
      </c>
      <c r="D285" s="15">
        <f t="shared" si="319"/>
        <v>-4.761316075033573</v>
      </c>
      <c r="E285" s="15">
        <f t="shared" si="319"/>
        <v>-0.44965912604121305</v>
      </c>
      <c r="F285" s="15">
        <f t="shared" si="319"/>
        <v>5.2478070354592621</v>
      </c>
      <c r="G285" s="15">
        <f t="shared" si="319"/>
        <v>9.7883313227040247</v>
      </c>
      <c r="H285" s="15">
        <f t="shared" si="319"/>
        <v>3.6446757444253963</v>
      </c>
      <c r="I285" s="15">
        <f t="shared" si="319"/>
        <v>0.2995238049983584</v>
      </c>
      <c r="J285" s="15">
        <f t="shared" si="319"/>
        <v>4.6775295837326869</v>
      </c>
      <c r="K285" s="15">
        <f t="shared" si="319"/>
        <v>3.7393990397809995</v>
      </c>
      <c r="L285" s="15">
        <f t="shared" si="319"/>
        <v>1.4258859727662498</v>
      </c>
      <c r="N285" s="15">
        <f t="shared" ref="N285:X285" si="320">(N62/N58-1)*100</f>
        <v>-2.0923498527259166</v>
      </c>
      <c r="O285" s="15">
        <f t="shared" si="320"/>
        <v>2.0058195467215212</v>
      </c>
      <c r="P285" s="15">
        <f t="shared" si="320"/>
        <v>1.1713387963451227</v>
      </c>
      <c r="Q285" s="15">
        <f t="shared" si="320"/>
        <v>-0.32848110346360704</v>
      </c>
      <c r="R285" s="15">
        <f t="shared" si="320"/>
        <v>1.7373235409237742</v>
      </c>
      <c r="S285" s="15">
        <f t="shared" si="320"/>
        <v>-2.6786203812012577E-2</v>
      </c>
      <c r="T285" s="15">
        <f t="shared" si="320"/>
        <v>-1.1958749814666603</v>
      </c>
      <c r="U285" s="15">
        <f t="shared" si="320"/>
        <v>-0.96676964810490373</v>
      </c>
      <c r="V285" s="15">
        <f t="shared" si="320"/>
        <v>7.1838594473875528</v>
      </c>
      <c r="W285" s="15">
        <f t="shared" si="320"/>
        <v>-1.114857286929305</v>
      </c>
      <c r="X285" s="15">
        <f t="shared" si="320"/>
        <v>7.5546166391937675E-2</v>
      </c>
      <c r="Z285" s="15">
        <f>ROUND(N285*'Table Q8'!N62,2)</f>
        <v>-1.54</v>
      </c>
      <c r="AA285" s="15">
        <f>ROUND(O285*'Table Q8'!O62,2)</f>
        <v>0.63</v>
      </c>
      <c r="AB285" s="15">
        <f>ROUND(P285*'Table Q8'!P62,2)</f>
        <v>0.41</v>
      </c>
      <c r="AC285" s="15">
        <f>ROUND(Q285*'Table Q8'!Q62,2)</f>
        <v>-0.09</v>
      </c>
      <c r="AD285" s="15">
        <f>ROUND(R285*'Table Q8'!R62,2)</f>
        <v>0.27</v>
      </c>
      <c r="AE285" s="15">
        <f>ROUND(S285*'Table Q8'!S62,2)</f>
        <v>-0.01</v>
      </c>
      <c r="AF285" s="15">
        <f>ROUND(T285*'Table Q8'!T62,2)</f>
        <v>-0.53</v>
      </c>
      <c r="AG285" s="15">
        <f>ROUND(U285*'Table Q8'!U62,2)</f>
        <v>-0.32</v>
      </c>
      <c r="AH285" s="15">
        <f>ROUND(V285*'Table Q8'!V62,2)</f>
        <v>2.02</v>
      </c>
      <c r="AI285" s="15">
        <f>ROUND(W285*'Table Q8'!W62,2)</f>
        <v>-0.36</v>
      </c>
      <c r="AJ285" s="15">
        <f>ROUND(X285*'Table Q8'!X62,2)</f>
        <v>0.03</v>
      </c>
    </row>
    <row r="286" spans="1:36" x14ac:dyDescent="0.3">
      <c r="A286" s="13" t="str">
        <f t="shared" si="216"/>
        <v>2008 Q2</v>
      </c>
      <c r="B286" s="15">
        <f t="shared" ref="B286:L286" si="321">(B63/B59-1)*100</f>
        <v>-9.4167798722316292</v>
      </c>
      <c r="C286" s="15">
        <f t="shared" si="321"/>
        <v>3.7977528089887747</v>
      </c>
      <c r="D286" s="15">
        <f t="shared" si="321"/>
        <v>-1.941164451133448</v>
      </c>
      <c r="E286" s="15">
        <f t="shared" si="321"/>
        <v>0.67863831629144666</v>
      </c>
      <c r="F286" s="15">
        <f t="shared" si="321"/>
        <v>4.4451076708102555</v>
      </c>
      <c r="G286" s="15">
        <f t="shared" si="321"/>
        <v>11.504947732558968</v>
      </c>
      <c r="H286" s="15">
        <f t="shared" si="321"/>
        <v>-0.58934442409928067</v>
      </c>
      <c r="I286" s="15">
        <f t="shared" si="321"/>
        <v>0.11199502157452912</v>
      </c>
      <c r="J286" s="15">
        <f t="shared" si="321"/>
        <v>2.8834836939987118</v>
      </c>
      <c r="K286" s="15">
        <f t="shared" si="321"/>
        <v>5.410796730856493</v>
      </c>
      <c r="L286" s="15">
        <f t="shared" si="321"/>
        <v>1.4066961046318882</v>
      </c>
      <c r="N286" s="15">
        <f t="shared" ref="N286:X286" si="322">(N63/N59-1)*100</f>
        <v>0.58233475297557735</v>
      </c>
      <c r="O286" s="15">
        <f t="shared" si="322"/>
        <v>2.0212490201201971</v>
      </c>
      <c r="P286" s="15">
        <f t="shared" si="322"/>
        <v>5.3279379014543382</v>
      </c>
      <c r="Q286" s="15">
        <f t="shared" si="322"/>
        <v>0.9668641038923953</v>
      </c>
      <c r="R286" s="15">
        <f t="shared" si="322"/>
        <v>0.5697313179514607</v>
      </c>
      <c r="S286" s="15">
        <f t="shared" si="322"/>
        <v>2.6341898806844677</v>
      </c>
      <c r="T286" s="15">
        <f t="shared" si="322"/>
        <v>2.2517099294000253</v>
      </c>
      <c r="U286" s="15">
        <f t="shared" si="322"/>
        <v>0.42985381817071122</v>
      </c>
      <c r="V286" s="15">
        <f t="shared" si="322"/>
        <v>8.3857764663163969</v>
      </c>
      <c r="W286" s="15">
        <f t="shared" si="322"/>
        <v>0.54468478662599296</v>
      </c>
      <c r="X286" s="15">
        <f t="shared" si="322"/>
        <v>1.6659091073064847</v>
      </c>
      <c r="Z286" s="15">
        <f>ROUND(N286*'Table Q8'!N63,2)</f>
        <v>0.43</v>
      </c>
      <c r="AA286" s="15">
        <f>ROUND(O286*'Table Q8'!O63,2)</f>
        <v>0.63</v>
      </c>
      <c r="AB286" s="15">
        <f>ROUND(P286*'Table Q8'!P63,2)</f>
        <v>1.88</v>
      </c>
      <c r="AC286" s="15">
        <f>ROUND(Q286*'Table Q8'!Q63,2)</f>
        <v>0.27</v>
      </c>
      <c r="AD286" s="15">
        <f>ROUND(R286*'Table Q8'!R63,2)</f>
        <v>0.09</v>
      </c>
      <c r="AE286" s="15">
        <f>ROUND(S286*'Table Q8'!S63,2)</f>
        <v>1.03</v>
      </c>
      <c r="AF286" s="15">
        <f>ROUND(T286*'Table Q8'!T63,2)</f>
        <v>0.99</v>
      </c>
      <c r="AG286" s="15">
        <f>ROUND(U286*'Table Q8'!U63,2)</f>
        <v>0.15</v>
      </c>
      <c r="AH286" s="15">
        <f>ROUND(V286*'Table Q8'!V63,2)</f>
        <v>2.4500000000000002</v>
      </c>
      <c r="AI286" s="15">
        <f>ROUND(W286*'Table Q8'!W63,2)</f>
        <v>0.17</v>
      </c>
      <c r="AJ286" s="15">
        <f>ROUND(X286*'Table Q8'!X63,2)</f>
        <v>0.6</v>
      </c>
    </row>
    <row r="287" spans="1:36" x14ac:dyDescent="0.3">
      <c r="A287" s="13" t="str">
        <f t="shared" si="216"/>
        <v>2008 Q3</v>
      </c>
      <c r="B287" s="15">
        <f t="shared" ref="B287:L287" si="323">(B64/B60-1)*100</f>
        <v>-2.1743253438080923</v>
      </c>
      <c r="C287" s="15">
        <f t="shared" si="323"/>
        <v>3.967854093317591</v>
      </c>
      <c r="D287" s="15">
        <f t="shared" si="323"/>
        <v>-5.1811776029944685</v>
      </c>
      <c r="E287" s="15">
        <f t="shared" si="323"/>
        <v>-4.1804795898479963</v>
      </c>
      <c r="F287" s="15">
        <f t="shared" si="323"/>
        <v>-9.3181055122204537E-2</v>
      </c>
      <c r="G287" s="15">
        <f t="shared" si="323"/>
        <v>10.657032682957169</v>
      </c>
      <c r="H287" s="15">
        <f t="shared" si="323"/>
        <v>-6.2836718078968179</v>
      </c>
      <c r="I287" s="15">
        <f t="shared" si="323"/>
        <v>-2.3025122529310882</v>
      </c>
      <c r="J287" s="15">
        <f t="shared" si="323"/>
        <v>-0.18967837234109552</v>
      </c>
      <c r="K287" s="15">
        <f t="shared" si="323"/>
        <v>-1.4972790209553555</v>
      </c>
      <c r="L287" s="15">
        <f t="shared" si="323"/>
        <v>-0.99936579501925804</v>
      </c>
      <c r="N287" s="15">
        <f t="shared" ref="N287:X287" si="324">(N64/N60-1)*100</f>
        <v>2.3741202404135686</v>
      </c>
      <c r="O287" s="15">
        <f t="shared" si="324"/>
        <v>2.3390990855439275</v>
      </c>
      <c r="P287" s="15">
        <f t="shared" si="324"/>
        <v>2.791319449734142</v>
      </c>
      <c r="Q287" s="15">
        <f t="shared" si="324"/>
        <v>1.3381482735071115</v>
      </c>
      <c r="R287" s="15">
        <f t="shared" si="324"/>
        <v>1.7744142036956623</v>
      </c>
      <c r="S287" s="15">
        <f t="shared" si="324"/>
        <v>3.1436948544476095</v>
      </c>
      <c r="T287" s="15">
        <f t="shared" si="324"/>
        <v>0.66350000168768908</v>
      </c>
      <c r="U287" s="15">
        <f t="shared" si="324"/>
        <v>0.80396298336606886</v>
      </c>
      <c r="V287" s="15">
        <f t="shared" si="324"/>
        <v>9.9045978211941943</v>
      </c>
      <c r="W287" s="15">
        <f t="shared" si="324"/>
        <v>-1.3231143441475912</v>
      </c>
      <c r="X287" s="15">
        <f t="shared" si="324"/>
        <v>1.7593916778327445</v>
      </c>
      <c r="Z287" s="15">
        <f>ROUND(N287*'Table Q8'!N64,2)</f>
        <v>1.78</v>
      </c>
      <c r="AA287" s="15">
        <f>ROUND(O287*'Table Q8'!O64,2)</f>
        <v>0.73</v>
      </c>
      <c r="AB287" s="15">
        <f>ROUND(P287*'Table Q8'!P64,2)</f>
        <v>1.01</v>
      </c>
      <c r="AC287" s="15">
        <f>ROUND(Q287*'Table Q8'!Q64,2)</f>
        <v>0.38</v>
      </c>
      <c r="AD287" s="15">
        <f>ROUND(R287*'Table Q8'!R64,2)</f>
        <v>0.28000000000000003</v>
      </c>
      <c r="AE287" s="15">
        <f>ROUND(S287*'Table Q8'!S64,2)</f>
        <v>1.24</v>
      </c>
      <c r="AF287" s="15">
        <f>ROUND(T287*'Table Q8'!T64,2)</f>
        <v>0.28999999999999998</v>
      </c>
      <c r="AG287" s="15">
        <f>ROUND(U287*'Table Q8'!U64,2)</f>
        <v>0.28000000000000003</v>
      </c>
      <c r="AH287" s="15">
        <f>ROUND(V287*'Table Q8'!V64,2)</f>
        <v>3.05</v>
      </c>
      <c r="AI287" s="15">
        <f>ROUND(W287*'Table Q8'!W64,2)</f>
        <v>-0.42</v>
      </c>
      <c r="AJ287" s="15">
        <f>ROUND(X287*'Table Q8'!X64,2)</f>
        <v>0.64</v>
      </c>
    </row>
    <row r="288" spans="1:36" x14ac:dyDescent="0.3">
      <c r="A288" s="13" t="str">
        <f t="shared" si="216"/>
        <v>2008 Q4</v>
      </c>
      <c r="B288" s="15">
        <f t="shared" ref="B288:L288" si="325">(B65/B61-1)*100</f>
        <v>-2.321397358078281</v>
      </c>
      <c r="C288" s="15">
        <f t="shared" si="325"/>
        <v>0.19183766367365518</v>
      </c>
      <c r="D288" s="15">
        <f t="shared" si="325"/>
        <v>-10.141340472781934</v>
      </c>
      <c r="E288" s="15">
        <f t="shared" si="325"/>
        <v>-9.2788794505066718</v>
      </c>
      <c r="F288" s="15">
        <f t="shared" si="325"/>
        <v>-5.6332231863827182</v>
      </c>
      <c r="G288" s="15">
        <f t="shared" si="325"/>
        <v>14.735301634453378</v>
      </c>
      <c r="H288" s="15">
        <f t="shared" si="325"/>
        <v>-6.2164655779853417</v>
      </c>
      <c r="I288" s="15">
        <f t="shared" si="325"/>
        <v>-0.64875553352016224</v>
      </c>
      <c r="J288" s="15">
        <f t="shared" si="325"/>
        <v>-7.5418511278878109</v>
      </c>
      <c r="K288" s="15">
        <f t="shared" si="325"/>
        <v>-10.514310835920604</v>
      </c>
      <c r="L288" s="15">
        <f t="shared" si="325"/>
        <v>-3.1067013363131446</v>
      </c>
      <c r="N288" s="15">
        <f t="shared" ref="N288:X288" si="326">(N65/N61-1)*100</f>
        <v>-3.2904032705056818</v>
      </c>
      <c r="O288" s="15">
        <f t="shared" si="326"/>
        <v>2.3721833523964841</v>
      </c>
      <c r="P288" s="15">
        <f t="shared" si="326"/>
        <v>3.3361413609482415</v>
      </c>
      <c r="Q288" s="15">
        <f t="shared" si="326"/>
        <v>1.3735196274694772</v>
      </c>
      <c r="R288" s="15">
        <f t="shared" si="326"/>
        <v>3.5354506391711782</v>
      </c>
      <c r="S288" s="15">
        <f t="shared" si="326"/>
        <v>4.7755250461660514</v>
      </c>
      <c r="T288" s="15">
        <f t="shared" si="326"/>
        <v>-0.2954489816774486</v>
      </c>
      <c r="U288" s="15">
        <f t="shared" si="326"/>
        <v>3.2817857676274764</v>
      </c>
      <c r="V288" s="15">
        <f t="shared" si="326"/>
        <v>3.1992354881469787</v>
      </c>
      <c r="W288" s="15">
        <f t="shared" si="326"/>
        <v>0.14556076389260486</v>
      </c>
      <c r="X288" s="15">
        <f t="shared" si="326"/>
        <v>2.0345176741617399</v>
      </c>
      <c r="Z288" s="15">
        <f>ROUND(N288*'Table Q8'!N65,2)</f>
        <v>-2.48</v>
      </c>
      <c r="AA288" s="15">
        <f>ROUND(O288*'Table Q8'!O65,2)</f>
        <v>0.74</v>
      </c>
      <c r="AB288" s="15">
        <f>ROUND(P288*'Table Q8'!P65,2)</f>
        <v>1.22</v>
      </c>
      <c r="AC288" s="15">
        <f>ROUND(Q288*'Table Q8'!Q65,2)</f>
        <v>0.39</v>
      </c>
      <c r="AD288" s="15">
        <f>ROUND(R288*'Table Q8'!R65,2)</f>
        <v>0.55000000000000004</v>
      </c>
      <c r="AE288" s="15">
        <f>ROUND(S288*'Table Q8'!S65,2)</f>
        <v>1.9</v>
      </c>
      <c r="AF288" s="15">
        <f>ROUND(T288*'Table Q8'!T65,2)</f>
        <v>-0.13</v>
      </c>
      <c r="AG288" s="15">
        <f>ROUND(U288*'Table Q8'!U65,2)</f>
        <v>1.18</v>
      </c>
      <c r="AH288" s="15">
        <f>ROUND(V288*'Table Q8'!V65,2)</f>
        <v>1.01</v>
      </c>
      <c r="AI288" s="15">
        <f>ROUND(W288*'Table Q8'!W65,2)</f>
        <v>0.04</v>
      </c>
      <c r="AJ288" s="15">
        <f>ROUND(X288*'Table Q8'!X65,2)</f>
        <v>0.75</v>
      </c>
    </row>
    <row r="289" spans="1:36" x14ac:dyDescent="0.3">
      <c r="A289" s="13" t="str">
        <f t="shared" si="216"/>
        <v>2009 Q1</v>
      </c>
      <c r="B289" s="15">
        <f t="shared" ref="B289:L289" si="327">(B66/B62-1)*100</f>
        <v>-9.6457470876393554</v>
      </c>
      <c r="C289" s="15">
        <f t="shared" si="327"/>
        <v>-1.2793809360989172</v>
      </c>
      <c r="D289" s="15">
        <f t="shared" si="327"/>
        <v>-15.101969658612225</v>
      </c>
      <c r="E289" s="15">
        <f t="shared" si="327"/>
        <v>-8.3598715617619774</v>
      </c>
      <c r="F289" s="15">
        <f t="shared" si="327"/>
        <v>-8.4932311357899479</v>
      </c>
      <c r="G289" s="15">
        <f t="shared" si="327"/>
        <v>8.9190385485365518</v>
      </c>
      <c r="H289" s="15">
        <f t="shared" si="327"/>
        <v>2.7351435016427006</v>
      </c>
      <c r="I289" s="15">
        <f t="shared" si="327"/>
        <v>0.97831570588886585</v>
      </c>
      <c r="J289" s="15">
        <f t="shared" si="327"/>
        <v>-3.6878655717255127</v>
      </c>
      <c r="K289" s="15">
        <f t="shared" si="327"/>
        <v>-2.9426652704158895</v>
      </c>
      <c r="L289" s="15">
        <f t="shared" si="327"/>
        <v>-2.2679393169917406</v>
      </c>
      <c r="N289" s="15">
        <f t="shared" ref="N289:X289" si="328">(N66/N62-1)*100</f>
        <v>-10.972354466468204</v>
      </c>
      <c r="O289" s="15">
        <f t="shared" si="328"/>
        <v>6.4439039688070299</v>
      </c>
      <c r="P289" s="15">
        <f t="shared" si="328"/>
        <v>3.9746829438083386</v>
      </c>
      <c r="Q289" s="15">
        <f t="shared" si="328"/>
        <v>6.5535024493467153</v>
      </c>
      <c r="R289" s="15">
        <f t="shared" si="328"/>
        <v>7.771531923709829</v>
      </c>
      <c r="S289" s="15">
        <f t="shared" si="328"/>
        <v>0.56004053936669074</v>
      </c>
      <c r="T289" s="15">
        <f t="shared" si="328"/>
        <v>3.4654917978039101</v>
      </c>
      <c r="U289" s="15">
        <f t="shared" si="328"/>
        <v>7.765442053367777</v>
      </c>
      <c r="V289" s="15">
        <f t="shared" si="328"/>
        <v>10.928820748199186</v>
      </c>
      <c r="W289" s="15">
        <f t="shared" si="328"/>
        <v>3.6376086914659211</v>
      </c>
      <c r="X289" s="15">
        <f t="shared" si="328"/>
        <v>5.5189482107536714</v>
      </c>
      <c r="Z289" s="15">
        <f>ROUND(N289*'Table Q8'!N66,2)</f>
        <v>-8.26</v>
      </c>
      <c r="AA289" s="15">
        <f>ROUND(O289*'Table Q8'!O66,2)</f>
        <v>2</v>
      </c>
      <c r="AB289" s="15">
        <f>ROUND(P289*'Table Q8'!P66,2)</f>
        <v>1.43</v>
      </c>
      <c r="AC289" s="15">
        <f>ROUND(Q289*'Table Q8'!Q66,2)</f>
        <v>1.85</v>
      </c>
      <c r="AD289" s="15">
        <f>ROUND(R289*'Table Q8'!R66,2)</f>
        <v>1.1599999999999999</v>
      </c>
      <c r="AE289" s="15">
        <f>ROUND(S289*'Table Q8'!S66,2)</f>
        <v>0.22</v>
      </c>
      <c r="AF289" s="15">
        <f>ROUND(T289*'Table Q8'!T66,2)</f>
        <v>1.59</v>
      </c>
      <c r="AG289" s="15">
        <f>ROUND(U289*'Table Q8'!U66,2)</f>
        <v>2.8</v>
      </c>
      <c r="AH289" s="15">
        <f>ROUND(V289*'Table Q8'!V66,2)</f>
        <v>3.58</v>
      </c>
      <c r="AI289" s="15">
        <f>ROUND(W289*'Table Q8'!W66,2)</f>
        <v>1.0900000000000001</v>
      </c>
      <c r="AJ289" s="15">
        <f>ROUND(X289*'Table Q8'!X66,2)</f>
        <v>2.04</v>
      </c>
    </row>
    <row r="290" spans="1:36" x14ac:dyDescent="0.3">
      <c r="A290" s="13" t="str">
        <f t="shared" si="216"/>
        <v>2009 Q2</v>
      </c>
      <c r="B290" s="15">
        <f t="shared" ref="B290:L290" si="329">(B67/B63-1)*100</f>
        <v>-4.2917758629478442</v>
      </c>
      <c r="C290" s="15">
        <f t="shared" si="329"/>
        <v>-1.1812877393918675</v>
      </c>
      <c r="D290" s="15">
        <f t="shared" si="329"/>
        <v>-14.749916878181724</v>
      </c>
      <c r="E290" s="15">
        <f t="shared" si="329"/>
        <v>-8.7974719939353463</v>
      </c>
      <c r="F290" s="15">
        <f t="shared" si="329"/>
        <v>-16.382777244056999</v>
      </c>
      <c r="G290" s="15">
        <f t="shared" si="329"/>
        <v>2.2004327299534499</v>
      </c>
      <c r="H290" s="15">
        <f t="shared" si="329"/>
        <v>-0.74734962720873765</v>
      </c>
      <c r="I290" s="15">
        <f t="shared" si="329"/>
        <v>3.3636956905182869</v>
      </c>
      <c r="J290" s="15">
        <f t="shared" si="329"/>
        <v>-1.4015118993593645</v>
      </c>
      <c r="K290" s="15">
        <f t="shared" si="329"/>
        <v>-4.3322788122680977</v>
      </c>
      <c r="L290" s="15">
        <f t="shared" si="329"/>
        <v>-2.9119048396516689</v>
      </c>
      <c r="N290" s="15">
        <f t="shared" ref="N290:X290" si="330">(N67/N63-1)*100</f>
        <v>-5.0200636472108595</v>
      </c>
      <c r="O290" s="15">
        <f t="shared" si="330"/>
        <v>4.4120613561464683</v>
      </c>
      <c r="P290" s="15">
        <f t="shared" si="330"/>
        <v>2.7456386934445964</v>
      </c>
      <c r="Q290" s="15">
        <f t="shared" si="330"/>
        <v>5.9226984667788862</v>
      </c>
      <c r="R290" s="15">
        <f t="shared" si="330"/>
        <v>4.3430758866119357</v>
      </c>
      <c r="S290" s="15">
        <f t="shared" si="330"/>
        <v>-2.7055057445193542</v>
      </c>
      <c r="T290" s="15">
        <f t="shared" si="330"/>
        <v>0.87103871703622104</v>
      </c>
      <c r="U290" s="15">
        <f t="shared" si="330"/>
        <v>6.1060673380169961</v>
      </c>
      <c r="V290" s="15">
        <f t="shared" si="330"/>
        <v>7.869619093055169</v>
      </c>
      <c r="W290" s="15">
        <f t="shared" si="330"/>
        <v>5.2567128481527448</v>
      </c>
      <c r="X290" s="15">
        <f t="shared" si="330"/>
        <v>4.3447612160139926</v>
      </c>
      <c r="Z290" s="15">
        <f>ROUND(N290*'Table Q8'!N67,2)</f>
        <v>-3.76</v>
      </c>
      <c r="AA290" s="15">
        <f>ROUND(O290*'Table Q8'!O67,2)</f>
        <v>1.37</v>
      </c>
      <c r="AB290" s="15">
        <f>ROUND(P290*'Table Q8'!P67,2)</f>
        <v>0.94</v>
      </c>
      <c r="AC290" s="15">
        <f>ROUND(Q290*'Table Q8'!Q67,2)</f>
        <v>1.66</v>
      </c>
      <c r="AD290" s="15">
        <f>ROUND(R290*'Table Q8'!R67,2)</f>
        <v>0.6</v>
      </c>
      <c r="AE290" s="15">
        <f>ROUND(S290*'Table Q8'!S67,2)</f>
        <v>-1.0900000000000001</v>
      </c>
      <c r="AF290" s="15">
        <f>ROUND(T290*'Table Q8'!T67,2)</f>
        <v>0.41</v>
      </c>
      <c r="AG290" s="15">
        <f>ROUND(U290*'Table Q8'!U67,2)</f>
        <v>2.23</v>
      </c>
      <c r="AH290" s="15">
        <f>ROUND(V290*'Table Q8'!V67,2)</f>
        <v>2.61</v>
      </c>
      <c r="AI290" s="15">
        <f>ROUND(W290*'Table Q8'!W67,2)</f>
        <v>1.52</v>
      </c>
      <c r="AJ290" s="15">
        <f>ROUND(X290*'Table Q8'!X67,2)</f>
        <v>1.61</v>
      </c>
    </row>
    <row r="291" spans="1:36" x14ac:dyDescent="0.3">
      <c r="A291" s="13" t="str">
        <f t="shared" si="216"/>
        <v>2009 Q3</v>
      </c>
      <c r="B291" s="15">
        <f t="shared" ref="B291:L291" si="331">(B68/B64-1)*100</f>
        <v>-11.427529708779648</v>
      </c>
      <c r="C291" s="15">
        <f t="shared" si="331"/>
        <v>-1.0355831391989034</v>
      </c>
      <c r="D291" s="15">
        <f t="shared" si="331"/>
        <v>-7.2289656542867009</v>
      </c>
      <c r="E291" s="15">
        <f t="shared" si="331"/>
        <v>-5.3131674360095467</v>
      </c>
      <c r="F291" s="15">
        <f t="shared" si="331"/>
        <v>-13.922095707921045</v>
      </c>
      <c r="G291" s="15">
        <f t="shared" si="331"/>
        <v>3.1650772019170548</v>
      </c>
      <c r="H291" s="15">
        <f t="shared" si="331"/>
        <v>-0.37288287802376141</v>
      </c>
      <c r="I291" s="15">
        <f t="shared" si="331"/>
        <v>5.9715082264132802</v>
      </c>
      <c r="J291" s="15">
        <f t="shared" si="331"/>
        <v>5.7784330837834963</v>
      </c>
      <c r="K291" s="15">
        <f t="shared" si="331"/>
        <v>-0.91053161359008206</v>
      </c>
      <c r="L291" s="15">
        <f t="shared" si="331"/>
        <v>-1.0743604997025646</v>
      </c>
      <c r="N291" s="15">
        <f t="shared" ref="N291:X291" si="332">(N68/N64-1)*100</f>
        <v>-6.5135496529634125</v>
      </c>
      <c r="O291" s="15">
        <f t="shared" si="332"/>
        <v>3.1272528639146424</v>
      </c>
      <c r="P291" s="15">
        <f t="shared" si="332"/>
        <v>5.0480040189508246</v>
      </c>
      <c r="Q291" s="15">
        <f t="shared" si="332"/>
        <v>4.0687617184195002</v>
      </c>
      <c r="R291" s="15">
        <f t="shared" si="332"/>
        <v>-0.77994168162289768</v>
      </c>
      <c r="S291" s="15">
        <f t="shared" si="332"/>
        <v>-2.324315917993669</v>
      </c>
      <c r="T291" s="15">
        <f t="shared" si="332"/>
        <v>3.7351190796891531</v>
      </c>
      <c r="U291" s="15">
        <f t="shared" si="332"/>
        <v>6.0704854596922653</v>
      </c>
      <c r="V291" s="15">
        <f t="shared" si="332"/>
        <v>4.280601346123003</v>
      </c>
      <c r="W291" s="15">
        <f t="shared" si="332"/>
        <v>4.7406521110245015</v>
      </c>
      <c r="X291" s="15">
        <f t="shared" si="332"/>
        <v>3.6276170788193562</v>
      </c>
      <c r="Z291" s="15">
        <f>ROUND(N291*'Table Q8'!N68,2)</f>
        <v>-4.84</v>
      </c>
      <c r="AA291" s="15">
        <f>ROUND(O291*'Table Q8'!O68,2)</f>
        <v>0.97</v>
      </c>
      <c r="AB291" s="15">
        <f>ROUND(P291*'Table Q8'!P68,2)</f>
        <v>1.67</v>
      </c>
      <c r="AC291" s="15">
        <f>ROUND(Q291*'Table Q8'!Q68,2)</f>
        <v>1.1299999999999999</v>
      </c>
      <c r="AD291" s="15">
        <f>ROUND(R291*'Table Q8'!R68,2)</f>
        <v>-0.1</v>
      </c>
      <c r="AE291" s="15">
        <f>ROUND(S291*'Table Q8'!S68,2)</f>
        <v>-0.94</v>
      </c>
      <c r="AF291" s="15">
        <f>ROUND(T291*'Table Q8'!T68,2)</f>
        <v>1.77</v>
      </c>
      <c r="AG291" s="15">
        <f>ROUND(U291*'Table Q8'!U68,2)</f>
        <v>2.25</v>
      </c>
      <c r="AH291" s="15">
        <f>ROUND(V291*'Table Q8'!V68,2)</f>
        <v>1.43</v>
      </c>
      <c r="AI291" s="15">
        <f>ROUND(W291*'Table Q8'!W68,2)</f>
        <v>1.33</v>
      </c>
      <c r="AJ291" s="15">
        <f>ROUND(X291*'Table Q8'!X68,2)</f>
        <v>1.34</v>
      </c>
    </row>
    <row r="292" spans="1:36" x14ac:dyDescent="0.3">
      <c r="A292" s="13" t="str">
        <f t="shared" si="216"/>
        <v>2009 Q4</v>
      </c>
      <c r="B292" s="15">
        <f t="shared" ref="B292:L292" si="333">(B69/B65-1)*100</f>
        <v>-15.166212290865433</v>
      </c>
      <c r="C292" s="15">
        <f t="shared" si="333"/>
        <v>2.1796095516728675</v>
      </c>
      <c r="D292" s="15">
        <f t="shared" si="333"/>
        <v>-1.7744191562367839</v>
      </c>
      <c r="E292" s="15">
        <f t="shared" si="333"/>
        <v>3.8322292864523266</v>
      </c>
      <c r="F292" s="15">
        <f t="shared" si="333"/>
        <v>-5.3557595163664544</v>
      </c>
      <c r="G292" s="15">
        <f t="shared" si="333"/>
        <v>2.9487725884296934</v>
      </c>
      <c r="H292" s="15">
        <f t="shared" si="333"/>
        <v>-3.2740113050832798</v>
      </c>
      <c r="I292" s="15">
        <f t="shared" si="333"/>
        <v>3.052776587677597</v>
      </c>
      <c r="J292" s="15">
        <f t="shared" si="333"/>
        <v>8.2685490444363019</v>
      </c>
      <c r="K292" s="15">
        <f t="shared" si="333"/>
        <v>6.0603459459808384</v>
      </c>
      <c r="L292" s="15">
        <f t="shared" si="333"/>
        <v>0.88023862284141163</v>
      </c>
      <c r="N292" s="15">
        <f t="shared" ref="N292:X292" si="334">(N69/N65-1)*100</f>
        <v>-4.4567897941765295</v>
      </c>
      <c r="O292" s="15">
        <f t="shared" si="334"/>
        <v>0.83529875270671461</v>
      </c>
      <c r="P292" s="15">
        <f t="shared" si="334"/>
        <v>4.6289082105283264</v>
      </c>
      <c r="Q292" s="15">
        <f t="shared" si="334"/>
        <v>3.39591453118544</v>
      </c>
      <c r="R292" s="15">
        <f t="shared" si="334"/>
        <v>-1.5562102561110569</v>
      </c>
      <c r="S292" s="15">
        <f t="shared" si="334"/>
        <v>-4.5658961779315721</v>
      </c>
      <c r="T292" s="15">
        <f t="shared" si="334"/>
        <v>4.5713336917429404</v>
      </c>
      <c r="U292" s="15">
        <f t="shared" si="334"/>
        <v>1.6840267949497889</v>
      </c>
      <c r="V292" s="15">
        <f t="shared" si="334"/>
        <v>4.388543892609742</v>
      </c>
      <c r="W292" s="15">
        <f t="shared" si="334"/>
        <v>7.349200994116023</v>
      </c>
      <c r="X292" s="15">
        <f t="shared" si="334"/>
        <v>2.3368032660707305</v>
      </c>
      <c r="Z292" s="15">
        <f>ROUND(N292*'Table Q8'!N69,2)</f>
        <v>-3.27</v>
      </c>
      <c r="AA292" s="15">
        <f>ROUND(O292*'Table Q8'!O69,2)</f>
        <v>0.25</v>
      </c>
      <c r="AB292" s="15">
        <f>ROUND(P292*'Table Q8'!P69,2)</f>
        <v>1.44</v>
      </c>
      <c r="AC292" s="15">
        <f>ROUND(Q292*'Table Q8'!Q69,2)</f>
        <v>0.92</v>
      </c>
      <c r="AD292" s="15">
        <f>ROUND(R292*'Table Q8'!R69,2)</f>
        <v>-0.18</v>
      </c>
      <c r="AE292" s="15">
        <f>ROUND(S292*'Table Q8'!S69,2)</f>
        <v>-1.85</v>
      </c>
      <c r="AF292" s="15">
        <f>ROUND(T292*'Table Q8'!T69,2)</f>
        <v>2.17</v>
      </c>
      <c r="AG292" s="15">
        <f>ROUND(U292*'Table Q8'!U69,2)</f>
        <v>0.62</v>
      </c>
      <c r="AH292" s="15">
        <f>ROUND(V292*'Table Q8'!V69,2)</f>
        <v>1.47</v>
      </c>
      <c r="AI292" s="15">
        <f>ROUND(W292*'Table Q8'!W69,2)</f>
        <v>1.97</v>
      </c>
      <c r="AJ292" s="15">
        <f>ROUND(X292*'Table Q8'!X69,2)</f>
        <v>0.85</v>
      </c>
    </row>
    <row r="293" spans="1:36" x14ac:dyDescent="0.3">
      <c r="A293" s="13" t="str">
        <f t="shared" si="216"/>
        <v>2010 Q1</v>
      </c>
      <c r="B293" s="15">
        <f t="shared" ref="B293:L293" si="335">(B70/B66-1)*100</f>
        <v>-6.9683756071235887</v>
      </c>
      <c r="C293" s="15">
        <f t="shared" si="335"/>
        <v>2.9726599417869037</v>
      </c>
      <c r="D293" s="15">
        <f t="shared" si="335"/>
        <v>12.403243876867531</v>
      </c>
      <c r="E293" s="15">
        <f t="shared" si="335"/>
        <v>7.4050538881932582</v>
      </c>
      <c r="F293" s="15">
        <f t="shared" si="335"/>
        <v>0.71620080617715853</v>
      </c>
      <c r="G293" s="15">
        <f t="shared" si="335"/>
        <v>8.3595424282662414</v>
      </c>
      <c r="H293" s="15">
        <f t="shared" si="335"/>
        <v>-5.9397773667244529</v>
      </c>
      <c r="I293" s="15">
        <f t="shared" si="335"/>
        <v>1.3440815222362401</v>
      </c>
      <c r="J293" s="15">
        <f t="shared" si="335"/>
        <v>1.6195775665716061</v>
      </c>
      <c r="K293" s="15">
        <f t="shared" si="335"/>
        <v>1.0927115016334144</v>
      </c>
      <c r="L293" s="15">
        <f t="shared" si="335"/>
        <v>2.3675595441281061</v>
      </c>
      <c r="N293" s="15">
        <f t="shared" ref="N293:X293" si="336">(N70/N66-1)*100</f>
        <v>-2.8824910245806024E-2</v>
      </c>
      <c r="O293" s="15">
        <f t="shared" si="336"/>
        <v>-3.1466412678990308</v>
      </c>
      <c r="P293" s="15">
        <f t="shared" si="336"/>
        <v>5.5816584059132035</v>
      </c>
      <c r="Q293" s="15">
        <f t="shared" si="336"/>
        <v>0.91059101411048449</v>
      </c>
      <c r="R293" s="15">
        <f t="shared" si="336"/>
        <v>-0.1901535458407877</v>
      </c>
      <c r="S293" s="15">
        <f t="shared" si="336"/>
        <v>0.74202737558448639</v>
      </c>
      <c r="T293" s="15">
        <f t="shared" si="336"/>
        <v>2.6256340073524287</v>
      </c>
      <c r="U293" s="15">
        <f t="shared" si="336"/>
        <v>-3.3780738940267674</v>
      </c>
      <c r="V293" s="15">
        <f t="shared" si="336"/>
        <v>-0.98108095149960217</v>
      </c>
      <c r="W293" s="15">
        <f t="shared" si="336"/>
        <v>2.9066044051113682</v>
      </c>
      <c r="X293" s="15">
        <f t="shared" si="336"/>
        <v>0.12038038006345619</v>
      </c>
      <c r="Z293" s="15">
        <f>ROUND(N293*'Table Q8'!N70,2)</f>
        <v>-0.02</v>
      </c>
      <c r="AA293" s="15">
        <f>ROUND(O293*'Table Q8'!O70,2)</f>
        <v>-0.97</v>
      </c>
      <c r="AB293" s="15">
        <f>ROUND(P293*'Table Q8'!P70,2)</f>
        <v>1.72</v>
      </c>
      <c r="AC293" s="15">
        <f>ROUND(Q293*'Table Q8'!Q70,2)</f>
        <v>0.25</v>
      </c>
      <c r="AD293" s="15">
        <f>ROUND(R293*'Table Q8'!R70,2)</f>
        <v>-0.02</v>
      </c>
      <c r="AE293" s="15">
        <f>ROUND(S293*'Table Q8'!S70,2)</f>
        <v>0.3</v>
      </c>
      <c r="AF293" s="15">
        <f>ROUND(T293*'Table Q8'!T70,2)</f>
        <v>1.29</v>
      </c>
      <c r="AG293" s="15">
        <f>ROUND(U293*'Table Q8'!U70,2)</f>
        <v>-1.27</v>
      </c>
      <c r="AH293" s="15">
        <f>ROUND(V293*'Table Q8'!V70,2)</f>
        <v>-0.33</v>
      </c>
      <c r="AI293" s="15">
        <f>ROUND(W293*'Table Q8'!W70,2)</f>
        <v>0.75</v>
      </c>
      <c r="AJ293" s="15">
        <f>ROUND(X293*'Table Q8'!X70,2)</f>
        <v>0.04</v>
      </c>
    </row>
    <row r="294" spans="1:36" x14ac:dyDescent="0.3">
      <c r="A294" s="13" t="str">
        <f t="shared" si="216"/>
        <v>2010 Q2</v>
      </c>
      <c r="B294" s="15">
        <f t="shared" ref="B294:L294" si="337">(B71/B67-1)*100</f>
        <v>-15.036965086230303</v>
      </c>
      <c r="C294" s="15">
        <f t="shared" si="337"/>
        <v>2.3705177357800977</v>
      </c>
      <c r="D294" s="15">
        <f t="shared" si="337"/>
        <v>16.591978946710228</v>
      </c>
      <c r="E294" s="15">
        <f t="shared" si="337"/>
        <v>9.4297950850880099</v>
      </c>
      <c r="F294" s="15">
        <f t="shared" si="337"/>
        <v>12.351002812405243</v>
      </c>
      <c r="G294" s="15">
        <f t="shared" si="337"/>
        <v>7.6943507526812782</v>
      </c>
      <c r="H294" s="15">
        <f t="shared" si="337"/>
        <v>-4.5125888675782377</v>
      </c>
      <c r="I294" s="15">
        <f t="shared" si="337"/>
        <v>5.0249211730069021E-2</v>
      </c>
      <c r="J294" s="15">
        <f t="shared" si="337"/>
        <v>-1.3480832607410842</v>
      </c>
      <c r="K294" s="15">
        <f t="shared" si="337"/>
        <v>1.7070513588813618</v>
      </c>
      <c r="L294" s="15">
        <f t="shared" si="337"/>
        <v>3.2140615191462496</v>
      </c>
      <c r="N294" s="15">
        <f t="shared" ref="N294:X294" si="338">(N71/N67-1)*100</f>
        <v>-8.060095360289699</v>
      </c>
      <c r="O294" s="15">
        <f t="shared" si="338"/>
        <v>-3.6265918697510502</v>
      </c>
      <c r="P294" s="15">
        <f t="shared" si="338"/>
        <v>2.7367930336520851</v>
      </c>
      <c r="Q294" s="15">
        <f t="shared" si="338"/>
        <v>-0.87931853587075448</v>
      </c>
      <c r="R294" s="15">
        <f t="shared" si="338"/>
        <v>2.8996231497985026</v>
      </c>
      <c r="S294" s="15">
        <f t="shared" si="338"/>
        <v>-3.4918913905246374E-2</v>
      </c>
      <c r="T294" s="15">
        <f t="shared" si="338"/>
        <v>0.17502041653891798</v>
      </c>
      <c r="U294" s="15">
        <f t="shared" si="338"/>
        <v>-4.1556283423454303</v>
      </c>
      <c r="V294" s="15">
        <f t="shared" si="338"/>
        <v>0.18031411627676963</v>
      </c>
      <c r="W294" s="15">
        <f t="shared" si="338"/>
        <v>-0.21612080529516131</v>
      </c>
      <c r="X294" s="15">
        <f t="shared" si="338"/>
        <v>-1.3314416675761276</v>
      </c>
      <c r="Z294" s="15">
        <f>ROUND(N294*'Table Q8'!N71,2)</f>
        <v>-5.85</v>
      </c>
      <c r="AA294" s="15">
        <f>ROUND(O294*'Table Q8'!O71,2)</f>
        <v>-1.1499999999999999</v>
      </c>
      <c r="AB294" s="15">
        <f>ROUND(P294*'Table Q8'!P71,2)</f>
        <v>0.85</v>
      </c>
      <c r="AC294" s="15">
        <f>ROUND(Q294*'Table Q8'!Q71,2)</f>
        <v>-0.24</v>
      </c>
      <c r="AD294" s="15">
        <f>ROUND(R294*'Table Q8'!R71,2)</f>
        <v>0.36</v>
      </c>
      <c r="AE294" s="15">
        <f>ROUND(S294*'Table Q8'!S71,2)</f>
        <v>-0.01</v>
      </c>
      <c r="AF294" s="15">
        <f>ROUND(T294*'Table Q8'!T71,2)</f>
        <v>0.08</v>
      </c>
      <c r="AG294" s="15">
        <f>ROUND(U294*'Table Q8'!U71,2)</f>
        <v>-1.57</v>
      </c>
      <c r="AH294" s="15">
        <f>ROUND(V294*'Table Q8'!V71,2)</f>
        <v>0.06</v>
      </c>
      <c r="AI294" s="15">
        <f>ROUND(W294*'Table Q8'!W71,2)</f>
        <v>-0.06</v>
      </c>
      <c r="AJ294" s="15">
        <f>ROUND(X294*'Table Q8'!X71,2)</f>
        <v>-0.49</v>
      </c>
    </row>
    <row r="295" spans="1:36" x14ac:dyDescent="0.3">
      <c r="A295" s="13" t="str">
        <f t="shared" si="216"/>
        <v>2010 Q3</v>
      </c>
      <c r="B295" s="15">
        <f t="shared" ref="B295:L295" si="339">(B72/B68-1)*100</f>
        <v>-16.461203112841094</v>
      </c>
      <c r="C295" s="15">
        <f t="shared" si="339"/>
        <v>1.277370072897055</v>
      </c>
      <c r="D295" s="15">
        <f t="shared" si="339"/>
        <v>14.607786038623871</v>
      </c>
      <c r="E295" s="15">
        <f t="shared" si="339"/>
        <v>10.512381570979512</v>
      </c>
      <c r="F295" s="15">
        <f t="shared" si="339"/>
        <v>13.432734819459213</v>
      </c>
      <c r="G295" s="15">
        <f t="shared" si="339"/>
        <v>4.6218582000415953</v>
      </c>
      <c r="H295" s="15">
        <f t="shared" si="339"/>
        <v>-4.2678383881684656</v>
      </c>
      <c r="I295" s="15">
        <f t="shared" si="339"/>
        <v>1.7967803206972777</v>
      </c>
      <c r="J295" s="15">
        <f t="shared" si="339"/>
        <v>-9.4550908149430679</v>
      </c>
      <c r="K295" s="15">
        <f t="shared" si="339"/>
        <v>1.1496313181317275</v>
      </c>
      <c r="L295" s="15">
        <f t="shared" si="339"/>
        <v>3.3559646310990177</v>
      </c>
      <c r="N295" s="15">
        <f t="shared" ref="N295:X295" si="340">(N72/N68-1)*100</f>
        <v>-9.1039738073507408</v>
      </c>
      <c r="O295" s="15">
        <f t="shared" si="340"/>
        <v>-4.125567229691363</v>
      </c>
      <c r="P295" s="15">
        <f t="shared" si="340"/>
        <v>1.098833417852596</v>
      </c>
      <c r="Q295" s="15">
        <f t="shared" si="340"/>
        <v>-1.3998769519247833</v>
      </c>
      <c r="R295" s="15">
        <f t="shared" si="340"/>
        <v>5.3663794880823179</v>
      </c>
      <c r="S295" s="15">
        <f t="shared" si="340"/>
        <v>-4.4995873797138213</v>
      </c>
      <c r="T295" s="15">
        <f t="shared" si="340"/>
        <v>-2.3529708864631016</v>
      </c>
      <c r="U295" s="15">
        <f t="shared" si="340"/>
        <v>-3.4259636445040376</v>
      </c>
      <c r="V295" s="15">
        <f t="shared" si="340"/>
        <v>3.0438489202465391</v>
      </c>
      <c r="W295" s="15">
        <f t="shared" si="340"/>
        <v>-1.6085717164600499</v>
      </c>
      <c r="X295" s="15">
        <f t="shared" si="340"/>
        <v>-1.8654698165878503</v>
      </c>
      <c r="Z295" s="15">
        <f>ROUND(N295*'Table Q8'!N72,2)</f>
        <v>-6.58</v>
      </c>
      <c r="AA295" s="15">
        <f>ROUND(O295*'Table Q8'!O72,2)</f>
        <v>-1.33</v>
      </c>
      <c r="AB295" s="15">
        <f>ROUND(P295*'Table Q8'!P72,2)</f>
        <v>0.35</v>
      </c>
      <c r="AC295" s="15">
        <f>ROUND(Q295*'Table Q8'!Q72,2)</f>
        <v>-0.38</v>
      </c>
      <c r="AD295" s="15">
        <f>ROUND(R295*'Table Q8'!R72,2)</f>
        <v>0.71</v>
      </c>
      <c r="AE295" s="15">
        <f>ROUND(S295*'Table Q8'!S72,2)</f>
        <v>-1.85</v>
      </c>
      <c r="AF295" s="15">
        <f>ROUND(T295*'Table Q8'!T72,2)</f>
        <v>-1.1000000000000001</v>
      </c>
      <c r="AG295" s="15">
        <f>ROUND(U295*'Table Q8'!U72,2)</f>
        <v>-1.3</v>
      </c>
      <c r="AH295" s="15">
        <f>ROUND(V295*'Table Q8'!V72,2)</f>
        <v>1.02</v>
      </c>
      <c r="AI295" s="15">
        <f>ROUND(W295*'Table Q8'!W72,2)</f>
        <v>-0.42</v>
      </c>
      <c r="AJ295" s="15">
        <f>ROUND(X295*'Table Q8'!X72,2)</f>
        <v>-0.69</v>
      </c>
    </row>
    <row r="296" spans="1:36" x14ac:dyDescent="0.3">
      <c r="A296" s="13" t="str">
        <f t="shared" si="216"/>
        <v>2010 Q4</v>
      </c>
      <c r="B296" s="15">
        <f t="shared" ref="B296:L296" si="341">(B73/B69-1)*100</f>
        <v>-9.4150189499662034</v>
      </c>
      <c r="C296" s="15">
        <f t="shared" si="341"/>
        <v>-3.1224072731978025</v>
      </c>
      <c r="D296" s="15">
        <f t="shared" si="341"/>
        <v>12.556675503846693</v>
      </c>
      <c r="E296" s="15">
        <f t="shared" si="341"/>
        <v>5.1786408666534944</v>
      </c>
      <c r="F296" s="15">
        <f t="shared" si="341"/>
        <v>9.0311202035965756</v>
      </c>
      <c r="G296" s="15">
        <f t="shared" si="341"/>
        <v>1.7678598325339134</v>
      </c>
      <c r="H296" s="15">
        <f t="shared" si="341"/>
        <v>-8.2910780409722111</v>
      </c>
      <c r="I296" s="15">
        <f t="shared" si="341"/>
        <v>2.1525828218070586</v>
      </c>
      <c r="J296" s="15">
        <f t="shared" si="341"/>
        <v>-5.9462032061516457</v>
      </c>
      <c r="K296" s="15">
        <f t="shared" si="341"/>
        <v>-2.6540492542428074</v>
      </c>
      <c r="L296" s="15">
        <f t="shared" si="341"/>
        <v>1.5373668120650885</v>
      </c>
      <c r="N296" s="15">
        <f t="shared" ref="N296:X296" si="342">(N73/N69-1)*100</f>
        <v>-9.3722073073396537</v>
      </c>
      <c r="O296" s="15">
        <f t="shared" si="342"/>
        <v>-6.2011695932398077</v>
      </c>
      <c r="P296" s="15">
        <f t="shared" si="342"/>
        <v>0.94881572266305447</v>
      </c>
      <c r="Q296" s="15">
        <f t="shared" si="342"/>
        <v>-2.2685825324979536</v>
      </c>
      <c r="R296" s="15">
        <f t="shared" si="342"/>
        <v>7.5673305144940306</v>
      </c>
      <c r="S296" s="15">
        <f t="shared" si="342"/>
        <v>-5.8648630033198756</v>
      </c>
      <c r="T296" s="15">
        <f t="shared" si="342"/>
        <v>-4.7703916970442739</v>
      </c>
      <c r="U296" s="15">
        <f t="shared" si="342"/>
        <v>-2.7302881313576499</v>
      </c>
      <c r="V296" s="15">
        <f t="shared" si="342"/>
        <v>3.1232864673049532</v>
      </c>
      <c r="W296" s="15">
        <f t="shared" si="342"/>
        <v>-2.3746345087732212</v>
      </c>
      <c r="X296" s="15">
        <f t="shared" si="342"/>
        <v>-2.327876441058141</v>
      </c>
      <c r="Z296" s="15">
        <f>ROUND(N296*'Table Q8'!N73,2)</f>
        <v>-6.77</v>
      </c>
      <c r="AA296" s="15">
        <f>ROUND(O296*'Table Q8'!O73,2)</f>
        <v>-2.08</v>
      </c>
      <c r="AB296" s="15">
        <f>ROUND(P296*'Table Q8'!P73,2)</f>
        <v>0.31</v>
      </c>
      <c r="AC296" s="15">
        <f>ROUND(Q296*'Table Q8'!Q73,2)</f>
        <v>-0.63</v>
      </c>
      <c r="AD296" s="15">
        <f>ROUND(R296*'Table Q8'!R73,2)</f>
        <v>1.08</v>
      </c>
      <c r="AE296" s="15">
        <f>ROUND(S296*'Table Q8'!S73,2)</f>
        <v>-2.4500000000000002</v>
      </c>
      <c r="AF296" s="15">
        <f>ROUND(T296*'Table Q8'!T73,2)</f>
        <v>-2.2400000000000002</v>
      </c>
      <c r="AG296" s="15">
        <f>ROUND(U296*'Table Q8'!U73,2)</f>
        <v>-1.06</v>
      </c>
      <c r="AH296" s="15">
        <f>ROUND(V296*'Table Q8'!V73,2)</f>
        <v>1.06</v>
      </c>
      <c r="AI296" s="15">
        <f>ROUND(W296*'Table Q8'!W73,2)</f>
        <v>-0.64</v>
      </c>
      <c r="AJ296" s="15">
        <f>ROUND(X296*'Table Q8'!X73,2)</f>
        <v>-0.87</v>
      </c>
    </row>
    <row r="297" spans="1:36" x14ac:dyDescent="0.3">
      <c r="A297" s="13" t="str">
        <f t="shared" si="216"/>
        <v>2011 Q1</v>
      </c>
      <c r="B297" s="15">
        <f t="shared" ref="B297:L297" si="343">(B74/B70-1)*100</f>
        <v>-13.093989040678277</v>
      </c>
      <c r="C297" s="15">
        <f t="shared" si="343"/>
        <v>-2.9885660225864474</v>
      </c>
      <c r="D297" s="15">
        <f t="shared" si="343"/>
        <v>9.8198967276968752</v>
      </c>
      <c r="E297" s="15">
        <f t="shared" si="343"/>
        <v>2.2926426750840001</v>
      </c>
      <c r="F297" s="15">
        <f t="shared" si="343"/>
        <v>7.6796696662863928</v>
      </c>
      <c r="G297" s="15">
        <f t="shared" si="343"/>
        <v>1.7735412688367536</v>
      </c>
      <c r="H297" s="15">
        <f t="shared" si="343"/>
        <v>-9.3853231038456322</v>
      </c>
      <c r="I297" s="15">
        <f t="shared" si="343"/>
        <v>1.7364406384664743</v>
      </c>
      <c r="J297" s="15">
        <f t="shared" si="343"/>
        <v>-2.029119577936167</v>
      </c>
      <c r="K297" s="15">
        <f t="shared" si="343"/>
        <v>2.5088798405960233</v>
      </c>
      <c r="L297" s="15">
        <f t="shared" si="343"/>
        <v>0.44836360196092162</v>
      </c>
      <c r="N297" s="15">
        <f t="shared" ref="N297:X297" si="344">(N74/N70-1)*100</f>
        <v>-7.6130118257180079</v>
      </c>
      <c r="O297" s="15">
        <f t="shared" si="344"/>
        <v>-5.3399318554850472</v>
      </c>
      <c r="P297" s="15">
        <f t="shared" si="344"/>
        <v>1.8761072715323346</v>
      </c>
      <c r="Q297" s="15">
        <f t="shared" si="344"/>
        <v>-2.5691674593891101</v>
      </c>
      <c r="R297" s="15">
        <f t="shared" si="344"/>
        <v>4.1517308767200944</v>
      </c>
      <c r="S297" s="15">
        <f t="shared" si="344"/>
        <v>-8.2591731409274445</v>
      </c>
      <c r="T297" s="15">
        <f t="shared" si="344"/>
        <v>-7.5665168447314084</v>
      </c>
      <c r="U297" s="15">
        <f t="shared" si="344"/>
        <v>-1.6249081914361141</v>
      </c>
      <c r="V297" s="15">
        <f t="shared" si="344"/>
        <v>-0.45617129165979042</v>
      </c>
      <c r="W297" s="15">
        <f t="shared" si="344"/>
        <v>-4.7767055474791986</v>
      </c>
      <c r="X297" s="15">
        <f t="shared" si="344"/>
        <v>-2.9075204248592779</v>
      </c>
      <c r="Z297" s="15">
        <f>ROUND(N297*'Table Q8'!N74,2)</f>
        <v>-5.46</v>
      </c>
      <c r="AA297" s="15">
        <f>ROUND(O297*'Table Q8'!O74,2)</f>
        <v>-1.81</v>
      </c>
      <c r="AB297" s="15">
        <f>ROUND(P297*'Table Q8'!P74,2)</f>
        <v>0.61</v>
      </c>
      <c r="AC297" s="15">
        <f>ROUND(Q297*'Table Q8'!Q74,2)</f>
        <v>-0.7</v>
      </c>
      <c r="AD297" s="15">
        <f>ROUND(R297*'Table Q8'!R74,2)</f>
        <v>0.63</v>
      </c>
      <c r="AE297" s="15">
        <f>ROUND(S297*'Table Q8'!S74,2)</f>
        <v>-3.44</v>
      </c>
      <c r="AF297" s="15">
        <f>ROUND(T297*'Table Q8'!T74,2)</f>
        <v>-3.42</v>
      </c>
      <c r="AG297" s="15">
        <f>ROUND(U297*'Table Q8'!U74,2)</f>
        <v>-0.63</v>
      </c>
      <c r="AH297" s="15">
        <f>ROUND(V297*'Table Q8'!V74,2)</f>
        <v>-0.15</v>
      </c>
      <c r="AI297" s="15">
        <f>ROUND(W297*'Table Q8'!W74,2)</f>
        <v>-1.3</v>
      </c>
      <c r="AJ297" s="15">
        <f>ROUND(X297*'Table Q8'!X74,2)</f>
        <v>-1.08</v>
      </c>
    </row>
    <row r="298" spans="1:36" x14ac:dyDescent="0.3">
      <c r="A298" s="13" t="str">
        <f t="shared" ref="A298:A333" si="345">A75</f>
        <v>2011 Q2</v>
      </c>
      <c r="B298" s="15">
        <f t="shared" ref="B298:L298" si="346">(B75/B71-1)*100</f>
        <v>-8.2575020943400528</v>
      </c>
      <c r="C298" s="15">
        <f t="shared" si="346"/>
        <v>-1.2463519779278953</v>
      </c>
      <c r="D298" s="15">
        <f t="shared" si="346"/>
        <v>7.0947324135666401</v>
      </c>
      <c r="E298" s="15">
        <f t="shared" si="346"/>
        <v>1.813492513157744</v>
      </c>
      <c r="F298" s="15">
        <f t="shared" si="346"/>
        <v>4.8116782642068756</v>
      </c>
      <c r="G298" s="15">
        <f t="shared" si="346"/>
        <v>4.8450134657961108</v>
      </c>
      <c r="H298" s="15">
        <f t="shared" si="346"/>
        <v>-6.2646890346191197</v>
      </c>
      <c r="I298" s="15">
        <f t="shared" si="346"/>
        <v>2.7725369838313751</v>
      </c>
      <c r="J298" s="15">
        <f t="shared" si="346"/>
        <v>-1.5743962446449822</v>
      </c>
      <c r="K298" s="15">
        <f t="shared" si="346"/>
        <v>2.0756845848551864</v>
      </c>
      <c r="L298" s="15">
        <f t="shared" si="346"/>
        <v>1.0675159222199193</v>
      </c>
      <c r="N298" s="15">
        <f t="shared" ref="N298:X298" si="347">(N75/N71-1)*100</f>
        <v>-0.22429694043542003</v>
      </c>
      <c r="O298" s="15">
        <f t="shared" si="347"/>
        <v>-2.3946579461204154</v>
      </c>
      <c r="P298" s="15">
        <f t="shared" si="347"/>
        <v>3.7978166134255087</v>
      </c>
      <c r="Q298" s="15">
        <f t="shared" si="347"/>
        <v>-0.54710953544694352</v>
      </c>
      <c r="R298" s="15">
        <f t="shared" si="347"/>
        <v>3.3328037455099047</v>
      </c>
      <c r="S298" s="15">
        <f t="shared" si="347"/>
        <v>-8.0906824097752068</v>
      </c>
      <c r="T298" s="15">
        <f t="shared" si="347"/>
        <v>-3.3440905804203669</v>
      </c>
      <c r="U298" s="15">
        <f t="shared" si="347"/>
        <v>0.45446223389764562</v>
      </c>
      <c r="V298" s="15">
        <f t="shared" si="347"/>
        <v>-0.19640205235950114</v>
      </c>
      <c r="W298" s="15">
        <f t="shared" si="347"/>
        <v>-5.1790526137359905</v>
      </c>
      <c r="X298" s="15">
        <f t="shared" si="347"/>
        <v>-0.98660535096045665</v>
      </c>
      <c r="Z298" s="15">
        <f>ROUND(N298*'Table Q8'!N75,2)</f>
        <v>-0.16</v>
      </c>
      <c r="AA298" s="15">
        <f>ROUND(O298*'Table Q8'!O75,2)</f>
        <v>-0.81</v>
      </c>
      <c r="AB298" s="15">
        <f>ROUND(P298*'Table Q8'!P75,2)</f>
        <v>1.25</v>
      </c>
      <c r="AC298" s="15">
        <f>ROUND(Q298*'Table Q8'!Q75,2)</f>
        <v>-0.15</v>
      </c>
      <c r="AD298" s="15">
        <f>ROUND(R298*'Table Q8'!R75,2)</f>
        <v>0.55000000000000004</v>
      </c>
      <c r="AE298" s="15">
        <f>ROUND(S298*'Table Q8'!S75,2)</f>
        <v>-3.35</v>
      </c>
      <c r="AF298" s="15">
        <f>ROUND(T298*'Table Q8'!T75,2)</f>
        <v>-1.52</v>
      </c>
      <c r="AG298" s="15">
        <f>ROUND(U298*'Table Q8'!U75,2)</f>
        <v>0.18</v>
      </c>
      <c r="AH298" s="15">
        <f>ROUND(V298*'Table Q8'!V75,2)</f>
        <v>-7.0000000000000007E-2</v>
      </c>
      <c r="AI298" s="15">
        <f>ROUND(W298*'Table Q8'!W75,2)</f>
        <v>-1.45</v>
      </c>
      <c r="AJ298" s="15">
        <f>ROUND(X298*'Table Q8'!X75,2)</f>
        <v>-0.37</v>
      </c>
    </row>
    <row r="299" spans="1:36" x14ac:dyDescent="0.3">
      <c r="A299" s="13" t="str">
        <f t="shared" si="345"/>
        <v>2011 Q3</v>
      </c>
      <c r="B299" s="15">
        <f t="shared" ref="B299:L299" si="348">(B76/B72-1)*100</f>
        <v>-10.471252371404226</v>
      </c>
      <c r="C299" s="15">
        <f t="shared" si="348"/>
        <v>-0.27614295080157225</v>
      </c>
      <c r="D299" s="15">
        <f t="shared" si="348"/>
        <v>2.4759310717398675</v>
      </c>
      <c r="E299" s="15">
        <f t="shared" si="348"/>
        <v>1.5696389285459578</v>
      </c>
      <c r="F299" s="15">
        <f t="shared" si="348"/>
        <v>1.8380091341940075</v>
      </c>
      <c r="G299" s="15">
        <f t="shared" si="348"/>
        <v>9.0256284651866849</v>
      </c>
      <c r="H299" s="15">
        <f t="shared" si="348"/>
        <v>-3.8716847385336206</v>
      </c>
      <c r="I299" s="15">
        <f t="shared" si="348"/>
        <v>-1.9546084781175477</v>
      </c>
      <c r="J299" s="15">
        <f t="shared" si="348"/>
        <v>2.5660058668769414</v>
      </c>
      <c r="K299" s="15">
        <f t="shared" si="348"/>
        <v>-2.7569244434515805</v>
      </c>
      <c r="L299" s="15">
        <f t="shared" si="348"/>
        <v>0.13241556545049438</v>
      </c>
      <c r="N299" s="15">
        <f t="shared" ref="N299:X299" si="349">(N76/N72-1)*100</f>
        <v>-0.14911778889965532</v>
      </c>
      <c r="O299" s="15">
        <f t="shared" si="349"/>
        <v>-1.274937144378796</v>
      </c>
      <c r="P299" s="15">
        <f t="shared" si="349"/>
        <v>1.6589663829327472</v>
      </c>
      <c r="Q299" s="15">
        <f t="shared" si="349"/>
        <v>1.4118546174848534</v>
      </c>
      <c r="R299" s="15">
        <f t="shared" si="349"/>
        <v>3.2189358873256468</v>
      </c>
      <c r="S299" s="15">
        <f t="shared" si="349"/>
        <v>-5.237257085383817</v>
      </c>
      <c r="T299" s="15">
        <f t="shared" si="349"/>
        <v>-2.7328653805997583</v>
      </c>
      <c r="U299" s="15">
        <f t="shared" si="349"/>
        <v>-2.5789140062636218</v>
      </c>
      <c r="V299" s="15">
        <f t="shared" si="349"/>
        <v>-1.7020112453533964</v>
      </c>
      <c r="W299" s="15">
        <f t="shared" si="349"/>
        <v>-6.2591395011784678</v>
      </c>
      <c r="X299" s="15">
        <f t="shared" si="349"/>
        <v>-1.1913533695154799</v>
      </c>
      <c r="Z299" s="15">
        <f>ROUND(N299*'Table Q8'!N76,2)</f>
        <v>-0.11</v>
      </c>
      <c r="AA299" s="15">
        <f>ROUND(O299*'Table Q8'!O76,2)</f>
        <v>-0.44</v>
      </c>
      <c r="AB299" s="15">
        <f>ROUND(P299*'Table Q8'!P76,2)</f>
        <v>0.55000000000000004</v>
      </c>
      <c r="AC299" s="15">
        <f>ROUND(Q299*'Table Q8'!Q76,2)</f>
        <v>0.38</v>
      </c>
      <c r="AD299" s="15">
        <f>ROUND(R299*'Table Q8'!R76,2)</f>
        <v>0.56999999999999995</v>
      </c>
      <c r="AE299" s="15">
        <f>ROUND(S299*'Table Q8'!S76,2)</f>
        <v>-2.17</v>
      </c>
      <c r="AF299" s="15">
        <f>ROUND(T299*'Table Q8'!T76,2)</f>
        <v>-1.24</v>
      </c>
      <c r="AG299" s="15">
        <f>ROUND(U299*'Table Q8'!U76,2)</f>
        <v>-1.01</v>
      </c>
      <c r="AH299" s="15">
        <f>ROUND(V299*'Table Q8'!V76,2)</f>
        <v>-0.57999999999999996</v>
      </c>
      <c r="AI299" s="15">
        <f>ROUND(W299*'Table Q8'!W76,2)</f>
        <v>-1.82</v>
      </c>
      <c r="AJ299" s="15">
        <f>ROUND(X299*'Table Q8'!X76,2)</f>
        <v>-0.45</v>
      </c>
    </row>
    <row r="300" spans="1:36" x14ac:dyDescent="0.3">
      <c r="A300" s="13" t="str">
        <f t="shared" si="345"/>
        <v>2011 Q4</v>
      </c>
      <c r="B300" s="15">
        <f t="shared" ref="B300:L300" si="350">(B77/B73-1)*100</f>
        <v>-16.585176039093252</v>
      </c>
      <c r="C300" s="15">
        <f t="shared" si="350"/>
        <v>3.4235606854967848</v>
      </c>
      <c r="D300" s="15">
        <f t="shared" si="350"/>
        <v>9.2871407627324931</v>
      </c>
      <c r="E300" s="15">
        <f t="shared" si="350"/>
        <v>0.41417793123266211</v>
      </c>
      <c r="F300" s="15">
        <f t="shared" si="350"/>
        <v>1.1212883520783423</v>
      </c>
      <c r="G300" s="15">
        <f t="shared" si="350"/>
        <v>6.8818546453660367</v>
      </c>
      <c r="H300" s="15">
        <f t="shared" si="350"/>
        <v>1.6606508079921589</v>
      </c>
      <c r="I300" s="15">
        <f t="shared" si="350"/>
        <v>-1.0841679231091361</v>
      </c>
      <c r="J300" s="15">
        <f t="shared" si="350"/>
        <v>4.6409672195078633</v>
      </c>
      <c r="K300" s="15">
        <f t="shared" si="350"/>
        <v>3.6196838516441732</v>
      </c>
      <c r="L300" s="15">
        <f t="shared" si="350"/>
        <v>1.3708335178448827</v>
      </c>
      <c r="N300" s="15">
        <f t="shared" ref="N300:X300" si="351">(N77/N73-1)*100</f>
        <v>1.9577148582855308</v>
      </c>
      <c r="O300" s="15">
        <f t="shared" si="351"/>
        <v>2.0068222387055412</v>
      </c>
      <c r="P300" s="15">
        <f t="shared" si="351"/>
        <v>4.1499255850476091</v>
      </c>
      <c r="Q300" s="15">
        <f t="shared" si="351"/>
        <v>0.58141903961381747</v>
      </c>
      <c r="R300" s="15">
        <f t="shared" si="351"/>
        <v>-0.42897010885514231</v>
      </c>
      <c r="S300" s="15">
        <f t="shared" si="351"/>
        <v>-5.1086362019439724</v>
      </c>
      <c r="T300" s="15">
        <f t="shared" si="351"/>
        <v>0.70907420022436884</v>
      </c>
      <c r="U300" s="15">
        <f t="shared" si="351"/>
        <v>-1.9862131675109751</v>
      </c>
      <c r="V300" s="15">
        <f t="shared" si="351"/>
        <v>1.6209187067916409</v>
      </c>
      <c r="W300" s="15">
        <f t="shared" si="351"/>
        <v>-3.4084006588239624</v>
      </c>
      <c r="X300" s="15">
        <f t="shared" si="351"/>
        <v>-0.2982670056475345</v>
      </c>
      <c r="Z300" s="15">
        <f>ROUND(N300*'Table Q8'!N77,2)</f>
        <v>1.4</v>
      </c>
      <c r="AA300" s="15">
        <f>ROUND(O300*'Table Q8'!O77,2)</f>
        <v>0.69</v>
      </c>
      <c r="AB300" s="15">
        <f>ROUND(P300*'Table Q8'!P77,2)</f>
        <v>1.38</v>
      </c>
      <c r="AC300" s="15">
        <f>ROUND(Q300*'Table Q8'!Q77,2)</f>
        <v>0.15</v>
      </c>
      <c r="AD300" s="15">
        <f>ROUND(R300*'Table Q8'!R77,2)</f>
        <v>-0.08</v>
      </c>
      <c r="AE300" s="15">
        <f>ROUND(S300*'Table Q8'!S77,2)</f>
        <v>-2.12</v>
      </c>
      <c r="AF300" s="15">
        <f>ROUND(T300*'Table Q8'!T77,2)</f>
        <v>0.32</v>
      </c>
      <c r="AG300" s="15">
        <f>ROUND(U300*'Table Q8'!U77,2)</f>
        <v>-0.78</v>
      </c>
      <c r="AH300" s="15">
        <f>ROUND(V300*'Table Q8'!V77,2)</f>
        <v>0.56000000000000005</v>
      </c>
      <c r="AI300" s="15">
        <f>ROUND(W300*'Table Q8'!W77,2)</f>
        <v>-1.02</v>
      </c>
      <c r="AJ300" s="15">
        <f>ROUND(X300*'Table Q8'!X77,2)</f>
        <v>-0.11</v>
      </c>
    </row>
    <row r="301" spans="1:36" x14ac:dyDescent="0.3">
      <c r="A301" s="13" t="str">
        <f t="shared" si="345"/>
        <v>2012 Q1</v>
      </c>
      <c r="B301" s="15">
        <f t="shared" ref="B301:L301" si="352">(B78/B74-1)*100</f>
        <v>-10.97307675587097</v>
      </c>
      <c r="C301" s="15">
        <f t="shared" si="352"/>
        <v>3.8454786565023769</v>
      </c>
      <c r="D301" s="15">
        <f t="shared" si="352"/>
        <v>1.2846137280269065</v>
      </c>
      <c r="E301" s="15">
        <f t="shared" si="352"/>
        <v>-3.2684866891785624E-3</v>
      </c>
      <c r="F301" s="15">
        <f t="shared" si="352"/>
        <v>-2.0754770110974152</v>
      </c>
      <c r="G301" s="15">
        <f t="shared" si="352"/>
        <v>10.370468164621617</v>
      </c>
      <c r="H301" s="15">
        <f t="shared" si="352"/>
        <v>2.234555659137305</v>
      </c>
      <c r="I301" s="15">
        <f t="shared" si="352"/>
        <v>-0.98377411524211977</v>
      </c>
      <c r="J301" s="15">
        <f t="shared" si="352"/>
        <v>9.9259358825859234</v>
      </c>
      <c r="K301" s="15">
        <f t="shared" si="352"/>
        <v>-3.7147054231102539</v>
      </c>
      <c r="L301" s="15">
        <f t="shared" si="352"/>
        <v>1.0600986000238288</v>
      </c>
      <c r="N301" s="15">
        <f t="shared" ref="N301:X301" si="353">(N78/N74-1)*100</f>
        <v>3.7725966199140037</v>
      </c>
      <c r="O301" s="15">
        <f t="shared" si="353"/>
        <v>1.0165447155743079</v>
      </c>
      <c r="P301" s="15">
        <f t="shared" si="353"/>
        <v>0.72940132604646379</v>
      </c>
      <c r="Q301" s="15">
        <f t="shared" si="353"/>
        <v>-0.42320572588521177</v>
      </c>
      <c r="R301" s="15">
        <f t="shared" si="353"/>
        <v>-0.37821449868403745</v>
      </c>
      <c r="S301" s="15">
        <f t="shared" si="353"/>
        <v>-2.9778720748182885</v>
      </c>
      <c r="T301" s="15">
        <f t="shared" si="353"/>
        <v>2.8056339726513002</v>
      </c>
      <c r="U301" s="15">
        <f t="shared" si="353"/>
        <v>-3.7058877554252412</v>
      </c>
      <c r="V301" s="15">
        <f t="shared" si="353"/>
        <v>5.4531896880720465</v>
      </c>
      <c r="W301" s="15">
        <f t="shared" si="353"/>
        <v>-1.0128822267785331E-2</v>
      </c>
      <c r="X301" s="15">
        <f t="shared" si="353"/>
        <v>-0.48625455315828292</v>
      </c>
      <c r="Z301" s="15">
        <f>ROUND(N301*'Table Q8'!N78,2)</f>
        <v>2.71</v>
      </c>
      <c r="AA301" s="15">
        <f>ROUND(O301*'Table Q8'!O78,2)</f>
        <v>0.35</v>
      </c>
      <c r="AB301" s="15">
        <f>ROUND(P301*'Table Q8'!P78,2)</f>
        <v>0.25</v>
      </c>
      <c r="AC301" s="15">
        <f>ROUND(Q301*'Table Q8'!Q78,2)</f>
        <v>-0.11</v>
      </c>
      <c r="AD301" s="15">
        <f>ROUND(R301*'Table Q8'!R78,2)</f>
        <v>-7.0000000000000007E-2</v>
      </c>
      <c r="AE301" s="15">
        <f>ROUND(S301*'Table Q8'!S78,2)</f>
        <v>-1.22</v>
      </c>
      <c r="AF301" s="15">
        <f>ROUND(T301*'Table Q8'!T78,2)</f>
        <v>1.29</v>
      </c>
      <c r="AG301" s="15">
        <f>ROUND(U301*'Table Q8'!U78,2)</f>
        <v>-1.48</v>
      </c>
      <c r="AH301" s="15">
        <f>ROUND(V301*'Table Q8'!V78,2)</f>
        <v>1.88</v>
      </c>
      <c r="AI301" s="15">
        <f>ROUND(W301*'Table Q8'!W78,2)</f>
        <v>0</v>
      </c>
      <c r="AJ301" s="15">
        <f>ROUND(X301*'Table Q8'!X78,2)</f>
        <v>-0.18</v>
      </c>
    </row>
    <row r="302" spans="1:36" x14ac:dyDescent="0.3">
      <c r="A302" s="13" t="str">
        <f t="shared" si="345"/>
        <v>2012 Q2</v>
      </c>
      <c r="B302" s="15">
        <f t="shared" ref="B302:L302" si="354">(B79/B75-1)*100</f>
        <v>-10.271185059642496</v>
      </c>
      <c r="C302" s="15">
        <f t="shared" si="354"/>
        <v>0.25208813893244919</v>
      </c>
      <c r="D302" s="15">
        <f t="shared" si="354"/>
        <v>-0.13847298218201409</v>
      </c>
      <c r="E302" s="15">
        <f t="shared" si="354"/>
        <v>-1.2138579043976527</v>
      </c>
      <c r="F302" s="15">
        <f t="shared" si="354"/>
        <v>-2.6464591468624565</v>
      </c>
      <c r="G302" s="15">
        <f t="shared" si="354"/>
        <v>5.3943691059443521</v>
      </c>
      <c r="H302" s="15">
        <f t="shared" si="354"/>
        <v>2.5631649571996151</v>
      </c>
      <c r="I302" s="15">
        <f t="shared" si="354"/>
        <v>-5.4811159295747309</v>
      </c>
      <c r="J302" s="15">
        <f t="shared" si="354"/>
        <v>5.2475156168715564</v>
      </c>
      <c r="K302" s="15">
        <f t="shared" si="354"/>
        <v>-5.4318768329490341</v>
      </c>
      <c r="L302" s="15">
        <f t="shared" si="354"/>
        <v>-0.81334320646201386</v>
      </c>
      <c r="N302" s="15">
        <f t="shared" ref="N302:X302" si="355">(N79/N75-1)*100</f>
        <v>-2.1491452514713072</v>
      </c>
      <c r="O302" s="15">
        <f t="shared" si="355"/>
        <v>-2.5574057473868539</v>
      </c>
      <c r="P302" s="15">
        <f t="shared" si="355"/>
        <v>2.0950597176653041</v>
      </c>
      <c r="Q302" s="15">
        <f t="shared" si="355"/>
        <v>-0.74102189572541333</v>
      </c>
      <c r="R302" s="15">
        <f t="shared" si="355"/>
        <v>-1.550738551264419</v>
      </c>
      <c r="S302" s="15">
        <f t="shared" si="355"/>
        <v>-0.22858065343664968</v>
      </c>
      <c r="T302" s="15">
        <f t="shared" si="355"/>
        <v>-0.13063901083421037</v>
      </c>
      <c r="U302" s="15">
        <f t="shared" si="355"/>
        <v>-5.8836334653609823</v>
      </c>
      <c r="V302" s="15">
        <f t="shared" si="355"/>
        <v>1.2046600104198557</v>
      </c>
      <c r="W302" s="15">
        <f t="shared" si="355"/>
        <v>1.122814720423615</v>
      </c>
      <c r="X302" s="15">
        <f t="shared" si="355"/>
        <v>-1.8770088094088866</v>
      </c>
      <c r="Z302" s="15">
        <f>ROUND(N302*'Table Q8'!N79,2)</f>
        <v>-1.53</v>
      </c>
      <c r="AA302" s="15">
        <f>ROUND(O302*'Table Q8'!O79,2)</f>
        <v>-0.89</v>
      </c>
      <c r="AB302" s="15">
        <f>ROUND(P302*'Table Q8'!P79,2)</f>
        <v>0.71</v>
      </c>
      <c r="AC302" s="15">
        <f>ROUND(Q302*'Table Q8'!Q79,2)</f>
        <v>-0.19</v>
      </c>
      <c r="AD302" s="15">
        <f>ROUND(R302*'Table Q8'!R79,2)</f>
        <v>-0.3</v>
      </c>
      <c r="AE302" s="15">
        <f>ROUND(S302*'Table Q8'!S79,2)</f>
        <v>-0.09</v>
      </c>
      <c r="AF302" s="15">
        <f>ROUND(T302*'Table Q8'!T79,2)</f>
        <v>-0.06</v>
      </c>
      <c r="AG302" s="15">
        <f>ROUND(U302*'Table Q8'!U79,2)</f>
        <v>-2.37</v>
      </c>
      <c r="AH302" s="15">
        <f>ROUND(V302*'Table Q8'!V79,2)</f>
        <v>0.42</v>
      </c>
      <c r="AI302" s="15">
        <f>ROUND(W302*'Table Q8'!W79,2)</f>
        <v>0.34</v>
      </c>
      <c r="AJ302" s="15">
        <f>ROUND(X302*'Table Q8'!X79,2)</f>
        <v>-0.71</v>
      </c>
    </row>
    <row r="303" spans="1:36" x14ac:dyDescent="0.3">
      <c r="A303" s="13" t="str">
        <f t="shared" si="345"/>
        <v>2012 Q3</v>
      </c>
      <c r="B303" s="15">
        <f t="shared" ref="B303:L303" si="356">(B80/B76-1)*100</f>
        <v>-5.5193666845582463</v>
      </c>
      <c r="C303" s="15">
        <f t="shared" si="356"/>
        <v>1.0388804955096864</v>
      </c>
      <c r="D303" s="15">
        <f t="shared" si="356"/>
        <v>2.2329356665502509</v>
      </c>
      <c r="E303" s="15">
        <f t="shared" si="356"/>
        <v>-2.9436409673412212</v>
      </c>
      <c r="F303" s="15">
        <f t="shared" si="356"/>
        <v>-1.9707759733348262</v>
      </c>
      <c r="G303" s="15">
        <f t="shared" si="356"/>
        <v>1.2598970176952218</v>
      </c>
      <c r="H303" s="15">
        <f t="shared" si="356"/>
        <v>-1.1942906477448889</v>
      </c>
      <c r="I303" s="15">
        <f t="shared" si="356"/>
        <v>-1.6250084249499919</v>
      </c>
      <c r="J303" s="15">
        <f t="shared" si="356"/>
        <v>4.9629896884032298</v>
      </c>
      <c r="K303" s="15">
        <f t="shared" si="356"/>
        <v>9.1515726560243316</v>
      </c>
      <c r="L303" s="15">
        <f t="shared" si="356"/>
        <v>4.7608550245725745E-2</v>
      </c>
      <c r="N303" s="15">
        <f t="shared" ref="N303:X303" si="357">(N80/N76-1)*100</f>
        <v>-1.0323660250280753</v>
      </c>
      <c r="O303" s="15">
        <f t="shared" si="357"/>
        <v>-3.7633918617928419</v>
      </c>
      <c r="P303" s="15">
        <f t="shared" si="357"/>
        <v>4.9074508254493443</v>
      </c>
      <c r="Q303" s="15">
        <f t="shared" si="357"/>
        <v>-3.3598470331577035</v>
      </c>
      <c r="R303" s="15">
        <f t="shared" si="357"/>
        <v>-3.6299148060979003</v>
      </c>
      <c r="S303" s="15">
        <f t="shared" si="357"/>
        <v>-0.36541144255543001</v>
      </c>
      <c r="T303" s="15">
        <f t="shared" si="357"/>
        <v>-0.13886525803231686</v>
      </c>
      <c r="U303" s="15">
        <f t="shared" si="357"/>
        <v>-4.5314372158926748</v>
      </c>
      <c r="V303" s="15">
        <f t="shared" si="357"/>
        <v>3.2002582245309608</v>
      </c>
      <c r="W303" s="15">
        <f t="shared" si="357"/>
        <v>3.4831283263885071</v>
      </c>
      <c r="X303" s="15">
        <f t="shared" si="357"/>
        <v>-1.9664763914210459</v>
      </c>
      <c r="Z303" s="15">
        <f>ROUND(N303*'Table Q8'!N80,2)</f>
        <v>-0.73</v>
      </c>
      <c r="AA303" s="15">
        <f>ROUND(O303*'Table Q8'!O80,2)</f>
        <v>-1.31</v>
      </c>
      <c r="AB303" s="15">
        <f>ROUND(P303*'Table Q8'!P80,2)</f>
        <v>1.68</v>
      </c>
      <c r="AC303" s="15">
        <f>ROUND(Q303*'Table Q8'!Q80,2)</f>
        <v>-0.88</v>
      </c>
      <c r="AD303" s="15">
        <f>ROUND(R303*'Table Q8'!R80,2)</f>
        <v>-0.69</v>
      </c>
      <c r="AE303" s="15">
        <f>ROUND(S303*'Table Q8'!S80,2)</f>
        <v>-0.15</v>
      </c>
      <c r="AF303" s="15">
        <f>ROUND(T303*'Table Q8'!T80,2)</f>
        <v>-0.06</v>
      </c>
      <c r="AG303" s="15">
        <f>ROUND(U303*'Table Q8'!U80,2)</f>
        <v>-1.85</v>
      </c>
      <c r="AH303" s="15">
        <f>ROUND(V303*'Table Q8'!V80,2)</f>
        <v>1.1100000000000001</v>
      </c>
      <c r="AI303" s="15">
        <f>ROUND(W303*'Table Q8'!W80,2)</f>
        <v>1.04</v>
      </c>
      <c r="AJ303" s="15">
        <f>ROUND(X303*'Table Q8'!X80,2)</f>
        <v>-0.75</v>
      </c>
    </row>
    <row r="304" spans="1:36" x14ac:dyDescent="0.3">
      <c r="A304" s="13" t="str">
        <f t="shared" si="345"/>
        <v>2012 Q4</v>
      </c>
      <c r="B304" s="15">
        <f t="shared" ref="B304:L304" si="358">(B81/B77-1)*100</f>
        <v>5.807957912291295</v>
      </c>
      <c r="C304" s="15">
        <f t="shared" si="358"/>
        <v>1.519271472405892</v>
      </c>
      <c r="D304" s="15">
        <f t="shared" si="358"/>
        <v>-2.1930845013638844</v>
      </c>
      <c r="E304" s="15">
        <f t="shared" si="358"/>
        <v>-2.9654479084215701</v>
      </c>
      <c r="F304" s="15">
        <f t="shared" si="358"/>
        <v>-0.91571226452904497</v>
      </c>
      <c r="G304" s="15">
        <f t="shared" si="358"/>
        <v>4.6264095385335047</v>
      </c>
      <c r="H304" s="15">
        <f t="shared" si="358"/>
        <v>-4.5099782474877115</v>
      </c>
      <c r="I304" s="15">
        <f t="shared" si="358"/>
        <v>0.97083092252174819</v>
      </c>
      <c r="J304" s="15">
        <f t="shared" si="358"/>
        <v>-4.4180019064657072</v>
      </c>
      <c r="K304" s="15">
        <f t="shared" si="358"/>
        <v>-4.8649146312796487</v>
      </c>
      <c r="L304" s="15">
        <f t="shared" si="358"/>
        <v>-0.89431247194849961</v>
      </c>
      <c r="N304" s="15">
        <f t="shared" ref="N304:X304" si="359">(N81/N77-1)*100</f>
        <v>6.9426509671269621</v>
      </c>
      <c r="O304" s="15">
        <f t="shared" si="359"/>
        <v>-3.2026476128683923</v>
      </c>
      <c r="P304" s="15">
        <f t="shared" si="359"/>
        <v>1.3531893977169362</v>
      </c>
      <c r="Q304" s="15">
        <f t="shared" si="359"/>
        <v>-2.6432766606730773</v>
      </c>
      <c r="R304" s="15">
        <f t="shared" si="359"/>
        <v>-3.6335916081300712</v>
      </c>
      <c r="S304" s="15">
        <f t="shared" si="359"/>
        <v>1.9024865639423405</v>
      </c>
      <c r="T304" s="15">
        <f t="shared" si="359"/>
        <v>0.93486916198903813</v>
      </c>
      <c r="U304" s="15">
        <f t="shared" si="359"/>
        <v>-3.7599254014604289</v>
      </c>
      <c r="V304" s="15">
        <f t="shared" si="359"/>
        <v>-3.6079836655473319</v>
      </c>
      <c r="W304" s="15">
        <f t="shared" si="359"/>
        <v>-3.2980618155717289</v>
      </c>
      <c r="X304" s="15">
        <f t="shared" si="359"/>
        <v>-2.2414933569754769</v>
      </c>
      <c r="Z304" s="15">
        <f>ROUND(N304*'Table Q8'!N81,2)</f>
        <v>4.95</v>
      </c>
      <c r="AA304" s="15">
        <f>ROUND(O304*'Table Q8'!O81,2)</f>
        <v>-1.1299999999999999</v>
      </c>
      <c r="AB304" s="15">
        <f>ROUND(P304*'Table Q8'!P81,2)</f>
        <v>0.47</v>
      </c>
      <c r="AC304" s="15">
        <f>ROUND(Q304*'Table Q8'!Q81,2)</f>
        <v>-0.7</v>
      </c>
      <c r="AD304" s="15">
        <f>ROUND(R304*'Table Q8'!R81,2)</f>
        <v>-0.68</v>
      </c>
      <c r="AE304" s="15">
        <f>ROUND(S304*'Table Q8'!S81,2)</f>
        <v>0.78</v>
      </c>
      <c r="AF304" s="15">
        <f>ROUND(T304*'Table Q8'!T81,2)</f>
        <v>0.43</v>
      </c>
      <c r="AG304" s="15">
        <f>ROUND(U304*'Table Q8'!U81,2)</f>
        <v>-1.55</v>
      </c>
      <c r="AH304" s="15">
        <f>ROUND(V304*'Table Q8'!V81,2)</f>
        <v>-1.23</v>
      </c>
      <c r="AI304" s="15">
        <f>ROUND(W304*'Table Q8'!W81,2)</f>
        <v>-0.98</v>
      </c>
      <c r="AJ304" s="15">
        <f>ROUND(X304*'Table Q8'!X81,2)</f>
        <v>-0.86</v>
      </c>
    </row>
    <row r="305" spans="1:36" x14ac:dyDescent="0.3">
      <c r="A305" s="13" t="str">
        <f t="shared" si="345"/>
        <v>2013 Q1</v>
      </c>
      <c r="B305" s="15">
        <f t="shared" ref="B305:L305" si="360">(B82/B78-1)*100</f>
        <v>2.0599102580847406</v>
      </c>
      <c r="C305" s="15">
        <f t="shared" si="360"/>
        <v>1.2561680372877415</v>
      </c>
      <c r="D305" s="15">
        <f t="shared" si="360"/>
        <v>0.74368315326793777</v>
      </c>
      <c r="E305" s="15">
        <f t="shared" si="360"/>
        <v>-2.3630933237509311</v>
      </c>
      <c r="F305" s="15">
        <f t="shared" si="360"/>
        <v>1.6767636455369272</v>
      </c>
      <c r="G305" s="15">
        <f t="shared" si="360"/>
        <v>-0.78103899342912841</v>
      </c>
      <c r="H305" s="15">
        <f t="shared" si="360"/>
        <v>-0.8168993240106448</v>
      </c>
      <c r="I305" s="15">
        <f t="shared" si="360"/>
        <v>0.43828476664298233</v>
      </c>
      <c r="J305" s="15">
        <f t="shared" si="360"/>
        <v>-7.7690280560168574</v>
      </c>
      <c r="K305" s="15">
        <f t="shared" si="360"/>
        <v>-0.47531403192122568</v>
      </c>
      <c r="L305" s="15">
        <f t="shared" si="360"/>
        <v>-0.85592222484226488</v>
      </c>
      <c r="N305" s="15">
        <f t="shared" ref="N305:X305" si="361">(N82/N78-1)*100</f>
        <v>6.0516396338377465</v>
      </c>
      <c r="O305" s="15">
        <f t="shared" si="361"/>
        <v>-2.8022283193750108</v>
      </c>
      <c r="P305" s="15">
        <f t="shared" si="361"/>
        <v>2.2637298973275266</v>
      </c>
      <c r="Q305" s="15">
        <f t="shared" si="361"/>
        <v>-1.8106588787210276</v>
      </c>
      <c r="R305" s="15">
        <f t="shared" si="361"/>
        <v>-3.4174567798957556</v>
      </c>
      <c r="S305" s="15">
        <f t="shared" si="361"/>
        <v>-2.0681015004924475</v>
      </c>
      <c r="T305" s="15">
        <f t="shared" si="361"/>
        <v>1.9578960167071058</v>
      </c>
      <c r="U305" s="15">
        <f t="shared" si="361"/>
        <v>-3.0887217010295176</v>
      </c>
      <c r="V305" s="15">
        <f t="shared" si="361"/>
        <v>-3.2810907040323301</v>
      </c>
      <c r="W305" s="15">
        <f t="shared" si="361"/>
        <v>-2.3373245219958538</v>
      </c>
      <c r="X305" s="15">
        <f t="shared" si="361"/>
        <v>-1.8924419471894605</v>
      </c>
      <c r="Z305" s="15">
        <f>ROUND(N305*'Table Q8'!N82,2)</f>
        <v>4.29</v>
      </c>
      <c r="AA305" s="15">
        <f>ROUND(O305*'Table Q8'!O82,2)</f>
        <v>-0.99</v>
      </c>
      <c r="AB305" s="15">
        <f>ROUND(P305*'Table Q8'!P82,2)</f>
        <v>0.79</v>
      </c>
      <c r="AC305" s="15">
        <f>ROUND(Q305*'Table Q8'!Q82,2)</f>
        <v>-0.48</v>
      </c>
      <c r="AD305" s="15">
        <f>ROUND(R305*'Table Q8'!R82,2)</f>
        <v>-0.63</v>
      </c>
      <c r="AE305" s="15">
        <f>ROUND(S305*'Table Q8'!S82,2)</f>
        <v>-0.84</v>
      </c>
      <c r="AF305" s="15">
        <f>ROUND(T305*'Table Q8'!T82,2)</f>
        <v>0.92</v>
      </c>
      <c r="AG305" s="15">
        <f>ROUND(U305*'Table Q8'!U82,2)</f>
        <v>-1.28</v>
      </c>
      <c r="AH305" s="15">
        <f>ROUND(V305*'Table Q8'!V82,2)</f>
        <v>-1.1200000000000001</v>
      </c>
      <c r="AI305" s="15">
        <f>ROUND(W305*'Table Q8'!W82,2)</f>
        <v>-0.7</v>
      </c>
      <c r="AJ305" s="15">
        <f>ROUND(X305*'Table Q8'!X82,2)</f>
        <v>-0.72</v>
      </c>
    </row>
    <row r="306" spans="1:36" x14ac:dyDescent="0.3">
      <c r="A306" s="13" t="str">
        <f t="shared" si="345"/>
        <v>2013 Q2</v>
      </c>
      <c r="B306" s="15">
        <f t="shared" ref="B306:L306" si="362">(B83/B79-1)*100</f>
        <v>3.1280792625497655</v>
      </c>
      <c r="C306" s="15">
        <f t="shared" si="362"/>
        <v>3.6665332169265819</v>
      </c>
      <c r="D306" s="15">
        <f t="shared" si="362"/>
        <v>2.7111226486849604</v>
      </c>
      <c r="E306" s="15">
        <f t="shared" si="362"/>
        <v>-2.817994411762581</v>
      </c>
      <c r="F306" s="15">
        <f t="shared" si="362"/>
        <v>2.0877121826648803</v>
      </c>
      <c r="G306" s="15">
        <f t="shared" si="362"/>
        <v>0.95186198895977903</v>
      </c>
      <c r="H306" s="15">
        <f t="shared" si="362"/>
        <v>-3.9172179292000453</v>
      </c>
      <c r="I306" s="15">
        <f t="shared" si="362"/>
        <v>5.732605698133475</v>
      </c>
      <c r="J306" s="15">
        <f t="shared" si="362"/>
        <v>-2.509039097225596</v>
      </c>
      <c r="K306" s="15">
        <f t="shared" si="362"/>
        <v>6.4086894442812348</v>
      </c>
      <c r="L306" s="15">
        <f t="shared" si="362"/>
        <v>0.92603773986752458</v>
      </c>
      <c r="N306" s="15">
        <f t="shared" ref="N306:X306" si="363">(N83/N79-1)*100</f>
        <v>8.8935369915165587</v>
      </c>
      <c r="O306" s="15">
        <f t="shared" si="363"/>
        <v>-1.4875060517902328</v>
      </c>
      <c r="P306" s="15">
        <f t="shared" si="363"/>
        <v>1.1128939755353118</v>
      </c>
      <c r="Q306" s="15">
        <f t="shared" si="363"/>
        <v>-3.0352717236581839</v>
      </c>
      <c r="R306" s="15">
        <f t="shared" si="363"/>
        <v>-1.7892087804488144</v>
      </c>
      <c r="S306" s="15">
        <f t="shared" si="363"/>
        <v>-3.7412179903260845</v>
      </c>
      <c r="T306" s="15">
        <f t="shared" si="363"/>
        <v>3.9204989781747024</v>
      </c>
      <c r="U306" s="15">
        <f t="shared" si="363"/>
        <v>-2.1862112392501687</v>
      </c>
      <c r="V306" s="15">
        <f t="shared" si="363"/>
        <v>-1.8880983798343132</v>
      </c>
      <c r="W306" s="15">
        <f t="shared" si="363"/>
        <v>-1.6305936483274941</v>
      </c>
      <c r="X306" s="15">
        <f t="shared" si="363"/>
        <v>-1.5276749523173039</v>
      </c>
      <c r="Z306" s="15">
        <f>ROUND(N306*'Table Q8'!N83,2)</f>
        <v>6.28</v>
      </c>
      <c r="AA306" s="15">
        <f>ROUND(O306*'Table Q8'!O83,2)</f>
        <v>-0.52</v>
      </c>
      <c r="AB306" s="15">
        <f>ROUND(P306*'Table Q8'!P83,2)</f>
        <v>0.39</v>
      </c>
      <c r="AC306" s="15">
        <f>ROUND(Q306*'Table Q8'!Q83,2)</f>
        <v>-0.8</v>
      </c>
      <c r="AD306" s="15">
        <f>ROUND(R306*'Table Q8'!R83,2)</f>
        <v>-0.32</v>
      </c>
      <c r="AE306" s="15">
        <f>ROUND(S306*'Table Q8'!S83,2)</f>
        <v>-1.51</v>
      </c>
      <c r="AF306" s="15">
        <f>ROUND(T306*'Table Q8'!T83,2)</f>
        <v>1.82</v>
      </c>
      <c r="AG306" s="15">
        <f>ROUND(U306*'Table Q8'!U83,2)</f>
        <v>-0.9</v>
      </c>
      <c r="AH306" s="15">
        <f>ROUND(V306*'Table Q8'!V83,2)</f>
        <v>-0.65</v>
      </c>
      <c r="AI306" s="15">
        <f>ROUND(W306*'Table Q8'!W83,2)</f>
        <v>-0.5</v>
      </c>
      <c r="AJ306" s="15">
        <f>ROUND(X306*'Table Q8'!X83,2)</f>
        <v>-0.57999999999999996</v>
      </c>
    </row>
    <row r="307" spans="1:36" x14ac:dyDescent="0.3">
      <c r="A307" s="13" t="str">
        <f t="shared" si="345"/>
        <v>2013 Q3</v>
      </c>
      <c r="B307" s="15">
        <f t="shared" ref="B307:L307" si="364">(B84/B80-1)*100</f>
        <v>-3.8782811587885657</v>
      </c>
      <c r="C307" s="15">
        <f t="shared" si="364"/>
        <v>2.944905397287445</v>
      </c>
      <c r="D307" s="15">
        <f t="shared" si="364"/>
        <v>2.3296748600263317</v>
      </c>
      <c r="E307" s="15">
        <f t="shared" si="364"/>
        <v>-2.0707002268927965</v>
      </c>
      <c r="F307" s="15">
        <f t="shared" si="364"/>
        <v>0.25411780948383367</v>
      </c>
      <c r="G307" s="15">
        <f t="shared" si="364"/>
        <v>1.9000261227885451</v>
      </c>
      <c r="H307" s="15">
        <f t="shared" si="364"/>
        <v>-3.3007000080651716</v>
      </c>
      <c r="I307" s="15">
        <f t="shared" si="364"/>
        <v>5.50668054019261</v>
      </c>
      <c r="J307" s="15">
        <f t="shared" si="364"/>
        <v>-1.5874396403120827</v>
      </c>
      <c r="K307" s="15">
        <f t="shared" si="364"/>
        <v>-4.9213673495075883</v>
      </c>
      <c r="L307" s="15">
        <f t="shared" si="364"/>
        <v>0.16005655767690197</v>
      </c>
      <c r="N307" s="15">
        <f t="shared" ref="N307:X307" si="365">(N84/N80-1)*100</f>
        <v>4.9662678629718515</v>
      </c>
      <c r="O307" s="15">
        <f t="shared" si="365"/>
        <v>-1.8736421993150398</v>
      </c>
      <c r="P307" s="15">
        <f t="shared" si="365"/>
        <v>-1.9747700188614159</v>
      </c>
      <c r="Q307" s="15">
        <f t="shared" si="365"/>
        <v>-2.0151285405697994</v>
      </c>
      <c r="R307" s="15">
        <f t="shared" si="365"/>
        <v>-1.3598939280799138</v>
      </c>
      <c r="S307" s="15">
        <f t="shared" si="365"/>
        <v>-4.1591360893925451</v>
      </c>
      <c r="T307" s="15">
        <f t="shared" si="365"/>
        <v>4.3628054860164411</v>
      </c>
      <c r="U307" s="15">
        <f t="shared" si="365"/>
        <v>-2.0258420838757618</v>
      </c>
      <c r="V307" s="15">
        <f t="shared" si="365"/>
        <v>-0.86906296114646064</v>
      </c>
      <c r="W307" s="15">
        <f t="shared" si="365"/>
        <v>-1.1813323799717557</v>
      </c>
      <c r="X307" s="15">
        <f t="shared" si="365"/>
        <v>-1.5280107180879132</v>
      </c>
      <c r="Z307" s="15">
        <f>ROUND(N307*'Table Q8'!N84,2)</f>
        <v>3.49</v>
      </c>
      <c r="AA307" s="15">
        <f>ROUND(O307*'Table Q8'!O84,2)</f>
        <v>-0.65</v>
      </c>
      <c r="AB307" s="15">
        <f>ROUND(P307*'Table Q8'!P84,2)</f>
        <v>-0.7</v>
      </c>
      <c r="AC307" s="15">
        <f>ROUND(Q307*'Table Q8'!Q84,2)</f>
        <v>-0.53</v>
      </c>
      <c r="AD307" s="15">
        <f>ROUND(R307*'Table Q8'!R84,2)</f>
        <v>-0.24</v>
      </c>
      <c r="AE307" s="15">
        <f>ROUND(S307*'Table Q8'!S84,2)</f>
        <v>-1.66</v>
      </c>
      <c r="AF307" s="15">
        <f>ROUND(T307*'Table Q8'!T84,2)</f>
        <v>2.0299999999999998</v>
      </c>
      <c r="AG307" s="15">
        <f>ROUND(U307*'Table Q8'!U84,2)</f>
        <v>-0.82</v>
      </c>
      <c r="AH307" s="15">
        <f>ROUND(V307*'Table Q8'!V84,2)</f>
        <v>-0.3</v>
      </c>
      <c r="AI307" s="15">
        <f>ROUND(W307*'Table Q8'!W84,2)</f>
        <v>-0.36</v>
      </c>
      <c r="AJ307" s="15">
        <f>ROUND(X307*'Table Q8'!X84,2)</f>
        <v>-0.57999999999999996</v>
      </c>
    </row>
    <row r="308" spans="1:36" x14ac:dyDescent="0.3">
      <c r="A308" s="13" t="str">
        <f t="shared" si="345"/>
        <v>2013 Q4</v>
      </c>
      <c r="B308" s="15">
        <f t="shared" ref="B308:L308" si="366">(B85/B81-1)*100</f>
        <v>4.4656206868787462</v>
      </c>
      <c r="C308" s="15">
        <f t="shared" si="366"/>
        <v>3.4153189840722353</v>
      </c>
      <c r="D308" s="15">
        <f t="shared" si="366"/>
        <v>1.2677556137632884</v>
      </c>
      <c r="E308" s="15">
        <f t="shared" si="366"/>
        <v>-0.10062698140355097</v>
      </c>
      <c r="F308" s="15">
        <f t="shared" si="366"/>
        <v>0.95139043667784584</v>
      </c>
      <c r="G308" s="15">
        <f t="shared" si="366"/>
        <v>-0.21230337716579006</v>
      </c>
      <c r="H308" s="15">
        <f t="shared" si="366"/>
        <v>-2.581446885502181</v>
      </c>
      <c r="I308" s="15">
        <f t="shared" si="366"/>
        <v>3.3232701848339152</v>
      </c>
      <c r="J308" s="15">
        <f t="shared" si="366"/>
        <v>0.19984644055308642</v>
      </c>
      <c r="K308" s="15">
        <f t="shared" si="366"/>
        <v>3.2509569381230063</v>
      </c>
      <c r="L308" s="15">
        <f t="shared" si="366"/>
        <v>1.1707996712953417</v>
      </c>
      <c r="N308" s="15">
        <f t="shared" ref="N308:X308" si="367">(N85/N81-1)*100</f>
        <v>-2.6606562130674916</v>
      </c>
      <c r="O308" s="15">
        <f t="shared" si="367"/>
        <v>-1.9519950262621655</v>
      </c>
      <c r="P308" s="15">
        <f t="shared" si="367"/>
        <v>-1.2697424996009898</v>
      </c>
      <c r="Q308" s="15">
        <f t="shared" si="367"/>
        <v>-1.3253014857419365</v>
      </c>
      <c r="R308" s="15">
        <f t="shared" si="367"/>
        <v>0.30005770038727952</v>
      </c>
      <c r="S308" s="15">
        <f t="shared" si="367"/>
        <v>-5.5612901823133054</v>
      </c>
      <c r="T308" s="15">
        <f t="shared" si="367"/>
        <v>2.266830094543737</v>
      </c>
      <c r="U308" s="15">
        <f t="shared" si="367"/>
        <v>-2.4865581499679879</v>
      </c>
      <c r="V308" s="15">
        <f t="shared" si="367"/>
        <v>0.8885100836278248</v>
      </c>
      <c r="W308" s="15">
        <f t="shared" si="367"/>
        <v>-2.8985928285334528</v>
      </c>
      <c r="X308" s="15">
        <f t="shared" si="367"/>
        <v>-1.6906647546687026</v>
      </c>
      <c r="Z308" s="15">
        <f>ROUND(N308*'Table Q8'!N85,2)</f>
        <v>-1.86</v>
      </c>
      <c r="AA308" s="15">
        <f>ROUND(O308*'Table Q8'!O85,2)</f>
        <v>-0.68</v>
      </c>
      <c r="AB308" s="15">
        <f>ROUND(P308*'Table Q8'!P85,2)</f>
        <v>-0.46</v>
      </c>
      <c r="AC308" s="15">
        <f>ROUND(Q308*'Table Q8'!Q85,2)</f>
        <v>-0.34</v>
      </c>
      <c r="AD308" s="15">
        <f>ROUND(R308*'Table Q8'!R85,2)</f>
        <v>0.05</v>
      </c>
      <c r="AE308" s="15">
        <f>ROUND(S308*'Table Q8'!S85,2)</f>
        <v>-2.2000000000000002</v>
      </c>
      <c r="AF308" s="15">
        <f>ROUND(T308*'Table Q8'!T85,2)</f>
        <v>1.06</v>
      </c>
      <c r="AG308" s="15">
        <f>ROUND(U308*'Table Q8'!U85,2)</f>
        <v>-0.99</v>
      </c>
      <c r="AH308" s="15">
        <f>ROUND(V308*'Table Q8'!V85,2)</f>
        <v>0.3</v>
      </c>
      <c r="AI308" s="15">
        <f>ROUND(W308*'Table Q8'!W85,2)</f>
        <v>-0.9</v>
      </c>
      <c r="AJ308" s="15">
        <f>ROUND(X308*'Table Q8'!X85,2)</f>
        <v>-0.63</v>
      </c>
    </row>
    <row r="309" spans="1:36" x14ac:dyDescent="0.3">
      <c r="A309" s="13" t="str">
        <f t="shared" si="345"/>
        <v>2014 Q1</v>
      </c>
      <c r="B309" s="15">
        <f t="shared" ref="B309:L309" si="368">(B86/B82-1)*100</f>
        <v>25.0011385084022</v>
      </c>
      <c r="C309" s="15">
        <f t="shared" si="368"/>
        <v>4.2756203928460357</v>
      </c>
      <c r="D309" s="15">
        <f t="shared" si="368"/>
        <v>-1.2943906885227618</v>
      </c>
      <c r="E309" s="15">
        <f t="shared" si="368"/>
        <v>1.8474942138095862</v>
      </c>
      <c r="F309" s="15">
        <f t="shared" si="368"/>
        <v>0.59631518209533052</v>
      </c>
      <c r="G309" s="15">
        <f t="shared" si="368"/>
        <v>0.11037067536210365</v>
      </c>
      <c r="H309" s="15">
        <f t="shared" si="368"/>
        <v>-6.7876381729732209</v>
      </c>
      <c r="I309" s="15">
        <f t="shared" si="368"/>
        <v>2.6714206205705526</v>
      </c>
      <c r="J309" s="15">
        <f t="shared" si="368"/>
        <v>-10.425866092902524</v>
      </c>
      <c r="K309" s="15">
        <f t="shared" si="368"/>
        <v>1.1875900706937781</v>
      </c>
      <c r="L309" s="15">
        <f t="shared" si="368"/>
        <v>0.79465871102839536</v>
      </c>
      <c r="N309" s="15">
        <f t="shared" ref="N309:X309" si="369">(N86/N82-1)*100</f>
        <v>-5.828603455543913</v>
      </c>
      <c r="O309" s="15">
        <f t="shared" si="369"/>
        <v>-1.3370730069631964</v>
      </c>
      <c r="P309" s="15">
        <f t="shared" si="369"/>
        <v>-4.1515461972852385</v>
      </c>
      <c r="Q309" s="15">
        <f t="shared" si="369"/>
        <v>-0.93763165230635881</v>
      </c>
      <c r="R309" s="15">
        <f t="shared" si="369"/>
        <v>-0.58807556797811911</v>
      </c>
      <c r="S309" s="15">
        <f t="shared" si="369"/>
        <v>-4.2338934676325763</v>
      </c>
      <c r="T309" s="15">
        <f t="shared" si="369"/>
        <v>0.72194918000818564</v>
      </c>
      <c r="U309" s="15">
        <f t="shared" si="369"/>
        <v>-2.5047034807936464</v>
      </c>
      <c r="V309" s="15">
        <f t="shared" si="369"/>
        <v>-3.6199925897857588</v>
      </c>
      <c r="W309" s="15">
        <f t="shared" si="369"/>
        <v>-5.2350801869809338</v>
      </c>
      <c r="X309" s="15">
        <f t="shared" si="369"/>
        <v>-2.5132491744528695</v>
      </c>
      <c r="Z309" s="15">
        <f>ROUND(N309*'Table Q8'!N86,2)</f>
        <v>-4.0599999999999996</v>
      </c>
      <c r="AA309" s="15">
        <f>ROUND(O309*'Table Q8'!O86,2)</f>
        <v>-0.47</v>
      </c>
      <c r="AB309" s="15">
        <f>ROUND(P309*'Table Q8'!P86,2)</f>
        <v>-1.52</v>
      </c>
      <c r="AC309" s="15">
        <f>ROUND(Q309*'Table Q8'!Q86,2)</f>
        <v>-0.24</v>
      </c>
      <c r="AD309" s="15">
        <f>ROUND(R309*'Table Q8'!R86,2)</f>
        <v>-0.1</v>
      </c>
      <c r="AE309" s="15">
        <f>ROUND(S309*'Table Q8'!S86,2)</f>
        <v>-1.67</v>
      </c>
      <c r="AF309" s="15">
        <f>ROUND(T309*'Table Q8'!T86,2)</f>
        <v>0.33</v>
      </c>
      <c r="AG309" s="15">
        <f>ROUND(U309*'Table Q8'!U86,2)</f>
        <v>-1</v>
      </c>
      <c r="AH309" s="15">
        <f>ROUND(V309*'Table Q8'!V86,2)</f>
        <v>-1.22</v>
      </c>
      <c r="AI309" s="15">
        <f>ROUND(W309*'Table Q8'!W86,2)</f>
        <v>-1.66</v>
      </c>
      <c r="AJ309" s="15">
        <f>ROUND(X309*'Table Q8'!X86,2)</f>
        <v>-0.94</v>
      </c>
    </row>
    <row r="310" spans="1:36" x14ac:dyDescent="0.3">
      <c r="A310" s="13" t="str">
        <f t="shared" si="345"/>
        <v>2014 Q2</v>
      </c>
      <c r="B310" s="15">
        <f t="shared" ref="B310:L310" si="370">(B87/B83-1)*100</f>
        <v>-6.2486329906467848</v>
      </c>
      <c r="C310" s="15">
        <f t="shared" si="370"/>
        <v>3.3763936137358952</v>
      </c>
      <c r="D310" s="15">
        <f t="shared" si="370"/>
        <v>-3.0899932031362987</v>
      </c>
      <c r="E310" s="15">
        <f t="shared" si="370"/>
        <v>3.413801215129908</v>
      </c>
      <c r="F310" s="15">
        <f t="shared" si="370"/>
        <v>-0.56346314697532929</v>
      </c>
      <c r="G310" s="15">
        <f t="shared" si="370"/>
        <v>6.462654325596362</v>
      </c>
      <c r="H310" s="15">
        <f t="shared" si="370"/>
        <v>-4.3144536303031611</v>
      </c>
      <c r="I310" s="15">
        <f t="shared" si="370"/>
        <v>-0.56431395556977293</v>
      </c>
      <c r="J310" s="15">
        <f t="shared" si="370"/>
        <v>-10.989525972661207</v>
      </c>
      <c r="K310" s="15">
        <f t="shared" si="370"/>
        <v>-5.4362951587580755</v>
      </c>
      <c r="L310" s="15">
        <f t="shared" si="370"/>
        <v>-0.73724083549238095</v>
      </c>
      <c r="N310" s="15">
        <f t="shared" ref="N310:X310" si="371">(N87/N83-1)*100</f>
        <v>-7.6928086124441801</v>
      </c>
      <c r="O310" s="15">
        <f t="shared" si="371"/>
        <v>-1.3840560624802767</v>
      </c>
      <c r="P310" s="15">
        <f t="shared" si="371"/>
        <v>-5.1785031960731693</v>
      </c>
      <c r="Q310" s="15">
        <f t="shared" si="371"/>
        <v>-0.51378754900712753</v>
      </c>
      <c r="R310" s="15">
        <f t="shared" si="371"/>
        <v>-0.79755459161010567</v>
      </c>
      <c r="S310" s="15">
        <f t="shared" si="371"/>
        <v>-4.625669312890512</v>
      </c>
      <c r="T310" s="15">
        <f t="shared" si="371"/>
        <v>-1.4738681194381709E-2</v>
      </c>
      <c r="U310" s="15">
        <f t="shared" si="371"/>
        <v>-4.0402218596953698</v>
      </c>
      <c r="V310" s="15">
        <f t="shared" si="371"/>
        <v>-2.7645710675470059</v>
      </c>
      <c r="W310" s="15">
        <f t="shared" si="371"/>
        <v>-7.788829146562593</v>
      </c>
      <c r="X310" s="15">
        <f t="shared" si="371"/>
        <v>-3.0246280258600988</v>
      </c>
      <c r="Z310" s="15">
        <f>ROUND(N310*'Table Q8'!N87,2)</f>
        <v>-5.38</v>
      </c>
      <c r="AA310" s="15">
        <f>ROUND(O310*'Table Q8'!O87,2)</f>
        <v>-0.49</v>
      </c>
      <c r="AB310" s="15">
        <f>ROUND(P310*'Table Q8'!P87,2)</f>
        <v>-1.94</v>
      </c>
      <c r="AC310" s="15">
        <f>ROUND(Q310*'Table Q8'!Q87,2)</f>
        <v>-0.14000000000000001</v>
      </c>
      <c r="AD310" s="15">
        <f>ROUND(R310*'Table Q8'!R87,2)</f>
        <v>-0.14000000000000001</v>
      </c>
      <c r="AE310" s="15">
        <f>ROUND(S310*'Table Q8'!S87,2)</f>
        <v>-1.84</v>
      </c>
      <c r="AF310" s="15">
        <f>ROUND(T310*'Table Q8'!T87,2)</f>
        <v>-0.01</v>
      </c>
      <c r="AG310" s="15">
        <f>ROUND(U310*'Table Q8'!U87,2)</f>
        <v>-1.63</v>
      </c>
      <c r="AH310" s="15">
        <f>ROUND(V310*'Table Q8'!V87,2)</f>
        <v>-0.92</v>
      </c>
      <c r="AI310" s="15">
        <f>ROUND(W310*'Table Q8'!W87,2)</f>
        <v>-2.54</v>
      </c>
      <c r="AJ310" s="15">
        <f>ROUND(X310*'Table Q8'!X87,2)</f>
        <v>-1.1499999999999999</v>
      </c>
    </row>
    <row r="311" spans="1:36" x14ac:dyDescent="0.3">
      <c r="A311" s="13" t="str">
        <f t="shared" si="345"/>
        <v>2014 Q3</v>
      </c>
      <c r="B311" s="15">
        <f t="shared" ref="B311:L311" si="372">(B88/B84-1)*100</f>
        <v>-6.7775624462793065</v>
      </c>
      <c r="C311" s="15">
        <f t="shared" si="372"/>
        <v>3.5340227477669961</v>
      </c>
      <c r="D311" s="15">
        <f t="shared" si="372"/>
        <v>-1.8375838719657756</v>
      </c>
      <c r="E311" s="15">
        <f t="shared" si="372"/>
        <v>2.9652483552230713</v>
      </c>
      <c r="F311" s="15">
        <f t="shared" si="372"/>
        <v>2.5476707341148153</v>
      </c>
      <c r="G311" s="15">
        <f t="shared" si="372"/>
        <v>8.5761553696718451</v>
      </c>
      <c r="H311" s="15">
        <f t="shared" si="372"/>
        <v>-4.1666997247540749</v>
      </c>
      <c r="I311" s="15">
        <f t="shared" si="372"/>
        <v>-0.75650405605537374</v>
      </c>
      <c r="J311" s="15">
        <f t="shared" si="372"/>
        <v>-8.7577562292176836</v>
      </c>
      <c r="K311" s="15">
        <f t="shared" si="372"/>
        <v>0.43883752684719113</v>
      </c>
      <c r="L311" s="15">
        <f t="shared" si="372"/>
        <v>-0.17083134267116273</v>
      </c>
      <c r="N311" s="15">
        <f t="shared" ref="N311:X311" si="373">(N88/N84-1)*100</f>
        <v>-3.6282554148091006</v>
      </c>
      <c r="O311" s="15">
        <f t="shared" si="373"/>
        <v>0.22010403479901797</v>
      </c>
      <c r="P311" s="15">
        <f t="shared" si="373"/>
        <v>-2.5534266338192668</v>
      </c>
      <c r="Q311" s="15">
        <f t="shared" si="373"/>
        <v>-0.37150874542604129</v>
      </c>
      <c r="R311" s="15">
        <f t="shared" si="373"/>
        <v>1.1731141372397946</v>
      </c>
      <c r="S311" s="15">
        <f t="shared" si="373"/>
        <v>-4.0880181485479454</v>
      </c>
      <c r="T311" s="15">
        <f t="shared" si="373"/>
        <v>-0.53066553992355825</v>
      </c>
      <c r="U311" s="15">
        <f t="shared" si="373"/>
        <v>-3.444114252414443</v>
      </c>
      <c r="V311" s="15">
        <f t="shared" si="373"/>
        <v>-4.1570379477387176</v>
      </c>
      <c r="W311" s="15">
        <f t="shared" si="373"/>
        <v>-6.2861238443765117</v>
      </c>
      <c r="X311" s="15">
        <f t="shared" si="373"/>
        <v>-2.2115707469651302</v>
      </c>
      <c r="Z311" s="15">
        <f>ROUND(N311*'Table Q8'!N88,2)</f>
        <v>-2.54</v>
      </c>
      <c r="AA311" s="15">
        <f>ROUND(O311*'Table Q8'!O88,2)</f>
        <v>0.08</v>
      </c>
      <c r="AB311" s="15">
        <f>ROUND(P311*'Table Q8'!P88,2)</f>
        <v>-0.98</v>
      </c>
      <c r="AC311" s="15">
        <f>ROUND(Q311*'Table Q8'!Q88,2)</f>
        <v>-0.1</v>
      </c>
      <c r="AD311" s="15">
        <f>ROUND(R311*'Table Q8'!R88,2)</f>
        <v>0.21</v>
      </c>
      <c r="AE311" s="15">
        <f>ROUND(S311*'Table Q8'!S88,2)</f>
        <v>-1.64</v>
      </c>
      <c r="AF311" s="15">
        <f>ROUND(T311*'Table Q8'!T88,2)</f>
        <v>-0.25</v>
      </c>
      <c r="AG311" s="15">
        <f>ROUND(U311*'Table Q8'!U88,2)</f>
        <v>-1.41</v>
      </c>
      <c r="AH311" s="15">
        <f>ROUND(V311*'Table Q8'!V88,2)</f>
        <v>-1.34</v>
      </c>
      <c r="AI311" s="15">
        <f>ROUND(W311*'Table Q8'!W88,2)</f>
        <v>-2.11</v>
      </c>
      <c r="AJ311" s="15">
        <f>ROUND(X311*'Table Q8'!X88,2)</f>
        <v>-0.85</v>
      </c>
    </row>
    <row r="312" spans="1:36" x14ac:dyDescent="0.3">
      <c r="A312" s="13" t="str">
        <f t="shared" si="345"/>
        <v>2014 Q4</v>
      </c>
      <c r="B312" s="15">
        <f t="shared" ref="B312:L312" si="374">(B89/B85-1)*100</f>
        <v>-17.752944026019989</v>
      </c>
      <c r="C312" s="15">
        <f t="shared" si="374"/>
        <v>1.6625447165609541</v>
      </c>
      <c r="D312" s="15">
        <f t="shared" si="374"/>
        <v>-1.6509747697946997</v>
      </c>
      <c r="E312" s="15">
        <f t="shared" si="374"/>
        <v>2.8728092804347849</v>
      </c>
      <c r="F312" s="15">
        <f t="shared" si="374"/>
        <v>1.0873915503070819</v>
      </c>
      <c r="G312" s="15">
        <f t="shared" si="374"/>
        <v>9.187658238542241</v>
      </c>
      <c r="H312" s="15">
        <f t="shared" si="374"/>
        <v>0.30385893522248963</v>
      </c>
      <c r="I312" s="15">
        <f t="shared" si="374"/>
        <v>-1.6878500462482959</v>
      </c>
      <c r="J312" s="15">
        <f t="shared" si="374"/>
        <v>-10.514622494532111</v>
      </c>
      <c r="K312" s="15">
        <f t="shared" si="374"/>
        <v>4.5353747796922805</v>
      </c>
      <c r="L312" s="15">
        <f t="shared" si="374"/>
        <v>-0.90057672677076317</v>
      </c>
      <c r="N312" s="15">
        <f t="shared" ref="N312:X312" si="375">(N89/N85-1)*100</f>
        <v>-4.0973732320265466</v>
      </c>
      <c r="O312" s="15">
        <f t="shared" si="375"/>
        <v>-0.96996192957929939</v>
      </c>
      <c r="P312" s="15">
        <f t="shared" si="375"/>
        <v>-3.7110151689091819</v>
      </c>
      <c r="Q312" s="15">
        <f t="shared" si="375"/>
        <v>-4.2508665565488268E-2</v>
      </c>
      <c r="R312" s="15">
        <f t="shared" si="375"/>
        <v>1.5904899498354164</v>
      </c>
      <c r="S312" s="15">
        <f t="shared" si="375"/>
        <v>-3.7594024627714662</v>
      </c>
      <c r="T312" s="15">
        <f t="shared" si="375"/>
        <v>-0.36005671432844943</v>
      </c>
      <c r="U312" s="15">
        <f t="shared" si="375"/>
        <v>-4.9601378677266545</v>
      </c>
      <c r="V312" s="15">
        <f t="shared" si="375"/>
        <v>-3.3037841667575507</v>
      </c>
      <c r="W312" s="15">
        <f t="shared" si="375"/>
        <v>-0.8978915574709756</v>
      </c>
      <c r="X312" s="15">
        <f t="shared" si="375"/>
        <v>-2.3373819968846243</v>
      </c>
      <c r="Z312" s="15">
        <f>ROUND(N312*'Table Q8'!N89,2)</f>
        <v>-2.87</v>
      </c>
      <c r="AA312" s="15">
        <f>ROUND(O312*'Table Q8'!O89,2)</f>
        <v>-0.35</v>
      </c>
      <c r="AB312" s="15">
        <f>ROUND(P312*'Table Q8'!P89,2)</f>
        <v>-1.45</v>
      </c>
      <c r="AC312" s="15">
        <f>ROUND(Q312*'Table Q8'!Q89,2)</f>
        <v>-0.01</v>
      </c>
      <c r="AD312" s="15">
        <f>ROUND(R312*'Table Q8'!R89,2)</f>
        <v>0.28000000000000003</v>
      </c>
      <c r="AE312" s="15">
        <f>ROUND(S312*'Table Q8'!S89,2)</f>
        <v>-1.52</v>
      </c>
      <c r="AF312" s="15">
        <f>ROUND(T312*'Table Q8'!T89,2)</f>
        <v>-0.17</v>
      </c>
      <c r="AG312" s="15">
        <f>ROUND(U312*'Table Q8'!U89,2)</f>
        <v>-2.0299999999999998</v>
      </c>
      <c r="AH312" s="15">
        <f>ROUND(V312*'Table Q8'!V89,2)</f>
        <v>-1.03</v>
      </c>
      <c r="AI312" s="15">
        <f>ROUND(W312*'Table Q8'!W89,2)</f>
        <v>-0.31</v>
      </c>
      <c r="AJ312" s="15">
        <f>ROUND(X312*'Table Q8'!X89,2)</f>
        <v>-0.9</v>
      </c>
    </row>
    <row r="313" spans="1:36" x14ac:dyDescent="0.3">
      <c r="A313" s="13" t="str">
        <f t="shared" si="345"/>
        <v>2015 Q1</v>
      </c>
      <c r="B313" s="15">
        <f t="shared" ref="B313:L313" si="376">(B90/B86-1)*100</f>
        <v>2.2821948554764271</v>
      </c>
      <c r="C313" s="15">
        <f t="shared" si="376"/>
        <v>0.48540449525751317</v>
      </c>
      <c r="D313" s="15">
        <f t="shared" si="376"/>
        <v>2.858782389678316</v>
      </c>
      <c r="E313" s="15">
        <f t="shared" si="376"/>
        <v>-1.115131172733641</v>
      </c>
      <c r="F313" s="15">
        <f t="shared" si="376"/>
        <v>-6.2453861317789849</v>
      </c>
      <c r="G313" s="15">
        <f t="shared" si="376"/>
        <v>11.094185485109854</v>
      </c>
      <c r="H313" s="15">
        <f t="shared" si="376"/>
        <v>5.2983003508895843</v>
      </c>
      <c r="I313" s="15">
        <f t="shared" si="376"/>
        <v>-1.5650776864989835</v>
      </c>
      <c r="J313" s="15">
        <f t="shared" si="376"/>
        <v>-6.6938441356048202</v>
      </c>
      <c r="K313" s="15">
        <f t="shared" si="376"/>
        <v>1.433470735932274</v>
      </c>
      <c r="L313" s="15">
        <f t="shared" si="376"/>
        <v>-0.277772503871343</v>
      </c>
      <c r="N313" s="15">
        <f t="shared" ref="N313:X313" si="377">(N90/N86-1)*100</f>
        <v>6.5476034065063082</v>
      </c>
      <c r="O313" s="15">
        <f t="shared" si="377"/>
        <v>-1.0130561787415004</v>
      </c>
      <c r="P313" s="15">
        <f t="shared" si="377"/>
        <v>-0.40667221437512557</v>
      </c>
      <c r="Q313" s="15">
        <f t="shared" si="377"/>
        <v>-0.98887586172904385</v>
      </c>
      <c r="R313" s="15">
        <f t="shared" si="377"/>
        <v>1.8588466025266648</v>
      </c>
      <c r="S313" s="15">
        <f t="shared" si="377"/>
        <v>-1.8375156702957307</v>
      </c>
      <c r="T313" s="15">
        <f t="shared" si="377"/>
        <v>2.9418180774419156</v>
      </c>
      <c r="U313" s="15">
        <f t="shared" si="377"/>
        <v>-4.7708896068760609</v>
      </c>
      <c r="V313" s="15">
        <f t="shared" si="377"/>
        <v>-1.0360125387144037</v>
      </c>
      <c r="W313" s="15">
        <f t="shared" si="377"/>
        <v>-2.0194506080321029</v>
      </c>
      <c r="X313" s="15">
        <f t="shared" si="377"/>
        <v>-1.3782323839693578</v>
      </c>
      <c r="Z313" s="15">
        <f>ROUND(N313*'Table Q8'!N90,2)</f>
        <v>4.55</v>
      </c>
      <c r="AA313" s="15">
        <f>ROUND(O313*'Table Q8'!O90,2)</f>
        <v>-0.37</v>
      </c>
      <c r="AB313" s="15">
        <f>ROUND(P313*'Table Q8'!P90,2)</f>
        <v>-0.16</v>
      </c>
      <c r="AC313" s="15">
        <f>ROUND(Q313*'Table Q8'!Q90,2)</f>
        <v>-0.28000000000000003</v>
      </c>
      <c r="AD313" s="15">
        <f>ROUND(R313*'Table Q8'!R90,2)</f>
        <v>0.33</v>
      </c>
      <c r="AE313" s="15">
        <f>ROUND(S313*'Table Q8'!S90,2)</f>
        <v>-0.74</v>
      </c>
      <c r="AF313" s="15">
        <f>ROUND(T313*'Table Q8'!T90,2)</f>
        <v>1.39</v>
      </c>
      <c r="AG313" s="15">
        <f>ROUND(U313*'Table Q8'!U90,2)</f>
        <v>-1.97</v>
      </c>
      <c r="AH313" s="15">
        <f>ROUND(V313*'Table Q8'!V90,2)</f>
        <v>-0.32</v>
      </c>
      <c r="AI313" s="15">
        <f>ROUND(W313*'Table Q8'!W90,2)</f>
        <v>-0.71</v>
      </c>
      <c r="AJ313" s="15">
        <f>ROUND(X313*'Table Q8'!X90,2)</f>
        <v>-0.53</v>
      </c>
    </row>
    <row r="314" spans="1:36" x14ac:dyDescent="0.3">
      <c r="A314" s="13" t="str">
        <f t="shared" si="345"/>
        <v>2015 Q2</v>
      </c>
      <c r="B314" s="15">
        <f t="shared" ref="B314:L314" si="378">(B91/B87-1)*100</f>
        <v>15.50814347306515</v>
      </c>
      <c r="C314" s="15">
        <f t="shared" si="378"/>
        <v>0.88321366790304889</v>
      </c>
      <c r="D314" s="15">
        <f t="shared" si="378"/>
        <v>5.8956874047843222</v>
      </c>
      <c r="E314" s="15">
        <f t="shared" si="378"/>
        <v>-1.4530911598788165</v>
      </c>
      <c r="F314" s="15">
        <f t="shared" si="378"/>
        <v>-9.3399643531432162</v>
      </c>
      <c r="G314" s="15">
        <f t="shared" si="378"/>
        <v>7.1957302038887061</v>
      </c>
      <c r="H314" s="15">
        <f t="shared" si="378"/>
        <v>-0.59774017977529681</v>
      </c>
      <c r="I314" s="15">
        <f t="shared" si="378"/>
        <v>1.3949891586274576</v>
      </c>
      <c r="J314" s="15">
        <f t="shared" si="378"/>
        <v>-5.728594323477509</v>
      </c>
      <c r="K314" s="15">
        <f t="shared" si="378"/>
        <v>4.083329955660453</v>
      </c>
      <c r="L314" s="15">
        <f t="shared" si="378"/>
        <v>0.65567662576329067</v>
      </c>
      <c r="N314" s="15">
        <f t="shared" ref="N314:X314" si="379">(N91/N87-1)*100</f>
        <v>9.3844769438649056</v>
      </c>
      <c r="O314" s="15">
        <f t="shared" si="379"/>
        <v>0.27432766794355246</v>
      </c>
      <c r="P314" s="15">
        <f t="shared" si="379"/>
        <v>3.0563212761233416</v>
      </c>
      <c r="Q314" s="15">
        <f t="shared" si="379"/>
        <v>1.8242522728950661E-2</v>
      </c>
      <c r="R314" s="15">
        <f t="shared" si="379"/>
        <v>-1.1102363472746513</v>
      </c>
      <c r="S314" s="15">
        <f t="shared" si="379"/>
        <v>-1.8670314487804984</v>
      </c>
      <c r="T314" s="15">
        <f t="shared" si="379"/>
        <v>3.4094088100278253</v>
      </c>
      <c r="U314" s="15">
        <f t="shared" si="379"/>
        <v>-2.6804832424910718</v>
      </c>
      <c r="V314" s="15">
        <f t="shared" si="379"/>
        <v>0.79729933354986127</v>
      </c>
      <c r="W314" s="15">
        <f t="shared" si="379"/>
        <v>-1.6194118063905805E-2</v>
      </c>
      <c r="X314" s="15">
        <f t="shared" si="379"/>
        <v>-0.15381349705272385</v>
      </c>
      <c r="Z314" s="15">
        <f>ROUND(N314*'Table Q8'!N91,2)</f>
        <v>6.44</v>
      </c>
      <c r="AA314" s="15">
        <f>ROUND(O314*'Table Q8'!O91,2)</f>
        <v>0.1</v>
      </c>
      <c r="AB314" s="15">
        <f>ROUND(P314*'Table Q8'!P91,2)</f>
        <v>1.2</v>
      </c>
      <c r="AC314" s="15">
        <f>ROUND(Q314*'Table Q8'!Q91,2)</f>
        <v>0.01</v>
      </c>
      <c r="AD314" s="15">
        <f>ROUND(R314*'Table Q8'!R91,2)</f>
        <v>-0.2</v>
      </c>
      <c r="AE314" s="15">
        <f>ROUND(S314*'Table Q8'!S91,2)</f>
        <v>-0.75</v>
      </c>
      <c r="AF314" s="15">
        <f>ROUND(T314*'Table Q8'!T91,2)</f>
        <v>1.59</v>
      </c>
      <c r="AG314" s="15">
        <f>ROUND(U314*'Table Q8'!U91,2)</f>
        <v>-1.1200000000000001</v>
      </c>
      <c r="AH314" s="15">
        <f>ROUND(V314*'Table Q8'!V91,2)</f>
        <v>0.25</v>
      </c>
      <c r="AI314" s="15">
        <f>ROUND(W314*'Table Q8'!W91,2)</f>
        <v>-0.01</v>
      </c>
      <c r="AJ314" s="15">
        <f>ROUND(X314*'Table Q8'!X91,2)</f>
        <v>-0.06</v>
      </c>
    </row>
    <row r="315" spans="1:36" x14ac:dyDescent="0.3">
      <c r="A315" s="13" t="str">
        <f t="shared" si="345"/>
        <v>2015 Q3</v>
      </c>
      <c r="B315" s="15">
        <f t="shared" ref="B315:L315" si="380">(B92/B88-1)*100</f>
        <v>23.829975418174065</v>
      </c>
      <c r="C315" s="15">
        <f t="shared" si="380"/>
        <v>0.52052111126976719</v>
      </c>
      <c r="D315" s="15">
        <f t="shared" si="380"/>
        <v>1.7060385083901064</v>
      </c>
      <c r="E315" s="15">
        <f t="shared" si="380"/>
        <v>-0.80020883195249803</v>
      </c>
      <c r="F315" s="15">
        <f t="shared" si="380"/>
        <v>-12.632501751475566</v>
      </c>
      <c r="G315" s="15">
        <f t="shared" si="380"/>
        <v>8.2397535380689177</v>
      </c>
      <c r="H315" s="15">
        <f t="shared" si="380"/>
        <v>-0.87602197150872252</v>
      </c>
      <c r="I315" s="15">
        <f t="shared" si="380"/>
        <v>1.5678129896904425</v>
      </c>
      <c r="J315" s="15">
        <f t="shared" si="380"/>
        <v>-4.6655381482041847</v>
      </c>
      <c r="K315" s="15">
        <f t="shared" si="380"/>
        <v>2.6437725053644057</v>
      </c>
      <c r="L315" s="15">
        <f t="shared" si="380"/>
        <v>0.70950299451690846</v>
      </c>
      <c r="N315" s="15">
        <f t="shared" ref="N315:X315" si="381">(N92/N88-1)*100</f>
        <v>10.577646674191964</v>
      </c>
      <c r="O315" s="15">
        <f t="shared" si="381"/>
        <v>1.3256915602912089</v>
      </c>
      <c r="P315" s="15">
        <f t="shared" si="381"/>
        <v>1.9866506713613896</v>
      </c>
      <c r="Q315" s="15">
        <f t="shared" si="381"/>
        <v>1.303674115905129</v>
      </c>
      <c r="R315" s="15">
        <f t="shared" si="381"/>
        <v>-3.930328811048045</v>
      </c>
      <c r="S315" s="15">
        <f t="shared" si="381"/>
        <v>1.0399918095873817</v>
      </c>
      <c r="T315" s="15">
        <f t="shared" si="381"/>
        <v>3.772978988668152</v>
      </c>
      <c r="U315" s="15">
        <f t="shared" si="381"/>
        <v>-2.2135670187359291</v>
      </c>
      <c r="V315" s="15">
        <f t="shared" si="381"/>
        <v>0.54574920873446953</v>
      </c>
      <c r="W315" s="15">
        <f t="shared" si="381"/>
        <v>0.88346772590026657</v>
      </c>
      <c r="X315" s="15">
        <f t="shared" si="381"/>
        <v>0.31846902708776437</v>
      </c>
      <c r="Z315" s="15">
        <f>ROUND(N315*'Table Q8'!N92,2)</f>
        <v>7.12</v>
      </c>
      <c r="AA315" s="15">
        <f>ROUND(O315*'Table Q8'!O92,2)</f>
        <v>0.49</v>
      </c>
      <c r="AB315" s="15">
        <f>ROUND(P315*'Table Q8'!P92,2)</f>
        <v>0.77</v>
      </c>
      <c r="AC315" s="15">
        <f>ROUND(Q315*'Table Q8'!Q92,2)</f>
        <v>0.36</v>
      </c>
      <c r="AD315" s="15">
        <f>ROUND(R315*'Table Q8'!R92,2)</f>
        <v>-0.71</v>
      </c>
      <c r="AE315" s="15">
        <f>ROUND(S315*'Table Q8'!S92,2)</f>
        <v>0.41</v>
      </c>
      <c r="AF315" s="15">
        <f>ROUND(T315*'Table Q8'!T92,2)</f>
        <v>1.71</v>
      </c>
      <c r="AG315" s="15">
        <f>ROUND(U315*'Table Q8'!U92,2)</f>
        <v>-0.93</v>
      </c>
      <c r="AH315" s="15">
        <f>ROUND(V315*'Table Q8'!V92,2)</f>
        <v>0.18</v>
      </c>
      <c r="AI315" s="15">
        <f>ROUND(W315*'Table Q8'!W92,2)</f>
        <v>0.31</v>
      </c>
      <c r="AJ315" s="15">
        <f>ROUND(X315*'Table Q8'!X92,2)</f>
        <v>0.12</v>
      </c>
    </row>
    <row r="316" spans="1:36" x14ac:dyDescent="0.3">
      <c r="A316" s="13" t="str">
        <f t="shared" si="345"/>
        <v>2015 Q4</v>
      </c>
      <c r="B316" s="15">
        <f t="shared" ref="B316:L316" si="382">(B93/B89-1)*100</f>
        <v>20.149162984455394</v>
      </c>
      <c r="C316" s="15">
        <f t="shared" si="382"/>
        <v>-2.4916345667483797</v>
      </c>
      <c r="D316" s="15">
        <f t="shared" si="382"/>
        <v>-0.45556626608158624</v>
      </c>
      <c r="E316" s="15">
        <f t="shared" si="382"/>
        <v>-1.9289748140759455</v>
      </c>
      <c r="F316" s="15">
        <f t="shared" si="382"/>
        <v>-15.409126050566279</v>
      </c>
      <c r="G316" s="15">
        <f t="shared" si="382"/>
        <v>8.8877615092116002</v>
      </c>
      <c r="H316" s="15">
        <f t="shared" si="382"/>
        <v>-1.5093897252340449</v>
      </c>
      <c r="I316" s="15">
        <f t="shared" si="382"/>
        <v>-0.61100764891386383</v>
      </c>
      <c r="J316" s="15">
        <f t="shared" si="382"/>
        <v>0.56595560575585235</v>
      </c>
      <c r="K316" s="15">
        <f t="shared" si="382"/>
        <v>0.31170460002882816</v>
      </c>
      <c r="L316" s="15">
        <f t="shared" si="382"/>
        <v>-0.40342736121224965</v>
      </c>
      <c r="N316" s="15">
        <f t="shared" ref="N316:X316" si="383">(N93/N89-1)*100</f>
        <v>5.6841096507059152</v>
      </c>
      <c r="O316" s="15">
        <f t="shared" si="383"/>
        <v>-0.41990846926953651</v>
      </c>
      <c r="P316" s="15">
        <f t="shared" si="383"/>
        <v>0.97066805219709895</v>
      </c>
      <c r="Q316" s="15">
        <f t="shared" si="383"/>
        <v>5.0278147964899489E-2</v>
      </c>
      <c r="R316" s="15">
        <f t="shared" si="383"/>
        <v>-7.1857665617094391</v>
      </c>
      <c r="S316" s="15">
        <f t="shared" si="383"/>
        <v>0.78092398176561328</v>
      </c>
      <c r="T316" s="15">
        <f t="shared" si="383"/>
        <v>0.56273843878626995</v>
      </c>
      <c r="U316" s="15">
        <f t="shared" si="383"/>
        <v>-2.388401628682868</v>
      </c>
      <c r="V316" s="15">
        <f t="shared" si="383"/>
        <v>2.3629977124583368</v>
      </c>
      <c r="W316" s="15">
        <f t="shared" si="383"/>
        <v>-0.1256951178889798</v>
      </c>
      <c r="X316" s="15">
        <f t="shared" si="383"/>
        <v>-0.74833571630994467</v>
      </c>
      <c r="Z316" s="15">
        <f>ROUND(N316*'Table Q8'!N93,2)</f>
        <v>3.76</v>
      </c>
      <c r="AA316" s="15">
        <f>ROUND(O316*'Table Q8'!O93,2)</f>
        <v>-0.16</v>
      </c>
      <c r="AB316" s="15">
        <f>ROUND(P316*'Table Q8'!P93,2)</f>
        <v>0.38</v>
      </c>
      <c r="AC316" s="15">
        <f>ROUND(Q316*'Table Q8'!Q93,2)</f>
        <v>0.01</v>
      </c>
      <c r="AD316" s="15">
        <f>ROUND(R316*'Table Q8'!R93,2)</f>
        <v>-1.3</v>
      </c>
      <c r="AE316" s="15">
        <f>ROUND(S316*'Table Q8'!S93,2)</f>
        <v>0.31</v>
      </c>
      <c r="AF316" s="15">
        <f>ROUND(T316*'Table Q8'!T93,2)</f>
        <v>0.25</v>
      </c>
      <c r="AG316" s="15">
        <f>ROUND(U316*'Table Q8'!U93,2)</f>
        <v>-1.01</v>
      </c>
      <c r="AH316" s="15">
        <f>ROUND(V316*'Table Q8'!V93,2)</f>
        <v>0.78</v>
      </c>
      <c r="AI316" s="15">
        <f>ROUND(W316*'Table Q8'!W93,2)</f>
        <v>-0.04</v>
      </c>
      <c r="AJ316" s="15">
        <f>ROUND(X316*'Table Q8'!X93,2)</f>
        <v>-0.28999999999999998</v>
      </c>
    </row>
    <row r="317" spans="1:36" x14ac:dyDescent="0.3">
      <c r="A317" s="13" t="str">
        <f t="shared" si="345"/>
        <v>2016 Q1</v>
      </c>
      <c r="B317" s="15">
        <f t="shared" ref="B317:L317" si="384">(B94/B90-1)*100</f>
        <v>5.9440864260691395</v>
      </c>
      <c r="C317" s="15">
        <f t="shared" si="384"/>
        <v>-0.72408733065394415</v>
      </c>
      <c r="D317" s="15">
        <f t="shared" si="384"/>
        <v>-3.0753915495819739</v>
      </c>
      <c r="E317" s="15">
        <f t="shared" si="384"/>
        <v>0.32051416337424143</v>
      </c>
      <c r="F317" s="15">
        <f t="shared" si="384"/>
        <v>-6.4742703480716752</v>
      </c>
      <c r="G317" s="15">
        <f t="shared" si="384"/>
        <v>9.6693858378238406</v>
      </c>
      <c r="H317" s="15">
        <f t="shared" si="384"/>
        <v>-0.65762868481059611</v>
      </c>
      <c r="I317" s="15">
        <f t="shared" si="384"/>
        <v>4.1710811703254969E-2</v>
      </c>
      <c r="J317" s="15">
        <f t="shared" si="384"/>
        <v>6.9251470038462326</v>
      </c>
      <c r="K317" s="15">
        <f t="shared" si="384"/>
        <v>-1.8758290159945901</v>
      </c>
      <c r="L317" s="15">
        <f t="shared" si="384"/>
        <v>0.62468783008131634</v>
      </c>
      <c r="N317" s="15">
        <f t="shared" ref="N317:X317" si="385">(N94/N90-1)*100</f>
        <v>3.2702037144117568</v>
      </c>
      <c r="O317" s="15">
        <f t="shared" si="385"/>
        <v>2.7822011419551762</v>
      </c>
      <c r="P317" s="15">
        <f t="shared" si="385"/>
        <v>1.2421427555085129</v>
      </c>
      <c r="Q317" s="15">
        <f t="shared" si="385"/>
        <v>1.0176357556334281</v>
      </c>
      <c r="R317" s="15">
        <f t="shared" si="385"/>
        <v>-3.7725585926047578</v>
      </c>
      <c r="S317" s="15">
        <f t="shared" si="385"/>
        <v>1.699099619530009</v>
      </c>
      <c r="T317" s="15">
        <f t="shared" si="385"/>
        <v>-1.7641927000348945</v>
      </c>
      <c r="U317" s="15">
        <f t="shared" si="385"/>
        <v>-0.33722385238831309</v>
      </c>
      <c r="V317" s="15">
        <f t="shared" si="385"/>
        <v>3.8083296600866623</v>
      </c>
      <c r="W317" s="15">
        <f t="shared" si="385"/>
        <v>1.3968552369943543</v>
      </c>
      <c r="X317" s="15">
        <f t="shared" si="385"/>
        <v>0.61929156095796856</v>
      </c>
      <c r="Z317" s="15">
        <f>ROUND(N317*'Table Q8'!N94,2)</f>
        <v>2.15</v>
      </c>
      <c r="AA317" s="15">
        <f>ROUND(O317*'Table Q8'!O94,2)</f>
        <v>1.04</v>
      </c>
      <c r="AB317" s="15">
        <f>ROUND(P317*'Table Q8'!P94,2)</f>
        <v>0.48</v>
      </c>
      <c r="AC317" s="15">
        <f>ROUND(Q317*'Table Q8'!Q94,2)</f>
        <v>0.28000000000000003</v>
      </c>
      <c r="AD317" s="15">
        <f>ROUND(R317*'Table Q8'!R94,2)</f>
        <v>-0.69</v>
      </c>
      <c r="AE317" s="15">
        <f>ROUND(S317*'Table Q8'!S94,2)</f>
        <v>0.68</v>
      </c>
      <c r="AF317" s="15">
        <f>ROUND(T317*'Table Q8'!T94,2)</f>
        <v>-0.79</v>
      </c>
      <c r="AG317" s="15">
        <f>ROUND(U317*'Table Q8'!U94,2)</f>
        <v>-0.14000000000000001</v>
      </c>
      <c r="AH317" s="15">
        <f>ROUND(V317*'Table Q8'!V94,2)</f>
        <v>1.26</v>
      </c>
      <c r="AI317" s="15">
        <f>ROUND(W317*'Table Q8'!W94,2)</f>
        <v>0.5</v>
      </c>
      <c r="AJ317" s="15">
        <f>ROUND(X317*'Table Q8'!X94,2)</f>
        <v>0.24</v>
      </c>
    </row>
    <row r="318" spans="1:36" x14ac:dyDescent="0.3">
      <c r="A318" s="13" t="str">
        <f t="shared" si="345"/>
        <v>2016 Q2</v>
      </c>
      <c r="B318" s="15">
        <f t="shared" ref="B318:L318" si="386">(B95/B91-1)*100</f>
        <v>2.6971652194203166</v>
      </c>
      <c r="C318" s="15">
        <f t="shared" si="386"/>
        <v>0.13829657696386999</v>
      </c>
      <c r="D318" s="15">
        <f t="shared" si="386"/>
        <v>-6.5198367471563712</v>
      </c>
      <c r="E318" s="15">
        <f t="shared" si="386"/>
        <v>0.46524883246863435</v>
      </c>
      <c r="F318" s="15">
        <f t="shared" si="386"/>
        <v>-5.3293035390518</v>
      </c>
      <c r="G318" s="15">
        <f t="shared" si="386"/>
        <v>8.4632817328337495</v>
      </c>
      <c r="H318" s="15">
        <f t="shared" si="386"/>
        <v>4.801198285838848</v>
      </c>
      <c r="I318" s="15">
        <f t="shared" si="386"/>
        <v>-2.5938323640352312</v>
      </c>
      <c r="J318" s="15">
        <f t="shared" si="386"/>
        <v>7.7852612299011303</v>
      </c>
      <c r="K318" s="15">
        <f t="shared" si="386"/>
        <v>-3.6667491742877423</v>
      </c>
      <c r="L318" s="15">
        <f t="shared" si="386"/>
        <v>0.32399694571705329</v>
      </c>
      <c r="N318" s="15">
        <f t="shared" ref="N318:X318" si="387">(N95/N91-1)*100</f>
        <v>3.2487999084484187</v>
      </c>
      <c r="O318" s="15">
        <f t="shared" si="387"/>
        <v>2.2987343089663881</v>
      </c>
      <c r="P318" s="15">
        <f t="shared" si="387"/>
        <v>-1.681538766852142</v>
      </c>
      <c r="Q318" s="15">
        <f t="shared" si="387"/>
        <v>0.47067290669304818</v>
      </c>
      <c r="R318" s="15">
        <f t="shared" si="387"/>
        <v>-4.7389460758373358</v>
      </c>
      <c r="S318" s="15">
        <f t="shared" si="387"/>
        <v>2.0402874361988843</v>
      </c>
      <c r="T318" s="15">
        <f t="shared" si="387"/>
        <v>-2.5896305087469984</v>
      </c>
      <c r="U318" s="15">
        <f t="shared" si="387"/>
        <v>-0.28150979534515841</v>
      </c>
      <c r="V318" s="15">
        <f t="shared" si="387"/>
        <v>7.0664817862825302</v>
      </c>
      <c r="W318" s="15">
        <f t="shared" si="387"/>
        <v>2.3426561810573787</v>
      </c>
      <c r="X318" s="15">
        <f t="shared" si="387"/>
        <v>0.42272800136253785</v>
      </c>
      <c r="Z318" s="15">
        <f>ROUND(N318*'Table Q8'!N95,2)</f>
        <v>2.12</v>
      </c>
      <c r="AA318" s="15">
        <f>ROUND(O318*'Table Q8'!O95,2)</f>
        <v>0.85</v>
      </c>
      <c r="AB318" s="15">
        <f>ROUND(P318*'Table Q8'!P95,2)</f>
        <v>-0.65</v>
      </c>
      <c r="AC318" s="15">
        <f>ROUND(Q318*'Table Q8'!Q95,2)</f>
        <v>0.13</v>
      </c>
      <c r="AD318" s="15">
        <f>ROUND(R318*'Table Q8'!R95,2)</f>
        <v>-0.84</v>
      </c>
      <c r="AE318" s="15">
        <f>ROUND(S318*'Table Q8'!S95,2)</f>
        <v>0.81</v>
      </c>
      <c r="AF318" s="15">
        <f>ROUND(T318*'Table Q8'!T95,2)</f>
        <v>-1.2</v>
      </c>
      <c r="AG318" s="15">
        <f>ROUND(U318*'Table Q8'!U95,2)</f>
        <v>-0.12</v>
      </c>
      <c r="AH318" s="15">
        <f>ROUND(V318*'Table Q8'!V95,2)</f>
        <v>2.27</v>
      </c>
      <c r="AI318" s="15">
        <f>ROUND(W318*'Table Q8'!W95,2)</f>
        <v>0.82</v>
      </c>
      <c r="AJ318" s="15">
        <f>ROUND(X318*'Table Q8'!X95,2)</f>
        <v>0.16</v>
      </c>
    </row>
    <row r="319" spans="1:36" x14ac:dyDescent="0.3">
      <c r="A319" s="13" t="str">
        <f t="shared" si="345"/>
        <v>2016 Q3</v>
      </c>
      <c r="B319" s="15">
        <f t="shared" ref="B319:L319" si="388">(B96/B92-1)*100</f>
        <v>-2.9241463984633009</v>
      </c>
      <c r="C319" s="15">
        <f t="shared" si="388"/>
        <v>-0.95877689941706867</v>
      </c>
      <c r="D319" s="15">
        <f t="shared" si="388"/>
        <v>-4.067513087004027</v>
      </c>
      <c r="E319" s="15">
        <f t="shared" si="388"/>
        <v>1.0681996570788499</v>
      </c>
      <c r="F319" s="15">
        <f t="shared" si="388"/>
        <v>-2.9887736240645557</v>
      </c>
      <c r="G319" s="15">
        <f t="shared" si="388"/>
        <v>5.983184102100747</v>
      </c>
      <c r="H319" s="15">
        <f t="shared" si="388"/>
        <v>8.6040488440518814</v>
      </c>
      <c r="I319" s="15">
        <f t="shared" si="388"/>
        <v>-3.057668866500407</v>
      </c>
      <c r="J319" s="15">
        <f t="shared" si="388"/>
        <v>1.001446639981185</v>
      </c>
      <c r="K319" s="15">
        <f t="shared" si="388"/>
        <v>-4.589443803898563</v>
      </c>
      <c r="L319" s="15">
        <f t="shared" si="388"/>
        <v>0.40918534292901931</v>
      </c>
      <c r="N319" s="15">
        <f t="shared" ref="N319:X319" si="389">(N96/N92-1)*100</f>
        <v>2.3657769805588869</v>
      </c>
      <c r="O319" s="15">
        <f t="shared" si="389"/>
        <v>1.9094438577869965</v>
      </c>
      <c r="P319" s="15">
        <f t="shared" si="389"/>
        <v>-0.24364736087254535</v>
      </c>
      <c r="Q319" s="15">
        <f t="shared" si="389"/>
        <v>0.20437031219582291</v>
      </c>
      <c r="R319" s="15">
        <f t="shared" si="389"/>
        <v>-2.4383979231746844</v>
      </c>
      <c r="S319" s="15">
        <f t="shared" si="389"/>
        <v>-1.6327418100062219</v>
      </c>
      <c r="T319" s="15">
        <f t="shared" si="389"/>
        <v>-4.8094820999031507</v>
      </c>
      <c r="U319" s="15">
        <f t="shared" si="389"/>
        <v>0.95943542845986496</v>
      </c>
      <c r="V319" s="15">
        <f t="shared" si="389"/>
        <v>5.2422375160051216</v>
      </c>
      <c r="W319" s="15">
        <f t="shared" si="389"/>
        <v>1.3982695549159541</v>
      </c>
      <c r="X319" s="15">
        <f t="shared" si="389"/>
        <v>0.39770671158978477</v>
      </c>
      <c r="Z319" s="15">
        <f>ROUND(N319*'Table Q8'!N96,2)</f>
        <v>1.54</v>
      </c>
      <c r="AA319" s="15">
        <f>ROUND(O319*'Table Q8'!O96,2)</f>
        <v>0.71</v>
      </c>
      <c r="AB319" s="15">
        <f>ROUND(P319*'Table Q8'!P96,2)</f>
        <v>-0.09</v>
      </c>
      <c r="AC319" s="15">
        <f>ROUND(Q319*'Table Q8'!Q96,2)</f>
        <v>0.06</v>
      </c>
      <c r="AD319" s="15">
        <f>ROUND(R319*'Table Q8'!R96,2)</f>
        <v>-0.42</v>
      </c>
      <c r="AE319" s="15">
        <f>ROUND(S319*'Table Q8'!S96,2)</f>
        <v>-0.65</v>
      </c>
      <c r="AF319" s="15">
        <f>ROUND(T319*'Table Q8'!T96,2)</f>
        <v>-2.2999999999999998</v>
      </c>
      <c r="AG319" s="15">
        <f>ROUND(U319*'Table Q8'!U96,2)</f>
        <v>0.4</v>
      </c>
      <c r="AH319" s="15">
        <f>ROUND(V319*'Table Q8'!V96,2)</f>
        <v>1.65</v>
      </c>
      <c r="AI319" s="15">
        <f>ROUND(W319*'Table Q8'!W96,2)</f>
        <v>0.48</v>
      </c>
      <c r="AJ319" s="15">
        <f>ROUND(X319*'Table Q8'!X96,2)</f>
        <v>0.15</v>
      </c>
    </row>
    <row r="320" spans="1:36" x14ac:dyDescent="0.3">
      <c r="A320" s="13" t="str">
        <f t="shared" si="345"/>
        <v>2016 Q4</v>
      </c>
      <c r="B320" s="15">
        <f t="shared" ref="B320:L320" si="390">(B97/B93-1)*100</f>
        <v>-1.6620384954972645</v>
      </c>
      <c r="C320" s="15">
        <f t="shared" si="390"/>
        <v>2.7297713789082412</v>
      </c>
      <c r="D320" s="15">
        <f t="shared" si="390"/>
        <v>-2.3906281356612435</v>
      </c>
      <c r="E320" s="15">
        <f t="shared" si="390"/>
        <v>4.0541298816400895</v>
      </c>
      <c r="F320" s="15">
        <f t="shared" si="390"/>
        <v>1.1891863791481549</v>
      </c>
      <c r="G320" s="15">
        <f t="shared" si="390"/>
        <v>6.1429560341387246</v>
      </c>
      <c r="H320" s="15">
        <f t="shared" si="390"/>
        <v>9.147063875117766</v>
      </c>
      <c r="I320" s="15">
        <f t="shared" si="390"/>
        <v>-0.37079494290808146</v>
      </c>
      <c r="J320" s="15">
        <f t="shared" si="390"/>
        <v>-0.59388332002711097</v>
      </c>
      <c r="K320" s="15">
        <f t="shared" si="390"/>
        <v>-5.6839550035703956</v>
      </c>
      <c r="L320" s="15">
        <f t="shared" si="390"/>
        <v>2.2035897494932399</v>
      </c>
      <c r="N320" s="15">
        <f t="shared" ref="N320:X320" si="391">(N97/N93-1)*100</f>
        <v>2.0157947416089783</v>
      </c>
      <c r="O320" s="15">
        <f t="shared" si="391"/>
        <v>4.3610150853361951</v>
      </c>
      <c r="P320" s="15">
        <f t="shared" si="391"/>
        <v>1.629217035301167</v>
      </c>
      <c r="Q320" s="15">
        <f t="shared" si="391"/>
        <v>1.6774071708057559</v>
      </c>
      <c r="R320" s="15">
        <f t="shared" si="391"/>
        <v>0.19054086145990912</v>
      </c>
      <c r="S320" s="15">
        <f t="shared" si="391"/>
        <v>0.14815319481393807</v>
      </c>
      <c r="T320" s="15">
        <f t="shared" si="391"/>
        <v>-9.9734230261516732E-2</v>
      </c>
      <c r="U320" s="15">
        <f t="shared" si="391"/>
        <v>2.3110217263579091</v>
      </c>
      <c r="V320" s="15">
        <f t="shared" si="391"/>
        <v>4.6251287599989643</v>
      </c>
      <c r="W320" s="15">
        <f t="shared" si="391"/>
        <v>2.0378236576052755</v>
      </c>
      <c r="X320" s="15">
        <f t="shared" si="391"/>
        <v>1.7670914982286456</v>
      </c>
      <c r="Z320" s="15">
        <f>ROUND(N320*'Table Q8'!N97,2)</f>
        <v>1.31</v>
      </c>
      <c r="AA320" s="15">
        <f>ROUND(O320*'Table Q8'!O97,2)</f>
        <v>1.62</v>
      </c>
      <c r="AB320" s="15">
        <f>ROUND(P320*'Table Q8'!P97,2)</f>
        <v>0.63</v>
      </c>
      <c r="AC320" s="15">
        <f>ROUND(Q320*'Table Q8'!Q97,2)</f>
        <v>0.45</v>
      </c>
      <c r="AD320" s="15">
        <f>ROUND(R320*'Table Q8'!R97,2)</f>
        <v>0.03</v>
      </c>
      <c r="AE320" s="15">
        <f>ROUND(S320*'Table Q8'!S97,2)</f>
        <v>0.06</v>
      </c>
      <c r="AF320" s="15">
        <f>ROUND(T320*'Table Q8'!T97,2)</f>
        <v>-0.05</v>
      </c>
      <c r="AG320" s="15">
        <f>ROUND(U320*'Table Q8'!U97,2)</f>
        <v>0.96</v>
      </c>
      <c r="AH320" s="15">
        <f>ROUND(V320*'Table Q8'!V97,2)</f>
        <v>1.43</v>
      </c>
      <c r="AI320" s="15">
        <f>ROUND(W320*'Table Q8'!W97,2)</f>
        <v>0.69</v>
      </c>
      <c r="AJ320" s="15">
        <f>ROUND(X320*'Table Q8'!X97,2)</f>
        <v>0.68</v>
      </c>
    </row>
    <row r="321" spans="1:36" x14ac:dyDescent="0.3">
      <c r="A321" s="13" t="str">
        <f t="shared" si="345"/>
        <v>2017 Q1</v>
      </c>
      <c r="B321" s="15">
        <f t="shared" ref="B321:L321" si="392">(B98/B94-1)*100</f>
        <v>-3.9286151323437712</v>
      </c>
      <c r="C321" s="15">
        <f t="shared" si="392"/>
        <v>1.6887981633741278</v>
      </c>
      <c r="D321" s="15">
        <f t="shared" si="392"/>
        <v>5.5021517097131323E-3</v>
      </c>
      <c r="E321" s="15">
        <f t="shared" si="392"/>
        <v>2.8544736653969949</v>
      </c>
      <c r="F321" s="15">
        <f t="shared" si="392"/>
        <v>0.74296802948665697</v>
      </c>
      <c r="G321" s="15">
        <f t="shared" si="392"/>
        <v>-0.74549751486294724</v>
      </c>
      <c r="H321" s="15">
        <f t="shared" si="392"/>
        <v>8.7445817329265161</v>
      </c>
      <c r="I321" s="15">
        <f t="shared" si="392"/>
        <v>0.53844037922821109</v>
      </c>
      <c r="J321" s="15">
        <f t="shared" si="392"/>
        <v>-8.3752724916375758</v>
      </c>
      <c r="K321" s="15">
        <f t="shared" si="392"/>
        <v>-3.0248123535095095</v>
      </c>
      <c r="L321" s="15">
        <f t="shared" si="392"/>
        <v>0.60782595271424711</v>
      </c>
      <c r="N321" s="15">
        <f t="shared" ref="N321:X321" si="393">(N98/N94-1)*100</f>
        <v>-4.9419624274464224</v>
      </c>
      <c r="O321" s="15">
        <f t="shared" si="393"/>
        <v>2.0525465830264933</v>
      </c>
      <c r="P321" s="15">
        <f t="shared" si="393"/>
        <v>-0.80579080432894301</v>
      </c>
      <c r="Q321" s="15">
        <f t="shared" si="393"/>
        <v>1.0649343976044001</v>
      </c>
      <c r="R321" s="15">
        <f t="shared" si="393"/>
        <v>-0.89493094847692412</v>
      </c>
      <c r="S321" s="15">
        <f t="shared" si="393"/>
        <v>-2.6528302485031241</v>
      </c>
      <c r="T321" s="15">
        <f t="shared" si="393"/>
        <v>1.5333304643456502</v>
      </c>
      <c r="U321" s="15">
        <f t="shared" si="393"/>
        <v>2.2932644175921446</v>
      </c>
      <c r="V321" s="15">
        <f t="shared" si="393"/>
        <v>-0.38635086092558835</v>
      </c>
      <c r="W321" s="15">
        <f t="shared" si="393"/>
        <v>0.72052397902293563</v>
      </c>
      <c r="X321" s="15">
        <f t="shared" si="393"/>
        <v>0.14349061010938691</v>
      </c>
      <c r="Z321" s="15">
        <f>ROUND(N321*'Table Q8'!N98,2)</f>
        <v>-3.21</v>
      </c>
      <c r="AA321" s="15">
        <f>ROUND(O321*'Table Q8'!O98,2)</f>
        <v>0.76</v>
      </c>
      <c r="AB321" s="15">
        <f>ROUND(P321*'Table Q8'!P98,2)</f>
        <v>-0.31</v>
      </c>
      <c r="AC321" s="15">
        <f>ROUND(Q321*'Table Q8'!Q98,2)</f>
        <v>0.28999999999999998</v>
      </c>
      <c r="AD321" s="15">
        <f>ROUND(R321*'Table Q8'!R98,2)</f>
        <v>-0.15</v>
      </c>
      <c r="AE321" s="15">
        <f>ROUND(S321*'Table Q8'!S98,2)</f>
        <v>-1.07</v>
      </c>
      <c r="AF321" s="15">
        <f>ROUND(T321*'Table Q8'!T98,2)</f>
        <v>0.77</v>
      </c>
      <c r="AG321" s="15">
        <f>ROUND(U321*'Table Q8'!U98,2)</f>
        <v>0.95</v>
      </c>
      <c r="AH321" s="15">
        <f>ROUND(V321*'Table Q8'!V98,2)</f>
        <v>-0.12</v>
      </c>
      <c r="AI321" s="15">
        <f>ROUND(W321*'Table Q8'!W98,2)</f>
        <v>0.24</v>
      </c>
      <c r="AJ321" s="15">
        <f>ROUND(X321*'Table Q8'!X98,2)</f>
        <v>0.05</v>
      </c>
    </row>
    <row r="322" spans="1:36" x14ac:dyDescent="0.3">
      <c r="A322" s="13" t="str">
        <f t="shared" si="345"/>
        <v>2017 Q2</v>
      </c>
      <c r="B322" s="15">
        <f t="shared" ref="B322:L322" si="394">(B99/B95-1)*100</f>
        <v>-10.739932721487088</v>
      </c>
      <c r="C322" s="15">
        <f t="shared" si="394"/>
        <v>-1.2332734765589715</v>
      </c>
      <c r="D322" s="15">
        <f t="shared" si="394"/>
        <v>-2.0291166615086675</v>
      </c>
      <c r="E322" s="15">
        <f t="shared" si="394"/>
        <v>2.2753783067718469</v>
      </c>
      <c r="F322" s="15">
        <f t="shared" si="394"/>
        <v>3.2794346782717199</v>
      </c>
      <c r="G322" s="15">
        <f t="shared" si="394"/>
        <v>-1.9828422991419403</v>
      </c>
      <c r="H322" s="15">
        <f t="shared" si="394"/>
        <v>7.7599912226248069</v>
      </c>
      <c r="I322" s="15">
        <f t="shared" si="394"/>
        <v>2.2820185385595382</v>
      </c>
      <c r="J322" s="15">
        <f t="shared" si="394"/>
        <v>-6.8274427074296318</v>
      </c>
      <c r="K322" s="15">
        <f t="shared" si="394"/>
        <v>-0.5693235319294554</v>
      </c>
      <c r="L322" s="15">
        <f t="shared" si="394"/>
        <v>0.41705133604141853</v>
      </c>
      <c r="N322" s="15">
        <f t="shared" ref="N322:X322" si="395">(N99/N95-1)*100</f>
        <v>-4.4626138848617547</v>
      </c>
      <c r="O322" s="15">
        <f t="shared" si="395"/>
        <v>0.57950601247533928</v>
      </c>
      <c r="P322" s="15">
        <f t="shared" si="395"/>
        <v>-2.92329340662979</v>
      </c>
      <c r="Q322" s="15">
        <f t="shared" si="395"/>
        <v>0.86369052045454087</v>
      </c>
      <c r="R322" s="15">
        <f t="shared" si="395"/>
        <v>4.1086840414695125</v>
      </c>
      <c r="S322" s="15">
        <f t="shared" si="395"/>
        <v>-3.3370435864555792</v>
      </c>
      <c r="T322" s="15">
        <f t="shared" si="395"/>
        <v>1.1485637640257673</v>
      </c>
      <c r="U322" s="15">
        <f t="shared" si="395"/>
        <v>3.0900072651797617</v>
      </c>
      <c r="V322" s="15">
        <f t="shared" si="395"/>
        <v>-1.6483499973853788</v>
      </c>
      <c r="W322" s="15">
        <f t="shared" si="395"/>
        <v>-1.3442847177544071</v>
      </c>
      <c r="X322" s="15">
        <f t="shared" si="395"/>
        <v>-6.6806683339237782E-2</v>
      </c>
      <c r="Z322" s="15">
        <f>ROUND(N322*'Table Q8'!N99,2)</f>
        <v>-2.9</v>
      </c>
      <c r="AA322" s="15">
        <f>ROUND(O322*'Table Q8'!O99,2)</f>
        <v>0.21</v>
      </c>
      <c r="AB322" s="15">
        <f>ROUND(P322*'Table Q8'!P99,2)</f>
        <v>-1.1200000000000001</v>
      </c>
      <c r="AC322" s="15">
        <f>ROUND(Q322*'Table Q8'!Q99,2)</f>
        <v>0.23</v>
      </c>
      <c r="AD322" s="15">
        <f>ROUND(R322*'Table Q8'!R99,2)</f>
        <v>0.68</v>
      </c>
      <c r="AE322" s="15">
        <f>ROUND(S322*'Table Q8'!S99,2)</f>
        <v>-1.33</v>
      </c>
      <c r="AF322" s="15">
        <f>ROUND(T322*'Table Q8'!T99,2)</f>
        <v>0.57999999999999996</v>
      </c>
      <c r="AG322" s="15">
        <f>ROUND(U322*'Table Q8'!U99,2)</f>
        <v>1.27</v>
      </c>
      <c r="AH322" s="15">
        <f>ROUND(V322*'Table Q8'!V99,2)</f>
        <v>-0.5</v>
      </c>
      <c r="AI322" s="15">
        <f>ROUND(W322*'Table Q8'!W99,2)</f>
        <v>-0.45</v>
      </c>
      <c r="AJ322" s="15">
        <f>ROUND(X322*'Table Q8'!X99,2)</f>
        <v>-0.03</v>
      </c>
    </row>
    <row r="323" spans="1:36" x14ac:dyDescent="0.3">
      <c r="A323" s="13" t="str">
        <f t="shared" si="345"/>
        <v>2017 Q3</v>
      </c>
      <c r="B323" s="15">
        <f t="shared" ref="B323:L323" si="396">(B100/B96-1)*100</f>
        <v>-7.3527340576192701</v>
      </c>
      <c r="C323" s="15">
        <f t="shared" si="396"/>
        <v>-5.8355745173210849E-3</v>
      </c>
      <c r="D323" s="15">
        <f t="shared" si="396"/>
        <v>-1.1076213987884831</v>
      </c>
      <c r="E323" s="15">
        <f t="shared" si="396"/>
        <v>2.7803420180807059</v>
      </c>
      <c r="F323" s="15">
        <f t="shared" si="396"/>
        <v>5.2718656171995448</v>
      </c>
      <c r="G323" s="15">
        <f t="shared" si="396"/>
        <v>0.64402463161283841</v>
      </c>
      <c r="H323" s="15">
        <f t="shared" si="396"/>
        <v>5.3455762128886253</v>
      </c>
      <c r="I323" s="15">
        <f t="shared" si="396"/>
        <v>4.7912275918195135</v>
      </c>
      <c r="J323" s="15">
        <f t="shared" si="396"/>
        <v>-2.3404514144797828</v>
      </c>
      <c r="K323" s="15">
        <f t="shared" si="396"/>
        <v>-4.556309524551871</v>
      </c>
      <c r="L323" s="15">
        <f t="shared" si="396"/>
        <v>1.4204495850377974</v>
      </c>
      <c r="N323" s="15">
        <f t="shared" ref="N323:X323" si="397">(N100/N96-1)*100</f>
        <v>-3.3213900025695131</v>
      </c>
      <c r="O323" s="15">
        <f t="shared" si="397"/>
        <v>-0.26813006430811415</v>
      </c>
      <c r="P323" s="15">
        <f t="shared" si="397"/>
        <v>-2.2021322694536161</v>
      </c>
      <c r="Q323" s="15">
        <f t="shared" si="397"/>
        <v>1.7846582810196132</v>
      </c>
      <c r="R323" s="15">
        <f t="shared" si="397"/>
        <v>5.8577107597610478</v>
      </c>
      <c r="S323" s="15">
        <f t="shared" si="397"/>
        <v>1.59172258220448</v>
      </c>
      <c r="T323" s="15">
        <f t="shared" si="397"/>
        <v>4.1170339218810303</v>
      </c>
      <c r="U323" s="15">
        <f t="shared" si="397"/>
        <v>4.3740420784362577</v>
      </c>
      <c r="V323" s="15">
        <f t="shared" si="397"/>
        <v>2.4540554918141888</v>
      </c>
      <c r="W323" s="15">
        <f t="shared" si="397"/>
        <v>-4.9642176937892524</v>
      </c>
      <c r="X323" s="15">
        <f t="shared" si="397"/>
        <v>0.97693585853371179</v>
      </c>
      <c r="Z323" s="15">
        <f>ROUND(N323*'Table Q8'!N100,2)</f>
        <v>-2.16</v>
      </c>
      <c r="AA323" s="15">
        <f>ROUND(O323*'Table Q8'!O100,2)</f>
        <v>-0.1</v>
      </c>
      <c r="AB323" s="15">
        <f>ROUND(P323*'Table Q8'!P100,2)</f>
        <v>-0.84</v>
      </c>
      <c r="AC323" s="15">
        <f>ROUND(Q323*'Table Q8'!Q100,2)</f>
        <v>0.47</v>
      </c>
      <c r="AD323" s="15">
        <f>ROUND(R323*'Table Q8'!R100,2)</f>
        <v>0.98</v>
      </c>
      <c r="AE323" s="15">
        <f>ROUND(S323*'Table Q8'!S100,2)</f>
        <v>0.63</v>
      </c>
      <c r="AF323" s="15">
        <f>ROUND(T323*'Table Q8'!T100,2)</f>
        <v>2.1</v>
      </c>
      <c r="AG323" s="15">
        <f>ROUND(U323*'Table Q8'!U100,2)</f>
        <v>1.78</v>
      </c>
      <c r="AH323" s="15">
        <f>ROUND(V323*'Table Q8'!V100,2)</f>
        <v>0.74</v>
      </c>
      <c r="AI323" s="15">
        <f>ROUND(W323*'Table Q8'!W100,2)</f>
        <v>-1.67</v>
      </c>
      <c r="AJ323" s="15">
        <f>ROUND(X323*'Table Q8'!X100,2)</f>
        <v>0.37</v>
      </c>
    </row>
    <row r="324" spans="1:36" x14ac:dyDescent="0.3">
      <c r="A324" s="13" t="str">
        <f t="shared" si="345"/>
        <v>2017 Q4</v>
      </c>
      <c r="B324" s="15">
        <f t="shared" ref="B324:L324" si="398">(B101/B97-1)*100</f>
        <v>-3.7049596645030269</v>
      </c>
      <c r="C324" s="15">
        <f t="shared" si="398"/>
        <v>1.9328361102852742</v>
      </c>
      <c r="D324" s="15">
        <f t="shared" si="398"/>
        <v>2.6281723435026327</v>
      </c>
      <c r="E324" s="15">
        <f t="shared" si="398"/>
        <v>-1.5307467764696714</v>
      </c>
      <c r="F324" s="15">
        <f t="shared" si="398"/>
        <v>4.5891525116468657</v>
      </c>
      <c r="G324" s="15">
        <f t="shared" si="398"/>
        <v>3.4606485307495216</v>
      </c>
      <c r="H324" s="15">
        <f t="shared" si="398"/>
        <v>1.7484654139693578</v>
      </c>
      <c r="I324" s="15">
        <f t="shared" si="398"/>
        <v>3.7292209617241445</v>
      </c>
      <c r="J324" s="15">
        <f t="shared" si="398"/>
        <v>-1.4550149913553412</v>
      </c>
      <c r="K324" s="15">
        <f t="shared" si="398"/>
        <v>-0.90677049216306704</v>
      </c>
      <c r="L324" s="15">
        <f t="shared" si="398"/>
        <v>1.1777676828334194</v>
      </c>
      <c r="N324" s="15">
        <f t="shared" ref="N324:X324" si="399">(N101/N97-1)*100</f>
        <v>-0.8680615887223242</v>
      </c>
      <c r="O324" s="15">
        <f t="shared" si="399"/>
        <v>0.44275094983758922</v>
      </c>
      <c r="P324" s="15">
        <f t="shared" si="399"/>
        <v>1.6322110278099711</v>
      </c>
      <c r="Q324" s="15">
        <f t="shared" si="399"/>
        <v>0.1331222016821787</v>
      </c>
      <c r="R324" s="15">
        <f t="shared" si="399"/>
        <v>5.6432685772710212</v>
      </c>
      <c r="S324" s="15">
        <f t="shared" si="399"/>
        <v>3.4103380456038446</v>
      </c>
      <c r="T324" s="15">
        <f t="shared" si="399"/>
        <v>2.4121215883200486</v>
      </c>
      <c r="U324" s="15">
        <f t="shared" si="399"/>
        <v>4.3203347815901072</v>
      </c>
      <c r="V324" s="15">
        <f t="shared" si="399"/>
        <v>3.4735903721863304</v>
      </c>
      <c r="W324" s="15">
        <f t="shared" si="399"/>
        <v>-3.3082618319713264</v>
      </c>
      <c r="X324" s="15">
        <f t="shared" si="399"/>
        <v>1.3665547582118354</v>
      </c>
      <c r="Z324" s="15">
        <f>ROUND(N324*'Table Q8'!N101,2)</f>
        <v>-0.56999999999999995</v>
      </c>
      <c r="AA324" s="15">
        <f>ROUND(O324*'Table Q8'!O101,2)</f>
        <v>0.16</v>
      </c>
      <c r="AB324" s="15">
        <f>ROUND(P324*'Table Q8'!P101,2)</f>
        <v>0.62</v>
      </c>
      <c r="AC324" s="15">
        <f>ROUND(Q324*'Table Q8'!Q101,2)</f>
        <v>0.03</v>
      </c>
      <c r="AD324" s="15">
        <f>ROUND(R324*'Table Q8'!R101,2)</f>
        <v>0.94</v>
      </c>
      <c r="AE324" s="15">
        <f>ROUND(S324*'Table Q8'!S101,2)</f>
        <v>1.35</v>
      </c>
      <c r="AF324" s="15">
        <f>ROUND(T324*'Table Q8'!T101,2)</f>
        <v>1.25</v>
      </c>
      <c r="AG324" s="15">
        <f>ROUND(U324*'Table Q8'!U101,2)</f>
        <v>1.75</v>
      </c>
      <c r="AH324" s="15">
        <f>ROUND(V324*'Table Q8'!V101,2)</f>
        <v>1.05</v>
      </c>
      <c r="AI324" s="15">
        <f>ROUND(W324*'Table Q8'!W101,2)</f>
        <v>-1.1200000000000001</v>
      </c>
      <c r="AJ324" s="15">
        <f>ROUND(X324*'Table Q8'!X101,2)</f>
        <v>0.52</v>
      </c>
    </row>
    <row r="325" spans="1:36" x14ac:dyDescent="0.3">
      <c r="A325" s="13" t="str">
        <f t="shared" si="345"/>
        <v>2018 Q1</v>
      </c>
      <c r="B325" s="15">
        <f t="shared" ref="B325:L325" si="400">(B102/B98-1)*100</f>
        <v>-11.330563271925676</v>
      </c>
      <c r="C325" s="15">
        <f t="shared" si="400"/>
        <v>1.9553852479826217</v>
      </c>
      <c r="D325" s="15">
        <f t="shared" si="400"/>
        <v>-2.3203577689673183</v>
      </c>
      <c r="E325" s="15">
        <f t="shared" si="400"/>
        <v>-0.5766020416340556</v>
      </c>
      <c r="F325" s="15">
        <f t="shared" si="400"/>
        <v>0.63576380944438959</v>
      </c>
      <c r="G325" s="15">
        <f t="shared" si="400"/>
        <v>11.579372668646126</v>
      </c>
      <c r="H325" s="15">
        <f t="shared" si="400"/>
        <v>-1.3708843386189606</v>
      </c>
      <c r="I325" s="15">
        <f t="shared" si="400"/>
        <v>0.74491644856047312</v>
      </c>
      <c r="J325" s="15">
        <f t="shared" si="400"/>
        <v>0.54266994884326625</v>
      </c>
      <c r="K325" s="15">
        <f t="shared" si="400"/>
        <v>-1.4253383475578252</v>
      </c>
      <c r="L325" s="15">
        <f t="shared" si="400"/>
        <v>0.40698011454398664</v>
      </c>
      <c r="N325" s="15">
        <f t="shared" ref="N325:X325" si="401">(N102/N98-1)*100</f>
        <v>1.7282160617307918</v>
      </c>
      <c r="O325" s="15">
        <f t="shared" si="401"/>
        <v>0.10370014466809518</v>
      </c>
      <c r="P325" s="15">
        <f t="shared" si="401"/>
        <v>3.249973052249655</v>
      </c>
      <c r="Q325" s="15">
        <f t="shared" si="401"/>
        <v>2.3231231723130907</v>
      </c>
      <c r="R325" s="15">
        <f t="shared" si="401"/>
        <v>0.62806340724972376</v>
      </c>
      <c r="S325" s="15">
        <f t="shared" si="401"/>
        <v>4.8115204917229315</v>
      </c>
      <c r="T325" s="15">
        <f t="shared" si="401"/>
        <v>-1.1342767748862448</v>
      </c>
      <c r="U325" s="15">
        <f t="shared" si="401"/>
        <v>2.3202815395940268</v>
      </c>
      <c r="V325" s="15">
        <f t="shared" si="401"/>
        <v>4.2522430904493813</v>
      </c>
      <c r="W325" s="15">
        <f t="shared" si="401"/>
        <v>-2.5154812539756488</v>
      </c>
      <c r="X325" s="15">
        <f t="shared" si="401"/>
        <v>1.258906873306298</v>
      </c>
      <c r="Z325" s="15">
        <f>ROUND(N325*'Table Q8'!N102,2)</f>
        <v>1.1399999999999999</v>
      </c>
      <c r="AA325" s="15">
        <f>ROUND(O325*'Table Q8'!O102,2)</f>
        <v>0.04</v>
      </c>
      <c r="AB325" s="15">
        <f>ROUND(P325*'Table Q8'!P102,2)</f>
        <v>1.22</v>
      </c>
      <c r="AC325" s="15">
        <f>ROUND(Q325*'Table Q8'!Q102,2)</f>
        <v>0.6</v>
      </c>
      <c r="AD325" s="15">
        <f>ROUND(R325*'Table Q8'!R102,2)</f>
        <v>0.1</v>
      </c>
      <c r="AE325" s="15">
        <f>ROUND(S325*'Table Q8'!S102,2)</f>
        <v>1.88</v>
      </c>
      <c r="AF325" s="15">
        <f>ROUND(T325*'Table Q8'!T102,2)</f>
        <v>-0.57999999999999996</v>
      </c>
      <c r="AG325" s="15">
        <f>ROUND(U325*'Table Q8'!U102,2)</f>
        <v>0.93</v>
      </c>
      <c r="AH325" s="15">
        <f>ROUND(V325*'Table Q8'!V102,2)</f>
        <v>1.26</v>
      </c>
      <c r="AI325" s="15">
        <f>ROUND(W325*'Table Q8'!W102,2)</f>
        <v>-0.85</v>
      </c>
      <c r="AJ325" s="15">
        <f>ROUND(X325*'Table Q8'!X102,2)</f>
        <v>0.47</v>
      </c>
    </row>
    <row r="326" spans="1:36" x14ac:dyDescent="0.3">
      <c r="A326" s="13" t="str">
        <f t="shared" si="345"/>
        <v>2018 Q2</v>
      </c>
      <c r="B326" s="15">
        <f t="shared" ref="B326:L326" si="402">(B103/B99-1)*100</f>
        <v>-5.1015854966704914</v>
      </c>
      <c r="C326" s="15">
        <f t="shared" si="402"/>
        <v>4.42843365022354</v>
      </c>
      <c r="D326" s="15">
        <f t="shared" si="402"/>
        <v>-0.26382569312501936</v>
      </c>
      <c r="E326" s="15">
        <f t="shared" si="402"/>
        <v>-0.72414768963892095</v>
      </c>
      <c r="F326" s="15">
        <f t="shared" si="402"/>
        <v>1.8276671941504175</v>
      </c>
      <c r="G326" s="15">
        <f t="shared" si="402"/>
        <v>17.575041393070158</v>
      </c>
      <c r="H326" s="15">
        <f t="shared" si="402"/>
        <v>-2.1765790813633723</v>
      </c>
      <c r="I326" s="15">
        <f t="shared" si="402"/>
        <v>-0.24696280819078709</v>
      </c>
      <c r="J326" s="15">
        <f t="shared" si="402"/>
        <v>-3.6034947033405151</v>
      </c>
      <c r="K326" s="15">
        <f t="shared" si="402"/>
        <v>-0.29112953883442261</v>
      </c>
      <c r="L326" s="15">
        <f t="shared" si="402"/>
        <v>1.2285752224162616</v>
      </c>
      <c r="N326" s="15">
        <f t="shared" ref="N326:X326" si="403">(N103/N99-1)*100</f>
        <v>-3.0869315690459143</v>
      </c>
      <c r="O326" s="15">
        <f t="shared" si="403"/>
        <v>1.7672932843405098</v>
      </c>
      <c r="P326" s="15">
        <f t="shared" si="403"/>
        <v>5.6793374963914678</v>
      </c>
      <c r="Q326" s="15">
        <f t="shared" si="403"/>
        <v>2.3243295133450914</v>
      </c>
      <c r="R326" s="15">
        <f t="shared" si="403"/>
        <v>-2.3017407222530761</v>
      </c>
      <c r="S326" s="15">
        <f t="shared" si="403"/>
        <v>6.6423617595829709</v>
      </c>
      <c r="T326" s="15">
        <f t="shared" si="403"/>
        <v>-0.44037857694297911</v>
      </c>
      <c r="U326" s="15">
        <f t="shared" si="403"/>
        <v>2.7827334259620029</v>
      </c>
      <c r="V326" s="15">
        <f t="shared" si="403"/>
        <v>2.6820783028932205</v>
      </c>
      <c r="W326" s="15">
        <f t="shared" si="403"/>
        <v>1.3083125879423951</v>
      </c>
      <c r="X326" s="15">
        <f t="shared" si="403"/>
        <v>1.4087656773407398</v>
      </c>
      <c r="Z326" s="15">
        <f>ROUND(N326*'Table Q8'!N103,2)</f>
        <v>-2.0499999999999998</v>
      </c>
      <c r="AA326" s="15">
        <f>ROUND(O326*'Table Q8'!O103,2)</f>
        <v>0.65</v>
      </c>
      <c r="AB326" s="15">
        <f>ROUND(P326*'Table Q8'!P103,2)</f>
        <v>2.12</v>
      </c>
      <c r="AC326" s="15">
        <f>ROUND(Q326*'Table Q8'!Q103,2)</f>
        <v>0.6</v>
      </c>
      <c r="AD326" s="15">
        <f>ROUND(R326*'Table Q8'!R103,2)</f>
        <v>-0.38</v>
      </c>
      <c r="AE326" s="15">
        <f>ROUND(S326*'Table Q8'!S103,2)</f>
        <v>2.6</v>
      </c>
      <c r="AF326" s="15">
        <f>ROUND(T326*'Table Q8'!T103,2)</f>
        <v>-0.23</v>
      </c>
      <c r="AG326" s="15">
        <f>ROUND(U326*'Table Q8'!U103,2)</f>
        <v>1.1000000000000001</v>
      </c>
      <c r="AH326" s="15">
        <f>ROUND(V326*'Table Q8'!V103,2)</f>
        <v>0.79</v>
      </c>
      <c r="AI326" s="15">
        <f>ROUND(W326*'Table Q8'!W103,2)</f>
        <v>0.44</v>
      </c>
      <c r="AJ326" s="15">
        <f>ROUND(X326*'Table Q8'!X103,2)</f>
        <v>0.53</v>
      </c>
    </row>
    <row r="327" spans="1:36" x14ac:dyDescent="0.3">
      <c r="A327" s="13" t="str">
        <f t="shared" si="345"/>
        <v>2018 Q3</v>
      </c>
      <c r="B327" s="15">
        <f t="shared" ref="B327:L327" si="404">(B104/B100-1)*100</f>
        <v>1.3859019071153389</v>
      </c>
      <c r="C327" s="15">
        <f t="shared" si="404"/>
        <v>4.9213736597520263</v>
      </c>
      <c r="D327" s="15">
        <f t="shared" si="404"/>
        <v>-1.6559691418846612</v>
      </c>
      <c r="E327" s="15">
        <f t="shared" si="404"/>
        <v>-2.9178126686927985</v>
      </c>
      <c r="F327" s="15">
        <f t="shared" si="404"/>
        <v>-0.25807548283801607</v>
      </c>
      <c r="G327" s="15">
        <f t="shared" si="404"/>
        <v>14.884003601140572</v>
      </c>
      <c r="H327" s="15">
        <f t="shared" si="404"/>
        <v>-3.0201068347499027</v>
      </c>
      <c r="I327" s="15">
        <f t="shared" si="404"/>
        <v>-5.2231738104028258</v>
      </c>
      <c r="J327" s="15">
        <f t="shared" si="404"/>
        <v>-8.3127444424511143</v>
      </c>
      <c r="K327" s="15">
        <f t="shared" si="404"/>
        <v>5.2798203265203902</v>
      </c>
      <c r="L327" s="15">
        <f t="shared" si="404"/>
        <v>-0.38244640417596232</v>
      </c>
      <c r="N327" s="15">
        <f t="shared" ref="N327:X327" si="405">(N104/N100-1)*100</f>
        <v>-3.1501733765913142</v>
      </c>
      <c r="O327" s="15">
        <f t="shared" si="405"/>
        <v>2.3396847531832243</v>
      </c>
      <c r="P327" s="15">
        <f t="shared" si="405"/>
        <v>4.0121863931885438</v>
      </c>
      <c r="Q327" s="15">
        <f t="shared" si="405"/>
        <v>0.19404639218951747</v>
      </c>
      <c r="R327" s="15">
        <f t="shared" si="405"/>
        <v>-5.5370479524530563</v>
      </c>
      <c r="S327" s="15">
        <f t="shared" si="405"/>
        <v>2.7989054586385675</v>
      </c>
      <c r="T327" s="15">
        <f t="shared" si="405"/>
        <v>-1.315132275814701</v>
      </c>
      <c r="U327" s="15">
        <f t="shared" si="405"/>
        <v>-1.5476212462092742</v>
      </c>
      <c r="V327" s="15">
        <f t="shared" si="405"/>
        <v>-1.4787376946653774</v>
      </c>
      <c r="W327" s="15">
        <f t="shared" si="405"/>
        <v>9.2719215079939197</v>
      </c>
      <c r="X327" s="15">
        <f t="shared" si="405"/>
        <v>-0.60993504561805967</v>
      </c>
      <c r="Z327" s="15">
        <f>ROUND(N327*'Table Q8'!N104,2)</f>
        <v>-2.11</v>
      </c>
      <c r="AA327" s="15">
        <f>ROUND(O327*'Table Q8'!O104,2)</f>
        <v>0.85</v>
      </c>
      <c r="AB327" s="15">
        <f>ROUND(P327*'Table Q8'!P104,2)</f>
        <v>1.5</v>
      </c>
      <c r="AC327" s="15">
        <f>ROUND(Q327*'Table Q8'!Q104,2)</f>
        <v>0.05</v>
      </c>
      <c r="AD327" s="15">
        <f>ROUND(R327*'Table Q8'!R104,2)</f>
        <v>-0.93</v>
      </c>
      <c r="AE327" s="15">
        <f>ROUND(S327*'Table Q8'!S104,2)</f>
        <v>1.0900000000000001</v>
      </c>
      <c r="AF327" s="15">
        <f>ROUND(T327*'Table Q8'!T104,2)</f>
        <v>-0.69</v>
      </c>
      <c r="AG327" s="15">
        <f>ROUND(U327*'Table Q8'!U104,2)</f>
        <v>-0.61</v>
      </c>
      <c r="AH327" s="15">
        <f>ROUND(V327*'Table Q8'!V104,2)</f>
        <v>-0.43</v>
      </c>
      <c r="AI327" s="15">
        <f>ROUND(W327*'Table Q8'!W104,2)</f>
        <v>3.16</v>
      </c>
      <c r="AJ327" s="15">
        <f>ROUND(X327*'Table Q8'!X104,2)</f>
        <v>-0.23</v>
      </c>
    </row>
    <row r="328" spans="1:36" x14ac:dyDescent="0.3">
      <c r="A328" s="13" t="str">
        <f t="shared" si="345"/>
        <v>2018 Q4</v>
      </c>
      <c r="B328" s="15">
        <f t="shared" ref="B328:L328" si="406">(B105/B101-1)*100</f>
        <v>10.00011783541308</v>
      </c>
      <c r="C328" s="15">
        <f t="shared" si="406"/>
        <v>3.1991928933678082</v>
      </c>
      <c r="D328" s="15">
        <f t="shared" si="406"/>
        <v>-5.6016898043178331</v>
      </c>
      <c r="E328" s="15">
        <f t="shared" si="406"/>
        <v>-0.65754645321692839</v>
      </c>
      <c r="F328" s="15">
        <f t="shared" si="406"/>
        <v>1.9401305207611408E-2</v>
      </c>
      <c r="G328" s="15">
        <f t="shared" si="406"/>
        <v>11.629184979609386</v>
      </c>
      <c r="H328" s="15">
        <f t="shared" si="406"/>
        <v>-3.7352165377873447</v>
      </c>
      <c r="I328" s="15">
        <f t="shared" si="406"/>
        <v>-4.3398926446021164</v>
      </c>
      <c r="J328" s="15">
        <f t="shared" si="406"/>
        <v>-8.5895538714688477</v>
      </c>
      <c r="K328" s="15">
        <f t="shared" si="406"/>
        <v>2.5182573083606163</v>
      </c>
      <c r="L328" s="15">
        <f t="shared" si="406"/>
        <v>-5.3325106628743235E-2</v>
      </c>
      <c r="N328" s="15">
        <f t="shared" ref="N328:X328" si="407">(N105/N101-1)*100</f>
        <v>0.82413434105017558</v>
      </c>
      <c r="O328" s="15">
        <f t="shared" si="407"/>
        <v>2.5231709083148424</v>
      </c>
      <c r="P328" s="15">
        <f t="shared" si="407"/>
        <v>0.77383612458798989</v>
      </c>
      <c r="Q328" s="15">
        <f t="shared" si="407"/>
        <v>1.4066233826249608</v>
      </c>
      <c r="R328" s="15">
        <f t="shared" si="407"/>
        <v>-6.4325016677354458</v>
      </c>
      <c r="S328" s="15">
        <f t="shared" si="407"/>
        <v>0.65051477192499263</v>
      </c>
      <c r="T328" s="15">
        <f t="shared" si="407"/>
        <v>-3.1703065934106101</v>
      </c>
      <c r="U328" s="15">
        <f t="shared" si="407"/>
        <v>-1.4130357779780445</v>
      </c>
      <c r="V328" s="15">
        <f t="shared" si="407"/>
        <v>-0.78690510166161687</v>
      </c>
      <c r="W328" s="15">
        <f t="shared" si="407"/>
        <v>8.4533917641561818</v>
      </c>
      <c r="X328" s="15">
        <f t="shared" si="407"/>
        <v>-0.63512109019805418</v>
      </c>
      <c r="Z328" s="15">
        <f>ROUND(N328*'Table Q8'!N105,2)</f>
        <v>0.55000000000000004</v>
      </c>
      <c r="AA328" s="15">
        <f>ROUND(O328*'Table Q8'!O105,2)</f>
        <v>0.91</v>
      </c>
      <c r="AB328" s="15">
        <f>ROUND(P328*'Table Q8'!P105,2)</f>
        <v>0.28999999999999998</v>
      </c>
      <c r="AC328" s="15">
        <f>ROUND(Q328*'Table Q8'!Q105,2)</f>
        <v>0.36</v>
      </c>
      <c r="AD328" s="15">
        <f>ROUND(R328*'Table Q8'!R105,2)</f>
        <v>-1.08</v>
      </c>
      <c r="AE328" s="15">
        <f>ROUND(S328*'Table Q8'!S105,2)</f>
        <v>0.25</v>
      </c>
      <c r="AF328" s="15">
        <f>ROUND(T328*'Table Q8'!T105,2)</f>
        <v>-1.65</v>
      </c>
      <c r="AG328" s="15">
        <f>ROUND(U328*'Table Q8'!U105,2)</f>
        <v>-0.55000000000000004</v>
      </c>
      <c r="AH328" s="15">
        <f>ROUND(V328*'Table Q8'!V105,2)</f>
        <v>-0.22</v>
      </c>
      <c r="AI328" s="15">
        <f>ROUND(W328*'Table Q8'!W105,2)</f>
        <v>2.87</v>
      </c>
      <c r="AJ328" s="15">
        <f>ROUND(X328*'Table Q8'!X105,2)</f>
        <v>-0.24</v>
      </c>
    </row>
    <row r="329" spans="1:36" x14ac:dyDescent="0.3">
      <c r="A329" s="13" t="str">
        <f t="shared" si="345"/>
        <v>2019 Q1</v>
      </c>
      <c r="B329" s="15">
        <f t="shared" ref="B329:L329" si="408">(B106/B102-1)*100</f>
        <v>40.232649724942362</v>
      </c>
      <c r="C329" s="15">
        <f t="shared" si="408"/>
        <v>3.6036250230238931</v>
      </c>
      <c r="D329" s="15">
        <f t="shared" si="408"/>
        <v>-4.0242698583341614</v>
      </c>
      <c r="E329" s="15">
        <f t="shared" si="408"/>
        <v>-1.967138025357329</v>
      </c>
      <c r="F329" s="15">
        <f t="shared" si="408"/>
        <v>-2.3483583637711192</v>
      </c>
      <c r="G329" s="15">
        <f t="shared" si="408"/>
        <v>9.6109396039872674</v>
      </c>
      <c r="H329" s="15">
        <f t="shared" si="408"/>
        <v>-2.9165040967615963</v>
      </c>
      <c r="I329" s="15">
        <f t="shared" si="408"/>
        <v>-2.905108917097643</v>
      </c>
      <c r="J329" s="15">
        <f t="shared" si="408"/>
        <v>-7.5323849367793239</v>
      </c>
      <c r="K329" s="15">
        <f t="shared" si="408"/>
        <v>-3.510226771863334</v>
      </c>
      <c r="L329" s="15">
        <f t="shared" si="408"/>
        <v>9.6081104669698547E-2</v>
      </c>
      <c r="N329" s="15">
        <f t="shared" ref="N329:X329" si="409">(N106/N102-1)*100</f>
        <v>2.7756690481612667</v>
      </c>
      <c r="O329" s="15">
        <f t="shared" si="409"/>
        <v>0.75385931944187412</v>
      </c>
      <c r="P329" s="15">
        <f t="shared" si="409"/>
        <v>0.90188859057751536</v>
      </c>
      <c r="Q329" s="15">
        <f t="shared" si="409"/>
        <v>-1.7940702996242508</v>
      </c>
      <c r="R329" s="15">
        <f t="shared" si="409"/>
        <v>-6.1726408627451823</v>
      </c>
      <c r="S329" s="15">
        <f t="shared" si="409"/>
        <v>1.1604239369788161</v>
      </c>
      <c r="T329" s="15">
        <f t="shared" si="409"/>
        <v>-0.57929319690476211</v>
      </c>
      <c r="U329" s="15">
        <f t="shared" si="409"/>
        <v>-4.4760451082304087E-2</v>
      </c>
      <c r="V329" s="15">
        <f t="shared" si="409"/>
        <v>1.0842128992200717</v>
      </c>
      <c r="W329" s="15">
        <f t="shared" si="409"/>
        <v>2.6407009586894903</v>
      </c>
      <c r="X329" s="15">
        <f t="shared" si="409"/>
        <v>-1.0428558140171629</v>
      </c>
      <c r="Z329" s="15">
        <f>ROUND(N329*'Table Q8'!N106,2)</f>
        <v>1.88</v>
      </c>
      <c r="AA329" s="15">
        <f>ROUND(O329*'Table Q8'!O106,2)</f>
        <v>0.27</v>
      </c>
      <c r="AB329" s="15">
        <f>ROUND(P329*'Table Q8'!P106,2)</f>
        <v>0.34</v>
      </c>
      <c r="AC329" s="15">
        <f>ROUND(Q329*'Table Q8'!Q106,2)</f>
        <v>-0.47</v>
      </c>
      <c r="AD329" s="15">
        <f>ROUND(R329*'Table Q8'!R106,2)</f>
        <v>-1.05</v>
      </c>
      <c r="AE329" s="15">
        <f>ROUND(S329*'Table Q8'!S106,2)</f>
        <v>0.44</v>
      </c>
      <c r="AF329" s="15">
        <f>ROUND(T329*'Table Q8'!T106,2)</f>
        <v>-0.3</v>
      </c>
      <c r="AG329" s="15">
        <f>ROUND(U329*'Table Q8'!U106,2)</f>
        <v>-0.02</v>
      </c>
      <c r="AH329" s="15">
        <f>ROUND(V329*'Table Q8'!V106,2)</f>
        <v>0.3</v>
      </c>
      <c r="AI329" s="15">
        <f>ROUND(W329*'Table Q8'!W106,2)</f>
        <v>0.9</v>
      </c>
      <c r="AJ329" s="15">
        <f>ROUND(X329*'Table Q8'!X106,2)</f>
        <v>-0.39</v>
      </c>
    </row>
    <row r="330" spans="1:36" x14ac:dyDescent="0.3">
      <c r="A330" s="13" t="s">
        <v>254</v>
      </c>
      <c r="B330" s="15">
        <f t="shared" ref="B330:L330" si="410">(B107/B103-1)*100</f>
        <v>10.333299121931594</v>
      </c>
      <c r="C330" s="15">
        <f t="shared" si="410"/>
        <v>2.8400825600153556</v>
      </c>
      <c r="D330" s="15">
        <f t="shared" si="410"/>
        <v>1.9539896032964688</v>
      </c>
      <c r="E330" s="15">
        <f t="shared" si="410"/>
        <v>-1.3044371624707951</v>
      </c>
      <c r="F330" s="15">
        <f t="shared" si="410"/>
        <v>-4.931555687918876</v>
      </c>
      <c r="G330" s="15">
        <f t="shared" si="410"/>
        <v>7.3578650065773799</v>
      </c>
      <c r="H330" s="15">
        <f t="shared" si="410"/>
        <v>-2.9109207240636925</v>
      </c>
      <c r="I330" s="15">
        <f t="shared" si="410"/>
        <v>-3.1052701972952956</v>
      </c>
      <c r="J330" s="15">
        <f t="shared" si="410"/>
        <v>-2.7782044621066704</v>
      </c>
      <c r="K330" s="15">
        <f t="shared" si="410"/>
        <v>-4.9289868780265422</v>
      </c>
      <c r="L330" s="15">
        <f t="shared" si="410"/>
        <v>-0.15001474115632352</v>
      </c>
      <c r="N330" s="15">
        <f t="shared" ref="N330:X330" si="411">(N107/N103-1)*100</f>
        <v>5.5134206837332611</v>
      </c>
      <c r="O330" s="15">
        <f t="shared" si="411"/>
        <v>2.1059312776800176</v>
      </c>
      <c r="P330" s="15">
        <f t="shared" si="411"/>
        <v>5.8377995687515227</v>
      </c>
      <c r="Q330" s="15">
        <f t="shared" si="411"/>
        <v>-1.1526713387353227</v>
      </c>
      <c r="R330" s="15">
        <f t="shared" si="411"/>
        <v>-6.6494376913547093</v>
      </c>
      <c r="S330" s="15">
        <f t="shared" si="411"/>
        <v>1.6341517131808647</v>
      </c>
      <c r="T330" s="15">
        <f t="shared" si="411"/>
        <v>-0.83677999682566506</v>
      </c>
      <c r="U330" s="15">
        <f t="shared" si="411"/>
        <v>-2.5294922779454443</v>
      </c>
      <c r="V330" s="15">
        <f t="shared" si="411"/>
        <v>-0.83898281911923833</v>
      </c>
      <c r="W330" s="15">
        <f t="shared" si="411"/>
        <v>1.460985331716258</v>
      </c>
      <c r="X330" s="15">
        <f t="shared" si="411"/>
        <v>-0.84603535070496561</v>
      </c>
      <c r="Z330" s="15">
        <f>ROUND(N330*'Table Q8'!N107,2)</f>
        <v>3.72</v>
      </c>
      <c r="AA330" s="15">
        <f>ROUND(O330*'Table Q8'!O107,2)</f>
        <v>0.75</v>
      </c>
      <c r="AB330" s="15">
        <f>ROUND(P330*'Table Q8'!P107,2)</f>
        <v>2.16</v>
      </c>
      <c r="AC330" s="15">
        <f>ROUND(Q330*'Table Q8'!Q107,2)</f>
        <v>-0.3</v>
      </c>
      <c r="AD330" s="15">
        <f>ROUND(R330*'Table Q8'!R107,2)</f>
        <v>-1.1399999999999999</v>
      </c>
      <c r="AE330" s="15">
        <f>ROUND(S330*'Table Q8'!S107,2)</f>
        <v>0.61</v>
      </c>
      <c r="AF330" s="15">
        <f>ROUND(T330*'Table Q8'!T107,2)</f>
        <v>-0.43</v>
      </c>
      <c r="AG330" s="15">
        <f>ROUND(U330*'Table Q8'!U107,2)</f>
        <v>-0.96</v>
      </c>
      <c r="AH330" s="15">
        <f>ROUND(V330*'Table Q8'!V107,2)</f>
        <v>-0.22</v>
      </c>
      <c r="AI330" s="15">
        <f>ROUND(W330*'Table Q8'!W107,2)</f>
        <v>0.49</v>
      </c>
      <c r="AJ330" s="15">
        <f>ROUND(X330*'Table Q8'!X107,2)</f>
        <v>-0.31</v>
      </c>
    </row>
    <row r="331" spans="1:36" x14ac:dyDescent="0.3">
      <c r="A331" s="13" t="str">
        <f t="shared" si="345"/>
        <v>2019 Q3</v>
      </c>
      <c r="B331" s="15">
        <f t="shared" ref="B331:L331" si="412">(B108/B104-1)*100</f>
        <v>0.94921398467082696</v>
      </c>
      <c r="C331" s="15">
        <f t="shared" si="412"/>
        <v>1.8261698487701317</v>
      </c>
      <c r="D331" s="15">
        <f t="shared" si="412"/>
        <v>0.2923479571813159</v>
      </c>
      <c r="E331" s="15">
        <f t="shared" si="412"/>
        <v>-0.37152310232079211</v>
      </c>
      <c r="F331" s="15">
        <f t="shared" si="412"/>
        <v>-3.3582587012881526</v>
      </c>
      <c r="G331" s="15">
        <f t="shared" si="412"/>
        <v>4.3511445610929345</v>
      </c>
      <c r="H331" s="15">
        <f t="shared" si="412"/>
        <v>0.27351770719004076</v>
      </c>
      <c r="I331" s="15">
        <f t="shared" si="412"/>
        <v>4.8154754055440563E-2</v>
      </c>
      <c r="J331" s="15">
        <f t="shared" si="412"/>
        <v>4.6439642294293648E-2</v>
      </c>
      <c r="K331" s="15">
        <f t="shared" si="412"/>
        <v>-2.9833926658803467</v>
      </c>
      <c r="L331" s="15">
        <f t="shared" si="412"/>
        <v>0.5960354917358357</v>
      </c>
      <c r="N331" s="15">
        <f t="shared" ref="N331:X331" si="413">(N108/N104-1)*100</f>
        <v>4.3285042420827091</v>
      </c>
      <c r="O331" s="15">
        <f t="shared" si="413"/>
        <v>1.5670049702645628</v>
      </c>
      <c r="P331" s="15">
        <f t="shared" si="413"/>
        <v>9.7871464141841003</v>
      </c>
      <c r="Q331" s="15">
        <f t="shared" si="413"/>
        <v>0.16962551811858795</v>
      </c>
      <c r="R331" s="15">
        <f t="shared" si="413"/>
        <v>-4.1133517340645076</v>
      </c>
      <c r="S331" s="15">
        <f t="shared" si="413"/>
        <v>0.47551664614520206</v>
      </c>
      <c r="T331" s="15">
        <f t="shared" si="413"/>
        <v>0.83999317110245997</v>
      </c>
      <c r="U331" s="15">
        <f t="shared" si="413"/>
        <v>-0.68036340908406157</v>
      </c>
      <c r="V331" s="15">
        <f t="shared" si="413"/>
        <v>0.5675869829575797</v>
      </c>
      <c r="W331" s="15">
        <f t="shared" si="413"/>
        <v>0.18187418973607539</v>
      </c>
      <c r="X331" s="15">
        <f t="shared" si="413"/>
        <v>0.32258873502204466</v>
      </c>
      <c r="Z331" s="15">
        <f>ROUND(N331*'Table Q8'!N108,2)</f>
        <v>2.93</v>
      </c>
      <c r="AA331" s="15">
        <f>ROUND(O331*'Table Q8'!O108,2)</f>
        <v>0.56999999999999995</v>
      </c>
      <c r="AB331" s="15">
        <f>ROUND(P331*'Table Q8'!P108,2)</f>
        <v>3.65</v>
      </c>
      <c r="AC331" s="15">
        <f>ROUND(Q331*'Table Q8'!Q108,2)</f>
        <v>0.04</v>
      </c>
      <c r="AD331" s="15">
        <f>ROUND(R331*'Table Q8'!R108,2)</f>
        <v>-0.71</v>
      </c>
      <c r="AE331" s="15">
        <f>ROUND(S331*'Table Q8'!S108,2)</f>
        <v>0.18</v>
      </c>
      <c r="AF331" s="15">
        <f>ROUND(T331*'Table Q8'!T108,2)</f>
        <v>0.43</v>
      </c>
      <c r="AG331" s="15">
        <f>ROUND(U331*'Table Q8'!U108,2)</f>
        <v>-0.26</v>
      </c>
      <c r="AH331" s="15">
        <f>ROUND(V331*'Table Q8'!V108,2)</f>
        <v>0.14000000000000001</v>
      </c>
      <c r="AI331" s="15">
        <f>ROUND(W331*'Table Q8'!W108,2)</f>
        <v>0.06</v>
      </c>
      <c r="AJ331" s="15">
        <f>ROUND(X331*'Table Q8'!X108,2)</f>
        <v>0.12</v>
      </c>
    </row>
    <row r="332" spans="1:36" x14ac:dyDescent="0.3">
      <c r="A332" s="13" t="str">
        <f t="shared" si="345"/>
        <v>2019 Q4</v>
      </c>
      <c r="B332" s="15">
        <f t="shared" ref="B332:L332" si="414">(B109/B105-1)*100</f>
        <v>-0.28043481580142249</v>
      </c>
      <c r="C332" s="15">
        <f t="shared" si="414"/>
        <v>4.0172885501015942</v>
      </c>
      <c r="D332" s="15">
        <f t="shared" si="414"/>
        <v>1.4086474313731889</v>
      </c>
      <c r="E332" s="15">
        <f t="shared" si="414"/>
        <v>0.59471355740396969</v>
      </c>
      <c r="F332" s="15">
        <f t="shared" si="414"/>
        <v>-4.5989119010575337</v>
      </c>
      <c r="G332" s="15">
        <f t="shared" si="414"/>
        <v>0.89090363687662766</v>
      </c>
      <c r="H332" s="15">
        <f t="shared" si="414"/>
        <v>-1.1898361026493443</v>
      </c>
      <c r="I332" s="15">
        <f t="shared" si="414"/>
        <v>0.46675065009071925</v>
      </c>
      <c r="J332" s="15">
        <f t="shared" si="414"/>
        <v>2.0920458230743622</v>
      </c>
      <c r="K332" s="15">
        <f t="shared" si="414"/>
        <v>-5.9556823494725126</v>
      </c>
      <c r="L332" s="15">
        <f t="shared" si="414"/>
        <v>0.46128448753732787</v>
      </c>
      <c r="N332" s="15">
        <f t="shared" ref="N332:X332" si="415">(N109/N105-1)*100</f>
        <v>5.0015557733350757</v>
      </c>
      <c r="O332" s="15">
        <f t="shared" si="415"/>
        <v>3.1006170877820649</v>
      </c>
      <c r="P332" s="15">
        <f t="shared" si="415"/>
        <v>13.53321252098878</v>
      </c>
      <c r="Q332" s="15">
        <f t="shared" si="415"/>
        <v>1.2707609152436294</v>
      </c>
      <c r="R332" s="15">
        <f t="shared" si="415"/>
        <v>-4.8474009190262564</v>
      </c>
      <c r="S332" s="15">
        <f t="shared" si="415"/>
        <v>-0.80340485578427323</v>
      </c>
      <c r="T332" s="15">
        <f t="shared" si="415"/>
        <v>-9.9216192082562937E-2</v>
      </c>
      <c r="U332" s="15">
        <f t="shared" si="415"/>
        <v>-0.86585936058316548</v>
      </c>
      <c r="V332" s="15">
        <f t="shared" si="415"/>
        <v>1.4218648967945446</v>
      </c>
      <c r="W332" s="15">
        <f t="shared" si="415"/>
        <v>-3.2826516297514097</v>
      </c>
      <c r="X332" s="15">
        <f t="shared" si="415"/>
        <v>0.62126300800173784</v>
      </c>
      <c r="Z332" s="15">
        <f>ROUND(N332*'Table Q8'!N109,2)</f>
        <v>3.4</v>
      </c>
      <c r="AA332" s="15">
        <f>ROUND(O332*'Table Q8'!O109,2)</f>
        <v>1.1299999999999999</v>
      </c>
      <c r="AB332" s="15">
        <f>ROUND(P332*'Table Q8'!P109,2)</f>
        <v>5.14</v>
      </c>
      <c r="AC332" s="15">
        <f>ROUND(Q332*'Table Q8'!Q109,2)</f>
        <v>0.34</v>
      </c>
      <c r="AD332" s="15">
        <f>ROUND(R332*'Table Q8'!R109,2)</f>
        <v>-0.86</v>
      </c>
      <c r="AE332" s="15">
        <f>ROUND(S332*'Table Q8'!S109,2)</f>
        <v>-0.3</v>
      </c>
      <c r="AF332" s="15">
        <f>ROUND(T332*'Table Q8'!T109,2)</f>
        <v>-0.05</v>
      </c>
      <c r="AG332" s="15">
        <f>ROUND(U332*'Table Q8'!U109,2)</f>
        <v>-0.33</v>
      </c>
      <c r="AH332" s="15">
        <f>ROUND(V332*'Table Q8'!V109,2)</f>
        <v>0.33</v>
      </c>
      <c r="AI332" s="15">
        <f>ROUND(W332*'Table Q8'!W109,2)</f>
        <v>-1.1000000000000001</v>
      </c>
      <c r="AJ332" s="15">
        <f>ROUND(X332*'Table Q8'!X109,2)</f>
        <v>0.23</v>
      </c>
    </row>
    <row r="333" spans="1:36" x14ac:dyDescent="0.3">
      <c r="A333" s="13" t="str">
        <f t="shared" si="345"/>
        <v>2020 Q1</v>
      </c>
      <c r="B333" s="15">
        <f t="shared" ref="B333:L333" si="416">(B110/B106-1)*100</f>
        <v>-2.3618320454745767</v>
      </c>
      <c r="C333" s="15">
        <f t="shared" si="416"/>
        <v>1.7175077434387287</v>
      </c>
      <c r="D333" s="15">
        <f t="shared" si="416"/>
        <v>3.4388700797472138</v>
      </c>
      <c r="E333" s="15">
        <f t="shared" si="416"/>
        <v>-0.47735074919771359</v>
      </c>
      <c r="F333" s="15">
        <f t="shared" si="416"/>
        <v>-6.256910742520283</v>
      </c>
      <c r="G333" s="15">
        <f t="shared" si="416"/>
        <v>-0.17669819632831762</v>
      </c>
      <c r="H333" s="15">
        <f t="shared" si="416"/>
        <v>-1.0636162954043682</v>
      </c>
      <c r="I333" s="15">
        <f t="shared" si="416"/>
        <v>0.3217904578329378</v>
      </c>
      <c r="J333" s="15">
        <f t="shared" si="416"/>
        <v>1.1100001443025365</v>
      </c>
      <c r="K333" s="15">
        <f t="shared" si="416"/>
        <v>-0.51476777073881097</v>
      </c>
      <c r="L333" s="15">
        <f t="shared" si="416"/>
        <v>-6.5317034011214137E-2</v>
      </c>
      <c r="N333" s="15">
        <f t="shared" ref="N333:X333" si="417">(N110/N106-1)*100</f>
        <v>3.3657702151003832</v>
      </c>
      <c r="O333" s="15">
        <f t="shared" si="417"/>
        <v>1.3186351326584855</v>
      </c>
      <c r="P333" s="15">
        <f t="shared" si="417"/>
        <v>12.667922135967636</v>
      </c>
      <c r="Q333" s="15">
        <f t="shared" si="417"/>
        <v>1.5854831241912448</v>
      </c>
      <c r="R333" s="15">
        <f t="shared" si="417"/>
        <v>-6.6705388544076598</v>
      </c>
      <c r="S333" s="15">
        <f t="shared" si="417"/>
        <v>-2.519669435732852</v>
      </c>
      <c r="T333" s="15">
        <f t="shared" si="417"/>
        <v>-2.3318755875555541</v>
      </c>
      <c r="U333" s="15">
        <f t="shared" si="417"/>
        <v>-4.0477422441316353</v>
      </c>
      <c r="V333" s="15">
        <f t="shared" si="417"/>
        <v>1.832422295502445</v>
      </c>
      <c r="W333" s="15">
        <f t="shared" si="417"/>
        <v>3.3504912507966056</v>
      </c>
      <c r="X333" s="15">
        <f t="shared" si="417"/>
        <v>-0.51780856662910768</v>
      </c>
      <c r="Z333" s="15">
        <f>ROUND(N333*'Table Q8'!N110,2)</f>
        <v>2.2999999999999998</v>
      </c>
      <c r="AA333" s="15">
        <f>ROUND(O333*'Table Q8'!O110,2)</f>
        <v>0.48</v>
      </c>
      <c r="AB333" s="15">
        <f>ROUND(P333*'Table Q8'!P110,2)</f>
        <v>4.74</v>
      </c>
      <c r="AC333" s="15">
        <f>ROUND(Q333*'Table Q8'!Q110,2)</f>
        <v>0.43</v>
      </c>
      <c r="AD333" s="15">
        <f>ROUND(R333*'Table Q8'!R110,2)</f>
        <v>-1.17</v>
      </c>
      <c r="AE333" s="15">
        <f>ROUND(S333*'Table Q8'!S110,2)</f>
        <v>-0.9</v>
      </c>
      <c r="AF333" s="15">
        <f>ROUND(T333*'Table Q8'!T110,2)</f>
        <v>-1.18</v>
      </c>
      <c r="AG333" s="15">
        <f>ROUND(U333*'Table Q8'!U110,2)</f>
        <v>-1.51</v>
      </c>
      <c r="AH333" s="15">
        <f>ROUND(V333*'Table Q8'!V110,2)</f>
        <v>0.41</v>
      </c>
      <c r="AI333" s="15">
        <f>ROUND(W333*'Table Q8'!W110,2)</f>
        <v>1.1100000000000001</v>
      </c>
      <c r="AJ333" s="15">
        <f>ROUND(X333*'Table Q8'!X110,2)</f>
        <v>-0.19</v>
      </c>
    </row>
    <row r="334" spans="1:36" x14ac:dyDescent="0.3">
      <c r="A334" s="13" t="s">
        <v>260</v>
      </c>
      <c r="B334" s="15">
        <f t="shared" ref="B334:L334" si="418">(B111/B107-1)*100</f>
        <v>-5.6208892988947827</v>
      </c>
      <c r="C334" s="15">
        <f t="shared" si="418"/>
        <v>-1.8113858972614971</v>
      </c>
      <c r="D334" s="15">
        <f t="shared" si="418"/>
        <v>-12.872651253957191</v>
      </c>
      <c r="E334" s="15">
        <f t="shared" si="418"/>
        <v>-5.3067377667679878</v>
      </c>
      <c r="F334" s="15">
        <f t="shared" si="418"/>
        <v>-10.746379995211042</v>
      </c>
      <c r="G334" s="15">
        <f t="shared" si="418"/>
        <v>-6.9143419915646875</v>
      </c>
      <c r="H334" s="15">
        <f t="shared" si="418"/>
        <v>-5.6232740548942335</v>
      </c>
      <c r="I334" s="15">
        <f t="shared" si="418"/>
        <v>-0.16928678623536753</v>
      </c>
      <c r="J334" s="15">
        <f t="shared" si="418"/>
        <v>21.551187720506281</v>
      </c>
      <c r="K334" s="15">
        <f t="shared" si="418"/>
        <v>-20.091802964131254</v>
      </c>
      <c r="L334" s="15">
        <f t="shared" si="418"/>
        <v>-0.66295721637859018</v>
      </c>
      <c r="N334" s="15">
        <f t="shared" ref="N334:X334" si="419">(N111/N107-1)*100</f>
        <v>-1.7112656329830056</v>
      </c>
      <c r="O334" s="15">
        <f t="shared" si="419"/>
        <v>4.2434480930177543</v>
      </c>
      <c r="P334" s="15">
        <f t="shared" si="419"/>
        <v>11.555178563584212</v>
      </c>
      <c r="Q334" s="15">
        <f t="shared" si="419"/>
        <v>3.3809626537839366</v>
      </c>
      <c r="R334" s="15">
        <f t="shared" si="419"/>
        <v>-6.7846218910518008</v>
      </c>
      <c r="S334" s="15">
        <f t="shared" si="419"/>
        <v>-6.5293862624899779</v>
      </c>
      <c r="T334" s="15">
        <f t="shared" si="419"/>
        <v>-1.2362047517229691</v>
      </c>
      <c r="U334" s="15">
        <f t="shared" si="419"/>
        <v>-3.1675538799450509</v>
      </c>
      <c r="V334" s="15">
        <f t="shared" si="419"/>
        <v>4.8644179212758987</v>
      </c>
      <c r="W334" s="15">
        <f t="shared" si="419"/>
        <v>5.1722910275597389</v>
      </c>
      <c r="X334" s="15">
        <f t="shared" si="419"/>
        <v>6.3136038771038239</v>
      </c>
      <c r="Z334" s="15">
        <f>ROUND(N334*'Table Q8'!N111,2)</f>
        <v>-1.19</v>
      </c>
      <c r="AA334" s="15">
        <f>ROUND(O334*'Table Q8'!O111,2)</f>
        <v>1.55</v>
      </c>
      <c r="AB334" s="15">
        <f>ROUND(P334*'Table Q8'!P111,2)</f>
        <v>4.3</v>
      </c>
      <c r="AC334" s="15">
        <f>ROUND(Q334*'Table Q8'!Q111,2)</f>
        <v>0.92</v>
      </c>
      <c r="AD334" s="15">
        <f>ROUND(R334*'Table Q8'!R111,2)</f>
        <v>-1.17</v>
      </c>
      <c r="AE334" s="15">
        <f>ROUND(S334*'Table Q8'!S111,2)</f>
        <v>-2.3199999999999998</v>
      </c>
      <c r="AF334" s="15">
        <f>ROUND(T334*'Table Q8'!T111,2)</f>
        <v>-0.63</v>
      </c>
      <c r="AG334" s="15">
        <f>ROUND(U334*'Table Q8'!U111,2)</f>
        <v>-1.18</v>
      </c>
      <c r="AH334" s="15">
        <f>ROUND(V334*'Table Q8'!V111,2)</f>
        <v>1.1100000000000001</v>
      </c>
      <c r="AI334" s="15">
        <f>ROUND(W334*'Table Q8'!W111,2)</f>
        <v>1.75</v>
      </c>
      <c r="AJ334" s="15">
        <f>ROUND(X334*'Table Q8'!X111,2)</f>
        <v>2.31</v>
      </c>
    </row>
    <row r="335" spans="1:36" x14ac:dyDescent="0.3">
      <c r="A335" s="13" t="s">
        <v>261</v>
      </c>
      <c r="B335" s="15">
        <f t="shared" ref="B335:L340" si="420">(B112/B108-1)*100</f>
        <v>-2.0680925975445907</v>
      </c>
      <c r="C335" s="15">
        <f t="shared" si="420"/>
        <v>11.841542353667922</v>
      </c>
      <c r="D335" s="15">
        <f t="shared" si="420"/>
        <v>13.610404455598202</v>
      </c>
      <c r="E335" s="15">
        <f t="shared" si="420"/>
        <v>21.296560754844652</v>
      </c>
      <c r="F335" s="15">
        <f t="shared" si="420"/>
        <v>-2.0654257786110852</v>
      </c>
      <c r="G335" s="15">
        <f t="shared" si="420"/>
        <v>-4.1988463568552685</v>
      </c>
      <c r="H335" s="15">
        <f t="shared" si="420"/>
        <v>-5.1778126456968003</v>
      </c>
      <c r="I335" s="15">
        <f t="shared" si="420"/>
        <v>3.1460870768692528</v>
      </c>
      <c r="J335" s="15">
        <f t="shared" si="420"/>
        <v>28.891175496487609</v>
      </c>
      <c r="K335" s="15">
        <f t="shared" si="420"/>
        <v>4.2928750363931734</v>
      </c>
      <c r="L335" s="15">
        <f t="shared" si="420"/>
        <v>8.9320361877755605</v>
      </c>
      <c r="N335" s="15">
        <f t="shared" ref="N335:X340" si="421">(N112/N108-1)*100</f>
        <v>0.17898637864373068</v>
      </c>
      <c r="O335" s="15">
        <f t="shared" si="421"/>
        <v>3.9319423934707221</v>
      </c>
      <c r="P335" s="15">
        <f t="shared" si="421"/>
        <v>13.602435437546202</v>
      </c>
      <c r="Q335" s="15">
        <f t="shared" si="421"/>
        <v>3.4152242531529264</v>
      </c>
      <c r="R335" s="15">
        <f t="shared" si="421"/>
        <v>-10.54585903818095</v>
      </c>
      <c r="S335" s="15">
        <f t="shared" si="421"/>
        <v>-0.46945447735364798</v>
      </c>
      <c r="T335" s="15">
        <f t="shared" si="421"/>
        <v>-3.3182159559338009</v>
      </c>
      <c r="U335" s="15">
        <f t="shared" si="421"/>
        <v>-0.86838231146919576</v>
      </c>
      <c r="V335" s="15">
        <f t="shared" si="421"/>
        <v>11.115009105376327</v>
      </c>
      <c r="W335" s="15">
        <f t="shared" si="421"/>
        <v>6.1672400706343167</v>
      </c>
      <c r="X335" s="15">
        <f t="shared" si="421"/>
        <v>5.4023834841669949</v>
      </c>
      <c r="Z335" s="15">
        <f>ROUND(N335*'Table Q8'!N112,2)</f>
        <v>0.13</v>
      </c>
      <c r="AA335" s="15">
        <f>ROUND(O335*'Table Q8'!O112,2)</f>
        <v>1.43</v>
      </c>
      <c r="AB335" s="15">
        <f>ROUND(P335*'Table Q8'!P112,2)</f>
        <v>4.97</v>
      </c>
      <c r="AC335" s="15">
        <f>ROUND(Q335*'Table Q8'!Q112,2)</f>
        <v>0.93</v>
      </c>
      <c r="AD335" s="15">
        <f>ROUND(R335*'Table Q8'!R112,2)</f>
        <v>-1.76</v>
      </c>
      <c r="AE335" s="15">
        <f>ROUND(S335*'Table Q8'!S112,2)</f>
        <v>-0.16</v>
      </c>
      <c r="AF335" s="15">
        <f>ROUND(T335*'Table Q8'!T112,2)</f>
        <v>-1.67</v>
      </c>
      <c r="AG335" s="15">
        <f>ROUND(U335*'Table Q8'!U112,2)</f>
        <v>-0.32</v>
      </c>
      <c r="AH335" s="15">
        <f>ROUND(V335*'Table Q8'!V112,2)</f>
        <v>2.64</v>
      </c>
      <c r="AI335" s="15">
        <f>ROUND(W335*'Table Q8'!W112,2)</f>
        <v>2.1</v>
      </c>
      <c r="AJ335" s="15">
        <f>ROUND(X335*'Table Q8'!X112,2)</f>
        <v>1.96</v>
      </c>
    </row>
    <row r="336" spans="1:36" x14ac:dyDescent="0.3">
      <c r="A336" s="13" t="s">
        <v>290</v>
      </c>
      <c r="B336" s="15">
        <f t="shared" si="420"/>
        <v>-3.9866558397652851</v>
      </c>
      <c r="C336" s="15">
        <f t="shared" si="420"/>
        <v>4.2899861379453341</v>
      </c>
      <c r="D336" s="15">
        <f t="shared" si="420"/>
        <v>5.2229443972023226</v>
      </c>
      <c r="E336" s="15">
        <f t="shared" si="420"/>
        <v>7.3863815446310488</v>
      </c>
      <c r="F336" s="15">
        <f t="shared" si="420"/>
        <v>-5.3005123003402215</v>
      </c>
      <c r="G336" s="15">
        <f t="shared" si="420"/>
        <v>-2.9495629581318239</v>
      </c>
      <c r="H336" s="15">
        <f t="shared" si="420"/>
        <v>-1.9085121422273366</v>
      </c>
      <c r="I336" s="15">
        <f t="shared" si="420"/>
        <v>-2.565482369833838</v>
      </c>
      <c r="J336" s="15">
        <f t="shared" si="420"/>
        <v>23.402531511972068</v>
      </c>
      <c r="K336" s="15">
        <f t="shared" si="420"/>
        <v>-7.4274292167699096</v>
      </c>
      <c r="L336" s="15">
        <f t="shared" si="420"/>
        <v>3.22158424424559</v>
      </c>
      <c r="N336" s="15">
        <f t="shared" si="421"/>
        <v>-2.54618497584016</v>
      </c>
      <c r="O336" s="15">
        <f t="shared" si="421"/>
        <v>1.9325389613191524</v>
      </c>
      <c r="P336" s="15">
        <f t="shared" si="421"/>
        <v>13.971630360117304</v>
      </c>
      <c r="Q336" s="15">
        <f t="shared" si="421"/>
        <v>3.8564870554349762</v>
      </c>
      <c r="R336" s="15">
        <f t="shared" si="421"/>
        <v>-0.82224984525942624</v>
      </c>
      <c r="S336" s="15">
        <f t="shared" si="421"/>
        <v>0.22239474722158814</v>
      </c>
      <c r="T336" s="15">
        <f t="shared" si="421"/>
        <v>-1.8265930085790805</v>
      </c>
      <c r="U336" s="15">
        <f t="shared" si="421"/>
        <v>-5.1575548862531466</v>
      </c>
      <c r="V336" s="15">
        <f t="shared" si="421"/>
        <v>11.377445109617934</v>
      </c>
      <c r="W336" s="15">
        <f t="shared" si="421"/>
        <v>14.154313045705313</v>
      </c>
      <c r="X336" s="15">
        <f t="shared" si="421"/>
        <v>4.0552563432186828</v>
      </c>
      <c r="Z336" s="15">
        <f>ROUND(N336*'Table Q8'!N113,2)</f>
        <v>-1.82</v>
      </c>
      <c r="AA336" s="15">
        <f>ROUND(O336*'Table Q8'!O113,2)</f>
        <v>0.7</v>
      </c>
      <c r="AB336" s="15">
        <f>ROUND(P336*'Table Q8'!P113,2)</f>
        <v>5</v>
      </c>
      <c r="AC336" s="15">
        <f>ROUND(Q336*'Table Q8'!Q113,2)</f>
        <v>1.04</v>
      </c>
      <c r="AD336" s="15">
        <f>ROUND(R336*'Table Q8'!R113,2)</f>
        <v>-0.13</v>
      </c>
      <c r="AE336" s="15">
        <f>ROUND(S336*'Table Q8'!S113,2)</f>
        <v>0.08</v>
      </c>
      <c r="AF336" s="15">
        <f>ROUND(T336*'Table Q8'!T113,2)</f>
        <v>-0.91</v>
      </c>
      <c r="AG336" s="15">
        <f>ROUND(U336*'Table Q8'!U113,2)</f>
        <v>-1.85</v>
      </c>
      <c r="AH336" s="15">
        <f>ROUND(V336*'Table Q8'!V113,2)</f>
        <v>2.8</v>
      </c>
      <c r="AI336" s="15">
        <f>ROUND(W336*'Table Q8'!W113,2)</f>
        <v>4.8600000000000003</v>
      </c>
      <c r="AJ336" s="15">
        <f>ROUND(X336*'Table Q8'!X113,2)</f>
        <v>1.46</v>
      </c>
    </row>
    <row r="337" spans="1:36" x14ac:dyDescent="0.3">
      <c r="A337" s="13" t="s">
        <v>308</v>
      </c>
      <c r="B337" s="15">
        <f t="shared" si="420"/>
        <v>-0.78491437968397637</v>
      </c>
      <c r="C337" s="15">
        <f t="shared" si="420"/>
        <v>6.2518996205555011</v>
      </c>
      <c r="D337" s="15">
        <f t="shared" si="420"/>
        <v>8.5219551822584005</v>
      </c>
      <c r="E337" s="15">
        <f t="shared" si="420"/>
        <v>7.6407563365961995</v>
      </c>
      <c r="F337" s="15">
        <f t="shared" si="420"/>
        <v>0.36801855556720664</v>
      </c>
      <c r="G337" s="15">
        <f t="shared" si="420"/>
        <v>-0.3830203131215848</v>
      </c>
      <c r="H337" s="15">
        <f t="shared" si="420"/>
        <v>0.42340636396156484</v>
      </c>
      <c r="I337" s="15">
        <f t="shared" si="420"/>
        <v>-0.65574726822351659</v>
      </c>
      <c r="J337" s="15">
        <f t="shared" si="420"/>
        <v>8.1409805860081619</v>
      </c>
      <c r="K337" s="15">
        <f t="shared" si="420"/>
        <v>24.950830767727773</v>
      </c>
      <c r="L337" s="15">
        <f t="shared" si="420"/>
        <v>6.6502662522910372</v>
      </c>
      <c r="N337" s="15">
        <f t="shared" si="421"/>
        <v>0.1650596053510256</v>
      </c>
      <c r="O337" s="15">
        <f t="shared" si="421"/>
        <v>6.4725380632301599</v>
      </c>
      <c r="P337" s="15">
        <f t="shared" si="421"/>
        <v>15.597525991843785</v>
      </c>
      <c r="Q337" s="15">
        <f t="shared" si="421"/>
        <v>5.6982401875525612</v>
      </c>
      <c r="R337" s="15">
        <f t="shared" si="421"/>
        <v>1.4857655239477241</v>
      </c>
      <c r="S337" s="15">
        <f t="shared" si="421"/>
        <v>4.1529363483227444</v>
      </c>
      <c r="T337" s="15">
        <f t="shared" si="421"/>
        <v>-0.65225031286659796</v>
      </c>
      <c r="U337" s="15">
        <f t="shared" si="421"/>
        <v>-4.9367273441096486</v>
      </c>
      <c r="V337" s="15">
        <f t="shared" si="421"/>
        <v>19.369083356410989</v>
      </c>
      <c r="W337" s="15">
        <f t="shared" si="421"/>
        <v>17.912253231589204</v>
      </c>
      <c r="X337" s="15">
        <f t="shared" si="421"/>
        <v>7.9667043384696434</v>
      </c>
      <c r="Z337" s="15">
        <f>ROUND(N337*'Table Q8'!N114,2)</f>
        <v>0.12</v>
      </c>
      <c r="AA337" s="15">
        <f>ROUND(O337*'Table Q8'!O114,2)</f>
        <v>2.34</v>
      </c>
      <c r="AB337" s="15">
        <f>ROUND(P337*'Table Q8'!P114,2)</f>
        <v>5.54</v>
      </c>
      <c r="AC337" s="15">
        <f>ROUND(Q337*'Table Q8'!Q114,2)</f>
        <v>1.54</v>
      </c>
      <c r="AD337" s="15">
        <f>ROUND(R337*'Table Q8'!R114,2)</f>
        <v>0.24</v>
      </c>
      <c r="AE337" s="15">
        <f>ROUND(S337*'Table Q8'!S114,2)</f>
        <v>1.41</v>
      </c>
      <c r="AF337" s="15">
        <f>ROUND(T337*'Table Q8'!T114,2)</f>
        <v>-0.33</v>
      </c>
      <c r="AG337" s="15">
        <f>ROUND(U337*'Table Q8'!U114,2)</f>
        <v>-1.76</v>
      </c>
      <c r="AH337" s="15">
        <f>ROUND(V337*'Table Q8'!V114,2)</f>
        <v>4.72</v>
      </c>
      <c r="AI337" s="15">
        <f>ROUND(W337*'Table Q8'!W114,2)</f>
        <v>6.18</v>
      </c>
      <c r="AJ337" s="15">
        <f>ROUND(X337*'Table Q8'!X114,2)</f>
        <v>2.86</v>
      </c>
    </row>
    <row r="338" spans="1:36" x14ac:dyDescent="0.3">
      <c r="A338" s="13" t="s">
        <v>314</v>
      </c>
      <c r="B338" s="15">
        <f t="shared" si="420"/>
        <v>2.9433444750512905</v>
      </c>
      <c r="C338" s="15">
        <f t="shared" si="420"/>
        <v>7.867912966541013</v>
      </c>
      <c r="D338" s="15">
        <f t="shared" si="420"/>
        <v>18.334115457135304</v>
      </c>
      <c r="E338" s="15">
        <f t="shared" si="420"/>
        <v>72.565128328028223</v>
      </c>
      <c r="F338" s="15">
        <f t="shared" si="420"/>
        <v>8.4732125911832981</v>
      </c>
      <c r="G338" s="15">
        <f t="shared" si="420"/>
        <v>9.132862972328315</v>
      </c>
      <c r="H338" s="15">
        <f t="shared" si="420"/>
        <v>4.8560824269153091</v>
      </c>
      <c r="I338" s="15">
        <f t="shared" si="420"/>
        <v>-2.4123419320716044</v>
      </c>
      <c r="J338" s="15">
        <f t="shared" si="420"/>
        <v>-6.0027819668449283</v>
      </c>
      <c r="K338" s="15">
        <f t="shared" si="420"/>
        <v>35.223443752879426</v>
      </c>
      <c r="L338" s="15">
        <f t="shared" si="420"/>
        <v>5.0086918730986474</v>
      </c>
      <c r="N338" s="15">
        <f t="shared" si="421"/>
        <v>5.4928311100423066</v>
      </c>
      <c r="O338" s="15">
        <f t="shared" si="421"/>
        <v>1.9071410479337025</v>
      </c>
      <c r="P338" s="15">
        <f t="shared" si="421"/>
        <v>14.883580083896453</v>
      </c>
      <c r="Q338" s="15">
        <f t="shared" si="421"/>
        <v>2.7096438193585648</v>
      </c>
      <c r="R338" s="15">
        <f t="shared" si="421"/>
        <v>9.4464855944771386</v>
      </c>
      <c r="S338" s="15">
        <f t="shared" si="421"/>
        <v>7.8434022127417125</v>
      </c>
      <c r="T338" s="15">
        <f t="shared" si="421"/>
        <v>-1.4102835803059488</v>
      </c>
      <c r="U338" s="15">
        <f t="shared" si="421"/>
        <v>-4.0531249522212764</v>
      </c>
      <c r="V338" s="15">
        <f t="shared" si="421"/>
        <v>14.885557968153584</v>
      </c>
      <c r="W338" s="15">
        <f t="shared" si="421"/>
        <v>15.10241255009368</v>
      </c>
      <c r="X338" s="15">
        <f t="shared" si="421"/>
        <v>-1.5907504540403017</v>
      </c>
      <c r="Z338" s="15">
        <f>ROUND(N338*'Table Q8'!N115,2)</f>
        <v>3.99</v>
      </c>
      <c r="AA338" s="15">
        <f>ROUND(O338*'Table Q8'!O115,2)</f>
        <v>0.69</v>
      </c>
      <c r="AB338" s="15">
        <f>ROUND(P338*'Table Q8'!P115,2)</f>
        <v>5.28</v>
      </c>
      <c r="AC338" s="15">
        <f>ROUND(Q338*'Table Q8'!Q115,2)</f>
        <v>0.74</v>
      </c>
      <c r="AD338" s="15">
        <f>ROUND(R338*'Table Q8'!R115,2)</f>
        <v>1.51</v>
      </c>
      <c r="AE338" s="15">
        <f>ROUND(S338*'Table Q8'!S115,2)</f>
        <v>2.71</v>
      </c>
      <c r="AF338" s="15">
        <f>ROUND(T338*'Table Q8'!T115,2)</f>
        <v>-0.71</v>
      </c>
      <c r="AG338" s="15">
        <f>ROUND(U338*'Table Q8'!U115,2)</f>
        <v>-1.45</v>
      </c>
      <c r="AH338" s="15">
        <f>ROUND(V338*'Table Q8'!V115,2)</f>
        <v>3.72</v>
      </c>
      <c r="AI338" s="15">
        <f>ROUND(W338*'Table Q8'!W115,2)</f>
        <v>5.26</v>
      </c>
      <c r="AJ338" s="15">
        <f>ROUND(X338*'Table Q8'!X115,2)</f>
        <v>-0.56999999999999995</v>
      </c>
    </row>
    <row r="339" spans="1:36" x14ac:dyDescent="0.3">
      <c r="A339" s="13" t="s">
        <v>315</v>
      </c>
      <c r="B339" s="15">
        <f t="shared" si="420"/>
        <v>3.4839229086937706</v>
      </c>
      <c r="C339" s="15">
        <f t="shared" si="420"/>
        <v>-4.3558846069897017</v>
      </c>
      <c r="D339" s="15">
        <f t="shared" si="420"/>
        <v>-10.036043531972116</v>
      </c>
      <c r="E339" s="15">
        <f t="shared" si="420"/>
        <v>-8.9937254323511304</v>
      </c>
      <c r="F339" s="15">
        <f t="shared" si="420"/>
        <v>2.2418710003138331</v>
      </c>
      <c r="G339" s="15">
        <f t="shared" si="420"/>
        <v>8.5911012115480681</v>
      </c>
      <c r="H339" s="15">
        <f t="shared" si="420"/>
        <v>6.0073317482417954</v>
      </c>
      <c r="I339" s="15">
        <f t="shared" si="420"/>
        <v>-5.7884259551662876</v>
      </c>
      <c r="J339" s="15">
        <f t="shared" si="420"/>
        <v>-11.902647807651546</v>
      </c>
      <c r="K339" s="15">
        <f t="shared" si="420"/>
        <v>-10.923907650228559</v>
      </c>
      <c r="L339" s="15">
        <f t="shared" si="420"/>
        <v>-6.1643359926866754</v>
      </c>
      <c r="N339" s="15">
        <f t="shared" si="421"/>
        <v>3.3311751278961133</v>
      </c>
      <c r="O339" s="15">
        <f t="shared" si="421"/>
        <v>3.1724135939321219</v>
      </c>
      <c r="P339" s="15">
        <f t="shared" si="421"/>
        <v>8.5785081890188852</v>
      </c>
      <c r="Q339" s="15">
        <f t="shared" si="421"/>
        <v>-1.8695776960359733</v>
      </c>
      <c r="R339" s="15">
        <f t="shared" si="421"/>
        <v>8.7638297105035576</v>
      </c>
      <c r="S339" s="15">
        <f t="shared" si="421"/>
        <v>2.2969316578461463</v>
      </c>
      <c r="T339" s="15">
        <f t="shared" si="421"/>
        <v>2.8106830106008562</v>
      </c>
      <c r="U339" s="15">
        <f t="shared" si="421"/>
        <v>-4.2078940586667173</v>
      </c>
      <c r="V339" s="15">
        <f t="shared" si="421"/>
        <v>9.3811843848804024</v>
      </c>
      <c r="W339" s="15">
        <f t="shared" si="421"/>
        <v>3.9799760797706973</v>
      </c>
      <c r="X339" s="15">
        <f t="shared" si="421"/>
        <v>-3.2538042532573863</v>
      </c>
      <c r="Z339" s="15">
        <f>ROUND(N339*'Table Q8'!N116,2)</f>
        <v>2.4300000000000002</v>
      </c>
      <c r="AA339" s="15">
        <f>ROUND(O339*'Table Q8'!O116,2)</f>
        <v>1.1399999999999999</v>
      </c>
      <c r="AB339" s="15">
        <f>ROUND(P339*'Table Q8'!P116,2)</f>
        <v>3.02</v>
      </c>
      <c r="AC339" s="15">
        <f>ROUND(Q339*'Table Q8'!Q116,2)</f>
        <v>-0.51</v>
      </c>
      <c r="AD339" s="15">
        <f>ROUND(R339*'Table Q8'!R116,2)</f>
        <v>1.41</v>
      </c>
      <c r="AE339" s="15">
        <f>ROUND(S339*'Table Q8'!S116,2)</f>
        <v>0.8</v>
      </c>
      <c r="AF339" s="15">
        <f>ROUND(T339*'Table Q8'!T116,2)</f>
        <v>1.41</v>
      </c>
      <c r="AG339" s="15">
        <f>ROUND(U339*'Table Q8'!U116,2)</f>
        <v>-1.5</v>
      </c>
      <c r="AH339" s="15">
        <f>ROUND(V339*'Table Q8'!V116,2)</f>
        <v>2.37</v>
      </c>
      <c r="AI339" s="15">
        <f>ROUND(W339*'Table Q8'!W116,2)</f>
        <v>1.39</v>
      </c>
      <c r="AJ339" s="15">
        <f>ROUND(X339*'Table Q8'!X116,2)</f>
        <v>-1.17</v>
      </c>
    </row>
    <row r="340" spans="1:36" x14ac:dyDescent="0.3">
      <c r="A340" s="13" t="s">
        <v>316</v>
      </c>
      <c r="B340" s="15">
        <f t="shared" si="420"/>
        <v>4.939169743936489</v>
      </c>
      <c r="C340" s="15">
        <f t="shared" si="420"/>
        <v>-1.5361940318726397</v>
      </c>
      <c r="D340" s="15">
        <f t="shared" si="420"/>
        <v>-3.7547530612645152</v>
      </c>
      <c r="E340" s="15">
        <f t="shared" si="420"/>
        <v>6.7168846899828827</v>
      </c>
      <c r="F340" s="15">
        <f t="shared" si="420"/>
        <v>14.43168311858809</v>
      </c>
      <c r="G340" s="15">
        <f t="shared" si="420"/>
        <v>9.3650013735658177</v>
      </c>
      <c r="H340" s="15">
        <f t="shared" si="420"/>
        <v>6.6346022422299145</v>
      </c>
      <c r="I340" s="15">
        <f t="shared" si="420"/>
        <v>0.96056174121899041</v>
      </c>
      <c r="J340" s="15">
        <f t="shared" si="420"/>
        <v>-7.552783616177372</v>
      </c>
      <c r="K340" s="15">
        <f t="shared" si="420"/>
        <v>-4.5817687687446318</v>
      </c>
      <c r="L340" s="15">
        <f t="shared" si="420"/>
        <v>-0.39994419277668003</v>
      </c>
      <c r="N340" s="15">
        <f t="shared" si="421"/>
        <v>9.7379453694013574</v>
      </c>
      <c r="O340" s="15">
        <f t="shared" si="421"/>
        <v>2.7352238037441579</v>
      </c>
      <c r="P340" s="15">
        <f t="shared" si="421"/>
        <v>3.7812042824351355</v>
      </c>
      <c r="Q340" s="15">
        <f t="shared" si="421"/>
        <v>0.68919734379147002</v>
      </c>
      <c r="R340" s="15">
        <f t="shared" si="421"/>
        <v>3.0281744485063156</v>
      </c>
      <c r="S340" s="15">
        <f t="shared" si="421"/>
        <v>5.3620171969480213</v>
      </c>
      <c r="T340" s="15">
        <f t="shared" si="421"/>
        <v>6.5726583657836679</v>
      </c>
      <c r="U340" s="15">
        <f t="shared" si="421"/>
        <v>0.74566609093194014</v>
      </c>
      <c r="V340" s="15">
        <f t="shared" si="421"/>
        <v>7.3122473425045298</v>
      </c>
      <c r="W340" s="15">
        <f t="shared" si="421"/>
        <v>-1.8328453874909667</v>
      </c>
      <c r="X340" s="15">
        <f t="shared" si="421"/>
        <v>-0.38478934631230866</v>
      </c>
      <c r="Z340" s="15">
        <f>ROUND(N340*'Table Q8'!N117,2)</f>
        <v>7.16</v>
      </c>
      <c r="AA340" s="15">
        <f>ROUND(O340*'Table Q8'!O117,2)</f>
        <v>0.98</v>
      </c>
      <c r="AB340" s="15">
        <f>ROUND(P340*'Table Q8'!P117,2)</f>
        <v>1.33</v>
      </c>
      <c r="AC340" s="15">
        <f>ROUND(Q340*'Table Q8'!Q117,2)</f>
        <v>0.19</v>
      </c>
      <c r="AD340" s="15">
        <f>ROUND(R340*'Table Q8'!R117,2)</f>
        <v>0.49</v>
      </c>
      <c r="AE340" s="15">
        <f>ROUND(S340*'Table Q8'!S117,2)</f>
        <v>1.89</v>
      </c>
      <c r="AF340" s="15">
        <f>ROUND(T340*'Table Q8'!T117,2)</f>
        <v>3.3</v>
      </c>
      <c r="AG340" s="15">
        <f>ROUND(U340*'Table Q8'!U117,2)</f>
        <v>0.27</v>
      </c>
      <c r="AH340" s="15">
        <f>ROUND(V340*'Table Q8'!V117,2)</f>
        <v>1.87</v>
      </c>
      <c r="AI340" s="15">
        <f>ROUND(W340*'Table Q8'!W117,2)</f>
        <v>-0.64</v>
      </c>
      <c r="AJ340" s="15">
        <f>ROUND(X340*'Table Q8'!X117,2)</f>
        <v>-0.14000000000000001</v>
      </c>
    </row>
  </sheetData>
  <phoneticPr fontId="22" type="noConversion"/>
  <hyperlinks>
    <hyperlink ref="A1" location="Contents!A1" display="Back to Contents" xr:uid="{00000000-0004-0000-1300-000000000000}"/>
    <hyperlink ref="Z3" location="'Table Q7 (a)'!Z105" display="data" xr:uid="{00000000-0004-0000-1300-000001000000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11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4" width="9.26953125" style="13" customWidth="1"/>
    <col min="25" max="16384" width="8.7265625" style="13"/>
  </cols>
  <sheetData>
    <row r="1" spans="1:33" ht="13" x14ac:dyDescent="0.3">
      <c r="A1" s="26" t="s">
        <v>183</v>
      </c>
      <c r="B1" s="9" t="s">
        <v>208</v>
      </c>
      <c r="N1" s="9" t="s">
        <v>209</v>
      </c>
    </row>
    <row r="2" spans="1:33" x14ac:dyDescent="0.3">
      <c r="B2" s="9" t="s">
        <v>162</v>
      </c>
    </row>
    <row r="3" spans="1:33" x14ac:dyDescent="0.3">
      <c r="A3" s="16"/>
      <c r="B3" s="9" t="s">
        <v>184</v>
      </c>
      <c r="N3" s="9" t="s">
        <v>185</v>
      </c>
    </row>
    <row r="4" spans="1:33" x14ac:dyDescent="0.3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3">
      <c r="A5" s="9" t="s">
        <v>207</v>
      </c>
    </row>
    <row r="6" spans="1:33" x14ac:dyDescent="0.3">
      <c r="A6" s="48" t="s">
        <v>52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5"/>
    </row>
    <row r="7" spans="1:33" x14ac:dyDescent="0.3">
      <c r="A7" s="48" t="s">
        <v>53</v>
      </c>
      <c r="B7" s="35">
        <v>0.26929999999999998</v>
      </c>
      <c r="C7" s="35">
        <v>0.65249999999999997</v>
      </c>
      <c r="D7" s="35">
        <v>0.68189999999999995</v>
      </c>
      <c r="E7" s="35">
        <v>0.61450000000000005</v>
      </c>
      <c r="F7" s="35">
        <v>0.85309999999999997</v>
      </c>
      <c r="G7" s="35">
        <v>0.51480000000000004</v>
      </c>
      <c r="H7" s="35">
        <v>0.53149999999999997</v>
      </c>
      <c r="I7" s="35">
        <v>0.54690000000000005</v>
      </c>
      <c r="J7" s="35">
        <v>0.67569999999999997</v>
      </c>
      <c r="K7" s="35">
        <v>0.64370000000000005</v>
      </c>
      <c r="L7" s="35">
        <v>0.59460000000000002</v>
      </c>
      <c r="M7" s="55"/>
      <c r="N7" s="56">
        <f>1-B7</f>
        <v>0.73070000000000002</v>
      </c>
      <c r="O7" s="56">
        <f t="shared" ref="O7:X7" si="0">1-C7</f>
        <v>0.34750000000000003</v>
      </c>
      <c r="P7" s="56">
        <f t="shared" si="0"/>
        <v>0.31810000000000005</v>
      </c>
      <c r="Q7" s="56">
        <f t="shared" si="0"/>
        <v>0.38549999999999995</v>
      </c>
      <c r="R7" s="56">
        <f t="shared" si="0"/>
        <v>0.14690000000000003</v>
      </c>
      <c r="S7" s="56">
        <f t="shared" si="0"/>
        <v>0.48519999999999996</v>
      </c>
      <c r="T7" s="56">
        <f t="shared" si="0"/>
        <v>0.46850000000000003</v>
      </c>
      <c r="U7" s="56">
        <f t="shared" si="0"/>
        <v>0.45309999999999995</v>
      </c>
      <c r="V7" s="56">
        <f t="shared" si="0"/>
        <v>0.32430000000000003</v>
      </c>
      <c r="W7" s="56">
        <f t="shared" si="0"/>
        <v>0.35629999999999995</v>
      </c>
      <c r="X7" s="56">
        <f t="shared" si="0"/>
        <v>0.40539999999999998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3">
      <c r="A8" s="48" t="s">
        <v>54</v>
      </c>
      <c r="B8" s="35">
        <v>0.27060000000000001</v>
      </c>
      <c r="C8" s="35">
        <v>0.65349999999999997</v>
      </c>
      <c r="D8" s="35">
        <v>0.68179999999999996</v>
      </c>
      <c r="E8" s="35">
        <v>0.61919999999999997</v>
      </c>
      <c r="F8" s="35">
        <v>0.85550000000000004</v>
      </c>
      <c r="G8" s="35">
        <v>0.51400000000000001</v>
      </c>
      <c r="H8" s="35">
        <v>0.51270000000000004</v>
      </c>
      <c r="I8" s="35">
        <v>0.54859999999999998</v>
      </c>
      <c r="J8" s="35">
        <v>0.67259999999999998</v>
      </c>
      <c r="K8" s="35">
        <v>0.64710000000000001</v>
      </c>
      <c r="L8" s="35">
        <v>0.59509999999999996</v>
      </c>
      <c r="M8" s="55"/>
      <c r="N8" s="56">
        <f t="shared" ref="N8:N71" si="1">1-B8</f>
        <v>0.72940000000000005</v>
      </c>
      <c r="O8" s="56">
        <f t="shared" ref="O8:O71" si="2">1-C8</f>
        <v>0.34650000000000003</v>
      </c>
      <c r="P8" s="56">
        <f t="shared" ref="P8:P71" si="3">1-D8</f>
        <v>0.31820000000000004</v>
      </c>
      <c r="Q8" s="56">
        <f t="shared" ref="Q8:Q71" si="4">1-E8</f>
        <v>0.38080000000000003</v>
      </c>
      <c r="R8" s="56">
        <f t="shared" ref="R8:R71" si="5">1-F8</f>
        <v>0.14449999999999996</v>
      </c>
      <c r="S8" s="56">
        <f t="shared" ref="S8:S71" si="6">1-G8</f>
        <v>0.48599999999999999</v>
      </c>
      <c r="T8" s="56">
        <f t="shared" ref="T8:T71" si="7">1-H8</f>
        <v>0.48729999999999996</v>
      </c>
      <c r="U8" s="56">
        <f t="shared" ref="U8:U71" si="8">1-I8</f>
        <v>0.45140000000000002</v>
      </c>
      <c r="V8" s="56">
        <f t="shared" ref="V8:V71" si="9">1-J8</f>
        <v>0.32740000000000002</v>
      </c>
      <c r="W8" s="56">
        <f t="shared" ref="W8:W71" si="10">1-K8</f>
        <v>0.35289999999999999</v>
      </c>
      <c r="X8" s="56">
        <f t="shared" ref="X8:X71" si="11">1-L8</f>
        <v>0.40490000000000004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3">
      <c r="A9" s="48" t="s">
        <v>55</v>
      </c>
      <c r="B9" s="35">
        <v>0.26629999999999998</v>
      </c>
      <c r="C9" s="35">
        <v>0.65049999999999997</v>
      </c>
      <c r="D9" s="35">
        <v>0.67249999999999999</v>
      </c>
      <c r="E9" s="35">
        <v>0.61480000000000001</v>
      </c>
      <c r="F9" s="35">
        <v>0.85319999999999996</v>
      </c>
      <c r="G9" s="35">
        <v>0.51160000000000005</v>
      </c>
      <c r="H9" s="35">
        <v>0.51800000000000002</v>
      </c>
      <c r="I9" s="35">
        <v>0.54769999999999996</v>
      </c>
      <c r="J9" s="35">
        <v>0.6663</v>
      </c>
      <c r="K9" s="35">
        <v>0.64239999999999997</v>
      </c>
      <c r="L9" s="35">
        <v>0.59150000000000003</v>
      </c>
      <c r="M9" s="55"/>
      <c r="N9" s="56">
        <f t="shared" si="1"/>
        <v>0.73370000000000002</v>
      </c>
      <c r="O9" s="56">
        <f t="shared" si="2"/>
        <v>0.34950000000000003</v>
      </c>
      <c r="P9" s="56">
        <f t="shared" si="3"/>
        <v>0.32750000000000001</v>
      </c>
      <c r="Q9" s="56">
        <f t="shared" si="4"/>
        <v>0.38519999999999999</v>
      </c>
      <c r="R9" s="56">
        <f t="shared" si="5"/>
        <v>0.14680000000000004</v>
      </c>
      <c r="S9" s="56">
        <f t="shared" si="6"/>
        <v>0.48839999999999995</v>
      </c>
      <c r="T9" s="56">
        <f t="shared" si="7"/>
        <v>0.48199999999999998</v>
      </c>
      <c r="U9" s="56">
        <f t="shared" si="8"/>
        <v>0.45230000000000004</v>
      </c>
      <c r="V9" s="56">
        <f t="shared" si="9"/>
        <v>0.3337</v>
      </c>
      <c r="W9" s="56">
        <f t="shared" si="10"/>
        <v>0.35760000000000003</v>
      </c>
      <c r="X9" s="56">
        <f t="shared" si="11"/>
        <v>0.40849999999999997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3">
      <c r="A10" s="48" t="s">
        <v>56</v>
      </c>
      <c r="B10" s="35">
        <v>0.24979999999999999</v>
      </c>
      <c r="C10" s="35">
        <v>0.64449999999999996</v>
      </c>
      <c r="D10" s="35">
        <v>0.66759999999999997</v>
      </c>
      <c r="E10" s="35">
        <v>0.61029999999999995</v>
      </c>
      <c r="F10" s="35">
        <v>0.84870000000000001</v>
      </c>
      <c r="G10" s="35">
        <v>0.51029999999999998</v>
      </c>
      <c r="H10" s="35">
        <v>0.5101</v>
      </c>
      <c r="I10" s="35">
        <v>0.54169999999999996</v>
      </c>
      <c r="J10" s="35">
        <v>0.65759999999999996</v>
      </c>
      <c r="K10" s="35">
        <v>0.63660000000000005</v>
      </c>
      <c r="L10" s="35">
        <v>0.58520000000000005</v>
      </c>
      <c r="M10" s="55"/>
      <c r="N10" s="56">
        <f t="shared" si="1"/>
        <v>0.75019999999999998</v>
      </c>
      <c r="O10" s="56">
        <f t="shared" si="2"/>
        <v>0.35550000000000004</v>
      </c>
      <c r="P10" s="56">
        <f t="shared" si="3"/>
        <v>0.33240000000000003</v>
      </c>
      <c r="Q10" s="56">
        <f t="shared" si="4"/>
        <v>0.38970000000000005</v>
      </c>
      <c r="R10" s="56">
        <f t="shared" si="5"/>
        <v>0.15129999999999999</v>
      </c>
      <c r="S10" s="56">
        <f t="shared" si="6"/>
        <v>0.48970000000000002</v>
      </c>
      <c r="T10" s="56">
        <f t="shared" si="7"/>
        <v>0.4899</v>
      </c>
      <c r="U10" s="56">
        <f t="shared" si="8"/>
        <v>0.45830000000000004</v>
      </c>
      <c r="V10" s="56">
        <f t="shared" si="9"/>
        <v>0.34240000000000004</v>
      </c>
      <c r="W10" s="56">
        <f t="shared" si="10"/>
        <v>0.36339999999999995</v>
      </c>
      <c r="X10" s="56">
        <f t="shared" si="11"/>
        <v>0.41479999999999995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35">
        <v>0.2465</v>
      </c>
      <c r="C11" s="35">
        <v>0.64749999999999996</v>
      </c>
      <c r="D11" s="35">
        <v>0.6673</v>
      </c>
      <c r="E11" s="35">
        <v>0.61219999999999997</v>
      </c>
      <c r="F11" s="35">
        <v>0.84799999999999998</v>
      </c>
      <c r="G11" s="35">
        <v>0.51770000000000005</v>
      </c>
      <c r="H11" s="35">
        <v>0.51470000000000005</v>
      </c>
      <c r="I11" s="35">
        <v>0.54520000000000002</v>
      </c>
      <c r="J11" s="35">
        <v>0.65269999999999995</v>
      </c>
      <c r="K11" s="35">
        <v>0.63570000000000004</v>
      </c>
      <c r="L11" s="35">
        <v>0.58720000000000006</v>
      </c>
      <c r="M11" s="55"/>
      <c r="N11" s="56">
        <f t="shared" si="1"/>
        <v>0.75350000000000006</v>
      </c>
      <c r="O11" s="56">
        <f t="shared" si="2"/>
        <v>0.35250000000000004</v>
      </c>
      <c r="P11" s="56">
        <f t="shared" si="3"/>
        <v>0.3327</v>
      </c>
      <c r="Q11" s="56">
        <f t="shared" si="4"/>
        <v>0.38780000000000003</v>
      </c>
      <c r="R11" s="56">
        <f t="shared" si="5"/>
        <v>0.15200000000000002</v>
      </c>
      <c r="S11" s="56">
        <f t="shared" si="6"/>
        <v>0.48229999999999995</v>
      </c>
      <c r="T11" s="56">
        <f t="shared" si="7"/>
        <v>0.48529999999999995</v>
      </c>
      <c r="U11" s="56">
        <f t="shared" si="8"/>
        <v>0.45479999999999998</v>
      </c>
      <c r="V11" s="56">
        <f t="shared" si="9"/>
        <v>0.34730000000000005</v>
      </c>
      <c r="W11" s="56">
        <f t="shared" si="10"/>
        <v>0.36429999999999996</v>
      </c>
      <c r="X11" s="56">
        <f t="shared" si="11"/>
        <v>0.41279999999999994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35">
        <v>0.2412</v>
      </c>
      <c r="C12" s="35">
        <v>0.64910000000000001</v>
      </c>
      <c r="D12" s="35">
        <v>0.66110000000000002</v>
      </c>
      <c r="E12" s="35">
        <v>0.61250000000000004</v>
      </c>
      <c r="F12" s="35">
        <v>0.84650000000000003</v>
      </c>
      <c r="G12" s="35">
        <v>0.5232</v>
      </c>
      <c r="H12" s="35">
        <v>0.52810000000000001</v>
      </c>
      <c r="I12" s="35">
        <v>0.54800000000000004</v>
      </c>
      <c r="J12" s="35">
        <v>0.64600000000000002</v>
      </c>
      <c r="K12" s="35">
        <v>0.62990000000000002</v>
      </c>
      <c r="L12" s="35">
        <v>0.5877</v>
      </c>
      <c r="M12" s="55"/>
      <c r="N12" s="56">
        <f t="shared" si="1"/>
        <v>0.75880000000000003</v>
      </c>
      <c r="O12" s="56">
        <f t="shared" si="2"/>
        <v>0.35089999999999999</v>
      </c>
      <c r="P12" s="56">
        <f t="shared" si="3"/>
        <v>0.33889999999999998</v>
      </c>
      <c r="Q12" s="56">
        <f t="shared" si="4"/>
        <v>0.38749999999999996</v>
      </c>
      <c r="R12" s="56">
        <f t="shared" si="5"/>
        <v>0.15349999999999997</v>
      </c>
      <c r="S12" s="56">
        <f t="shared" si="6"/>
        <v>0.4768</v>
      </c>
      <c r="T12" s="56">
        <f t="shared" si="7"/>
        <v>0.47189999999999999</v>
      </c>
      <c r="U12" s="56">
        <f t="shared" si="8"/>
        <v>0.45199999999999996</v>
      </c>
      <c r="V12" s="56">
        <f t="shared" si="9"/>
        <v>0.35399999999999998</v>
      </c>
      <c r="W12" s="56">
        <f t="shared" si="10"/>
        <v>0.37009999999999998</v>
      </c>
      <c r="X12" s="56">
        <f t="shared" si="11"/>
        <v>0.4123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35">
        <v>0.23599999999999999</v>
      </c>
      <c r="C13" s="35">
        <v>0.64970000000000006</v>
      </c>
      <c r="D13" s="35">
        <v>0.65820000000000001</v>
      </c>
      <c r="E13" s="35">
        <v>0.6139</v>
      </c>
      <c r="F13" s="35">
        <v>0.84540000000000004</v>
      </c>
      <c r="G13" s="35">
        <v>0.52790000000000004</v>
      </c>
      <c r="H13" s="35">
        <v>0.52590000000000003</v>
      </c>
      <c r="I13" s="35">
        <v>0.55089999999999995</v>
      </c>
      <c r="J13" s="35">
        <v>0.64090000000000003</v>
      </c>
      <c r="K13" s="35">
        <v>0.62919999999999998</v>
      </c>
      <c r="L13" s="35">
        <v>0.58779999999999999</v>
      </c>
      <c r="M13" s="55"/>
      <c r="N13" s="56">
        <f t="shared" si="1"/>
        <v>0.76400000000000001</v>
      </c>
      <c r="O13" s="56">
        <f t="shared" si="2"/>
        <v>0.35029999999999994</v>
      </c>
      <c r="P13" s="56">
        <f t="shared" si="3"/>
        <v>0.34179999999999999</v>
      </c>
      <c r="Q13" s="56">
        <f t="shared" si="4"/>
        <v>0.3861</v>
      </c>
      <c r="R13" s="56">
        <f t="shared" si="5"/>
        <v>0.15459999999999996</v>
      </c>
      <c r="S13" s="56">
        <f t="shared" si="6"/>
        <v>0.47209999999999996</v>
      </c>
      <c r="T13" s="56">
        <f t="shared" si="7"/>
        <v>0.47409999999999997</v>
      </c>
      <c r="U13" s="56">
        <f t="shared" si="8"/>
        <v>0.44910000000000005</v>
      </c>
      <c r="V13" s="56">
        <f t="shared" si="9"/>
        <v>0.35909999999999997</v>
      </c>
      <c r="W13" s="56">
        <f t="shared" si="10"/>
        <v>0.37080000000000002</v>
      </c>
      <c r="X13" s="56">
        <f t="shared" si="11"/>
        <v>0.41220000000000001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35">
        <v>0.2319</v>
      </c>
      <c r="C14" s="35">
        <v>0.65100000000000002</v>
      </c>
      <c r="D14" s="35">
        <v>0.65500000000000003</v>
      </c>
      <c r="E14" s="35">
        <v>0.61419999999999997</v>
      </c>
      <c r="F14" s="35">
        <v>0.84509999999999996</v>
      </c>
      <c r="G14" s="35">
        <v>0.53280000000000005</v>
      </c>
      <c r="H14" s="35">
        <v>0.53390000000000004</v>
      </c>
      <c r="I14" s="35">
        <v>0.55269999999999997</v>
      </c>
      <c r="J14" s="35">
        <v>0.6351</v>
      </c>
      <c r="K14" s="35">
        <v>0.62490000000000001</v>
      </c>
      <c r="L14" s="35">
        <v>0.58860000000000001</v>
      </c>
      <c r="M14" s="55"/>
      <c r="N14" s="56">
        <f t="shared" si="1"/>
        <v>0.7681</v>
      </c>
      <c r="O14" s="56">
        <f t="shared" si="2"/>
        <v>0.34899999999999998</v>
      </c>
      <c r="P14" s="56">
        <f t="shared" si="3"/>
        <v>0.34499999999999997</v>
      </c>
      <c r="Q14" s="56">
        <f t="shared" si="4"/>
        <v>0.38580000000000003</v>
      </c>
      <c r="R14" s="56">
        <f t="shared" si="5"/>
        <v>0.15490000000000004</v>
      </c>
      <c r="S14" s="56">
        <f t="shared" si="6"/>
        <v>0.46719999999999995</v>
      </c>
      <c r="T14" s="56">
        <f t="shared" si="7"/>
        <v>0.46609999999999996</v>
      </c>
      <c r="U14" s="56">
        <f t="shared" si="8"/>
        <v>0.44730000000000003</v>
      </c>
      <c r="V14" s="56">
        <f t="shared" si="9"/>
        <v>0.3649</v>
      </c>
      <c r="W14" s="56">
        <f t="shared" si="10"/>
        <v>0.37509999999999999</v>
      </c>
      <c r="X14" s="56">
        <f t="shared" si="11"/>
        <v>0.41139999999999999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35">
        <v>0.2301</v>
      </c>
      <c r="C15" s="35">
        <v>0.6452</v>
      </c>
      <c r="D15" s="35">
        <v>0.64890000000000003</v>
      </c>
      <c r="E15" s="35">
        <v>0.60929999999999995</v>
      </c>
      <c r="F15" s="35">
        <v>0.84319999999999995</v>
      </c>
      <c r="G15" s="35">
        <v>0.52810000000000001</v>
      </c>
      <c r="H15" s="35">
        <v>0.53190000000000004</v>
      </c>
      <c r="I15" s="35">
        <v>0.55010000000000003</v>
      </c>
      <c r="J15" s="35">
        <v>0.63080000000000003</v>
      </c>
      <c r="K15" s="35">
        <v>0.61480000000000001</v>
      </c>
      <c r="L15" s="35">
        <v>0.58379999999999999</v>
      </c>
      <c r="M15" s="55"/>
      <c r="N15" s="56">
        <f t="shared" si="1"/>
        <v>0.76990000000000003</v>
      </c>
      <c r="O15" s="56">
        <f t="shared" si="2"/>
        <v>0.3548</v>
      </c>
      <c r="P15" s="56">
        <f t="shared" si="3"/>
        <v>0.35109999999999997</v>
      </c>
      <c r="Q15" s="56">
        <f t="shared" si="4"/>
        <v>0.39070000000000005</v>
      </c>
      <c r="R15" s="56">
        <f t="shared" si="5"/>
        <v>0.15680000000000005</v>
      </c>
      <c r="S15" s="56">
        <f t="shared" si="6"/>
        <v>0.47189999999999999</v>
      </c>
      <c r="T15" s="56">
        <f t="shared" si="7"/>
        <v>0.46809999999999996</v>
      </c>
      <c r="U15" s="56">
        <f t="shared" si="8"/>
        <v>0.44989999999999997</v>
      </c>
      <c r="V15" s="56">
        <f t="shared" si="9"/>
        <v>0.36919999999999997</v>
      </c>
      <c r="W15" s="56">
        <f t="shared" si="10"/>
        <v>0.38519999999999999</v>
      </c>
      <c r="X15" s="56">
        <f t="shared" si="11"/>
        <v>0.41620000000000001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35">
        <v>0.22750000000000001</v>
      </c>
      <c r="C16" s="35">
        <v>0.64090000000000003</v>
      </c>
      <c r="D16" s="35">
        <v>0.64259999999999995</v>
      </c>
      <c r="E16" s="35">
        <v>0.60350000000000004</v>
      </c>
      <c r="F16" s="35">
        <v>0.84079999999999999</v>
      </c>
      <c r="G16" s="35">
        <v>0.52869999999999995</v>
      </c>
      <c r="H16" s="35">
        <v>0.52080000000000004</v>
      </c>
      <c r="I16" s="35">
        <v>0.54900000000000004</v>
      </c>
      <c r="J16" s="35">
        <v>0.6321</v>
      </c>
      <c r="K16" s="35">
        <v>0.61250000000000004</v>
      </c>
      <c r="L16" s="35">
        <v>0.5796</v>
      </c>
      <c r="M16" s="55"/>
      <c r="N16" s="56">
        <f t="shared" si="1"/>
        <v>0.77249999999999996</v>
      </c>
      <c r="O16" s="56">
        <f t="shared" si="2"/>
        <v>0.35909999999999997</v>
      </c>
      <c r="P16" s="56">
        <f t="shared" si="3"/>
        <v>0.35740000000000005</v>
      </c>
      <c r="Q16" s="56">
        <f t="shared" si="4"/>
        <v>0.39649999999999996</v>
      </c>
      <c r="R16" s="56">
        <f t="shared" si="5"/>
        <v>0.15920000000000001</v>
      </c>
      <c r="S16" s="56">
        <f t="shared" si="6"/>
        <v>0.47130000000000005</v>
      </c>
      <c r="T16" s="56">
        <f t="shared" si="7"/>
        <v>0.47919999999999996</v>
      </c>
      <c r="U16" s="56">
        <f t="shared" si="8"/>
        <v>0.45099999999999996</v>
      </c>
      <c r="V16" s="56">
        <f t="shared" si="9"/>
        <v>0.3679</v>
      </c>
      <c r="W16" s="56">
        <f t="shared" si="10"/>
        <v>0.38749999999999996</v>
      </c>
      <c r="X16" s="56">
        <f t="shared" si="11"/>
        <v>0.4204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35">
        <v>0.2263</v>
      </c>
      <c r="C17" s="35">
        <v>0.63829999999999998</v>
      </c>
      <c r="D17" s="35">
        <v>0.63739999999999997</v>
      </c>
      <c r="E17" s="35">
        <v>0.60019999999999996</v>
      </c>
      <c r="F17" s="35">
        <v>0.8397</v>
      </c>
      <c r="G17" s="35">
        <v>0.52549999999999997</v>
      </c>
      <c r="H17" s="35">
        <v>0.51870000000000005</v>
      </c>
      <c r="I17" s="35">
        <v>0.54669999999999996</v>
      </c>
      <c r="J17" s="35">
        <v>0.62549999999999994</v>
      </c>
      <c r="K17" s="35">
        <v>0.60799999999999998</v>
      </c>
      <c r="L17" s="35">
        <v>0.5766</v>
      </c>
      <c r="M17" s="55"/>
      <c r="N17" s="56">
        <f t="shared" si="1"/>
        <v>0.77370000000000005</v>
      </c>
      <c r="O17" s="56">
        <f t="shared" si="2"/>
        <v>0.36170000000000002</v>
      </c>
      <c r="P17" s="56">
        <f t="shared" si="3"/>
        <v>0.36260000000000003</v>
      </c>
      <c r="Q17" s="56">
        <f t="shared" si="4"/>
        <v>0.39980000000000004</v>
      </c>
      <c r="R17" s="56">
        <f t="shared" si="5"/>
        <v>0.1603</v>
      </c>
      <c r="S17" s="56">
        <f t="shared" si="6"/>
        <v>0.47450000000000003</v>
      </c>
      <c r="T17" s="56">
        <f t="shared" si="7"/>
        <v>0.48129999999999995</v>
      </c>
      <c r="U17" s="56">
        <f t="shared" si="8"/>
        <v>0.45330000000000004</v>
      </c>
      <c r="V17" s="56">
        <f t="shared" si="9"/>
        <v>0.37450000000000006</v>
      </c>
      <c r="W17" s="56">
        <f t="shared" si="10"/>
        <v>0.39200000000000002</v>
      </c>
      <c r="X17" s="56">
        <f t="shared" si="11"/>
        <v>0.4234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35">
        <v>0.2273</v>
      </c>
      <c r="C18" s="35">
        <v>0.63829999999999998</v>
      </c>
      <c r="D18" s="35">
        <v>0.64319999999999999</v>
      </c>
      <c r="E18" s="35">
        <v>0.60019999999999996</v>
      </c>
      <c r="F18" s="35">
        <v>0.83860000000000001</v>
      </c>
      <c r="G18" s="35">
        <v>0.52959999999999996</v>
      </c>
      <c r="H18" s="35">
        <v>0.51229999999999998</v>
      </c>
      <c r="I18" s="35">
        <v>0.54920000000000002</v>
      </c>
      <c r="J18" s="35">
        <v>0.62580000000000002</v>
      </c>
      <c r="K18" s="35">
        <v>0.60409999999999997</v>
      </c>
      <c r="L18" s="35">
        <v>0.5766</v>
      </c>
      <c r="M18" s="55"/>
      <c r="N18" s="56">
        <f t="shared" si="1"/>
        <v>0.77269999999999994</v>
      </c>
      <c r="O18" s="56">
        <f t="shared" si="2"/>
        <v>0.36170000000000002</v>
      </c>
      <c r="P18" s="56">
        <f t="shared" si="3"/>
        <v>0.35680000000000001</v>
      </c>
      <c r="Q18" s="56">
        <f t="shared" si="4"/>
        <v>0.39980000000000004</v>
      </c>
      <c r="R18" s="56">
        <f t="shared" si="5"/>
        <v>0.16139999999999999</v>
      </c>
      <c r="S18" s="56">
        <f t="shared" si="6"/>
        <v>0.47040000000000004</v>
      </c>
      <c r="T18" s="56">
        <f t="shared" si="7"/>
        <v>0.48770000000000002</v>
      </c>
      <c r="U18" s="56">
        <f t="shared" si="8"/>
        <v>0.45079999999999998</v>
      </c>
      <c r="V18" s="56">
        <f t="shared" si="9"/>
        <v>0.37419999999999998</v>
      </c>
      <c r="W18" s="56">
        <f t="shared" si="10"/>
        <v>0.39590000000000003</v>
      </c>
      <c r="X18" s="56">
        <f t="shared" si="11"/>
        <v>0.4234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35">
        <v>0.2291</v>
      </c>
      <c r="C19" s="35">
        <v>0.64159999999999995</v>
      </c>
      <c r="D19" s="35">
        <v>0.65200000000000002</v>
      </c>
      <c r="E19" s="35">
        <v>0.60460000000000003</v>
      </c>
      <c r="F19" s="35">
        <v>0.83799999999999997</v>
      </c>
      <c r="G19" s="35">
        <v>0.54210000000000003</v>
      </c>
      <c r="H19" s="35">
        <v>0.50270000000000004</v>
      </c>
      <c r="I19" s="35">
        <v>0.55459999999999998</v>
      </c>
      <c r="J19" s="35">
        <v>0.6321</v>
      </c>
      <c r="K19" s="35">
        <v>0.61670000000000003</v>
      </c>
      <c r="L19" s="35">
        <v>0.58009999999999995</v>
      </c>
      <c r="M19" s="55"/>
      <c r="N19" s="56">
        <f t="shared" si="1"/>
        <v>0.77090000000000003</v>
      </c>
      <c r="O19" s="56">
        <f t="shared" si="2"/>
        <v>0.35840000000000005</v>
      </c>
      <c r="P19" s="56">
        <f t="shared" si="3"/>
        <v>0.34799999999999998</v>
      </c>
      <c r="Q19" s="56">
        <f t="shared" si="4"/>
        <v>0.39539999999999997</v>
      </c>
      <c r="R19" s="56">
        <f t="shared" si="5"/>
        <v>0.16200000000000003</v>
      </c>
      <c r="S19" s="56">
        <f t="shared" si="6"/>
        <v>0.45789999999999997</v>
      </c>
      <c r="T19" s="56">
        <f t="shared" si="7"/>
        <v>0.49729999999999996</v>
      </c>
      <c r="U19" s="56">
        <f t="shared" si="8"/>
        <v>0.44540000000000002</v>
      </c>
      <c r="V19" s="56">
        <f t="shared" si="9"/>
        <v>0.3679</v>
      </c>
      <c r="W19" s="56">
        <f t="shared" si="10"/>
        <v>0.38329999999999997</v>
      </c>
      <c r="X19" s="56">
        <f t="shared" si="11"/>
        <v>0.41990000000000005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35">
        <v>0.23480000000000001</v>
      </c>
      <c r="C20" s="35">
        <v>0.64610000000000001</v>
      </c>
      <c r="D20" s="35">
        <v>0.66959999999999997</v>
      </c>
      <c r="E20" s="35">
        <v>0.61070000000000002</v>
      </c>
      <c r="F20" s="35">
        <v>0.83840000000000003</v>
      </c>
      <c r="G20" s="35">
        <v>0.55010000000000003</v>
      </c>
      <c r="H20" s="35">
        <v>0.4904</v>
      </c>
      <c r="I20" s="35">
        <v>0.56000000000000005</v>
      </c>
      <c r="J20" s="35">
        <v>0.63749999999999996</v>
      </c>
      <c r="K20" s="35">
        <v>0.61929999999999996</v>
      </c>
      <c r="L20" s="35">
        <v>0.58460000000000001</v>
      </c>
      <c r="M20" s="55"/>
      <c r="N20" s="56">
        <f t="shared" si="1"/>
        <v>0.76519999999999999</v>
      </c>
      <c r="O20" s="56">
        <f t="shared" si="2"/>
        <v>0.35389999999999999</v>
      </c>
      <c r="P20" s="56">
        <f t="shared" si="3"/>
        <v>0.33040000000000003</v>
      </c>
      <c r="Q20" s="56">
        <f t="shared" si="4"/>
        <v>0.38929999999999998</v>
      </c>
      <c r="R20" s="56">
        <f t="shared" si="5"/>
        <v>0.16159999999999997</v>
      </c>
      <c r="S20" s="56">
        <f t="shared" si="6"/>
        <v>0.44989999999999997</v>
      </c>
      <c r="T20" s="56">
        <f t="shared" si="7"/>
        <v>0.50960000000000005</v>
      </c>
      <c r="U20" s="56">
        <f t="shared" si="8"/>
        <v>0.43999999999999995</v>
      </c>
      <c r="V20" s="56">
        <f t="shared" si="9"/>
        <v>0.36250000000000004</v>
      </c>
      <c r="W20" s="56">
        <f t="shared" si="10"/>
        <v>0.38070000000000004</v>
      </c>
      <c r="X20" s="56">
        <f t="shared" si="11"/>
        <v>0.41539999999999999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35">
        <v>0.24529999999999999</v>
      </c>
      <c r="C21" s="35">
        <v>0.65690000000000004</v>
      </c>
      <c r="D21" s="35">
        <v>0.69669999999999999</v>
      </c>
      <c r="E21" s="35">
        <v>0.624</v>
      </c>
      <c r="F21" s="35">
        <v>0.84289999999999998</v>
      </c>
      <c r="G21" s="35">
        <v>0.56659999999999999</v>
      </c>
      <c r="H21" s="35">
        <v>0.48199999999999998</v>
      </c>
      <c r="I21" s="35">
        <v>0.57120000000000004</v>
      </c>
      <c r="J21" s="35">
        <v>0.65310000000000001</v>
      </c>
      <c r="K21" s="35">
        <v>0.62719999999999998</v>
      </c>
      <c r="L21" s="35">
        <v>0.59599999999999997</v>
      </c>
      <c r="M21" s="55"/>
      <c r="N21" s="56">
        <f t="shared" si="1"/>
        <v>0.75470000000000004</v>
      </c>
      <c r="O21" s="56">
        <f t="shared" si="2"/>
        <v>0.34309999999999996</v>
      </c>
      <c r="P21" s="56">
        <f t="shared" si="3"/>
        <v>0.30330000000000001</v>
      </c>
      <c r="Q21" s="56">
        <f t="shared" si="4"/>
        <v>0.376</v>
      </c>
      <c r="R21" s="56">
        <f t="shared" si="5"/>
        <v>0.15710000000000002</v>
      </c>
      <c r="S21" s="56">
        <f t="shared" si="6"/>
        <v>0.43340000000000001</v>
      </c>
      <c r="T21" s="56">
        <f t="shared" si="7"/>
        <v>0.51800000000000002</v>
      </c>
      <c r="U21" s="56">
        <f t="shared" si="8"/>
        <v>0.42879999999999996</v>
      </c>
      <c r="V21" s="56">
        <f t="shared" si="9"/>
        <v>0.34689999999999999</v>
      </c>
      <c r="W21" s="56">
        <f t="shared" si="10"/>
        <v>0.37280000000000002</v>
      </c>
      <c r="X21" s="56">
        <f t="shared" si="11"/>
        <v>0.40400000000000003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35">
        <v>0.2485</v>
      </c>
      <c r="C22" s="35">
        <v>0.65790000000000004</v>
      </c>
      <c r="D22" s="35">
        <v>0.69359999999999999</v>
      </c>
      <c r="E22" s="35">
        <v>0.62470000000000003</v>
      </c>
      <c r="F22" s="35">
        <v>0.84109999999999996</v>
      </c>
      <c r="G22" s="35">
        <v>0.56689999999999996</v>
      </c>
      <c r="H22" s="35">
        <v>0.46929999999999999</v>
      </c>
      <c r="I22" s="35">
        <v>0.57099999999999995</v>
      </c>
      <c r="J22" s="35">
        <v>0.65210000000000001</v>
      </c>
      <c r="K22" s="35">
        <v>0.63370000000000004</v>
      </c>
      <c r="L22" s="35">
        <v>0.59530000000000005</v>
      </c>
      <c r="M22" s="55"/>
      <c r="N22" s="56">
        <f t="shared" si="1"/>
        <v>0.75150000000000006</v>
      </c>
      <c r="O22" s="56">
        <f t="shared" si="2"/>
        <v>0.34209999999999996</v>
      </c>
      <c r="P22" s="56">
        <f t="shared" si="3"/>
        <v>0.30640000000000001</v>
      </c>
      <c r="Q22" s="56">
        <f t="shared" si="4"/>
        <v>0.37529999999999997</v>
      </c>
      <c r="R22" s="56">
        <f t="shared" si="5"/>
        <v>0.15890000000000004</v>
      </c>
      <c r="S22" s="56">
        <f t="shared" si="6"/>
        <v>0.43310000000000004</v>
      </c>
      <c r="T22" s="56">
        <f t="shared" si="7"/>
        <v>0.53069999999999995</v>
      </c>
      <c r="U22" s="56">
        <f t="shared" si="8"/>
        <v>0.42900000000000005</v>
      </c>
      <c r="V22" s="56">
        <f t="shared" si="9"/>
        <v>0.34789999999999999</v>
      </c>
      <c r="W22" s="56">
        <f t="shared" si="10"/>
        <v>0.36629999999999996</v>
      </c>
      <c r="X22" s="56">
        <f t="shared" si="11"/>
        <v>0.40469999999999995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35">
        <v>0.25259999999999999</v>
      </c>
      <c r="C23" s="35">
        <v>0.65959999999999996</v>
      </c>
      <c r="D23" s="35">
        <v>0.68799999999999994</v>
      </c>
      <c r="E23" s="35">
        <v>0.627</v>
      </c>
      <c r="F23" s="35">
        <v>0.84119999999999995</v>
      </c>
      <c r="G23" s="35">
        <v>0.56399999999999995</v>
      </c>
      <c r="H23" s="35">
        <v>0.47139999999999999</v>
      </c>
      <c r="I23" s="35">
        <v>0.57110000000000005</v>
      </c>
      <c r="J23" s="35">
        <v>0.65259999999999996</v>
      </c>
      <c r="K23" s="35">
        <v>0.64429999999999998</v>
      </c>
      <c r="L23" s="35">
        <v>0.59699999999999998</v>
      </c>
      <c r="M23" s="55"/>
      <c r="N23" s="56">
        <f t="shared" si="1"/>
        <v>0.74740000000000006</v>
      </c>
      <c r="O23" s="56">
        <f t="shared" si="2"/>
        <v>0.34040000000000004</v>
      </c>
      <c r="P23" s="56">
        <f t="shared" si="3"/>
        <v>0.31200000000000006</v>
      </c>
      <c r="Q23" s="56">
        <f t="shared" si="4"/>
        <v>0.373</v>
      </c>
      <c r="R23" s="56">
        <f t="shared" si="5"/>
        <v>0.15880000000000005</v>
      </c>
      <c r="S23" s="56">
        <f t="shared" si="6"/>
        <v>0.43600000000000005</v>
      </c>
      <c r="T23" s="56">
        <f t="shared" si="7"/>
        <v>0.52859999999999996</v>
      </c>
      <c r="U23" s="56">
        <f t="shared" si="8"/>
        <v>0.42889999999999995</v>
      </c>
      <c r="V23" s="56">
        <f t="shared" si="9"/>
        <v>0.34740000000000004</v>
      </c>
      <c r="W23" s="56">
        <f t="shared" si="10"/>
        <v>0.35570000000000002</v>
      </c>
      <c r="X23" s="56">
        <f t="shared" si="11"/>
        <v>0.40300000000000002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35">
        <v>0.25750000000000001</v>
      </c>
      <c r="C24" s="35">
        <v>0.66259999999999997</v>
      </c>
      <c r="D24" s="35">
        <v>0.68479999999999996</v>
      </c>
      <c r="E24" s="35">
        <v>0.63170000000000004</v>
      </c>
      <c r="F24" s="35">
        <v>0.8427</v>
      </c>
      <c r="G24" s="35">
        <v>0.56210000000000004</v>
      </c>
      <c r="H24" s="35">
        <v>0.47739999999999999</v>
      </c>
      <c r="I24" s="35">
        <v>0.57350000000000001</v>
      </c>
      <c r="J24" s="35">
        <v>0.65690000000000004</v>
      </c>
      <c r="K24" s="35">
        <v>0.65900000000000003</v>
      </c>
      <c r="L24" s="35">
        <v>0.60099999999999998</v>
      </c>
      <c r="M24" s="55"/>
      <c r="N24" s="56">
        <f t="shared" si="1"/>
        <v>0.74249999999999994</v>
      </c>
      <c r="O24" s="56">
        <f t="shared" si="2"/>
        <v>0.33740000000000003</v>
      </c>
      <c r="P24" s="56">
        <f t="shared" si="3"/>
        <v>0.31520000000000004</v>
      </c>
      <c r="Q24" s="56">
        <f t="shared" si="4"/>
        <v>0.36829999999999996</v>
      </c>
      <c r="R24" s="56">
        <f t="shared" si="5"/>
        <v>0.1573</v>
      </c>
      <c r="S24" s="56">
        <f t="shared" si="6"/>
        <v>0.43789999999999996</v>
      </c>
      <c r="T24" s="56">
        <f t="shared" si="7"/>
        <v>0.52259999999999995</v>
      </c>
      <c r="U24" s="56">
        <f t="shared" si="8"/>
        <v>0.42649999999999999</v>
      </c>
      <c r="V24" s="56">
        <f t="shared" si="9"/>
        <v>0.34309999999999996</v>
      </c>
      <c r="W24" s="56">
        <f t="shared" si="10"/>
        <v>0.34099999999999997</v>
      </c>
      <c r="X24" s="56">
        <f t="shared" si="11"/>
        <v>0.39900000000000002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35">
        <v>0.25840000000000002</v>
      </c>
      <c r="C25" s="35">
        <v>0.6593</v>
      </c>
      <c r="D25" s="35">
        <v>0.67589999999999995</v>
      </c>
      <c r="E25" s="35">
        <v>0.63039999999999996</v>
      </c>
      <c r="F25" s="35">
        <v>0.84079999999999999</v>
      </c>
      <c r="G25" s="35">
        <v>0.5554</v>
      </c>
      <c r="H25" s="35">
        <v>0.48020000000000002</v>
      </c>
      <c r="I25" s="35">
        <v>0.57079999999999997</v>
      </c>
      <c r="J25" s="35">
        <v>0.65820000000000001</v>
      </c>
      <c r="K25" s="35">
        <v>0.66649999999999998</v>
      </c>
      <c r="L25" s="35">
        <v>0.59919999999999995</v>
      </c>
      <c r="M25" s="55"/>
      <c r="N25" s="56">
        <f t="shared" si="1"/>
        <v>0.74160000000000004</v>
      </c>
      <c r="O25" s="56">
        <f t="shared" si="2"/>
        <v>0.3407</v>
      </c>
      <c r="P25" s="56">
        <f t="shared" si="3"/>
        <v>0.32410000000000005</v>
      </c>
      <c r="Q25" s="56">
        <f t="shared" si="4"/>
        <v>0.36960000000000004</v>
      </c>
      <c r="R25" s="56">
        <f t="shared" si="5"/>
        <v>0.15920000000000001</v>
      </c>
      <c r="S25" s="56">
        <f t="shared" si="6"/>
        <v>0.4446</v>
      </c>
      <c r="T25" s="56">
        <f t="shared" si="7"/>
        <v>0.51980000000000004</v>
      </c>
      <c r="U25" s="56">
        <f t="shared" si="8"/>
        <v>0.42920000000000003</v>
      </c>
      <c r="V25" s="56">
        <f t="shared" si="9"/>
        <v>0.34179999999999999</v>
      </c>
      <c r="W25" s="56">
        <f t="shared" si="10"/>
        <v>0.33350000000000002</v>
      </c>
      <c r="X25" s="56">
        <f t="shared" si="11"/>
        <v>0.40080000000000005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35">
        <v>0.26629999999999998</v>
      </c>
      <c r="C26" s="35">
        <v>0.66420000000000001</v>
      </c>
      <c r="D26" s="35">
        <v>0.67549999999999999</v>
      </c>
      <c r="E26" s="35">
        <v>0.63619999999999999</v>
      </c>
      <c r="F26" s="35">
        <v>0.84009999999999996</v>
      </c>
      <c r="G26" s="35">
        <v>0.55740000000000001</v>
      </c>
      <c r="H26" s="35">
        <v>0.48799999999999999</v>
      </c>
      <c r="I26" s="35">
        <v>0.57520000000000004</v>
      </c>
      <c r="J26" s="35">
        <v>0.66510000000000002</v>
      </c>
      <c r="K26" s="35">
        <v>0.67559999999999998</v>
      </c>
      <c r="L26" s="35">
        <v>0.60460000000000003</v>
      </c>
      <c r="M26" s="55"/>
      <c r="N26" s="56">
        <f t="shared" si="1"/>
        <v>0.73370000000000002</v>
      </c>
      <c r="O26" s="56">
        <f t="shared" si="2"/>
        <v>0.33579999999999999</v>
      </c>
      <c r="P26" s="56">
        <f t="shared" si="3"/>
        <v>0.32450000000000001</v>
      </c>
      <c r="Q26" s="56">
        <f t="shared" si="4"/>
        <v>0.36380000000000001</v>
      </c>
      <c r="R26" s="56">
        <f t="shared" si="5"/>
        <v>0.15990000000000004</v>
      </c>
      <c r="S26" s="56">
        <f t="shared" si="6"/>
        <v>0.44259999999999999</v>
      </c>
      <c r="T26" s="56">
        <f t="shared" si="7"/>
        <v>0.51200000000000001</v>
      </c>
      <c r="U26" s="56">
        <f t="shared" si="8"/>
        <v>0.42479999999999996</v>
      </c>
      <c r="V26" s="56">
        <f t="shared" si="9"/>
        <v>0.33489999999999998</v>
      </c>
      <c r="W26" s="56">
        <f t="shared" si="10"/>
        <v>0.32440000000000002</v>
      </c>
      <c r="X26" s="56">
        <f t="shared" si="11"/>
        <v>0.39539999999999997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35">
        <v>0.2767</v>
      </c>
      <c r="C27" s="35">
        <v>0.67110000000000003</v>
      </c>
      <c r="D27" s="35">
        <v>0.68089999999999995</v>
      </c>
      <c r="E27" s="35">
        <v>0.64570000000000005</v>
      </c>
      <c r="F27" s="35">
        <v>0.83919999999999995</v>
      </c>
      <c r="G27" s="35">
        <v>0.56810000000000005</v>
      </c>
      <c r="H27" s="35">
        <v>0.51</v>
      </c>
      <c r="I27" s="35">
        <v>0.58609999999999995</v>
      </c>
      <c r="J27" s="35">
        <v>0.68269999999999997</v>
      </c>
      <c r="K27" s="35">
        <v>0.68500000000000005</v>
      </c>
      <c r="L27" s="35">
        <v>0.6149</v>
      </c>
      <c r="M27" s="55"/>
      <c r="N27" s="56">
        <f t="shared" si="1"/>
        <v>0.72330000000000005</v>
      </c>
      <c r="O27" s="56">
        <f t="shared" si="2"/>
        <v>0.32889999999999997</v>
      </c>
      <c r="P27" s="56">
        <f t="shared" si="3"/>
        <v>0.31910000000000005</v>
      </c>
      <c r="Q27" s="56">
        <f t="shared" si="4"/>
        <v>0.35429999999999995</v>
      </c>
      <c r="R27" s="56">
        <f t="shared" si="5"/>
        <v>0.16080000000000005</v>
      </c>
      <c r="S27" s="56">
        <f t="shared" si="6"/>
        <v>0.43189999999999995</v>
      </c>
      <c r="T27" s="56">
        <f t="shared" si="7"/>
        <v>0.49</v>
      </c>
      <c r="U27" s="56">
        <f t="shared" si="8"/>
        <v>0.41390000000000005</v>
      </c>
      <c r="V27" s="56">
        <f t="shared" si="9"/>
        <v>0.31730000000000003</v>
      </c>
      <c r="W27" s="56">
        <f t="shared" si="10"/>
        <v>0.31499999999999995</v>
      </c>
      <c r="X27" s="56">
        <f t="shared" si="11"/>
        <v>0.3851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35">
        <v>0.28660000000000002</v>
      </c>
      <c r="C28" s="35">
        <v>0.67620000000000002</v>
      </c>
      <c r="D28" s="35">
        <v>0.68379999999999996</v>
      </c>
      <c r="E28" s="35">
        <v>0.65259999999999996</v>
      </c>
      <c r="F28" s="35">
        <v>0.83689999999999998</v>
      </c>
      <c r="G28" s="35">
        <v>0.5796</v>
      </c>
      <c r="H28" s="35">
        <v>0.53259999999999996</v>
      </c>
      <c r="I28" s="35">
        <v>0.59560000000000002</v>
      </c>
      <c r="J28" s="35">
        <v>0.69489999999999996</v>
      </c>
      <c r="K28" s="35">
        <v>0.69010000000000005</v>
      </c>
      <c r="L28" s="35">
        <v>0.62329999999999997</v>
      </c>
      <c r="M28" s="55"/>
      <c r="N28" s="56">
        <f t="shared" si="1"/>
        <v>0.71340000000000003</v>
      </c>
      <c r="O28" s="56">
        <f t="shared" si="2"/>
        <v>0.32379999999999998</v>
      </c>
      <c r="P28" s="56">
        <f t="shared" si="3"/>
        <v>0.31620000000000004</v>
      </c>
      <c r="Q28" s="56">
        <f t="shared" si="4"/>
        <v>0.34740000000000004</v>
      </c>
      <c r="R28" s="56">
        <f t="shared" si="5"/>
        <v>0.16310000000000002</v>
      </c>
      <c r="S28" s="56">
        <f t="shared" si="6"/>
        <v>0.4204</v>
      </c>
      <c r="T28" s="56">
        <f t="shared" si="7"/>
        <v>0.46740000000000004</v>
      </c>
      <c r="U28" s="56">
        <f t="shared" si="8"/>
        <v>0.40439999999999998</v>
      </c>
      <c r="V28" s="56">
        <f t="shared" si="9"/>
        <v>0.30510000000000004</v>
      </c>
      <c r="W28" s="56">
        <f t="shared" si="10"/>
        <v>0.30989999999999995</v>
      </c>
      <c r="X28" s="56">
        <f t="shared" si="11"/>
        <v>0.37670000000000003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35">
        <v>0.29420000000000002</v>
      </c>
      <c r="C29" s="35">
        <v>0.68220000000000003</v>
      </c>
      <c r="D29" s="35">
        <v>0.68630000000000002</v>
      </c>
      <c r="E29" s="35">
        <v>0.66010000000000002</v>
      </c>
      <c r="F29" s="35">
        <v>0.83479999999999999</v>
      </c>
      <c r="G29" s="35">
        <v>0.59260000000000002</v>
      </c>
      <c r="H29" s="35">
        <v>0.55630000000000002</v>
      </c>
      <c r="I29" s="35">
        <v>0.60509999999999997</v>
      </c>
      <c r="J29" s="35">
        <v>0.70879999999999999</v>
      </c>
      <c r="K29" s="35">
        <v>0.6986</v>
      </c>
      <c r="L29" s="35">
        <v>0.63229999999999997</v>
      </c>
      <c r="M29" s="55"/>
      <c r="N29" s="56">
        <f t="shared" si="1"/>
        <v>0.70579999999999998</v>
      </c>
      <c r="O29" s="56">
        <f t="shared" si="2"/>
        <v>0.31779999999999997</v>
      </c>
      <c r="P29" s="56">
        <f t="shared" si="3"/>
        <v>0.31369999999999998</v>
      </c>
      <c r="Q29" s="56">
        <f t="shared" si="4"/>
        <v>0.33989999999999998</v>
      </c>
      <c r="R29" s="56">
        <f t="shared" si="5"/>
        <v>0.16520000000000001</v>
      </c>
      <c r="S29" s="56">
        <f t="shared" si="6"/>
        <v>0.40739999999999998</v>
      </c>
      <c r="T29" s="56">
        <f t="shared" si="7"/>
        <v>0.44369999999999998</v>
      </c>
      <c r="U29" s="56">
        <f t="shared" si="8"/>
        <v>0.39490000000000003</v>
      </c>
      <c r="V29" s="56">
        <f t="shared" si="9"/>
        <v>0.29120000000000001</v>
      </c>
      <c r="W29" s="56">
        <f t="shared" si="10"/>
        <v>0.3014</v>
      </c>
      <c r="X29" s="56">
        <f t="shared" si="11"/>
        <v>0.36770000000000003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35">
        <v>0.29620000000000002</v>
      </c>
      <c r="C30" s="35">
        <v>0.6865</v>
      </c>
      <c r="D30" s="35">
        <v>0.68740000000000001</v>
      </c>
      <c r="E30" s="35">
        <v>0.66890000000000005</v>
      </c>
      <c r="F30" s="35">
        <v>0.83299999999999996</v>
      </c>
      <c r="G30" s="35">
        <v>0.59899999999999998</v>
      </c>
      <c r="H30" s="35">
        <v>0.5776</v>
      </c>
      <c r="I30" s="35">
        <v>0.61299999999999999</v>
      </c>
      <c r="J30" s="35">
        <v>0.71840000000000004</v>
      </c>
      <c r="K30" s="35">
        <v>0.70960000000000001</v>
      </c>
      <c r="L30" s="35">
        <v>0.63929999999999998</v>
      </c>
      <c r="M30" s="55"/>
      <c r="N30" s="56">
        <f t="shared" si="1"/>
        <v>0.70379999999999998</v>
      </c>
      <c r="O30" s="56">
        <f t="shared" si="2"/>
        <v>0.3135</v>
      </c>
      <c r="P30" s="56">
        <f t="shared" si="3"/>
        <v>0.31259999999999999</v>
      </c>
      <c r="Q30" s="56">
        <f t="shared" si="4"/>
        <v>0.33109999999999995</v>
      </c>
      <c r="R30" s="56">
        <f t="shared" si="5"/>
        <v>0.16700000000000004</v>
      </c>
      <c r="S30" s="56">
        <f t="shared" si="6"/>
        <v>0.40100000000000002</v>
      </c>
      <c r="T30" s="56">
        <f t="shared" si="7"/>
        <v>0.4224</v>
      </c>
      <c r="U30" s="56">
        <f t="shared" si="8"/>
        <v>0.38700000000000001</v>
      </c>
      <c r="V30" s="56">
        <f t="shared" si="9"/>
        <v>0.28159999999999996</v>
      </c>
      <c r="W30" s="56">
        <f t="shared" si="10"/>
        <v>0.29039999999999999</v>
      </c>
      <c r="X30" s="56">
        <f t="shared" si="11"/>
        <v>0.36070000000000002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35">
        <v>0.28589999999999999</v>
      </c>
      <c r="C31" s="35">
        <v>0.68520000000000003</v>
      </c>
      <c r="D31" s="35">
        <v>0.67869999999999997</v>
      </c>
      <c r="E31" s="35">
        <v>0.67010000000000003</v>
      </c>
      <c r="F31" s="35">
        <v>0.82589999999999997</v>
      </c>
      <c r="G31" s="35">
        <v>0.60070000000000001</v>
      </c>
      <c r="H31" s="35">
        <v>0.59799999999999998</v>
      </c>
      <c r="I31" s="35">
        <v>0.61199999999999999</v>
      </c>
      <c r="J31" s="35">
        <v>0.71889999999999998</v>
      </c>
      <c r="K31" s="35">
        <v>0.71830000000000005</v>
      </c>
      <c r="L31" s="35">
        <v>0.63839999999999997</v>
      </c>
      <c r="M31" s="55"/>
      <c r="N31" s="56">
        <f t="shared" si="1"/>
        <v>0.71409999999999996</v>
      </c>
      <c r="O31" s="56">
        <f t="shared" si="2"/>
        <v>0.31479999999999997</v>
      </c>
      <c r="P31" s="56">
        <f t="shared" si="3"/>
        <v>0.32130000000000003</v>
      </c>
      <c r="Q31" s="56">
        <f t="shared" si="4"/>
        <v>0.32989999999999997</v>
      </c>
      <c r="R31" s="56">
        <f t="shared" si="5"/>
        <v>0.17410000000000003</v>
      </c>
      <c r="S31" s="56">
        <f t="shared" si="6"/>
        <v>0.39929999999999999</v>
      </c>
      <c r="T31" s="56">
        <f t="shared" si="7"/>
        <v>0.40200000000000002</v>
      </c>
      <c r="U31" s="56">
        <f t="shared" si="8"/>
        <v>0.38800000000000001</v>
      </c>
      <c r="V31" s="56">
        <f t="shared" si="9"/>
        <v>0.28110000000000002</v>
      </c>
      <c r="W31" s="56">
        <f t="shared" si="10"/>
        <v>0.28169999999999995</v>
      </c>
      <c r="X31" s="56">
        <f t="shared" si="11"/>
        <v>0.36160000000000003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35">
        <v>0.2752</v>
      </c>
      <c r="C32" s="35">
        <v>0.68500000000000005</v>
      </c>
      <c r="D32" s="35">
        <v>0.67030000000000001</v>
      </c>
      <c r="E32" s="35">
        <v>0.67369999999999997</v>
      </c>
      <c r="F32" s="35">
        <v>0.82040000000000002</v>
      </c>
      <c r="G32" s="35">
        <v>0.60570000000000002</v>
      </c>
      <c r="H32" s="35">
        <v>0.61809999999999998</v>
      </c>
      <c r="I32" s="35">
        <v>0.61329999999999996</v>
      </c>
      <c r="J32" s="35">
        <v>0.72209999999999996</v>
      </c>
      <c r="K32" s="35">
        <v>0.73209999999999997</v>
      </c>
      <c r="L32" s="35">
        <v>0.63949999999999996</v>
      </c>
      <c r="M32" s="55"/>
      <c r="N32" s="56">
        <f t="shared" si="1"/>
        <v>0.7248</v>
      </c>
      <c r="O32" s="56">
        <f t="shared" si="2"/>
        <v>0.31499999999999995</v>
      </c>
      <c r="P32" s="56">
        <f t="shared" si="3"/>
        <v>0.32969999999999999</v>
      </c>
      <c r="Q32" s="56">
        <f t="shared" si="4"/>
        <v>0.32630000000000003</v>
      </c>
      <c r="R32" s="56">
        <f t="shared" si="5"/>
        <v>0.17959999999999998</v>
      </c>
      <c r="S32" s="56">
        <f t="shared" si="6"/>
        <v>0.39429999999999998</v>
      </c>
      <c r="T32" s="56">
        <f t="shared" si="7"/>
        <v>0.38190000000000002</v>
      </c>
      <c r="U32" s="56">
        <f t="shared" si="8"/>
        <v>0.38670000000000004</v>
      </c>
      <c r="V32" s="56">
        <f t="shared" si="9"/>
        <v>0.27790000000000004</v>
      </c>
      <c r="W32" s="56">
        <f t="shared" si="10"/>
        <v>0.26790000000000003</v>
      </c>
      <c r="X32" s="56">
        <f t="shared" si="11"/>
        <v>0.36050000000000004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35">
        <v>0.27079999999999999</v>
      </c>
      <c r="C33" s="35">
        <v>0.68930000000000002</v>
      </c>
      <c r="D33" s="35">
        <v>0.66679999999999995</v>
      </c>
      <c r="E33" s="35">
        <v>0.68259999999999998</v>
      </c>
      <c r="F33" s="35">
        <v>0.81850000000000001</v>
      </c>
      <c r="G33" s="35">
        <v>0.61370000000000002</v>
      </c>
      <c r="H33" s="35">
        <v>0.63900000000000001</v>
      </c>
      <c r="I33" s="35">
        <v>0.62070000000000003</v>
      </c>
      <c r="J33" s="35">
        <v>0.72750000000000004</v>
      </c>
      <c r="K33" s="35">
        <v>0.74809999999999999</v>
      </c>
      <c r="L33" s="35">
        <v>0.64529999999999998</v>
      </c>
      <c r="M33" s="55"/>
      <c r="N33" s="56">
        <f t="shared" si="1"/>
        <v>0.72920000000000007</v>
      </c>
      <c r="O33" s="56">
        <f t="shared" si="2"/>
        <v>0.31069999999999998</v>
      </c>
      <c r="P33" s="56">
        <f t="shared" si="3"/>
        <v>0.33320000000000005</v>
      </c>
      <c r="Q33" s="56">
        <f t="shared" si="4"/>
        <v>0.31740000000000002</v>
      </c>
      <c r="R33" s="56">
        <f t="shared" si="5"/>
        <v>0.18149999999999999</v>
      </c>
      <c r="S33" s="56">
        <f t="shared" si="6"/>
        <v>0.38629999999999998</v>
      </c>
      <c r="T33" s="56">
        <f t="shared" si="7"/>
        <v>0.36099999999999999</v>
      </c>
      <c r="U33" s="56">
        <f t="shared" si="8"/>
        <v>0.37929999999999997</v>
      </c>
      <c r="V33" s="56">
        <f t="shared" si="9"/>
        <v>0.27249999999999996</v>
      </c>
      <c r="W33" s="56">
        <f t="shared" si="10"/>
        <v>0.25190000000000001</v>
      </c>
      <c r="X33" s="56">
        <f t="shared" si="11"/>
        <v>0.35470000000000002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35">
        <v>0.26750000000000002</v>
      </c>
      <c r="C34" s="35">
        <v>0.69310000000000005</v>
      </c>
      <c r="D34" s="35">
        <v>0.66669999999999996</v>
      </c>
      <c r="E34" s="35">
        <v>0.68269999999999997</v>
      </c>
      <c r="F34" s="35">
        <v>0.81799999999999995</v>
      </c>
      <c r="G34" s="35">
        <v>0.62080000000000002</v>
      </c>
      <c r="H34" s="35">
        <v>0.65839999999999999</v>
      </c>
      <c r="I34" s="35">
        <v>0.62270000000000003</v>
      </c>
      <c r="J34" s="35">
        <v>0.72929999999999995</v>
      </c>
      <c r="K34" s="35">
        <v>0.75590000000000002</v>
      </c>
      <c r="L34" s="35">
        <v>0.64829999999999999</v>
      </c>
      <c r="M34" s="55"/>
      <c r="N34" s="56">
        <f t="shared" si="1"/>
        <v>0.73249999999999993</v>
      </c>
      <c r="O34" s="56">
        <f t="shared" si="2"/>
        <v>0.30689999999999995</v>
      </c>
      <c r="P34" s="56">
        <f t="shared" si="3"/>
        <v>0.33330000000000004</v>
      </c>
      <c r="Q34" s="56">
        <f t="shared" si="4"/>
        <v>0.31730000000000003</v>
      </c>
      <c r="R34" s="56">
        <f t="shared" si="5"/>
        <v>0.18200000000000005</v>
      </c>
      <c r="S34" s="56">
        <f t="shared" si="6"/>
        <v>0.37919999999999998</v>
      </c>
      <c r="T34" s="56">
        <f t="shared" si="7"/>
        <v>0.34160000000000001</v>
      </c>
      <c r="U34" s="56">
        <f t="shared" si="8"/>
        <v>0.37729999999999997</v>
      </c>
      <c r="V34" s="56">
        <f t="shared" si="9"/>
        <v>0.27070000000000005</v>
      </c>
      <c r="W34" s="56">
        <f t="shared" si="10"/>
        <v>0.24409999999999998</v>
      </c>
      <c r="X34" s="56">
        <f t="shared" si="11"/>
        <v>0.35170000000000001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35">
        <v>0.26779999999999998</v>
      </c>
      <c r="C35" s="35">
        <v>0.69930000000000003</v>
      </c>
      <c r="D35" s="35">
        <v>0.67220000000000002</v>
      </c>
      <c r="E35" s="35">
        <v>0.68169999999999997</v>
      </c>
      <c r="F35" s="35">
        <v>0.82430000000000003</v>
      </c>
      <c r="G35" s="35">
        <v>0.62570000000000003</v>
      </c>
      <c r="H35" s="35">
        <v>0.65900000000000003</v>
      </c>
      <c r="I35" s="35">
        <v>0.62819999999999998</v>
      </c>
      <c r="J35" s="35">
        <v>0.73009999999999997</v>
      </c>
      <c r="K35" s="35">
        <v>0.75629999999999997</v>
      </c>
      <c r="L35" s="35">
        <v>0.65210000000000001</v>
      </c>
      <c r="M35" s="55"/>
      <c r="N35" s="56">
        <f t="shared" si="1"/>
        <v>0.73219999999999996</v>
      </c>
      <c r="O35" s="56">
        <f t="shared" si="2"/>
        <v>0.30069999999999997</v>
      </c>
      <c r="P35" s="56">
        <f t="shared" si="3"/>
        <v>0.32779999999999998</v>
      </c>
      <c r="Q35" s="56">
        <f t="shared" si="4"/>
        <v>0.31830000000000003</v>
      </c>
      <c r="R35" s="56">
        <f t="shared" si="5"/>
        <v>0.17569999999999997</v>
      </c>
      <c r="S35" s="56">
        <f t="shared" si="6"/>
        <v>0.37429999999999997</v>
      </c>
      <c r="T35" s="56">
        <f t="shared" si="7"/>
        <v>0.34099999999999997</v>
      </c>
      <c r="U35" s="56">
        <f t="shared" si="8"/>
        <v>0.37180000000000002</v>
      </c>
      <c r="V35" s="56">
        <f t="shared" si="9"/>
        <v>0.26990000000000003</v>
      </c>
      <c r="W35" s="56">
        <f t="shared" si="10"/>
        <v>0.24370000000000003</v>
      </c>
      <c r="X35" s="56">
        <f t="shared" si="11"/>
        <v>0.34789999999999999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35">
        <v>0.26819999999999999</v>
      </c>
      <c r="C36" s="35">
        <v>0.7056</v>
      </c>
      <c r="D36" s="35">
        <v>0.67949999999999999</v>
      </c>
      <c r="E36" s="35">
        <v>0.67959999999999998</v>
      </c>
      <c r="F36" s="35">
        <v>0.82979999999999998</v>
      </c>
      <c r="G36" s="35">
        <v>0.62570000000000003</v>
      </c>
      <c r="H36" s="35">
        <v>0.65490000000000004</v>
      </c>
      <c r="I36" s="35">
        <v>0.63100000000000001</v>
      </c>
      <c r="J36" s="35">
        <v>0.72419999999999995</v>
      </c>
      <c r="K36" s="35">
        <v>0.75429999999999997</v>
      </c>
      <c r="L36" s="35">
        <v>0.6542</v>
      </c>
      <c r="M36" s="55"/>
      <c r="N36" s="56">
        <f t="shared" si="1"/>
        <v>0.73180000000000001</v>
      </c>
      <c r="O36" s="56">
        <f t="shared" si="2"/>
        <v>0.2944</v>
      </c>
      <c r="P36" s="56">
        <f t="shared" si="3"/>
        <v>0.32050000000000001</v>
      </c>
      <c r="Q36" s="56">
        <f t="shared" si="4"/>
        <v>0.32040000000000002</v>
      </c>
      <c r="R36" s="56">
        <f t="shared" si="5"/>
        <v>0.17020000000000002</v>
      </c>
      <c r="S36" s="56">
        <f t="shared" si="6"/>
        <v>0.37429999999999997</v>
      </c>
      <c r="T36" s="56">
        <f t="shared" si="7"/>
        <v>0.34509999999999996</v>
      </c>
      <c r="U36" s="56">
        <f t="shared" si="8"/>
        <v>0.36899999999999999</v>
      </c>
      <c r="V36" s="56">
        <f t="shared" si="9"/>
        <v>0.27580000000000005</v>
      </c>
      <c r="W36" s="56">
        <f t="shared" si="10"/>
        <v>0.24570000000000003</v>
      </c>
      <c r="X36" s="56">
        <f t="shared" si="11"/>
        <v>0.3458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35">
        <v>0.26390000000000002</v>
      </c>
      <c r="C37" s="35">
        <v>0.70830000000000004</v>
      </c>
      <c r="D37" s="35">
        <v>0.68330000000000002</v>
      </c>
      <c r="E37" s="35">
        <v>0.67320000000000002</v>
      </c>
      <c r="F37" s="35">
        <v>0.83230000000000004</v>
      </c>
      <c r="G37" s="35">
        <v>0.62190000000000001</v>
      </c>
      <c r="H37" s="35">
        <v>0.64159999999999995</v>
      </c>
      <c r="I37" s="35">
        <v>0.62849999999999995</v>
      </c>
      <c r="J37" s="35">
        <v>0.71799999999999997</v>
      </c>
      <c r="K37" s="35">
        <v>0.75109999999999999</v>
      </c>
      <c r="L37" s="35">
        <v>0.65180000000000005</v>
      </c>
      <c r="M37" s="55"/>
      <c r="N37" s="56">
        <f t="shared" si="1"/>
        <v>0.73609999999999998</v>
      </c>
      <c r="O37" s="56">
        <f t="shared" si="2"/>
        <v>0.29169999999999996</v>
      </c>
      <c r="P37" s="56">
        <f t="shared" si="3"/>
        <v>0.31669999999999998</v>
      </c>
      <c r="Q37" s="56">
        <f t="shared" si="4"/>
        <v>0.32679999999999998</v>
      </c>
      <c r="R37" s="56">
        <f t="shared" si="5"/>
        <v>0.16769999999999996</v>
      </c>
      <c r="S37" s="56">
        <f t="shared" si="6"/>
        <v>0.37809999999999999</v>
      </c>
      <c r="T37" s="56">
        <f t="shared" si="7"/>
        <v>0.35840000000000005</v>
      </c>
      <c r="U37" s="56">
        <f t="shared" si="8"/>
        <v>0.37150000000000005</v>
      </c>
      <c r="V37" s="56">
        <f t="shared" si="9"/>
        <v>0.28200000000000003</v>
      </c>
      <c r="W37" s="56">
        <f t="shared" si="10"/>
        <v>0.24890000000000001</v>
      </c>
      <c r="X37" s="56">
        <f t="shared" si="11"/>
        <v>0.34819999999999995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35">
        <v>0.26619999999999999</v>
      </c>
      <c r="C38" s="35">
        <v>0.71109999999999995</v>
      </c>
      <c r="D38" s="35">
        <v>0.68520000000000003</v>
      </c>
      <c r="E38" s="35">
        <v>0.67559999999999998</v>
      </c>
      <c r="F38" s="35">
        <v>0.83819999999999995</v>
      </c>
      <c r="G38" s="35">
        <v>0.62790000000000001</v>
      </c>
      <c r="H38" s="35">
        <v>0.64739999999999998</v>
      </c>
      <c r="I38" s="35">
        <v>0.63390000000000002</v>
      </c>
      <c r="J38" s="35">
        <v>0.72109999999999996</v>
      </c>
      <c r="K38" s="35">
        <v>0.75209999999999999</v>
      </c>
      <c r="L38" s="35">
        <v>0.65569999999999995</v>
      </c>
      <c r="M38" s="55"/>
      <c r="N38" s="56">
        <f t="shared" si="1"/>
        <v>0.73380000000000001</v>
      </c>
      <c r="O38" s="56">
        <f t="shared" si="2"/>
        <v>0.28890000000000005</v>
      </c>
      <c r="P38" s="56">
        <f t="shared" si="3"/>
        <v>0.31479999999999997</v>
      </c>
      <c r="Q38" s="56">
        <f t="shared" si="4"/>
        <v>0.32440000000000002</v>
      </c>
      <c r="R38" s="56">
        <f t="shared" si="5"/>
        <v>0.16180000000000005</v>
      </c>
      <c r="S38" s="56">
        <f t="shared" si="6"/>
        <v>0.37209999999999999</v>
      </c>
      <c r="T38" s="56">
        <f t="shared" si="7"/>
        <v>0.35260000000000002</v>
      </c>
      <c r="U38" s="56">
        <f t="shared" si="8"/>
        <v>0.36609999999999998</v>
      </c>
      <c r="V38" s="56">
        <f t="shared" si="9"/>
        <v>0.27890000000000004</v>
      </c>
      <c r="W38" s="56">
        <f t="shared" si="10"/>
        <v>0.24790000000000001</v>
      </c>
      <c r="X38" s="56">
        <f t="shared" si="11"/>
        <v>0.34430000000000005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35">
        <v>0.26440000000000002</v>
      </c>
      <c r="C39" s="35">
        <v>0.70599999999999996</v>
      </c>
      <c r="D39" s="35">
        <v>0.68120000000000003</v>
      </c>
      <c r="E39" s="35">
        <v>0.67649999999999999</v>
      </c>
      <c r="F39" s="35">
        <v>0.84050000000000002</v>
      </c>
      <c r="G39" s="35">
        <v>0.63080000000000003</v>
      </c>
      <c r="H39" s="35">
        <v>0.63419999999999999</v>
      </c>
      <c r="I39" s="35">
        <v>0.63119999999999998</v>
      </c>
      <c r="J39" s="35">
        <v>0.71860000000000002</v>
      </c>
      <c r="K39" s="35">
        <v>0.75260000000000005</v>
      </c>
      <c r="L39" s="35">
        <v>0.65339999999999998</v>
      </c>
      <c r="M39" s="55"/>
      <c r="N39" s="56">
        <f t="shared" si="1"/>
        <v>0.73560000000000003</v>
      </c>
      <c r="O39" s="56">
        <f t="shared" si="2"/>
        <v>0.29400000000000004</v>
      </c>
      <c r="P39" s="56">
        <f t="shared" si="3"/>
        <v>0.31879999999999997</v>
      </c>
      <c r="Q39" s="56">
        <f t="shared" si="4"/>
        <v>0.32350000000000001</v>
      </c>
      <c r="R39" s="56">
        <f t="shared" si="5"/>
        <v>0.15949999999999998</v>
      </c>
      <c r="S39" s="56">
        <f t="shared" si="6"/>
        <v>0.36919999999999997</v>
      </c>
      <c r="T39" s="56">
        <f t="shared" si="7"/>
        <v>0.36580000000000001</v>
      </c>
      <c r="U39" s="56">
        <f t="shared" si="8"/>
        <v>0.36880000000000002</v>
      </c>
      <c r="V39" s="56">
        <f t="shared" si="9"/>
        <v>0.28139999999999998</v>
      </c>
      <c r="W39" s="56">
        <f t="shared" si="10"/>
        <v>0.24739999999999995</v>
      </c>
      <c r="X39" s="56">
        <f t="shared" si="11"/>
        <v>0.34660000000000002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35">
        <v>0.26269999999999999</v>
      </c>
      <c r="C40" s="35">
        <v>0.6986</v>
      </c>
      <c r="D40" s="35">
        <v>0.67310000000000003</v>
      </c>
      <c r="E40" s="35">
        <v>0.67490000000000006</v>
      </c>
      <c r="F40" s="35">
        <v>0.84130000000000005</v>
      </c>
      <c r="G40" s="35">
        <v>0.63119999999999998</v>
      </c>
      <c r="H40" s="35">
        <v>0.621</v>
      </c>
      <c r="I40" s="35">
        <v>0.62460000000000004</v>
      </c>
      <c r="J40" s="35">
        <v>0.71479999999999999</v>
      </c>
      <c r="K40" s="35">
        <v>0.74719999999999998</v>
      </c>
      <c r="L40" s="35">
        <v>0.64829999999999999</v>
      </c>
      <c r="M40" s="55"/>
      <c r="N40" s="56">
        <f t="shared" si="1"/>
        <v>0.73730000000000007</v>
      </c>
      <c r="O40" s="56">
        <f t="shared" si="2"/>
        <v>0.3014</v>
      </c>
      <c r="P40" s="56">
        <f t="shared" si="3"/>
        <v>0.32689999999999997</v>
      </c>
      <c r="Q40" s="56">
        <f t="shared" si="4"/>
        <v>0.32509999999999994</v>
      </c>
      <c r="R40" s="56">
        <f t="shared" si="5"/>
        <v>0.15869999999999995</v>
      </c>
      <c r="S40" s="56">
        <f t="shared" si="6"/>
        <v>0.36880000000000002</v>
      </c>
      <c r="T40" s="56">
        <f t="shared" si="7"/>
        <v>0.379</v>
      </c>
      <c r="U40" s="56">
        <f t="shared" si="8"/>
        <v>0.37539999999999996</v>
      </c>
      <c r="V40" s="56">
        <f t="shared" si="9"/>
        <v>0.28520000000000001</v>
      </c>
      <c r="W40" s="56">
        <f t="shared" si="10"/>
        <v>0.25280000000000002</v>
      </c>
      <c r="X40" s="56">
        <f t="shared" si="11"/>
        <v>0.35170000000000001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35">
        <v>0.25990000000000002</v>
      </c>
      <c r="C41" s="35">
        <v>0.68979999999999997</v>
      </c>
      <c r="D41" s="35">
        <v>0.66259999999999997</v>
      </c>
      <c r="E41" s="35">
        <v>0.67290000000000005</v>
      </c>
      <c r="F41" s="35">
        <v>0.8417</v>
      </c>
      <c r="G41" s="35">
        <v>0.62960000000000005</v>
      </c>
      <c r="H41" s="35">
        <v>0.60719999999999996</v>
      </c>
      <c r="I41" s="35">
        <v>0.61619999999999997</v>
      </c>
      <c r="J41" s="35">
        <v>0.71009999999999995</v>
      </c>
      <c r="K41" s="35">
        <v>0.73750000000000004</v>
      </c>
      <c r="L41" s="35">
        <v>0.64180000000000004</v>
      </c>
      <c r="M41" s="55"/>
      <c r="N41" s="56">
        <f t="shared" si="1"/>
        <v>0.74009999999999998</v>
      </c>
      <c r="O41" s="56">
        <f t="shared" si="2"/>
        <v>0.31020000000000003</v>
      </c>
      <c r="P41" s="56">
        <f t="shared" si="3"/>
        <v>0.33740000000000003</v>
      </c>
      <c r="Q41" s="56">
        <f t="shared" si="4"/>
        <v>0.32709999999999995</v>
      </c>
      <c r="R41" s="56">
        <f t="shared" si="5"/>
        <v>0.1583</v>
      </c>
      <c r="S41" s="56">
        <f t="shared" si="6"/>
        <v>0.37039999999999995</v>
      </c>
      <c r="T41" s="56">
        <f t="shared" si="7"/>
        <v>0.39280000000000004</v>
      </c>
      <c r="U41" s="56">
        <f t="shared" si="8"/>
        <v>0.38380000000000003</v>
      </c>
      <c r="V41" s="56">
        <f t="shared" si="9"/>
        <v>0.28990000000000005</v>
      </c>
      <c r="W41" s="56">
        <f t="shared" si="10"/>
        <v>0.26249999999999996</v>
      </c>
      <c r="X41" s="56">
        <f t="shared" si="11"/>
        <v>0.35819999999999996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35">
        <v>0.25650000000000001</v>
      </c>
      <c r="C42" s="35">
        <v>0.68720000000000003</v>
      </c>
      <c r="D42" s="35">
        <v>0.66349999999999998</v>
      </c>
      <c r="E42" s="35">
        <v>0.67469999999999997</v>
      </c>
      <c r="F42" s="35">
        <v>0.84199999999999997</v>
      </c>
      <c r="G42" s="35">
        <v>0.628</v>
      </c>
      <c r="H42" s="35">
        <v>0.59089999999999998</v>
      </c>
      <c r="I42" s="35">
        <v>0.61599999999999999</v>
      </c>
      <c r="J42" s="35">
        <v>0.70660000000000001</v>
      </c>
      <c r="K42" s="35">
        <v>0.73080000000000001</v>
      </c>
      <c r="L42" s="35">
        <v>0.63970000000000005</v>
      </c>
      <c r="M42" s="55"/>
      <c r="N42" s="56">
        <f t="shared" si="1"/>
        <v>0.74350000000000005</v>
      </c>
      <c r="O42" s="56">
        <f t="shared" si="2"/>
        <v>0.31279999999999997</v>
      </c>
      <c r="P42" s="56">
        <f t="shared" si="3"/>
        <v>0.33650000000000002</v>
      </c>
      <c r="Q42" s="56">
        <f t="shared" si="4"/>
        <v>0.32530000000000003</v>
      </c>
      <c r="R42" s="56">
        <f t="shared" si="5"/>
        <v>0.15800000000000003</v>
      </c>
      <c r="S42" s="56">
        <f t="shared" si="6"/>
        <v>0.372</v>
      </c>
      <c r="T42" s="56">
        <f t="shared" si="7"/>
        <v>0.40910000000000002</v>
      </c>
      <c r="U42" s="56">
        <f t="shared" si="8"/>
        <v>0.38400000000000001</v>
      </c>
      <c r="V42" s="56">
        <f t="shared" si="9"/>
        <v>0.29339999999999999</v>
      </c>
      <c r="W42" s="56">
        <f t="shared" si="10"/>
        <v>0.26919999999999999</v>
      </c>
      <c r="X42" s="56">
        <f t="shared" si="11"/>
        <v>0.36029999999999995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35">
        <v>0.25290000000000001</v>
      </c>
      <c r="C43" s="35">
        <v>0.68330000000000002</v>
      </c>
      <c r="D43" s="35">
        <v>0.66120000000000001</v>
      </c>
      <c r="E43" s="35">
        <v>0.67500000000000004</v>
      </c>
      <c r="F43" s="35">
        <v>0.83879999999999999</v>
      </c>
      <c r="G43" s="35">
        <v>0.62250000000000005</v>
      </c>
      <c r="H43" s="35">
        <v>0.57920000000000005</v>
      </c>
      <c r="I43" s="35">
        <v>0.61219999999999997</v>
      </c>
      <c r="J43" s="35">
        <v>0.70469999999999999</v>
      </c>
      <c r="K43" s="35">
        <v>0.71930000000000005</v>
      </c>
      <c r="L43" s="35">
        <v>0.63570000000000004</v>
      </c>
      <c r="M43" s="55"/>
      <c r="N43" s="56">
        <f t="shared" si="1"/>
        <v>0.74709999999999999</v>
      </c>
      <c r="O43" s="56">
        <f t="shared" si="2"/>
        <v>0.31669999999999998</v>
      </c>
      <c r="P43" s="56">
        <f t="shared" si="3"/>
        <v>0.33879999999999999</v>
      </c>
      <c r="Q43" s="56">
        <f t="shared" si="4"/>
        <v>0.32499999999999996</v>
      </c>
      <c r="R43" s="56">
        <f t="shared" si="5"/>
        <v>0.16120000000000001</v>
      </c>
      <c r="S43" s="56">
        <f t="shared" si="6"/>
        <v>0.37749999999999995</v>
      </c>
      <c r="T43" s="56">
        <f t="shared" si="7"/>
        <v>0.42079999999999995</v>
      </c>
      <c r="U43" s="56">
        <f t="shared" si="8"/>
        <v>0.38780000000000003</v>
      </c>
      <c r="V43" s="56">
        <f t="shared" si="9"/>
        <v>0.29530000000000001</v>
      </c>
      <c r="W43" s="56">
        <f t="shared" si="10"/>
        <v>0.28069999999999995</v>
      </c>
      <c r="X43" s="56">
        <f t="shared" si="11"/>
        <v>0.36429999999999996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35">
        <v>0.2472</v>
      </c>
      <c r="C44" s="35">
        <v>0.68149999999999999</v>
      </c>
      <c r="D44" s="35">
        <v>0.66</v>
      </c>
      <c r="E44" s="35">
        <v>0.67669999999999997</v>
      </c>
      <c r="F44" s="35">
        <v>0.83640000000000003</v>
      </c>
      <c r="G44" s="35">
        <v>0.62029999999999996</v>
      </c>
      <c r="H44" s="35">
        <v>0.5706</v>
      </c>
      <c r="I44" s="35">
        <v>0.61229999999999996</v>
      </c>
      <c r="J44" s="35">
        <v>0.70609999999999995</v>
      </c>
      <c r="K44" s="35">
        <v>0.70950000000000002</v>
      </c>
      <c r="L44" s="35">
        <v>0.63390000000000002</v>
      </c>
      <c r="M44" s="55"/>
      <c r="N44" s="56">
        <f t="shared" si="1"/>
        <v>0.75280000000000002</v>
      </c>
      <c r="O44" s="56">
        <f t="shared" si="2"/>
        <v>0.31850000000000001</v>
      </c>
      <c r="P44" s="56">
        <f t="shared" si="3"/>
        <v>0.33999999999999997</v>
      </c>
      <c r="Q44" s="56">
        <f t="shared" si="4"/>
        <v>0.32330000000000003</v>
      </c>
      <c r="R44" s="56">
        <f t="shared" si="5"/>
        <v>0.16359999999999997</v>
      </c>
      <c r="S44" s="56">
        <f t="shared" si="6"/>
        <v>0.37970000000000004</v>
      </c>
      <c r="T44" s="56">
        <f t="shared" si="7"/>
        <v>0.4294</v>
      </c>
      <c r="U44" s="56">
        <f t="shared" si="8"/>
        <v>0.38770000000000004</v>
      </c>
      <c r="V44" s="56">
        <f t="shared" si="9"/>
        <v>0.29390000000000005</v>
      </c>
      <c r="W44" s="56">
        <f t="shared" si="10"/>
        <v>0.29049999999999998</v>
      </c>
      <c r="X44" s="56">
        <f t="shared" si="11"/>
        <v>0.36609999999999998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35">
        <v>0.24349999999999999</v>
      </c>
      <c r="C45" s="35">
        <v>0.68059999999999998</v>
      </c>
      <c r="D45" s="35">
        <v>0.66200000000000003</v>
      </c>
      <c r="E45" s="35">
        <v>0.68049999999999999</v>
      </c>
      <c r="F45" s="35">
        <v>0.83520000000000005</v>
      </c>
      <c r="G45" s="35">
        <v>0.62070000000000003</v>
      </c>
      <c r="H45" s="35">
        <v>0.5655</v>
      </c>
      <c r="I45" s="35">
        <v>0.61619999999999997</v>
      </c>
      <c r="J45" s="35">
        <v>0.70699999999999996</v>
      </c>
      <c r="K45" s="35">
        <v>0.70409999999999995</v>
      </c>
      <c r="L45" s="35">
        <v>0.63449999999999995</v>
      </c>
      <c r="M45" s="55"/>
      <c r="N45" s="56">
        <f t="shared" si="1"/>
        <v>0.75649999999999995</v>
      </c>
      <c r="O45" s="56">
        <f t="shared" si="2"/>
        <v>0.31940000000000002</v>
      </c>
      <c r="P45" s="56">
        <f t="shared" si="3"/>
        <v>0.33799999999999997</v>
      </c>
      <c r="Q45" s="56">
        <f t="shared" si="4"/>
        <v>0.31950000000000001</v>
      </c>
      <c r="R45" s="56">
        <f t="shared" si="5"/>
        <v>0.16479999999999995</v>
      </c>
      <c r="S45" s="56">
        <f t="shared" si="6"/>
        <v>0.37929999999999997</v>
      </c>
      <c r="T45" s="56">
        <f t="shared" si="7"/>
        <v>0.4345</v>
      </c>
      <c r="U45" s="56">
        <f t="shared" si="8"/>
        <v>0.38380000000000003</v>
      </c>
      <c r="V45" s="56">
        <f t="shared" si="9"/>
        <v>0.29300000000000004</v>
      </c>
      <c r="W45" s="56">
        <f t="shared" si="10"/>
        <v>0.29590000000000005</v>
      </c>
      <c r="X45" s="56">
        <f t="shared" si="11"/>
        <v>0.36550000000000005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35">
        <v>0.24249999999999999</v>
      </c>
      <c r="C46" s="35">
        <v>0.67779999999999996</v>
      </c>
      <c r="D46" s="35">
        <v>0.65800000000000003</v>
      </c>
      <c r="E46" s="35">
        <v>0.68189999999999995</v>
      </c>
      <c r="F46" s="35">
        <v>0.83399999999999996</v>
      </c>
      <c r="G46" s="35">
        <v>0.61729999999999996</v>
      </c>
      <c r="H46" s="35">
        <v>0.56069999999999998</v>
      </c>
      <c r="I46" s="35">
        <v>0.6149</v>
      </c>
      <c r="J46" s="35">
        <v>0.70330000000000004</v>
      </c>
      <c r="K46" s="35">
        <v>0.69259999999999999</v>
      </c>
      <c r="L46" s="35">
        <v>0.63200000000000001</v>
      </c>
      <c r="M46" s="55"/>
      <c r="N46" s="56">
        <f t="shared" si="1"/>
        <v>0.75750000000000006</v>
      </c>
      <c r="O46" s="56">
        <f t="shared" si="2"/>
        <v>0.32220000000000004</v>
      </c>
      <c r="P46" s="56">
        <f t="shared" si="3"/>
        <v>0.34199999999999997</v>
      </c>
      <c r="Q46" s="56">
        <f t="shared" si="4"/>
        <v>0.31810000000000005</v>
      </c>
      <c r="R46" s="56">
        <f t="shared" si="5"/>
        <v>0.16600000000000004</v>
      </c>
      <c r="S46" s="56">
        <f t="shared" si="6"/>
        <v>0.38270000000000004</v>
      </c>
      <c r="T46" s="56">
        <f t="shared" si="7"/>
        <v>0.43930000000000002</v>
      </c>
      <c r="U46" s="56">
        <f t="shared" si="8"/>
        <v>0.3851</v>
      </c>
      <c r="V46" s="56">
        <f t="shared" si="9"/>
        <v>0.29669999999999996</v>
      </c>
      <c r="W46" s="56">
        <f t="shared" si="10"/>
        <v>0.30740000000000001</v>
      </c>
      <c r="X46" s="56">
        <f t="shared" si="11"/>
        <v>0.36799999999999999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35">
        <v>0.23960000000000001</v>
      </c>
      <c r="C47" s="35">
        <v>0.67589999999999995</v>
      </c>
      <c r="D47" s="35">
        <v>0.65259999999999996</v>
      </c>
      <c r="E47" s="35">
        <v>0.6855</v>
      </c>
      <c r="F47" s="35">
        <v>0.83279999999999998</v>
      </c>
      <c r="G47" s="35">
        <v>0.61509999999999998</v>
      </c>
      <c r="H47" s="35">
        <v>0.55640000000000001</v>
      </c>
      <c r="I47" s="35">
        <v>0.62229999999999996</v>
      </c>
      <c r="J47" s="35">
        <v>0.70030000000000003</v>
      </c>
      <c r="K47" s="35">
        <v>0.69010000000000005</v>
      </c>
      <c r="L47" s="35">
        <v>0.63190000000000002</v>
      </c>
      <c r="M47" s="55"/>
      <c r="N47" s="56">
        <f t="shared" si="1"/>
        <v>0.76039999999999996</v>
      </c>
      <c r="O47" s="56">
        <f t="shared" si="2"/>
        <v>0.32410000000000005</v>
      </c>
      <c r="P47" s="56">
        <f t="shared" si="3"/>
        <v>0.34740000000000004</v>
      </c>
      <c r="Q47" s="56">
        <f t="shared" si="4"/>
        <v>0.3145</v>
      </c>
      <c r="R47" s="56">
        <f t="shared" si="5"/>
        <v>0.16720000000000002</v>
      </c>
      <c r="S47" s="56">
        <f t="shared" si="6"/>
        <v>0.38490000000000002</v>
      </c>
      <c r="T47" s="56">
        <f t="shared" si="7"/>
        <v>0.44359999999999999</v>
      </c>
      <c r="U47" s="56">
        <f t="shared" si="8"/>
        <v>0.37770000000000004</v>
      </c>
      <c r="V47" s="56">
        <f t="shared" si="9"/>
        <v>0.29969999999999997</v>
      </c>
      <c r="W47" s="56">
        <f t="shared" si="10"/>
        <v>0.30989999999999995</v>
      </c>
      <c r="X47" s="56">
        <f t="shared" si="11"/>
        <v>0.36809999999999998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35">
        <v>0.24060000000000001</v>
      </c>
      <c r="C48" s="35">
        <v>0.67559999999999998</v>
      </c>
      <c r="D48" s="35">
        <v>0.64880000000000004</v>
      </c>
      <c r="E48" s="35">
        <v>0.69120000000000004</v>
      </c>
      <c r="F48" s="35">
        <v>0.83350000000000002</v>
      </c>
      <c r="G48" s="35">
        <v>0.61380000000000001</v>
      </c>
      <c r="H48" s="35">
        <v>0.5534</v>
      </c>
      <c r="I48" s="35">
        <v>0.63100000000000001</v>
      </c>
      <c r="J48" s="35">
        <v>0.69830000000000003</v>
      </c>
      <c r="K48" s="35">
        <v>0.68920000000000003</v>
      </c>
      <c r="L48" s="35">
        <v>0.63360000000000005</v>
      </c>
      <c r="M48" s="55"/>
      <c r="N48" s="56">
        <f t="shared" si="1"/>
        <v>0.75939999999999996</v>
      </c>
      <c r="O48" s="56">
        <f t="shared" si="2"/>
        <v>0.32440000000000002</v>
      </c>
      <c r="P48" s="56">
        <f t="shared" si="3"/>
        <v>0.35119999999999996</v>
      </c>
      <c r="Q48" s="56">
        <f t="shared" si="4"/>
        <v>0.30879999999999996</v>
      </c>
      <c r="R48" s="56">
        <f t="shared" si="5"/>
        <v>0.16649999999999998</v>
      </c>
      <c r="S48" s="56">
        <f t="shared" si="6"/>
        <v>0.38619999999999999</v>
      </c>
      <c r="T48" s="56">
        <f t="shared" si="7"/>
        <v>0.4466</v>
      </c>
      <c r="U48" s="56">
        <f t="shared" si="8"/>
        <v>0.36899999999999999</v>
      </c>
      <c r="V48" s="56">
        <f t="shared" si="9"/>
        <v>0.30169999999999997</v>
      </c>
      <c r="W48" s="56">
        <f t="shared" si="10"/>
        <v>0.31079999999999997</v>
      </c>
      <c r="X48" s="56">
        <f t="shared" si="11"/>
        <v>0.36639999999999995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35">
        <v>0.24360000000000001</v>
      </c>
      <c r="C49" s="35">
        <v>0.67600000000000005</v>
      </c>
      <c r="D49" s="35">
        <v>0.64600000000000002</v>
      </c>
      <c r="E49" s="35">
        <v>0.69669999999999999</v>
      </c>
      <c r="F49" s="35">
        <v>0.83409999999999995</v>
      </c>
      <c r="G49" s="35">
        <v>0.61339999999999995</v>
      </c>
      <c r="H49" s="35">
        <v>0.55100000000000005</v>
      </c>
      <c r="I49" s="35">
        <v>0.63729999999999998</v>
      </c>
      <c r="J49" s="35">
        <v>0.69830000000000003</v>
      </c>
      <c r="K49" s="35">
        <v>0.68589999999999995</v>
      </c>
      <c r="L49" s="35">
        <v>0.63529999999999998</v>
      </c>
      <c r="M49" s="55"/>
      <c r="N49" s="56">
        <f t="shared" si="1"/>
        <v>0.75639999999999996</v>
      </c>
      <c r="O49" s="56">
        <f t="shared" si="2"/>
        <v>0.32399999999999995</v>
      </c>
      <c r="P49" s="56">
        <f t="shared" si="3"/>
        <v>0.35399999999999998</v>
      </c>
      <c r="Q49" s="56">
        <f t="shared" si="4"/>
        <v>0.30330000000000001</v>
      </c>
      <c r="R49" s="56">
        <f t="shared" si="5"/>
        <v>0.16590000000000005</v>
      </c>
      <c r="S49" s="56">
        <f t="shared" si="6"/>
        <v>0.38660000000000005</v>
      </c>
      <c r="T49" s="56">
        <f t="shared" si="7"/>
        <v>0.44899999999999995</v>
      </c>
      <c r="U49" s="56">
        <f t="shared" si="8"/>
        <v>0.36270000000000002</v>
      </c>
      <c r="V49" s="56">
        <f t="shared" si="9"/>
        <v>0.30169999999999997</v>
      </c>
      <c r="W49" s="56">
        <f t="shared" si="10"/>
        <v>0.31410000000000005</v>
      </c>
      <c r="X49" s="56">
        <f t="shared" si="11"/>
        <v>0.36470000000000002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35">
        <v>0.24049999999999999</v>
      </c>
      <c r="C50" s="35">
        <v>0.6744</v>
      </c>
      <c r="D50" s="35">
        <v>0.64290000000000003</v>
      </c>
      <c r="E50" s="35">
        <v>0.69940000000000002</v>
      </c>
      <c r="F50" s="35">
        <v>0.83240000000000003</v>
      </c>
      <c r="G50" s="35">
        <v>0.61250000000000004</v>
      </c>
      <c r="H50" s="35">
        <v>0.55579999999999996</v>
      </c>
      <c r="I50" s="35">
        <v>0.64149999999999996</v>
      </c>
      <c r="J50" s="35">
        <v>0.70030000000000003</v>
      </c>
      <c r="K50" s="35">
        <v>0.68610000000000004</v>
      </c>
      <c r="L50" s="35">
        <v>0.63560000000000005</v>
      </c>
      <c r="M50" s="55"/>
      <c r="N50" s="56">
        <f t="shared" si="1"/>
        <v>0.75950000000000006</v>
      </c>
      <c r="O50" s="56">
        <f t="shared" si="2"/>
        <v>0.3256</v>
      </c>
      <c r="P50" s="56">
        <f t="shared" si="3"/>
        <v>0.35709999999999997</v>
      </c>
      <c r="Q50" s="56">
        <f t="shared" si="4"/>
        <v>0.30059999999999998</v>
      </c>
      <c r="R50" s="56">
        <f t="shared" si="5"/>
        <v>0.16759999999999997</v>
      </c>
      <c r="S50" s="56">
        <f t="shared" si="6"/>
        <v>0.38749999999999996</v>
      </c>
      <c r="T50" s="56">
        <f t="shared" si="7"/>
        <v>0.44420000000000004</v>
      </c>
      <c r="U50" s="56">
        <f t="shared" si="8"/>
        <v>0.35850000000000004</v>
      </c>
      <c r="V50" s="56">
        <f t="shared" si="9"/>
        <v>0.29969999999999997</v>
      </c>
      <c r="W50" s="56">
        <f t="shared" si="10"/>
        <v>0.31389999999999996</v>
      </c>
      <c r="X50" s="56">
        <f t="shared" si="11"/>
        <v>0.36439999999999995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35">
        <v>0.2407</v>
      </c>
      <c r="C51" s="35">
        <v>0.67200000000000004</v>
      </c>
      <c r="D51" s="35">
        <v>0.64</v>
      </c>
      <c r="E51" s="35">
        <v>0.70050000000000001</v>
      </c>
      <c r="F51" s="35">
        <v>0.83</v>
      </c>
      <c r="G51" s="35">
        <v>0.6109</v>
      </c>
      <c r="H51" s="35">
        <v>0.54620000000000002</v>
      </c>
      <c r="I51" s="35">
        <v>0.6371</v>
      </c>
      <c r="J51" s="35">
        <v>0.70069999999999999</v>
      </c>
      <c r="K51" s="35">
        <v>0.68200000000000005</v>
      </c>
      <c r="L51" s="35">
        <v>0.6321</v>
      </c>
      <c r="M51" s="55"/>
      <c r="N51" s="56">
        <f t="shared" si="1"/>
        <v>0.75929999999999997</v>
      </c>
      <c r="O51" s="56">
        <f t="shared" si="2"/>
        <v>0.32799999999999996</v>
      </c>
      <c r="P51" s="56">
        <f t="shared" si="3"/>
        <v>0.36</v>
      </c>
      <c r="Q51" s="56">
        <f t="shared" si="4"/>
        <v>0.29949999999999999</v>
      </c>
      <c r="R51" s="56">
        <f t="shared" si="5"/>
        <v>0.17000000000000004</v>
      </c>
      <c r="S51" s="56">
        <f t="shared" si="6"/>
        <v>0.3891</v>
      </c>
      <c r="T51" s="56">
        <f t="shared" si="7"/>
        <v>0.45379999999999998</v>
      </c>
      <c r="U51" s="56">
        <f t="shared" si="8"/>
        <v>0.3629</v>
      </c>
      <c r="V51" s="56">
        <f t="shared" si="9"/>
        <v>0.29930000000000001</v>
      </c>
      <c r="W51" s="56">
        <f t="shared" si="10"/>
        <v>0.31799999999999995</v>
      </c>
      <c r="X51" s="56">
        <f t="shared" si="11"/>
        <v>0.3679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35">
        <v>0.2427</v>
      </c>
      <c r="C52" s="35">
        <v>0.6734</v>
      </c>
      <c r="D52" s="35">
        <v>0.64270000000000005</v>
      </c>
      <c r="E52" s="35">
        <v>0.70330000000000004</v>
      </c>
      <c r="F52" s="35">
        <v>0.8286</v>
      </c>
      <c r="G52" s="35">
        <v>0.61350000000000005</v>
      </c>
      <c r="H52" s="35">
        <v>0.54069999999999996</v>
      </c>
      <c r="I52" s="35">
        <v>0.63670000000000004</v>
      </c>
      <c r="J52" s="35">
        <v>0.70579999999999998</v>
      </c>
      <c r="K52" s="35">
        <v>0.68049999999999999</v>
      </c>
      <c r="L52" s="35">
        <v>0.6321</v>
      </c>
      <c r="M52" s="55"/>
      <c r="N52" s="56">
        <f t="shared" si="1"/>
        <v>0.75729999999999997</v>
      </c>
      <c r="O52" s="56">
        <f t="shared" si="2"/>
        <v>0.3266</v>
      </c>
      <c r="P52" s="56">
        <f t="shared" si="3"/>
        <v>0.35729999999999995</v>
      </c>
      <c r="Q52" s="56">
        <f t="shared" si="4"/>
        <v>0.29669999999999996</v>
      </c>
      <c r="R52" s="56">
        <f t="shared" si="5"/>
        <v>0.1714</v>
      </c>
      <c r="S52" s="56">
        <f t="shared" si="6"/>
        <v>0.38649999999999995</v>
      </c>
      <c r="T52" s="56">
        <f t="shared" si="7"/>
        <v>0.45930000000000004</v>
      </c>
      <c r="U52" s="56">
        <f t="shared" si="8"/>
        <v>0.36329999999999996</v>
      </c>
      <c r="V52" s="56">
        <f t="shared" si="9"/>
        <v>0.29420000000000002</v>
      </c>
      <c r="W52" s="56">
        <f t="shared" si="10"/>
        <v>0.31950000000000001</v>
      </c>
      <c r="X52" s="56">
        <f t="shared" si="11"/>
        <v>0.3679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35">
        <v>0.2419</v>
      </c>
      <c r="C53" s="35">
        <v>0.67059999999999997</v>
      </c>
      <c r="D53" s="35">
        <v>0.64019999999999999</v>
      </c>
      <c r="E53" s="35">
        <v>0.70199999999999996</v>
      </c>
      <c r="F53" s="35">
        <v>0.82479999999999998</v>
      </c>
      <c r="G53" s="35">
        <v>0.61019999999999996</v>
      </c>
      <c r="H53" s="35">
        <v>0.52610000000000001</v>
      </c>
      <c r="I53" s="35">
        <v>0.6331</v>
      </c>
      <c r="J53" s="35">
        <v>0.70789999999999997</v>
      </c>
      <c r="K53" s="35">
        <v>0.67659999999999998</v>
      </c>
      <c r="L53" s="35">
        <v>0.62760000000000005</v>
      </c>
      <c r="M53" s="55"/>
      <c r="N53" s="56">
        <f t="shared" si="1"/>
        <v>0.7581</v>
      </c>
      <c r="O53" s="56">
        <f t="shared" si="2"/>
        <v>0.32940000000000003</v>
      </c>
      <c r="P53" s="56">
        <f t="shared" si="3"/>
        <v>0.35980000000000001</v>
      </c>
      <c r="Q53" s="56">
        <f t="shared" si="4"/>
        <v>0.29800000000000004</v>
      </c>
      <c r="R53" s="56">
        <f t="shared" si="5"/>
        <v>0.17520000000000002</v>
      </c>
      <c r="S53" s="56">
        <f t="shared" si="6"/>
        <v>0.38980000000000004</v>
      </c>
      <c r="T53" s="56">
        <f t="shared" si="7"/>
        <v>0.47389999999999999</v>
      </c>
      <c r="U53" s="56">
        <f t="shared" si="8"/>
        <v>0.3669</v>
      </c>
      <c r="V53" s="56">
        <f t="shared" si="9"/>
        <v>0.29210000000000003</v>
      </c>
      <c r="W53" s="56">
        <f t="shared" si="10"/>
        <v>0.32340000000000002</v>
      </c>
      <c r="X53" s="56">
        <f t="shared" si="11"/>
        <v>0.37239999999999995</v>
      </c>
    </row>
    <row r="54" spans="1:33" x14ac:dyDescent="0.3">
      <c r="A54" s="48" t="s">
        <v>100</v>
      </c>
      <c r="B54" s="35">
        <v>0.24129999999999999</v>
      </c>
      <c r="C54" s="35">
        <v>0.66969999999999996</v>
      </c>
      <c r="D54" s="35">
        <v>0.64019999999999999</v>
      </c>
      <c r="E54" s="35">
        <v>0.7046</v>
      </c>
      <c r="F54" s="35">
        <v>0.82430000000000003</v>
      </c>
      <c r="G54" s="35">
        <v>0.61009999999999998</v>
      </c>
      <c r="H54" s="35">
        <v>0.53310000000000002</v>
      </c>
      <c r="I54" s="35">
        <v>0.63280000000000003</v>
      </c>
      <c r="J54" s="35">
        <v>0.7077</v>
      </c>
      <c r="K54" s="35">
        <v>0.67649999999999999</v>
      </c>
      <c r="L54" s="35">
        <v>0.62780000000000002</v>
      </c>
      <c r="M54" s="55"/>
      <c r="N54" s="56">
        <f t="shared" si="1"/>
        <v>0.75870000000000004</v>
      </c>
      <c r="O54" s="56">
        <f t="shared" si="2"/>
        <v>0.33030000000000004</v>
      </c>
      <c r="P54" s="56">
        <f t="shared" si="3"/>
        <v>0.35980000000000001</v>
      </c>
      <c r="Q54" s="56">
        <f t="shared" si="4"/>
        <v>0.2954</v>
      </c>
      <c r="R54" s="56">
        <f t="shared" si="5"/>
        <v>0.17569999999999997</v>
      </c>
      <c r="S54" s="56">
        <f t="shared" si="6"/>
        <v>0.38990000000000002</v>
      </c>
      <c r="T54" s="56">
        <f t="shared" si="7"/>
        <v>0.46689999999999998</v>
      </c>
      <c r="U54" s="56">
        <f t="shared" si="8"/>
        <v>0.36719999999999997</v>
      </c>
      <c r="V54" s="56">
        <f t="shared" si="9"/>
        <v>0.2923</v>
      </c>
      <c r="W54" s="56">
        <f t="shared" si="10"/>
        <v>0.32350000000000001</v>
      </c>
      <c r="X54" s="56">
        <f t="shared" si="11"/>
        <v>0.37219999999999998</v>
      </c>
    </row>
    <row r="55" spans="1:33" x14ac:dyDescent="0.3">
      <c r="A55" s="48" t="s">
        <v>101</v>
      </c>
      <c r="B55" s="35">
        <v>0.24160000000000001</v>
      </c>
      <c r="C55" s="35">
        <v>0.6714</v>
      </c>
      <c r="D55" s="35">
        <v>0.64559999999999995</v>
      </c>
      <c r="E55" s="35">
        <v>0.70779999999999998</v>
      </c>
      <c r="F55" s="35">
        <v>0.82820000000000005</v>
      </c>
      <c r="G55" s="35">
        <v>0.60909999999999997</v>
      </c>
      <c r="H55" s="35">
        <v>0.54500000000000004</v>
      </c>
      <c r="I55" s="35">
        <v>0.63749999999999996</v>
      </c>
      <c r="J55" s="35">
        <v>0.7107</v>
      </c>
      <c r="K55" s="35">
        <v>0.67900000000000005</v>
      </c>
      <c r="L55" s="35">
        <v>0.63100000000000001</v>
      </c>
      <c r="M55" s="55"/>
      <c r="N55" s="56">
        <f t="shared" si="1"/>
        <v>0.75839999999999996</v>
      </c>
      <c r="O55" s="56">
        <f t="shared" si="2"/>
        <v>0.3286</v>
      </c>
      <c r="P55" s="56">
        <f t="shared" si="3"/>
        <v>0.35440000000000005</v>
      </c>
      <c r="Q55" s="56">
        <f t="shared" si="4"/>
        <v>0.29220000000000002</v>
      </c>
      <c r="R55" s="56">
        <f t="shared" si="5"/>
        <v>0.17179999999999995</v>
      </c>
      <c r="S55" s="56">
        <f t="shared" si="6"/>
        <v>0.39090000000000003</v>
      </c>
      <c r="T55" s="56">
        <f t="shared" si="7"/>
        <v>0.45499999999999996</v>
      </c>
      <c r="U55" s="56">
        <f t="shared" si="8"/>
        <v>0.36250000000000004</v>
      </c>
      <c r="V55" s="56">
        <f t="shared" si="9"/>
        <v>0.2893</v>
      </c>
      <c r="W55" s="56">
        <f t="shared" si="10"/>
        <v>0.32099999999999995</v>
      </c>
      <c r="X55" s="56">
        <f t="shared" si="11"/>
        <v>0.36899999999999999</v>
      </c>
    </row>
    <row r="56" spans="1:33" x14ac:dyDescent="0.3">
      <c r="A56" s="48" t="s">
        <v>102</v>
      </c>
      <c r="B56" s="35">
        <v>0.23910000000000001</v>
      </c>
      <c r="C56" s="35">
        <v>0.66820000000000002</v>
      </c>
      <c r="D56" s="35">
        <v>0.64670000000000005</v>
      </c>
      <c r="E56" s="35">
        <v>0.70850000000000002</v>
      </c>
      <c r="F56" s="35">
        <v>0.83020000000000005</v>
      </c>
      <c r="G56" s="35">
        <v>0.60229999999999995</v>
      </c>
      <c r="H56" s="35">
        <v>0.55010000000000003</v>
      </c>
      <c r="I56" s="35">
        <v>0.6391</v>
      </c>
      <c r="J56" s="35">
        <v>0.71030000000000004</v>
      </c>
      <c r="K56" s="35">
        <v>0.67849999999999999</v>
      </c>
      <c r="L56" s="35">
        <v>0.63029999999999997</v>
      </c>
      <c r="M56" s="55"/>
      <c r="N56" s="56">
        <f t="shared" si="1"/>
        <v>0.76090000000000002</v>
      </c>
      <c r="O56" s="56">
        <f t="shared" si="2"/>
        <v>0.33179999999999998</v>
      </c>
      <c r="P56" s="56">
        <f t="shared" si="3"/>
        <v>0.35329999999999995</v>
      </c>
      <c r="Q56" s="56">
        <f t="shared" si="4"/>
        <v>0.29149999999999998</v>
      </c>
      <c r="R56" s="56">
        <f t="shared" si="5"/>
        <v>0.16979999999999995</v>
      </c>
      <c r="S56" s="56">
        <f t="shared" si="6"/>
        <v>0.39770000000000005</v>
      </c>
      <c r="T56" s="56">
        <f t="shared" si="7"/>
        <v>0.44989999999999997</v>
      </c>
      <c r="U56" s="56">
        <f t="shared" si="8"/>
        <v>0.3609</v>
      </c>
      <c r="V56" s="56">
        <f t="shared" si="9"/>
        <v>0.28969999999999996</v>
      </c>
      <c r="W56" s="56">
        <f t="shared" si="10"/>
        <v>0.32150000000000001</v>
      </c>
      <c r="X56" s="56">
        <f t="shared" si="11"/>
        <v>0.36970000000000003</v>
      </c>
    </row>
    <row r="57" spans="1:33" x14ac:dyDescent="0.3">
      <c r="A57" s="48" t="s">
        <v>103</v>
      </c>
      <c r="B57" s="35">
        <v>0.24279999999999999</v>
      </c>
      <c r="C57" s="35">
        <v>0.67369999999999997</v>
      </c>
      <c r="D57" s="35">
        <v>0.65629999999999999</v>
      </c>
      <c r="E57" s="35">
        <v>0.71740000000000004</v>
      </c>
      <c r="F57" s="35">
        <v>0.83730000000000004</v>
      </c>
      <c r="G57" s="35">
        <v>0.60709999999999997</v>
      </c>
      <c r="H57" s="35">
        <v>0.57079999999999997</v>
      </c>
      <c r="I57" s="35">
        <v>0.64970000000000006</v>
      </c>
      <c r="J57" s="35">
        <v>0.71699999999999997</v>
      </c>
      <c r="K57" s="35">
        <v>0.68559999999999999</v>
      </c>
      <c r="L57" s="35">
        <v>0.6391</v>
      </c>
      <c r="M57" s="55"/>
      <c r="N57" s="56">
        <f t="shared" si="1"/>
        <v>0.75719999999999998</v>
      </c>
      <c r="O57" s="56">
        <f t="shared" si="2"/>
        <v>0.32630000000000003</v>
      </c>
      <c r="P57" s="56">
        <f t="shared" si="3"/>
        <v>0.34370000000000001</v>
      </c>
      <c r="Q57" s="56">
        <f t="shared" si="4"/>
        <v>0.28259999999999996</v>
      </c>
      <c r="R57" s="56">
        <f t="shared" si="5"/>
        <v>0.16269999999999996</v>
      </c>
      <c r="S57" s="56">
        <f t="shared" si="6"/>
        <v>0.39290000000000003</v>
      </c>
      <c r="T57" s="56">
        <f t="shared" si="7"/>
        <v>0.42920000000000003</v>
      </c>
      <c r="U57" s="56">
        <f t="shared" si="8"/>
        <v>0.35029999999999994</v>
      </c>
      <c r="V57" s="56">
        <f t="shared" si="9"/>
        <v>0.28300000000000003</v>
      </c>
      <c r="W57" s="56">
        <f t="shared" si="10"/>
        <v>0.31440000000000001</v>
      </c>
      <c r="X57" s="56">
        <f t="shared" si="11"/>
        <v>0.3609</v>
      </c>
    </row>
    <row r="58" spans="1:33" x14ac:dyDescent="0.3">
      <c r="A58" s="48" t="s">
        <v>104</v>
      </c>
      <c r="B58" s="35">
        <v>0.2427</v>
      </c>
      <c r="C58" s="35">
        <v>0.67310000000000003</v>
      </c>
      <c r="D58" s="35">
        <v>0.65369999999999995</v>
      </c>
      <c r="E58" s="35">
        <v>0.71640000000000004</v>
      </c>
      <c r="F58" s="35">
        <v>0.83789999999999998</v>
      </c>
      <c r="G58" s="35">
        <v>0.60229999999999995</v>
      </c>
      <c r="H58" s="35">
        <v>0.57369999999999999</v>
      </c>
      <c r="I58" s="35">
        <v>0.64900000000000002</v>
      </c>
      <c r="J58" s="35">
        <v>0.71740000000000004</v>
      </c>
      <c r="K58" s="35">
        <v>0.68310000000000004</v>
      </c>
      <c r="L58" s="35">
        <v>0.63759999999999994</v>
      </c>
      <c r="M58" s="55"/>
      <c r="N58" s="56">
        <f t="shared" si="1"/>
        <v>0.75729999999999997</v>
      </c>
      <c r="O58" s="56">
        <f t="shared" si="2"/>
        <v>0.32689999999999997</v>
      </c>
      <c r="P58" s="56">
        <f t="shared" si="3"/>
        <v>0.34630000000000005</v>
      </c>
      <c r="Q58" s="56">
        <f t="shared" si="4"/>
        <v>0.28359999999999996</v>
      </c>
      <c r="R58" s="56">
        <f t="shared" si="5"/>
        <v>0.16210000000000002</v>
      </c>
      <c r="S58" s="56">
        <f t="shared" si="6"/>
        <v>0.39770000000000005</v>
      </c>
      <c r="T58" s="56">
        <f t="shared" si="7"/>
        <v>0.42630000000000001</v>
      </c>
      <c r="U58" s="56">
        <f t="shared" si="8"/>
        <v>0.35099999999999998</v>
      </c>
      <c r="V58" s="56">
        <f t="shared" si="9"/>
        <v>0.28259999999999996</v>
      </c>
      <c r="W58" s="56">
        <f t="shared" si="10"/>
        <v>0.31689999999999996</v>
      </c>
      <c r="X58" s="56">
        <f t="shared" si="11"/>
        <v>0.36240000000000006</v>
      </c>
    </row>
    <row r="59" spans="1:33" x14ac:dyDescent="0.3">
      <c r="A59" s="48" t="s">
        <v>105</v>
      </c>
      <c r="B59" s="35">
        <v>0.25269999999999998</v>
      </c>
      <c r="C59" s="35">
        <v>0.67910000000000004</v>
      </c>
      <c r="D59" s="35">
        <v>0.6552</v>
      </c>
      <c r="E59" s="35">
        <v>0.72250000000000003</v>
      </c>
      <c r="F59" s="35">
        <v>0.84179999999999999</v>
      </c>
      <c r="G59" s="35">
        <v>0.6069</v>
      </c>
      <c r="H59" s="35">
        <v>0.5665</v>
      </c>
      <c r="I59" s="35">
        <v>0.65669999999999995</v>
      </c>
      <c r="J59" s="35">
        <v>0.71909999999999996</v>
      </c>
      <c r="K59" s="35">
        <v>0.68310000000000004</v>
      </c>
      <c r="L59" s="35">
        <v>0.64180000000000004</v>
      </c>
      <c r="M59" s="55"/>
      <c r="N59" s="56">
        <f t="shared" si="1"/>
        <v>0.74730000000000008</v>
      </c>
      <c r="O59" s="56">
        <f t="shared" si="2"/>
        <v>0.32089999999999996</v>
      </c>
      <c r="P59" s="56">
        <f t="shared" si="3"/>
        <v>0.3448</v>
      </c>
      <c r="Q59" s="56">
        <f t="shared" si="4"/>
        <v>0.27749999999999997</v>
      </c>
      <c r="R59" s="56">
        <f t="shared" si="5"/>
        <v>0.15820000000000001</v>
      </c>
      <c r="S59" s="56">
        <f t="shared" si="6"/>
        <v>0.3931</v>
      </c>
      <c r="T59" s="56">
        <f t="shared" si="7"/>
        <v>0.4335</v>
      </c>
      <c r="U59" s="56">
        <f t="shared" si="8"/>
        <v>0.34330000000000005</v>
      </c>
      <c r="V59" s="56">
        <f t="shared" si="9"/>
        <v>0.28090000000000004</v>
      </c>
      <c r="W59" s="56">
        <f t="shared" si="10"/>
        <v>0.31689999999999996</v>
      </c>
      <c r="X59" s="56">
        <f t="shared" si="11"/>
        <v>0.35819999999999996</v>
      </c>
    </row>
    <row r="60" spans="1:33" x14ac:dyDescent="0.3">
      <c r="A60" s="48" t="s">
        <v>106</v>
      </c>
      <c r="B60" s="35">
        <v>0.25929999999999997</v>
      </c>
      <c r="C60" s="35">
        <v>0.6835</v>
      </c>
      <c r="D60" s="35">
        <v>0.65680000000000005</v>
      </c>
      <c r="E60" s="35">
        <v>0.72570000000000001</v>
      </c>
      <c r="F60" s="35">
        <v>0.84460000000000002</v>
      </c>
      <c r="G60" s="35">
        <v>0.61250000000000004</v>
      </c>
      <c r="H60" s="35">
        <v>0.56089999999999995</v>
      </c>
      <c r="I60" s="35">
        <v>0.66190000000000004</v>
      </c>
      <c r="J60" s="35">
        <v>0.72199999999999998</v>
      </c>
      <c r="K60" s="35">
        <v>0.68330000000000002</v>
      </c>
      <c r="L60" s="35">
        <v>0.64459999999999995</v>
      </c>
      <c r="M60" s="55"/>
      <c r="N60" s="56">
        <f t="shared" si="1"/>
        <v>0.74070000000000003</v>
      </c>
      <c r="O60" s="56">
        <f t="shared" si="2"/>
        <v>0.3165</v>
      </c>
      <c r="P60" s="56">
        <f t="shared" si="3"/>
        <v>0.34319999999999995</v>
      </c>
      <c r="Q60" s="56">
        <f t="shared" si="4"/>
        <v>0.27429999999999999</v>
      </c>
      <c r="R60" s="56">
        <f t="shared" si="5"/>
        <v>0.15539999999999998</v>
      </c>
      <c r="S60" s="56">
        <f t="shared" si="6"/>
        <v>0.38749999999999996</v>
      </c>
      <c r="T60" s="56">
        <f t="shared" si="7"/>
        <v>0.43910000000000005</v>
      </c>
      <c r="U60" s="56">
        <f t="shared" si="8"/>
        <v>0.33809999999999996</v>
      </c>
      <c r="V60" s="56">
        <f t="shared" si="9"/>
        <v>0.27800000000000002</v>
      </c>
      <c r="W60" s="56">
        <f t="shared" si="10"/>
        <v>0.31669999999999998</v>
      </c>
      <c r="X60" s="56">
        <f t="shared" si="11"/>
        <v>0.35540000000000005</v>
      </c>
    </row>
    <row r="61" spans="1:33" x14ac:dyDescent="0.3">
      <c r="A61" s="48" t="s">
        <v>107</v>
      </c>
      <c r="B61" s="35">
        <v>0.26100000000000001</v>
      </c>
      <c r="C61" s="35">
        <v>0.68310000000000004</v>
      </c>
      <c r="D61" s="35">
        <v>0.65190000000000003</v>
      </c>
      <c r="E61" s="35">
        <v>0.72370000000000001</v>
      </c>
      <c r="F61" s="35">
        <v>0.84370000000000001</v>
      </c>
      <c r="G61" s="35">
        <v>0.61119999999999997</v>
      </c>
      <c r="H61" s="35">
        <v>0.5423</v>
      </c>
      <c r="I61" s="35">
        <v>0.66149999999999998</v>
      </c>
      <c r="J61" s="35">
        <v>0.71879999999999999</v>
      </c>
      <c r="K61" s="35">
        <v>0.67830000000000001</v>
      </c>
      <c r="L61" s="35">
        <v>0.64090000000000003</v>
      </c>
      <c r="M61" s="55"/>
      <c r="N61" s="56">
        <f t="shared" si="1"/>
        <v>0.73899999999999999</v>
      </c>
      <c r="O61" s="56">
        <f t="shared" si="2"/>
        <v>0.31689999999999996</v>
      </c>
      <c r="P61" s="56">
        <f t="shared" si="3"/>
        <v>0.34809999999999997</v>
      </c>
      <c r="Q61" s="56">
        <f t="shared" si="4"/>
        <v>0.27629999999999999</v>
      </c>
      <c r="R61" s="56">
        <f t="shared" si="5"/>
        <v>0.15629999999999999</v>
      </c>
      <c r="S61" s="56">
        <f t="shared" si="6"/>
        <v>0.38880000000000003</v>
      </c>
      <c r="T61" s="56">
        <f t="shared" si="7"/>
        <v>0.4577</v>
      </c>
      <c r="U61" s="56">
        <f t="shared" si="8"/>
        <v>0.33850000000000002</v>
      </c>
      <c r="V61" s="56">
        <f t="shared" si="9"/>
        <v>0.28120000000000001</v>
      </c>
      <c r="W61" s="56">
        <f t="shared" si="10"/>
        <v>0.32169999999999999</v>
      </c>
      <c r="X61" s="56">
        <f t="shared" si="11"/>
        <v>0.35909999999999997</v>
      </c>
    </row>
    <row r="62" spans="1:33" x14ac:dyDescent="0.3">
      <c r="A62" s="48" t="s">
        <v>108</v>
      </c>
      <c r="B62" s="35">
        <v>0.2661</v>
      </c>
      <c r="C62" s="35">
        <v>0.6875</v>
      </c>
      <c r="D62" s="35">
        <v>0.65249999999999997</v>
      </c>
      <c r="E62" s="35">
        <v>0.72750000000000004</v>
      </c>
      <c r="F62" s="35">
        <v>0.84699999999999998</v>
      </c>
      <c r="G62" s="35">
        <v>0.61309999999999998</v>
      </c>
      <c r="H62" s="35">
        <v>0.55649999999999999</v>
      </c>
      <c r="I62" s="35">
        <v>0.66449999999999998</v>
      </c>
      <c r="J62" s="35">
        <v>0.71909999999999996</v>
      </c>
      <c r="K62" s="35">
        <v>0.67900000000000005</v>
      </c>
      <c r="L62" s="35">
        <v>0.64459999999999995</v>
      </c>
      <c r="M62" s="55"/>
      <c r="N62" s="56">
        <f t="shared" si="1"/>
        <v>0.7339</v>
      </c>
      <c r="O62" s="56">
        <f t="shared" si="2"/>
        <v>0.3125</v>
      </c>
      <c r="P62" s="56">
        <f t="shared" si="3"/>
        <v>0.34750000000000003</v>
      </c>
      <c r="Q62" s="56">
        <f t="shared" si="4"/>
        <v>0.27249999999999996</v>
      </c>
      <c r="R62" s="56">
        <f t="shared" si="5"/>
        <v>0.15300000000000002</v>
      </c>
      <c r="S62" s="56">
        <f t="shared" si="6"/>
        <v>0.38690000000000002</v>
      </c>
      <c r="T62" s="56">
        <f t="shared" si="7"/>
        <v>0.44350000000000001</v>
      </c>
      <c r="U62" s="56">
        <f t="shared" si="8"/>
        <v>0.33550000000000002</v>
      </c>
      <c r="V62" s="56">
        <f t="shared" si="9"/>
        <v>0.28090000000000004</v>
      </c>
      <c r="W62" s="56">
        <f t="shared" si="10"/>
        <v>0.32099999999999995</v>
      </c>
      <c r="X62" s="56">
        <f t="shared" si="11"/>
        <v>0.35540000000000005</v>
      </c>
    </row>
    <row r="63" spans="1:33" x14ac:dyDescent="0.3">
      <c r="A63" s="48" t="s">
        <v>109</v>
      </c>
      <c r="B63" s="35">
        <v>0.25800000000000001</v>
      </c>
      <c r="C63" s="35">
        <v>0.68710000000000004</v>
      </c>
      <c r="D63" s="35">
        <v>0.64729999999999999</v>
      </c>
      <c r="E63" s="35">
        <v>0.72299999999999998</v>
      </c>
      <c r="F63" s="35">
        <v>0.84619999999999995</v>
      </c>
      <c r="G63" s="35">
        <v>0.61060000000000003</v>
      </c>
      <c r="H63" s="35">
        <v>0.55830000000000002</v>
      </c>
      <c r="I63" s="35">
        <v>0.65700000000000003</v>
      </c>
      <c r="J63" s="35">
        <v>0.70840000000000003</v>
      </c>
      <c r="K63" s="35">
        <v>0.68200000000000005</v>
      </c>
      <c r="L63" s="35">
        <v>0.64029999999999998</v>
      </c>
      <c r="M63" s="55"/>
      <c r="N63" s="56">
        <f t="shared" si="1"/>
        <v>0.74199999999999999</v>
      </c>
      <c r="O63" s="56">
        <f t="shared" si="2"/>
        <v>0.31289999999999996</v>
      </c>
      <c r="P63" s="56">
        <f t="shared" si="3"/>
        <v>0.35270000000000001</v>
      </c>
      <c r="Q63" s="56">
        <f t="shared" si="4"/>
        <v>0.27700000000000002</v>
      </c>
      <c r="R63" s="56">
        <f t="shared" si="5"/>
        <v>0.15380000000000005</v>
      </c>
      <c r="S63" s="56">
        <f t="shared" si="6"/>
        <v>0.38939999999999997</v>
      </c>
      <c r="T63" s="56">
        <f t="shared" si="7"/>
        <v>0.44169999999999998</v>
      </c>
      <c r="U63" s="56">
        <f t="shared" si="8"/>
        <v>0.34299999999999997</v>
      </c>
      <c r="V63" s="56">
        <f t="shared" si="9"/>
        <v>0.29159999999999997</v>
      </c>
      <c r="W63" s="56">
        <f t="shared" si="10"/>
        <v>0.31799999999999995</v>
      </c>
      <c r="X63" s="56">
        <f t="shared" si="11"/>
        <v>0.35970000000000002</v>
      </c>
    </row>
    <row r="64" spans="1:33" x14ac:dyDescent="0.3">
      <c r="A64" s="48" t="s">
        <v>110</v>
      </c>
      <c r="B64" s="35">
        <v>0.25119999999999998</v>
      </c>
      <c r="C64" s="35">
        <v>0.68700000000000006</v>
      </c>
      <c r="D64" s="35">
        <v>0.63939999999999997</v>
      </c>
      <c r="E64" s="35">
        <v>0.71889999999999998</v>
      </c>
      <c r="F64" s="35">
        <v>0.84489999999999998</v>
      </c>
      <c r="G64" s="35">
        <v>0.60570000000000002</v>
      </c>
      <c r="H64" s="35">
        <v>0.55579999999999996</v>
      </c>
      <c r="I64" s="35">
        <v>0.64910000000000001</v>
      </c>
      <c r="J64" s="35">
        <v>0.69199999999999995</v>
      </c>
      <c r="K64" s="35">
        <v>0.68630000000000002</v>
      </c>
      <c r="L64" s="35">
        <v>0.6351</v>
      </c>
      <c r="M64" s="55"/>
      <c r="N64" s="56">
        <f t="shared" si="1"/>
        <v>0.74880000000000002</v>
      </c>
      <c r="O64" s="56">
        <f t="shared" si="2"/>
        <v>0.31299999999999994</v>
      </c>
      <c r="P64" s="56">
        <f t="shared" si="3"/>
        <v>0.36060000000000003</v>
      </c>
      <c r="Q64" s="56">
        <f t="shared" si="4"/>
        <v>0.28110000000000002</v>
      </c>
      <c r="R64" s="56">
        <f t="shared" si="5"/>
        <v>0.15510000000000002</v>
      </c>
      <c r="S64" s="56">
        <f t="shared" si="6"/>
        <v>0.39429999999999998</v>
      </c>
      <c r="T64" s="56">
        <f t="shared" si="7"/>
        <v>0.44420000000000004</v>
      </c>
      <c r="U64" s="56">
        <f t="shared" si="8"/>
        <v>0.35089999999999999</v>
      </c>
      <c r="V64" s="56">
        <f t="shared" si="9"/>
        <v>0.30800000000000005</v>
      </c>
      <c r="W64" s="56">
        <f t="shared" si="10"/>
        <v>0.31369999999999998</v>
      </c>
      <c r="X64" s="56">
        <f t="shared" si="11"/>
        <v>0.3649</v>
      </c>
    </row>
    <row r="65" spans="1:24" x14ac:dyDescent="0.3">
      <c r="A65" s="48" t="s">
        <v>111</v>
      </c>
      <c r="B65" s="35">
        <v>0.24740000000000001</v>
      </c>
      <c r="C65" s="35">
        <v>0.68769999999999998</v>
      </c>
      <c r="D65" s="35">
        <v>0.63300000000000001</v>
      </c>
      <c r="E65" s="35">
        <v>0.7167</v>
      </c>
      <c r="F65" s="35">
        <v>0.84440000000000004</v>
      </c>
      <c r="G65" s="35">
        <v>0.60250000000000004</v>
      </c>
      <c r="H65" s="35">
        <v>0.56000000000000005</v>
      </c>
      <c r="I65" s="35">
        <v>0.64190000000000003</v>
      </c>
      <c r="J65" s="35">
        <v>0.68369999999999997</v>
      </c>
      <c r="K65" s="35">
        <v>0.69369999999999998</v>
      </c>
      <c r="L65" s="35">
        <v>0.63219999999999998</v>
      </c>
      <c r="M65" s="55"/>
      <c r="N65" s="56">
        <f t="shared" si="1"/>
        <v>0.75259999999999994</v>
      </c>
      <c r="O65" s="56">
        <f t="shared" si="2"/>
        <v>0.31230000000000002</v>
      </c>
      <c r="P65" s="56">
        <f t="shared" si="3"/>
        <v>0.36699999999999999</v>
      </c>
      <c r="Q65" s="56">
        <f t="shared" si="4"/>
        <v>0.2833</v>
      </c>
      <c r="R65" s="56">
        <f t="shared" si="5"/>
        <v>0.15559999999999996</v>
      </c>
      <c r="S65" s="56">
        <f t="shared" si="6"/>
        <v>0.39749999999999996</v>
      </c>
      <c r="T65" s="56">
        <f t="shared" si="7"/>
        <v>0.43999999999999995</v>
      </c>
      <c r="U65" s="56">
        <f t="shared" si="8"/>
        <v>0.35809999999999997</v>
      </c>
      <c r="V65" s="56">
        <f t="shared" si="9"/>
        <v>0.31630000000000003</v>
      </c>
      <c r="W65" s="56">
        <f t="shared" si="10"/>
        <v>0.30630000000000002</v>
      </c>
      <c r="X65" s="56">
        <f t="shared" si="11"/>
        <v>0.36780000000000002</v>
      </c>
    </row>
    <row r="66" spans="1:24" x14ac:dyDescent="0.3">
      <c r="A66" s="48" t="s">
        <v>112</v>
      </c>
      <c r="B66" s="35">
        <v>0.2475</v>
      </c>
      <c r="C66" s="35">
        <v>0.68969999999999998</v>
      </c>
      <c r="D66" s="35">
        <v>0.64139999999999997</v>
      </c>
      <c r="E66" s="35">
        <v>0.71699999999999997</v>
      </c>
      <c r="F66" s="35">
        <v>0.85060000000000002</v>
      </c>
      <c r="G66" s="35">
        <v>0.60299999999999998</v>
      </c>
      <c r="H66" s="35">
        <v>0.54</v>
      </c>
      <c r="I66" s="35">
        <v>0.6391</v>
      </c>
      <c r="J66" s="35">
        <v>0.67259999999999998</v>
      </c>
      <c r="K66" s="35">
        <v>0.6996</v>
      </c>
      <c r="L66" s="35">
        <v>0.63019999999999998</v>
      </c>
      <c r="M66" s="55"/>
      <c r="N66" s="56">
        <f t="shared" si="1"/>
        <v>0.75249999999999995</v>
      </c>
      <c r="O66" s="56">
        <f t="shared" si="2"/>
        <v>0.31030000000000002</v>
      </c>
      <c r="P66" s="56">
        <f t="shared" si="3"/>
        <v>0.35860000000000003</v>
      </c>
      <c r="Q66" s="56">
        <f t="shared" si="4"/>
        <v>0.28300000000000003</v>
      </c>
      <c r="R66" s="56">
        <f t="shared" si="5"/>
        <v>0.14939999999999998</v>
      </c>
      <c r="S66" s="56">
        <f t="shared" si="6"/>
        <v>0.39700000000000002</v>
      </c>
      <c r="T66" s="56">
        <f t="shared" si="7"/>
        <v>0.45999999999999996</v>
      </c>
      <c r="U66" s="56">
        <f t="shared" si="8"/>
        <v>0.3609</v>
      </c>
      <c r="V66" s="56">
        <f t="shared" si="9"/>
        <v>0.32740000000000002</v>
      </c>
      <c r="W66" s="56">
        <f t="shared" si="10"/>
        <v>0.3004</v>
      </c>
      <c r="X66" s="56">
        <f t="shared" si="11"/>
        <v>0.36980000000000002</v>
      </c>
    </row>
    <row r="67" spans="1:24" x14ac:dyDescent="0.3">
      <c r="A67" s="48" t="s">
        <v>113</v>
      </c>
      <c r="B67" s="35">
        <v>0.25159999999999999</v>
      </c>
      <c r="C67" s="35">
        <v>0.69</v>
      </c>
      <c r="D67" s="35">
        <v>0.65700000000000003</v>
      </c>
      <c r="E67" s="35">
        <v>0.71940000000000004</v>
      </c>
      <c r="F67" s="35">
        <v>0.86129999999999995</v>
      </c>
      <c r="G67" s="35">
        <v>0.59809999999999997</v>
      </c>
      <c r="H67" s="35">
        <v>0.53349999999999997</v>
      </c>
      <c r="I67" s="35">
        <v>0.63419999999999999</v>
      </c>
      <c r="J67" s="35">
        <v>0.66820000000000002</v>
      </c>
      <c r="K67" s="35">
        <v>0.71030000000000004</v>
      </c>
      <c r="L67" s="35">
        <v>0.62980000000000003</v>
      </c>
      <c r="M67" s="55"/>
      <c r="N67" s="56">
        <f t="shared" si="1"/>
        <v>0.74839999999999995</v>
      </c>
      <c r="O67" s="56">
        <f t="shared" si="2"/>
        <v>0.31000000000000005</v>
      </c>
      <c r="P67" s="56">
        <f t="shared" si="3"/>
        <v>0.34299999999999997</v>
      </c>
      <c r="Q67" s="56">
        <f t="shared" si="4"/>
        <v>0.28059999999999996</v>
      </c>
      <c r="R67" s="56">
        <f t="shared" si="5"/>
        <v>0.13870000000000005</v>
      </c>
      <c r="S67" s="56">
        <f t="shared" si="6"/>
        <v>0.40190000000000003</v>
      </c>
      <c r="T67" s="56">
        <f t="shared" si="7"/>
        <v>0.46650000000000003</v>
      </c>
      <c r="U67" s="56">
        <f t="shared" si="8"/>
        <v>0.36580000000000001</v>
      </c>
      <c r="V67" s="56">
        <f t="shared" si="9"/>
        <v>0.33179999999999998</v>
      </c>
      <c r="W67" s="56">
        <f t="shared" si="10"/>
        <v>0.28969999999999996</v>
      </c>
      <c r="X67" s="56">
        <f t="shared" si="11"/>
        <v>0.37019999999999997</v>
      </c>
    </row>
    <row r="68" spans="1:24" x14ac:dyDescent="0.3">
      <c r="A68" s="48" t="s">
        <v>114</v>
      </c>
      <c r="B68" s="35">
        <v>0.25719999999999998</v>
      </c>
      <c r="C68" s="35">
        <v>0.69069999999999998</v>
      </c>
      <c r="D68" s="35">
        <v>0.67010000000000003</v>
      </c>
      <c r="E68" s="35">
        <v>0.72289999999999999</v>
      </c>
      <c r="F68" s="35">
        <v>0.87290000000000001</v>
      </c>
      <c r="G68" s="35">
        <v>0.59419999999999995</v>
      </c>
      <c r="H68" s="35">
        <v>0.52700000000000002</v>
      </c>
      <c r="I68" s="35">
        <v>0.62919999999999998</v>
      </c>
      <c r="J68" s="35">
        <v>0.66579999999999995</v>
      </c>
      <c r="K68" s="35">
        <v>0.71909999999999996</v>
      </c>
      <c r="L68" s="35">
        <v>0.62949999999999995</v>
      </c>
      <c r="M68" s="55"/>
      <c r="N68" s="56">
        <f t="shared" si="1"/>
        <v>0.74280000000000002</v>
      </c>
      <c r="O68" s="56">
        <f t="shared" si="2"/>
        <v>0.30930000000000002</v>
      </c>
      <c r="P68" s="56">
        <f t="shared" si="3"/>
        <v>0.32989999999999997</v>
      </c>
      <c r="Q68" s="56">
        <f t="shared" si="4"/>
        <v>0.27710000000000001</v>
      </c>
      <c r="R68" s="56">
        <f t="shared" si="5"/>
        <v>0.12709999999999999</v>
      </c>
      <c r="S68" s="56">
        <f t="shared" si="6"/>
        <v>0.40580000000000005</v>
      </c>
      <c r="T68" s="56">
        <f t="shared" si="7"/>
        <v>0.47299999999999998</v>
      </c>
      <c r="U68" s="56">
        <f t="shared" si="8"/>
        <v>0.37080000000000002</v>
      </c>
      <c r="V68" s="56">
        <f t="shared" si="9"/>
        <v>0.33420000000000005</v>
      </c>
      <c r="W68" s="56">
        <f t="shared" si="10"/>
        <v>0.28090000000000004</v>
      </c>
      <c r="X68" s="56">
        <f t="shared" si="11"/>
        <v>0.37050000000000005</v>
      </c>
    </row>
    <row r="69" spans="1:24" x14ac:dyDescent="0.3">
      <c r="A69" s="48" t="s">
        <v>115</v>
      </c>
      <c r="B69" s="35">
        <v>0.26600000000000001</v>
      </c>
      <c r="C69" s="35">
        <v>0.69720000000000004</v>
      </c>
      <c r="D69" s="35">
        <v>0.68869999999999998</v>
      </c>
      <c r="E69" s="35">
        <v>0.7298</v>
      </c>
      <c r="F69" s="35">
        <v>0.88680000000000003</v>
      </c>
      <c r="G69" s="35">
        <v>0.59489999999999998</v>
      </c>
      <c r="H69" s="35">
        <v>0.52539999999999998</v>
      </c>
      <c r="I69" s="35">
        <v>0.62970000000000004</v>
      </c>
      <c r="J69" s="35">
        <v>0.66559999999999997</v>
      </c>
      <c r="K69" s="35">
        <v>0.73170000000000002</v>
      </c>
      <c r="L69" s="35">
        <v>0.63439999999999996</v>
      </c>
      <c r="M69" s="55"/>
      <c r="N69" s="56">
        <f t="shared" si="1"/>
        <v>0.73399999999999999</v>
      </c>
      <c r="O69" s="56">
        <f t="shared" si="2"/>
        <v>0.30279999999999996</v>
      </c>
      <c r="P69" s="56">
        <f t="shared" si="3"/>
        <v>0.31130000000000002</v>
      </c>
      <c r="Q69" s="56">
        <f t="shared" si="4"/>
        <v>0.2702</v>
      </c>
      <c r="R69" s="56">
        <f t="shared" si="5"/>
        <v>0.11319999999999997</v>
      </c>
      <c r="S69" s="56">
        <f t="shared" si="6"/>
        <v>0.40510000000000002</v>
      </c>
      <c r="T69" s="56">
        <f t="shared" si="7"/>
        <v>0.47460000000000002</v>
      </c>
      <c r="U69" s="56">
        <f t="shared" si="8"/>
        <v>0.37029999999999996</v>
      </c>
      <c r="V69" s="56">
        <f t="shared" si="9"/>
        <v>0.33440000000000003</v>
      </c>
      <c r="W69" s="56">
        <f t="shared" si="10"/>
        <v>0.26829999999999998</v>
      </c>
      <c r="X69" s="56">
        <f t="shared" si="11"/>
        <v>0.36560000000000004</v>
      </c>
    </row>
    <row r="70" spans="1:24" x14ac:dyDescent="0.3">
      <c r="A70" s="48" t="s">
        <v>116</v>
      </c>
      <c r="B70" s="35">
        <v>0.26960000000000001</v>
      </c>
      <c r="C70" s="35">
        <v>0.69140000000000001</v>
      </c>
      <c r="D70" s="35">
        <v>0.69210000000000005</v>
      </c>
      <c r="E70" s="35">
        <v>0.72909999999999997</v>
      </c>
      <c r="F70" s="35">
        <v>0.88690000000000002</v>
      </c>
      <c r="G70" s="35">
        <v>0.58899999999999997</v>
      </c>
      <c r="H70" s="35">
        <v>0.5081</v>
      </c>
      <c r="I70" s="35">
        <v>0.62409999999999999</v>
      </c>
      <c r="J70" s="35">
        <v>0.66149999999999998</v>
      </c>
      <c r="K70" s="35">
        <v>0.74080000000000001</v>
      </c>
      <c r="L70" s="35">
        <v>0.63090000000000002</v>
      </c>
      <c r="M70" s="55"/>
      <c r="N70" s="56">
        <f t="shared" si="1"/>
        <v>0.73039999999999994</v>
      </c>
      <c r="O70" s="56">
        <f t="shared" si="2"/>
        <v>0.30859999999999999</v>
      </c>
      <c r="P70" s="56">
        <f t="shared" si="3"/>
        <v>0.30789999999999995</v>
      </c>
      <c r="Q70" s="56">
        <f t="shared" si="4"/>
        <v>0.27090000000000003</v>
      </c>
      <c r="R70" s="56">
        <f t="shared" si="5"/>
        <v>0.11309999999999998</v>
      </c>
      <c r="S70" s="56">
        <f t="shared" si="6"/>
        <v>0.41100000000000003</v>
      </c>
      <c r="T70" s="56">
        <f t="shared" si="7"/>
        <v>0.4919</v>
      </c>
      <c r="U70" s="56">
        <f t="shared" si="8"/>
        <v>0.37590000000000001</v>
      </c>
      <c r="V70" s="56">
        <f t="shared" si="9"/>
        <v>0.33850000000000002</v>
      </c>
      <c r="W70" s="56">
        <f t="shared" si="10"/>
        <v>0.25919999999999999</v>
      </c>
      <c r="X70" s="56">
        <f t="shared" si="11"/>
        <v>0.36909999999999998</v>
      </c>
    </row>
    <row r="71" spans="1:24" x14ac:dyDescent="0.3">
      <c r="A71" s="48" t="s">
        <v>117</v>
      </c>
      <c r="B71" s="35">
        <v>0.2737</v>
      </c>
      <c r="C71" s="35">
        <v>0.6835</v>
      </c>
      <c r="D71" s="35">
        <v>0.68859999999999999</v>
      </c>
      <c r="E71" s="35">
        <v>0.72809999999999997</v>
      </c>
      <c r="F71" s="35">
        <v>0.87739999999999996</v>
      </c>
      <c r="G71" s="35">
        <v>0.58709999999999996</v>
      </c>
      <c r="H71" s="35">
        <v>0.52110000000000001</v>
      </c>
      <c r="I71" s="35">
        <v>0.62180000000000002</v>
      </c>
      <c r="J71" s="35">
        <v>0.66369999999999996</v>
      </c>
      <c r="K71" s="35">
        <v>0.7379</v>
      </c>
      <c r="L71" s="35">
        <v>0.63109999999999999</v>
      </c>
      <c r="M71" s="55"/>
      <c r="N71" s="56">
        <f t="shared" si="1"/>
        <v>0.72629999999999995</v>
      </c>
      <c r="O71" s="56">
        <f t="shared" si="2"/>
        <v>0.3165</v>
      </c>
      <c r="P71" s="56">
        <f t="shared" si="3"/>
        <v>0.31140000000000001</v>
      </c>
      <c r="Q71" s="56">
        <f t="shared" si="4"/>
        <v>0.27190000000000003</v>
      </c>
      <c r="R71" s="56">
        <f t="shared" si="5"/>
        <v>0.12260000000000004</v>
      </c>
      <c r="S71" s="56">
        <f t="shared" si="6"/>
        <v>0.41290000000000004</v>
      </c>
      <c r="T71" s="56">
        <f t="shared" si="7"/>
        <v>0.47889999999999999</v>
      </c>
      <c r="U71" s="56">
        <f t="shared" si="8"/>
        <v>0.37819999999999998</v>
      </c>
      <c r="V71" s="56">
        <f t="shared" si="9"/>
        <v>0.33630000000000004</v>
      </c>
      <c r="W71" s="56">
        <f t="shared" si="10"/>
        <v>0.2621</v>
      </c>
      <c r="X71" s="56">
        <f t="shared" si="11"/>
        <v>0.36890000000000001</v>
      </c>
    </row>
    <row r="72" spans="1:24" x14ac:dyDescent="0.3">
      <c r="A72" s="48" t="s">
        <v>118</v>
      </c>
      <c r="B72" s="35">
        <v>0.2772</v>
      </c>
      <c r="C72" s="35">
        <v>0.67689999999999995</v>
      </c>
      <c r="D72" s="35">
        <v>0.68589999999999995</v>
      </c>
      <c r="E72" s="35">
        <v>0.72850000000000004</v>
      </c>
      <c r="F72" s="35">
        <v>0.86839999999999995</v>
      </c>
      <c r="G72" s="35">
        <v>0.58799999999999997</v>
      </c>
      <c r="H72" s="35">
        <v>0.53039999999999998</v>
      </c>
      <c r="I72" s="35">
        <v>0.61939999999999995</v>
      </c>
      <c r="J72" s="35">
        <v>0.66590000000000005</v>
      </c>
      <c r="K72" s="35">
        <v>0.73770000000000002</v>
      </c>
      <c r="L72" s="35">
        <v>0.63200000000000001</v>
      </c>
      <c r="M72" s="55"/>
      <c r="N72" s="56">
        <f t="shared" ref="N72:N99" si="12">1-B72</f>
        <v>0.7228</v>
      </c>
      <c r="O72" s="56">
        <f t="shared" ref="O72:O99" si="13">1-C72</f>
        <v>0.32310000000000005</v>
      </c>
      <c r="P72" s="56">
        <f t="shared" ref="P72:P99" si="14">1-D72</f>
        <v>0.31410000000000005</v>
      </c>
      <c r="Q72" s="56">
        <f t="shared" ref="Q72:Q99" si="15">1-E72</f>
        <v>0.27149999999999996</v>
      </c>
      <c r="R72" s="56">
        <f t="shared" ref="R72:R99" si="16">1-F72</f>
        <v>0.13160000000000005</v>
      </c>
      <c r="S72" s="56">
        <f t="shared" ref="S72:S99" si="17">1-G72</f>
        <v>0.41200000000000003</v>
      </c>
      <c r="T72" s="56">
        <f t="shared" ref="T72:T99" si="18">1-H72</f>
        <v>0.46960000000000002</v>
      </c>
      <c r="U72" s="56">
        <f t="shared" ref="U72:U99" si="19">1-I72</f>
        <v>0.38060000000000005</v>
      </c>
      <c r="V72" s="56">
        <f t="shared" ref="V72:V99" si="20">1-J72</f>
        <v>0.33409999999999995</v>
      </c>
      <c r="W72" s="56">
        <f t="shared" ref="W72:W99" si="21">1-K72</f>
        <v>0.26229999999999998</v>
      </c>
      <c r="X72" s="56">
        <f t="shared" ref="X72:X99" si="22">1-L72</f>
        <v>0.36799999999999999</v>
      </c>
    </row>
    <row r="73" spans="1:24" x14ac:dyDescent="0.3">
      <c r="A73" s="48" t="s">
        <v>119</v>
      </c>
      <c r="B73" s="35">
        <v>0.27810000000000001</v>
      </c>
      <c r="C73" s="35">
        <v>0.66479999999999995</v>
      </c>
      <c r="D73" s="35">
        <v>0.67659999999999998</v>
      </c>
      <c r="E73" s="35">
        <v>0.7238</v>
      </c>
      <c r="F73" s="35">
        <v>0.85719999999999996</v>
      </c>
      <c r="G73" s="35">
        <v>0.58299999999999996</v>
      </c>
      <c r="H73" s="35">
        <v>0.53080000000000005</v>
      </c>
      <c r="I73" s="35">
        <v>0.61309999999999998</v>
      </c>
      <c r="J73" s="35">
        <v>0.65990000000000004</v>
      </c>
      <c r="K73" s="35">
        <v>0.73</v>
      </c>
      <c r="L73" s="35">
        <v>0.62690000000000001</v>
      </c>
      <c r="M73" s="55"/>
      <c r="N73" s="56">
        <f t="shared" si="12"/>
        <v>0.72189999999999999</v>
      </c>
      <c r="O73" s="56">
        <f t="shared" si="13"/>
        <v>0.33520000000000005</v>
      </c>
      <c r="P73" s="56">
        <f t="shared" si="14"/>
        <v>0.32340000000000002</v>
      </c>
      <c r="Q73" s="56">
        <f t="shared" si="15"/>
        <v>0.2762</v>
      </c>
      <c r="R73" s="56">
        <f t="shared" si="16"/>
        <v>0.14280000000000004</v>
      </c>
      <c r="S73" s="56">
        <f t="shared" si="17"/>
        <v>0.41700000000000004</v>
      </c>
      <c r="T73" s="56">
        <f t="shared" si="18"/>
        <v>0.46919999999999995</v>
      </c>
      <c r="U73" s="56">
        <f t="shared" si="19"/>
        <v>0.38690000000000002</v>
      </c>
      <c r="V73" s="56">
        <f t="shared" si="20"/>
        <v>0.34009999999999996</v>
      </c>
      <c r="W73" s="56">
        <f t="shared" si="21"/>
        <v>0.27</v>
      </c>
      <c r="X73" s="56">
        <f t="shared" si="22"/>
        <v>0.37309999999999999</v>
      </c>
    </row>
    <row r="74" spans="1:24" x14ac:dyDescent="0.3">
      <c r="A74" s="48" t="s">
        <v>120</v>
      </c>
      <c r="B74" s="35">
        <v>0.28239999999999998</v>
      </c>
      <c r="C74" s="35">
        <v>0.66049999999999998</v>
      </c>
      <c r="D74" s="35">
        <v>0.67410000000000003</v>
      </c>
      <c r="E74" s="35">
        <v>0.72599999999999998</v>
      </c>
      <c r="F74" s="35">
        <v>0.84730000000000005</v>
      </c>
      <c r="G74" s="35">
        <v>0.58340000000000003</v>
      </c>
      <c r="H74" s="35">
        <v>0.5474</v>
      </c>
      <c r="I74" s="35">
        <v>0.6119</v>
      </c>
      <c r="J74" s="35">
        <v>0.66469999999999996</v>
      </c>
      <c r="K74" s="35">
        <v>0.72699999999999998</v>
      </c>
      <c r="L74" s="35">
        <v>0.62839999999999996</v>
      </c>
      <c r="M74" s="55"/>
      <c r="N74" s="56">
        <f t="shared" si="12"/>
        <v>0.71760000000000002</v>
      </c>
      <c r="O74" s="56">
        <f t="shared" si="13"/>
        <v>0.33950000000000002</v>
      </c>
      <c r="P74" s="56">
        <f t="shared" si="14"/>
        <v>0.32589999999999997</v>
      </c>
      <c r="Q74" s="56">
        <f t="shared" si="15"/>
        <v>0.27400000000000002</v>
      </c>
      <c r="R74" s="56">
        <f t="shared" si="16"/>
        <v>0.15269999999999995</v>
      </c>
      <c r="S74" s="56">
        <f t="shared" si="17"/>
        <v>0.41659999999999997</v>
      </c>
      <c r="T74" s="56">
        <f t="shared" si="18"/>
        <v>0.4526</v>
      </c>
      <c r="U74" s="56">
        <f t="shared" si="19"/>
        <v>0.3881</v>
      </c>
      <c r="V74" s="56">
        <f t="shared" si="20"/>
        <v>0.33530000000000004</v>
      </c>
      <c r="W74" s="56">
        <f t="shared" si="21"/>
        <v>0.27300000000000002</v>
      </c>
      <c r="X74" s="56">
        <f t="shared" si="22"/>
        <v>0.37160000000000004</v>
      </c>
    </row>
    <row r="75" spans="1:24" x14ac:dyDescent="0.3">
      <c r="A75" s="48" t="s">
        <v>121</v>
      </c>
      <c r="B75" s="35">
        <v>0.28170000000000001</v>
      </c>
      <c r="C75" s="35">
        <v>0.66020000000000001</v>
      </c>
      <c r="D75" s="35">
        <v>0.67020000000000002</v>
      </c>
      <c r="E75" s="35">
        <v>0.73029999999999995</v>
      </c>
      <c r="F75" s="35">
        <v>0.83560000000000001</v>
      </c>
      <c r="G75" s="35">
        <v>0.58560000000000001</v>
      </c>
      <c r="H75" s="35">
        <v>0.54630000000000001</v>
      </c>
      <c r="I75" s="35">
        <v>0.60929999999999995</v>
      </c>
      <c r="J75" s="35">
        <v>0.66100000000000003</v>
      </c>
      <c r="K75" s="35">
        <v>0.71930000000000005</v>
      </c>
      <c r="L75" s="35">
        <v>0.62729999999999997</v>
      </c>
      <c r="M75" s="55"/>
      <c r="N75" s="56">
        <f t="shared" si="12"/>
        <v>0.71829999999999994</v>
      </c>
      <c r="O75" s="56">
        <f t="shared" si="13"/>
        <v>0.33979999999999999</v>
      </c>
      <c r="P75" s="56">
        <f t="shared" si="14"/>
        <v>0.32979999999999998</v>
      </c>
      <c r="Q75" s="56">
        <f t="shared" si="15"/>
        <v>0.26970000000000005</v>
      </c>
      <c r="R75" s="56">
        <f t="shared" si="16"/>
        <v>0.16439999999999999</v>
      </c>
      <c r="S75" s="56">
        <f t="shared" si="17"/>
        <v>0.41439999999999999</v>
      </c>
      <c r="T75" s="56">
        <f t="shared" si="18"/>
        <v>0.45369999999999999</v>
      </c>
      <c r="U75" s="56">
        <f t="shared" si="19"/>
        <v>0.39070000000000005</v>
      </c>
      <c r="V75" s="56">
        <f t="shared" si="20"/>
        <v>0.33899999999999997</v>
      </c>
      <c r="W75" s="56">
        <f t="shared" si="21"/>
        <v>0.28069999999999995</v>
      </c>
      <c r="X75" s="56">
        <f t="shared" si="22"/>
        <v>0.37270000000000003</v>
      </c>
    </row>
    <row r="76" spans="1:24" x14ac:dyDescent="0.3">
      <c r="A76" s="48" t="s">
        <v>122</v>
      </c>
      <c r="B76" s="35">
        <v>0.28199999999999997</v>
      </c>
      <c r="C76" s="35">
        <v>0.65869999999999995</v>
      </c>
      <c r="D76" s="35">
        <v>0.66790000000000005</v>
      </c>
      <c r="E76" s="35">
        <v>0.73340000000000005</v>
      </c>
      <c r="F76" s="35">
        <v>0.82320000000000004</v>
      </c>
      <c r="G76" s="35">
        <v>0.5857</v>
      </c>
      <c r="H76" s="35">
        <v>0.54530000000000001</v>
      </c>
      <c r="I76" s="35">
        <v>0.60670000000000002</v>
      </c>
      <c r="J76" s="35">
        <v>0.65969999999999995</v>
      </c>
      <c r="K76" s="35">
        <v>0.70989999999999998</v>
      </c>
      <c r="L76" s="35">
        <v>0.62560000000000004</v>
      </c>
      <c r="M76" s="55"/>
      <c r="N76" s="56">
        <f t="shared" si="12"/>
        <v>0.71799999999999997</v>
      </c>
      <c r="O76" s="56">
        <f t="shared" si="13"/>
        <v>0.34130000000000005</v>
      </c>
      <c r="P76" s="56">
        <f t="shared" si="14"/>
        <v>0.33209999999999995</v>
      </c>
      <c r="Q76" s="56">
        <f t="shared" si="15"/>
        <v>0.26659999999999995</v>
      </c>
      <c r="R76" s="56">
        <f t="shared" si="16"/>
        <v>0.17679999999999996</v>
      </c>
      <c r="S76" s="56">
        <f t="shared" si="17"/>
        <v>0.4143</v>
      </c>
      <c r="T76" s="56">
        <f t="shared" si="18"/>
        <v>0.45469999999999999</v>
      </c>
      <c r="U76" s="56">
        <f t="shared" si="19"/>
        <v>0.39329999999999998</v>
      </c>
      <c r="V76" s="56">
        <f t="shared" si="20"/>
        <v>0.34030000000000005</v>
      </c>
      <c r="W76" s="56">
        <f t="shared" si="21"/>
        <v>0.29010000000000002</v>
      </c>
      <c r="X76" s="56">
        <f t="shared" si="22"/>
        <v>0.37439999999999996</v>
      </c>
    </row>
    <row r="77" spans="1:24" x14ac:dyDescent="0.3">
      <c r="A77" s="48" t="s">
        <v>123</v>
      </c>
      <c r="B77" s="35">
        <v>0.28239999999999998</v>
      </c>
      <c r="C77" s="35">
        <v>0.65690000000000004</v>
      </c>
      <c r="D77" s="35">
        <v>0.66679999999999995</v>
      </c>
      <c r="E77" s="35">
        <v>0.73719999999999997</v>
      </c>
      <c r="F77" s="35">
        <v>0.81089999999999995</v>
      </c>
      <c r="G77" s="35">
        <v>0.58589999999999998</v>
      </c>
      <c r="H77" s="35">
        <v>0.54269999999999996</v>
      </c>
      <c r="I77" s="35">
        <v>0.6048</v>
      </c>
      <c r="J77" s="35">
        <v>0.65549999999999997</v>
      </c>
      <c r="K77" s="35">
        <v>0.70169999999999999</v>
      </c>
      <c r="L77" s="35">
        <v>0.62409999999999999</v>
      </c>
      <c r="M77" s="55"/>
      <c r="N77" s="56">
        <f t="shared" si="12"/>
        <v>0.71760000000000002</v>
      </c>
      <c r="O77" s="56">
        <f t="shared" si="13"/>
        <v>0.34309999999999996</v>
      </c>
      <c r="P77" s="56">
        <f t="shared" si="14"/>
        <v>0.33320000000000005</v>
      </c>
      <c r="Q77" s="56">
        <f t="shared" si="15"/>
        <v>0.26280000000000003</v>
      </c>
      <c r="R77" s="56">
        <f t="shared" si="16"/>
        <v>0.18910000000000005</v>
      </c>
      <c r="S77" s="56">
        <f t="shared" si="17"/>
        <v>0.41410000000000002</v>
      </c>
      <c r="T77" s="56">
        <f t="shared" si="18"/>
        <v>0.45730000000000004</v>
      </c>
      <c r="U77" s="56">
        <f t="shared" si="19"/>
        <v>0.3952</v>
      </c>
      <c r="V77" s="56">
        <f t="shared" si="20"/>
        <v>0.34450000000000003</v>
      </c>
      <c r="W77" s="56">
        <f t="shared" si="21"/>
        <v>0.29830000000000001</v>
      </c>
      <c r="X77" s="56">
        <f t="shared" si="22"/>
        <v>0.37590000000000001</v>
      </c>
    </row>
    <row r="78" spans="1:24" x14ac:dyDescent="0.3">
      <c r="A78" s="48" t="s">
        <v>124</v>
      </c>
      <c r="B78" s="35">
        <v>0.28260000000000002</v>
      </c>
      <c r="C78" s="35">
        <v>0.65590000000000004</v>
      </c>
      <c r="D78" s="35">
        <v>0.6633</v>
      </c>
      <c r="E78" s="35">
        <v>0.73909999999999998</v>
      </c>
      <c r="F78" s="35">
        <v>0.80659999999999998</v>
      </c>
      <c r="G78" s="35">
        <v>0.58899999999999997</v>
      </c>
      <c r="H78" s="35">
        <v>0.53890000000000005</v>
      </c>
      <c r="I78" s="35">
        <v>0.60140000000000005</v>
      </c>
      <c r="J78" s="35">
        <v>0.65500000000000003</v>
      </c>
      <c r="K78" s="35">
        <v>0.69879999999999998</v>
      </c>
      <c r="L78" s="35">
        <v>0.62290000000000001</v>
      </c>
      <c r="M78" s="55"/>
      <c r="N78" s="56">
        <f t="shared" si="12"/>
        <v>0.71740000000000004</v>
      </c>
      <c r="O78" s="56">
        <f t="shared" si="13"/>
        <v>0.34409999999999996</v>
      </c>
      <c r="P78" s="56">
        <f t="shared" si="14"/>
        <v>0.3367</v>
      </c>
      <c r="Q78" s="56">
        <f t="shared" si="15"/>
        <v>0.26090000000000002</v>
      </c>
      <c r="R78" s="56">
        <f t="shared" si="16"/>
        <v>0.19340000000000002</v>
      </c>
      <c r="S78" s="56">
        <f t="shared" si="17"/>
        <v>0.41100000000000003</v>
      </c>
      <c r="T78" s="56">
        <f t="shared" si="18"/>
        <v>0.46109999999999995</v>
      </c>
      <c r="U78" s="56">
        <f t="shared" si="19"/>
        <v>0.39859999999999995</v>
      </c>
      <c r="V78" s="56">
        <f t="shared" si="20"/>
        <v>0.34499999999999997</v>
      </c>
      <c r="W78" s="56">
        <f t="shared" si="21"/>
        <v>0.30120000000000002</v>
      </c>
      <c r="X78" s="56">
        <f t="shared" si="22"/>
        <v>0.37709999999999999</v>
      </c>
    </row>
    <row r="79" spans="1:24" x14ac:dyDescent="0.3">
      <c r="A79" s="48" t="s">
        <v>125</v>
      </c>
      <c r="B79" s="35">
        <v>0.28649999999999998</v>
      </c>
      <c r="C79" s="35">
        <v>0.65369999999999995</v>
      </c>
      <c r="D79" s="35">
        <v>0.66149999999999998</v>
      </c>
      <c r="E79" s="35">
        <v>0.73870000000000002</v>
      </c>
      <c r="F79" s="35">
        <v>0.80959999999999999</v>
      </c>
      <c r="G79" s="35">
        <v>0.58919999999999995</v>
      </c>
      <c r="H79" s="35">
        <v>0.53700000000000003</v>
      </c>
      <c r="I79" s="35">
        <v>0.59689999999999999</v>
      </c>
      <c r="J79" s="35">
        <v>0.65400000000000003</v>
      </c>
      <c r="K79" s="35">
        <v>0.69920000000000004</v>
      </c>
      <c r="L79" s="35">
        <v>0.62170000000000003</v>
      </c>
      <c r="M79" s="55"/>
      <c r="N79" s="56">
        <f t="shared" si="12"/>
        <v>0.71350000000000002</v>
      </c>
      <c r="O79" s="56">
        <f t="shared" si="13"/>
        <v>0.34630000000000005</v>
      </c>
      <c r="P79" s="56">
        <f t="shared" si="14"/>
        <v>0.33850000000000002</v>
      </c>
      <c r="Q79" s="56">
        <f t="shared" si="15"/>
        <v>0.26129999999999998</v>
      </c>
      <c r="R79" s="56">
        <f t="shared" si="16"/>
        <v>0.19040000000000001</v>
      </c>
      <c r="S79" s="56">
        <f t="shared" si="17"/>
        <v>0.41080000000000005</v>
      </c>
      <c r="T79" s="56">
        <f t="shared" si="18"/>
        <v>0.46299999999999997</v>
      </c>
      <c r="U79" s="56">
        <f t="shared" si="19"/>
        <v>0.40310000000000001</v>
      </c>
      <c r="V79" s="56">
        <f t="shared" si="20"/>
        <v>0.34599999999999997</v>
      </c>
      <c r="W79" s="56">
        <f t="shared" si="21"/>
        <v>0.30079999999999996</v>
      </c>
      <c r="X79" s="56">
        <f t="shared" si="22"/>
        <v>0.37829999999999997</v>
      </c>
    </row>
    <row r="80" spans="1:24" x14ac:dyDescent="0.3">
      <c r="A80" s="48" t="s">
        <v>126</v>
      </c>
      <c r="B80" s="35">
        <v>0.2883</v>
      </c>
      <c r="C80" s="35">
        <v>0.65090000000000003</v>
      </c>
      <c r="D80" s="35">
        <v>0.6573</v>
      </c>
      <c r="E80" s="35">
        <v>0.73780000000000001</v>
      </c>
      <c r="F80" s="35">
        <v>0.81120000000000003</v>
      </c>
      <c r="G80" s="35">
        <v>0.58950000000000002</v>
      </c>
      <c r="H80" s="35">
        <v>0.53620000000000001</v>
      </c>
      <c r="I80" s="35">
        <v>0.59230000000000005</v>
      </c>
      <c r="J80" s="35">
        <v>0.65459999999999996</v>
      </c>
      <c r="K80" s="35">
        <v>0.70040000000000002</v>
      </c>
      <c r="L80" s="35">
        <v>0.61990000000000001</v>
      </c>
      <c r="M80" s="55"/>
      <c r="N80" s="56">
        <f t="shared" si="12"/>
        <v>0.7117</v>
      </c>
      <c r="O80" s="56">
        <f t="shared" si="13"/>
        <v>0.34909999999999997</v>
      </c>
      <c r="P80" s="56">
        <f t="shared" si="14"/>
        <v>0.3427</v>
      </c>
      <c r="Q80" s="56">
        <f t="shared" si="15"/>
        <v>0.26219999999999999</v>
      </c>
      <c r="R80" s="56">
        <f t="shared" si="16"/>
        <v>0.18879999999999997</v>
      </c>
      <c r="S80" s="56">
        <f t="shared" si="17"/>
        <v>0.41049999999999998</v>
      </c>
      <c r="T80" s="56">
        <f t="shared" si="18"/>
        <v>0.46379999999999999</v>
      </c>
      <c r="U80" s="56">
        <f t="shared" si="19"/>
        <v>0.40769999999999995</v>
      </c>
      <c r="V80" s="56">
        <f t="shared" si="20"/>
        <v>0.34540000000000004</v>
      </c>
      <c r="W80" s="56">
        <f t="shared" si="21"/>
        <v>0.29959999999999998</v>
      </c>
      <c r="X80" s="56">
        <f t="shared" si="22"/>
        <v>0.38009999999999999</v>
      </c>
    </row>
    <row r="81" spans="1:24" x14ac:dyDescent="0.3">
      <c r="A81" s="48" t="s">
        <v>127</v>
      </c>
      <c r="B81" s="35">
        <v>0.28739999999999999</v>
      </c>
      <c r="C81" s="35">
        <v>0.64839999999999998</v>
      </c>
      <c r="D81" s="35">
        <v>0.65329999999999999</v>
      </c>
      <c r="E81" s="35">
        <v>0.73640000000000005</v>
      </c>
      <c r="F81" s="35">
        <v>0.81279999999999997</v>
      </c>
      <c r="G81" s="35">
        <v>0.59150000000000003</v>
      </c>
      <c r="H81" s="35">
        <v>0.53669999999999995</v>
      </c>
      <c r="I81" s="35">
        <v>0.58679999999999999</v>
      </c>
      <c r="J81" s="35">
        <v>0.65790000000000004</v>
      </c>
      <c r="K81" s="35">
        <v>0.70240000000000002</v>
      </c>
      <c r="L81" s="35">
        <v>0.61829999999999996</v>
      </c>
      <c r="M81" s="55"/>
      <c r="N81" s="56">
        <f t="shared" si="12"/>
        <v>0.71260000000000001</v>
      </c>
      <c r="O81" s="56">
        <f t="shared" si="13"/>
        <v>0.35160000000000002</v>
      </c>
      <c r="P81" s="56">
        <f t="shared" si="14"/>
        <v>0.34670000000000001</v>
      </c>
      <c r="Q81" s="56">
        <f t="shared" si="15"/>
        <v>0.26359999999999995</v>
      </c>
      <c r="R81" s="56">
        <f t="shared" si="16"/>
        <v>0.18720000000000003</v>
      </c>
      <c r="S81" s="56">
        <f t="shared" si="17"/>
        <v>0.40849999999999997</v>
      </c>
      <c r="T81" s="56">
        <f t="shared" si="18"/>
        <v>0.46330000000000005</v>
      </c>
      <c r="U81" s="56">
        <f t="shared" si="19"/>
        <v>0.41320000000000001</v>
      </c>
      <c r="V81" s="56">
        <f t="shared" si="20"/>
        <v>0.34209999999999996</v>
      </c>
      <c r="W81" s="56">
        <f t="shared" si="21"/>
        <v>0.29759999999999998</v>
      </c>
      <c r="X81" s="56">
        <f t="shared" si="22"/>
        <v>0.38170000000000004</v>
      </c>
    </row>
    <row r="82" spans="1:24" x14ac:dyDescent="0.3">
      <c r="A82" s="48" t="s">
        <v>128</v>
      </c>
      <c r="B82" s="35">
        <v>0.29060000000000002</v>
      </c>
      <c r="C82" s="35">
        <v>0.64729999999999999</v>
      </c>
      <c r="D82" s="35">
        <v>0.64970000000000006</v>
      </c>
      <c r="E82" s="35">
        <v>0.73680000000000001</v>
      </c>
      <c r="F82" s="35">
        <v>0.81610000000000005</v>
      </c>
      <c r="G82" s="35">
        <v>0.59219999999999995</v>
      </c>
      <c r="H82" s="35">
        <v>0.52939999999999998</v>
      </c>
      <c r="I82" s="35">
        <v>0.58509999999999995</v>
      </c>
      <c r="J82" s="35">
        <v>0.65720000000000001</v>
      </c>
      <c r="K82" s="35">
        <v>0.6986</v>
      </c>
      <c r="L82" s="35">
        <v>0.61719999999999997</v>
      </c>
      <c r="M82" s="55"/>
      <c r="N82" s="56">
        <f t="shared" si="12"/>
        <v>0.70940000000000003</v>
      </c>
      <c r="O82" s="56">
        <f t="shared" si="13"/>
        <v>0.35270000000000001</v>
      </c>
      <c r="P82" s="56">
        <f t="shared" si="14"/>
        <v>0.35029999999999994</v>
      </c>
      <c r="Q82" s="56">
        <f t="shared" si="15"/>
        <v>0.26319999999999999</v>
      </c>
      <c r="R82" s="56">
        <f t="shared" si="16"/>
        <v>0.18389999999999995</v>
      </c>
      <c r="S82" s="56">
        <f t="shared" si="17"/>
        <v>0.40780000000000005</v>
      </c>
      <c r="T82" s="56">
        <f t="shared" si="18"/>
        <v>0.47060000000000002</v>
      </c>
      <c r="U82" s="56">
        <f t="shared" si="19"/>
        <v>0.41490000000000005</v>
      </c>
      <c r="V82" s="56">
        <f t="shared" si="20"/>
        <v>0.34279999999999999</v>
      </c>
      <c r="W82" s="56">
        <f t="shared" si="21"/>
        <v>0.3014</v>
      </c>
      <c r="X82" s="56">
        <f t="shared" si="22"/>
        <v>0.38280000000000003</v>
      </c>
    </row>
    <row r="83" spans="1:24" x14ac:dyDescent="0.3">
      <c r="A83" s="48" t="s">
        <v>129</v>
      </c>
      <c r="B83" s="35">
        <v>0.29409999999999997</v>
      </c>
      <c r="C83" s="35">
        <v>0.64800000000000002</v>
      </c>
      <c r="D83" s="35">
        <v>0.64580000000000004</v>
      </c>
      <c r="E83" s="35">
        <v>0.73760000000000003</v>
      </c>
      <c r="F83" s="35">
        <v>0.82089999999999996</v>
      </c>
      <c r="G83" s="35">
        <v>0.59650000000000003</v>
      </c>
      <c r="H83" s="35">
        <v>0.53469999999999995</v>
      </c>
      <c r="I83" s="35">
        <v>0.59050000000000002</v>
      </c>
      <c r="J83" s="35">
        <v>0.65749999999999997</v>
      </c>
      <c r="K83" s="35">
        <v>0.69510000000000005</v>
      </c>
      <c r="L83" s="35">
        <v>0.61960000000000004</v>
      </c>
      <c r="M83" s="55"/>
      <c r="N83" s="56">
        <f t="shared" si="12"/>
        <v>0.70589999999999997</v>
      </c>
      <c r="O83" s="56">
        <f t="shared" si="13"/>
        <v>0.35199999999999998</v>
      </c>
      <c r="P83" s="56">
        <f t="shared" si="14"/>
        <v>0.35419999999999996</v>
      </c>
      <c r="Q83" s="56">
        <f t="shared" si="15"/>
        <v>0.26239999999999997</v>
      </c>
      <c r="R83" s="56">
        <f t="shared" si="16"/>
        <v>0.17910000000000004</v>
      </c>
      <c r="S83" s="56">
        <f t="shared" si="17"/>
        <v>0.40349999999999997</v>
      </c>
      <c r="T83" s="56">
        <f t="shared" si="18"/>
        <v>0.46530000000000005</v>
      </c>
      <c r="U83" s="56">
        <f t="shared" si="19"/>
        <v>0.40949999999999998</v>
      </c>
      <c r="V83" s="56">
        <f t="shared" si="20"/>
        <v>0.34250000000000003</v>
      </c>
      <c r="W83" s="56">
        <f t="shared" si="21"/>
        <v>0.30489999999999995</v>
      </c>
      <c r="X83" s="56">
        <f t="shared" si="22"/>
        <v>0.38039999999999996</v>
      </c>
    </row>
    <row r="84" spans="1:24" x14ac:dyDescent="0.3">
      <c r="A84" s="48" t="s">
        <v>130</v>
      </c>
      <c r="B84" s="35">
        <v>0.2969</v>
      </c>
      <c r="C84" s="35">
        <v>0.65059999999999996</v>
      </c>
      <c r="D84" s="35">
        <v>0.6431</v>
      </c>
      <c r="E84" s="35">
        <v>0.73939999999999995</v>
      </c>
      <c r="F84" s="35">
        <v>0.82669999999999999</v>
      </c>
      <c r="G84" s="35">
        <v>0.60129999999999995</v>
      </c>
      <c r="H84" s="35">
        <v>0.53459999999999996</v>
      </c>
      <c r="I84" s="35">
        <v>0.59589999999999999</v>
      </c>
      <c r="J84" s="35">
        <v>0.6573</v>
      </c>
      <c r="K84" s="35">
        <v>0.69289999999999996</v>
      </c>
      <c r="L84" s="35">
        <v>0.62239999999999995</v>
      </c>
      <c r="M84" s="55"/>
      <c r="N84" s="56">
        <f t="shared" si="12"/>
        <v>0.70310000000000006</v>
      </c>
      <c r="O84" s="56">
        <f t="shared" si="13"/>
        <v>0.34940000000000004</v>
      </c>
      <c r="P84" s="56">
        <f t="shared" si="14"/>
        <v>0.3569</v>
      </c>
      <c r="Q84" s="56">
        <f t="shared" si="15"/>
        <v>0.26060000000000005</v>
      </c>
      <c r="R84" s="56">
        <f t="shared" si="16"/>
        <v>0.17330000000000001</v>
      </c>
      <c r="S84" s="56">
        <f t="shared" si="17"/>
        <v>0.39870000000000005</v>
      </c>
      <c r="T84" s="56">
        <f t="shared" si="18"/>
        <v>0.46540000000000004</v>
      </c>
      <c r="U84" s="56">
        <f t="shared" si="19"/>
        <v>0.40410000000000001</v>
      </c>
      <c r="V84" s="56">
        <f t="shared" si="20"/>
        <v>0.3427</v>
      </c>
      <c r="W84" s="56">
        <f t="shared" si="21"/>
        <v>0.30710000000000004</v>
      </c>
      <c r="X84" s="56">
        <f t="shared" si="22"/>
        <v>0.37760000000000005</v>
      </c>
    </row>
    <row r="85" spans="1:24" x14ac:dyDescent="0.3">
      <c r="A85" s="48" t="s">
        <v>131</v>
      </c>
      <c r="B85" s="35">
        <v>0.3009</v>
      </c>
      <c r="C85" s="35">
        <v>0.65229999999999999</v>
      </c>
      <c r="D85" s="35">
        <v>0.63959999999999995</v>
      </c>
      <c r="E85" s="35">
        <v>0.74099999999999999</v>
      </c>
      <c r="F85" s="35">
        <v>0.83189999999999997</v>
      </c>
      <c r="G85" s="35">
        <v>0.60399999999999998</v>
      </c>
      <c r="H85" s="35">
        <v>0.53380000000000005</v>
      </c>
      <c r="I85" s="35">
        <v>0.60019999999999996</v>
      </c>
      <c r="J85" s="35">
        <v>0.65890000000000004</v>
      </c>
      <c r="K85" s="35">
        <v>0.69120000000000004</v>
      </c>
      <c r="L85" s="35">
        <v>0.62460000000000004</v>
      </c>
      <c r="M85" s="55"/>
      <c r="N85" s="56">
        <f t="shared" si="12"/>
        <v>0.69910000000000005</v>
      </c>
      <c r="O85" s="56">
        <f t="shared" si="13"/>
        <v>0.34770000000000001</v>
      </c>
      <c r="P85" s="56">
        <f t="shared" si="14"/>
        <v>0.36040000000000005</v>
      </c>
      <c r="Q85" s="56">
        <f t="shared" si="15"/>
        <v>0.25900000000000001</v>
      </c>
      <c r="R85" s="56">
        <f t="shared" si="16"/>
        <v>0.16810000000000003</v>
      </c>
      <c r="S85" s="56">
        <f t="shared" si="17"/>
        <v>0.39600000000000002</v>
      </c>
      <c r="T85" s="56">
        <f t="shared" si="18"/>
        <v>0.46619999999999995</v>
      </c>
      <c r="U85" s="56">
        <f t="shared" si="19"/>
        <v>0.39980000000000004</v>
      </c>
      <c r="V85" s="56">
        <f t="shared" si="20"/>
        <v>0.34109999999999996</v>
      </c>
      <c r="W85" s="56">
        <f t="shared" si="21"/>
        <v>0.30879999999999996</v>
      </c>
      <c r="X85" s="56">
        <f t="shared" si="22"/>
        <v>0.37539999999999996</v>
      </c>
    </row>
    <row r="86" spans="1:24" x14ac:dyDescent="0.3">
      <c r="A86" s="48" t="s">
        <v>132</v>
      </c>
      <c r="B86" s="35">
        <v>0.30270000000000002</v>
      </c>
      <c r="C86" s="35">
        <v>0.65180000000000005</v>
      </c>
      <c r="D86" s="35">
        <v>0.63500000000000001</v>
      </c>
      <c r="E86" s="35">
        <v>0.73929999999999996</v>
      </c>
      <c r="F86" s="35">
        <v>0.83309999999999995</v>
      </c>
      <c r="G86" s="35">
        <v>0.60570000000000002</v>
      </c>
      <c r="H86" s="35">
        <v>0.53810000000000002</v>
      </c>
      <c r="I86" s="35">
        <v>0.60140000000000005</v>
      </c>
      <c r="J86" s="35">
        <v>0.66180000000000005</v>
      </c>
      <c r="K86" s="35">
        <v>0.68340000000000001</v>
      </c>
      <c r="L86" s="35">
        <v>0.62480000000000002</v>
      </c>
      <c r="M86" s="55"/>
      <c r="N86" s="56">
        <f t="shared" si="12"/>
        <v>0.69730000000000003</v>
      </c>
      <c r="O86" s="56">
        <f t="shared" si="13"/>
        <v>0.34819999999999995</v>
      </c>
      <c r="P86" s="56">
        <f t="shared" si="14"/>
        <v>0.36499999999999999</v>
      </c>
      <c r="Q86" s="56">
        <f t="shared" si="15"/>
        <v>0.26070000000000004</v>
      </c>
      <c r="R86" s="56">
        <f t="shared" si="16"/>
        <v>0.16690000000000005</v>
      </c>
      <c r="S86" s="56">
        <f t="shared" si="17"/>
        <v>0.39429999999999998</v>
      </c>
      <c r="T86" s="56">
        <f t="shared" si="18"/>
        <v>0.46189999999999998</v>
      </c>
      <c r="U86" s="56">
        <f t="shared" si="19"/>
        <v>0.39859999999999995</v>
      </c>
      <c r="V86" s="56">
        <f t="shared" si="20"/>
        <v>0.33819999999999995</v>
      </c>
      <c r="W86" s="56">
        <f t="shared" si="21"/>
        <v>0.31659999999999999</v>
      </c>
      <c r="X86" s="56">
        <f t="shared" si="22"/>
        <v>0.37519999999999998</v>
      </c>
    </row>
    <row r="87" spans="1:24" x14ac:dyDescent="0.3">
      <c r="A87" s="48" t="s">
        <v>133</v>
      </c>
      <c r="B87" s="35">
        <v>0.30099999999999999</v>
      </c>
      <c r="C87" s="35">
        <v>0.64649999999999996</v>
      </c>
      <c r="D87" s="35">
        <v>0.62480000000000002</v>
      </c>
      <c r="E87" s="35">
        <v>0.73309999999999997</v>
      </c>
      <c r="F87" s="35">
        <v>0.82909999999999995</v>
      </c>
      <c r="G87" s="35">
        <v>0.60270000000000001</v>
      </c>
      <c r="H87" s="35">
        <v>0.52680000000000005</v>
      </c>
      <c r="I87" s="35">
        <v>0.59640000000000004</v>
      </c>
      <c r="J87" s="35">
        <v>0.66900000000000004</v>
      </c>
      <c r="K87" s="35">
        <v>0.67420000000000002</v>
      </c>
      <c r="L87" s="35">
        <v>0.61970000000000003</v>
      </c>
      <c r="M87" s="55"/>
      <c r="N87" s="56">
        <f t="shared" si="12"/>
        <v>0.69900000000000007</v>
      </c>
      <c r="O87" s="56">
        <f t="shared" si="13"/>
        <v>0.35350000000000004</v>
      </c>
      <c r="P87" s="56">
        <f t="shared" si="14"/>
        <v>0.37519999999999998</v>
      </c>
      <c r="Q87" s="56">
        <f t="shared" si="15"/>
        <v>0.26690000000000003</v>
      </c>
      <c r="R87" s="56">
        <f t="shared" si="16"/>
        <v>0.17090000000000005</v>
      </c>
      <c r="S87" s="56">
        <f t="shared" si="17"/>
        <v>0.39729999999999999</v>
      </c>
      <c r="T87" s="56">
        <f t="shared" si="18"/>
        <v>0.47319999999999995</v>
      </c>
      <c r="U87" s="56">
        <f t="shared" si="19"/>
        <v>0.40359999999999996</v>
      </c>
      <c r="V87" s="56">
        <f t="shared" si="20"/>
        <v>0.33099999999999996</v>
      </c>
      <c r="W87" s="56">
        <f t="shared" si="21"/>
        <v>0.32579999999999998</v>
      </c>
      <c r="X87" s="56">
        <f t="shared" si="22"/>
        <v>0.38029999999999997</v>
      </c>
    </row>
    <row r="88" spans="1:24" x14ac:dyDescent="0.3">
      <c r="A88" s="48" t="s">
        <v>134</v>
      </c>
      <c r="B88" s="35">
        <v>0.29980000000000001</v>
      </c>
      <c r="C88" s="35">
        <v>0.64049999999999996</v>
      </c>
      <c r="D88" s="35">
        <v>0.61699999999999999</v>
      </c>
      <c r="E88" s="35">
        <v>0.72699999999999998</v>
      </c>
      <c r="F88" s="35">
        <v>0.82509999999999994</v>
      </c>
      <c r="G88" s="35">
        <v>0.59809999999999997</v>
      </c>
      <c r="H88" s="35">
        <v>0.52390000000000003</v>
      </c>
      <c r="I88" s="35">
        <v>0.59199999999999997</v>
      </c>
      <c r="J88" s="35">
        <v>0.67879999999999996</v>
      </c>
      <c r="K88" s="35">
        <v>0.66410000000000002</v>
      </c>
      <c r="L88" s="35">
        <v>0.61550000000000005</v>
      </c>
      <c r="M88" s="55"/>
      <c r="N88" s="56">
        <f t="shared" si="12"/>
        <v>0.70019999999999993</v>
      </c>
      <c r="O88" s="56">
        <f t="shared" si="13"/>
        <v>0.35950000000000004</v>
      </c>
      <c r="P88" s="56">
        <f t="shared" si="14"/>
        <v>0.38300000000000001</v>
      </c>
      <c r="Q88" s="56">
        <f t="shared" si="15"/>
        <v>0.27300000000000002</v>
      </c>
      <c r="R88" s="56">
        <f t="shared" si="16"/>
        <v>0.17490000000000006</v>
      </c>
      <c r="S88" s="56">
        <f t="shared" si="17"/>
        <v>0.40190000000000003</v>
      </c>
      <c r="T88" s="56">
        <f t="shared" si="18"/>
        <v>0.47609999999999997</v>
      </c>
      <c r="U88" s="56">
        <f t="shared" si="19"/>
        <v>0.40800000000000003</v>
      </c>
      <c r="V88" s="56">
        <f t="shared" si="20"/>
        <v>0.32120000000000004</v>
      </c>
      <c r="W88" s="56">
        <f t="shared" si="21"/>
        <v>0.33589999999999998</v>
      </c>
      <c r="X88" s="56">
        <f t="shared" si="22"/>
        <v>0.38449999999999995</v>
      </c>
    </row>
    <row r="89" spans="1:24" x14ac:dyDescent="0.3">
      <c r="A89" s="48" t="s">
        <v>135</v>
      </c>
      <c r="B89" s="35">
        <v>0.29909999999999998</v>
      </c>
      <c r="C89" s="35">
        <v>0.63570000000000004</v>
      </c>
      <c r="D89" s="35">
        <v>0.61060000000000003</v>
      </c>
      <c r="E89" s="35">
        <v>0.72230000000000005</v>
      </c>
      <c r="F89" s="35">
        <v>0.82240000000000002</v>
      </c>
      <c r="G89" s="35">
        <v>0.59609999999999996</v>
      </c>
      <c r="H89" s="35">
        <v>0.52510000000000001</v>
      </c>
      <c r="I89" s="35">
        <v>0.5907</v>
      </c>
      <c r="J89" s="35">
        <v>0.68759999999999999</v>
      </c>
      <c r="K89" s="35">
        <v>0.65339999999999998</v>
      </c>
      <c r="L89" s="35">
        <v>0.61329999999999996</v>
      </c>
      <c r="M89" s="55"/>
      <c r="N89" s="56">
        <f t="shared" si="12"/>
        <v>0.70090000000000008</v>
      </c>
      <c r="O89" s="56">
        <f t="shared" si="13"/>
        <v>0.36429999999999996</v>
      </c>
      <c r="P89" s="56">
        <f t="shared" si="14"/>
        <v>0.38939999999999997</v>
      </c>
      <c r="Q89" s="56">
        <f t="shared" si="15"/>
        <v>0.27769999999999995</v>
      </c>
      <c r="R89" s="56">
        <f t="shared" si="16"/>
        <v>0.17759999999999998</v>
      </c>
      <c r="S89" s="56">
        <f t="shared" si="17"/>
        <v>0.40390000000000004</v>
      </c>
      <c r="T89" s="56">
        <f t="shared" si="18"/>
        <v>0.47489999999999999</v>
      </c>
      <c r="U89" s="56">
        <f t="shared" si="19"/>
        <v>0.4093</v>
      </c>
      <c r="V89" s="56">
        <f t="shared" si="20"/>
        <v>0.31240000000000001</v>
      </c>
      <c r="W89" s="56">
        <f t="shared" si="21"/>
        <v>0.34660000000000002</v>
      </c>
      <c r="X89" s="56">
        <f t="shared" si="22"/>
        <v>0.38670000000000004</v>
      </c>
    </row>
    <row r="90" spans="1:24" x14ac:dyDescent="0.3">
      <c r="A90" s="48" t="s">
        <v>136</v>
      </c>
      <c r="B90" s="35">
        <v>0.30530000000000002</v>
      </c>
      <c r="C90" s="35">
        <v>0.63360000000000005</v>
      </c>
      <c r="D90" s="35">
        <v>0.60670000000000002</v>
      </c>
      <c r="E90" s="35">
        <v>0.72050000000000003</v>
      </c>
      <c r="F90" s="35">
        <v>0.82150000000000001</v>
      </c>
      <c r="G90" s="35">
        <v>0.59750000000000003</v>
      </c>
      <c r="H90" s="35">
        <v>0.52590000000000003</v>
      </c>
      <c r="I90" s="35">
        <v>0.58789999999999998</v>
      </c>
      <c r="J90" s="35">
        <v>0.68930000000000002</v>
      </c>
      <c r="K90" s="35">
        <v>0.64929999999999999</v>
      </c>
      <c r="L90" s="35">
        <v>0.61280000000000001</v>
      </c>
      <c r="M90" s="55"/>
      <c r="N90" s="56">
        <f t="shared" si="12"/>
        <v>0.69469999999999998</v>
      </c>
      <c r="O90" s="56">
        <f t="shared" si="13"/>
        <v>0.36639999999999995</v>
      </c>
      <c r="P90" s="56">
        <f t="shared" si="14"/>
        <v>0.39329999999999998</v>
      </c>
      <c r="Q90" s="56">
        <f t="shared" si="15"/>
        <v>0.27949999999999997</v>
      </c>
      <c r="R90" s="56">
        <f t="shared" si="16"/>
        <v>0.17849999999999999</v>
      </c>
      <c r="S90" s="56">
        <f t="shared" si="17"/>
        <v>0.40249999999999997</v>
      </c>
      <c r="T90" s="56">
        <f t="shared" si="18"/>
        <v>0.47409999999999997</v>
      </c>
      <c r="U90" s="56">
        <f t="shared" si="19"/>
        <v>0.41210000000000002</v>
      </c>
      <c r="V90" s="56">
        <f t="shared" si="20"/>
        <v>0.31069999999999998</v>
      </c>
      <c r="W90" s="56">
        <f t="shared" si="21"/>
        <v>0.35070000000000001</v>
      </c>
      <c r="X90" s="56">
        <f t="shared" si="22"/>
        <v>0.38719999999999999</v>
      </c>
    </row>
    <row r="91" spans="1:24" x14ac:dyDescent="0.3">
      <c r="A91" s="48" t="s">
        <v>137</v>
      </c>
      <c r="B91" s="35">
        <v>0.31409999999999999</v>
      </c>
      <c r="C91" s="35">
        <v>0.62960000000000005</v>
      </c>
      <c r="D91" s="35">
        <v>0.6069</v>
      </c>
      <c r="E91" s="35">
        <v>0.71930000000000005</v>
      </c>
      <c r="F91" s="35">
        <v>0.81820000000000004</v>
      </c>
      <c r="G91" s="35">
        <v>0.59689999999999999</v>
      </c>
      <c r="H91" s="35">
        <v>0.53500000000000003</v>
      </c>
      <c r="I91" s="35">
        <v>0.58309999999999995</v>
      </c>
      <c r="J91" s="35">
        <v>0.68200000000000005</v>
      </c>
      <c r="K91" s="35">
        <v>0.64570000000000005</v>
      </c>
      <c r="L91" s="35">
        <v>0.61229999999999996</v>
      </c>
      <c r="M91" s="55"/>
      <c r="N91" s="56">
        <f t="shared" si="12"/>
        <v>0.68589999999999995</v>
      </c>
      <c r="O91" s="56">
        <f t="shared" si="13"/>
        <v>0.37039999999999995</v>
      </c>
      <c r="P91" s="56">
        <f t="shared" si="14"/>
        <v>0.3931</v>
      </c>
      <c r="Q91" s="56">
        <f t="shared" si="15"/>
        <v>0.28069999999999995</v>
      </c>
      <c r="R91" s="56">
        <f t="shared" si="16"/>
        <v>0.18179999999999996</v>
      </c>
      <c r="S91" s="56">
        <f t="shared" si="17"/>
        <v>0.40310000000000001</v>
      </c>
      <c r="T91" s="56">
        <f t="shared" si="18"/>
        <v>0.46499999999999997</v>
      </c>
      <c r="U91" s="56">
        <f t="shared" si="19"/>
        <v>0.41690000000000005</v>
      </c>
      <c r="V91" s="56">
        <f t="shared" si="20"/>
        <v>0.31799999999999995</v>
      </c>
      <c r="W91" s="56">
        <f t="shared" si="21"/>
        <v>0.35429999999999995</v>
      </c>
      <c r="X91" s="56">
        <f t="shared" si="22"/>
        <v>0.38770000000000004</v>
      </c>
    </row>
    <row r="92" spans="1:24" x14ac:dyDescent="0.3">
      <c r="A92" s="48" t="s">
        <v>138</v>
      </c>
      <c r="B92" s="35">
        <v>0.32700000000000001</v>
      </c>
      <c r="C92" s="35">
        <v>0.62929999999999997</v>
      </c>
      <c r="D92" s="35">
        <v>0.61060000000000003</v>
      </c>
      <c r="E92" s="35">
        <v>0.72130000000000005</v>
      </c>
      <c r="F92" s="35">
        <v>0.81869999999999998</v>
      </c>
      <c r="G92" s="35">
        <v>0.60199999999999998</v>
      </c>
      <c r="H92" s="35">
        <v>0.54730000000000001</v>
      </c>
      <c r="I92" s="35">
        <v>0.58169999999999999</v>
      </c>
      <c r="J92" s="35">
        <v>0.67610000000000003</v>
      </c>
      <c r="K92" s="35">
        <v>0.64700000000000002</v>
      </c>
      <c r="L92" s="35">
        <v>0.61560000000000004</v>
      </c>
      <c r="M92" s="55"/>
      <c r="N92" s="56">
        <f t="shared" si="12"/>
        <v>0.67300000000000004</v>
      </c>
      <c r="O92" s="56">
        <f t="shared" si="13"/>
        <v>0.37070000000000003</v>
      </c>
      <c r="P92" s="56">
        <f t="shared" si="14"/>
        <v>0.38939999999999997</v>
      </c>
      <c r="Q92" s="56">
        <f t="shared" si="15"/>
        <v>0.27869999999999995</v>
      </c>
      <c r="R92" s="56">
        <f t="shared" si="16"/>
        <v>0.18130000000000002</v>
      </c>
      <c r="S92" s="56">
        <f t="shared" si="17"/>
        <v>0.39800000000000002</v>
      </c>
      <c r="T92" s="56">
        <f t="shared" si="18"/>
        <v>0.45269999999999999</v>
      </c>
      <c r="U92" s="56">
        <f t="shared" si="19"/>
        <v>0.41830000000000001</v>
      </c>
      <c r="V92" s="56">
        <f t="shared" si="20"/>
        <v>0.32389999999999997</v>
      </c>
      <c r="W92" s="56">
        <f t="shared" si="21"/>
        <v>0.35299999999999998</v>
      </c>
      <c r="X92" s="56">
        <f t="shared" si="22"/>
        <v>0.38439999999999996</v>
      </c>
    </row>
    <row r="93" spans="1:24" x14ac:dyDescent="0.3">
      <c r="A93" s="48" t="s">
        <v>139</v>
      </c>
      <c r="B93" s="35">
        <v>0.3382</v>
      </c>
      <c r="C93" s="35">
        <v>0.62909999999999999</v>
      </c>
      <c r="D93" s="35">
        <v>0.61270000000000002</v>
      </c>
      <c r="E93" s="35">
        <v>0.72240000000000004</v>
      </c>
      <c r="F93" s="35">
        <v>0.81879999999999997</v>
      </c>
      <c r="G93" s="35">
        <v>0.60599999999999998</v>
      </c>
      <c r="H93" s="35">
        <v>0.55759999999999998</v>
      </c>
      <c r="I93" s="35">
        <v>0.57799999999999996</v>
      </c>
      <c r="J93" s="35">
        <v>0.67120000000000002</v>
      </c>
      <c r="K93" s="35">
        <v>0.64459999999999995</v>
      </c>
      <c r="L93" s="35">
        <v>0.61770000000000003</v>
      </c>
      <c r="M93" s="55"/>
      <c r="N93" s="56">
        <f t="shared" si="12"/>
        <v>0.66179999999999994</v>
      </c>
      <c r="O93" s="56">
        <f t="shared" si="13"/>
        <v>0.37090000000000001</v>
      </c>
      <c r="P93" s="56">
        <f t="shared" si="14"/>
        <v>0.38729999999999998</v>
      </c>
      <c r="Q93" s="56">
        <f t="shared" si="15"/>
        <v>0.27759999999999996</v>
      </c>
      <c r="R93" s="56">
        <f t="shared" si="16"/>
        <v>0.18120000000000003</v>
      </c>
      <c r="S93" s="56">
        <f t="shared" si="17"/>
        <v>0.39400000000000002</v>
      </c>
      <c r="T93" s="56">
        <f t="shared" si="18"/>
        <v>0.44240000000000002</v>
      </c>
      <c r="U93" s="56">
        <f t="shared" si="19"/>
        <v>0.42200000000000004</v>
      </c>
      <c r="V93" s="56">
        <f t="shared" si="20"/>
        <v>0.32879999999999998</v>
      </c>
      <c r="W93" s="56">
        <f t="shared" si="21"/>
        <v>0.35540000000000005</v>
      </c>
      <c r="X93" s="56">
        <f t="shared" si="22"/>
        <v>0.38229999999999997</v>
      </c>
    </row>
    <row r="94" spans="1:24" x14ac:dyDescent="0.3">
      <c r="A94" s="48" t="s">
        <v>140</v>
      </c>
      <c r="B94" s="35">
        <v>0.34250000000000003</v>
      </c>
      <c r="C94" s="35">
        <v>0.62490000000000001</v>
      </c>
      <c r="D94" s="35">
        <v>0.61060000000000003</v>
      </c>
      <c r="E94" s="35">
        <v>0.72140000000000004</v>
      </c>
      <c r="F94" s="35">
        <v>0.81730000000000003</v>
      </c>
      <c r="G94" s="35">
        <v>0.60199999999999998</v>
      </c>
      <c r="H94" s="35">
        <v>0.55110000000000003</v>
      </c>
      <c r="I94" s="35">
        <v>0.57620000000000005</v>
      </c>
      <c r="J94" s="35">
        <v>0.6704</v>
      </c>
      <c r="K94" s="35">
        <v>0.64239999999999997</v>
      </c>
      <c r="L94" s="35">
        <v>0.61550000000000005</v>
      </c>
      <c r="M94" s="55"/>
      <c r="N94" s="56">
        <f t="shared" si="12"/>
        <v>0.65749999999999997</v>
      </c>
      <c r="O94" s="56">
        <f t="shared" si="13"/>
        <v>0.37509999999999999</v>
      </c>
      <c r="P94" s="56">
        <f t="shared" si="14"/>
        <v>0.38939999999999997</v>
      </c>
      <c r="Q94" s="56">
        <f t="shared" si="15"/>
        <v>0.27859999999999996</v>
      </c>
      <c r="R94" s="56">
        <f t="shared" si="16"/>
        <v>0.18269999999999997</v>
      </c>
      <c r="S94" s="56">
        <f t="shared" si="17"/>
        <v>0.39800000000000002</v>
      </c>
      <c r="T94" s="56">
        <f t="shared" si="18"/>
        <v>0.44889999999999997</v>
      </c>
      <c r="U94" s="56">
        <f t="shared" si="19"/>
        <v>0.42379999999999995</v>
      </c>
      <c r="V94" s="56">
        <f t="shared" si="20"/>
        <v>0.3296</v>
      </c>
      <c r="W94" s="56">
        <f t="shared" si="21"/>
        <v>0.35760000000000003</v>
      </c>
      <c r="X94" s="56">
        <f t="shared" si="22"/>
        <v>0.38449999999999995</v>
      </c>
    </row>
    <row r="95" spans="1:24" x14ac:dyDescent="0.3">
      <c r="A95" s="48" t="s">
        <v>141</v>
      </c>
      <c r="B95" s="35">
        <v>0.34670000000000001</v>
      </c>
      <c r="C95" s="35">
        <v>0.62839999999999996</v>
      </c>
      <c r="D95" s="35">
        <v>0.6119</v>
      </c>
      <c r="E95" s="35">
        <v>0.72529999999999994</v>
      </c>
      <c r="F95" s="35">
        <v>0.82320000000000004</v>
      </c>
      <c r="G95" s="35">
        <v>0.60260000000000002</v>
      </c>
      <c r="H95" s="35">
        <v>0.53800000000000003</v>
      </c>
      <c r="I95" s="35">
        <v>0.58109999999999995</v>
      </c>
      <c r="J95" s="35">
        <v>0.67930000000000001</v>
      </c>
      <c r="K95" s="35">
        <v>0.65149999999999997</v>
      </c>
      <c r="L95" s="35">
        <v>0.61809999999999998</v>
      </c>
      <c r="M95" s="55"/>
      <c r="N95" s="56">
        <f t="shared" si="12"/>
        <v>0.65329999999999999</v>
      </c>
      <c r="O95" s="56">
        <f t="shared" si="13"/>
        <v>0.37160000000000004</v>
      </c>
      <c r="P95" s="56">
        <f t="shared" si="14"/>
        <v>0.3881</v>
      </c>
      <c r="Q95" s="56">
        <f t="shared" si="15"/>
        <v>0.27470000000000006</v>
      </c>
      <c r="R95" s="56">
        <f t="shared" si="16"/>
        <v>0.17679999999999996</v>
      </c>
      <c r="S95" s="56">
        <f t="shared" si="17"/>
        <v>0.39739999999999998</v>
      </c>
      <c r="T95" s="56">
        <f t="shared" si="18"/>
        <v>0.46199999999999997</v>
      </c>
      <c r="U95" s="56">
        <f t="shared" si="19"/>
        <v>0.41890000000000005</v>
      </c>
      <c r="V95" s="56">
        <f t="shared" si="20"/>
        <v>0.32069999999999999</v>
      </c>
      <c r="W95" s="56">
        <f t="shared" si="21"/>
        <v>0.34850000000000003</v>
      </c>
      <c r="X95" s="56">
        <f t="shared" si="22"/>
        <v>0.38190000000000002</v>
      </c>
    </row>
    <row r="96" spans="1:24" x14ac:dyDescent="0.3">
      <c r="A96" s="48" t="s">
        <v>142</v>
      </c>
      <c r="B96" s="35">
        <v>0.34949999999999998</v>
      </c>
      <c r="C96" s="35">
        <v>0.62990000000000002</v>
      </c>
      <c r="D96" s="35">
        <v>0.6109</v>
      </c>
      <c r="E96" s="35">
        <v>0.72809999999999997</v>
      </c>
      <c r="F96" s="35">
        <v>0.82789999999999997</v>
      </c>
      <c r="G96" s="35">
        <v>0.60099999999999998</v>
      </c>
      <c r="H96" s="35">
        <v>0.52239999999999998</v>
      </c>
      <c r="I96" s="35">
        <v>0.58399999999999996</v>
      </c>
      <c r="J96" s="35">
        <v>0.68520000000000003</v>
      </c>
      <c r="K96" s="35">
        <v>0.65569999999999995</v>
      </c>
      <c r="L96" s="35">
        <v>0.61860000000000004</v>
      </c>
      <c r="M96" s="55"/>
      <c r="N96" s="56">
        <f t="shared" si="12"/>
        <v>0.65050000000000008</v>
      </c>
      <c r="O96" s="56">
        <f t="shared" si="13"/>
        <v>0.37009999999999998</v>
      </c>
      <c r="P96" s="56">
        <f t="shared" si="14"/>
        <v>0.3891</v>
      </c>
      <c r="Q96" s="56">
        <f t="shared" si="15"/>
        <v>0.27190000000000003</v>
      </c>
      <c r="R96" s="56">
        <f t="shared" si="16"/>
        <v>0.17210000000000003</v>
      </c>
      <c r="S96" s="56">
        <f t="shared" si="17"/>
        <v>0.39900000000000002</v>
      </c>
      <c r="T96" s="56">
        <f t="shared" si="18"/>
        <v>0.47760000000000002</v>
      </c>
      <c r="U96" s="56">
        <f t="shared" si="19"/>
        <v>0.41600000000000004</v>
      </c>
      <c r="V96" s="56">
        <f t="shared" si="20"/>
        <v>0.31479999999999997</v>
      </c>
      <c r="W96" s="56">
        <f t="shared" si="21"/>
        <v>0.34430000000000005</v>
      </c>
      <c r="X96" s="56">
        <f t="shared" si="22"/>
        <v>0.38139999999999996</v>
      </c>
    </row>
    <row r="97" spans="1:24" x14ac:dyDescent="0.3">
      <c r="A97" s="48" t="s">
        <v>143</v>
      </c>
      <c r="B97" s="35">
        <v>0.35249999999999998</v>
      </c>
      <c r="C97" s="35">
        <v>0.62890000000000001</v>
      </c>
      <c r="D97" s="35">
        <v>0.61029999999999995</v>
      </c>
      <c r="E97" s="35">
        <v>0.72950000000000004</v>
      </c>
      <c r="F97" s="35">
        <v>0.8306</v>
      </c>
      <c r="G97" s="35">
        <v>0.59650000000000003</v>
      </c>
      <c r="H97" s="35">
        <v>0.50449999999999995</v>
      </c>
      <c r="I97" s="35">
        <v>0.58330000000000004</v>
      </c>
      <c r="J97" s="35">
        <v>0.68989999999999996</v>
      </c>
      <c r="K97" s="35">
        <v>0.65980000000000005</v>
      </c>
      <c r="L97" s="35">
        <v>0.61709999999999998</v>
      </c>
      <c r="M97" s="55"/>
      <c r="N97" s="56">
        <f t="shared" si="12"/>
        <v>0.64749999999999996</v>
      </c>
      <c r="O97" s="56">
        <f t="shared" si="13"/>
        <v>0.37109999999999999</v>
      </c>
      <c r="P97" s="56">
        <f t="shared" si="14"/>
        <v>0.38970000000000005</v>
      </c>
      <c r="Q97" s="56">
        <f t="shared" si="15"/>
        <v>0.27049999999999996</v>
      </c>
      <c r="R97" s="56">
        <f t="shared" si="16"/>
        <v>0.1694</v>
      </c>
      <c r="S97" s="56">
        <f t="shared" si="17"/>
        <v>0.40349999999999997</v>
      </c>
      <c r="T97" s="56">
        <f t="shared" si="18"/>
        <v>0.49550000000000005</v>
      </c>
      <c r="U97" s="56">
        <f t="shared" si="19"/>
        <v>0.41669999999999996</v>
      </c>
      <c r="V97" s="56">
        <f t="shared" si="20"/>
        <v>0.31010000000000004</v>
      </c>
      <c r="W97" s="56">
        <f t="shared" si="21"/>
        <v>0.34019999999999995</v>
      </c>
      <c r="X97" s="56">
        <f t="shared" si="22"/>
        <v>0.38290000000000002</v>
      </c>
    </row>
    <row r="98" spans="1:24" x14ac:dyDescent="0.3">
      <c r="A98" s="48" t="s">
        <v>144</v>
      </c>
      <c r="B98" s="35">
        <v>0.35099999999999998</v>
      </c>
      <c r="C98" s="35">
        <v>0.62990000000000002</v>
      </c>
      <c r="D98" s="35">
        <v>0.61160000000000003</v>
      </c>
      <c r="E98" s="35">
        <v>0.73140000000000005</v>
      </c>
      <c r="F98" s="35">
        <v>0.83330000000000004</v>
      </c>
      <c r="G98" s="35">
        <v>0.59730000000000005</v>
      </c>
      <c r="H98" s="35">
        <v>0.49569999999999997</v>
      </c>
      <c r="I98" s="35">
        <v>0.58689999999999998</v>
      </c>
      <c r="J98" s="35">
        <v>0.69369999999999998</v>
      </c>
      <c r="K98" s="35">
        <v>0.66439999999999999</v>
      </c>
      <c r="L98" s="35">
        <v>0.61780000000000002</v>
      </c>
      <c r="M98" s="55"/>
      <c r="N98" s="56">
        <f t="shared" si="12"/>
        <v>0.64900000000000002</v>
      </c>
      <c r="O98" s="56">
        <f t="shared" si="13"/>
        <v>0.37009999999999998</v>
      </c>
      <c r="P98" s="56">
        <f t="shared" si="14"/>
        <v>0.38839999999999997</v>
      </c>
      <c r="Q98" s="56">
        <f t="shared" si="15"/>
        <v>0.26859999999999995</v>
      </c>
      <c r="R98" s="56">
        <f t="shared" si="16"/>
        <v>0.16669999999999996</v>
      </c>
      <c r="S98" s="56">
        <f t="shared" si="17"/>
        <v>0.40269999999999995</v>
      </c>
      <c r="T98" s="56">
        <f t="shared" si="18"/>
        <v>0.50429999999999997</v>
      </c>
      <c r="U98" s="56">
        <f t="shared" si="19"/>
        <v>0.41310000000000002</v>
      </c>
      <c r="V98" s="56">
        <f t="shared" si="20"/>
        <v>0.30630000000000002</v>
      </c>
      <c r="W98" s="56">
        <f t="shared" si="21"/>
        <v>0.33560000000000001</v>
      </c>
      <c r="X98" s="56">
        <f t="shared" si="22"/>
        <v>0.38219999999999998</v>
      </c>
    </row>
    <row r="99" spans="1:24" x14ac:dyDescent="0.3">
      <c r="A99" s="48" t="s">
        <v>145</v>
      </c>
      <c r="B99" s="35">
        <v>0.35060000000000002</v>
      </c>
      <c r="C99" s="35">
        <v>0.63090000000000002</v>
      </c>
      <c r="D99" s="35">
        <v>0.61539999999999995</v>
      </c>
      <c r="E99" s="35">
        <v>0.73470000000000002</v>
      </c>
      <c r="F99" s="35">
        <v>0.83409999999999995</v>
      </c>
      <c r="G99" s="35">
        <v>0.60109999999999997</v>
      </c>
      <c r="H99" s="35">
        <v>0.49419999999999997</v>
      </c>
      <c r="I99" s="35">
        <v>0.58960000000000001</v>
      </c>
      <c r="J99" s="35">
        <v>0.69520000000000004</v>
      </c>
      <c r="K99" s="35">
        <v>0.66290000000000004</v>
      </c>
      <c r="L99" s="35">
        <v>0.61939999999999995</v>
      </c>
      <c r="M99" s="55"/>
      <c r="N99" s="56">
        <f t="shared" si="12"/>
        <v>0.64939999999999998</v>
      </c>
      <c r="O99" s="56">
        <f t="shared" si="13"/>
        <v>0.36909999999999998</v>
      </c>
      <c r="P99" s="56">
        <f t="shared" si="14"/>
        <v>0.38460000000000005</v>
      </c>
      <c r="Q99" s="56">
        <f t="shared" si="15"/>
        <v>0.26529999999999998</v>
      </c>
      <c r="R99" s="56">
        <f t="shared" si="16"/>
        <v>0.16590000000000005</v>
      </c>
      <c r="S99" s="56">
        <f t="shared" si="17"/>
        <v>0.39890000000000003</v>
      </c>
      <c r="T99" s="56">
        <f t="shared" si="18"/>
        <v>0.50580000000000003</v>
      </c>
      <c r="U99" s="56">
        <f t="shared" si="19"/>
        <v>0.41039999999999999</v>
      </c>
      <c r="V99" s="56">
        <f t="shared" si="20"/>
        <v>0.30479999999999996</v>
      </c>
      <c r="W99" s="56">
        <f t="shared" si="21"/>
        <v>0.33709999999999996</v>
      </c>
      <c r="X99" s="56">
        <f t="shared" si="22"/>
        <v>0.38060000000000005</v>
      </c>
    </row>
    <row r="100" spans="1:24" x14ac:dyDescent="0.3">
      <c r="A100" s="48" t="s">
        <v>217</v>
      </c>
      <c r="B100" s="35">
        <v>0.34839999999999999</v>
      </c>
      <c r="C100" s="35">
        <v>0.63139999999999996</v>
      </c>
      <c r="D100" s="35">
        <v>0.61960000000000004</v>
      </c>
      <c r="E100" s="35">
        <v>0.73660000000000003</v>
      </c>
      <c r="F100" s="35">
        <v>0.83330000000000004</v>
      </c>
      <c r="G100" s="35">
        <v>0.60299999999999998</v>
      </c>
      <c r="H100" s="35">
        <v>0.4894</v>
      </c>
      <c r="I100" s="35">
        <v>0.5927</v>
      </c>
      <c r="J100" s="35">
        <v>0.69940000000000002</v>
      </c>
      <c r="K100" s="35">
        <v>0.66310000000000002</v>
      </c>
      <c r="L100" s="35">
        <v>0.62039999999999995</v>
      </c>
      <c r="M100" s="55"/>
      <c r="N100" s="56">
        <f t="shared" ref="N100:N103" si="23">1-B100</f>
        <v>0.65159999999999996</v>
      </c>
      <c r="O100" s="56">
        <f t="shared" ref="O100:O103" si="24">1-C100</f>
        <v>0.36860000000000004</v>
      </c>
      <c r="P100" s="56">
        <f t="shared" ref="P100:P103" si="25">1-D100</f>
        <v>0.38039999999999996</v>
      </c>
      <c r="Q100" s="56">
        <f t="shared" ref="Q100:Q103" si="26">1-E100</f>
        <v>0.26339999999999997</v>
      </c>
      <c r="R100" s="56">
        <f t="shared" ref="R100:R103" si="27">1-F100</f>
        <v>0.16669999999999996</v>
      </c>
      <c r="S100" s="56">
        <f t="shared" ref="S100:S103" si="28">1-G100</f>
        <v>0.39700000000000002</v>
      </c>
      <c r="T100" s="56">
        <f t="shared" ref="T100:T103" si="29">1-H100</f>
        <v>0.51059999999999994</v>
      </c>
      <c r="U100" s="56">
        <f t="shared" ref="U100:U103" si="30">1-I100</f>
        <v>0.4073</v>
      </c>
      <c r="V100" s="56">
        <f t="shared" ref="V100:V103" si="31">1-J100</f>
        <v>0.30059999999999998</v>
      </c>
      <c r="W100" s="56">
        <f t="shared" ref="W100:W103" si="32">1-K100</f>
        <v>0.33689999999999998</v>
      </c>
      <c r="X100" s="56">
        <f t="shared" ref="X100:X103" si="33">1-L100</f>
        <v>0.37960000000000005</v>
      </c>
    </row>
    <row r="101" spans="1:24" x14ac:dyDescent="0.3">
      <c r="A101" s="48" t="s">
        <v>218</v>
      </c>
      <c r="B101" s="35">
        <v>0.34310000000000002</v>
      </c>
      <c r="C101" s="35">
        <v>0.63119999999999998</v>
      </c>
      <c r="D101" s="35">
        <v>0.62190000000000001</v>
      </c>
      <c r="E101" s="35">
        <v>0.73760000000000003</v>
      </c>
      <c r="F101" s="35">
        <v>0.83340000000000003</v>
      </c>
      <c r="G101" s="35">
        <v>0.60470000000000002</v>
      </c>
      <c r="H101" s="35">
        <v>0.48299999999999998</v>
      </c>
      <c r="I101" s="35">
        <v>0.59589999999999999</v>
      </c>
      <c r="J101" s="35">
        <v>0.69679999999999997</v>
      </c>
      <c r="K101" s="35">
        <v>0.66249999999999998</v>
      </c>
      <c r="L101" s="35">
        <v>0.62019999999999997</v>
      </c>
      <c r="M101" s="55"/>
      <c r="N101" s="56">
        <f t="shared" si="23"/>
        <v>0.65690000000000004</v>
      </c>
      <c r="O101" s="56">
        <f t="shared" si="24"/>
        <v>0.36880000000000002</v>
      </c>
      <c r="P101" s="56">
        <f t="shared" si="25"/>
        <v>0.37809999999999999</v>
      </c>
      <c r="Q101" s="56">
        <f t="shared" si="26"/>
        <v>0.26239999999999997</v>
      </c>
      <c r="R101" s="56">
        <f t="shared" si="27"/>
        <v>0.16659999999999997</v>
      </c>
      <c r="S101" s="56">
        <f t="shared" si="28"/>
        <v>0.39529999999999998</v>
      </c>
      <c r="T101" s="56">
        <f t="shared" si="29"/>
        <v>0.51700000000000002</v>
      </c>
      <c r="U101" s="56">
        <f t="shared" si="30"/>
        <v>0.40410000000000001</v>
      </c>
      <c r="V101" s="56">
        <f t="shared" si="31"/>
        <v>0.30320000000000003</v>
      </c>
      <c r="W101" s="56">
        <f t="shared" si="32"/>
        <v>0.33750000000000002</v>
      </c>
      <c r="X101" s="56">
        <f t="shared" si="33"/>
        <v>0.37980000000000003</v>
      </c>
    </row>
    <row r="102" spans="1:24" x14ac:dyDescent="0.3">
      <c r="A102" s="48" t="s">
        <v>219</v>
      </c>
      <c r="B102" s="35">
        <v>0.34139999999999998</v>
      </c>
      <c r="C102" s="35">
        <v>0.63290000000000002</v>
      </c>
      <c r="D102" s="35">
        <v>0.62560000000000004</v>
      </c>
      <c r="E102" s="35">
        <v>0.74070000000000003</v>
      </c>
      <c r="F102" s="35">
        <v>0.83420000000000005</v>
      </c>
      <c r="G102" s="35">
        <v>0.60909999999999997</v>
      </c>
      <c r="H102" s="35">
        <v>0.48449999999999999</v>
      </c>
      <c r="I102" s="35">
        <v>0.60019999999999996</v>
      </c>
      <c r="J102" s="35">
        <v>0.70450000000000002</v>
      </c>
      <c r="K102" s="35">
        <v>0.66369999999999996</v>
      </c>
      <c r="L102" s="35">
        <v>0.62290000000000001</v>
      </c>
      <c r="M102" s="55"/>
      <c r="N102" s="56">
        <f t="shared" si="23"/>
        <v>0.65860000000000007</v>
      </c>
      <c r="O102" s="56">
        <f t="shared" si="24"/>
        <v>0.36709999999999998</v>
      </c>
      <c r="P102" s="56">
        <f t="shared" si="25"/>
        <v>0.37439999999999996</v>
      </c>
      <c r="Q102" s="56">
        <f t="shared" si="26"/>
        <v>0.25929999999999997</v>
      </c>
      <c r="R102" s="56">
        <f t="shared" si="27"/>
        <v>0.16579999999999995</v>
      </c>
      <c r="S102" s="56">
        <f t="shared" si="28"/>
        <v>0.39090000000000003</v>
      </c>
      <c r="T102" s="56">
        <f t="shared" si="29"/>
        <v>0.51550000000000007</v>
      </c>
      <c r="U102" s="56">
        <f t="shared" si="30"/>
        <v>0.39980000000000004</v>
      </c>
      <c r="V102" s="56">
        <f t="shared" si="31"/>
        <v>0.29549999999999998</v>
      </c>
      <c r="W102" s="56">
        <f t="shared" si="32"/>
        <v>0.33630000000000004</v>
      </c>
      <c r="X102" s="56">
        <f t="shared" si="33"/>
        <v>0.37709999999999999</v>
      </c>
    </row>
    <row r="103" spans="1:24" x14ac:dyDescent="0.3">
      <c r="A103" s="48" t="s">
        <v>220</v>
      </c>
      <c r="B103" s="35">
        <v>0.33429999999999999</v>
      </c>
      <c r="C103" s="35">
        <v>0.63329999999999997</v>
      </c>
      <c r="D103" s="35">
        <v>0.62590000000000001</v>
      </c>
      <c r="E103" s="35">
        <v>0.74009999999999998</v>
      </c>
      <c r="F103" s="35">
        <v>0.83279999999999998</v>
      </c>
      <c r="G103" s="35">
        <v>0.60880000000000001</v>
      </c>
      <c r="H103" s="35">
        <v>0.47870000000000001</v>
      </c>
      <c r="I103" s="35">
        <v>0.60309999999999997</v>
      </c>
      <c r="J103" s="35">
        <v>0.70679999999999998</v>
      </c>
      <c r="K103" s="35">
        <v>0.66090000000000004</v>
      </c>
      <c r="L103" s="35">
        <v>0.62229999999999996</v>
      </c>
      <c r="M103" s="55"/>
      <c r="N103" s="56">
        <f t="shared" si="23"/>
        <v>0.66569999999999996</v>
      </c>
      <c r="O103" s="56">
        <f t="shared" si="24"/>
        <v>0.36670000000000003</v>
      </c>
      <c r="P103" s="56">
        <f t="shared" si="25"/>
        <v>0.37409999999999999</v>
      </c>
      <c r="Q103" s="56">
        <f t="shared" si="26"/>
        <v>0.25990000000000002</v>
      </c>
      <c r="R103" s="56">
        <f t="shared" si="27"/>
        <v>0.16720000000000002</v>
      </c>
      <c r="S103" s="56">
        <f t="shared" si="28"/>
        <v>0.39119999999999999</v>
      </c>
      <c r="T103" s="56">
        <f t="shared" si="29"/>
        <v>0.52129999999999999</v>
      </c>
      <c r="U103" s="56">
        <f t="shared" si="30"/>
        <v>0.39690000000000003</v>
      </c>
      <c r="V103" s="56">
        <f t="shared" si="31"/>
        <v>0.29320000000000002</v>
      </c>
      <c r="W103" s="56">
        <f t="shared" si="32"/>
        <v>0.33909999999999996</v>
      </c>
      <c r="X103" s="56">
        <f t="shared" si="33"/>
        <v>0.37770000000000004</v>
      </c>
    </row>
    <row r="104" spans="1:24" x14ac:dyDescent="0.3">
      <c r="A104" s="48" t="s">
        <v>246</v>
      </c>
      <c r="B104" s="35">
        <v>0.32919999999999999</v>
      </c>
      <c r="C104" s="35">
        <v>0.63480000000000003</v>
      </c>
      <c r="D104" s="35">
        <v>0.62539999999999996</v>
      </c>
      <c r="E104" s="35">
        <v>0.74050000000000005</v>
      </c>
      <c r="F104" s="35">
        <v>0.83150000000000002</v>
      </c>
      <c r="G104" s="35">
        <v>0.61129999999999995</v>
      </c>
      <c r="H104" s="35">
        <v>0.47710000000000002</v>
      </c>
      <c r="I104" s="35">
        <v>0.60709999999999997</v>
      </c>
      <c r="J104" s="35">
        <v>0.71109999999999995</v>
      </c>
      <c r="K104" s="35">
        <v>0.65969999999999995</v>
      </c>
      <c r="L104" s="35">
        <v>0.62309999999999999</v>
      </c>
      <c r="M104" s="55"/>
      <c r="N104" s="56">
        <f t="shared" ref="N104" si="34">1-B104</f>
        <v>0.67080000000000006</v>
      </c>
      <c r="O104" s="56">
        <f t="shared" ref="O104" si="35">1-C104</f>
        <v>0.36519999999999997</v>
      </c>
      <c r="P104" s="56">
        <f t="shared" ref="P104" si="36">1-D104</f>
        <v>0.37460000000000004</v>
      </c>
      <c r="Q104" s="56">
        <f t="shared" ref="Q104" si="37">1-E104</f>
        <v>0.25949999999999995</v>
      </c>
      <c r="R104" s="56">
        <f t="shared" ref="R104" si="38">1-F104</f>
        <v>0.16849999999999998</v>
      </c>
      <c r="S104" s="56">
        <f t="shared" ref="S104" si="39">1-G104</f>
        <v>0.38870000000000005</v>
      </c>
      <c r="T104" s="56">
        <f t="shared" ref="T104" si="40">1-H104</f>
        <v>0.52289999999999992</v>
      </c>
      <c r="U104" s="56">
        <f t="shared" ref="U104" si="41">1-I104</f>
        <v>0.39290000000000003</v>
      </c>
      <c r="V104" s="56">
        <f t="shared" ref="V104" si="42">1-J104</f>
        <v>0.28890000000000005</v>
      </c>
      <c r="W104" s="56">
        <f t="shared" ref="W104" si="43">1-K104</f>
        <v>0.34030000000000005</v>
      </c>
      <c r="X104" s="56">
        <f t="shared" ref="X104" si="44">1-L104</f>
        <v>0.37690000000000001</v>
      </c>
    </row>
    <row r="105" spans="1:24" x14ac:dyDescent="0.3">
      <c r="A105" s="48" t="s">
        <v>250</v>
      </c>
      <c r="B105" s="35">
        <v>0.32750000000000001</v>
      </c>
      <c r="C105" s="35">
        <v>0.63959999999999995</v>
      </c>
      <c r="D105" s="35">
        <v>0.62939999999999996</v>
      </c>
      <c r="E105" s="35">
        <v>0.74370000000000003</v>
      </c>
      <c r="F105" s="35">
        <v>0.83230000000000004</v>
      </c>
      <c r="G105" s="35">
        <v>0.61909999999999998</v>
      </c>
      <c r="H105" s="35">
        <v>0.48110000000000003</v>
      </c>
      <c r="I105" s="35">
        <v>0.61419999999999997</v>
      </c>
      <c r="J105" s="35">
        <v>0.72209999999999996</v>
      </c>
      <c r="K105" s="35">
        <v>0.66010000000000002</v>
      </c>
      <c r="L105" s="35">
        <v>0.62770000000000004</v>
      </c>
      <c r="M105" s="55"/>
      <c r="N105" s="56">
        <f t="shared" ref="N105:N106" si="45">1-B105</f>
        <v>0.67249999999999999</v>
      </c>
      <c r="O105" s="56">
        <f t="shared" ref="O105:O106" si="46">1-C105</f>
        <v>0.36040000000000005</v>
      </c>
      <c r="P105" s="56">
        <f t="shared" ref="P105:P106" si="47">1-D105</f>
        <v>0.37060000000000004</v>
      </c>
      <c r="Q105" s="56">
        <f t="shared" ref="Q105:Q106" si="48">1-E105</f>
        <v>0.25629999999999997</v>
      </c>
      <c r="R105" s="56">
        <f t="shared" ref="R105:R106" si="49">1-F105</f>
        <v>0.16769999999999996</v>
      </c>
      <c r="S105" s="56">
        <f t="shared" ref="S105:S106" si="50">1-G105</f>
        <v>0.38090000000000002</v>
      </c>
      <c r="T105" s="56">
        <f t="shared" ref="T105:T106" si="51">1-H105</f>
        <v>0.51889999999999992</v>
      </c>
      <c r="U105" s="56">
        <f t="shared" ref="U105:U106" si="52">1-I105</f>
        <v>0.38580000000000003</v>
      </c>
      <c r="V105" s="56">
        <f t="shared" ref="V105:V106" si="53">1-J105</f>
        <v>0.27790000000000004</v>
      </c>
      <c r="W105" s="56">
        <f t="shared" ref="W105:W106" si="54">1-K105</f>
        <v>0.33989999999999998</v>
      </c>
      <c r="X105" s="56">
        <f t="shared" ref="X105:X106" si="55">1-L105</f>
        <v>0.37229999999999996</v>
      </c>
    </row>
    <row r="106" spans="1:24" x14ac:dyDescent="0.3">
      <c r="A106" s="48" t="s">
        <v>251</v>
      </c>
      <c r="B106" s="35">
        <v>0.32140000000000002</v>
      </c>
      <c r="C106" s="35">
        <v>0.63770000000000004</v>
      </c>
      <c r="D106" s="35">
        <v>0.627</v>
      </c>
      <c r="E106" s="35">
        <v>0.74</v>
      </c>
      <c r="F106" s="35">
        <v>0.82930000000000004</v>
      </c>
      <c r="G106" s="35">
        <v>0.61819999999999997</v>
      </c>
      <c r="H106" s="35">
        <v>0.47699999999999998</v>
      </c>
      <c r="I106" s="35">
        <v>0.61499999999999999</v>
      </c>
      <c r="J106" s="35">
        <v>0.72219999999999995</v>
      </c>
      <c r="K106" s="35">
        <v>0.66</v>
      </c>
      <c r="L106" s="35">
        <v>0.62570000000000003</v>
      </c>
      <c r="M106" s="55"/>
      <c r="N106" s="56">
        <f t="shared" si="45"/>
        <v>0.67859999999999998</v>
      </c>
      <c r="O106" s="56">
        <f t="shared" si="46"/>
        <v>0.36229999999999996</v>
      </c>
      <c r="P106" s="56">
        <f t="shared" si="47"/>
        <v>0.373</v>
      </c>
      <c r="Q106" s="56">
        <f t="shared" si="48"/>
        <v>0.26</v>
      </c>
      <c r="R106" s="56">
        <f t="shared" si="49"/>
        <v>0.17069999999999996</v>
      </c>
      <c r="S106" s="56">
        <f t="shared" si="50"/>
        <v>0.38180000000000003</v>
      </c>
      <c r="T106" s="56">
        <f t="shared" si="51"/>
        <v>0.52300000000000002</v>
      </c>
      <c r="U106" s="56">
        <f t="shared" si="52"/>
        <v>0.38500000000000001</v>
      </c>
      <c r="V106" s="56">
        <f t="shared" si="53"/>
        <v>0.27780000000000005</v>
      </c>
      <c r="W106" s="56">
        <f t="shared" si="54"/>
        <v>0.33999999999999997</v>
      </c>
      <c r="X106" s="56">
        <f t="shared" si="55"/>
        <v>0.37429999999999997</v>
      </c>
    </row>
    <row r="107" spans="1:24" x14ac:dyDescent="0.3">
      <c r="A107" s="48" t="s">
        <v>254</v>
      </c>
      <c r="B107" s="35">
        <v>0.32450000000000001</v>
      </c>
      <c r="C107" s="35">
        <v>0.64149999999999996</v>
      </c>
      <c r="D107" s="35">
        <v>0.62929999999999997</v>
      </c>
      <c r="E107" s="35">
        <v>0.73939999999999995</v>
      </c>
      <c r="F107" s="35">
        <v>0.8286</v>
      </c>
      <c r="G107" s="35">
        <v>0.62649999999999995</v>
      </c>
      <c r="H107" s="35">
        <v>0.48580000000000001</v>
      </c>
      <c r="I107" s="35">
        <v>0.61970000000000003</v>
      </c>
      <c r="J107" s="35">
        <v>0.74329999999999996</v>
      </c>
      <c r="K107" s="35">
        <v>0.66749999999999998</v>
      </c>
      <c r="L107" s="35">
        <v>0.63149999999999995</v>
      </c>
      <c r="N107" s="56">
        <f t="shared" ref="N107" si="56">1-B107</f>
        <v>0.67549999999999999</v>
      </c>
      <c r="O107" s="56">
        <f t="shared" ref="O107" si="57">1-C107</f>
        <v>0.35850000000000004</v>
      </c>
      <c r="P107" s="56">
        <f t="shared" ref="P107" si="58">1-D107</f>
        <v>0.37070000000000003</v>
      </c>
      <c r="Q107" s="56">
        <f t="shared" ref="Q107" si="59">1-E107</f>
        <v>0.26060000000000005</v>
      </c>
      <c r="R107" s="56">
        <f t="shared" ref="R107" si="60">1-F107</f>
        <v>0.1714</v>
      </c>
      <c r="S107" s="56">
        <f t="shared" ref="S107" si="61">1-G107</f>
        <v>0.37350000000000005</v>
      </c>
      <c r="T107" s="56">
        <f t="shared" ref="T107" si="62">1-H107</f>
        <v>0.51419999999999999</v>
      </c>
      <c r="U107" s="56">
        <f t="shared" ref="U107" si="63">1-I107</f>
        <v>0.38029999999999997</v>
      </c>
      <c r="V107" s="56">
        <f t="shared" ref="V107" si="64">1-J107</f>
        <v>0.25670000000000004</v>
      </c>
      <c r="W107" s="56">
        <f t="shared" ref="W107" si="65">1-K107</f>
        <v>0.33250000000000002</v>
      </c>
      <c r="X107" s="56">
        <f t="shared" ref="X107" si="66">1-L107</f>
        <v>0.36850000000000005</v>
      </c>
    </row>
    <row r="108" spans="1:24" x14ac:dyDescent="0.3">
      <c r="A108" s="48" t="s">
        <v>255</v>
      </c>
      <c r="B108" s="35">
        <v>0.3226</v>
      </c>
      <c r="C108" s="35">
        <v>0.63919999999999999</v>
      </c>
      <c r="D108" s="35">
        <v>0.62680000000000002</v>
      </c>
      <c r="E108" s="35">
        <v>0.73480000000000001</v>
      </c>
      <c r="F108" s="35">
        <v>0.82630000000000003</v>
      </c>
      <c r="G108" s="35">
        <v>0.63090000000000002</v>
      </c>
      <c r="H108" s="35">
        <v>0.4889</v>
      </c>
      <c r="I108" s="35">
        <v>0.62039999999999995</v>
      </c>
      <c r="J108" s="35">
        <v>0.7571</v>
      </c>
      <c r="K108" s="35">
        <v>0.66490000000000005</v>
      </c>
      <c r="L108" s="35">
        <v>0.63219999999999998</v>
      </c>
      <c r="N108" s="56">
        <f t="shared" ref="N108" si="67">1-B108</f>
        <v>0.6774</v>
      </c>
      <c r="O108" s="56">
        <f t="shared" ref="O108" si="68">1-C108</f>
        <v>0.36080000000000001</v>
      </c>
      <c r="P108" s="56">
        <f t="shared" ref="P108" si="69">1-D108</f>
        <v>0.37319999999999998</v>
      </c>
      <c r="Q108" s="56">
        <f t="shared" ref="Q108" si="70">1-E108</f>
        <v>0.26519999999999999</v>
      </c>
      <c r="R108" s="56">
        <f t="shared" ref="R108" si="71">1-F108</f>
        <v>0.17369999999999997</v>
      </c>
      <c r="S108" s="56">
        <f t="shared" ref="S108" si="72">1-G108</f>
        <v>0.36909999999999998</v>
      </c>
      <c r="T108" s="56">
        <f t="shared" ref="T108" si="73">1-H108</f>
        <v>0.5111</v>
      </c>
      <c r="U108" s="56">
        <f t="shared" ref="U108" si="74">1-I108</f>
        <v>0.37960000000000005</v>
      </c>
      <c r="V108" s="56">
        <f t="shared" ref="V108" si="75">1-J108</f>
        <v>0.2429</v>
      </c>
      <c r="W108" s="56">
        <f t="shared" ref="W108" si="76">1-K108</f>
        <v>0.33509999999999995</v>
      </c>
      <c r="X108" s="56">
        <f t="shared" ref="X108" si="77">1-L108</f>
        <v>0.36780000000000002</v>
      </c>
    </row>
    <row r="109" spans="1:24" x14ac:dyDescent="0.3">
      <c r="A109" s="48" t="s">
        <v>257</v>
      </c>
      <c r="B109" s="35">
        <v>0.31990000000000002</v>
      </c>
      <c r="C109" s="35">
        <v>0.63460000000000005</v>
      </c>
      <c r="D109" s="35">
        <v>0.62050000000000005</v>
      </c>
      <c r="E109" s="35">
        <v>0.72919999999999996</v>
      </c>
      <c r="F109" s="35">
        <v>0.8226</v>
      </c>
      <c r="G109" s="35">
        <v>0.63219999999999998</v>
      </c>
      <c r="H109" s="35">
        <v>0.49</v>
      </c>
      <c r="I109" s="35">
        <v>0.62150000000000005</v>
      </c>
      <c r="J109" s="35">
        <v>0.76759999999999995</v>
      </c>
      <c r="K109" s="35">
        <v>0.6643</v>
      </c>
      <c r="L109" s="35">
        <v>0.63139999999999996</v>
      </c>
      <c r="N109" s="56">
        <f t="shared" ref="N109:N111" si="78">1-B109</f>
        <v>0.68009999999999993</v>
      </c>
      <c r="O109" s="56">
        <f t="shared" ref="O109:O111" si="79">1-C109</f>
        <v>0.36539999999999995</v>
      </c>
      <c r="P109" s="56">
        <f t="shared" ref="P109:P111" si="80">1-D109</f>
        <v>0.37949999999999995</v>
      </c>
      <c r="Q109" s="56">
        <f t="shared" ref="Q109:Q111" si="81">1-E109</f>
        <v>0.27080000000000004</v>
      </c>
      <c r="R109" s="56">
        <f t="shared" ref="R109:R111" si="82">1-F109</f>
        <v>0.1774</v>
      </c>
      <c r="S109" s="56">
        <f t="shared" ref="S109:S111" si="83">1-G109</f>
        <v>0.36780000000000002</v>
      </c>
      <c r="T109" s="56">
        <f t="shared" ref="T109:T111" si="84">1-H109</f>
        <v>0.51</v>
      </c>
      <c r="U109" s="56">
        <f t="shared" ref="U109:U111" si="85">1-I109</f>
        <v>0.37849999999999995</v>
      </c>
      <c r="V109" s="56">
        <f t="shared" ref="V109:V111" si="86">1-J109</f>
        <v>0.23240000000000005</v>
      </c>
      <c r="W109" s="56">
        <f t="shared" ref="W109:W111" si="87">1-K109</f>
        <v>0.3357</v>
      </c>
      <c r="X109" s="56">
        <f t="shared" ref="X109:X111" si="88">1-L109</f>
        <v>0.36860000000000004</v>
      </c>
    </row>
    <row r="110" spans="1:24" x14ac:dyDescent="0.3">
      <c r="A110" s="48" t="s">
        <v>258</v>
      </c>
      <c r="B110" s="35">
        <v>0.317</v>
      </c>
      <c r="C110" s="35">
        <v>0.63819999999999999</v>
      </c>
      <c r="D110" s="35">
        <v>0.62549999999999994</v>
      </c>
      <c r="E110" s="35">
        <v>0.72950000000000004</v>
      </c>
      <c r="F110" s="35">
        <v>0.82530000000000003</v>
      </c>
      <c r="G110" s="35">
        <v>0.64159999999999995</v>
      </c>
      <c r="H110" s="35">
        <v>0.49559999999999998</v>
      </c>
      <c r="I110" s="35">
        <v>0.62580000000000002</v>
      </c>
      <c r="J110" s="35">
        <v>0.7782</v>
      </c>
      <c r="K110" s="35">
        <v>0.66759999999999997</v>
      </c>
      <c r="L110" s="35">
        <v>0.63590000000000002</v>
      </c>
      <c r="N110" s="56">
        <f t="shared" si="78"/>
        <v>0.68300000000000005</v>
      </c>
      <c r="O110" s="56">
        <f t="shared" si="79"/>
        <v>0.36180000000000001</v>
      </c>
      <c r="P110" s="56">
        <f t="shared" si="80"/>
        <v>0.37450000000000006</v>
      </c>
      <c r="Q110" s="56">
        <f t="shared" si="81"/>
        <v>0.27049999999999996</v>
      </c>
      <c r="R110" s="56">
        <f t="shared" si="82"/>
        <v>0.17469999999999997</v>
      </c>
      <c r="S110" s="56">
        <f t="shared" si="83"/>
        <v>0.35840000000000005</v>
      </c>
      <c r="T110" s="56">
        <f t="shared" si="84"/>
        <v>0.50439999999999996</v>
      </c>
      <c r="U110" s="56">
        <f t="shared" si="85"/>
        <v>0.37419999999999998</v>
      </c>
      <c r="V110" s="56">
        <f t="shared" si="86"/>
        <v>0.2218</v>
      </c>
      <c r="W110" s="56">
        <f t="shared" si="87"/>
        <v>0.33240000000000003</v>
      </c>
      <c r="X110" s="56">
        <f t="shared" si="88"/>
        <v>0.36409999999999998</v>
      </c>
    </row>
    <row r="111" spans="1:24" x14ac:dyDescent="0.3">
      <c r="A111" s="48" t="s">
        <v>260</v>
      </c>
      <c r="B111" s="35">
        <v>0.30380000000000001</v>
      </c>
      <c r="C111" s="35">
        <v>0.63529999999999998</v>
      </c>
      <c r="D111" s="35">
        <v>0.62780000000000002</v>
      </c>
      <c r="E111" s="35">
        <v>0.72709999999999997</v>
      </c>
      <c r="F111" s="35">
        <v>0.82740000000000002</v>
      </c>
      <c r="G111" s="35">
        <v>0.64429999999999998</v>
      </c>
      <c r="H111" s="35">
        <v>0.49370000000000003</v>
      </c>
      <c r="I111" s="35">
        <v>0.62760000000000005</v>
      </c>
      <c r="J111" s="35">
        <v>0.77159999999999995</v>
      </c>
      <c r="K111" s="35">
        <v>0.66139999999999999</v>
      </c>
      <c r="L111" s="35">
        <v>0.63449999999999995</v>
      </c>
      <c r="N111" s="56">
        <f t="shared" si="78"/>
        <v>0.69619999999999993</v>
      </c>
      <c r="O111" s="56">
        <f t="shared" si="79"/>
        <v>0.36470000000000002</v>
      </c>
      <c r="P111" s="56">
        <f t="shared" si="80"/>
        <v>0.37219999999999998</v>
      </c>
      <c r="Q111" s="56">
        <f t="shared" si="81"/>
        <v>0.27290000000000003</v>
      </c>
      <c r="R111" s="56">
        <f t="shared" si="82"/>
        <v>0.17259999999999998</v>
      </c>
      <c r="S111" s="56">
        <f t="shared" si="83"/>
        <v>0.35570000000000002</v>
      </c>
      <c r="T111" s="56">
        <f t="shared" si="84"/>
        <v>0.50629999999999997</v>
      </c>
      <c r="U111" s="56">
        <f t="shared" si="85"/>
        <v>0.37239999999999995</v>
      </c>
      <c r="V111" s="56">
        <f t="shared" si="86"/>
        <v>0.22840000000000005</v>
      </c>
      <c r="W111" s="56">
        <f t="shared" si="87"/>
        <v>0.33860000000000001</v>
      </c>
      <c r="X111" s="56">
        <f t="shared" si="88"/>
        <v>0.36550000000000005</v>
      </c>
    </row>
    <row r="112" spans="1:24" x14ac:dyDescent="0.3">
      <c r="A112" s="48" t="s">
        <v>261</v>
      </c>
      <c r="B112" s="35">
        <v>0.2944</v>
      </c>
      <c r="C112" s="35">
        <v>0.6371</v>
      </c>
      <c r="D112" s="35">
        <v>0.63470000000000004</v>
      </c>
      <c r="E112" s="35">
        <v>0.7288</v>
      </c>
      <c r="F112" s="35">
        <v>0.83350000000000002</v>
      </c>
      <c r="G112" s="35">
        <v>0.65159999999999996</v>
      </c>
      <c r="H112" s="35">
        <v>0.49690000000000001</v>
      </c>
      <c r="I112" s="35">
        <v>0.63390000000000002</v>
      </c>
      <c r="J112" s="35">
        <v>0.7621</v>
      </c>
      <c r="K112" s="35">
        <v>0.65900000000000003</v>
      </c>
      <c r="L112" s="35">
        <v>0.63729999999999998</v>
      </c>
      <c r="N112" s="56">
        <f t="shared" ref="N112" si="89">1-B112</f>
        <v>0.7056</v>
      </c>
      <c r="O112" s="56">
        <f t="shared" ref="O112" si="90">1-C112</f>
        <v>0.3629</v>
      </c>
      <c r="P112" s="56">
        <f t="shared" ref="P112" si="91">1-D112</f>
        <v>0.36529999999999996</v>
      </c>
      <c r="Q112" s="56">
        <f t="shared" ref="Q112" si="92">1-E112</f>
        <v>0.2712</v>
      </c>
      <c r="R112" s="56">
        <f t="shared" ref="R112" si="93">1-F112</f>
        <v>0.16649999999999998</v>
      </c>
      <c r="S112" s="56">
        <f t="shared" ref="S112" si="94">1-G112</f>
        <v>0.34840000000000004</v>
      </c>
      <c r="T112" s="56">
        <f t="shared" ref="T112" si="95">1-H112</f>
        <v>0.50309999999999999</v>
      </c>
      <c r="U112" s="56">
        <f t="shared" ref="U112" si="96">1-I112</f>
        <v>0.36609999999999998</v>
      </c>
      <c r="V112" s="56">
        <f t="shared" ref="V112" si="97">1-J112</f>
        <v>0.2379</v>
      </c>
      <c r="W112" s="56">
        <f t="shared" ref="W112" si="98">1-K112</f>
        <v>0.34099999999999997</v>
      </c>
      <c r="X112" s="56">
        <f t="shared" ref="X112" si="99">1-L112</f>
        <v>0.36270000000000002</v>
      </c>
    </row>
    <row r="113" spans="1:24" x14ac:dyDescent="0.3">
      <c r="A113" s="48" t="s">
        <v>290</v>
      </c>
      <c r="B113" s="35">
        <v>0.28699999999999998</v>
      </c>
      <c r="C113" s="35">
        <v>0.63970000000000005</v>
      </c>
      <c r="D113" s="35">
        <v>0.64239999999999997</v>
      </c>
      <c r="E113" s="35">
        <v>0.73109999999999997</v>
      </c>
      <c r="F113" s="35">
        <v>0.83940000000000003</v>
      </c>
      <c r="G113" s="35">
        <v>0.65959999999999996</v>
      </c>
      <c r="H113" s="35">
        <v>0.50080000000000002</v>
      </c>
      <c r="I113" s="35">
        <v>0.64100000000000001</v>
      </c>
      <c r="J113" s="35">
        <v>0.75360000000000005</v>
      </c>
      <c r="K113" s="35">
        <v>0.65690000000000004</v>
      </c>
      <c r="L113" s="35">
        <v>0.64080000000000004</v>
      </c>
      <c r="N113" s="56">
        <f t="shared" ref="N113" si="100">1-B113</f>
        <v>0.71300000000000008</v>
      </c>
      <c r="O113" s="56">
        <f t="shared" ref="O113" si="101">1-C113</f>
        <v>0.36029999999999995</v>
      </c>
      <c r="P113" s="56">
        <f t="shared" ref="P113" si="102">1-D113</f>
        <v>0.35760000000000003</v>
      </c>
      <c r="Q113" s="56">
        <f t="shared" ref="Q113" si="103">1-E113</f>
        <v>0.26890000000000003</v>
      </c>
      <c r="R113" s="56">
        <f t="shared" ref="R113" si="104">1-F113</f>
        <v>0.16059999999999997</v>
      </c>
      <c r="S113" s="56">
        <f t="shared" ref="S113" si="105">1-G113</f>
        <v>0.34040000000000004</v>
      </c>
      <c r="T113" s="56">
        <f t="shared" ref="T113" si="106">1-H113</f>
        <v>0.49919999999999998</v>
      </c>
      <c r="U113" s="56">
        <f t="shared" ref="U113" si="107">1-I113</f>
        <v>0.35899999999999999</v>
      </c>
      <c r="V113" s="56">
        <f t="shared" ref="V113" si="108">1-J113</f>
        <v>0.24639999999999995</v>
      </c>
      <c r="W113" s="56">
        <f t="shared" ref="W113" si="109">1-K113</f>
        <v>0.34309999999999996</v>
      </c>
      <c r="X113" s="56">
        <f t="shared" ref="X113" si="110">1-L113</f>
        <v>0.35919999999999996</v>
      </c>
    </row>
    <row r="114" spans="1:24" x14ac:dyDescent="0.3">
      <c r="A114" s="48" t="s">
        <v>308</v>
      </c>
      <c r="B114" s="35">
        <v>0.2797</v>
      </c>
      <c r="C114" s="35">
        <v>0.63870000000000005</v>
      </c>
      <c r="D114" s="35">
        <v>0.64459999999999995</v>
      </c>
      <c r="E114" s="35">
        <v>0.72950000000000004</v>
      </c>
      <c r="F114" s="35">
        <v>0.84019999999999995</v>
      </c>
      <c r="G114" s="35">
        <v>0.65990000000000004</v>
      </c>
      <c r="H114" s="35">
        <v>0.49959999999999999</v>
      </c>
      <c r="I114" s="35">
        <v>0.64259999999999995</v>
      </c>
      <c r="J114" s="35">
        <v>0.75629999999999997</v>
      </c>
      <c r="K114" s="35">
        <v>0.6552</v>
      </c>
      <c r="L114" s="35">
        <v>0.64080000000000004</v>
      </c>
      <c r="N114" s="56">
        <f t="shared" ref="N114" si="111">1-B114</f>
        <v>0.72029999999999994</v>
      </c>
      <c r="O114" s="56">
        <f t="shared" ref="O114" si="112">1-C114</f>
        <v>0.36129999999999995</v>
      </c>
      <c r="P114" s="56">
        <f t="shared" ref="P114" si="113">1-D114</f>
        <v>0.35540000000000005</v>
      </c>
      <c r="Q114" s="56">
        <f t="shared" ref="Q114" si="114">1-E114</f>
        <v>0.27049999999999996</v>
      </c>
      <c r="R114" s="56">
        <f t="shared" ref="R114" si="115">1-F114</f>
        <v>0.15980000000000005</v>
      </c>
      <c r="S114" s="56">
        <f t="shared" ref="S114" si="116">1-G114</f>
        <v>0.34009999999999996</v>
      </c>
      <c r="T114" s="56">
        <f t="shared" ref="T114" si="117">1-H114</f>
        <v>0.50039999999999996</v>
      </c>
      <c r="U114" s="56">
        <f t="shared" ref="U114" si="118">1-I114</f>
        <v>0.35740000000000005</v>
      </c>
      <c r="V114" s="56">
        <f t="shared" ref="V114" si="119">1-J114</f>
        <v>0.24370000000000003</v>
      </c>
      <c r="W114" s="56">
        <f t="shared" ref="W114" si="120">1-K114</f>
        <v>0.3448</v>
      </c>
      <c r="X114" s="56">
        <f t="shared" ref="X114" si="121">1-L114</f>
        <v>0.35919999999999996</v>
      </c>
    </row>
    <row r="115" spans="1:24" x14ac:dyDescent="0.3">
      <c r="A115" s="48" t="s">
        <v>314</v>
      </c>
      <c r="B115" s="35">
        <v>0.27350000000000002</v>
      </c>
      <c r="C115" s="35">
        <v>0.63849999999999996</v>
      </c>
      <c r="D115" s="35">
        <v>0.64529999999999998</v>
      </c>
      <c r="E115" s="35">
        <v>0.72740000000000005</v>
      </c>
      <c r="F115" s="35">
        <v>0.84019999999999995</v>
      </c>
      <c r="G115" s="35">
        <v>0.65510000000000002</v>
      </c>
      <c r="H115" s="35">
        <v>0.49809999999999999</v>
      </c>
      <c r="I115" s="35">
        <v>0.64259999999999995</v>
      </c>
      <c r="J115" s="35">
        <v>0.75009999999999999</v>
      </c>
      <c r="K115" s="35">
        <v>0.65139999999999998</v>
      </c>
      <c r="L115" s="35">
        <v>0.63900000000000001</v>
      </c>
      <c r="N115" s="56">
        <f t="shared" ref="N115" si="122">1-B115</f>
        <v>0.72649999999999992</v>
      </c>
      <c r="O115" s="56">
        <f t="shared" ref="O115" si="123">1-C115</f>
        <v>0.36150000000000004</v>
      </c>
      <c r="P115" s="56">
        <f t="shared" ref="P115" si="124">1-D115</f>
        <v>0.35470000000000002</v>
      </c>
      <c r="Q115" s="56">
        <f t="shared" ref="Q115" si="125">1-E115</f>
        <v>0.27259999999999995</v>
      </c>
      <c r="R115" s="56">
        <f t="shared" ref="R115" si="126">1-F115</f>
        <v>0.15980000000000005</v>
      </c>
      <c r="S115" s="56">
        <f t="shared" ref="S115" si="127">1-G115</f>
        <v>0.34489999999999998</v>
      </c>
      <c r="T115" s="56">
        <f t="shared" ref="T115" si="128">1-H115</f>
        <v>0.50190000000000001</v>
      </c>
      <c r="U115" s="56">
        <f t="shared" ref="U115" si="129">1-I115</f>
        <v>0.35740000000000005</v>
      </c>
      <c r="V115" s="56">
        <f t="shared" ref="V115" si="130">1-J115</f>
        <v>0.24990000000000001</v>
      </c>
      <c r="W115" s="56">
        <f t="shared" ref="W115" si="131">1-K115</f>
        <v>0.34860000000000002</v>
      </c>
      <c r="X115" s="56">
        <f t="shared" ref="X115" si="132">1-L115</f>
        <v>0.36099999999999999</v>
      </c>
    </row>
    <row r="116" spans="1:24" x14ac:dyDescent="0.3">
      <c r="A116" s="48" t="s">
        <v>315</v>
      </c>
      <c r="B116" s="35">
        <v>0.26939999999999997</v>
      </c>
      <c r="C116" s="35">
        <v>0.63990000000000002</v>
      </c>
      <c r="D116" s="35">
        <v>0.64770000000000005</v>
      </c>
      <c r="E116" s="35">
        <v>0.7268</v>
      </c>
      <c r="F116" s="35">
        <v>0.83950000000000002</v>
      </c>
      <c r="G116" s="35">
        <v>0.65190000000000003</v>
      </c>
      <c r="H116" s="35">
        <v>0.49840000000000001</v>
      </c>
      <c r="I116" s="35">
        <v>0.64419999999999999</v>
      </c>
      <c r="J116" s="35">
        <v>0.74719999999999998</v>
      </c>
      <c r="K116" s="35">
        <v>0.65149999999999997</v>
      </c>
      <c r="L116" s="35">
        <v>0.63890000000000002</v>
      </c>
      <c r="N116" s="56">
        <f t="shared" ref="N116" si="133">1-B116</f>
        <v>0.73060000000000003</v>
      </c>
      <c r="O116" s="56">
        <f t="shared" ref="O116" si="134">1-C116</f>
        <v>0.36009999999999998</v>
      </c>
      <c r="P116" s="56">
        <f t="shared" ref="P116" si="135">1-D116</f>
        <v>0.35229999999999995</v>
      </c>
      <c r="Q116" s="56">
        <f t="shared" ref="Q116" si="136">1-E116</f>
        <v>0.2732</v>
      </c>
      <c r="R116" s="56">
        <f t="shared" ref="R116" si="137">1-F116</f>
        <v>0.16049999999999998</v>
      </c>
      <c r="S116" s="56">
        <f t="shared" ref="S116" si="138">1-G116</f>
        <v>0.34809999999999997</v>
      </c>
      <c r="T116" s="56">
        <f t="shared" ref="T116" si="139">1-H116</f>
        <v>0.50160000000000005</v>
      </c>
      <c r="U116" s="56">
        <f t="shared" ref="U116" si="140">1-I116</f>
        <v>0.35580000000000001</v>
      </c>
      <c r="V116" s="56">
        <f t="shared" ref="V116" si="141">1-J116</f>
        <v>0.25280000000000002</v>
      </c>
      <c r="W116" s="56">
        <f t="shared" ref="W116" si="142">1-K116</f>
        <v>0.34850000000000003</v>
      </c>
      <c r="X116" s="56">
        <f t="shared" ref="X116" si="143">1-L116</f>
        <v>0.36109999999999998</v>
      </c>
    </row>
    <row r="117" spans="1:24" x14ac:dyDescent="0.3">
      <c r="A117" s="48" t="s">
        <v>316</v>
      </c>
      <c r="B117" s="35">
        <v>0.26519999999999999</v>
      </c>
      <c r="C117" s="35">
        <v>0.64029999999999998</v>
      </c>
      <c r="D117" s="35">
        <v>0.64900000000000002</v>
      </c>
      <c r="E117" s="35">
        <v>0.72529999999999994</v>
      </c>
      <c r="F117" s="35">
        <v>0.83830000000000005</v>
      </c>
      <c r="G117" s="35">
        <v>0.64749999999999996</v>
      </c>
      <c r="H117" s="35">
        <v>0.4975</v>
      </c>
      <c r="I117" s="35">
        <v>0.64459999999999995</v>
      </c>
      <c r="J117" s="35">
        <v>0.74480000000000002</v>
      </c>
      <c r="K117" s="35">
        <v>0.65169999999999995</v>
      </c>
      <c r="L117" s="35">
        <v>0.63790000000000002</v>
      </c>
      <c r="N117" s="56">
        <f t="shared" ref="N117" si="144">1-B117</f>
        <v>0.73480000000000001</v>
      </c>
      <c r="O117" s="56">
        <f t="shared" ref="O117" si="145">1-C117</f>
        <v>0.35970000000000002</v>
      </c>
      <c r="P117" s="56">
        <f t="shared" ref="P117" si="146">1-D117</f>
        <v>0.35099999999999998</v>
      </c>
      <c r="Q117" s="56">
        <f t="shared" ref="Q117" si="147">1-E117</f>
        <v>0.27470000000000006</v>
      </c>
      <c r="R117" s="56">
        <f t="shared" ref="R117" si="148">1-F117</f>
        <v>0.16169999999999995</v>
      </c>
      <c r="S117" s="56">
        <f t="shared" ref="S117" si="149">1-G117</f>
        <v>0.35250000000000004</v>
      </c>
      <c r="T117" s="56">
        <f t="shared" ref="T117" si="150">1-H117</f>
        <v>0.50249999999999995</v>
      </c>
      <c r="U117" s="56">
        <f t="shared" ref="U117" si="151">1-I117</f>
        <v>0.35540000000000005</v>
      </c>
      <c r="V117" s="56">
        <f t="shared" ref="V117" si="152">1-J117</f>
        <v>0.25519999999999998</v>
      </c>
      <c r="W117" s="56">
        <f t="shared" ref="W117" si="153">1-K117</f>
        <v>0.34830000000000005</v>
      </c>
      <c r="X117" s="56">
        <f t="shared" ref="X117" si="154">1-L117</f>
        <v>0.36209999999999998</v>
      </c>
    </row>
  </sheetData>
  <phoneticPr fontId="22" type="noConversion"/>
  <hyperlinks>
    <hyperlink ref="A1" location="Contents!A1" display="Back to 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8.7265625" style="13" customWidth="1"/>
    <col min="3" max="16384" width="8.7265625" style="13"/>
  </cols>
  <sheetData>
    <row r="1" spans="1:21" ht="13" x14ac:dyDescent="0.3">
      <c r="A1" s="26" t="s">
        <v>183</v>
      </c>
      <c r="B1" s="9" t="s">
        <v>208</v>
      </c>
    </row>
    <row r="2" spans="1:21" x14ac:dyDescent="0.3">
      <c r="B2" s="9" t="s">
        <v>146</v>
      </c>
    </row>
    <row r="3" spans="1:21" x14ac:dyDescent="0.3">
      <c r="A3" s="18"/>
      <c r="B3" s="9"/>
    </row>
    <row r="4" spans="1:21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3">
      <c r="A5" s="17" t="str">
        <f>Base_year</f>
        <v>2019=100</v>
      </c>
    </row>
    <row r="6" spans="1:21" x14ac:dyDescent="0.3">
      <c r="A6" s="13">
        <v>1970</v>
      </c>
      <c r="B6" s="34">
        <v>39.39</v>
      </c>
      <c r="C6" s="34">
        <v>279.5</v>
      </c>
      <c r="D6" s="34">
        <v>54.71</v>
      </c>
      <c r="E6" s="34">
        <v>31.21</v>
      </c>
      <c r="F6" s="34">
        <v>94.37</v>
      </c>
      <c r="G6" s="34">
        <v>76.58</v>
      </c>
      <c r="H6" s="34">
        <v>41.17</v>
      </c>
      <c r="I6" s="34">
        <v>30.84</v>
      </c>
      <c r="J6" s="34">
        <v>48.08</v>
      </c>
      <c r="K6" s="34">
        <v>3.29</v>
      </c>
      <c r="L6" s="34">
        <v>29.2</v>
      </c>
      <c r="M6" s="34">
        <v>25.08</v>
      </c>
      <c r="N6" s="34">
        <v>12.26</v>
      </c>
      <c r="O6" s="34">
        <v>11.81</v>
      </c>
      <c r="P6" s="34"/>
      <c r="Q6" s="34">
        <v>34.68</v>
      </c>
      <c r="R6" s="34">
        <v>29.69</v>
      </c>
      <c r="S6" s="34">
        <v>25.1</v>
      </c>
      <c r="T6" s="34">
        <v>32.83</v>
      </c>
      <c r="U6" s="34">
        <v>33.18</v>
      </c>
    </row>
    <row r="7" spans="1:21" x14ac:dyDescent="0.3">
      <c r="A7" s="13">
        <v>1971</v>
      </c>
      <c r="B7" s="34">
        <v>41.43</v>
      </c>
      <c r="C7" s="34">
        <v>273.7</v>
      </c>
      <c r="D7" s="34">
        <v>54.21</v>
      </c>
      <c r="E7" s="34">
        <v>32.71</v>
      </c>
      <c r="F7" s="34">
        <v>97.28</v>
      </c>
      <c r="G7" s="34">
        <v>77.94</v>
      </c>
      <c r="H7" s="34">
        <v>42.67</v>
      </c>
      <c r="I7" s="34">
        <v>33.03</v>
      </c>
      <c r="J7" s="34">
        <v>50.06</v>
      </c>
      <c r="K7" s="34">
        <v>3.51</v>
      </c>
      <c r="L7" s="34">
        <v>30.49</v>
      </c>
      <c r="M7" s="34">
        <v>26.63</v>
      </c>
      <c r="N7" s="34">
        <v>13.8</v>
      </c>
      <c r="O7" s="34">
        <v>13.3</v>
      </c>
      <c r="P7" s="34"/>
      <c r="Q7" s="34">
        <v>38.28</v>
      </c>
      <c r="R7" s="34">
        <v>32.1</v>
      </c>
      <c r="S7" s="34">
        <v>26.63</v>
      </c>
      <c r="T7" s="34">
        <v>34.82</v>
      </c>
      <c r="U7" s="34">
        <v>34.200000000000003</v>
      </c>
    </row>
    <row r="8" spans="1:21" x14ac:dyDescent="0.3">
      <c r="A8" s="13">
        <v>1972</v>
      </c>
      <c r="B8" s="34">
        <v>42.76</v>
      </c>
      <c r="C8" s="34">
        <v>220.1</v>
      </c>
      <c r="D8" s="34">
        <v>55.31</v>
      </c>
      <c r="E8" s="34">
        <v>35.32</v>
      </c>
      <c r="F8" s="34">
        <v>103.98</v>
      </c>
      <c r="G8" s="34">
        <v>79.430000000000007</v>
      </c>
      <c r="H8" s="34">
        <v>44.83</v>
      </c>
      <c r="I8" s="34">
        <v>35.53</v>
      </c>
      <c r="J8" s="34">
        <v>53.03</v>
      </c>
      <c r="K8" s="34">
        <v>3.77</v>
      </c>
      <c r="L8" s="34">
        <v>30.89</v>
      </c>
      <c r="M8" s="34">
        <v>28.17</v>
      </c>
      <c r="N8" s="34">
        <v>15.26</v>
      </c>
      <c r="O8" s="34">
        <v>14.7</v>
      </c>
      <c r="P8" s="34"/>
      <c r="Q8" s="34">
        <v>40.909999999999997</v>
      </c>
      <c r="R8" s="34">
        <v>33.93</v>
      </c>
      <c r="S8" s="34">
        <v>27.78</v>
      </c>
      <c r="T8" s="34">
        <v>36.33</v>
      </c>
      <c r="U8" s="34">
        <v>35.53</v>
      </c>
    </row>
    <row r="9" spans="1:21" x14ac:dyDescent="0.3">
      <c r="A9" s="13">
        <v>1973</v>
      </c>
      <c r="B9" s="34">
        <v>44.17</v>
      </c>
      <c r="C9" s="34">
        <v>246.6</v>
      </c>
      <c r="D9" s="34">
        <v>60.52</v>
      </c>
      <c r="E9" s="34">
        <v>37.619999999999997</v>
      </c>
      <c r="F9" s="34">
        <v>116.18</v>
      </c>
      <c r="G9" s="34">
        <v>81.290000000000006</v>
      </c>
      <c r="H9" s="34">
        <v>46</v>
      </c>
      <c r="I9" s="34">
        <v>39.090000000000003</v>
      </c>
      <c r="J9" s="34">
        <v>54.58</v>
      </c>
      <c r="K9" s="34">
        <v>4.13</v>
      </c>
      <c r="L9" s="34">
        <v>32.49</v>
      </c>
      <c r="M9" s="34">
        <v>29.56</v>
      </c>
      <c r="N9" s="34">
        <v>17.22</v>
      </c>
      <c r="O9" s="34">
        <v>16.59</v>
      </c>
      <c r="P9" s="34"/>
      <c r="Q9" s="34">
        <v>44.25</v>
      </c>
      <c r="R9" s="34">
        <v>35.119999999999997</v>
      </c>
      <c r="S9" s="34">
        <v>29.25</v>
      </c>
      <c r="T9" s="34">
        <v>38.270000000000003</v>
      </c>
      <c r="U9" s="34">
        <v>38.07</v>
      </c>
    </row>
    <row r="10" spans="1:21" x14ac:dyDescent="0.3">
      <c r="A10" s="13">
        <v>1974</v>
      </c>
      <c r="B10" s="34">
        <v>44.66</v>
      </c>
      <c r="C10" s="34">
        <v>208.2</v>
      </c>
      <c r="D10" s="34">
        <v>59.72</v>
      </c>
      <c r="E10" s="34">
        <v>37.82</v>
      </c>
      <c r="F10" s="34">
        <v>110.35</v>
      </c>
      <c r="G10" s="34">
        <v>72.86</v>
      </c>
      <c r="H10" s="34">
        <v>42.59</v>
      </c>
      <c r="I10" s="34">
        <v>37.93</v>
      </c>
      <c r="J10" s="34">
        <v>52.13</v>
      </c>
      <c r="K10" s="34">
        <v>4.03</v>
      </c>
      <c r="L10" s="34">
        <v>33.14</v>
      </c>
      <c r="M10" s="34">
        <v>29.42</v>
      </c>
      <c r="N10" s="34">
        <v>17.97</v>
      </c>
      <c r="O10" s="34">
        <v>17.32</v>
      </c>
      <c r="P10" s="34"/>
      <c r="Q10" s="34">
        <v>44.73</v>
      </c>
      <c r="R10" s="34">
        <v>37.119999999999997</v>
      </c>
      <c r="S10" s="34">
        <v>28.71</v>
      </c>
      <c r="T10" s="34">
        <v>37.58</v>
      </c>
      <c r="U10" s="34">
        <v>37.01</v>
      </c>
    </row>
    <row r="11" spans="1:21" x14ac:dyDescent="0.3">
      <c r="A11" s="13">
        <v>1975</v>
      </c>
      <c r="B11" s="34">
        <v>41.22</v>
      </c>
      <c r="C11" s="34">
        <v>235</v>
      </c>
      <c r="D11" s="34">
        <v>55.61</v>
      </c>
      <c r="E11" s="34">
        <v>38.520000000000003</v>
      </c>
      <c r="F11" s="34">
        <v>106.35</v>
      </c>
      <c r="G11" s="34">
        <v>69.02</v>
      </c>
      <c r="H11" s="34">
        <v>40.94</v>
      </c>
      <c r="I11" s="34">
        <v>37.46</v>
      </c>
      <c r="J11" s="34">
        <v>51.04</v>
      </c>
      <c r="K11" s="34">
        <v>3.97</v>
      </c>
      <c r="L11" s="34">
        <v>35.700000000000003</v>
      </c>
      <c r="M11" s="34">
        <v>29.94</v>
      </c>
      <c r="N11" s="34">
        <v>17.77</v>
      </c>
      <c r="O11" s="34">
        <v>17.12</v>
      </c>
      <c r="P11" s="34"/>
      <c r="Q11" s="34">
        <v>46.09</v>
      </c>
      <c r="R11" s="34">
        <v>40.590000000000003</v>
      </c>
      <c r="S11" s="34">
        <v>29.56</v>
      </c>
      <c r="T11" s="34">
        <v>38.659999999999997</v>
      </c>
      <c r="U11" s="34">
        <v>35.979999999999997</v>
      </c>
    </row>
    <row r="12" spans="1:21" x14ac:dyDescent="0.3">
      <c r="A12" s="13">
        <v>1976</v>
      </c>
      <c r="B12" s="34">
        <v>37.85</v>
      </c>
      <c r="C12" s="34">
        <v>220.8</v>
      </c>
      <c r="D12" s="34">
        <v>56.61</v>
      </c>
      <c r="E12" s="34">
        <v>39.22</v>
      </c>
      <c r="F12" s="34">
        <v>111.64</v>
      </c>
      <c r="G12" s="34">
        <v>68.150000000000006</v>
      </c>
      <c r="H12" s="34">
        <v>42.36</v>
      </c>
      <c r="I12" s="34">
        <v>38.22</v>
      </c>
      <c r="J12" s="34">
        <v>52</v>
      </c>
      <c r="K12" s="34">
        <v>4.1100000000000003</v>
      </c>
      <c r="L12" s="34">
        <v>36.590000000000003</v>
      </c>
      <c r="M12" s="34">
        <v>31.44</v>
      </c>
      <c r="N12" s="34">
        <v>18.690000000000001</v>
      </c>
      <c r="O12" s="34">
        <v>18.010000000000002</v>
      </c>
      <c r="P12" s="34"/>
      <c r="Q12" s="34">
        <v>49.55</v>
      </c>
      <c r="R12" s="34">
        <v>43.07</v>
      </c>
      <c r="S12" s="34">
        <v>31.53</v>
      </c>
      <c r="T12" s="34">
        <v>40.9</v>
      </c>
      <c r="U12" s="34">
        <v>36.72</v>
      </c>
    </row>
    <row r="13" spans="1:21" x14ac:dyDescent="0.3">
      <c r="A13" s="13">
        <v>1977</v>
      </c>
      <c r="B13" s="34">
        <v>42.76</v>
      </c>
      <c r="C13" s="34">
        <v>214.6</v>
      </c>
      <c r="D13" s="34">
        <v>57.71</v>
      </c>
      <c r="E13" s="34">
        <v>40.82</v>
      </c>
      <c r="F13" s="34">
        <v>114.34</v>
      </c>
      <c r="G13" s="34">
        <v>67.78</v>
      </c>
      <c r="H13" s="34">
        <v>42.64</v>
      </c>
      <c r="I13" s="34">
        <v>39.700000000000003</v>
      </c>
      <c r="J13" s="34">
        <v>53.06</v>
      </c>
      <c r="K13" s="34">
        <v>4.29</v>
      </c>
      <c r="L13" s="34">
        <v>36.93</v>
      </c>
      <c r="M13" s="34">
        <v>32.97</v>
      </c>
      <c r="N13" s="34">
        <v>19.309999999999999</v>
      </c>
      <c r="O13" s="34">
        <v>18.61</v>
      </c>
      <c r="P13" s="34"/>
      <c r="Q13" s="34">
        <v>50.73</v>
      </c>
      <c r="R13" s="34">
        <v>44.2</v>
      </c>
      <c r="S13" s="34">
        <v>33.229999999999997</v>
      </c>
      <c r="T13" s="34">
        <v>42.75</v>
      </c>
      <c r="U13" s="34">
        <v>37.54</v>
      </c>
    </row>
    <row r="14" spans="1:21" x14ac:dyDescent="0.3">
      <c r="A14" s="13">
        <v>1978</v>
      </c>
      <c r="B14" s="34">
        <v>45.99</v>
      </c>
      <c r="C14" s="34">
        <v>215.2</v>
      </c>
      <c r="D14" s="34">
        <v>58.11</v>
      </c>
      <c r="E14" s="34">
        <v>41.72</v>
      </c>
      <c r="F14" s="34">
        <v>117.58</v>
      </c>
      <c r="G14" s="34">
        <v>72.489999999999995</v>
      </c>
      <c r="H14" s="34">
        <v>46.15</v>
      </c>
      <c r="I14" s="34">
        <v>41.66</v>
      </c>
      <c r="J14" s="34">
        <v>57.01</v>
      </c>
      <c r="K14" s="34">
        <v>4.51</v>
      </c>
      <c r="L14" s="34">
        <v>39.04</v>
      </c>
      <c r="M14" s="34">
        <v>33.479999999999997</v>
      </c>
      <c r="N14" s="34">
        <v>20.78</v>
      </c>
      <c r="O14" s="34">
        <v>20.02</v>
      </c>
      <c r="P14" s="34"/>
      <c r="Q14" s="34">
        <v>52.65</v>
      </c>
      <c r="R14" s="34">
        <v>45.21</v>
      </c>
      <c r="S14" s="34">
        <v>34.93</v>
      </c>
      <c r="T14" s="34">
        <v>44.59</v>
      </c>
      <c r="U14" s="34">
        <v>39.130000000000003</v>
      </c>
    </row>
    <row r="15" spans="1:21" x14ac:dyDescent="0.3">
      <c r="A15" s="13">
        <v>1979</v>
      </c>
      <c r="B15" s="34">
        <v>45.29</v>
      </c>
      <c r="C15" s="34">
        <v>258.89999999999998</v>
      </c>
      <c r="D15" s="34">
        <v>57.91</v>
      </c>
      <c r="E15" s="34">
        <v>43.82</v>
      </c>
      <c r="F15" s="34">
        <v>115.85</v>
      </c>
      <c r="G15" s="34">
        <v>72.989999999999995</v>
      </c>
      <c r="H15" s="34">
        <v>48.12</v>
      </c>
      <c r="I15" s="34">
        <v>43.85</v>
      </c>
      <c r="J15" s="34">
        <v>59.06</v>
      </c>
      <c r="K15" s="34">
        <v>4.7699999999999996</v>
      </c>
      <c r="L15" s="34">
        <v>41.55</v>
      </c>
      <c r="M15" s="34">
        <v>34.340000000000003</v>
      </c>
      <c r="N15" s="34">
        <v>22.57</v>
      </c>
      <c r="O15" s="34">
        <v>21.74</v>
      </c>
      <c r="P15" s="34"/>
      <c r="Q15" s="34">
        <v>54.57</v>
      </c>
      <c r="R15" s="34">
        <v>47.09</v>
      </c>
      <c r="S15" s="34">
        <v>36.31</v>
      </c>
      <c r="T15" s="34">
        <v>46.04</v>
      </c>
      <c r="U15" s="34">
        <v>40.49</v>
      </c>
    </row>
    <row r="16" spans="1:21" x14ac:dyDescent="0.3">
      <c r="A16" s="13">
        <v>1980</v>
      </c>
      <c r="B16" s="34">
        <v>50.27</v>
      </c>
      <c r="C16" s="34">
        <v>262.8</v>
      </c>
      <c r="D16" s="34">
        <v>52.91</v>
      </c>
      <c r="E16" s="34">
        <v>43.82</v>
      </c>
      <c r="F16" s="34">
        <v>102.03</v>
      </c>
      <c r="G16" s="34">
        <v>68.900000000000006</v>
      </c>
      <c r="H16" s="34">
        <v>45.49</v>
      </c>
      <c r="I16" s="34">
        <v>42.75</v>
      </c>
      <c r="J16" s="34">
        <v>58.28</v>
      </c>
      <c r="K16" s="34">
        <v>4.96</v>
      </c>
      <c r="L16" s="34">
        <v>41.51</v>
      </c>
      <c r="M16" s="34">
        <v>35.020000000000003</v>
      </c>
      <c r="N16" s="34">
        <v>23.43</v>
      </c>
      <c r="O16" s="34">
        <v>22.58</v>
      </c>
      <c r="P16" s="34"/>
      <c r="Q16" s="34">
        <v>55.13</v>
      </c>
      <c r="R16" s="34">
        <v>48.74</v>
      </c>
      <c r="S16" s="34">
        <v>38.85</v>
      </c>
      <c r="T16" s="34">
        <v>48.96</v>
      </c>
      <c r="U16" s="34">
        <v>39.21</v>
      </c>
    </row>
    <row r="17" spans="1:21" x14ac:dyDescent="0.3">
      <c r="A17" s="13">
        <v>1981</v>
      </c>
      <c r="B17" s="34">
        <v>51.61</v>
      </c>
      <c r="C17" s="34">
        <v>274.3</v>
      </c>
      <c r="D17" s="34">
        <v>49.71</v>
      </c>
      <c r="E17" s="34">
        <v>45.02</v>
      </c>
      <c r="F17" s="34">
        <v>98.26</v>
      </c>
      <c r="G17" s="34">
        <v>63.57</v>
      </c>
      <c r="H17" s="34">
        <v>45.41</v>
      </c>
      <c r="I17" s="34">
        <v>43.1</v>
      </c>
      <c r="J17" s="34">
        <v>57.57</v>
      </c>
      <c r="K17" s="34">
        <v>5.0599999999999996</v>
      </c>
      <c r="L17" s="34">
        <v>42.62</v>
      </c>
      <c r="M17" s="34">
        <v>36.24</v>
      </c>
      <c r="N17" s="34">
        <v>24.34</v>
      </c>
      <c r="O17" s="34">
        <v>23.45</v>
      </c>
      <c r="P17" s="34"/>
      <c r="Q17" s="34">
        <v>55.5</v>
      </c>
      <c r="R17" s="34">
        <v>51.2</v>
      </c>
      <c r="S17" s="34">
        <v>38.9</v>
      </c>
      <c r="T17" s="34">
        <v>48.76</v>
      </c>
      <c r="U17" s="34">
        <v>38.71</v>
      </c>
    </row>
    <row r="18" spans="1:21" x14ac:dyDescent="0.3">
      <c r="A18" s="13">
        <v>1982</v>
      </c>
      <c r="B18" s="34">
        <v>55.89</v>
      </c>
      <c r="C18" s="34">
        <v>294</v>
      </c>
      <c r="D18" s="34">
        <v>49.61</v>
      </c>
      <c r="E18" s="34">
        <v>44.52</v>
      </c>
      <c r="F18" s="34">
        <v>94.48</v>
      </c>
      <c r="G18" s="34">
        <v>68.650000000000006</v>
      </c>
      <c r="H18" s="34">
        <v>46.81</v>
      </c>
      <c r="I18" s="34">
        <v>42.35</v>
      </c>
      <c r="J18" s="34">
        <v>57.95</v>
      </c>
      <c r="K18" s="34">
        <v>5.25</v>
      </c>
      <c r="L18" s="34">
        <v>44.08</v>
      </c>
      <c r="M18" s="34">
        <v>36.89</v>
      </c>
      <c r="N18" s="34">
        <v>26.37</v>
      </c>
      <c r="O18" s="34">
        <v>25.41</v>
      </c>
      <c r="P18" s="34"/>
      <c r="Q18" s="34">
        <v>56.18</v>
      </c>
      <c r="R18" s="34">
        <v>52.42</v>
      </c>
      <c r="S18" s="34">
        <v>39.18</v>
      </c>
      <c r="T18" s="34">
        <v>48.83</v>
      </c>
      <c r="U18" s="34">
        <v>39.729999999999997</v>
      </c>
    </row>
    <row r="19" spans="1:21" x14ac:dyDescent="0.3">
      <c r="A19" s="13">
        <v>1983</v>
      </c>
      <c r="B19" s="34">
        <v>52.87</v>
      </c>
      <c r="C19" s="34">
        <v>296.5</v>
      </c>
      <c r="D19" s="34">
        <v>50.61</v>
      </c>
      <c r="E19" s="34">
        <v>46.12</v>
      </c>
      <c r="F19" s="34">
        <v>91.45</v>
      </c>
      <c r="G19" s="34">
        <v>72.989999999999995</v>
      </c>
      <c r="H19" s="34">
        <v>50.35</v>
      </c>
      <c r="I19" s="34">
        <v>44.34</v>
      </c>
      <c r="J19" s="34">
        <v>59.19</v>
      </c>
      <c r="K19" s="34">
        <v>5.62</v>
      </c>
      <c r="L19" s="34">
        <v>46.31</v>
      </c>
      <c r="M19" s="34">
        <v>38.049999999999997</v>
      </c>
      <c r="N19" s="34">
        <v>29.5</v>
      </c>
      <c r="O19" s="34">
        <v>28.43</v>
      </c>
      <c r="P19" s="34"/>
      <c r="Q19" s="34">
        <v>57.88</v>
      </c>
      <c r="R19" s="34">
        <v>54.59</v>
      </c>
      <c r="S19" s="34">
        <v>41.65</v>
      </c>
      <c r="T19" s="34">
        <v>51.61</v>
      </c>
      <c r="U19" s="34">
        <v>41.52</v>
      </c>
    </row>
    <row r="20" spans="1:21" x14ac:dyDescent="0.3">
      <c r="A20" s="13">
        <v>1984</v>
      </c>
      <c r="B20" s="34">
        <v>63.9</v>
      </c>
      <c r="C20" s="34">
        <v>279</v>
      </c>
      <c r="D20" s="34">
        <v>52.51</v>
      </c>
      <c r="E20" s="34">
        <v>37.22</v>
      </c>
      <c r="F20" s="34">
        <v>85.73</v>
      </c>
      <c r="G20" s="34">
        <v>76.459999999999994</v>
      </c>
      <c r="H20" s="34">
        <v>52.62</v>
      </c>
      <c r="I20" s="34">
        <v>45.62</v>
      </c>
      <c r="J20" s="34">
        <v>59.8</v>
      </c>
      <c r="K20" s="34">
        <v>6</v>
      </c>
      <c r="L20" s="34">
        <v>47.06</v>
      </c>
      <c r="M20" s="34">
        <v>37.99</v>
      </c>
      <c r="N20" s="34">
        <v>31.43</v>
      </c>
      <c r="O20" s="34">
        <v>30.29</v>
      </c>
      <c r="P20" s="34"/>
      <c r="Q20" s="34">
        <v>57.42</v>
      </c>
      <c r="R20" s="34">
        <v>54.02</v>
      </c>
      <c r="S20" s="34">
        <v>43.83</v>
      </c>
      <c r="T20" s="34">
        <v>54</v>
      </c>
      <c r="U20" s="34">
        <v>42.64</v>
      </c>
    </row>
    <row r="21" spans="1:21" x14ac:dyDescent="0.3">
      <c r="A21" s="13">
        <v>1985</v>
      </c>
      <c r="B21" s="34">
        <v>60.53</v>
      </c>
      <c r="C21" s="34">
        <v>306.7</v>
      </c>
      <c r="D21" s="34">
        <v>54.01</v>
      </c>
      <c r="E21" s="34">
        <v>46.72</v>
      </c>
      <c r="F21" s="34">
        <v>95.45</v>
      </c>
      <c r="G21" s="34">
        <v>76.7</v>
      </c>
      <c r="H21" s="34">
        <v>55.6</v>
      </c>
      <c r="I21" s="34">
        <v>48.61</v>
      </c>
      <c r="J21" s="34">
        <v>64.5</v>
      </c>
      <c r="K21" s="34">
        <v>6.39</v>
      </c>
      <c r="L21" s="34">
        <v>47.11</v>
      </c>
      <c r="M21" s="34">
        <v>39.020000000000003</v>
      </c>
      <c r="N21" s="34">
        <v>34.79</v>
      </c>
      <c r="O21" s="34">
        <v>33.53</v>
      </c>
      <c r="P21" s="34"/>
      <c r="Q21" s="34">
        <v>58.69</v>
      </c>
      <c r="R21" s="34">
        <v>55.1</v>
      </c>
      <c r="S21" s="34">
        <v>46.96</v>
      </c>
      <c r="T21" s="34">
        <v>57.69</v>
      </c>
      <c r="U21" s="34">
        <v>44.74</v>
      </c>
    </row>
    <row r="22" spans="1:21" x14ac:dyDescent="0.3">
      <c r="A22" s="13">
        <v>1986</v>
      </c>
      <c r="B22" s="34">
        <v>60.6</v>
      </c>
      <c r="C22" s="34">
        <v>306.39999999999998</v>
      </c>
      <c r="D22" s="34">
        <v>54.71</v>
      </c>
      <c r="E22" s="34">
        <v>55.03</v>
      </c>
      <c r="F22" s="34">
        <v>103.33</v>
      </c>
      <c r="G22" s="34">
        <v>79.930000000000007</v>
      </c>
      <c r="H22" s="34">
        <v>58.18</v>
      </c>
      <c r="I22" s="34">
        <v>49.94</v>
      </c>
      <c r="J22" s="34">
        <v>68.47</v>
      </c>
      <c r="K22" s="34">
        <v>6.83</v>
      </c>
      <c r="L22" s="34">
        <v>48.13</v>
      </c>
      <c r="M22" s="34">
        <v>38.89</v>
      </c>
      <c r="N22" s="34">
        <v>37.479999999999997</v>
      </c>
      <c r="O22" s="34">
        <v>36.119999999999997</v>
      </c>
      <c r="P22" s="34"/>
      <c r="Q22" s="34">
        <v>59.47</v>
      </c>
      <c r="R22" s="34">
        <v>55.53</v>
      </c>
      <c r="S22" s="34">
        <v>49.31</v>
      </c>
      <c r="T22" s="34">
        <v>61.03</v>
      </c>
      <c r="U22" s="34">
        <v>46.4</v>
      </c>
    </row>
    <row r="23" spans="1:21" x14ac:dyDescent="0.3">
      <c r="A23" s="13">
        <v>1987</v>
      </c>
      <c r="B23" s="34">
        <v>59.19</v>
      </c>
      <c r="C23" s="34">
        <v>306.7</v>
      </c>
      <c r="D23" s="34">
        <v>57.41</v>
      </c>
      <c r="E23" s="34">
        <v>56.73</v>
      </c>
      <c r="F23" s="34">
        <v>108.73</v>
      </c>
      <c r="G23" s="34">
        <v>89.22</v>
      </c>
      <c r="H23" s="34">
        <v>62.97</v>
      </c>
      <c r="I23" s="34">
        <v>54.25</v>
      </c>
      <c r="J23" s="34">
        <v>73.36</v>
      </c>
      <c r="K23" s="34">
        <v>7.29</v>
      </c>
      <c r="L23" s="34">
        <v>53.94</v>
      </c>
      <c r="M23" s="34">
        <v>39.26</v>
      </c>
      <c r="N23" s="34">
        <v>39.81</v>
      </c>
      <c r="O23" s="34">
        <v>38.36</v>
      </c>
      <c r="P23" s="34"/>
      <c r="Q23" s="34">
        <v>59.89</v>
      </c>
      <c r="R23" s="34">
        <v>57.36</v>
      </c>
      <c r="S23" s="34">
        <v>54.33</v>
      </c>
      <c r="T23" s="34">
        <v>68.02</v>
      </c>
      <c r="U23" s="34">
        <v>49.5</v>
      </c>
    </row>
    <row r="24" spans="1:21" x14ac:dyDescent="0.3">
      <c r="A24" s="13">
        <v>1988</v>
      </c>
      <c r="B24" s="34">
        <v>59.54</v>
      </c>
      <c r="C24" s="34">
        <v>280.60000000000002</v>
      </c>
      <c r="D24" s="34">
        <v>61.52</v>
      </c>
      <c r="E24" s="34">
        <v>56.63</v>
      </c>
      <c r="F24" s="34">
        <v>114.02</v>
      </c>
      <c r="G24" s="34">
        <v>96.9</v>
      </c>
      <c r="H24" s="34">
        <v>67.69</v>
      </c>
      <c r="I24" s="34">
        <v>57.52</v>
      </c>
      <c r="J24" s="34">
        <v>78.08</v>
      </c>
      <c r="K24" s="34">
        <v>7.81</v>
      </c>
      <c r="L24" s="34">
        <v>59.61</v>
      </c>
      <c r="M24" s="34">
        <v>39.82</v>
      </c>
      <c r="N24" s="34">
        <v>44.56</v>
      </c>
      <c r="O24" s="34">
        <v>42.94</v>
      </c>
      <c r="P24" s="34"/>
      <c r="Q24" s="34">
        <v>61.27</v>
      </c>
      <c r="R24" s="34">
        <v>59.43</v>
      </c>
      <c r="S24" s="34">
        <v>58.03</v>
      </c>
      <c r="T24" s="34">
        <v>73.540000000000006</v>
      </c>
      <c r="U24" s="34">
        <v>52.79</v>
      </c>
    </row>
    <row r="25" spans="1:21" x14ac:dyDescent="0.3">
      <c r="A25" s="13">
        <v>1989</v>
      </c>
      <c r="B25" s="34">
        <v>62.84</v>
      </c>
      <c r="C25" s="34">
        <v>248</v>
      </c>
      <c r="D25" s="34">
        <v>64.02</v>
      </c>
      <c r="E25" s="34">
        <v>57.23</v>
      </c>
      <c r="F25" s="34">
        <v>113.7</v>
      </c>
      <c r="G25" s="34">
        <v>102.11</v>
      </c>
      <c r="H25" s="34">
        <v>70.3</v>
      </c>
      <c r="I25" s="34">
        <v>60.15</v>
      </c>
      <c r="J25" s="34">
        <v>80.67</v>
      </c>
      <c r="K25" s="34">
        <v>7.98</v>
      </c>
      <c r="L25" s="34">
        <v>59.87</v>
      </c>
      <c r="M25" s="34">
        <v>40.36</v>
      </c>
      <c r="N25" s="34">
        <v>46.22</v>
      </c>
      <c r="O25" s="34">
        <v>44.53</v>
      </c>
      <c r="P25" s="34"/>
      <c r="Q25" s="34">
        <v>62.68</v>
      </c>
      <c r="R25" s="34">
        <v>61.21</v>
      </c>
      <c r="S25" s="34">
        <v>58.1</v>
      </c>
      <c r="T25" s="34">
        <v>74.95</v>
      </c>
      <c r="U25" s="34">
        <v>54.27</v>
      </c>
    </row>
    <row r="26" spans="1:21" x14ac:dyDescent="0.3">
      <c r="A26" s="13">
        <v>1990</v>
      </c>
      <c r="B26" s="34">
        <v>63.76</v>
      </c>
      <c r="C26" s="34">
        <v>237.1</v>
      </c>
      <c r="D26" s="34">
        <v>63.92</v>
      </c>
      <c r="E26" s="34">
        <v>58.83</v>
      </c>
      <c r="F26" s="34">
        <v>115.32</v>
      </c>
      <c r="G26" s="34">
        <v>105.08</v>
      </c>
      <c r="H26" s="34">
        <v>69.23</v>
      </c>
      <c r="I26" s="34">
        <v>59.86</v>
      </c>
      <c r="J26" s="34">
        <v>81.23</v>
      </c>
      <c r="K26" s="34">
        <v>7.93</v>
      </c>
      <c r="L26" s="34">
        <v>63.72</v>
      </c>
      <c r="M26" s="34">
        <v>40.58</v>
      </c>
      <c r="N26" s="34">
        <v>48.21</v>
      </c>
      <c r="O26" s="34">
        <v>46.45</v>
      </c>
      <c r="P26" s="34"/>
      <c r="Q26" s="34">
        <v>63.14</v>
      </c>
      <c r="R26" s="34">
        <v>61.45</v>
      </c>
      <c r="S26" s="34">
        <v>58.11</v>
      </c>
      <c r="T26" s="34">
        <v>74.77</v>
      </c>
      <c r="U26" s="34">
        <v>54.79</v>
      </c>
    </row>
    <row r="27" spans="1:21" x14ac:dyDescent="0.3">
      <c r="A27" s="13">
        <v>1991</v>
      </c>
      <c r="B27" s="34">
        <v>66.86</v>
      </c>
      <c r="C27" s="34">
        <v>247.88</v>
      </c>
      <c r="D27" s="34">
        <v>60.7</v>
      </c>
      <c r="E27" s="34">
        <v>62.48</v>
      </c>
      <c r="F27" s="34">
        <v>113.37</v>
      </c>
      <c r="G27" s="34">
        <v>97.73</v>
      </c>
      <c r="H27" s="34">
        <v>67.95</v>
      </c>
      <c r="I27" s="34">
        <v>58.51</v>
      </c>
      <c r="J27" s="34">
        <v>76.33</v>
      </c>
      <c r="K27" s="34">
        <v>7.78</v>
      </c>
      <c r="L27" s="34">
        <v>64.48</v>
      </c>
      <c r="M27" s="34">
        <v>40.29</v>
      </c>
      <c r="N27" s="34">
        <v>48</v>
      </c>
      <c r="O27" s="34">
        <v>46.11</v>
      </c>
      <c r="P27" s="34"/>
      <c r="Q27" s="34">
        <v>65.78</v>
      </c>
      <c r="R27" s="34">
        <v>66.069999999999993</v>
      </c>
      <c r="S27" s="34">
        <v>58.33</v>
      </c>
      <c r="T27" s="34">
        <v>74.97</v>
      </c>
      <c r="U27" s="34">
        <v>53.73</v>
      </c>
    </row>
    <row r="28" spans="1:21" x14ac:dyDescent="0.3">
      <c r="A28" s="13">
        <v>1992</v>
      </c>
      <c r="B28" s="34">
        <v>68.489999999999995</v>
      </c>
      <c r="C28" s="34">
        <v>255.07</v>
      </c>
      <c r="D28" s="34">
        <v>60.65</v>
      </c>
      <c r="E28" s="34">
        <v>64.03</v>
      </c>
      <c r="F28" s="34">
        <v>114.81</v>
      </c>
      <c r="G28" s="34">
        <v>92.94</v>
      </c>
      <c r="H28" s="34">
        <v>70.78</v>
      </c>
      <c r="I28" s="34">
        <v>60.18</v>
      </c>
      <c r="J28" s="34">
        <v>72.849999999999994</v>
      </c>
      <c r="K28" s="34">
        <v>7.83</v>
      </c>
      <c r="L28" s="34">
        <v>62.37</v>
      </c>
      <c r="M28" s="34">
        <v>40.130000000000003</v>
      </c>
      <c r="N28" s="34">
        <v>47.19</v>
      </c>
      <c r="O28" s="34">
        <v>45.59</v>
      </c>
      <c r="P28" s="34"/>
      <c r="Q28" s="34">
        <v>68.37</v>
      </c>
      <c r="R28" s="34">
        <v>68.11</v>
      </c>
      <c r="S28" s="34">
        <v>59.15</v>
      </c>
      <c r="T28" s="34">
        <v>75.7</v>
      </c>
      <c r="U28" s="34">
        <v>53.86</v>
      </c>
    </row>
    <row r="29" spans="1:21" x14ac:dyDescent="0.3">
      <c r="A29" s="13">
        <v>1993</v>
      </c>
      <c r="B29" s="34">
        <v>62.11</v>
      </c>
      <c r="C29" s="34">
        <v>272.17</v>
      </c>
      <c r="D29" s="34">
        <v>61.52</v>
      </c>
      <c r="E29" s="34">
        <v>67.400000000000006</v>
      </c>
      <c r="F29" s="34">
        <v>120.23</v>
      </c>
      <c r="G29" s="34">
        <v>90.17</v>
      </c>
      <c r="H29" s="34">
        <v>76.150000000000006</v>
      </c>
      <c r="I29" s="34">
        <v>61.88</v>
      </c>
      <c r="J29" s="34">
        <v>73.67</v>
      </c>
      <c r="K29" s="34">
        <v>8.0299999999999994</v>
      </c>
      <c r="L29" s="34">
        <v>64</v>
      </c>
      <c r="M29" s="34">
        <v>41.29</v>
      </c>
      <c r="N29" s="34">
        <v>47.94</v>
      </c>
      <c r="O29" s="34">
        <v>46.43</v>
      </c>
      <c r="P29" s="34"/>
      <c r="Q29" s="34">
        <v>68.739999999999995</v>
      </c>
      <c r="R29" s="34">
        <v>70.83</v>
      </c>
      <c r="S29" s="34">
        <v>62.93</v>
      </c>
      <c r="T29" s="34">
        <v>80.400000000000006</v>
      </c>
      <c r="U29" s="34">
        <v>55.31</v>
      </c>
    </row>
    <row r="30" spans="1:21" x14ac:dyDescent="0.3">
      <c r="A30" s="13">
        <v>1994</v>
      </c>
      <c r="B30" s="34">
        <v>60.59</v>
      </c>
      <c r="C30" s="34">
        <v>313.04000000000002</v>
      </c>
      <c r="D30" s="34">
        <v>64.42</v>
      </c>
      <c r="E30" s="34">
        <v>65.209999999999994</v>
      </c>
      <c r="F30" s="34">
        <v>124.29</v>
      </c>
      <c r="G30" s="34">
        <v>88.62</v>
      </c>
      <c r="H30" s="34">
        <v>79.98</v>
      </c>
      <c r="I30" s="34">
        <v>65.64</v>
      </c>
      <c r="J30" s="34">
        <v>74.989999999999995</v>
      </c>
      <c r="K30" s="34">
        <v>8.4</v>
      </c>
      <c r="L30" s="34">
        <v>64.430000000000007</v>
      </c>
      <c r="M30" s="34">
        <v>43.54</v>
      </c>
      <c r="N30" s="34">
        <v>50.26</v>
      </c>
      <c r="O30" s="34">
        <v>48.72</v>
      </c>
      <c r="P30" s="34"/>
      <c r="Q30" s="34">
        <v>70.989999999999995</v>
      </c>
      <c r="R30" s="34">
        <v>72.09</v>
      </c>
      <c r="S30" s="34">
        <v>65.98</v>
      </c>
      <c r="T30" s="34">
        <v>84.23</v>
      </c>
      <c r="U30" s="34">
        <v>57.38</v>
      </c>
    </row>
    <row r="31" spans="1:21" x14ac:dyDescent="0.3">
      <c r="A31" s="13">
        <v>1995</v>
      </c>
      <c r="B31" s="34">
        <v>58.59</v>
      </c>
      <c r="C31" s="34">
        <v>323.57</v>
      </c>
      <c r="D31" s="34">
        <v>65.39</v>
      </c>
      <c r="E31" s="34">
        <v>66.91</v>
      </c>
      <c r="F31" s="34">
        <v>127.63</v>
      </c>
      <c r="G31" s="34">
        <v>88.14</v>
      </c>
      <c r="H31" s="34">
        <v>81.099999999999994</v>
      </c>
      <c r="I31" s="34">
        <v>69.55</v>
      </c>
      <c r="J31" s="34">
        <v>76.5</v>
      </c>
      <c r="K31" s="34">
        <v>8.74</v>
      </c>
      <c r="L31" s="34">
        <v>65.63</v>
      </c>
      <c r="M31" s="34">
        <v>45.11</v>
      </c>
      <c r="N31" s="34">
        <v>51.92</v>
      </c>
      <c r="O31" s="34">
        <v>50.63</v>
      </c>
      <c r="P31" s="34"/>
      <c r="Q31" s="34">
        <v>71.290000000000006</v>
      </c>
      <c r="R31" s="34">
        <v>74.11</v>
      </c>
      <c r="S31" s="34">
        <v>68.73</v>
      </c>
      <c r="T31" s="34">
        <v>87.65</v>
      </c>
      <c r="U31" s="34">
        <v>58.64</v>
      </c>
    </row>
    <row r="32" spans="1:21" x14ac:dyDescent="0.3">
      <c r="A32" s="13">
        <v>1996</v>
      </c>
      <c r="B32" s="34">
        <v>56.03</v>
      </c>
      <c r="C32" s="34">
        <v>333.9</v>
      </c>
      <c r="D32" s="34">
        <v>65.89</v>
      </c>
      <c r="E32" s="34">
        <v>71.48</v>
      </c>
      <c r="F32" s="34">
        <v>131.72</v>
      </c>
      <c r="G32" s="34">
        <v>89.48</v>
      </c>
      <c r="H32" s="34">
        <v>83.02</v>
      </c>
      <c r="I32" s="34">
        <v>73.19</v>
      </c>
      <c r="J32" s="34">
        <v>74.510000000000005</v>
      </c>
      <c r="K32" s="34">
        <v>8.9600000000000009</v>
      </c>
      <c r="L32" s="34">
        <v>68.42</v>
      </c>
      <c r="M32" s="34">
        <v>47</v>
      </c>
      <c r="N32" s="34">
        <v>53.92</v>
      </c>
      <c r="O32" s="34">
        <v>52.6</v>
      </c>
      <c r="P32" s="34"/>
      <c r="Q32" s="34">
        <v>71.52</v>
      </c>
      <c r="R32" s="34">
        <v>75.06</v>
      </c>
      <c r="S32" s="34">
        <v>69.510000000000005</v>
      </c>
      <c r="T32" s="34">
        <v>88.8</v>
      </c>
      <c r="U32" s="34">
        <v>59.98</v>
      </c>
    </row>
    <row r="33" spans="1:21" x14ac:dyDescent="0.3">
      <c r="A33" s="13">
        <v>1997</v>
      </c>
      <c r="B33" s="34">
        <v>56.4</v>
      </c>
      <c r="C33" s="34">
        <v>384.97</v>
      </c>
      <c r="D33" s="34">
        <v>67.17</v>
      </c>
      <c r="E33" s="34">
        <v>74.150000000000006</v>
      </c>
      <c r="F33" s="34">
        <v>127.96</v>
      </c>
      <c r="G33" s="34">
        <v>89.33</v>
      </c>
      <c r="H33" s="34">
        <v>83.82</v>
      </c>
      <c r="I33" s="34">
        <v>78.88</v>
      </c>
      <c r="J33" s="34">
        <v>75.290000000000006</v>
      </c>
      <c r="K33" s="34">
        <v>9.35</v>
      </c>
      <c r="L33" s="34">
        <v>71.91</v>
      </c>
      <c r="M33" s="34">
        <v>49.28</v>
      </c>
      <c r="N33" s="34">
        <v>56.24</v>
      </c>
      <c r="O33" s="34">
        <v>55.08</v>
      </c>
      <c r="P33" s="34"/>
      <c r="Q33" s="34">
        <v>72.400000000000006</v>
      </c>
      <c r="R33" s="34">
        <v>69.41</v>
      </c>
      <c r="S33" s="34">
        <v>69.739999999999995</v>
      </c>
      <c r="T33" s="34">
        <v>89.49</v>
      </c>
      <c r="U33" s="34">
        <v>61.72</v>
      </c>
    </row>
    <row r="34" spans="1:21" x14ac:dyDescent="0.3">
      <c r="A34" s="13">
        <v>1998</v>
      </c>
      <c r="B34" s="34">
        <v>64.790000000000006</v>
      </c>
      <c r="C34" s="34">
        <v>371.45</v>
      </c>
      <c r="D34" s="34">
        <v>69.37</v>
      </c>
      <c r="E34" s="34">
        <v>85.41</v>
      </c>
      <c r="F34" s="34">
        <v>127.19</v>
      </c>
      <c r="G34" s="34">
        <v>93.24</v>
      </c>
      <c r="H34" s="34">
        <v>82.11</v>
      </c>
      <c r="I34" s="34">
        <v>85.9</v>
      </c>
      <c r="J34" s="34">
        <v>75.14</v>
      </c>
      <c r="K34" s="34">
        <v>11.69</v>
      </c>
      <c r="L34" s="34">
        <v>74.38</v>
      </c>
      <c r="M34" s="34">
        <v>46.41</v>
      </c>
      <c r="N34" s="34">
        <v>59.51</v>
      </c>
      <c r="O34" s="34">
        <v>55.49</v>
      </c>
      <c r="P34" s="34"/>
      <c r="Q34" s="34">
        <v>75.63</v>
      </c>
      <c r="R34" s="34">
        <v>70.89</v>
      </c>
      <c r="S34" s="34">
        <v>63.4</v>
      </c>
      <c r="T34" s="34">
        <v>86.97</v>
      </c>
      <c r="U34" s="34">
        <v>64.06</v>
      </c>
    </row>
    <row r="35" spans="1:21" x14ac:dyDescent="0.3">
      <c r="A35" s="13">
        <v>1999</v>
      </c>
      <c r="B35" s="34">
        <v>73.36</v>
      </c>
      <c r="C35" s="34">
        <v>369.64</v>
      </c>
      <c r="D35" s="34">
        <v>72.790000000000006</v>
      </c>
      <c r="E35" s="34">
        <v>99.72</v>
      </c>
      <c r="F35" s="34">
        <v>118.79</v>
      </c>
      <c r="G35" s="34">
        <v>99.33</v>
      </c>
      <c r="H35" s="34">
        <v>81.02</v>
      </c>
      <c r="I35" s="34">
        <v>90.87</v>
      </c>
      <c r="J35" s="34">
        <v>77.44</v>
      </c>
      <c r="K35" s="34">
        <v>13.73</v>
      </c>
      <c r="L35" s="34">
        <v>73.05</v>
      </c>
      <c r="M35" s="34">
        <v>45.11</v>
      </c>
      <c r="N35" s="34">
        <v>62.52</v>
      </c>
      <c r="O35" s="34">
        <v>55.7</v>
      </c>
      <c r="P35" s="34"/>
      <c r="Q35" s="34">
        <v>83.67</v>
      </c>
      <c r="R35" s="34">
        <v>66.900000000000006</v>
      </c>
      <c r="S35" s="34">
        <v>64.900000000000006</v>
      </c>
      <c r="T35" s="34">
        <v>84.51</v>
      </c>
      <c r="U35" s="34">
        <v>66.36</v>
      </c>
    </row>
    <row r="36" spans="1:21" x14ac:dyDescent="0.3">
      <c r="A36" s="13">
        <v>2000</v>
      </c>
      <c r="B36" s="34">
        <v>80.02</v>
      </c>
      <c r="C36" s="34">
        <v>337.71</v>
      </c>
      <c r="D36" s="34">
        <v>75.94</v>
      </c>
      <c r="E36" s="34">
        <v>92.52</v>
      </c>
      <c r="F36" s="34">
        <v>124.98</v>
      </c>
      <c r="G36" s="34">
        <v>99.22</v>
      </c>
      <c r="H36" s="34">
        <v>85.33</v>
      </c>
      <c r="I36" s="34">
        <v>93.08</v>
      </c>
      <c r="J36" s="34">
        <v>77.67</v>
      </c>
      <c r="K36" s="34">
        <v>17.93</v>
      </c>
      <c r="L36" s="34">
        <v>74.25</v>
      </c>
      <c r="M36" s="34">
        <v>43.67</v>
      </c>
      <c r="N36" s="34">
        <v>65.599999999999994</v>
      </c>
      <c r="O36" s="34">
        <v>56.56</v>
      </c>
      <c r="P36" s="34"/>
      <c r="Q36" s="34">
        <v>86.86</v>
      </c>
      <c r="R36" s="34">
        <v>68.89</v>
      </c>
      <c r="S36" s="34">
        <v>67.760000000000005</v>
      </c>
      <c r="T36" s="34">
        <v>87.08</v>
      </c>
      <c r="U36" s="34">
        <v>69.59</v>
      </c>
    </row>
    <row r="37" spans="1:21" x14ac:dyDescent="0.3">
      <c r="A37" s="13">
        <v>2001</v>
      </c>
      <c r="B37" s="34">
        <v>81.180000000000007</v>
      </c>
      <c r="C37" s="34">
        <v>316.76</v>
      </c>
      <c r="D37" s="34">
        <v>77.56</v>
      </c>
      <c r="E37" s="34">
        <v>112.88</v>
      </c>
      <c r="F37" s="34">
        <v>124.86</v>
      </c>
      <c r="G37" s="34">
        <v>99.35</v>
      </c>
      <c r="H37" s="34">
        <v>83.98</v>
      </c>
      <c r="I37" s="34">
        <v>91.47</v>
      </c>
      <c r="J37" s="34">
        <v>76.89</v>
      </c>
      <c r="K37" s="34">
        <v>19.91</v>
      </c>
      <c r="L37" s="34">
        <v>70.400000000000006</v>
      </c>
      <c r="M37" s="34">
        <v>43.73</v>
      </c>
      <c r="N37" s="34">
        <v>67.790000000000006</v>
      </c>
      <c r="O37" s="34">
        <v>59.27</v>
      </c>
      <c r="P37" s="34"/>
      <c r="Q37" s="34">
        <v>89.74</v>
      </c>
      <c r="R37" s="34">
        <v>77.06</v>
      </c>
      <c r="S37" s="34">
        <v>70.78</v>
      </c>
      <c r="T37" s="34">
        <v>85.13</v>
      </c>
      <c r="U37" s="34">
        <v>70.709999999999994</v>
      </c>
    </row>
    <row r="38" spans="1:21" x14ac:dyDescent="0.3">
      <c r="A38" s="13">
        <v>2002</v>
      </c>
      <c r="B38" s="34">
        <v>100.91</v>
      </c>
      <c r="C38" s="34">
        <v>304.60000000000002</v>
      </c>
      <c r="D38" s="34">
        <v>80.75</v>
      </c>
      <c r="E38" s="34">
        <v>97.53</v>
      </c>
      <c r="F38" s="34">
        <v>120.34</v>
      </c>
      <c r="G38" s="34">
        <v>100.12</v>
      </c>
      <c r="H38" s="34">
        <v>83.85</v>
      </c>
      <c r="I38" s="34">
        <v>86.17</v>
      </c>
      <c r="J38" s="34">
        <v>79.11</v>
      </c>
      <c r="K38" s="34">
        <v>22.32</v>
      </c>
      <c r="L38" s="34">
        <v>78.78</v>
      </c>
      <c r="M38" s="34">
        <v>45.29</v>
      </c>
      <c r="N38" s="34">
        <v>68.45</v>
      </c>
      <c r="O38" s="34">
        <v>59</v>
      </c>
      <c r="P38" s="34"/>
      <c r="Q38" s="34">
        <v>87.79</v>
      </c>
      <c r="R38" s="34">
        <v>74.849999999999994</v>
      </c>
      <c r="S38" s="34">
        <v>77.66</v>
      </c>
      <c r="T38" s="34">
        <v>84.41</v>
      </c>
      <c r="U38" s="34">
        <v>72.53</v>
      </c>
    </row>
    <row r="39" spans="1:21" x14ac:dyDescent="0.3">
      <c r="A39" s="13">
        <v>2003</v>
      </c>
      <c r="B39" s="34">
        <v>96.78</v>
      </c>
      <c r="C39" s="34">
        <v>284.3</v>
      </c>
      <c r="D39" s="34">
        <v>82.95</v>
      </c>
      <c r="E39" s="34">
        <v>114.42</v>
      </c>
      <c r="F39" s="34">
        <v>123.8</v>
      </c>
      <c r="G39" s="34">
        <v>98.07</v>
      </c>
      <c r="H39" s="34">
        <v>83.67</v>
      </c>
      <c r="I39" s="34">
        <v>89.17</v>
      </c>
      <c r="J39" s="34">
        <v>81.17</v>
      </c>
      <c r="K39" s="34">
        <v>25.97</v>
      </c>
      <c r="L39" s="34">
        <v>84.84</v>
      </c>
      <c r="M39" s="34">
        <v>48.4</v>
      </c>
      <c r="N39" s="34">
        <v>72.349999999999994</v>
      </c>
      <c r="O39" s="34">
        <v>59.36</v>
      </c>
      <c r="P39" s="34"/>
      <c r="Q39" s="34">
        <v>84.6</v>
      </c>
      <c r="R39" s="34">
        <v>75.260000000000005</v>
      </c>
      <c r="S39" s="34">
        <v>89.04</v>
      </c>
      <c r="T39" s="34">
        <v>77.59</v>
      </c>
      <c r="U39" s="34">
        <v>75.02</v>
      </c>
    </row>
    <row r="40" spans="1:21" x14ac:dyDescent="0.3">
      <c r="A40" s="13">
        <v>2004</v>
      </c>
      <c r="B40" s="34">
        <v>86.52</v>
      </c>
      <c r="C40" s="34">
        <v>268.83999999999997</v>
      </c>
      <c r="D40" s="34">
        <v>84.33</v>
      </c>
      <c r="E40" s="34">
        <v>89.6</v>
      </c>
      <c r="F40" s="34">
        <v>113.27</v>
      </c>
      <c r="G40" s="34">
        <v>96.88</v>
      </c>
      <c r="H40" s="34">
        <v>85.76</v>
      </c>
      <c r="I40" s="34">
        <v>92.42</v>
      </c>
      <c r="J40" s="34">
        <v>84.62</v>
      </c>
      <c r="K40" s="34">
        <v>28.55</v>
      </c>
      <c r="L40" s="34">
        <v>90.89</v>
      </c>
      <c r="M40" s="34">
        <v>46.99</v>
      </c>
      <c r="N40" s="34">
        <v>76.36</v>
      </c>
      <c r="O40" s="34">
        <v>61</v>
      </c>
      <c r="P40" s="34"/>
      <c r="Q40" s="34">
        <v>87.42</v>
      </c>
      <c r="R40" s="34">
        <v>78.930000000000007</v>
      </c>
      <c r="S40" s="34">
        <v>94</v>
      </c>
      <c r="T40" s="34">
        <v>78.19</v>
      </c>
      <c r="U40" s="34">
        <v>76.88</v>
      </c>
    </row>
    <row r="41" spans="1:21" x14ac:dyDescent="0.3">
      <c r="A41" s="13">
        <v>2005</v>
      </c>
      <c r="B41" s="34">
        <v>95.81</v>
      </c>
      <c r="C41" s="34">
        <v>240.36</v>
      </c>
      <c r="D41" s="34">
        <v>85.83</v>
      </c>
      <c r="E41" s="34">
        <v>73.569999999999993</v>
      </c>
      <c r="F41" s="34">
        <v>115.74</v>
      </c>
      <c r="G41" s="34">
        <v>96.73</v>
      </c>
      <c r="H41" s="34">
        <v>89.89</v>
      </c>
      <c r="I41" s="34">
        <v>92.99</v>
      </c>
      <c r="J41" s="34">
        <v>86.75</v>
      </c>
      <c r="K41" s="34">
        <v>31.5</v>
      </c>
      <c r="L41" s="34">
        <v>96.91</v>
      </c>
      <c r="M41" s="34">
        <v>49.8</v>
      </c>
      <c r="N41" s="34">
        <v>78.23</v>
      </c>
      <c r="O41" s="34">
        <v>62.61</v>
      </c>
      <c r="P41" s="34"/>
      <c r="Q41" s="34">
        <v>93.72</v>
      </c>
      <c r="R41" s="34">
        <v>81.61</v>
      </c>
      <c r="S41" s="34">
        <v>98.35</v>
      </c>
      <c r="T41" s="34">
        <v>78.400000000000006</v>
      </c>
      <c r="U41" s="34">
        <v>79.31</v>
      </c>
    </row>
    <row r="42" spans="1:21" x14ac:dyDescent="0.3">
      <c r="A42" s="13">
        <v>2006</v>
      </c>
      <c r="B42" s="34">
        <v>94.07</v>
      </c>
      <c r="C42" s="34">
        <v>210.49</v>
      </c>
      <c r="D42" s="34">
        <v>90.98</v>
      </c>
      <c r="E42" s="34">
        <v>82.78</v>
      </c>
      <c r="F42" s="34">
        <v>105.53</v>
      </c>
      <c r="G42" s="34">
        <v>96.89</v>
      </c>
      <c r="H42" s="34">
        <v>94.91</v>
      </c>
      <c r="I42" s="34">
        <v>96.4</v>
      </c>
      <c r="J42" s="34">
        <v>83.92</v>
      </c>
      <c r="K42" s="34">
        <v>33.17</v>
      </c>
      <c r="L42" s="34">
        <v>100.79</v>
      </c>
      <c r="M42" s="34">
        <v>51.4</v>
      </c>
      <c r="N42" s="34">
        <v>83.53</v>
      </c>
      <c r="O42" s="34">
        <v>65.010000000000005</v>
      </c>
      <c r="P42" s="34"/>
      <c r="Q42" s="34">
        <v>90.89</v>
      </c>
      <c r="R42" s="34">
        <v>84.74</v>
      </c>
      <c r="S42" s="34">
        <v>99.6</v>
      </c>
      <c r="T42" s="34">
        <v>77.59</v>
      </c>
      <c r="U42" s="34">
        <v>82.06</v>
      </c>
    </row>
    <row r="43" spans="1:21" x14ac:dyDescent="0.3">
      <c r="A43" s="13">
        <v>2007</v>
      </c>
      <c r="B43" s="34">
        <v>81.25</v>
      </c>
      <c r="C43" s="34">
        <v>192.74</v>
      </c>
      <c r="D43" s="34">
        <v>91.28</v>
      </c>
      <c r="E43" s="34">
        <v>83.1</v>
      </c>
      <c r="F43" s="34">
        <v>103.03</v>
      </c>
      <c r="G43" s="34">
        <v>97.03</v>
      </c>
      <c r="H43" s="34">
        <v>95.15</v>
      </c>
      <c r="I43" s="34">
        <v>97.78</v>
      </c>
      <c r="J43" s="34">
        <v>83.95</v>
      </c>
      <c r="K43" s="34">
        <v>37.29</v>
      </c>
      <c r="L43" s="34">
        <v>115</v>
      </c>
      <c r="M43" s="34">
        <v>53.43</v>
      </c>
      <c r="N43" s="34">
        <v>85.91</v>
      </c>
      <c r="O43" s="34">
        <v>68.400000000000006</v>
      </c>
      <c r="P43" s="34"/>
      <c r="Q43" s="34">
        <v>90.84</v>
      </c>
      <c r="R43" s="34">
        <v>85.83</v>
      </c>
      <c r="S43" s="34">
        <v>94.09</v>
      </c>
      <c r="T43" s="34">
        <v>76.239999999999995</v>
      </c>
      <c r="U43" s="34">
        <v>84.45</v>
      </c>
    </row>
    <row r="44" spans="1:21" x14ac:dyDescent="0.3">
      <c r="A44" s="13">
        <v>2008</v>
      </c>
      <c r="B44" s="34">
        <v>101.67</v>
      </c>
      <c r="C44" s="34">
        <v>173.07</v>
      </c>
      <c r="D44" s="34">
        <v>91.03</v>
      </c>
      <c r="E44" s="34">
        <v>81.489999999999995</v>
      </c>
      <c r="F44" s="34">
        <v>101.87</v>
      </c>
      <c r="G44" s="34">
        <v>91.14</v>
      </c>
      <c r="H44" s="34">
        <v>92.76</v>
      </c>
      <c r="I44" s="34">
        <v>99.89</v>
      </c>
      <c r="J44" s="34">
        <v>82.97</v>
      </c>
      <c r="K44" s="34">
        <v>41.2</v>
      </c>
      <c r="L44" s="34">
        <v>114.17</v>
      </c>
      <c r="M44" s="34">
        <v>58.03</v>
      </c>
      <c r="N44" s="34">
        <v>84.44</v>
      </c>
      <c r="O44" s="34">
        <v>69.56</v>
      </c>
      <c r="P44" s="34"/>
      <c r="Q44" s="34">
        <v>90.45</v>
      </c>
      <c r="R44" s="34">
        <v>87.6</v>
      </c>
      <c r="S44" s="34">
        <v>92.78</v>
      </c>
      <c r="T44" s="34">
        <v>76.87</v>
      </c>
      <c r="U44" s="34">
        <v>84.55</v>
      </c>
    </row>
    <row r="45" spans="1:21" x14ac:dyDescent="0.3">
      <c r="A45" s="13">
        <v>2009</v>
      </c>
      <c r="B45" s="34">
        <v>94.83</v>
      </c>
      <c r="C45" s="34">
        <v>159.28</v>
      </c>
      <c r="D45" s="34">
        <v>84</v>
      </c>
      <c r="E45" s="34">
        <v>83.24</v>
      </c>
      <c r="F45" s="34">
        <v>103.88</v>
      </c>
      <c r="G45" s="34">
        <v>78.180000000000007</v>
      </c>
      <c r="H45" s="34">
        <v>83.47</v>
      </c>
      <c r="I45" s="34">
        <v>88.34</v>
      </c>
      <c r="J45" s="34">
        <v>77.47</v>
      </c>
      <c r="K45" s="34">
        <v>43.29</v>
      </c>
      <c r="L45" s="34">
        <v>109.66</v>
      </c>
      <c r="M45" s="34">
        <v>62.81</v>
      </c>
      <c r="N45" s="34">
        <v>79.900000000000006</v>
      </c>
      <c r="O45" s="34">
        <v>65.95</v>
      </c>
      <c r="P45" s="34"/>
      <c r="Q45" s="34">
        <v>90.02</v>
      </c>
      <c r="R45" s="34">
        <v>89.52</v>
      </c>
      <c r="S45" s="34">
        <v>83.72</v>
      </c>
      <c r="T45" s="34">
        <v>77.23</v>
      </c>
      <c r="U45" s="34">
        <v>79.989999999999995</v>
      </c>
    </row>
    <row r="46" spans="1:21" x14ac:dyDescent="0.3">
      <c r="A46" s="13">
        <v>2010</v>
      </c>
      <c r="B46" s="34">
        <v>80.260000000000005</v>
      </c>
      <c r="C46" s="34">
        <v>140.44</v>
      </c>
      <c r="D46" s="34">
        <v>84.63</v>
      </c>
      <c r="E46" s="34">
        <v>84.65</v>
      </c>
      <c r="F46" s="34">
        <v>98.62</v>
      </c>
      <c r="G46" s="34">
        <v>85.49</v>
      </c>
      <c r="H46" s="34">
        <v>90.63</v>
      </c>
      <c r="I46" s="34">
        <v>93.72</v>
      </c>
      <c r="J46" s="34">
        <v>81.19</v>
      </c>
      <c r="K46" s="34">
        <v>46.03</v>
      </c>
      <c r="L46" s="34">
        <v>101.68</v>
      </c>
      <c r="M46" s="34">
        <v>70.13</v>
      </c>
      <c r="N46" s="34">
        <v>83.04</v>
      </c>
      <c r="O46" s="34">
        <v>68.19</v>
      </c>
      <c r="P46" s="34"/>
      <c r="Q46" s="34">
        <v>87.2</v>
      </c>
      <c r="R46" s="34">
        <v>90.95</v>
      </c>
      <c r="S46" s="34">
        <v>81.67</v>
      </c>
      <c r="T46" s="34">
        <v>79.650000000000006</v>
      </c>
      <c r="U46" s="34">
        <v>82.25</v>
      </c>
    </row>
    <row r="47" spans="1:21" x14ac:dyDescent="0.3">
      <c r="A47" s="13">
        <v>2011</v>
      </c>
      <c r="B47" s="34">
        <v>101.21</v>
      </c>
      <c r="C47" s="34">
        <v>103.38</v>
      </c>
      <c r="D47" s="34">
        <v>83.48</v>
      </c>
      <c r="E47" s="34">
        <v>73.56</v>
      </c>
      <c r="F47" s="34">
        <v>92.01</v>
      </c>
      <c r="G47" s="34">
        <v>89.44</v>
      </c>
      <c r="H47" s="34">
        <v>91.43</v>
      </c>
      <c r="I47" s="34">
        <v>95.65</v>
      </c>
      <c r="J47" s="34">
        <v>85.35</v>
      </c>
      <c r="K47" s="34">
        <v>51.33</v>
      </c>
      <c r="L47" s="34">
        <v>100.44</v>
      </c>
      <c r="M47" s="34">
        <v>78.33</v>
      </c>
      <c r="N47" s="34">
        <v>82.48</v>
      </c>
      <c r="O47" s="34">
        <v>71.42</v>
      </c>
      <c r="P47" s="34"/>
      <c r="Q47" s="34">
        <v>89.53</v>
      </c>
      <c r="R47" s="34">
        <v>98.32</v>
      </c>
      <c r="S47" s="34">
        <v>87.55</v>
      </c>
      <c r="T47" s="34">
        <v>77.650000000000006</v>
      </c>
      <c r="U47" s="34">
        <v>83.64</v>
      </c>
    </row>
    <row r="48" spans="1:21" x14ac:dyDescent="0.3">
      <c r="A48" s="13">
        <v>2012</v>
      </c>
      <c r="B48" s="34">
        <v>86.05</v>
      </c>
      <c r="C48" s="34">
        <v>89.62</v>
      </c>
      <c r="D48" s="34">
        <v>85.32</v>
      </c>
      <c r="E48" s="34">
        <v>79.03</v>
      </c>
      <c r="F48" s="34">
        <v>89.19</v>
      </c>
      <c r="G48" s="34">
        <v>89.51</v>
      </c>
      <c r="H48" s="34">
        <v>91.56</v>
      </c>
      <c r="I48" s="34">
        <v>95.86</v>
      </c>
      <c r="J48" s="34">
        <v>86.63</v>
      </c>
      <c r="K48" s="34">
        <v>54.29</v>
      </c>
      <c r="L48" s="34">
        <v>101.08</v>
      </c>
      <c r="M48" s="34">
        <v>87.61</v>
      </c>
      <c r="N48" s="34">
        <v>83.93</v>
      </c>
      <c r="O48" s="34">
        <v>75.23</v>
      </c>
      <c r="P48" s="34"/>
      <c r="Q48" s="34">
        <v>97.47</v>
      </c>
      <c r="R48" s="34">
        <v>100.99</v>
      </c>
      <c r="S48" s="34">
        <v>85.15</v>
      </c>
      <c r="T48" s="34">
        <v>78.819999999999993</v>
      </c>
      <c r="U48" s="34">
        <v>85.15</v>
      </c>
    </row>
    <row r="49" spans="1:21" x14ac:dyDescent="0.3">
      <c r="A49" s="13">
        <v>2013</v>
      </c>
      <c r="B49" s="34">
        <v>84.78</v>
      </c>
      <c r="C49" s="34">
        <v>79.010000000000005</v>
      </c>
      <c r="D49" s="34">
        <v>88.58</v>
      </c>
      <c r="E49" s="34">
        <v>87.71</v>
      </c>
      <c r="F49" s="34">
        <v>88.61</v>
      </c>
      <c r="G49" s="34">
        <v>93.26</v>
      </c>
      <c r="H49" s="34">
        <v>90.54</v>
      </c>
      <c r="I49" s="34">
        <v>97.57</v>
      </c>
      <c r="J49" s="34">
        <v>93.38</v>
      </c>
      <c r="K49" s="34">
        <v>57.21</v>
      </c>
      <c r="L49" s="34">
        <v>96.75</v>
      </c>
      <c r="M49" s="34">
        <v>91.33</v>
      </c>
      <c r="N49" s="34">
        <v>88.38</v>
      </c>
      <c r="O49" s="34">
        <v>83.04</v>
      </c>
      <c r="P49" s="34"/>
      <c r="Q49" s="34">
        <v>96.46</v>
      </c>
      <c r="R49" s="34">
        <v>107.64</v>
      </c>
      <c r="S49" s="34">
        <v>90.5</v>
      </c>
      <c r="T49" s="34">
        <v>80.2</v>
      </c>
      <c r="U49" s="34">
        <v>87.4</v>
      </c>
    </row>
    <row r="50" spans="1:21" x14ac:dyDescent="0.3">
      <c r="A50" s="13">
        <v>2014</v>
      </c>
      <c r="B50" s="34">
        <v>119.7</v>
      </c>
      <c r="C50" s="34">
        <v>80.17</v>
      </c>
      <c r="D50" s="34">
        <v>91.75</v>
      </c>
      <c r="E50" s="34">
        <v>77.59</v>
      </c>
      <c r="F50" s="34">
        <v>91.86</v>
      </c>
      <c r="G50" s="34">
        <v>96.48</v>
      </c>
      <c r="H50" s="34">
        <v>97.02</v>
      </c>
      <c r="I50" s="34">
        <v>98.82</v>
      </c>
      <c r="J50" s="34">
        <v>90.17</v>
      </c>
      <c r="K50" s="34">
        <v>64</v>
      </c>
      <c r="L50" s="34">
        <v>93.57</v>
      </c>
      <c r="M50" s="34">
        <v>94.88</v>
      </c>
      <c r="N50" s="34">
        <v>91.5</v>
      </c>
      <c r="O50" s="34">
        <v>88.79</v>
      </c>
      <c r="P50" s="34"/>
      <c r="Q50" s="34">
        <v>93.18</v>
      </c>
      <c r="R50" s="34">
        <v>105.74</v>
      </c>
      <c r="S50" s="34">
        <v>93.4</v>
      </c>
      <c r="T50" s="34">
        <v>84</v>
      </c>
      <c r="U50" s="34">
        <v>90.43</v>
      </c>
    </row>
    <row r="51" spans="1:21" x14ac:dyDescent="0.3">
      <c r="A51" s="13">
        <v>2015</v>
      </c>
      <c r="B51" s="34">
        <v>103.75</v>
      </c>
      <c r="C51" s="34">
        <v>93.64</v>
      </c>
      <c r="D51" s="34">
        <v>92.66</v>
      </c>
      <c r="E51" s="34">
        <v>92.54</v>
      </c>
      <c r="F51" s="34">
        <v>95.67</v>
      </c>
      <c r="G51" s="34">
        <v>100.07</v>
      </c>
      <c r="H51" s="34">
        <v>97.84</v>
      </c>
      <c r="I51" s="34">
        <v>92.04</v>
      </c>
      <c r="J51" s="34">
        <v>88.29</v>
      </c>
      <c r="K51" s="34">
        <v>70.59</v>
      </c>
      <c r="L51" s="34">
        <v>91.83</v>
      </c>
      <c r="M51" s="34">
        <v>96.59</v>
      </c>
      <c r="N51" s="34">
        <v>96.7</v>
      </c>
      <c r="O51" s="34">
        <v>93.59</v>
      </c>
      <c r="P51" s="34"/>
      <c r="Q51" s="34">
        <v>93.89</v>
      </c>
      <c r="R51" s="34">
        <v>105.56</v>
      </c>
      <c r="S51" s="34">
        <v>94.45</v>
      </c>
      <c r="T51" s="34">
        <v>85.08</v>
      </c>
      <c r="U51" s="34">
        <v>92.59</v>
      </c>
    </row>
    <row r="52" spans="1:21" x14ac:dyDescent="0.3">
      <c r="A52" s="13">
        <v>2016</v>
      </c>
      <c r="B52" s="34">
        <v>91.44</v>
      </c>
      <c r="C52" s="34">
        <v>103.11</v>
      </c>
      <c r="D52" s="34">
        <v>92.05</v>
      </c>
      <c r="E52" s="34">
        <v>91.57</v>
      </c>
      <c r="F52" s="34">
        <v>99.05</v>
      </c>
      <c r="G52" s="34">
        <v>98.37</v>
      </c>
      <c r="H52" s="34">
        <v>99.47</v>
      </c>
      <c r="I52" s="34">
        <v>93.52</v>
      </c>
      <c r="J52" s="34">
        <v>93.4</v>
      </c>
      <c r="K52" s="34">
        <v>78.41</v>
      </c>
      <c r="L52" s="34">
        <v>98.85</v>
      </c>
      <c r="M52" s="34">
        <v>96.08</v>
      </c>
      <c r="N52" s="34">
        <v>98.37</v>
      </c>
      <c r="O52" s="34">
        <v>95.08</v>
      </c>
      <c r="P52" s="34"/>
      <c r="Q52" s="34">
        <v>99.28</v>
      </c>
      <c r="R52" s="34">
        <v>105.52</v>
      </c>
      <c r="S52" s="34">
        <v>91.83</v>
      </c>
      <c r="T52" s="34">
        <v>91.44</v>
      </c>
      <c r="U52" s="34">
        <v>94.86</v>
      </c>
    </row>
    <row r="53" spans="1:21" x14ac:dyDescent="0.3">
      <c r="A53" s="13">
        <v>2017</v>
      </c>
      <c r="B53" s="34">
        <v>96.82</v>
      </c>
      <c r="C53" s="34">
        <v>94.02</v>
      </c>
      <c r="D53" s="34">
        <v>93.31</v>
      </c>
      <c r="E53" s="34">
        <v>86.82</v>
      </c>
      <c r="F53" s="34">
        <v>100.12</v>
      </c>
      <c r="G53" s="34">
        <v>102.15</v>
      </c>
      <c r="H53" s="34">
        <v>101.62</v>
      </c>
      <c r="I53" s="34">
        <v>94.9</v>
      </c>
      <c r="J53" s="34">
        <v>97.8</v>
      </c>
      <c r="K53" s="34">
        <v>82.11</v>
      </c>
      <c r="L53" s="34">
        <v>102.17</v>
      </c>
      <c r="M53" s="34">
        <v>96.49</v>
      </c>
      <c r="N53" s="34">
        <v>99.84</v>
      </c>
      <c r="O53" s="34">
        <v>99.61</v>
      </c>
      <c r="P53" s="34"/>
      <c r="Q53" s="34">
        <v>100.32</v>
      </c>
      <c r="R53" s="34">
        <v>101.68</v>
      </c>
      <c r="S53" s="34">
        <v>98.08</v>
      </c>
      <c r="T53" s="34">
        <v>94.98</v>
      </c>
      <c r="U53" s="34">
        <v>97.02</v>
      </c>
    </row>
    <row r="54" spans="1:21" x14ac:dyDescent="0.3">
      <c r="A54" s="13">
        <v>2018</v>
      </c>
      <c r="B54" s="34">
        <v>86.31</v>
      </c>
      <c r="C54" s="34">
        <v>98.68</v>
      </c>
      <c r="D54" s="34">
        <v>96.99</v>
      </c>
      <c r="E54" s="34">
        <v>88.57</v>
      </c>
      <c r="F54" s="34">
        <v>100.64</v>
      </c>
      <c r="G54" s="34">
        <v>100.14</v>
      </c>
      <c r="H54" s="34">
        <v>100.16</v>
      </c>
      <c r="I54" s="34">
        <v>98.29</v>
      </c>
      <c r="J54" s="34">
        <v>96.7</v>
      </c>
      <c r="K54" s="34">
        <v>93.04</v>
      </c>
      <c r="L54" s="34">
        <v>101.63</v>
      </c>
      <c r="M54" s="34">
        <v>96.84</v>
      </c>
      <c r="N54" s="34">
        <v>100.39</v>
      </c>
      <c r="O54" s="34">
        <v>98.78</v>
      </c>
      <c r="P54" s="34"/>
      <c r="Q54" s="34">
        <v>99</v>
      </c>
      <c r="R54" s="34">
        <v>99.26</v>
      </c>
      <c r="S54" s="34">
        <v>98.56</v>
      </c>
      <c r="T54" s="34">
        <v>99.24</v>
      </c>
      <c r="U54" s="34">
        <v>98.32</v>
      </c>
    </row>
    <row r="55" spans="1:21" x14ac:dyDescent="0.3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>
        <v>100</v>
      </c>
      <c r="R55" s="34">
        <v>100</v>
      </c>
      <c r="S55" s="34">
        <v>100</v>
      </c>
      <c r="T55" s="34">
        <v>100</v>
      </c>
      <c r="U55" s="34">
        <v>100</v>
      </c>
    </row>
    <row r="56" spans="1:21" x14ac:dyDescent="0.3">
      <c r="A56" s="13">
        <v>2020</v>
      </c>
      <c r="B56" s="34">
        <v>90.23</v>
      </c>
      <c r="C56" s="34">
        <v>80.569999999999993</v>
      </c>
      <c r="D56" s="34">
        <v>91.07</v>
      </c>
      <c r="E56" s="34">
        <v>97.75</v>
      </c>
      <c r="F56" s="34">
        <v>98.07</v>
      </c>
      <c r="G56" s="34">
        <v>83.92</v>
      </c>
      <c r="H56" s="34">
        <v>92.27</v>
      </c>
      <c r="I56" s="34">
        <v>82.24</v>
      </c>
      <c r="J56" s="34">
        <v>57.76</v>
      </c>
      <c r="K56" s="34">
        <v>95.14</v>
      </c>
      <c r="L56" s="34">
        <v>96.89</v>
      </c>
      <c r="M56" s="34">
        <v>95.84</v>
      </c>
      <c r="N56" s="34">
        <v>94.84</v>
      </c>
      <c r="O56" s="34">
        <v>81.709999999999994</v>
      </c>
      <c r="P56" s="34"/>
      <c r="Q56" s="34">
        <v>96.22</v>
      </c>
      <c r="R56" s="34">
        <v>93.64</v>
      </c>
      <c r="S56" s="34">
        <v>70.86</v>
      </c>
      <c r="T56" s="34">
        <v>72.83</v>
      </c>
      <c r="U56" s="34">
        <v>89.4</v>
      </c>
    </row>
    <row r="57" spans="1:21" x14ac:dyDescent="0.3">
      <c r="A57" s="13">
        <v>2021</v>
      </c>
      <c r="B57" s="34">
        <v>93.8</v>
      </c>
      <c r="C57" s="34">
        <v>71.5</v>
      </c>
      <c r="D57" s="34">
        <v>97.66</v>
      </c>
      <c r="E57" s="34">
        <v>98.77</v>
      </c>
      <c r="F57" s="34">
        <v>104.24</v>
      </c>
      <c r="G57" s="34">
        <v>94.74</v>
      </c>
      <c r="H57" s="34">
        <v>99.61</v>
      </c>
      <c r="I57" s="34">
        <v>90.32</v>
      </c>
      <c r="J57" s="34">
        <v>79.22</v>
      </c>
      <c r="K57" s="34">
        <v>100.47</v>
      </c>
      <c r="L57" s="34">
        <v>98.55</v>
      </c>
      <c r="M57" s="34">
        <v>92.4</v>
      </c>
      <c r="N57" s="34">
        <v>104.46</v>
      </c>
      <c r="O57" s="34">
        <v>89.42</v>
      </c>
      <c r="P57" s="34"/>
      <c r="Q57" s="34">
        <v>101.08</v>
      </c>
      <c r="R57" s="34">
        <v>87.46</v>
      </c>
      <c r="S57" s="34">
        <v>89.53</v>
      </c>
      <c r="T57" s="34">
        <v>74.73</v>
      </c>
      <c r="U57" s="34">
        <v>95.78</v>
      </c>
    </row>
    <row r="58" spans="1:21" x14ac:dyDescent="0.3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</row>
    <row r="59" spans="1:21" x14ac:dyDescent="0.3">
      <c r="A59" s="9" t="s">
        <v>286</v>
      </c>
    </row>
    <row r="60" spans="1:21" x14ac:dyDescent="0.3">
      <c r="A60" s="13">
        <v>1971</v>
      </c>
      <c r="B60" s="11">
        <f>(B7/B6-1)*100</f>
        <v>5.1789794364051733</v>
      </c>
      <c r="C60" s="11">
        <f t="shared" ref="C60:U60" si="0">(C7/C6-1)*100</f>
        <v>-2.0751341681574331</v>
      </c>
      <c r="D60" s="11">
        <f t="shared" si="0"/>
        <v>-0.91390970572107211</v>
      </c>
      <c r="E60" s="11">
        <f t="shared" si="0"/>
        <v>4.8061518743992337</v>
      </c>
      <c r="F60" s="11">
        <f t="shared" si="0"/>
        <v>3.0836070785207115</v>
      </c>
      <c r="G60" s="11">
        <f t="shared" si="0"/>
        <v>1.7759206059023258</v>
      </c>
      <c r="H60" s="11">
        <f t="shared" si="0"/>
        <v>3.643429681807131</v>
      </c>
      <c r="I60" s="11">
        <f t="shared" si="0"/>
        <v>7.1011673151750943</v>
      </c>
      <c r="J60" s="11">
        <f t="shared" si="0"/>
        <v>4.1181364392679054</v>
      </c>
      <c r="K60" s="11">
        <f t="shared" si="0"/>
        <v>6.6869300911853946</v>
      </c>
      <c r="L60" s="11">
        <f t="shared" si="0"/>
        <v>4.4178082191780765</v>
      </c>
      <c r="M60" s="11">
        <f t="shared" si="0"/>
        <v>6.1802232854864414</v>
      </c>
      <c r="N60" s="11">
        <f t="shared" si="0"/>
        <v>12.561174551386634</v>
      </c>
      <c r="O60" s="11">
        <f t="shared" si="0"/>
        <v>12.6164267569856</v>
      </c>
      <c r="P60" s="11"/>
      <c r="Q60" s="11">
        <f t="shared" si="0"/>
        <v>10.380622837370247</v>
      </c>
      <c r="R60" s="11">
        <f t="shared" si="0"/>
        <v>8.1172111822162449</v>
      </c>
      <c r="S60" s="11">
        <f t="shared" si="0"/>
        <v>6.0956175298804594</v>
      </c>
      <c r="T60" s="11">
        <f t="shared" si="0"/>
        <v>6.0615290892476414</v>
      </c>
      <c r="U60" s="11">
        <f t="shared" si="0"/>
        <v>3.0741410488245968</v>
      </c>
    </row>
    <row r="61" spans="1:21" x14ac:dyDescent="0.3">
      <c r="A61" s="13">
        <v>1972</v>
      </c>
      <c r="B61" s="11">
        <f t="shared" ref="B61:U61" si="1">(B8/B7-1)*100</f>
        <v>3.210234129857592</v>
      </c>
      <c r="C61" s="11">
        <f t="shared" si="1"/>
        <v>-19.583485568140301</v>
      </c>
      <c r="D61" s="11">
        <f t="shared" si="1"/>
        <v>2.0291459140379997</v>
      </c>
      <c r="E61" s="11">
        <f t="shared" si="1"/>
        <v>7.9792112503821455</v>
      </c>
      <c r="F61" s="11">
        <f t="shared" si="1"/>
        <v>6.8873355263157965</v>
      </c>
      <c r="G61" s="11">
        <f t="shared" si="1"/>
        <v>1.9117269694637118</v>
      </c>
      <c r="H61" s="11">
        <f t="shared" si="1"/>
        <v>5.0621045230841322</v>
      </c>
      <c r="I61" s="11">
        <f t="shared" si="1"/>
        <v>7.5688767786860511</v>
      </c>
      <c r="J61" s="11">
        <f t="shared" si="1"/>
        <v>5.9328805433479737</v>
      </c>
      <c r="K61" s="11">
        <f t="shared" si="1"/>
        <v>7.4074074074074181</v>
      </c>
      <c r="L61" s="11">
        <f t="shared" si="1"/>
        <v>1.3119055428009174</v>
      </c>
      <c r="M61" s="11">
        <f t="shared" si="1"/>
        <v>5.7829515583927904</v>
      </c>
      <c r="N61" s="11">
        <f t="shared" si="1"/>
        <v>10.579710144927535</v>
      </c>
      <c r="O61" s="11">
        <f t="shared" si="1"/>
        <v>10.526315789473673</v>
      </c>
      <c r="P61" s="11"/>
      <c r="Q61" s="11">
        <f t="shared" si="1"/>
        <v>6.8704284221525525</v>
      </c>
      <c r="R61" s="11">
        <f t="shared" si="1"/>
        <v>5.7009345794392541</v>
      </c>
      <c r="S61" s="11">
        <f t="shared" si="1"/>
        <v>4.3184378520465749</v>
      </c>
      <c r="T61" s="11">
        <f t="shared" si="1"/>
        <v>4.3365881677196905</v>
      </c>
      <c r="U61" s="11">
        <f t="shared" si="1"/>
        <v>3.8888888888888751</v>
      </c>
    </row>
    <row r="62" spans="1:21" x14ac:dyDescent="0.3">
      <c r="A62" s="13">
        <v>1973</v>
      </c>
      <c r="B62" s="11">
        <f t="shared" ref="B62:U62" si="2">(B9/B8-1)*100</f>
        <v>3.2974742750234043</v>
      </c>
      <c r="C62" s="11">
        <f t="shared" si="2"/>
        <v>12.039981826442524</v>
      </c>
      <c r="D62" s="11">
        <f t="shared" si="2"/>
        <v>9.4196347857530291</v>
      </c>
      <c r="E62" s="11">
        <f t="shared" si="2"/>
        <v>6.5118912797281991</v>
      </c>
      <c r="F62" s="11">
        <f t="shared" si="2"/>
        <v>11.733025581842661</v>
      </c>
      <c r="G62" s="11">
        <f t="shared" si="2"/>
        <v>2.3416845020773014</v>
      </c>
      <c r="H62" s="11">
        <f t="shared" si="2"/>
        <v>2.6098594691055244</v>
      </c>
      <c r="I62" s="11">
        <f t="shared" si="2"/>
        <v>10.019701660568536</v>
      </c>
      <c r="J62" s="11">
        <f t="shared" si="2"/>
        <v>2.92287384499339</v>
      </c>
      <c r="K62" s="11">
        <f t="shared" si="2"/>
        <v>9.5490716180371304</v>
      </c>
      <c r="L62" s="11">
        <f t="shared" si="2"/>
        <v>5.1796697960505123</v>
      </c>
      <c r="M62" s="11">
        <f t="shared" si="2"/>
        <v>4.9343272985445497</v>
      </c>
      <c r="N62" s="11">
        <f t="shared" si="2"/>
        <v>12.844036697247695</v>
      </c>
      <c r="O62" s="11">
        <f t="shared" si="2"/>
        <v>12.857142857142856</v>
      </c>
      <c r="P62" s="11"/>
      <c r="Q62" s="11">
        <f t="shared" si="2"/>
        <v>8.1642630163774257</v>
      </c>
      <c r="R62" s="11">
        <f t="shared" si="2"/>
        <v>3.5072207486000595</v>
      </c>
      <c r="S62" s="11">
        <f t="shared" si="2"/>
        <v>5.291576673866083</v>
      </c>
      <c r="T62" s="11">
        <f t="shared" si="2"/>
        <v>5.3399394439856973</v>
      </c>
      <c r="U62" s="11">
        <f t="shared" si="2"/>
        <v>7.1488882634393347</v>
      </c>
    </row>
    <row r="63" spans="1:21" x14ac:dyDescent="0.3">
      <c r="A63" s="13">
        <v>1974</v>
      </c>
      <c r="B63" s="11">
        <f t="shared" ref="B63:U63" si="3">(B10/B9-1)*100</f>
        <v>1.1093502377178988</v>
      </c>
      <c r="C63" s="11">
        <f t="shared" si="3"/>
        <v>-15.571776155717764</v>
      </c>
      <c r="D63" s="11">
        <f t="shared" si="3"/>
        <v>-1.3218770654329193</v>
      </c>
      <c r="E63" s="11">
        <f t="shared" si="3"/>
        <v>0.53163211057949411</v>
      </c>
      <c r="F63" s="11">
        <f t="shared" si="3"/>
        <v>-5.0180754002410177</v>
      </c>
      <c r="G63" s="11">
        <f t="shared" si="3"/>
        <v>-10.37027924713988</v>
      </c>
      <c r="H63" s="11">
        <f t="shared" si="3"/>
        <v>-7.4130434782608612</v>
      </c>
      <c r="I63" s="11">
        <f t="shared" si="3"/>
        <v>-2.9675108723458798</v>
      </c>
      <c r="J63" s="11">
        <f t="shared" si="3"/>
        <v>-4.488823744961512</v>
      </c>
      <c r="K63" s="11">
        <f t="shared" si="3"/>
        <v>-2.4213075060532607</v>
      </c>
      <c r="L63" s="11">
        <f t="shared" si="3"/>
        <v>2.0006155740227793</v>
      </c>
      <c r="M63" s="11">
        <f t="shared" si="3"/>
        <v>-0.47361299052772754</v>
      </c>
      <c r="N63" s="11">
        <f t="shared" si="3"/>
        <v>4.355400696864109</v>
      </c>
      <c r="O63" s="11">
        <f t="shared" si="3"/>
        <v>4.4002411091018656</v>
      </c>
      <c r="P63" s="11"/>
      <c r="Q63" s="11">
        <f t="shared" si="3"/>
        <v>1.0847457627118473</v>
      </c>
      <c r="R63" s="11">
        <f t="shared" si="3"/>
        <v>5.6947608200455635</v>
      </c>
      <c r="S63" s="11">
        <f t="shared" si="3"/>
        <v>-1.8461538461538418</v>
      </c>
      <c r="T63" s="11">
        <f t="shared" si="3"/>
        <v>-1.8029788345963027</v>
      </c>
      <c r="U63" s="11">
        <f t="shared" si="3"/>
        <v>-2.7843446283162709</v>
      </c>
    </row>
    <row r="64" spans="1:21" x14ac:dyDescent="0.3">
      <c r="A64" s="13">
        <v>1975</v>
      </c>
      <c r="B64" s="11">
        <f t="shared" ref="B64:U64" si="4">(B11/B10-1)*100</f>
        <v>-7.7026421854007987</v>
      </c>
      <c r="C64" s="11">
        <f t="shared" si="4"/>
        <v>12.872238232468792</v>
      </c>
      <c r="D64" s="11">
        <f t="shared" si="4"/>
        <v>-6.8821165438713976</v>
      </c>
      <c r="E64" s="11">
        <f t="shared" si="4"/>
        <v>1.8508725542041304</v>
      </c>
      <c r="F64" s="11">
        <f t="shared" si="4"/>
        <v>-3.6248300860897142</v>
      </c>
      <c r="G64" s="11">
        <f t="shared" si="4"/>
        <v>-5.2703815536645715</v>
      </c>
      <c r="H64" s="11">
        <f t="shared" si="4"/>
        <v>-3.8741488612350494</v>
      </c>
      <c r="I64" s="11">
        <f t="shared" si="4"/>
        <v>-1.2391247034009956</v>
      </c>
      <c r="J64" s="11">
        <f t="shared" si="4"/>
        <v>-2.0909265298292845</v>
      </c>
      <c r="K64" s="11">
        <f t="shared" si="4"/>
        <v>-1.488833746898266</v>
      </c>
      <c r="L64" s="11">
        <f t="shared" si="4"/>
        <v>7.72480386240193</v>
      </c>
      <c r="M64" s="11">
        <f t="shared" si="4"/>
        <v>1.7675050985723972</v>
      </c>
      <c r="N64" s="11">
        <f t="shared" si="4"/>
        <v>-1.1129660545353359</v>
      </c>
      <c r="O64" s="11">
        <f t="shared" si="4"/>
        <v>-1.1547344110854452</v>
      </c>
      <c r="P64" s="11"/>
      <c r="Q64" s="11">
        <f t="shared" si="4"/>
        <v>3.0404650122960231</v>
      </c>
      <c r="R64" s="11">
        <f t="shared" si="4"/>
        <v>9.3480603448276014</v>
      </c>
      <c r="S64" s="11">
        <f t="shared" si="4"/>
        <v>2.960640891675359</v>
      </c>
      <c r="T64" s="11">
        <f t="shared" si="4"/>
        <v>2.8738690792974975</v>
      </c>
      <c r="U64" s="11">
        <f t="shared" si="4"/>
        <v>-2.7830316130775468</v>
      </c>
    </row>
    <row r="65" spans="1:21" x14ac:dyDescent="0.3">
      <c r="A65" s="13">
        <v>1976</v>
      </c>
      <c r="B65" s="11">
        <f t="shared" ref="B65:U65" si="5">(B12/B11-1)*100</f>
        <v>-8.175642891800095</v>
      </c>
      <c r="C65" s="11">
        <f t="shared" si="5"/>
        <v>-6.0425531914893522</v>
      </c>
      <c r="D65" s="11">
        <f t="shared" si="5"/>
        <v>1.7982377270275185</v>
      </c>
      <c r="E65" s="11">
        <f t="shared" si="5"/>
        <v>1.8172377985461896</v>
      </c>
      <c r="F65" s="11">
        <f t="shared" si="5"/>
        <v>4.9741419840150458</v>
      </c>
      <c r="G65" s="11">
        <f t="shared" si="5"/>
        <v>-1.2605042016806567</v>
      </c>
      <c r="H65" s="11">
        <f t="shared" si="5"/>
        <v>3.4684904738641942</v>
      </c>
      <c r="I65" s="11">
        <f t="shared" si="5"/>
        <v>2.0288307528029792</v>
      </c>
      <c r="J65" s="11">
        <f t="shared" si="5"/>
        <v>1.8808777429467183</v>
      </c>
      <c r="K65" s="11">
        <f t="shared" si="5"/>
        <v>3.5264483627204024</v>
      </c>
      <c r="L65" s="11">
        <f t="shared" si="5"/>
        <v>2.492997198879543</v>
      </c>
      <c r="M65" s="11">
        <f t="shared" si="5"/>
        <v>5.0100200400801542</v>
      </c>
      <c r="N65" s="11">
        <f t="shared" si="5"/>
        <v>5.1772650534608999</v>
      </c>
      <c r="O65" s="11">
        <f t="shared" si="5"/>
        <v>5.1985981308411144</v>
      </c>
      <c r="P65" s="11"/>
      <c r="Q65" s="11">
        <f t="shared" si="5"/>
        <v>7.507051421132549</v>
      </c>
      <c r="R65" s="11">
        <f t="shared" si="5"/>
        <v>6.1098792806109747</v>
      </c>
      <c r="S65" s="11">
        <f t="shared" si="5"/>
        <v>6.6644113667117866</v>
      </c>
      <c r="T65" s="11">
        <f t="shared" si="5"/>
        <v>5.7941024314537071</v>
      </c>
      <c r="U65" s="11">
        <f t="shared" si="5"/>
        <v>2.0566981656475969</v>
      </c>
    </row>
    <row r="66" spans="1:21" x14ac:dyDescent="0.3">
      <c r="A66" s="13">
        <v>1977</v>
      </c>
      <c r="B66" s="11">
        <f t="shared" ref="B66:U66" si="6">(B13/B12-1)*100</f>
        <v>12.972258916776735</v>
      </c>
      <c r="C66" s="11">
        <f t="shared" si="6"/>
        <v>-2.8079710144927605</v>
      </c>
      <c r="D66" s="11">
        <f t="shared" si="6"/>
        <v>1.9431195901784104</v>
      </c>
      <c r="E66" s="11">
        <f t="shared" si="6"/>
        <v>4.0795512493625674</v>
      </c>
      <c r="F66" s="11">
        <f t="shared" si="6"/>
        <v>2.4184879971336448</v>
      </c>
      <c r="G66" s="11">
        <f t="shared" si="6"/>
        <v>-0.5429200293470382</v>
      </c>
      <c r="H66" s="11">
        <f t="shared" si="6"/>
        <v>0.66100094428707123</v>
      </c>
      <c r="I66" s="11">
        <f t="shared" si="6"/>
        <v>3.8723181580324617</v>
      </c>
      <c r="J66" s="11">
        <f t="shared" si="6"/>
        <v>2.0384615384615445</v>
      </c>
      <c r="K66" s="11">
        <f t="shared" si="6"/>
        <v>4.3795620437956151</v>
      </c>
      <c r="L66" s="11">
        <f t="shared" si="6"/>
        <v>0.92921563268650864</v>
      </c>
      <c r="M66" s="11">
        <f t="shared" si="6"/>
        <v>4.8664122137404453</v>
      </c>
      <c r="N66" s="11">
        <f t="shared" si="6"/>
        <v>3.317281968967345</v>
      </c>
      <c r="O66" s="11">
        <f t="shared" si="6"/>
        <v>3.331482509716821</v>
      </c>
      <c r="P66" s="11"/>
      <c r="Q66" s="11">
        <f t="shared" si="6"/>
        <v>2.3814328960645836</v>
      </c>
      <c r="R66" s="11">
        <f t="shared" si="6"/>
        <v>2.6236359414905985</v>
      </c>
      <c r="S66" s="11">
        <f t="shared" si="6"/>
        <v>5.3916904535362908</v>
      </c>
      <c r="T66" s="11">
        <f t="shared" si="6"/>
        <v>4.5232273838630821</v>
      </c>
      <c r="U66" s="11">
        <f t="shared" si="6"/>
        <v>2.2331154684095855</v>
      </c>
    </row>
    <row r="67" spans="1:21" x14ac:dyDescent="0.3">
      <c r="A67" s="13">
        <v>1978</v>
      </c>
      <c r="B67" s="11">
        <f t="shared" ref="B67:U67" si="7">(B14/B13-1)*100</f>
        <v>7.553788587464938</v>
      </c>
      <c r="C67" s="11">
        <f t="shared" si="7"/>
        <v>0.27958993476233651</v>
      </c>
      <c r="D67" s="11">
        <f t="shared" si="7"/>
        <v>0.69312077629526403</v>
      </c>
      <c r="E67" s="11">
        <f t="shared" si="7"/>
        <v>2.2048015678588939</v>
      </c>
      <c r="F67" s="11">
        <f t="shared" si="7"/>
        <v>2.8336540143431899</v>
      </c>
      <c r="G67" s="11">
        <f t="shared" si="7"/>
        <v>6.9489524933608715</v>
      </c>
      <c r="H67" s="11">
        <f t="shared" si="7"/>
        <v>8.2317073170731661</v>
      </c>
      <c r="I67" s="11">
        <f t="shared" si="7"/>
        <v>4.93702770780855</v>
      </c>
      <c r="J67" s="11">
        <f t="shared" si="7"/>
        <v>7.4444025631360544</v>
      </c>
      <c r="K67" s="11">
        <f t="shared" si="7"/>
        <v>5.1282051282051322</v>
      </c>
      <c r="L67" s="11">
        <f t="shared" si="7"/>
        <v>5.7135120498239989</v>
      </c>
      <c r="M67" s="11">
        <f t="shared" si="7"/>
        <v>1.5468607825295688</v>
      </c>
      <c r="N67" s="11">
        <f t="shared" si="7"/>
        <v>7.6126359399275145</v>
      </c>
      <c r="O67" s="11">
        <f t="shared" si="7"/>
        <v>7.5765717356260032</v>
      </c>
      <c r="P67" s="11"/>
      <c r="Q67" s="11">
        <f t="shared" si="7"/>
        <v>3.7847427557658131</v>
      </c>
      <c r="R67" s="11">
        <f t="shared" si="7"/>
        <v>2.2850678733031593</v>
      </c>
      <c r="S67" s="11">
        <f t="shared" si="7"/>
        <v>5.1158591634065775</v>
      </c>
      <c r="T67" s="11">
        <f t="shared" si="7"/>
        <v>4.3040935672514768</v>
      </c>
      <c r="U67" s="11">
        <f t="shared" si="7"/>
        <v>4.2354821523708175</v>
      </c>
    </row>
    <row r="68" spans="1:21" x14ac:dyDescent="0.3">
      <c r="A68" s="13">
        <v>1979</v>
      </c>
      <c r="B68" s="11">
        <f t="shared" ref="B68:U68" si="8">(B15/B14-1)*100</f>
        <v>-1.5220700152207112</v>
      </c>
      <c r="C68" s="11">
        <f t="shared" si="8"/>
        <v>20.306691449814117</v>
      </c>
      <c r="D68" s="11">
        <f t="shared" si="8"/>
        <v>-0.34417484081914473</v>
      </c>
      <c r="E68" s="11">
        <f t="shared" si="8"/>
        <v>5.0335570469798752</v>
      </c>
      <c r="F68" s="11">
        <f t="shared" si="8"/>
        <v>-1.4713386630379355</v>
      </c>
      <c r="G68" s="11">
        <f t="shared" si="8"/>
        <v>0.689750310387649</v>
      </c>
      <c r="H68" s="11">
        <f t="shared" si="8"/>
        <v>4.2686890574214598</v>
      </c>
      <c r="I68" s="11">
        <f t="shared" si="8"/>
        <v>5.2568410945751376</v>
      </c>
      <c r="J68" s="11">
        <f t="shared" si="8"/>
        <v>3.5958603753727392</v>
      </c>
      <c r="K68" s="11">
        <f t="shared" si="8"/>
        <v>5.7649667405764937</v>
      </c>
      <c r="L68" s="11">
        <f t="shared" si="8"/>
        <v>6.429303278688514</v>
      </c>
      <c r="M68" s="11">
        <f t="shared" si="8"/>
        <v>2.5686977299880676</v>
      </c>
      <c r="N68" s="11">
        <f t="shared" si="8"/>
        <v>8.6140519730510068</v>
      </c>
      <c r="O68" s="11">
        <f t="shared" si="8"/>
        <v>8.5914085914085891</v>
      </c>
      <c r="P68" s="11"/>
      <c r="Q68" s="11">
        <f t="shared" si="8"/>
        <v>3.6467236467236486</v>
      </c>
      <c r="R68" s="11">
        <f t="shared" si="8"/>
        <v>4.1583720415837355</v>
      </c>
      <c r="S68" s="11">
        <f t="shared" si="8"/>
        <v>3.9507586601775113</v>
      </c>
      <c r="T68" s="11">
        <f t="shared" si="8"/>
        <v>3.2518501906256825</v>
      </c>
      <c r="U68" s="11">
        <f t="shared" si="8"/>
        <v>3.4755941732685924</v>
      </c>
    </row>
    <row r="69" spans="1:21" x14ac:dyDescent="0.3">
      <c r="A69" s="13">
        <v>1980</v>
      </c>
      <c r="B69" s="11">
        <f t="shared" ref="B69:U69" si="9">(B16/B15-1)*100</f>
        <v>10.995804813424614</v>
      </c>
      <c r="C69" s="11">
        <f t="shared" si="9"/>
        <v>1.5063731170336103</v>
      </c>
      <c r="D69" s="11">
        <f t="shared" si="9"/>
        <v>-8.6340873769642492</v>
      </c>
      <c r="E69" s="11">
        <f t="shared" si="9"/>
        <v>0</v>
      </c>
      <c r="F69" s="11">
        <f t="shared" si="9"/>
        <v>-11.929218817436338</v>
      </c>
      <c r="G69" s="11">
        <f t="shared" si="9"/>
        <v>-5.603507329771185</v>
      </c>
      <c r="H69" s="11">
        <f t="shared" si="9"/>
        <v>-5.4655029093931713</v>
      </c>
      <c r="I69" s="11">
        <f t="shared" si="9"/>
        <v>-2.5085518814139118</v>
      </c>
      <c r="J69" s="11">
        <f t="shared" si="9"/>
        <v>-1.3206908228919789</v>
      </c>
      <c r="K69" s="11">
        <f t="shared" si="9"/>
        <v>3.9832285115304122</v>
      </c>
      <c r="L69" s="11">
        <f t="shared" si="9"/>
        <v>-9.6269554753303233E-2</v>
      </c>
      <c r="M69" s="11">
        <f t="shared" si="9"/>
        <v>1.980198019801982</v>
      </c>
      <c r="N69" s="11">
        <f t="shared" si="9"/>
        <v>3.8103677447939743</v>
      </c>
      <c r="O69" s="11">
        <f t="shared" si="9"/>
        <v>3.8638454461821459</v>
      </c>
      <c r="P69" s="11"/>
      <c r="Q69" s="11">
        <f t="shared" si="9"/>
        <v>1.0262048744731578</v>
      </c>
      <c r="R69" s="11">
        <f t="shared" si="9"/>
        <v>3.5039286472711817</v>
      </c>
      <c r="S69" s="11">
        <f t="shared" si="9"/>
        <v>6.9953180941889181</v>
      </c>
      <c r="T69" s="11">
        <f t="shared" si="9"/>
        <v>6.3423110338835853</v>
      </c>
      <c r="U69" s="11">
        <f t="shared" si="9"/>
        <v>-3.1612743887379668</v>
      </c>
    </row>
    <row r="70" spans="1:21" x14ac:dyDescent="0.3">
      <c r="A70" s="13">
        <v>1981</v>
      </c>
      <c r="B70" s="11">
        <f t="shared" ref="B70:U70" si="10">(B17/B16-1)*100</f>
        <v>2.6656057290630475</v>
      </c>
      <c r="C70" s="11">
        <f t="shared" si="10"/>
        <v>4.3759512937595169</v>
      </c>
      <c r="D70" s="11">
        <f t="shared" si="10"/>
        <v>-6.0480060480060382</v>
      </c>
      <c r="E70" s="11">
        <f t="shared" si="10"/>
        <v>2.7384755819260587</v>
      </c>
      <c r="F70" s="11">
        <f t="shared" si="10"/>
        <v>-3.6949916691169205</v>
      </c>
      <c r="G70" s="11">
        <f t="shared" si="10"/>
        <v>-7.735849056603783</v>
      </c>
      <c r="H70" s="11">
        <f t="shared" si="10"/>
        <v>-0.1758628269949547</v>
      </c>
      <c r="I70" s="11">
        <f t="shared" si="10"/>
        <v>0.81871345029240761</v>
      </c>
      <c r="J70" s="11">
        <f t="shared" si="10"/>
        <v>-1.218256691832531</v>
      </c>
      <c r="K70" s="11">
        <f t="shared" si="10"/>
        <v>2.0161290322580516</v>
      </c>
      <c r="L70" s="11">
        <f t="shared" si="10"/>
        <v>2.6740544447121151</v>
      </c>
      <c r="M70" s="11">
        <f t="shared" si="10"/>
        <v>3.4837235865219807</v>
      </c>
      <c r="N70" s="11">
        <f t="shared" si="10"/>
        <v>3.8839095177123362</v>
      </c>
      <c r="O70" s="11">
        <f t="shared" si="10"/>
        <v>3.8529672276350846</v>
      </c>
      <c r="P70" s="11"/>
      <c r="Q70" s="11">
        <f t="shared" si="10"/>
        <v>0.67114093959730337</v>
      </c>
      <c r="R70" s="11">
        <f t="shared" si="10"/>
        <v>5.0471891670086144</v>
      </c>
      <c r="S70" s="11">
        <f t="shared" si="10"/>
        <v>0.12870012870012104</v>
      </c>
      <c r="T70" s="11">
        <f t="shared" si="10"/>
        <v>-0.40849673202615344</v>
      </c>
      <c r="U70" s="11">
        <f t="shared" si="10"/>
        <v>-1.2751849018107664</v>
      </c>
    </row>
    <row r="71" spans="1:21" x14ac:dyDescent="0.3">
      <c r="A71" s="13">
        <v>1982</v>
      </c>
      <c r="B71" s="11">
        <f t="shared" ref="B71:U71" si="11">(B18/B17-1)*100</f>
        <v>8.2929664793644609</v>
      </c>
      <c r="C71" s="11">
        <f t="shared" si="11"/>
        <v>7.1819176084578773</v>
      </c>
      <c r="D71" s="11">
        <f t="shared" si="11"/>
        <v>-0.20116676725004945</v>
      </c>
      <c r="E71" s="11">
        <f t="shared" si="11"/>
        <v>-1.1106175033318566</v>
      </c>
      <c r="F71" s="11">
        <f t="shared" si="11"/>
        <v>-3.8469366985548592</v>
      </c>
      <c r="G71" s="11">
        <f t="shared" si="11"/>
        <v>7.9911908132767051</v>
      </c>
      <c r="H71" s="11">
        <f t="shared" si="11"/>
        <v>3.0830213609337243</v>
      </c>
      <c r="I71" s="11">
        <f t="shared" si="11"/>
        <v>-1.740139211136893</v>
      </c>
      <c r="J71" s="11">
        <f t="shared" si="11"/>
        <v>0.66006600660066805</v>
      </c>
      <c r="K71" s="11">
        <f t="shared" si="11"/>
        <v>3.7549407114624511</v>
      </c>
      <c r="L71" s="11">
        <f t="shared" si="11"/>
        <v>3.4256217738151129</v>
      </c>
      <c r="M71" s="11">
        <f t="shared" si="11"/>
        <v>1.7935982339955858</v>
      </c>
      <c r="N71" s="11">
        <f t="shared" si="11"/>
        <v>8.3401807723911361</v>
      </c>
      <c r="O71" s="11">
        <f t="shared" si="11"/>
        <v>8.3582089552238781</v>
      </c>
      <c r="P71" s="11"/>
      <c r="Q71" s="11">
        <f t="shared" si="11"/>
        <v>1.2252252252252349</v>
      </c>
      <c r="R71" s="11">
        <f t="shared" si="11"/>
        <v>2.3828124999999867</v>
      </c>
      <c r="S71" s="11">
        <f t="shared" si="11"/>
        <v>0.7197943444730015</v>
      </c>
      <c r="T71" s="11">
        <f t="shared" si="11"/>
        <v>0.14356029532403003</v>
      </c>
      <c r="U71" s="11">
        <f t="shared" si="11"/>
        <v>2.6349780418496449</v>
      </c>
    </row>
    <row r="72" spans="1:21" x14ac:dyDescent="0.3">
      <c r="A72" s="13">
        <v>1983</v>
      </c>
      <c r="B72" s="11">
        <f t="shared" ref="B72:U72" si="12">(B19/B18-1)*100</f>
        <v>-5.4034711039542049</v>
      </c>
      <c r="C72" s="11">
        <f t="shared" si="12"/>
        <v>0.85034013605442826</v>
      </c>
      <c r="D72" s="11">
        <f t="shared" si="12"/>
        <v>2.0157226365651981</v>
      </c>
      <c r="E72" s="11">
        <f t="shared" si="12"/>
        <v>3.5938903863432126</v>
      </c>
      <c r="F72" s="11">
        <f t="shared" si="12"/>
        <v>-3.2070279424216808</v>
      </c>
      <c r="G72" s="11">
        <f t="shared" si="12"/>
        <v>6.3219227967953318</v>
      </c>
      <c r="H72" s="11">
        <f t="shared" si="12"/>
        <v>7.5624866481521114</v>
      </c>
      <c r="I72" s="11">
        <f t="shared" si="12"/>
        <v>4.698937426210148</v>
      </c>
      <c r="J72" s="11">
        <f t="shared" si="12"/>
        <v>2.1397756686798886</v>
      </c>
      <c r="K72" s="11">
        <f t="shared" si="12"/>
        <v>7.0476190476190581</v>
      </c>
      <c r="L72" s="11">
        <f t="shared" si="12"/>
        <v>5.0589836660617227</v>
      </c>
      <c r="M72" s="11">
        <f t="shared" si="12"/>
        <v>3.1444835998915677</v>
      </c>
      <c r="N72" s="11">
        <f t="shared" si="12"/>
        <v>11.869548729616985</v>
      </c>
      <c r="O72" s="11">
        <f t="shared" si="12"/>
        <v>11.885084612357332</v>
      </c>
      <c r="P72" s="11"/>
      <c r="Q72" s="11">
        <f t="shared" si="12"/>
        <v>3.025987896048421</v>
      </c>
      <c r="R72" s="11">
        <f t="shared" si="12"/>
        <v>4.1396413582602154</v>
      </c>
      <c r="S72" s="11">
        <f t="shared" si="12"/>
        <v>6.3042368555385364</v>
      </c>
      <c r="T72" s="11">
        <f t="shared" si="12"/>
        <v>5.6932213802989962</v>
      </c>
      <c r="U72" s="11">
        <f t="shared" si="12"/>
        <v>4.5054115278127416</v>
      </c>
    </row>
    <row r="73" spans="1:21" x14ac:dyDescent="0.3">
      <c r="A73" s="13">
        <v>1984</v>
      </c>
      <c r="B73" s="11">
        <f t="shared" ref="B73:U73" si="13">(B20/B19-1)*100</f>
        <v>20.862492907130694</v>
      </c>
      <c r="C73" s="11">
        <f t="shared" si="13"/>
        <v>-5.9021922428330491</v>
      </c>
      <c r="D73" s="11">
        <f t="shared" si="13"/>
        <v>3.7541987749456496</v>
      </c>
      <c r="E73" s="11">
        <f t="shared" si="13"/>
        <v>-19.297484822202946</v>
      </c>
      <c r="F73" s="11">
        <f t="shared" si="13"/>
        <v>-6.2547840349918005</v>
      </c>
      <c r="G73" s="11">
        <f t="shared" si="13"/>
        <v>4.7540759008083189</v>
      </c>
      <c r="H73" s="11">
        <f t="shared" si="13"/>
        <v>4.508440913604761</v>
      </c>
      <c r="I73" s="11">
        <f t="shared" si="13"/>
        <v>2.8867839422643149</v>
      </c>
      <c r="J73" s="11">
        <f t="shared" si="13"/>
        <v>1.0305794897786713</v>
      </c>
      <c r="K73" s="11">
        <f t="shared" si="13"/>
        <v>6.7615658362989217</v>
      </c>
      <c r="L73" s="11">
        <f t="shared" si="13"/>
        <v>1.6195206218959202</v>
      </c>
      <c r="M73" s="11">
        <f t="shared" si="13"/>
        <v>-0.15768725361365865</v>
      </c>
      <c r="N73" s="11">
        <f t="shared" si="13"/>
        <v>6.542372881355929</v>
      </c>
      <c r="O73" s="11">
        <f t="shared" si="13"/>
        <v>6.5423848047836852</v>
      </c>
      <c r="P73" s="11"/>
      <c r="Q73" s="11">
        <f t="shared" si="13"/>
        <v>-0.79474775397374575</v>
      </c>
      <c r="R73" s="11">
        <f t="shared" si="13"/>
        <v>-1.0441472797215634</v>
      </c>
      <c r="S73" s="11">
        <f t="shared" si="13"/>
        <v>5.2340936374549729</v>
      </c>
      <c r="T73" s="11">
        <f t="shared" si="13"/>
        <v>4.6308854873086558</v>
      </c>
      <c r="U73" s="11">
        <f t="shared" si="13"/>
        <v>2.6974951830443183</v>
      </c>
    </row>
    <row r="74" spans="1:21" x14ac:dyDescent="0.3">
      <c r="A74" s="13">
        <v>1985</v>
      </c>
      <c r="B74" s="11">
        <f t="shared" ref="B74:U74" si="14">(B21/B20-1)*100</f>
        <v>-5.2738654147104764</v>
      </c>
      <c r="C74" s="11">
        <f t="shared" si="14"/>
        <v>9.9283154121863717</v>
      </c>
      <c r="D74" s="11">
        <f t="shared" si="14"/>
        <v>2.8565987430965611</v>
      </c>
      <c r="E74" s="11">
        <f t="shared" si="14"/>
        <v>25.523911875335848</v>
      </c>
      <c r="F74" s="11">
        <f t="shared" si="14"/>
        <v>11.33792138108014</v>
      </c>
      <c r="G74" s="11">
        <f t="shared" si="14"/>
        <v>0.31388961548524108</v>
      </c>
      <c r="H74" s="11">
        <f t="shared" si="14"/>
        <v>5.6632459141011005</v>
      </c>
      <c r="I74" s="11">
        <f t="shared" si="14"/>
        <v>6.5541429197720324</v>
      </c>
      <c r="J74" s="11">
        <f t="shared" si="14"/>
        <v>7.8595317725752567</v>
      </c>
      <c r="K74" s="11">
        <f t="shared" si="14"/>
        <v>6.4999999999999947</v>
      </c>
      <c r="L74" s="11">
        <f t="shared" si="14"/>
        <v>0.10624734381639023</v>
      </c>
      <c r="M74" s="11">
        <f t="shared" si="14"/>
        <v>2.7112397999473625</v>
      </c>
      <c r="N74" s="11">
        <f t="shared" si="14"/>
        <v>10.690423162583507</v>
      </c>
      <c r="O74" s="11">
        <f t="shared" si="14"/>
        <v>10.696599537801266</v>
      </c>
      <c r="P74" s="11"/>
      <c r="Q74" s="11">
        <f t="shared" si="14"/>
        <v>2.2117729014280663</v>
      </c>
      <c r="R74" s="11">
        <f t="shared" si="14"/>
        <v>1.9992595335061036</v>
      </c>
      <c r="S74" s="11">
        <f t="shared" si="14"/>
        <v>7.1412274697695732</v>
      </c>
      <c r="T74" s="11">
        <f t="shared" si="14"/>
        <v>6.8333333333333357</v>
      </c>
      <c r="U74" s="11">
        <f t="shared" si="14"/>
        <v>4.9249530956848142</v>
      </c>
    </row>
    <row r="75" spans="1:21" x14ac:dyDescent="0.3">
      <c r="A75" s="13">
        <v>1986</v>
      </c>
      <c r="B75" s="11">
        <f t="shared" ref="B75:U75" si="15">(B22/B21-1)*100</f>
        <v>0.1156451346439713</v>
      </c>
      <c r="C75" s="11">
        <f t="shared" si="15"/>
        <v>-9.7815454841865268E-2</v>
      </c>
      <c r="D75" s="11">
        <f t="shared" si="15"/>
        <v>1.2960562858729929</v>
      </c>
      <c r="E75" s="11">
        <f t="shared" si="15"/>
        <v>17.786815068493155</v>
      </c>
      <c r="F75" s="11">
        <f t="shared" si="15"/>
        <v>8.2556312205342977</v>
      </c>
      <c r="G75" s="11">
        <f t="shared" si="15"/>
        <v>4.211212516297258</v>
      </c>
      <c r="H75" s="11">
        <f t="shared" si="15"/>
        <v>4.6402877697841793</v>
      </c>
      <c r="I75" s="11">
        <f t="shared" si="15"/>
        <v>2.7360625385723036</v>
      </c>
      <c r="J75" s="11">
        <f t="shared" si="15"/>
        <v>6.1550387596899236</v>
      </c>
      <c r="K75" s="11">
        <f t="shared" si="15"/>
        <v>6.8857589984350653</v>
      </c>
      <c r="L75" s="11">
        <f t="shared" si="15"/>
        <v>2.1651454043727592</v>
      </c>
      <c r="M75" s="11">
        <f t="shared" si="15"/>
        <v>-0.33316248077909227</v>
      </c>
      <c r="N75" s="11">
        <f t="shared" si="15"/>
        <v>7.7321069272779486</v>
      </c>
      <c r="O75" s="11">
        <f t="shared" si="15"/>
        <v>7.7244258872651184</v>
      </c>
      <c r="P75" s="11"/>
      <c r="Q75" s="11">
        <f t="shared" si="15"/>
        <v>1.329016868291033</v>
      </c>
      <c r="R75" s="11">
        <f t="shared" si="15"/>
        <v>0.78039927404718323</v>
      </c>
      <c r="S75" s="11">
        <f t="shared" si="15"/>
        <v>5.0042589437819363</v>
      </c>
      <c r="T75" s="11">
        <f t="shared" si="15"/>
        <v>5.7895649159299678</v>
      </c>
      <c r="U75" s="11">
        <f t="shared" si="15"/>
        <v>3.7103263299061107</v>
      </c>
    </row>
    <row r="76" spans="1:21" x14ac:dyDescent="0.3">
      <c r="A76" s="13">
        <v>1987</v>
      </c>
      <c r="B76" s="11">
        <f t="shared" ref="B76:U76" si="16">(B23/B22-1)*100</f>
        <v>-2.3267326732673288</v>
      </c>
      <c r="C76" s="11">
        <f t="shared" si="16"/>
        <v>9.7911227154057201E-2</v>
      </c>
      <c r="D76" s="11">
        <f t="shared" si="16"/>
        <v>4.9351124108937938</v>
      </c>
      <c r="E76" s="11">
        <f t="shared" si="16"/>
        <v>3.0892240596038345</v>
      </c>
      <c r="F76" s="11">
        <f t="shared" si="16"/>
        <v>5.2259750314526343</v>
      </c>
      <c r="G76" s="11">
        <f t="shared" si="16"/>
        <v>11.622669836106581</v>
      </c>
      <c r="H76" s="11">
        <f t="shared" si="16"/>
        <v>8.2330697834307252</v>
      </c>
      <c r="I76" s="11">
        <f t="shared" si="16"/>
        <v>8.6303564277132594</v>
      </c>
      <c r="J76" s="11">
        <f t="shared" si="16"/>
        <v>7.1418139331093977</v>
      </c>
      <c r="K76" s="11">
        <f t="shared" si="16"/>
        <v>6.7349926793557779</v>
      </c>
      <c r="L76" s="11">
        <f t="shared" si="16"/>
        <v>12.071473093704533</v>
      </c>
      <c r="M76" s="11">
        <f t="shared" si="16"/>
        <v>0.95140138853175849</v>
      </c>
      <c r="N76" s="11">
        <f t="shared" si="16"/>
        <v>6.2166488794023644</v>
      </c>
      <c r="O76" s="11">
        <f t="shared" si="16"/>
        <v>6.2015503875969102</v>
      </c>
      <c r="P76" s="11"/>
      <c r="Q76" s="11">
        <f t="shared" si="16"/>
        <v>0.70623843954935595</v>
      </c>
      <c r="R76" s="11">
        <f t="shared" si="16"/>
        <v>3.2955159373311727</v>
      </c>
      <c r="S76" s="11">
        <f t="shared" si="16"/>
        <v>10.180490772662743</v>
      </c>
      <c r="T76" s="11">
        <f t="shared" si="16"/>
        <v>11.453383581844978</v>
      </c>
      <c r="U76" s="11">
        <f t="shared" si="16"/>
        <v>6.6810344827586299</v>
      </c>
    </row>
    <row r="77" spans="1:21" x14ac:dyDescent="0.3">
      <c r="A77" s="13">
        <v>1988</v>
      </c>
      <c r="B77" s="11">
        <f t="shared" ref="B77:U77" si="17">(B24/B23-1)*100</f>
        <v>0.59131610069269591</v>
      </c>
      <c r="C77" s="11">
        <f t="shared" si="17"/>
        <v>-8.5099445712422455</v>
      </c>
      <c r="D77" s="11">
        <f t="shared" si="17"/>
        <v>7.1590315276084393</v>
      </c>
      <c r="E77" s="11">
        <f t="shared" si="17"/>
        <v>-0.17627357659085741</v>
      </c>
      <c r="F77" s="11">
        <f t="shared" si="17"/>
        <v>4.8652625770256419</v>
      </c>
      <c r="G77" s="11">
        <f t="shared" si="17"/>
        <v>8.6079354404841943</v>
      </c>
      <c r="H77" s="11">
        <f t="shared" si="17"/>
        <v>7.4956328410354045</v>
      </c>
      <c r="I77" s="11">
        <f t="shared" si="17"/>
        <v>6.0276497695852527</v>
      </c>
      <c r="J77" s="11">
        <f t="shared" si="17"/>
        <v>6.4340239912759056</v>
      </c>
      <c r="K77" s="11">
        <f t="shared" si="17"/>
        <v>7.1330589849108339</v>
      </c>
      <c r="L77" s="11">
        <f t="shared" si="17"/>
        <v>10.511679644048954</v>
      </c>
      <c r="M77" s="11">
        <f t="shared" si="17"/>
        <v>1.4263881813550761</v>
      </c>
      <c r="N77" s="11">
        <f t="shared" si="17"/>
        <v>11.931675458427527</v>
      </c>
      <c r="O77" s="11">
        <f t="shared" si="17"/>
        <v>11.939520333680909</v>
      </c>
      <c r="P77" s="11"/>
      <c r="Q77" s="11">
        <f t="shared" si="17"/>
        <v>2.304224411420952</v>
      </c>
      <c r="R77" s="11">
        <f t="shared" si="17"/>
        <v>3.608786610878667</v>
      </c>
      <c r="S77" s="11">
        <f t="shared" si="17"/>
        <v>6.8102337566722015</v>
      </c>
      <c r="T77" s="11">
        <f t="shared" si="17"/>
        <v>8.1152602175830868</v>
      </c>
      <c r="U77" s="11">
        <f t="shared" si="17"/>
        <v>6.6464646464646338</v>
      </c>
    </row>
    <row r="78" spans="1:21" x14ac:dyDescent="0.3">
      <c r="A78" s="13">
        <v>1989</v>
      </c>
      <c r="B78" s="11">
        <f t="shared" ref="B78:U78" si="18">(B25/B24-1)*100</f>
        <v>5.5424924420557575</v>
      </c>
      <c r="C78" s="11">
        <f t="shared" si="18"/>
        <v>-11.617961511047758</v>
      </c>
      <c r="D78" s="11">
        <f t="shared" si="18"/>
        <v>4.0637191157347097</v>
      </c>
      <c r="E78" s="11">
        <f t="shared" si="18"/>
        <v>1.0595090941197149</v>
      </c>
      <c r="F78" s="11">
        <f t="shared" si="18"/>
        <v>-0.28065251710225336</v>
      </c>
      <c r="G78" s="11">
        <f t="shared" si="18"/>
        <v>5.3766769865841058</v>
      </c>
      <c r="H78" s="11">
        <f t="shared" si="18"/>
        <v>3.855813266361352</v>
      </c>
      <c r="I78" s="11">
        <f t="shared" si="18"/>
        <v>4.572322670375506</v>
      </c>
      <c r="J78" s="11">
        <f t="shared" si="18"/>
        <v>3.3171106557376984</v>
      </c>
      <c r="K78" s="11">
        <f t="shared" si="18"/>
        <v>2.1766965428937413</v>
      </c>
      <c r="L78" s="11">
        <f t="shared" si="18"/>
        <v>0.43616842811609047</v>
      </c>
      <c r="M78" s="11">
        <f t="shared" si="18"/>
        <v>1.3561024610748262</v>
      </c>
      <c r="N78" s="11">
        <f t="shared" si="18"/>
        <v>3.7253141831238734</v>
      </c>
      <c r="O78" s="11">
        <f t="shared" si="18"/>
        <v>3.7028411737307865</v>
      </c>
      <c r="P78" s="11"/>
      <c r="Q78" s="11">
        <f t="shared" si="18"/>
        <v>2.3012893748979968</v>
      </c>
      <c r="R78" s="11">
        <f t="shared" si="18"/>
        <v>2.9951203096079348</v>
      </c>
      <c r="S78" s="11">
        <f t="shared" si="18"/>
        <v>0.12062726176116367</v>
      </c>
      <c r="T78" s="11">
        <f t="shared" si="18"/>
        <v>1.9173239053576152</v>
      </c>
      <c r="U78" s="11">
        <f t="shared" si="18"/>
        <v>2.8035612805455745</v>
      </c>
    </row>
    <row r="79" spans="1:21" x14ac:dyDescent="0.3">
      <c r="A79" s="13">
        <v>1990</v>
      </c>
      <c r="B79" s="11">
        <f t="shared" ref="B79:U79" si="19">(B26/B25-1)*100</f>
        <v>1.4640356460852821</v>
      </c>
      <c r="C79" s="11">
        <f t="shared" si="19"/>
        <v>-4.3951612903225801</v>
      </c>
      <c r="D79" s="11">
        <f t="shared" si="19"/>
        <v>-0.15620118712901254</v>
      </c>
      <c r="E79" s="11">
        <f t="shared" si="19"/>
        <v>2.7957365018347113</v>
      </c>
      <c r="F79" s="11">
        <f t="shared" si="19"/>
        <v>1.4248021108179243</v>
      </c>
      <c r="G79" s="11">
        <f t="shared" si="19"/>
        <v>2.9086279502497314</v>
      </c>
      <c r="H79" s="11">
        <f t="shared" si="19"/>
        <v>-1.5220483641536164</v>
      </c>
      <c r="I79" s="11">
        <f t="shared" si="19"/>
        <v>-0.48212801330008714</v>
      </c>
      <c r="J79" s="11">
        <f t="shared" si="19"/>
        <v>0.69418619065328979</v>
      </c>
      <c r="K79" s="11">
        <f t="shared" si="19"/>
        <v>-0.62656641604010854</v>
      </c>
      <c r="L79" s="11">
        <f t="shared" si="19"/>
        <v>6.4305996325371595</v>
      </c>
      <c r="M79" s="11">
        <f t="shared" si="19"/>
        <v>0.54509415262635752</v>
      </c>
      <c r="N79" s="11">
        <f t="shared" si="19"/>
        <v>4.3054954565123316</v>
      </c>
      <c r="O79" s="11">
        <f t="shared" si="19"/>
        <v>4.3116999775432374</v>
      </c>
      <c r="P79" s="11"/>
      <c r="Q79" s="11">
        <f t="shared" si="19"/>
        <v>0.73388640714742159</v>
      </c>
      <c r="R79" s="11">
        <f t="shared" si="19"/>
        <v>0.39209279529488494</v>
      </c>
      <c r="S79" s="11">
        <f t="shared" si="19"/>
        <v>1.72117039586972E-2</v>
      </c>
      <c r="T79" s="11">
        <f t="shared" si="19"/>
        <v>-0.24016010673783006</v>
      </c>
      <c r="U79" s="11">
        <f t="shared" si="19"/>
        <v>0.95817210245070505</v>
      </c>
    </row>
    <row r="80" spans="1:21" x14ac:dyDescent="0.3">
      <c r="A80" s="13">
        <v>1991</v>
      </c>
      <c r="B80" s="11">
        <f t="shared" ref="B80:U80" si="20">(B27/B26-1)*100</f>
        <v>4.8619824341279871</v>
      </c>
      <c r="C80" s="11">
        <f t="shared" si="20"/>
        <v>4.5466048080978538</v>
      </c>
      <c r="D80" s="11">
        <f t="shared" si="20"/>
        <v>-5.0375469336670804</v>
      </c>
      <c r="E80" s="11">
        <f t="shared" si="20"/>
        <v>6.2043175250722449</v>
      </c>
      <c r="F80" s="11">
        <f t="shared" si="20"/>
        <v>-1.6909469302809454</v>
      </c>
      <c r="G80" s="11">
        <f t="shared" si="20"/>
        <v>-6.9946707270650883</v>
      </c>
      <c r="H80" s="11">
        <f t="shared" si="20"/>
        <v>-1.8489094323270283</v>
      </c>
      <c r="I80" s="11">
        <f t="shared" si="20"/>
        <v>-2.255262278650183</v>
      </c>
      <c r="J80" s="11">
        <f t="shared" si="20"/>
        <v>-6.0322540933152808</v>
      </c>
      <c r="K80" s="11">
        <f t="shared" si="20"/>
        <v>-1.8915510718789386</v>
      </c>
      <c r="L80" s="11">
        <f t="shared" si="20"/>
        <v>1.1927181418706967</v>
      </c>
      <c r="M80" s="11">
        <f t="shared" si="20"/>
        <v>-0.71463775258747697</v>
      </c>
      <c r="N80" s="11">
        <f t="shared" si="20"/>
        <v>-0.43559427504666903</v>
      </c>
      <c r="O80" s="11">
        <f t="shared" si="20"/>
        <v>-0.7319698600645963</v>
      </c>
      <c r="P80" s="11"/>
      <c r="Q80" s="11">
        <f t="shared" si="20"/>
        <v>4.1811846689895571</v>
      </c>
      <c r="R80" s="11">
        <f t="shared" si="20"/>
        <v>7.5183075671277244</v>
      </c>
      <c r="S80" s="11">
        <f t="shared" si="20"/>
        <v>0.37859232490105033</v>
      </c>
      <c r="T80" s="11">
        <f t="shared" si="20"/>
        <v>0.26748696001070993</v>
      </c>
      <c r="U80" s="11">
        <f t="shared" si="20"/>
        <v>-1.934659609417777</v>
      </c>
    </row>
    <row r="81" spans="1:21" x14ac:dyDescent="0.3">
      <c r="A81" s="13">
        <v>1992</v>
      </c>
      <c r="B81" s="11">
        <f t="shared" ref="B81:U81" si="21">(B28/B27-1)*100</f>
        <v>2.4379300029913287</v>
      </c>
      <c r="C81" s="11">
        <f t="shared" si="21"/>
        <v>2.9005970630950451</v>
      </c>
      <c r="D81" s="11">
        <f t="shared" si="21"/>
        <v>-8.237232289951546E-2</v>
      </c>
      <c r="E81" s="11">
        <f t="shared" si="21"/>
        <v>2.480793854033303</v>
      </c>
      <c r="F81" s="11">
        <f t="shared" si="21"/>
        <v>1.2701772955808321</v>
      </c>
      <c r="G81" s="11">
        <f t="shared" si="21"/>
        <v>-4.9012585695282995</v>
      </c>
      <c r="H81" s="11">
        <f t="shared" si="21"/>
        <v>4.1648270787343566</v>
      </c>
      <c r="I81" s="11">
        <f t="shared" si="21"/>
        <v>2.8542129550504169</v>
      </c>
      <c r="J81" s="11">
        <f t="shared" si="21"/>
        <v>-4.5591510546312168</v>
      </c>
      <c r="K81" s="11">
        <f t="shared" si="21"/>
        <v>0.64267352185090054</v>
      </c>
      <c r="L81" s="11">
        <f t="shared" si="21"/>
        <v>-3.2723325062034792</v>
      </c>
      <c r="M81" s="11">
        <f t="shared" si="21"/>
        <v>-0.39712087366591264</v>
      </c>
      <c r="N81" s="11">
        <f t="shared" si="21"/>
        <v>-1.6875000000000084</v>
      </c>
      <c r="O81" s="11">
        <f t="shared" si="21"/>
        <v>-1.1277380177835528</v>
      </c>
      <c r="P81" s="11"/>
      <c r="Q81" s="11">
        <f t="shared" si="21"/>
        <v>3.9373669808452361</v>
      </c>
      <c r="R81" s="11">
        <f t="shared" si="21"/>
        <v>3.0876343272287166</v>
      </c>
      <c r="S81" s="11">
        <f t="shared" si="21"/>
        <v>1.4057946168352542</v>
      </c>
      <c r="T81" s="11">
        <f t="shared" si="21"/>
        <v>0.97372282246233066</v>
      </c>
      <c r="U81" s="11">
        <f t="shared" si="21"/>
        <v>0.24195049320678841</v>
      </c>
    </row>
    <row r="82" spans="1:21" x14ac:dyDescent="0.3">
      <c r="A82" s="13">
        <v>1993</v>
      </c>
      <c r="B82" s="11">
        <f t="shared" ref="B82:U82" si="22">(B29/B28-1)*100</f>
        <v>-9.3152285005110187</v>
      </c>
      <c r="C82" s="11">
        <f t="shared" si="22"/>
        <v>6.7040420276786916</v>
      </c>
      <c r="D82" s="11">
        <f t="shared" si="22"/>
        <v>1.4344600164880594</v>
      </c>
      <c r="E82" s="11">
        <f t="shared" si="22"/>
        <v>5.2631578947368585</v>
      </c>
      <c r="F82" s="11">
        <f t="shared" si="22"/>
        <v>4.7208431321313471</v>
      </c>
      <c r="G82" s="11">
        <f t="shared" si="22"/>
        <v>-2.9804174736389077</v>
      </c>
      <c r="H82" s="11">
        <f t="shared" si="22"/>
        <v>7.5868889516812699</v>
      </c>
      <c r="I82" s="11">
        <f t="shared" si="22"/>
        <v>2.8248587570621542</v>
      </c>
      <c r="J82" s="11">
        <f t="shared" si="22"/>
        <v>1.1256005490734466</v>
      </c>
      <c r="K82" s="11">
        <f t="shared" si="22"/>
        <v>2.5542784163473664</v>
      </c>
      <c r="L82" s="11">
        <f t="shared" si="22"/>
        <v>2.6134359467692825</v>
      </c>
      <c r="M82" s="11">
        <f t="shared" si="22"/>
        <v>2.8906055320209179</v>
      </c>
      <c r="N82" s="11">
        <f t="shared" si="22"/>
        <v>1.5893197711379425</v>
      </c>
      <c r="O82" s="11">
        <f t="shared" si="22"/>
        <v>1.8425093222197875</v>
      </c>
      <c r="P82" s="11"/>
      <c r="Q82" s="11">
        <f t="shared" si="22"/>
        <v>0.54117302910632326</v>
      </c>
      <c r="R82" s="11">
        <f t="shared" si="22"/>
        <v>3.9935398619879603</v>
      </c>
      <c r="S82" s="11">
        <f t="shared" si="22"/>
        <v>6.3905325443786909</v>
      </c>
      <c r="T82" s="11">
        <f t="shared" si="22"/>
        <v>6.2087186261558847</v>
      </c>
      <c r="U82" s="11">
        <f t="shared" si="22"/>
        <v>2.6921648718901015</v>
      </c>
    </row>
    <row r="83" spans="1:21" x14ac:dyDescent="0.3">
      <c r="A83" s="13">
        <v>1994</v>
      </c>
      <c r="B83" s="11">
        <f t="shared" ref="B83:U83" si="23">(B30/B29-1)*100</f>
        <v>-2.4472709708581508</v>
      </c>
      <c r="C83" s="11">
        <f t="shared" si="23"/>
        <v>15.016350075320561</v>
      </c>
      <c r="D83" s="11">
        <f t="shared" si="23"/>
        <v>4.713914174252265</v>
      </c>
      <c r="E83" s="11">
        <f t="shared" si="23"/>
        <v>-3.2492581602374115</v>
      </c>
      <c r="F83" s="11">
        <f t="shared" si="23"/>
        <v>3.3768610163852575</v>
      </c>
      <c r="G83" s="11">
        <f t="shared" si="23"/>
        <v>-1.7189752689364513</v>
      </c>
      <c r="H83" s="11">
        <f t="shared" si="23"/>
        <v>5.0295469468154996</v>
      </c>
      <c r="I83" s="11">
        <f t="shared" si="23"/>
        <v>6.0762766645119592</v>
      </c>
      <c r="J83" s="11">
        <f t="shared" si="23"/>
        <v>1.791774127867507</v>
      </c>
      <c r="K83" s="11">
        <f t="shared" si="23"/>
        <v>4.6077210460772289</v>
      </c>
      <c r="L83" s="11">
        <f t="shared" si="23"/>
        <v>0.67187500000001066</v>
      </c>
      <c r="M83" s="11">
        <f t="shared" si="23"/>
        <v>5.449261322354082</v>
      </c>
      <c r="N83" s="11">
        <f t="shared" si="23"/>
        <v>4.8393825615352437</v>
      </c>
      <c r="O83" s="11">
        <f t="shared" si="23"/>
        <v>4.9321559336635845</v>
      </c>
      <c r="P83" s="11"/>
      <c r="Q83" s="11">
        <f t="shared" si="23"/>
        <v>3.2732033750363598</v>
      </c>
      <c r="R83" s="11">
        <f t="shared" si="23"/>
        <v>1.7789072426937835</v>
      </c>
      <c r="S83" s="11">
        <f t="shared" si="23"/>
        <v>4.846655013507073</v>
      </c>
      <c r="T83" s="11">
        <f t="shared" si="23"/>
        <v>4.7636815920397924</v>
      </c>
      <c r="U83" s="11">
        <f t="shared" si="23"/>
        <v>3.7425420357982242</v>
      </c>
    </row>
    <row r="84" spans="1:21" x14ac:dyDescent="0.3">
      <c r="A84" s="13">
        <v>1995</v>
      </c>
      <c r="B84" s="11">
        <f t="shared" ref="B84:U84" si="24">(B31/B30-1)*100</f>
        <v>-3.3008747318039267</v>
      </c>
      <c r="C84" s="11">
        <f t="shared" si="24"/>
        <v>3.3637873754152725</v>
      </c>
      <c r="D84" s="11">
        <f t="shared" si="24"/>
        <v>1.5057435579012735</v>
      </c>
      <c r="E84" s="11">
        <f t="shared" si="24"/>
        <v>2.6069621223738793</v>
      </c>
      <c r="F84" s="11">
        <f t="shared" si="24"/>
        <v>2.687263657575012</v>
      </c>
      <c r="G84" s="11">
        <f t="shared" si="24"/>
        <v>-0.54163845633040664</v>
      </c>
      <c r="H84" s="11">
        <f t="shared" si="24"/>
        <v>1.4003500875218622</v>
      </c>
      <c r="I84" s="11">
        <f t="shared" si="24"/>
        <v>5.956733698964034</v>
      </c>
      <c r="J84" s="11">
        <f t="shared" si="24"/>
        <v>2.0136018135751499</v>
      </c>
      <c r="K84" s="11">
        <f t="shared" si="24"/>
        <v>4.0476190476190554</v>
      </c>
      <c r="L84" s="11">
        <f t="shared" si="24"/>
        <v>1.8624864193698354</v>
      </c>
      <c r="M84" s="11">
        <f t="shared" si="24"/>
        <v>3.605879650895738</v>
      </c>
      <c r="N84" s="11">
        <f t="shared" si="24"/>
        <v>3.3028253083963399</v>
      </c>
      <c r="O84" s="11">
        <f t="shared" si="24"/>
        <v>3.920361247947457</v>
      </c>
      <c r="P84" s="11"/>
      <c r="Q84" s="11">
        <f t="shared" si="24"/>
        <v>0.42259473165235928</v>
      </c>
      <c r="R84" s="11">
        <f t="shared" si="24"/>
        <v>2.8020529893189039</v>
      </c>
      <c r="S84" s="11">
        <f t="shared" si="24"/>
        <v>4.1679296756592876</v>
      </c>
      <c r="T84" s="11">
        <f t="shared" si="24"/>
        <v>4.0603110530689879</v>
      </c>
      <c r="U84" s="11">
        <f t="shared" si="24"/>
        <v>2.1958870686650256</v>
      </c>
    </row>
    <row r="85" spans="1:21" x14ac:dyDescent="0.3">
      <c r="A85" s="13">
        <v>1996</v>
      </c>
      <c r="B85" s="11">
        <f t="shared" ref="B85:U85" si="25">(B32/B31-1)*100</f>
        <v>-4.3693463048301791</v>
      </c>
      <c r="C85" s="11">
        <f t="shared" si="25"/>
        <v>3.1925085761967953</v>
      </c>
      <c r="D85" s="11">
        <f t="shared" si="25"/>
        <v>0.76464291176021604</v>
      </c>
      <c r="E85" s="11">
        <f t="shared" si="25"/>
        <v>6.8300702436108418</v>
      </c>
      <c r="F85" s="11">
        <f t="shared" si="25"/>
        <v>3.2045757267100239</v>
      </c>
      <c r="G85" s="11">
        <f t="shared" si="25"/>
        <v>1.5203085999546229</v>
      </c>
      <c r="H85" s="11">
        <f t="shared" si="25"/>
        <v>2.3674475955610452</v>
      </c>
      <c r="I85" s="11">
        <f t="shared" si="25"/>
        <v>5.2336448598130803</v>
      </c>
      <c r="J85" s="11">
        <f t="shared" si="25"/>
        <v>-2.6013071895424789</v>
      </c>
      <c r="K85" s="11">
        <f t="shared" si="25"/>
        <v>2.517162471395884</v>
      </c>
      <c r="L85" s="11">
        <f t="shared" si="25"/>
        <v>4.2511046777388595</v>
      </c>
      <c r="M85" s="11">
        <f t="shared" si="25"/>
        <v>4.1897583684327167</v>
      </c>
      <c r="N85" s="11">
        <f t="shared" si="25"/>
        <v>3.8520801232665658</v>
      </c>
      <c r="O85" s="11">
        <f t="shared" si="25"/>
        <v>3.890973730989522</v>
      </c>
      <c r="P85" s="11"/>
      <c r="Q85" s="11">
        <f t="shared" si="25"/>
        <v>0.32262589423479593</v>
      </c>
      <c r="R85" s="11">
        <f t="shared" si="25"/>
        <v>1.2818782890298142</v>
      </c>
      <c r="S85" s="11">
        <f t="shared" si="25"/>
        <v>1.1348756001746008</v>
      </c>
      <c r="T85" s="11">
        <f t="shared" si="25"/>
        <v>1.3120365088419739</v>
      </c>
      <c r="U85" s="11">
        <f t="shared" si="25"/>
        <v>2.2851296043656211</v>
      </c>
    </row>
    <row r="86" spans="1:21" x14ac:dyDescent="0.3">
      <c r="A86" s="13">
        <v>1997</v>
      </c>
      <c r="B86" s="11">
        <f t="shared" ref="B86:U86" si="26">(B33/B32-1)*100</f>
        <v>0.66036052114937238</v>
      </c>
      <c r="C86" s="11">
        <f t="shared" si="26"/>
        <v>15.294998502545699</v>
      </c>
      <c r="D86" s="11">
        <f t="shared" si="26"/>
        <v>1.9426316588253112</v>
      </c>
      <c r="E86" s="11">
        <f t="shared" si="26"/>
        <v>3.7353105763850092</v>
      </c>
      <c r="F86" s="11">
        <f t="shared" si="26"/>
        <v>-2.8545399331916244</v>
      </c>
      <c r="G86" s="11">
        <f t="shared" si="26"/>
        <v>-0.16763522574877454</v>
      </c>
      <c r="H86" s="11">
        <f t="shared" si="26"/>
        <v>0.96362322331968731</v>
      </c>
      <c r="I86" s="11">
        <f t="shared" si="26"/>
        <v>7.7742861046591116</v>
      </c>
      <c r="J86" s="11">
        <f t="shared" si="26"/>
        <v>1.0468393504227569</v>
      </c>
      <c r="K86" s="11">
        <f t="shared" si="26"/>
        <v>4.3526785714285587</v>
      </c>
      <c r="L86" s="11">
        <f t="shared" si="26"/>
        <v>5.1008477053493095</v>
      </c>
      <c r="M86" s="11">
        <f t="shared" si="26"/>
        <v>4.8510638297872388</v>
      </c>
      <c r="N86" s="11">
        <f t="shared" si="26"/>
        <v>4.3026706231453993</v>
      </c>
      <c r="O86" s="11">
        <f t="shared" si="26"/>
        <v>4.7148288973384078</v>
      </c>
      <c r="P86" s="11"/>
      <c r="Q86" s="11">
        <f t="shared" si="26"/>
        <v>1.2304250559284302</v>
      </c>
      <c r="R86" s="11">
        <f t="shared" si="26"/>
        <v>-7.5273114841460265</v>
      </c>
      <c r="S86" s="11">
        <f t="shared" si="26"/>
        <v>0.33088764206588017</v>
      </c>
      <c r="T86" s="11">
        <f t="shared" si="26"/>
        <v>0.77702702702702187</v>
      </c>
      <c r="U86" s="11">
        <f t="shared" si="26"/>
        <v>2.9009669889963341</v>
      </c>
    </row>
    <row r="87" spans="1:21" x14ac:dyDescent="0.3">
      <c r="A87" s="13">
        <v>1998</v>
      </c>
      <c r="B87" s="11">
        <f t="shared" ref="B87:U87" si="27">(B34/B33-1)*100</f>
        <v>14.8758865248227</v>
      </c>
      <c r="C87" s="11">
        <f t="shared" si="27"/>
        <v>-3.5119619710626937</v>
      </c>
      <c r="D87" s="11">
        <f t="shared" si="27"/>
        <v>3.2752716986750086</v>
      </c>
      <c r="E87" s="11">
        <f t="shared" si="27"/>
        <v>15.18543492919755</v>
      </c>
      <c r="F87" s="11">
        <f t="shared" si="27"/>
        <v>-0.60175054704595388</v>
      </c>
      <c r="G87" s="11">
        <f t="shared" si="27"/>
        <v>4.3770289936191586</v>
      </c>
      <c r="H87" s="11">
        <f t="shared" si="27"/>
        <v>-2.0400858983536052</v>
      </c>
      <c r="I87" s="11">
        <f t="shared" si="27"/>
        <v>8.8995943204868375</v>
      </c>
      <c r="J87" s="11">
        <f t="shared" si="27"/>
        <v>-0.199229645371235</v>
      </c>
      <c r="K87" s="11">
        <f t="shared" si="27"/>
        <v>25.026737967914436</v>
      </c>
      <c r="L87" s="11">
        <f t="shared" si="27"/>
        <v>3.4348491169517548</v>
      </c>
      <c r="M87" s="11">
        <f t="shared" si="27"/>
        <v>-5.8238636363636465</v>
      </c>
      <c r="N87" s="11">
        <f t="shared" si="27"/>
        <v>5.8143669985775137</v>
      </c>
      <c r="O87" s="11">
        <f t="shared" si="27"/>
        <v>0.74437182280320258</v>
      </c>
      <c r="P87" s="11"/>
      <c r="Q87" s="11">
        <f t="shared" si="27"/>
        <v>4.4613259668508043</v>
      </c>
      <c r="R87" s="11">
        <f t="shared" si="27"/>
        <v>2.1322575997694937</v>
      </c>
      <c r="S87" s="11">
        <f t="shared" si="27"/>
        <v>-9.0909090909090828</v>
      </c>
      <c r="T87" s="11">
        <f t="shared" si="27"/>
        <v>-2.8159570901776676</v>
      </c>
      <c r="U87" s="11">
        <f t="shared" si="27"/>
        <v>3.7913156189241848</v>
      </c>
    </row>
    <row r="88" spans="1:21" x14ac:dyDescent="0.3">
      <c r="A88" s="13">
        <v>1999</v>
      </c>
      <c r="B88" s="11">
        <f t="shared" ref="B88:U88" si="28">(B35/B34-1)*100</f>
        <v>13.227349899675866</v>
      </c>
      <c r="C88" s="11">
        <f t="shared" si="28"/>
        <v>-0.48727958002422467</v>
      </c>
      <c r="D88" s="11">
        <f t="shared" si="28"/>
        <v>4.9300850511748706</v>
      </c>
      <c r="E88" s="11">
        <f t="shared" si="28"/>
        <v>16.75447839831401</v>
      </c>
      <c r="F88" s="11">
        <f t="shared" si="28"/>
        <v>-6.6042927903136928</v>
      </c>
      <c r="G88" s="11">
        <f t="shared" si="28"/>
        <v>6.5315315315315425</v>
      </c>
      <c r="H88" s="11">
        <f t="shared" si="28"/>
        <v>-1.3274875167458289</v>
      </c>
      <c r="I88" s="11">
        <f t="shared" si="28"/>
        <v>5.7857974388824118</v>
      </c>
      <c r="J88" s="11">
        <f t="shared" si="28"/>
        <v>3.060952887942503</v>
      </c>
      <c r="K88" s="11">
        <f t="shared" si="28"/>
        <v>17.450812660393499</v>
      </c>
      <c r="L88" s="11">
        <f t="shared" si="28"/>
        <v>-1.7881150847001814</v>
      </c>
      <c r="M88" s="11">
        <f t="shared" si="28"/>
        <v>-2.8011204481792618</v>
      </c>
      <c r="N88" s="11">
        <f t="shared" si="28"/>
        <v>5.0579734498403806</v>
      </c>
      <c r="O88" s="11">
        <f t="shared" si="28"/>
        <v>0.37844656694900891</v>
      </c>
      <c r="P88" s="11"/>
      <c r="Q88" s="11">
        <f t="shared" si="28"/>
        <v>10.63070210234034</v>
      </c>
      <c r="R88" s="11">
        <f t="shared" si="28"/>
        <v>-5.628438425729998</v>
      </c>
      <c r="S88" s="11">
        <f t="shared" si="28"/>
        <v>2.3659305993690927</v>
      </c>
      <c r="T88" s="11">
        <f t="shared" si="28"/>
        <v>-2.8285615729561897</v>
      </c>
      <c r="U88" s="11">
        <f t="shared" si="28"/>
        <v>3.5903840149859478</v>
      </c>
    </row>
    <row r="89" spans="1:21" x14ac:dyDescent="0.3">
      <c r="A89" s="13">
        <v>2000</v>
      </c>
      <c r="B89" s="11">
        <f t="shared" ref="B89:U89" si="29">(B36/B35-1)*100</f>
        <v>9.07851690294439</v>
      </c>
      <c r="C89" s="11">
        <f t="shared" si="29"/>
        <v>-8.6381344010388545</v>
      </c>
      <c r="D89" s="11">
        <f t="shared" si="29"/>
        <v>4.3275175161423096</v>
      </c>
      <c r="E89" s="11">
        <f t="shared" si="29"/>
        <v>-7.2202166064981981</v>
      </c>
      <c r="F89" s="11">
        <f t="shared" si="29"/>
        <v>5.2108763363919453</v>
      </c>
      <c r="G89" s="11">
        <f t="shared" si="29"/>
        <v>-0.11074197120708451</v>
      </c>
      <c r="H89" s="11">
        <f t="shared" si="29"/>
        <v>5.319674154529741</v>
      </c>
      <c r="I89" s="11">
        <f t="shared" si="29"/>
        <v>2.4320457796852546</v>
      </c>
      <c r="J89" s="11">
        <f t="shared" si="29"/>
        <v>0.29700413223141542</v>
      </c>
      <c r="K89" s="11">
        <f t="shared" si="29"/>
        <v>30.589949016751628</v>
      </c>
      <c r="L89" s="11">
        <f t="shared" si="29"/>
        <v>1.6427104722792629</v>
      </c>
      <c r="M89" s="11">
        <f t="shared" si="29"/>
        <v>-3.1921968521392063</v>
      </c>
      <c r="N89" s="11">
        <f t="shared" si="29"/>
        <v>4.9264235444657523</v>
      </c>
      <c r="O89" s="11">
        <f t="shared" si="29"/>
        <v>1.5439856373429039</v>
      </c>
      <c r="P89" s="11"/>
      <c r="Q89" s="11">
        <f t="shared" si="29"/>
        <v>3.8125971076849563</v>
      </c>
      <c r="R89" s="11">
        <f t="shared" si="29"/>
        <v>2.9745889387144953</v>
      </c>
      <c r="S89" s="11">
        <f t="shared" si="29"/>
        <v>4.4067796610169463</v>
      </c>
      <c r="T89" s="11">
        <f t="shared" si="29"/>
        <v>3.0410602295586342</v>
      </c>
      <c r="U89" s="11">
        <f t="shared" si="29"/>
        <v>4.8673899939722709</v>
      </c>
    </row>
    <row r="90" spans="1:21" x14ac:dyDescent="0.3">
      <c r="A90" s="13">
        <v>2001</v>
      </c>
      <c r="B90" s="11">
        <f t="shared" ref="B90:U90" si="30">(B37/B36-1)*100</f>
        <v>1.4496375906023706</v>
      </c>
      <c r="C90" s="11">
        <f t="shared" si="30"/>
        <v>-6.203547422344613</v>
      </c>
      <c r="D90" s="11">
        <f t="shared" si="30"/>
        <v>2.133263102449301</v>
      </c>
      <c r="E90" s="11">
        <f t="shared" si="30"/>
        <v>22.006052745352367</v>
      </c>
      <c r="F90" s="11">
        <f t="shared" si="30"/>
        <v>-9.6015362458001796E-2</v>
      </c>
      <c r="G90" s="11">
        <f t="shared" si="30"/>
        <v>0.13102197137673244</v>
      </c>
      <c r="H90" s="11">
        <f t="shared" si="30"/>
        <v>-1.5820930505097808</v>
      </c>
      <c r="I90" s="11">
        <f t="shared" si="30"/>
        <v>-1.7296948861194705</v>
      </c>
      <c r="J90" s="11">
        <f t="shared" si="30"/>
        <v>-1.0042487446890735</v>
      </c>
      <c r="K90" s="11">
        <f t="shared" si="30"/>
        <v>11.042944785276077</v>
      </c>
      <c r="L90" s="11">
        <f t="shared" si="30"/>
        <v>-5.1851851851851816</v>
      </c>
      <c r="M90" s="11">
        <f t="shared" si="30"/>
        <v>0.13739409205402175</v>
      </c>
      <c r="N90" s="11">
        <f t="shared" si="30"/>
        <v>3.3384146341463694</v>
      </c>
      <c r="O90" s="11">
        <f t="shared" si="30"/>
        <v>4.7913719943422972</v>
      </c>
      <c r="P90" s="11"/>
      <c r="Q90" s="11">
        <f t="shared" si="30"/>
        <v>3.3156804052498323</v>
      </c>
      <c r="R90" s="11">
        <f t="shared" si="30"/>
        <v>11.859486137320374</v>
      </c>
      <c r="S90" s="11">
        <f t="shared" si="30"/>
        <v>4.4569067296339915</v>
      </c>
      <c r="T90" s="11">
        <f t="shared" si="30"/>
        <v>-2.2393201653651884</v>
      </c>
      <c r="U90" s="11">
        <f t="shared" si="30"/>
        <v>1.6094266417588488</v>
      </c>
    </row>
    <row r="91" spans="1:21" x14ac:dyDescent="0.3">
      <c r="A91" s="13">
        <v>2002</v>
      </c>
      <c r="B91" s="11">
        <f t="shared" ref="B91:U91" si="31">(B38/B37-1)*100</f>
        <v>24.304015767430375</v>
      </c>
      <c r="C91" s="11">
        <f t="shared" si="31"/>
        <v>-3.8388685440080672</v>
      </c>
      <c r="D91" s="11">
        <f t="shared" si="31"/>
        <v>4.1129448169159311</v>
      </c>
      <c r="E91" s="11">
        <f t="shared" si="31"/>
        <v>-13.598511693834158</v>
      </c>
      <c r="F91" s="11">
        <f t="shared" si="31"/>
        <v>-3.6200544609963137</v>
      </c>
      <c r="G91" s="11">
        <f t="shared" si="31"/>
        <v>0.77503774534475323</v>
      </c>
      <c r="H91" s="11">
        <f t="shared" si="31"/>
        <v>-0.15479876160992001</v>
      </c>
      <c r="I91" s="11">
        <f t="shared" si="31"/>
        <v>-5.7942494807040497</v>
      </c>
      <c r="J91" s="11">
        <f t="shared" si="31"/>
        <v>2.8872415138509577</v>
      </c>
      <c r="K91" s="11">
        <f t="shared" si="31"/>
        <v>12.104470115519849</v>
      </c>
      <c r="L91" s="11">
        <f t="shared" si="31"/>
        <v>11.903409090909079</v>
      </c>
      <c r="M91" s="11">
        <f t="shared" si="31"/>
        <v>3.5673450720329347</v>
      </c>
      <c r="N91" s="11">
        <f t="shared" si="31"/>
        <v>0.97359492550523896</v>
      </c>
      <c r="O91" s="11">
        <f t="shared" si="31"/>
        <v>-0.45554243293403074</v>
      </c>
      <c r="P91" s="11"/>
      <c r="Q91" s="11">
        <f t="shared" si="31"/>
        <v>-2.1729440606195527</v>
      </c>
      <c r="R91" s="11">
        <f t="shared" si="31"/>
        <v>-2.8678951466389879</v>
      </c>
      <c r="S91" s="11">
        <f t="shared" si="31"/>
        <v>9.7202599604407922</v>
      </c>
      <c r="T91" s="11">
        <f t="shared" si="31"/>
        <v>-0.8457653001292087</v>
      </c>
      <c r="U91" s="11">
        <f t="shared" si="31"/>
        <v>2.5738933672748043</v>
      </c>
    </row>
    <row r="92" spans="1:21" x14ac:dyDescent="0.3">
      <c r="A92" s="13">
        <v>2003</v>
      </c>
      <c r="B92" s="11">
        <f t="shared" ref="B92:U92" si="32">(B39/B38-1)*100</f>
        <v>-4.0927559211178188</v>
      </c>
      <c r="C92" s="11">
        <f t="shared" si="32"/>
        <v>-6.6644780039395997</v>
      </c>
      <c r="D92" s="11">
        <f t="shared" si="32"/>
        <v>2.724458204334379</v>
      </c>
      <c r="E92" s="11">
        <f t="shared" si="32"/>
        <v>17.317748385112264</v>
      </c>
      <c r="F92" s="11">
        <f t="shared" si="32"/>
        <v>2.8751869702509536</v>
      </c>
      <c r="G92" s="11">
        <f t="shared" si="32"/>
        <v>-2.0475429484618557</v>
      </c>
      <c r="H92" s="11">
        <f t="shared" si="32"/>
        <v>-0.21466905187834673</v>
      </c>
      <c r="I92" s="11">
        <f t="shared" si="32"/>
        <v>3.4814900777532687</v>
      </c>
      <c r="J92" s="11">
        <f t="shared" si="32"/>
        <v>2.6039691568701784</v>
      </c>
      <c r="K92" s="11">
        <f t="shared" si="32"/>
        <v>16.353046594982068</v>
      </c>
      <c r="L92" s="11">
        <f t="shared" si="32"/>
        <v>7.6923076923076872</v>
      </c>
      <c r="M92" s="11">
        <f t="shared" si="32"/>
        <v>6.8668580260543122</v>
      </c>
      <c r="N92" s="11">
        <f t="shared" si="32"/>
        <v>5.6975894813732442</v>
      </c>
      <c r="O92" s="11">
        <f t="shared" si="32"/>
        <v>0.61016949152541411</v>
      </c>
      <c r="P92" s="11"/>
      <c r="Q92" s="11">
        <f t="shared" si="32"/>
        <v>-3.6336712609636779</v>
      </c>
      <c r="R92" s="11">
        <f t="shared" si="32"/>
        <v>0.54776219104877288</v>
      </c>
      <c r="S92" s="11">
        <f t="shared" si="32"/>
        <v>14.653618336337892</v>
      </c>
      <c r="T92" s="11">
        <f t="shared" si="32"/>
        <v>-8.079611420447808</v>
      </c>
      <c r="U92" s="11">
        <f t="shared" si="32"/>
        <v>3.433062181166413</v>
      </c>
    </row>
    <row r="93" spans="1:21" x14ac:dyDescent="0.3">
      <c r="A93" s="13">
        <v>2004</v>
      </c>
      <c r="B93" s="11">
        <f t="shared" ref="B93:U93" si="33">(B40/B39-1)*100</f>
        <v>-10.601363918164919</v>
      </c>
      <c r="C93" s="11">
        <f t="shared" si="33"/>
        <v>-5.4379176925782762</v>
      </c>
      <c r="D93" s="11">
        <f t="shared" si="33"/>
        <v>1.6636528028933117</v>
      </c>
      <c r="E93" s="11">
        <f t="shared" si="33"/>
        <v>-21.692011886033914</v>
      </c>
      <c r="F93" s="11">
        <f t="shared" si="33"/>
        <v>-8.5056542810985505</v>
      </c>
      <c r="G93" s="11">
        <f t="shared" si="33"/>
        <v>-1.2134189864382527</v>
      </c>
      <c r="H93" s="11">
        <f t="shared" si="33"/>
        <v>2.4979084498625514</v>
      </c>
      <c r="I93" s="11">
        <f t="shared" si="33"/>
        <v>3.6447235617360185</v>
      </c>
      <c r="J93" s="11">
        <f t="shared" si="33"/>
        <v>4.2503387951213556</v>
      </c>
      <c r="K93" s="11">
        <f t="shared" si="33"/>
        <v>9.9345398536773377</v>
      </c>
      <c r="L93" s="11">
        <f t="shared" si="33"/>
        <v>7.1310702498821321</v>
      </c>
      <c r="M93" s="11">
        <f t="shared" si="33"/>
        <v>-2.9132231404958575</v>
      </c>
      <c r="N93" s="11">
        <f t="shared" si="33"/>
        <v>5.5425017277125121</v>
      </c>
      <c r="O93" s="11">
        <f t="shared" si="33"/>
        <v>2.7628032345013542</v>
      </c>
      <c r="P93" s="11"/>
      <c r="Q93" s="11">
        <f t="shared" si="33"/>
        <v>3.3333333333333437</v>
      </c>
      <c r="R93" s="11">
        <f t="shared" si="33"/>
        <v>4.8764283816104204</v>
      </c>
      <c r="S93" s="11">
        <f t="shared" si="33"/>
        <v>5.5705300988319717</v>
      </c>
      <c r="T93" s="11">
        <f t="shared" si="33"/>
        <v>0.77329552777418709</v>
      </c>
      <c r="U93" s="11">
        <f t="shared" si="33"/>
        <v>2.4793388429751984</v>
      </c>
    </row>
    <row r="94" spans="1:21" x14ac:dyDescent="0.3">
      <c r="A94" s="13">
        <v>2005</v>
      </c>
      <c r="B94" s="11">
        <f t="shared" ref="B94:U94" si="34">(B41/B40-1)*100</f>
        <v>10.737401756819231</v>
      </c>
      <c r="C94" s="11">
        <f t="shared" si="34"/>
        <v>-10.593661657491428</v>
      </c>
      <c r="D94" s="11">
        <f t="shared" si="34"/>
        <v>1.7787264318747775</v>
      </c>
      <c r="E94" s="11">
        <f t="shared" si="34"/>
        <v>-17.890625000000004</v>
      </c>
      <c r="F94" s="11">
        <f t="shared" si="34"/>
        <v>2.1806303522556636</v>
      </c>
      <c r="G94" s="11">
        <f t="shared" si="34"/>
        <v>-0.15483071841452256</v>
      </c>
      <c r="H94" s="11">
        <f t="shared" si="34"/>
        <v>4.8157649253731227</v>
      </c>
      <c r="I94" s="11">
        <f t="shared" si="34"/>
        <v>0.61674962129407707</v>
      </c>
      <c r="J94" s="11">
        <f t="shared" si="34"/>
        <v>2.5171354289766024</v>
      </c>
      <c r="K94" s="11">
        <f t="shared" si="34"/>
        <v>10.332749562171628</v>
      </c>
      <c r="L94" s="11">
        <f t="shared" si="34"/>
        <v>6.6233909120915424</v>
      </c>
      <c r="M94" s="11">
        <f t="shared" si="34"/>
        <v>5.9799957437752571</v>
      </c>
      <c r="N94" s="11">
        <f t="shared" si="34"/>
        <v>2.4489261393399797</v>
      </c>
      <c r="O94" s="11">
        <f t="shared" si="34"/>
        <v>2.6393442622950847</v>
      </c>
      <c r="P94" s="11"/>
      <c r="Q94" s="11">
        <f t="shared" si="34"/>
        <v>7.2065888812628653</v>
      </c>
      <c r="R94" s="11">
        <f t="shared" si="34"/>
        <v>3.3954136576713534</v>
      </c>
      <c r="S94" s="11">
        <f t="shared" si="34"/>
        <v>4.6276595744680682</v>
      </c>
      <c r="T94" s="11">
        <f t="shared" si="34"/>
        <v>0.26857654431513556</v>
      </c>
      <c r="U94" s="11">
        <f t="shared" si="34"/>
        <v>3.1607700312174858</v>
      </c>
    </row>
    <row r="95" spans="1:21" x14ac:dyDescent="0.3">
      <c r="A95" s="13">
        <v>2006</v>
      </c>
      <c r="B95" s="11">
        <f t="shared" ref="B95:U95" si="35">(B42/B41-1)*100</f>
        <v>-1.8160943534077933</v>
      </c>
      <c r="C95" s="11">
        <f t="shared" si="35"/>
        <v>-12.427192544516563</v>
      </c>
      <c r="D95" s="11">
        <f t="shared" si="35"/>
        <v>6.0002330187580277</v>
      </c>
      <c r="E95" s="11">
        <f t="shared" si="35"/>
        <v>12.518689683294838</v>
      </c>
      <c r="F95" s="11">
        <f t="shared" si="35"/>
        <v>-8.8214964575773269</v>
      </c>
      <c r="G95" s="11">
        <f t="shared" si="35"/>
        <v>0.16540887005065397</v>
      </c>
      <c r="H95" s="11">
        <f t="shared" si="35"/>
        <v>5.5846034041606263</v>
      </c>
      <c r="I95" s="11">
        <f t="shared" si="35"/>
        <v>3.6670609742983196</v>
      </c>
      <c r="J95" s="11">
        <f t="shared" si="35"/>
        <v>-3.2622478386167164</v>
      </c>
      <c r="K95" s="11">
        <f t="shared" si="35"/>
        <v>5.3015873015872961</v>
      </c>
      <c r="L95" s="11">
        <f t="shared" si="35"/>
        <v>4.0037147869157019</v>
      </c>
      <c r="M95" s="11">
        <f t="shared" si="35"/>
        <v>3.2128514056224855</v>
      </c>
      <c r="N95" s="11">
        <f t="shared" si="35"/>
        <v>6.7748945417358986</v>
      </c>
      <c r="O95" s="11">
        <f t="shared" si="35"/>
        <v>3.8332534738859669</v>
      </c>
      <c r="P95" s="11"/>
      <c r="Q95" s="11">
        <f t="shared" si="35"/>
        <v>-3.0196329492104157</v>
      </c>
      <c r="R95" s="11">
        <f t="shared" si="35"/>
        <v>3.8353142997181733</v>
      </c>
      <c r="S95" s="11">
        <f t="shared" si="35"/>
        <v>1.2709710218607118</v>
      </c>
      <c r="T95" s="11">
        <f t="shared" si="35"/>
        <v>-1.0331632653061251</v>
      </c>
      <c r="U95" s="11">
        <f t="shared" si="35"/>
        <v>3.4674063800277377</v>
      </c>
    </row>
    <row r="96" spans="1:21" x14ac:dyDescent="0.3">
      <c r="A96" s="13">
        <v>2007</v>
      </c>
      <c r="B96" s="11">
        <f t="shared" ref="B96:U96" si="36">(B43/B42-1)*100</f>
        <v>-13.628149250558085</v>
      </c>
      <c r="C96" s="11">
        <f t="shared" si="36"/>
        <v>-8.4327046415506697</v>
      </c>
      <c r="D96" s="11">
        <f t="shared" si="36"/>
        <v>0.32974280061550676</v>
      </c>
      <c r="E96" s="11">
        <f t="shared" si="36"/>
        <v>0.38656680357573858</v>
      </c>
      <c r="F96" s="11">
        <f t="shared" si="36"/>
        <v>-2.36899459869232</v>
      </c>
      <c r="G96" s="11">
        <f t="shared" si="36"/>
        <v>0.14449375580556367</v>
      </c>
      <c r="H96" s="11">
        <f t="shared" si="36"/>
        <v>0.2528711410810347</v>
      </c>
      <c r="I96" s="11">
        <f t="shared" si="36"/>
        <v>1.4315352697095385</v>
      </c>
      <c r="J96" s="11">
        <f t="shared" si="36"/>
        <v>3.5748331744511752E-2</v>
      </c>
      <c r="K96" s="11">
        <f t="shared" si="36"/>
        <v>12.420862224902018</v>
      </c>
      <c r="L96" s="11">
        <f t="shared" si="36"/>
        <v>14.098620894930036</v>
      </c>
      <c r="M96" s="11">
        <f t="shared" si="36"/>
        <v>3.9494163424124595</v>
      </c>
      <c r="N96" s="11">
        <f t="shared" si="36"/>
        <v>2.8492757093259824</v>
      </c>
      <c r="O96" s="11">
        <f t="shared" si="36"/>
        <v>5.2145823719427886</v>
      </c>
      <c r="P96" s="11"/>
      <c r="Q96" s="11">
        <f t="shared" si="36"/>
        <v>-5.5011552426009747E-2</v>
      </c>
      <c r="R96" s="11">
        <f t="shared" si="36"/>
        <v>1.2862874675477975</v>
      </c>
      <c r="S96" s="11">
        <f t="shared" si="36"/>
        <v>-5.5321285140562111</v>
      </c>
      <c r="T96" s="11">
        <f t="shared" si="36"/>
        <v>-1.7399149374919598</v>
      </c>
      <c r="U96" s="11">
        <f t="shared" si="36"/>
        <v>2.9125030465513069</v>
      </c>
    </row>
    <row r="97" spans="1:21" x14ac:dyDescent="0.3">
      <c r="A97" s="13">
        <v>2008</v>
      </c>
      <c r="B97" s="11">
        <f t="shared" ref="B97:U97" si="37">(B44/B43-1)*100</f>
        <v>25.132307692307698</v>
      </c>
      <c r="C97" s="11">
        <f t="shared" si="37"/>
        <v>-10.205458130123491</v>
      </c>
      <c r="D97" s="11">
        <f t="shared" si="37"/>
        <v>-0.27388255915863358</v>
      </c>
      <c r="E97" s="11">
        <f t="shared" si="37"/>
        <v>-1.9374247894103469</v>
      </c>
      <c r="F97" s="11">
        <f t="shared" si="37"/>
        <v>-1.1258856643695969</v>
      </c>
      <c r="G97" s="11">
        <f t="shared" si="37"/>
        <v>-6.0702875399361034</v>
      </c>
      <c r="H97" s="11">
        <f t="shared" si="37"/>
        <v>-2.5118234366789283</v>
      </c>
      <c r="I97" s="11">
        <f t="shared" si="37"/>
        <v>2.1579055021476723</v>
      </c>
      <c r="J97" s="11">
        <f t="shared" si="37"/>
        <v>-1.1673615247171032</v>
      </c>
      <c r="K97" s="11">
        <f t="shared" si="37"/>
        <v>10.48538482166801</v>
      </c>
      <c r="L97" s="11">
        <f t="shared" si="37"/>
        <v>-0.72173913043478422</v>
      </c>
      <c r="M97" s="11">
        <f t="shared" si="37"/>
        <v>8.6093954707093356</v>
      </c>
      <c r="N97" s="11">
        <f t="shared" si="37"/>
        <v>-1.7110930043068295</v>
      </c>
      <c r="O97" s="11">
        <f t="shared" si="37"/>
        <v>1.6959064327485285</v>
      </c>
      <c r="P97" s="11"/>
      <c r="Q97" s="11">
        <f t="shared" si="37"/>
        <v>-0.42932628797885952</v>
      </c>
      <c r="R97" s="11">
        <f t="shared" si="37"/>
        <v>2.0622160083886731</v>
      </c>
      <c r="S97" s="11">
        <f t="shared" si="37"/>
        <v>-1.3922839834201284</v>
      </c>
      <c r="T97" s="11">
        <f t="shared" si="37"/>
        <v>0.82633788037775879</v>
      </c>
      <c r="U97" s="11">
        <f t="shared" si="37"/>
        <v>0.11841326228536619</v>
      </c>
    </row>
    <row r="98" spans="1:21" x14ac:dyDescent="0.3">
      <c r="A98" s="13">
        <v>2009</v>
      </c>
      <c r="B98" s="11">
        <f t="shared" ref="B98:U98" si="38">(B45/B44-1)*100</f>
        <v>-6.7276482738270911</v>
      </c>
      <c r="C98" s="11">
        <f t="shared" si="38"/>
        <v>-7.9678742705263765</v>
      </c>
      <c r="D98" s="11">
        <f t="shared" si="38"/>
        <v>-7.7227287707349213</v>
      </c>
      <c r="E98" s="11">
        <f t="shared" si="38"/>
        <v>2.1475027610749819</v>
      </c>
      <c r="F98" s="11">
        <f t="shared" si="38"/>
        <v>1.9731029743790929</v>
      </c>
      <c r="G98" s="11">
        <f t="shared" si="38"/>
        <v>-14.219881500987485</v>
      </c>
      <c r="H98" s="11">
        <f t="shared" si="38"/>
        <v>-10.015092712376028</v>
      </c>
      <c r="I98" s="11">
        <f t="shared" si="38"/>
        <v>-11.562718990889975</v>
      </c>
      <c r="J98" s="11">
        <f t="shared" si="38"/>
        <v>-6.6289020127757059</v>
      </c>
      <c r="K98" s="11">
        <f t="shared" si="38"/>
        <v>5.0728155339805792</v>
      </c>
      <c r="L98" s="11">
        <f t="shared" si="38"/>
        <v>-3.9502496277481036</v>
      </c>
      <c r="M98" s="11">
        <f t="shared" si="38"/>
        <v>8.2371187316905079</v>
      </c>
      <c r="N98" s="11">
        <f t="shared" si="38"/>
        <v>-5.3765987683562226</v>
      </c>
      <c r="O98" s="11">
        <f t="shared" si="38"/>
        <v>-5.1897642323174171</v>
      </c>
      <c r="P98" s="11"/>
      <c r="Q98" s="11">
        <f t="shared" si="38"/>
        <v>-0.47540077390824109</v>
      </c>
      <c r="R98" s="11">
        <f t="shared" si="38"/>
        <v>2.1917808219177992</v>
      </c>
      <c r="S98" s="11">
        <f t="shared" si="38"/>
        <v>-9.7650355680103491</v>
      </c>
      <c r="T98" s="11">
        <f t="shared" si="38"/>
        <v>0.46832314296865185</v>
      </c>
      <c r="U98" s="11">
        <f t="shared" si="38"/>
        <v>-5.3932584269662964</v>
      </c>
    </row>
    <row r="99" spans="1:21" x14ac:dyDescent="0.3">
      <c r="A99" s="13">
        <v>2010</v>
      </c>
      <c r="B99" s="11">
        <f t="shared" ref="B99:U99" si="39">(B46/B45-1)*100</f>
        <v>-15.364336180533577</v>
      </c>
      <c r="C99" s="11">
        <f t="shared" si="39"/>
        <v>-11.828227021597193</v>
      </c>
      <c r="D99" s="11">
        <f t="shared" si="39"/>
        <v>0.74999999999998401</v>
      </c>
      <c r="E99" s="11">
        <f t="shared" si="39"/>
        <v>1.6938971648246204</v>
      </c>
      <c r="F99" s="11">
        <f t="shared" si="39"/>
        <v>-5.0635348479014191</v>
      </c>
      <c r="G99" s="11">
        <f t="shared" si="39"/>
        <v>9.3502174469173518</v>
      </c>
      <c r="H99" s="11">
        <f t="shared" si="39"/>
        <v>8.5779321912064166</v>
      </c>
      <c r="I99" s="11">
        <f t="shared" si="39"/>
        <v>6.0901064070636224</v>
      </c>
      <c r="J99" s="11">
        <f t="shared" si="39"/>
        <v>4.801858784045443</v>
      </c>
      <c r="K99" s="11">
        <f t="shared" si="39"/>
        <v>6.3294063294063285</v>
      </c>
      <c r="L99" s="11">
        <f t="shared" si="39"/>
        <v>-7.2770381178187016</v>
      </c>
      <c r="M99" s="11">
        <f t="shared" si="39"/>
        <v>11.654195191848427</v>
      </c>
      <c r="N99" s="11">
        <f t="shared" si="39"/>
        <v>3.9299123904880995</v>
      </c>
      <c r="O99" s="11">
        <f t="shared" si="39"/>
        <v>3.3965125094768789</v>
      </c>
      <c r="P99" s="11"/>
      <c r="Q99" s="11">
        <f t="shared" si="39"/>
        <v>-3.1326371917351659</v>
      </c>
      <c r="R99" s="11">
        <f t="shared" si="39"/>
        <v>1.5974084003574696</v>
      </c>
      <c r="S99" s="11">
        <f t="shared" si="39"/>
        <v>-2.4486383182035332</v>
      </c>
      <c r="T99" s="11">
        <f t="shared" si="39"/>
        <v>3.1334973455910964</v>
      </c>
      <c r="U99" s="11">
        <f t="shared" si="39"/>
        <v>2.8253531691461609</v>
      </c>
    </row>
    <row r="100" spans="1:21" x14ac:dyDescent="0.3">
      <c r="A100" s="13">
        <v>2011</v>
      </c>
      <c r="B100" s="11">
        <f t="shared" ref="B100:U100" si="40">(B47/B46-1)*100</f>
        <v>26.102666334413136</v>
      </c>
      <c r="C100" s="11">
        <f t="shared" si="40"/>
        <v>-26.388493306750217</v>
      </c>
      <c r="D100" s="11">
        <f t="shared" si="40"/>
        <v>-1.3588561975658608</v>
      </c>
      <c r="E100" s="11">
        <f t="shared" si="40"/>
        <v>-13.101004134672179</v>
      </c>
      <c r="F100" s="11">
        <f t="shared" si="40"/>
        <v>-6.7024944230379191</v>
      </c>
      <c r="G100" s="11">
        <f t="shared" si="40"/>
        <v>4.6204234413381728</v>
      </c>
      <c r="H100" s="11">
        <f t="shared" si="40"/>
        <v>0.88270991945273991</v>
      </c>
      <c r="I100" s="11">
        <f t="shared" si="40"/>
        <v>2.0593256508749436</v>
      </c>
      <c r="J100" s="11">
        <f t="shared" si="40"/>
        <v>5.1237837172065426</v>
      </c>
      <c r="K100" s="11">
        <f t="shared" si="40"/>
        <v>11.514229850097756</v>
      </c>
      <c r="L100" s="11">
        <f t="shared" si="40"/>
        <v>-1.2195121951219634</v>
      </c>
      <c r="M100" s="11">
        <f t="shared" si="40"/>
        <v>11.692570939683456</v>
      </c>
      <c r="N100" s="11">
        <f t="shared" si="40"/>
        <v>-0.67437379576108514</v>
      </c>
      <c r="O100" s="11">
        <f t="shared" si="40"/>
        <v>4.7367649215427576</v>
      </c>
      <c r="P100" s="11"/>
      <c r="Q100" s="11">
        <f t="shared" si="40"/>
        <v>2.6720183486238502</v>
      </c>
      <c r="R100" s="11">
        <f t="shared" si="40"/>
        <v>8.1033534909290772</v>
      </c>
      <c r="S100" s="11">
        <f t="shared" si="40"/>
        <v>7.1997061344434954</v>
      </c>
      <c r="T100" s="11">
        <f t="shared" si="40"/>
        <v>-2.5109855618330235</v>
      </c>
      <c r="U100" s="11">
        <f t="shared" si="40"/>
        <v>1.6899696048632284</v>
      </c>
    </row>
    <row r="101" spans="1:21" x14ac:dyDescent="0.3">
      <c r="A101" s="13">
        <v>2012</v>
      </c>
      <c r="B101" s="11">
        <f t="shared" ref="B101:U101" si="41">(B48/B47-1)*100</f>
        <v>-14.978757039818202</v>
      </c>
      <c r="C101" s="11">
        <f t="shared" si="41"/>
        <v>-13.310118011220728</v>
      </c>
      <c r="D101" s="11">
        <f t="shared" si="41"/>
        <v>2.2041207474844171</v>
      </c>
      <c r="E101" s="11">
        <f t="shared" si="41"/>
        <v>7.4361065796628489</v>
      </c>
      <c r="F101" s="11">
        <f t="shared" si="41"/>
        <v>-3.0648842517117747</v>
      </c>
      <c r="G101" s="11">
        <f t="shared" si="41"/>
        <v>7.826475849732617E-2</v>
      </c>
      <c r="H101" s="11">
        <f t="shared" si="41"/>
        <v>0.14218527835501149</v>
      </c>
      <c r="I101" s="11">
        <f t="shared" si="41"/>
        <v>0.21955044432826476</v>
      </c>
      <c r="J101" s="11">
        <f t="shared" si="41"/>
        <v>1.4997070884592789</v>
      </c>
      <c r="K101" s="11">
        <f t="shared" si="41"/>
        <v>5.7666082213130743</v>
      </c>
      <c r="L101" s="11">
        <f t="shared" si="41"/>
        <v>0.63719633612107085</v>
      </c>
      <c r="M101" s="11">
        <f t="shared" si="41"/>
        <v>11.847312651602193</v>
      </c>
      <c r="N101" s="11">
        <f t="shared" si="41"/>
        <v>1.7580019398642177</v>
      </c>
      <c r="O101" s="11">
        <f t="shared" si="41"/>
        <v>5.3346401568188151</v>
      </c>
      <c r="P101" s="11"/>
      <c r="Q101" s="11">
        <f t="shared" si="41"/>
        <v>8.868535686362101</v>
      </c>
      <c r="R101" s="11">
        <f t="shared" si="41"/>
        <v>2.7156224572823406</v>
      </c>
      <c r="S101" s="11">
        <f t="shared" si="41"/>
        <v>-2.7412906910336821</v>
      </c>
      <c r="T101" s="11">
        <f t="shared" si="41"/>
        <v>1.5067611075337828</v>
      </c>
      <c r="U101" s="11">
        <f t="shared" si="41"/>
        <v>1.8053562888570074</v>
      </c>
    </row>
    <row r="102" spans="1:21" x14ac:dyDescent="0.3">
      <c r="A102" s="13">
        <v>2013</v>
      </c>
      <c r="B102" s="11">
        <f t="shared" ref="B102:U102" si="42">(B49/B48-1)*100</f>
        <v>-1.4758861127251555</v>
      </c>
      <c r="C102" s="11">
        <f t="shared" si="42"/>
        <v>-11.838875251060033</v>
      </c>
      <c r="D102" s="11">
        <f t="shared" si="42"/>
        <v>3.8209095171120477</v>
      </c>
      <c r="E102" s="11">
        <f t="shared" si="42"/>
        <v>10.98317094774135</v>
      </c>
      <c r="F102" s="11">
        <f t="shared" si="42"/>
        <v>-0.6502971185110451</v>
      </c>
      <c r="G102" s="11">
        <f t="shared" si="42"/>
        <v>4.1894760361970818</v>
      </c>
      <c r="H102" s="11">
        <f t="shared" si="42"/>
        <v>-1.1140235910878094</v>
      </c>
      <c r="I102" s="11">
        <f t="shared" si="42"/>
        <v>1.7838514500312819</v>
      </c>
      <c r="J102" s="11">
        <f t="shared" si="42"/>
        <v>7.7917580514833107</v>
      </c>
      <c r="K102" s="11">
        <f t="shared" si="42"/>
        <v>5.3785227482040954</v>
      </c>
      <c r="L102" s="11">
        <f t="shared" si="42"/>
        <v>-4.2837356549267902</v>
      </c>
      <c r="M102" s="11">
        <f t="shared" si="42"/>
        <v>4.2460906289236267</v>
      </c>
      <c r="N102" s="11">
        <f t="shared" si="42"/>
        <v>5.3020374121291347</v>
      </c>
      <c r="O102" s="11">
        <f t="shared" si="42"/>
        <v>10.381496743320495</v>
      </c>
      <c r="P102" s="11"/>
      <c r="Q102" s="11">
        <f t="shared" si="42"/>
        <v>-1.0362162716733403</v>
      </c>
      <c r="R102" s="11">
        <f t="shared" si="42"/>
        <v>6.5848103772650823</v>
      </c>
      <c r="S102" s="11">
        <f t="shared" si="42"/>
        <v>6.2830299471520856</v>
      </c>
      <c r="T102" s="11">
        <f t="shared" si="42"/>
        <v>1.7508246637909286</v>
      </c>
      <c r="U102" s="11">
        <f t="shared" si="42"/>
        <v>2.6423957721667612</v>
      </c>
    </row>
    <row r="103" spans="1:21" x14ac:dyDescent="0.3">
      <c r="A103" s="13">
        <v>2014</v>
      </c>
      <c r="B103" s="11">
        <f t="shared" ref="B103:U103" si="43">(B50/B49-1)*100</f>
        <v>41.188959660297229</v>
      </c>
      <c r="C103" s="11">
        <f t="shared" si="43"/>
        <v>1.4681685862548921</v>
      </c>
      <c r="D103" s="11">
        <f t="shared" si="43"/>
        <v>3.5786859336193189</v>
      </c>
      <c r="E103" s="11">
        <f t="shared" si="43"/>
        <v>-11.538023030441213</v>
      </c>
      <c r="F103" s="11">
        <f t="shared" si="43"/>
        <v>3.6677575894368486</v>
      </c>
      <c r="G103" s="11">
        <f t="shared" si="43"/>
        <v>3.4527128458074152</v>
      </c>
      <c r="H103" s="11">
        <f t="shared" si="43"/>
        <v>7.1570576540755271</v>
      </c>
      <c r="I103" s="11">
        <f t="shared" si="43"/>
        <v>1.2811314953366848</v>
      </c>
      <c r="J103" s="11">
        <f t="shared" si="43"/>
        <v>-3.4375669308203016</v>
      </c>
      <c r="K103" s="11">
        <f t="shared" si="43"/>
        <v>11.868554448522994</v>
      </c>
      <c r="L103" s="11">
        <f t="shared" si="43"/>
        <v>-3.2868217054263682</v>
      </c>
      <c r="M103" s="11">
        <f t="shared" si="43"/>
        <v>3.8870031752983758</v>
      </c>
      <c r="N103" s="11">
        <f t="shared" si="43"/>
        <v>3.5302104548540436</v>
      </c>
      <c r="O103" s="11">
        <f t="shared" si="43"/>
        <v>6.924373795761074</v>
      </c>
      <c r="P103" s="11"/>
      <c r="Q103" s="11">
        <f t="shared" si="43"/>
        <v>-3.4003732116939522</v>
      </c>
      <c r="R103" s="11">
        <f t="shared" si="43"/>
        <v>-1.7651430694909043</v>
      </c>
      <c r="S103" s="11">
        <f t="shared" si="43"/>
        <v>3.2044198895027742</v>
      </c>
      <c r="T103" s="11">
        <f t="shared" si="43"/>
        <v>4.7381546134663388</v>
      </c>
      <c r="U103" s="11">
        <f t="shared" si="43"/>
        <v>3.466819221967965</v>
      </c>
    </row>
    <row r="104" spans="1:21" x14ac:dyDescent="0.3">
      <c r="A104" s="13">
        <v>2015</v>
      </c>
      <c r="B104" s="11">
        <f t="shared" ref="B104:U104" si="44">(B51/B50-1)*100</f>
        <v>-13.324979114452805</v>
      </c>
      <c r="C104" s="11">
        <f t="shared" si="44"/>
        <v>16.801796183110884</v>
      </c>
      <c r="D104" s="11">
        <f t="shared" si="44"/>
        <v>0.99182561307902262</v>
      </c>
      <c r="E104" s="11">
        <f t="shared" si="44"/>
        <v>19.267946900373765</v>
      </c>
      <c r="F104" s="11">
        <f t="shared" si="44"/>
        <v>4.1476159372958898</v>
      </c>
      <c r="G104" s="11">
        <f t="shared" si="44"/>
        <v>3.7209784411276869</v>
      </c>
      <c r="H104" s="11">
        <f t="shared" si="44"/>
        <v>0.84518655947227739</v>
      </c>
      <c r="I104" s="11">
        <f t="shared" si="44"/>
        <v>-6.8609593199757013</v>
      </c>
      <c r="J104" s="11">
        <f t="shared" si="44"/>
        <v>-2.0849506487745306</v>
      </c>
      <c r="K104" s="11">
        <f t="shared" si="44"/>
        <v>10.296875000000005</v>
      </c>
      <c r="L104" s="11">
        <f t="shared" si="44"/>
        <v>-1.8595703751202231</v>
      </c>
      <c r="M104" s="11">
        <f t="shared" si="44"/>
        <v>1.8022765598650903</v>
      </c>
      <c r="N104" s="11">
        <f t="shared" si="44"/>
        <v>5.6830601092896282</v>
      </c>
      <c r="O104" s="11">
        <f t="shared" si="44"/>
        <v>5.4060141907872561</v>
      </c>
      <c r="P104" s="11"/>
      <c r="Q104" s="11">
        <f t="shared" si="44"/>
        <v>0.76196608714316216</v>
      </c>
      <c r="R104" s="11">
        <f t="shared" si="44"/>
        <v>-0.1702288632494775</v>
      </c>
      <c r="S104" s="11">
        <f t="shared" si="44"/>
        <v>1.124197002141325</v>
      </c>
      <c r="T104" s="11">
        <f t="shared" si="44"/>
        <v>1.28571428571429</v>
      </c>
      <c r="U104" s="11">
        <f t="shared" si="44"/>
        <v>2.3885878580117259</v>
      </c>
    </row>
    <row r="105" spans="1:21" x14ac:dyDescent="0.3">
      <c r="A105" s="13">
        <v>2016</v>
      </c>
      <c r="B105" s="11">
        <f t="shared" ref="B105:U105" si="45">(B52/B51-1)*100</f>
        <v>-11.865060240963853</v>
      </c>
      <c r="C105" s="11">
        <f t="shared" si="45"/>
        <v>10.11319948739855</v>
      </c>
      <c r="D105" s="11">
        <f t="shared" si="45"/>
        <v>-0.65832074249946304</v>
      </c>
      <c r="E105" s="11">
        <f t="shared" si="45"/>
        <v>-1.0481953749729933</v>
      </c>
      <c r="F105" s="11">
        <f t="shared" si="45"/>
        <v>3.5329779450193222</v>
      </c>
      <c r="G105" s="11">
        <f t="shared" si="45"/>
        <v>-1.6988108324172968</v>
      </c>
      <c r="H105" s="11">
        <f t="shared" si="45"/>
        <v>1.6659852820932075</v>
      </c>
      <c r="I105" s="11">
        <f t="shared" si="45"/>
        <v>1.6079965232507432</v>
      </c>
      <c r="J105" s="11">
        <f t="shared" si="45"/>
        <v>5.7877449314758245</v>
      </c>
      <c r="K105" s="11">
        <f t="shared" si="45"/>
        <v>11.078056381923783</v>
      </c>
      <c r="L105" s="11">
        <f t="shared" si="45"/>
        <v>7.6445606011107392</v>
      </c>
      <c r="M105" s="11">
        <f t="shared" si="45"/>
        <v>-0.52800496945853981</v>
      </c>
      <c r="N105" s="11">
        <f t="shared" si="45"/>
        <v>1.7269906928645273</v>
      </c>
      <c r="O105" s="11">
        <f t="shared" si="45"/>
        <v>1.5920504327385343</v>
      </c>
      <c r="P105" s="11"/>
      <c r="Q105" s="11">
        <f t="shared" si="45"/>
        <v>5.7407604643731958</v>
      </c>
      <c r="R105" s="11">
        <f t="shared" si="45"/>
        <v>-3.7893141341427405E-2</v>
      </c>
      <c r="S105" s="11">
        <f t="shared" si="45"/>
        <v>-2.7739544732662824</v>
      </c>
      <c r="T105" s="11">
        <f t="shared" si="45"/>
        <v>7.4753173483780078</v>
      </c>
      <c r="U105" s="11">
        <f t="shared" si="45"/>
        <v>2.4516686467221049</v>
      </c>
    </row>
    <row r="106" spans="1:21" x14ac:dyDescent="0.3">
      <c r="A106" s="13">
        <v>2017</v>
      </c>
      <c r="B106" s="11">
        <f t="shared" ref="B106:U106" si="46">(B53/B52-1)*100</f>
        <v>5.8836395450568624</v>
      </c>
      <c r="C106" s="11">
        <f t="shared" si="46"/>
        <v>-8.8158277567646266</v>
      </c>
      <c r="D106" s="11">
        <f t="shared" si="46"/>
        <v>1.3688212927756682</v>
      </c>
      <c r="E106" s="11">
        <f t="shared" si="46"/>
        <v>-5.1872884132357804</v>
      </c>
      <c r="F106" s="11">
        <f t="shared" si="46"/>
        <v>1.0802624936900651</v>
      </c>
      <c r="G106" s="11">
        <f t="shared" si="46"/>
        <v>3.8426349496797796</v>
      </c>
      <c r="H106" s="11">
        <f t="shared" si="46"/>
        <v>2.1614557152910496</v>
      </c>
      <c r="I106" s="11">
        <f t="shared" si="46"/>
        <v>1.4756201881950481</v>
      </c>
      <c r="J106" s="11">
        <f t="shared" si="46"/>
        <v>4.7109207708779355</v>
      </c>
      <c r="K106" s="11">
        <f t="shared" si="46"/>
        <v>4.7187858691493556</v>
      </c>
      <c r="L106" s="11">
        <f t="shared" si="46"/>
        <v>3.3586241780475534</v>
      </c>
      <c r="M106" s="11">
        <f t="shared" si="46"/>
        <v>0.42672772689424932</v>
      </c>
      <c r="N106" s="11">
        <f t="shared" si="46"/>
        <v>1.4943580359865871</v>
      </c>
      <c r="O106" s="11">
        <f t="shared" si="46"/>
        <v>4.7644089188052074</v>
      </c>
      <c r="P106" s="11"/>
      <c r="Q106" s="11">
        <f t="shared" si="46"/>
        <v>1.0475423045930521</v>
      </c>
      <c r="R106" s="11">
        <f t="shared" si="46"/>
        <v>-3.6391205458680687</v>
      </c>
      <c r="S106" s="11">
        <f t="shared" si="46"/>
        <v>6.8060546662310761</v>
      </c>
      <c r="T106" s="11">
        <f t="shared" si="46"/>
        <v>3.8713910761154935</v>
      </c>
      <c r="U106" s="11">
        <f t="shared" si="46"/>
        <v>2.2770398481973375</v>
      </c>
    </row>
    <row r="107" spans="1:21" x14ac:dyDescent="0.3">
      <c r="A107" s="13">
        <v>2018</v>
      </c>
      <c r="B107" s="11">
        <f t="shared" ref="B107:U107" si="47">(B54/B53-1)*100</f>
        <v>-10.855195207601732</v>
      </c>
      <c r="C107" s="11">
        <f t="shared" si="47"/>
        <v>4.9563922569666241</v>
      </c>
      <c r="D107" s="11">
        <f t="shared" si="47"/>
        <v>3.943843103633049</v>
      </c>
      <c r="E107" s="11">
        <f t="shared" si="47"/>
        <v>2.0156645934116479</v>
      </c>
      <c r="F107" s="11">
        <f t="shared" si="47"/>
        <v>0.51937674790252242</v>
      </c>
      <c r="G107" s="11">
        <f t="shared" si="47"/>
        <v>-1.967694566813516</v>
      </c>
      <c r="H107" s="11">
        <f t="shared" si="47"/>
        <v>-1.4367250541232113</v>
      </c>
      <c r="I107" s="11">
        <f t="shared" si="47"/>
        <v>3.5721812434141187</v>
      </c>
      <c r="J107" s="11">
        <f t="shared" si="47"/>
        <v>-1.1247443762781084</v>
      </c>
      <c r="K107" s="11">
        <f t="shared" si="47"/>
        <v>13.3114115211302</v>
      </c>
      <c r="L107" s="11">
        <f t="shared" si="47"/>
        <v>-0.52853087990604175</v>
      </c>
      <c r="M107" s="11">
        <f t="shared" si="47"/>
        <v>0.36273188931497113</v>
      </c>
      <c r="N107" s="11">
        <f t="shared" si="47"/>
        <v>0.55088141025640969</v>
      </c>
      <c r="O107" s="11">
        <f t="shared" si="47"/>
        <v>-0.83324967372753189</v>
      </c>
      <c r="P107" s="11"/>
      <c r="Q107" s="11">
        <f t="shared" si="47"/>
        <v>-1.3157894736842035</v>
      </c>
      <c r="R107" s="11">
        <f t="shared" si="47"/>
        <v>-2.3800157356412277</v>
      </c>
      <c r="S107" s="11">
        <f t="shared" si="47"/>
        <v>0.48939641109297938</v>
      </c>
      <c r="T107" s="11">
        <f t="shared" si="47"/>
        <v>4.4851547694251259</v>
      </c>
      <c r="U107" s="11">
        <f t="shared" si="47"/>
        <v>1.3399299113584728</v>
      </c>
    </row>
    <row r="108" spans="1:21" x14ac:dyDescent="0.3">
      <c r="A108" s="13">
        <v>2019</v>
      </c>
      <c r="B108" s="11">
        <f t="shared" ref="B108:U110" si="48">(B55/B54-1)*100</f>
        <v>15.861429730042875</v>
      </c>
      <c r="C108" s="11">
        <f t="shared" si="48"/>
        <v>1.337657073368459</v>
      </c>
      <c r="D108" s="11">
        <f t="shared" si="48"/>
        <v>3.1034127229611297</v>
      </c>
      <c r="E108" s="11">
        <f t="shared" si="48"/>
        <v>12.90504685559446</v>
      </c>
      <c r="F108" s="11">
        <f t="shared" si="48"/>
        <v>-0.63593004769475492</v>
      </c>
      <c r="G108" s="11">
        <f t="shared" si="48"/>
        <v>-0.13980427401637519</v>
      </c>
      <c r="H108" s="11">
        <f t="shared" si="48"/>
        <v>-0.15974440894568342</v>
      </c>
      <c r="I108" s="11">
        <f t="shared" si="48"/>
        <v>1.7397497202156886</v>
      </c>
      <c r="J108" s="11">
        <f t="shared" si="48"/>
        <v>3.4126163391933861</v>
      </c>
      <c r="K108" s="11">
        <f t="shared" si="48"/>
        <v>7.4806534823731674</v>
      </c>
      <c r="L108" s="11">
        <f t="shared" si="48"/>
        <v>-1.6038571288005454</v>
      </c>
      <c r="M108" s="11">
        <f t="shared" si="48"/>
        <v>3.2631144155307767</v>
      </c>
      <c r="N108" s="11">
        <f t="shared" si="48"/>
        <v>-0.38848490885546871</v>
      </c>
      <c r="O108" s="11">
        <f t="shared" si="48"/>
        <v>1.2350678274954507</v>
      </c>
      <c r="P108" s="11"/>
      <c r="Q108" s="11">
        <f t="shared" si="48"/>
        <v>1.0101010101010166</v>
      </c>
      <c r="R108" s="11">
        <f t="shared" si="48"/>
        <v>0.74551682450130219</v>
      </c>
      <c r="S108" s="11">
        <f t="shared" si="48"/>
        <v>1.4610389610389518</v>
      </c>
      <c r="T108" s="11">
        <f t="shared" si="48"/>
        <v>0.76582023377671504</v>
      </c>
      <c r="U108" s="11">
        <f t="shared" si="48"/>
        <v>1.7087062652563212</v>
      </c>
    </row>
    <row r="109" spans="1:21" x14ac:dyDescent="0.3">
      <c r="A109" s="13">
        <v>2020</v>
      </c>
      <c r="B109" s="11">
        <f t="shared" si="48"/>
        <v>-9.7700000000000014</v>
      </c>
      <c r="C109" s="11">
        <f t="shared" si="48"/>
        <v>-19.430000000000003</v>
      </c>
      <c r="D109" s="11">
        <f t="shared" si="48"/>
        <v>-8.930000000000005</v>
      </c>
      <c r="E109" s="11">
        <f t="shared" si="48"/>
        <v>-2.2499999999999964</v>
      </c>
      <c r="F109" s="11">
        <f t="shared" si="48"/>
        <v>-1.9300000000000095</v>
      </c>
      <c r="G109" s="11">
        <f t="shared" si="48"/>
        <v>-16.079999999999995</v>
      </c>
      <c r="H109" s="11">
        <f t="shared" si="48"/>
        <v>-7.730000000000004</v>
      </c>
      <c r="I109" s="11">
        <f t="shared" si="48"/>
        <v>-17.760000000000009</v>
      </c>
      <c r="J109" s="11">
        <f t="shared" si="48"/>
        <v>-42.24</v>
      </c>
      <c r="K109" s="11">
        <f t="shared" si="48"/>
        <v>-4.8599999999999977</v>
      </c>
      <c r="L109" s="11">
        <f t="shared" si="48"/>
        <v>-3.1100000000000017</v>
      </c>
      <c r="M109" s="11">
        <f t="shared" si="48"/>
        <v>-4.1599999999999966</v>
      </c>
      <c r="N109" s="11">
        <f t="shared" si="48"/>
        <v>-5.1599999999999984</v>
      </c>
      <c r="O109" s="11">
        <f t="shared" si="48"/>
        <v>-18.290000000000006</v>
      </c>
      <c r="P109" s="11"/>
      <c r="Q109" s="11">
        <f t="shared" si="48"/>
        <v>-3.7800000000000056</v>
      </c>
      <c r="R109" s="11">
        <f t="shared" si="48"/>
        <v>-6.3599999999999994</v>
      </c>
      <c r="S109" s="11">
        <f t="shared" si="48"/>
        <v>-29.14</v>
      </c>
      <c r="T109" s="11">
        <f t="shared" si="48"/>
        <v>-27.170000000000005</v>
      </c>
      <c r="U109" s="11">
        <f t="shared" si="48"/>
        <v>-10.599999999999998</v>
      </c>
    </row>
    <row r="110" spans="1:21" x14ac:dyDescent="0.3">
      <c r="A110" s="13">
        <v>2021</v>
      </c>
      <c r="B110" s="11">
        <f t="shared" si="48"/>
        <v>3.9565554693560712</v>
      </c>
      <c r="C110" s="11">
        <f t="shared" si="48"/>
        <v>-11.257291795953817</v>
      </c>
      <c r="D110" s="11">
        <f t="shared" si="48"/>
        <v>7.2361919402657238</v>
      </c>
      <c r="E110" s="11">
        <f t="shared" si="48"/>
        <v>1.0434782608695681</v>
      </c>
      <c r="F110" s="11">
        <f t="shared" si="48"/>
        <v>6.2914244927092966</v>
      </c>
      <c r="G110" s="11">
        <f t="shared" si="48"/>
        <v>12.893231649189696</v>
      </c>
      <c r="H110" s="11">
        <f t="shared" si="48"/>
        <v>7.9549149235938144</v>
      </c>
      <c r="I110" s="11">
        <f t="shared" si="48"/>
        <v>9.8249027237354181</v>
      </c>
      <c r="J110" s="11">
        <f t="shared" si="48"/>
        <v>37.153739612188375</v>
      </c>
      <c r="K110" s="11">
        <f t="shared" si="48"/>
        <v>5.6022703384486006</v>
      </c>
      <c r="L110" s="11">
        <f t="shared" si="48"/>
        <v>1.713283104551544</v>
      </c>
      <c r="M110" s="11">
        <f t="shared" si="48"/>
        <v>-3.5893155258764575</v>
      </c>
      <c r="N110" s="11">
        <f t="shared" si="48"/>
        <v>10.143399409531838</v>
      </c>
      <c r="O110" s="11">
        <f t="shared" si="48"/>
        <v>9.4358095704320188</v>
      </c>
      <c r="P110" s="11"/>
      <c r="Q110" s="11">
        <f t="shared" si="48"/>
        <v>5.0509249636250253</v>
      </c>
      <c r="R110" s="11">
        <f t="shared" si="48"/>
        <v>-6.5997436992738194</v>
      </c>
      <c r="S110" s="11">
        <f t="shared" si="48"/>
        <v>26.347727914197016</v>
      </c>
      <c r="T110" s="11">
        <f t="shared" si="48"/>
        <v>2.6088150487436623</v>
      </c>
      <c r="U110" s="11">
        <f t="shared" si="48"/>
        <v>7.1364653243847886</v>
      </c>
    </row>
  </sheetData>
  <hyperlinks>
    <hyperlink ref="A1" location="Contents!A1" display="Back to Contents" xr:uid="{00000000-0004-0000-0300-000000000000}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338"/>
  <sheetViews>
    <sheetView zoomScaleNormal="100"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4" width="9.26953125" style="13" customWidth="1"/>
    <col min="25" max="16384" width="8.7265625" style="13"/>
  </cols>
  <sheetData>
    <row r="1" spans="1:33" ht="13" x14ac:dyDescent="0.3">
      <c r="A1" s="26" t="s">
        <v>183</v>
      </c>
      <c r="B1" s="9" t="s">
        <v>208</v>
      </c>
      <c r="N1" s="9" t="s">
        <v>209</v>
      </c>
    </row>
    <row r="2" spans="1:33" x14ac:dyDescent="0.3">
      <c r="B2" s="9" t="s">
        <v>291</v>
      </c>
      <c r="N2" s="9" t="s">
        <v>245</v>
      </c>
    </row>
    <row r="3" spans="1:33" x14ac:dyDescent="0.3">
      <c r="A3" s="16"/>
      <c r="B3" s="9"/>
      <c r="N3" s="9"/>
    </row>
    <row r="4" spans="1:33" x14ac:dyDescent="0.3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3">
      <c r="A5" s="66" t="s">
        <v>259</v>
      </c>
    </row>
    <row r="6" spans="1:33" x14ac:dyDescent="0.3">
      <c r="A6" s="48" t="s">
        <v>52</v>
      </c>
      <c r="B6" s="59">
        <v>59.713397323239157</v>
      </c>
      <c r="C6" s="59">
        <v>50.355743864417626</v>
      </c>
      <c r="D6" s="59">
        <v>133.86706948640483</v>
      </c>
      <c r="E6" s="59">
        <v>117.67273822068343</v>
      </c>
      <c r="F6" s="59">
        <v>80.517313308302036</v>
      </c>
      <c r="G6" s="59">
        <v>17.26419120785318</v>
      </c>
      <c r="H6" s="59">
        <v>96.899924755455231</v>
      </c>
      <c r="I6" s="59">
        <v>88.695652173913047</v>
      </c>
      <c r="J6" s="59">
        <v>251.64403145103643</v>
      </c>
      <c r="K6" s="59">
        <v>113.73228346456692</v>
      </c>
      <c r="L6" s="59">
        <v>82.747510251903918</v>
      </c>
    </row>
    <row r="7" spans="1:33" x14ac:dyDescent="0.3">
      <c r="A7" s="48" t="s">
        <v>53</v>
      </c>
      <c r="B7" s="59">
        <v>232.73391022174147</v>
      </c>
      <c r="C7" s="59">
        <v>50.792518624187664</v>
      </c>
      <c r="D7" s="59">
        <v>133.41840564479807</v>
      </c>
      <c r="E7" s="59">
        <v>117.05600479185385</v>
      </c>
      <c r="F7" s="59">
        <v>83.208229079788708</v>
      </c>
      <c r="G7" s="59">
        <v>17.365648050579559</v>
      </c>
      <c r="H7" s="59">
        <v>96.600694969028552</v>
      </c>
      <c r="I7" s="59">
        <v>90.515672396359946</v>
      </c>
      <c r="J7" s="59">
        <v>248.04058782365291</v>
      </c>
      <c r="K7" s="59">
        <v>110.45280122793551</v>
      </c>
      <c r="L7" s="59">
        <v>83.418255932450137</v>
      </c>
    </row>
    <row r="8" spans="1:33" x14ac:dyDescent="0.3">
      <c r="A8" s="48" t="s">
        <v>54</v>
      </c>
      <c r="B8" s="59">
        <v>227.67881241565453</v>
      </c>
      <c r="C8" s="59">
        <v>50.855572998430141</v>
      </c>
      <c r="D8" s="59">
        <v>131.99642164902343</v>
      </c>
      <c r="E8" s="59">
        <v>117.49925661611655</v>
      </c>
      <c r="F8" s="59">
        <v>82.994784518254178</v>
      </c>
      <c r="G8" s="59">
        <v>17.218543046357617</v>
      </c>
      <c r="H8" s="59">
        <v>97.507176310620963</v>
      </c>
      <c r="I8" s="59">
        <v>91.29914188784673</v>
      </c>
      <c r="J8" s="59">
        <v>241.42712208319242</v>
      </c>
      <c r="K8" s="59">
        <v>109.71556886227548</v>
      </c>
      <c r="L8" s="59">
        <v>82.887161773172139</v>
      </c>
    </row>
    <row r="9" spans="1:33" x14ac:dyDescent="0.3">
      <c r="A9" s="48" t="s">
        <v>55</v>
      </c>
      <c r="B9" s="59">
        <v>118.22228216886973</v>
      </c>
      <c r="C9" s="59">
        <v>51.342281879194637</v>
      </c>
      <c r="D9" s="59">
        <v>131.57346817370615</v>
      </c>
      <c r="E9" s="59">
        <v>116.2971663485538</v>
      </c>
      <c r="F9" s="59">
        <v>84.278456679939595</v>
      </c>
      <c r="G9" s="59">
        <v>17.275883193792119</v>
      </c>
      <c r="H9" s="59">
        <v>95.661797255422755</v>
      </c>
      <c r="I9" s="59">
        <v>91.115498519249755</v>
      </c>
      <c r="J9" s="59">
        <v>243.55495251017638</v>
      </c>
      <c r="K9" s="59">
        <v>112.02023207378755</v>
      </c>
      <c r="L9" s="59">
        <v>82.645336380517065</v>
      </c>
    </row>
    <row r="10" spans="1:33" x14ac:dyDescent="0.3">
      <c r="A10" s="48" t="s">
        <v>56</v>
      </c>
      <c r="B10" s="59">
        <v>61.461298630879767</v>
      </c>
      <c r="C10" s="59">
        <v>50.483091787439619</v>
      </c>
      <c r="D10" s="59">
        <v>130.26374608851143</v>
      </c>
      <c r="E10" s="59">
        <v>116.68618266978923</v>
      </c>
      <c r="F10" s="59">
        <v>85.601550602242824</v>
      </c>
      <c r="G10" s="59">
        <v>17.190988431093974</v>
      </c>
      <c r="H10" s="59">
        <v>96.983587165459127</v>
      </c>
      <c r="I10" s="59">
        <v>91.873767258382628</v>
      </c>
      <c r="J10" s="59">
        <v>242.45283018867926</v>
      </c>
      <c r="K10" s="59">
        <v>107.60649087221094</v>
      </c>
      <c r="L10" s="59">
        <v>83.114473308592636</v>
      </c>
      <c r="M10" s="55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59">
        <v>234.9444895748714</v>
      </c>
      <c r="C11" s="59">
        <v>50.517614338689739</v>
      </c>
      <c r="D11" s="59">
        <v>131.17095670287159</v>
      </c>
      <c r="E11" s="59">
        <v>115.84187408491948</v>
      </c>
      <c r="F11" s="59">
        <v>86.72370963290092</v>
      </c>
      <c r="G11" s="59">
        <v>17.252460333400283</v>
      </c>
      <c r="H11" s="59">
        <v>94.093507254873217</v>
      </c>
      <c r="I11" s="59">
        <v>91.498134694678981</v>
      </c>
      <c r="J11" s="59">
        <v>242.86195286195286</v>
      </c>
      <c r="K11" s="59">
        <v>110.54313099041535</v>
      </c>
      <c r="L11" s="59">
        <v>83.120204603580575</v>
      </c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59">
        <v>232.36531415388791</v>
      </c>
      <c r="C12" s="59">
        <v>50.28365532045386</v>
      </c>
      <c r="D12" s="59">
        <v>129.97940570756103</v>
      </c>
      <c r="E12" s="59">
        <v>117.57328277672454</v>
      </c>
      <c r="F12" s="59">
        <v>89.117241379310343</v>
      </c>
      <c r="G12" s="59">
        <v>17.173913043478258</v>
      </c>
      <c r="H12" s="59">
        <v>97.029992684711047</v>
      </c>
      <c r="I12" s="59">
        <v>91.098558628749515</v>
      </c>
      <c r="J12" s="59">
        <v>237.70867430441899</v>
      </c>
      <c r="K12" s="59">
        <v>113.18777292576418</v>
      </c>
      <c r="L12" s="59">
        <v>83.032440056417471</v>
      </c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59">
        <v>121.427607610309</v>
      </c>
      <c r="C13" s="59">
        <v>49.829584185412415</v>
      </c>
      <c r="D13" s="59">
        <v>130.66037735849056</v>
      </c>
      <c r="E13" s="59">
        <v>116.10181818181817</v>
      </c>
      <c r="F13" s="59">
        <v>89.385552172709666</v>
      </c>
      <c r="G13" s="59">
        <v>16.673076923076923</v>
      </c>
      <c r="H13" s="59">
        <v>96.52565779909871</v>
      </c>
      <c r="I13" s="59">
        <v>91.275688251260178</v>
      </c>
      <c r="J13" s="59">
        <v>240.63745019920319</v>
      </c>
      <c r="K13" s="59">
        <v>110.82094935795701</v>
      </c>
      <c r="L13" s="59">
        <v>82.343859649122805</v>
      </c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59">
        <v>63.482010510712847</v>
      </c>
      <c r="C14" s="59">
        <v>49.777139835310116</v>
      </c>
      <c r="D14" s="59">
        <v>131.78709485578352</v>
      </c>
      <c r="E14" s="59">
        <v>116.85279187817257</v>
      </c>
      <c r="F14" s="59">
        <v>89.820277129921806</v>
      </c>
      <c r="G14" s="59">
        <v>16.600265604249667</v>
      </c>
      <c r="H14" s="59">
        <v>98.248430886002041</v>
      </c>
      <c r="I14" s="59">
        <v>92.362861019577423</v>
      </c>
      <c r="J14" s="59">
        <v>233.86992916934966</v>
      </c>
      <c r="K14" s="59">
        <v>107.62854734475975</v>
      </c>
      <c r="L14" s="59">
        <v>83.305345647914933</v>
      </c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59">
        <v>237.71084337349399</v>
      </c>
      <c r="C15" s="59">
        <v>49.52287185701303</v>
      </c>
      <c r="D15" s="59">
        <v>131.36068476977567</v>
      </c>
      <c r="E15" s="59">
        <v>116.92130296915539</v>
      </c>
      <c r="F15" s="59">
        <v>91.39859174375259</v>
      </c>
      <c r="G15" s="59">
        <v>16.169429097605892</v>
      </c>
      <c r="H15" s="59">
        <v>98.827719246178944</v>
      </c>
      <c r="I15" s="59">
        <v>93.914885422684392</v>
      </c>
      <c r="J15" s="59">
        <v>232.01024327784893</v>
      </c>
      <c r="K15" s="59">
        <v>105.95585172844646</v>
      </c>
      <c r="L15" s="59">
        <v>83.354245085738171</v>
      </c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59">
        <v>233.48422313939557</v>
      </c>
      <c r="C16" s="59">
        <v>49.924115950827144</v>
      </c>
      <c r="D16" s="59">
        <v>133.55496453900707</v>
      </c>
      <c r="E16" s="59">
        <v>116.97517577844741</v>
      </c>
      <c r="F16" s="59">
        <v>93.128817323709043</v>
      </c>
      <c r="G16" s="59">
        <v>15.985533453887884</v>
      </c>
      <c r="H16" s="59">
        <v>103.80669144981414</v>
      </c>
      <c r="I16" s="59">
        <v>93.529862174578852</v>
      </c>
      <c r="J16" s="59">
        <v>222.77167277167277</v>
      </c>
      <c r="K16" s="59">
        <v>105.60455964174243</v>
      </c>
      <c r="L16" s="59">
        <v>83.38188375641559</v>
      </c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59">
        <v>120.8223162347964</v>
      </c>
      <c r="C17" s="59">
        <v>50.041393843606528</v>
      </c>
      <c r="D17" s="59">
        <v>133.03730017761987</v>
      </c>
      <c r="E17" s="59">
        <v>115.68879371877232</v>
      </c>
      <c r="F17" s="59">
        <v>93.481825635419497</v>
      </c>
      <c r="G17" s="59">
        <v>15.977813562354626</v>
      </c>
      <c r="H17" s="59">
        <v>104.15487714072971</v>
      </c>
      <c r="I17" s="59">
        <v>92.585622882950702</v>
      </c>
      <c r="J17" s="59">
        <v>235.9139094121426</v>
      </c>
      <c r="K17" s="59">
        <v>107.08704592186429</v>
      </c>
      <c r="L17" s="59">
        <v>83.174339831328624</v>
      </c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59">
        <v>61.19010005265929</v>
      </c>
      <c r="C18" s="59">
        <v>50.634920634920618</v>
      </c>
      <c r="D18" s="59">
        <v>129.4420727219196</v>
      </c>
      <c r="E18" s="59">
        <v>111.5293129984609</v>
      </c>
      <c r="F18" s="59">
        <v>94.644067796610159</v>
      </c>
      <c r="G18" s="59">
        <v>14.845503193509407</v>
      </c>
      <c r="H18" s="59">
        <v>111.21605667060213</v>
      </c>
      <c r="I18" s="59">
        <v>92.842535787321054</v>
      </c>
      <c r="J18" s="59">
        <v>221.21675328645671</v>
      </c>
      <c r="K18" s="59">
        <v>107.95690012432657</v>
      </c>
      <c r="L18" s="59">
        <v>83.232959211606897</v>
      </c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59">
        <v>238.96325459317586</v>
      </c>
      <c r="C19" s="59">
        <v>50.127723516153267</v>
      </c>
      <c r="D19" s="59">
        <v>132.51996450754214</v>
      </c>
      <c r="E19" s="59">
        <v>112.22785156784883</v>
      </c>
      <c r="F19" s="59">
        <v>98.509867096254538</v>
      </c>
      <c r="G19" s="59">
        <v>15.041687936021777</v>
      </c>
      <c r="H19" s="59">
        <v>105.8968058968059</v>
      </c>
      <c r="I19" s="59">
        <v>93.361686390532554</v>
      </c>
      <c r="J19" s="59">
        <v>217.15833835039135</v>
      </c>
      <c r="K19" s="59">
        <v>106.41252552756977</v>
      </c>
      <c r="L19" s="59">
        <v>83.376271186440675</v>
      </c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59">
        <v>246.79989550679204</v>
      </c>
      <c r="C20" s="59">
        <v>50.691871455576567</v>
      </c>
      <c r="D20" s="59">
        <v>130.09096244131456</v>
      </c>
      <c r="E20" s="59">
        <v>111.99079713087021</v>
      </c>
      <c r="F20" s="59">
        <v>103.69521240728253</v>
      </c>
      <c r="G20" s="59">
        <v>15.509103169251514</v>
      </c>
      <c r="H20" s="59">
        <v>103.3856792969313</v>
      </c>
      <c r="I20" s="59">
        <v>94.809941520467845</v>
      </c>
      <c r="J20" s="59">
        <v>200.3759398496241</v>
      </c>
      <c r="K20" s="59">
        <v>102.7001356852103</v>
      </c>
      <c r="L20" s="59">
        <v>83.380509502628385</v>
      </c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59">
        <v>136.61494327813276</v>
      </c>
      <c r="C21" s="59">
        <v>51.407172038129822</v>
      </c>
      <c r="D21" s="59">
        <v>131.29682997118155</v>
      </c>
      <c r="E21" s="59">
        <v>111.75599245892806</v>
      </c>
      <c r="F21" s="59">
        <v>108.22604688982247</v>
      </c>
      <c r="G21" s="59">
        <v>17.162584251191845</v>
      </c>
      <c r="H21" s="59">
        <v>95.471965933286015</v>
      </c>
      <c r="I21" s="59">
        <v>93.51734156528056</v>
      </c>
      <c r="J21" s="59">
        <v>203.55011933174225</v>
      </c>
      <c r="K21" s="59">
        <v>110.20830459373707</v>
      </c>
      <c r="L21" s="59">
        <v>84.278419779629132</v>
      </c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59">
        <v>72.31426352575717</v>
      </c>
      <c r="C22" s="59">
        <v>51.659159159159159</v>
      </c>
      <c r="D22" s="59">
        <v>132.32709750566895</v>
      </c>
      <c r="E22" s="59">
        <v>106.87441487227498</v>
      </c>
      <c r="F22" s="59">
        <v>99.986716259298618</v>
      </c>
      <c r="G22" s="59">
        <v>16.863905325443788</v>
      </c>
      <c r="H22" s="59">
        <v>107.62771168649405</v>
      </c>
      <c r="I22" s="59">
        <v>91.312120128709324</v>
      </c>
      <c r="J22" s="59">
        <v>195.62085854220689</v>
      </c>
      <c r="K22" s="59">
        <v>96.926229508196727</v>
      </c>
      <c r="L22" s="59">
        <v>84.174098229735122</v>
      </c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59">
        <v>264.62427745664741</v>
      </c>
      <c r="C23" s="59">
        <v>51.60880925718552</v>
      </c>
      <c r="D23" s="59">
        <v>130.55990881892006</v>
      </c>
      <c r="E23" s="59">
        <v>106.30402979119565</v>
      </c>
      <c r="F23" s="59">
        <v>104.90614886731393</v>
      </c>
      <c r="G23" s="59">
        <v>17.877551020408163</v>
      </c>
      <c r="H23" s="59">
        <v>103.39053418212009</v>
      </c>
      <c r="I23" s="59">
        <v>93.574724884629035</v>
      </c>
      <c r="J23" s="59">
        <v>199.69187675070029</v>
      </c>
      <c r="K23" s="59">
        <v>100.82621481585213</v>
      </c>
      <c r="L23" s="59">
        <v>84.438269154426365</v>
      </c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59">
        <v>243.90306780097967</v>
      </c>
      <c r="C24" s="59">
        <v>51.921211669029319</v>
      </c>
      <c r="D24" s="59">
        <v>132.29166666666666</v>
      </c>
      <c r="E24" s="59">
        <v>105.73340330621886</v>
      </c>
      <c r="F24" s="59">
        <v>109.28297055057618</v>
      </c>
      <c r="G24" s="59">
        <v>19.42376173518938</v>
      </c>
      <c r="H24" s="59">
        <v>102.22588623248146</v>
      </c>
      <c r="I24" s="59">
        <v>92.515811665495434</v>
      </c>
      <c r="J24" s="59">
        <v>201.82599355531684</v>
      </c>
      <c r="K24" s="59">
        <v>109.77099236641222</v>
      </c>
      <c r="L24" s="59">
        <v>84.28646379853096</v>
      </c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59">
        <v>127.45098039215688</v>
      </c>
      <c r="C25" s="59">
        <v>52.80797101449275</v>
      </c>
      <c r="D25" s="59">
        <v>134.61484098939928</v>
      </c>
      <c r="E25" s="59">
        <v>106.59067085953879</v>
      </c>
      <c r="F25" s="59">
        <v>108.15806246016571</v>
      </c>
      <c r="G25" s="59">
        <v>21.094254357650097</v>
      </c>
      <c r="H25" s="59">
        <v>97.226376614547945</v>
      </c>
      <c r="I25" s="59">
        <v>93.531468531468533</v>
      </c>
      <c r="J25" s="59">
        <v>202.76752767527677</v>
      </c>
      <c r="K25" s="59">
        <v>107.36112997419531</v>
      </c>
      <c r="L25" s="59">
        <v>85.06093565718777</v>
      </c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59">
        <v>73.571243858288071</v>
      </c>
      <c r="C26" s="59">
        <v>54.098235428920624</v>
      </c>
      <c r="D26" s="59">
        <v>137.19520789288231</v>
      </c>
      <c r="E26" s="59">
        <v>103.50672877846789</v>
      </c>
      <c r="F26" s="59">
        <v>103.28388487384301</v>
      </c>
      <c r="G26" s="59">
        <v>20.189072264060247</v>
      </c>
      <c r="H26" s="59">
        <v>97.312550389680197</v>
      </c>
      <c r="I26" s="59">
        <v>91.575342465753423</v>
      </c>
      <c r="J26" s="59">
        <v>197.65441751368257</v>
      </c>
      <c r="K26" s="59">
        <v>101.56626506024095</v>
      </c>
      <c r="L26" s="59">
        <v>85.159102764736559</v>
      </c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59">
        <v>274.75967783839957</v>
      </c>
      <c r="C27" s="59">
        <v>55.093730792870311</v>
      </c>
      <c r="D27" s="59">
        <v>138.29429092439332</v>
      </c>
      <c r="E27" s="59">
        <v>101.33727658480134</v>
      </c>
      <c r="F27" s="59">
        <v>107.80542986425338</v>
      </c>
      <c r="G27" s="59">
        <v>20.069918957571904</v>
      </c>
      <c r="H27" s="59">
        <v>94.988820202551622</v>
      </c>
      <c r="I27" s="59">
        <v>90.856560163154313</v>
      </c>
      <c r="J27" s="59">
        <v>192.71781534460334</v>
      </c>
      <c r="K27" s="59">
        <v>101.2342366514623</v>
      </c>
      <c r="L27" s="59">
        <v>85.315139701104613</v>
      </c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59">
        <v>266.99793495095508</v>
      </c>
      <c r="C28" s="59">
        <v>56.990986826900858</v>
      </c>
      <c r="D28" s="59">
        <v>140.72316068686305</v>
      </c>
      <c r="E28" s="59">
        <v>101.39404015858806</v>
      </c>
      <c r="F28" s="59">
        <v>109.71316016250154</v>
      </c>
      <c r="G28" s="59">
        <v>22.338735303463615</v>
      </c>
      <c r="H28" s="59">
        <v>93.109700815956487</v>
      </c>
      <c r="I28" s="59">
        <v>91.60189253126056</v>
      </c>
      <c r="J28" s="59">
        <v>185.32828282828282</v>
      </c>
      <c r="K28" s="59">
        <v>96.691080303426645</v>
      </c>
      <c r="L28" s="59">
        <v>85.992519024893582</v>
      </c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59">
        <v>135.95389198290377</v>
      </c>
      <c r="C29" s="59">
        <v>57.392173445068053</v>
      </c>
      <c r="D29" s="59">
        <v>140.28726816343607</v>
      </c>
      <c r="E29" s="59">
        <v>104.08085430968728</v>
      </c>
      <c r="F29" s="59">
        <v>104.97638939338903</v>
      </c>
      <c r="G29" s="59">
        <v>23.621178695241095</v>
      </c>
      <c r="H29" s="59">
        <v>98.120057046544801</v>
      </c>
      <c r="I29" s="59">
        <v>93.876866297601083</v>
      </c>
      <c r="J29" s="59">
        <v>188.18204676892128</v>
      </c>
      <c r="K29" s="59">
        <v>97.757905650596172</v>
      </c>
      <c r="L29" s="59">
        <v>87.157732356343999</v>
      </c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59">
        <v>69.459914518844727</v>
      </c>
      <c r="C30" s="59">
        <v>58.407836430070745</v>
      </c>
      <c r="D30" s="59">
        <v>142.29260089686099</v>
      </c>
      <c r="E30" s="59">
        <v>107.50063889598771</v>
      </c>
      <c r="F30" s="59">
        <v>106.97443534375776</v>
      </c>
      <c r="G30" s="59">
        <v>24.918083944453112</v>
      </c>
      <c r="H30" s="59">
        <v>100.13010668748372</v>
      </c>
      <c r="I30" s="59">
        <v>92.075911436657236</v>
      </c>
      <c r="J30" s="59">
        <v>189.60877149264888</v>
      </c>
      <c r="K30" s="59">
        <v>103.52056962025316</v>
      </c>
      <c r="L30" s="59">
        <v>88.759689922480618</v>
      </c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59">
        <v>248.66529774127306</v>
      </c>
      <c r="C31" s="59">
        <v>58.768177929854573</v>
      </c>
      <c r="D31" s="59">
        <v>135.87193460490462</v>
      </c>
      <c r="E31" s="59">
        <v>106.62376987130962</v>
      </c>
      <c r="F31" s="59">
        <v>108.43283582089552</v>
      </c>
      <c r="G31" s="59">
        <v>26.304546841623434</v>
      </c>
      <c r="H31" s="59">
        <v>99.323004817081113</v>
      </c>
      <c r="I31" s="59">
        <v>92.581651075004103</v>
      </c>
      <c r="J31" s="59">
        <v>188.07181505164783</v>
      </c>
      <c r="K31" s="59">
        <v>98.814229249011859</v>
      </c>
      <c r="L31" s="59">
        <v>88.873257449801756</v>
      </c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59">
        <v>259.36863543788189</v>
      </c>
      <c r="C32" s="59">
        <v>59.540067498626485</v>
      </c>
      <c r="D32" s="59">
        <v>131.39645130705676</v>
      </c>
      <c r="E32" s="59">
        <v>104.78876770715809</v>
      </c>
      <c r="F32" s="59">
        <v>115.76385421867199</v>
      </c>
      <c r="G32" s="59">
        <v>27.6563903023047</v>
      </c>
      <c r="H32" s="59">
        <v>97.283464566929126</v>
      </c>
      <c r="I32" s="59">
        <v>92.654639175257742</v>
      </c>
      <c r="J32" s="59">
        <v>181.32896583996256</v>
      </c>
      <c r="K32" s="59">
        <v>99.462640736949851</v>
      </c>
      <c r="L32" s="59">
        <v>88.81269841269841</v>
      </c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59">
        <v>153.55776587605203</v>
      </c>
      <c r="C33" s="59">
        <v>61.501075611505051</v>
      </c>
      <c r="D33" s="59">
        <v>134.25925925925927</v>
      </c>
      <c r="E33" s="59">
        <v>101.4115898959881</v>
      </c>
      <c r="F33" s="59">
        <v>108.73468397428118</v>
      </c>
      <c r="G33" s="59">
        <v>28.380952380952383</v>
      </c>
      <c r="H33" s="59">
        <v>88.186882755127883</v>
      </c>
      <c r="I33" s="59">
        <v>91.28302483784212</v>
      </c>
      <c r="J33" s="59">
        <v>185.11594888783722</v>
      </c>
      <c r="K33" s="59">
        <v>100.72279989855441</v>
      </c>
      <c r="L33" s="59">
        <v>88.605678233438496</v>
      </c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59">
        <v>79.462915601023028</v>
      </c>
      <c r="C34" s="59">
        <v>62.08769267630381</v>
      </c>
      <c r="D34" s="59">
        <v>133.35597826086959</v>
      </c>
      <c r="E34" s="59">
        <v>101.34435125801677</v>
      </c>
      <c r="F34" s="59">
        <v>101.83464091732046</v>
      </c>
      <c r="G34" s="59">
        <v>28.343255408741104</v>
      </c>
      <c r="H34" s="59">
        <v>86.673410039195844</v>
      </c>
      <c r="I34" s="59">
        <v>91.340432195427496</v>
      </c>
      <c r="J34" s="59">
        <v>183.5457705677868</v>
      </c>
      <c r="K34" s="59">
        <v>102.36901479067436</v>
      </c>
      <c r="L34" s="59">
        <v>88.468309859154928</v>
      </c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59">
        <v>279.8994974874372</v>
      </c>
      <c r="C35" s="59">
        <v>61.813076614520654</v>
      </c>
      <c r="D35" s="59">
        <v>133.88175494917067</v>
      </c>
      <c r="E35" s="59">
        <v>100.96296296296296</v>
      </c>
      <c r="F35" s="59">
        <v>107.03153316418994</v>
      </c>
      <c r="G35" s="59">
        <v>27.421886146383219</v>
      </c>
      <c r="H35" s="59">
        <v>86.502835538752365</v>
      </c>
      <c r="I35" s="59">
        <v>91.18597138901707</v>
      </c>
      <c r="J35" s="59">
        <v>193.80041484212953</v>
      </c>
      <c r="K35" s="59">
        <v>108.06718412011706</v>
      </c>
      <c r="L35" s="59">
        <v>88.367142499373898</v>
      </c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59">
        <v>258.9154293092318</v>
      </c>
      <c r="C36" s="59">
        <v>63.471735051798682</v>
      </c>
      <c r="D36" s="59">
        <v>131.61598725268888</v>
      </c>
      <c r="E36" s="59">
        <v>101.13133300541072</v>
      </c>
      <c r="F36" s="59">
        <v>109.83665196136879</v>
      </c>
      <c r="G36" s="59">
        <v>27.819763296734639</v>
      </c>
      <c r="H36" s="59">
        <v>87.748015873015888</v>
      </c>
      <c r="I36" s="59">
        <v>93.262797572740013</v>
      </c>
      <c r="J36" s="59">
        <v>191.2420382165605</v>
      </c>
      <c r="K36" s="59">
        <v>105.05101398160978</v>
      </c>
      <c r="L36" s="59">
        <v>88.652304609218433</v>
      </c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59">
        <v>136.21531346351489</v>
      </c>
      <c r="C37" s="59">
        <v>64.104680921324203</v>
      </c>
      <c r="D37" s="59">
        <v>131.4068041507947</v>
      </c>
      <c r="E37" s="59">
        <v>102.06591244466307</v>
      </c>
      <c r="F37" s="59">
        <v>106.64874113908583</v>
      </c>
      <c r="G37" s="59">
        <v>29.262833962792001</v>
      </c>
      <c r="H37" s="59">
        <v>91.040533860603063</v>
      </c>
      <c r="I37" s="59">
        <v>91.468900263688539</v>
      </c>
      <c r="J37" s="59">
        <v>191.43633892161304</v>
      </c>
      <c r="K37" s="59">
        <v>105.45521562845559</v>
      </c>
      <c r="L37" s="59">
        <v>89.234629861982441</v>
      </c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59">
        <v>101.44667776213032</v>
      </c>
      <c r="C38" s="59">
        <v>66.21114907091075</v>
      </c>
      <c r="D38" s="59">
        <v>131.14150447133085</v>
      </c>
      <c r="E38" s="59">
        <v>100.78585461689586</v>
      </c>
      <c r="F38" s="59">
        <v>97.217202746657023</v>
      </c>
      <c r="G38" s="59">
        <v>29.352818371607519</v>
      </c>
      <c r="H38" s="59">
        <v>92.574318490193662</v>
      </c>
      <c r="I38" s="59">
        <v>91.095571095571103</v>
      </c>
      <c r="J38" s="59">
        <v>181.08656447249774</v>
      </c>
      <c r="K38" s="59">
        <v>105.37397478271515</v>
      </c>
      <c r="L38" s="59">
        <v>90.097891566265062</v>
      </c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59">
        <v>247.54565470793941</v>
      </c>
      <c r="C39" s="59">
        <v>67.514362960459621</v>
      </c>
      <c r="D39" s="59">
        <v>130.65240359218174</v>
      </c>
      <c r="E39" s="59">
        <v>100.90942607840728</v>
      </c>
      <c r="F39" s="59">
        <v>100.47984644913628</v>
      </c>
      <c r="G39" s="59">
        <v>29.457579972183584</v>
      </c>
      <c r="H39" s="59">
        <v>94.529246550250335</v>
      </c>
      <c r="I39" s="59">
        <v>93.945979509469112</v>
      </c>
      <c r="J39" s="59">
        <v>182.36086175942549</v>
      </c>
      <c r="K39" s="59">
        <v>101.02368031573754</v>
      </c>
      <c r="L39" s="59">
        <v>90.757042253521135</v>
      </c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59">
        <v>233.8836579388624</v>
      </c>
      <c r="C40" s="59">
        <v>69.374788207387326</v>
      </c>
      <c r="D40" s="59">
        <v>132.11994238575357</v>
      </c>
      <c r="E40" s="59">
        <v>101.41965487700406</v>
      </c>
      <c r="F40" s="59">
        <v>101.88789868667918</v>
      </c>
      <c r="G40" s="59">
        <v>31.204785754034503</v>
      </c>
      <c r="H40" s="59">
        <v>96.300773694390713</v>
      </c>
      <c r="I40" s="59">
        <v>92.944597490052033</v>
      </c>
      <c r="J40" s="59">
        <v>174.79851884121106</v>
      </c>
      <c r="K40" s="59">
        <v>106.96069976592335</v>
      </c>
      <c r="L40" s="59">
        <v>90.893213572854293</v>
      </c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59">
        <v>164.72329472329471</v>
      </c>
      <c r="C41" s="59">
        <v>69.77041904924468</v>
      </c>
      <c r="D41" s="59">
        <v>130.84802904564313</v>
      </c>
      <c r="E41" s="59">
        <v>101.27489072365225</v>
      </c>
      <c r="F41" s="59">
        <v>98.116042533518268</v>
      </c>
      <c r="G41" s="59">
        <v>33.776301218161684</v>
      </c>
      <c r="H41" s="59">
        <v>100.49636803874094</v>
      </c>
      <c r="I41" s="59">
        <v>92.639247230232201</v>
      </c>
      <c r="J41" s="59">
        <v>177.89886660854404</v>
      </c>
      <c r="K41" s="59">
        <v>103.19215784843534</v>
      </c>
      <c r="L41" s="59">
        <v>91.270236612702377</v>
      </c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59">
        <v>107.50353334189901</v>
      </c>
      <c r="C42" s="59">
        <v>71.649574135233792</v>
      </c>
      <c r="D42" s="59">
        <v>125.04186525827643</v>
      </c>
      <c r="E42" s="59">
        <v>99.333414131620401</v>
      </c>
      <c r="F42" s="59">
        <v>95.034403669724782</v>
      </c>
      <c r="G42" s="59">
        <v>34.730456362884325</v>
      </c>
      <c r="H42" s="59">
        <v>99.687312086590495</v>
      </c>
      <c r="I42" s="59">
        <v>93.905734013809663</v>
      </c>
      <c r="J42" s="59">
        <v>171.0971379011275</v>
      </c>
      <c r="K42" s="59">
        <v>108.60676426047451</v>
      </c>
      <c r="L42" s="59">
        <v>91.859308973402932</v>
      </c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59">
        <v>201.63830327660656</v>
      </c>
      <c r="C43" s="59">
        <v>72.061388210673172</v>
      </c>
      <c r="D43" s="59">
        <v>125.03512581428022</v>
      </c>
      <c r="E43" s="59">
        <v>99.758687258687274</v>
      </c>
      <c r="F43" s="59">
        <v>101.06444521578155</v>
      </c>
      <c r="G43" s="59">
        <v>35.091585181104534</v>
      </c>
      <c r="H43" s="59">
        <v>99.952397953111969</v>
      </c>
      <c r="I43" s="59">
        <v>91.943127962085313</v>
      </c>
      <c r="J43" s="59">
        <v>165.82597730138716</v>
      </c>
      <c r="K43" s="59">
        <v>109.6774193548387</v>
      </c>
      <c r="L43" s="59">
        <v>92.004935225169646</v>
      </c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59">
        <v>232.14874984135042</v>
      </c>
      <c r="C44" s="59">
        <v>73.636202621324827</v>
      </c>
      <c r="D44" s="59">
        <v>124.72436953491319</v>
      </c>
      <c r="E44" s="59">
        <v>99.796893667861411</v>
      </c>
      <c r="F44" s="59">
        <v>105.99229062025464</v>
      </c>
      <c r="G44" s="59">
        <v>35.172981878088962</v>
      </c>
      <c r="H44" s="59">
        <v>101.87921049521333</v>
      </c>
      <c r="I44" s="59">
        <v>93.483079651248701</v>
      </c>
      <c r="J44" s="59">
        <v>160.98989898989899</v>
      </c>
      <c r="K44" s="59">
        <v>111.22436295835922</v>
      </c>
      <c r="L44" s="59">
        <v>92.841328413284145</v>
      </c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59">
        <v>207.08009677830131</v>
      </c>
      <c r="C45" s="59">
        <v>74.343919580108533</v>
      </c>
      <c r="D45" s="59">
        <v>124.38993710691824</v>
      </c>
      <c r="E45" s="59">
        <v>99.676917554146229</v>
      </c>
      <c r="F45" s="59">
        <v>104.57163003878247</v>
      </c>
      <c r="G45" s="59">
        <v>37.885279889426407</v>
      </c>
      <c r="H45" s="59">
        <v>101.86562758294957</v>
      </c>
      <c r="I45" s="59">
        <v>96.458209839952573</v>
      </c>
      <c r="J45" s="59">
        <v>169.6361355081556</v>
      </c>
      <c r="K45" s="59">
        <v>112.89754871150221</v>
      </c>
      <c r="L45" s="59">
        <v>94.231245357761821</v>
      </c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59">
        <v>96.244192049561164</v>
      </c>
      <c r="C46" s="59">
        <v>76.170365711204951</v>
      </c>
      <c r="D46" s="59">
        <v>123.60440648595122</v>
      </c>
      <c r="E46" s="59">
        <v>101.45723841376015</v>
      </c>
      <c r="F46" s="59">
        <v>103.62275087549813</v>
      </c>
      <c r="G46" s="59">
        <v>38.267650745021584</v>
      </c>
      <c r="H46" s="59">
        <v>104.61411375973569</v>
      </c>
      <c r="I46" s="59">
        <v>96.266353079523725</v>
      </c>
      <c r="J46" s="59">
        <v>168.16510012259911</v>
      </c>
      <c r="K46" s="59">
        <v>113.99369085173502</v>
      </c>
      <c r="L46" s="59">
        <v>94.7661469933185</v>
      </c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59">
        <v>184.92256495584283</v>
      </c>
      <c r="C47" s="59">
        <v>76.356589147286812</v>
      </c>
      <c r="D47" s="59">
        <v>119.15968457368163</v>
      </c>
      <c r="E47" s="59">
        <v>100.68793737397699</v>
      </c>
      <c r="F47" s="59">
        <v>105.87311178247734</v>
      </c>
      <c r="G47" s="59">
        <v>38.22830795025849</v>
      </c>
      <c r="H47" s="59">
        <v>106.71373863092388</v>
      </c>
      <c r="I47" s="59">
        <v>96.99281208742849</v>
      </c>
      <c r="J47" s="59">
        <v>168.41999193873437</v>
      </c>
      <c r="K47" s="59">
        <v>117.82857142857144</v>
      </c>
      <c r="L47" s="59">
        <v>94.828652727947542</v>
      </c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59">
        <v>200.23003194888182</v>
      </c>
      <c r="C48" s="59">
        <v>75.561594202898547</v>
      </c>
      <c r="D48" s="59">
        <v>118.97537925889084</v>
      </c>
      <c r="E48" s="59">
        <v>101.62039795067317</v>
      </c>
      <c r="F48" s="59">
        <v>108.26814297749428</v>
      </c>
      <c r="G48" s="59">
        <v>40.449438202247187</v>
      </c>
      <c r="H48" s="59">
        <v>110.6697071531445</v>
      </c>
      <c r="I48" s="59">
        <v>96.496815286624198</v>
      </c>
      <c r="J48" s="59">
        <v>168.74249098918705</v>
      </c>
      <c r="K48" s="59">
        <v>112.17843112406538</v>
      </c>
      <c r="L48" s="59">
        <v>95.057457061658226</v>
      </c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59">
        <v>188.10707456978966</v>
      </c>
      <c r="C49" s="59">
        <v>76.726644856415845</v>
      </c>
      <c r="D49" s="59">
        <v>116.64013713725971</v>
      </c>
      <c r="E49" s="59">
        <v>100.8353923991058</v>
      </c>
      <c r="F49" s="59">
        <v>107.67671951364883</v>
      </c>
      <c r="G49" s="59">
        <v>41.478834524463984</v>
      </c>
      <c r="H49" s="59">
        <v>111.279000594884</v>
      </c>
      <c r="I49" s="59">
        <v>94.481676885783557</v>
      </c>
      <c r="J49" s="59">
        <v>159.77303854431617</v>
      </c>
      <c r="K49" s="59">
        <v>115.53675992192585</v>
      </c>
      <c r="L49" s="59">
        <v>94.827163520470705</v>
      </c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59">
        <v>107.86516853932584</v>
      </c>
      <c r="C50" s="59">
        <v>77.333210975497849</v>
      </c>
      <c r="D50" s="59">
        <v>119.05752753977967</v>
      </c>
      <c r="E50" s="59">
        <v>102.87200094551471</v>
      </c>
      <c r="F50" s="59">
        <v>101.3888888888889</v>
      </c>
      <c r="G50" s="59">
        <v>40.32170119956379</v>
      </c>
      <c r="H50" s="59">
        <v>108.75527426160339</v>
      </c>
      <c r="I50" s="59">
        <v>93.959920970928593</v>
      </c>
      <c r="J50" s="59">
        <v>163.58168412883199</v>
      </c>
      <c r="K50" s="59">
        <v>118.14165042235216</v>
      </c>
      <c r="L50" s="59">
        <v>95.116876759270596</v>
      </c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59">
        <v>176.63173841686657</v>
      </c>
      <c r="C51" s="59">
        <v>79.311621021465584</v>
      </c>
      <c r="D51" s="59">
        <v>119.34694875871348</v>
      </c>
      <c r="E51" s="59">
        <v>104.81283422459893</v>
      </c>
      <c r="F51" s="59">
        <v>104.88095238095237</v>
      </c>
      <c r="G51" s="59">
        <v>40.432098765432102</v>
      </c>
      <c r="H51" s="59">
        <v>109.97492020063839</v>
      </c>
      <c r="I51" s="59">
        <v>93.520578420467189</v>
      </c>
      <c r="J51" s="59">
        <v>161.63333956269855</v>
      </c>
      <c r="K51" s="59">
        <v>122.33147884590502</v>
      </c>
      <c r="L51" s="59">
        <v>95.890077821011673</v>
      </c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59">
        <v>182.60213702074165</v>
      </c>
      <c r="C52" s="59">
        <v>80.176826430898103</v>
      </c>
      <c r="D52" s="59">
        <v>116.55757575757575</v>
      </c>
      <c r="E52" s="59">
        <v>105.38307165623894</v>
      </c>
      <c r="F52" s="59">
        <v>107.95603870505317</v>
      </c>
      <c r="G52" s="59">
        <v>42.573992232489623</v>
      </c>
      <c r="H52" s="59">
        <v>112.52564394802829</v>
      </c>
      <c r="I52" s="59">
        <v>94.857377948436636</v>
      </c>
      <c r="J52" s="59">
        <v>162.26553880102978</v>
      </c>
      <c r="K52" s="59">
        <v>122.03324313877077</v>
      </c>
      <c r="L52" s="59">
        <v>96.204061895551249</v>
      </c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59">
        <v>153.7865533616596</v>
      </c>
      <c r="C53" s="59">
        <v>82.223689173896645</v>
      </c>
      <c r="D53" s="59">
        <v>116.03145795523291</v>
      </c>
      <c r="E53" s="59">
        <v>107.40522721921357</v>
      </c>
      <c r="F53" s="59">
        <v>108.37280909521554</v>
      </c>
      <c r="G53" s="59">
        <v>45.105591712046753</v>
      </c>
      <c r="H53" s="59">
        <v>114.26441921797961</v>
      </c>
      <c r="I53" s="59">
        <v>98.105291649749617</v>
      </c>
      <c r="J53" s="59">
        <v>166.02729620066395</v>
      </c>
      <c r="K53" s="59">
        <v>125.34925069850141</v>
      </c>
      <c r="L53" s="59">
        <v>97.946363856003856</v>
      </c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33" x14ac:dyDescent="0.3">
      <c r="A54" s="48" t="s">
        <v>100</v>
      </c>
      <c r="B54" s="59">
        <v>97.963717141799322</v>
      </c>
      <c r="C54" s="59">
        <v>84.632137108228392</v>
      </c>
      <c r="D54" s="59">
        <v>116.23869801084992</v>
      </c>
      <c r="E54" s="59">
        <v>109.30916794162646</v>
      </c>
      <c r="F54" s="59">
        <v>103.63571766935102</v>
      </c>
      <c r="G54" s="59">
        <v>42.972686290108719</v>
      </c>
      <c r="H54" s="59">
        <v>115.93520220588233</v>
      </c>
      <c r="I54" s="59">
        <v>96.900881645738721</v>
      </c>
      <c r="J54" s="59">
        <v>158.23414460827854</v>
      </c>
      <c r="K54" s="59">
        <v>117.65736453510198</v>
      </c>
      <c r="L54" s="59">
        <v>98.209565008411445</v>
      </c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33" x14ac:dyDescent="0.3">
      <c r="A55" s="48" t="s">
        <v>101</v>
      </c>
      <c r="B55" s="59">
        <v>154.07635467980293</v>
      </c>
      <c r="C55" s="59">
        <v>86.040128714745407</v>
      </c>
      <c r="D55" s="59">
        <v>116.00048013443765</v>
      </c>
      <c r="E55" s="59">
        <v>108.71452029087496</v>
      </c>
      <c r="F55" s="59">
        <v>111.27589453860642</v>
      </c>
      <c r="G55" s="59">
        <v>41.730945221597601</v>
      </c>
      <c r="H55" s="59">
        <v>116.18262081784387</v>
      </c>
      <c r="I55" s="59">
        <v>97.122685493539365</v>
      </c>
      <c r="J55" s="59">
        <v>152.5344827586207</v>
      </c>
      <c r="K55" s="59">
        <v>118.13780260707635</v>
      </c>
      <c r="L55" s="59">
        <v>98.108237547892713</v>
      </c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33" x14ac:dyDescent="0.3">
      <c r="A56" s="48" t="s">
        <v>102</v>
      </c>
      <c r="B56" s="59">
        <v>175.27485951624723</v>
      </c>
      <c r="C56" s="59">
        <v>86.887266521285682</v>
      </c>
      <c r="D56" s="59">
        <v>114.86020226055919</v>
      </c>
      <c r="E56" s="59">
        <v>107.75983146067416</v>
      </c>
      <c r="F56" s="59">
        <v>112.49114521841794</v>
      </c>
      <c r="G56" s="59">
        <v>42.511700468018724</v>
      </c>
      <c r="H56" s="59">
        <v>113.32350606644744</v>
      </c>
      <c r="I56" s="59">
        <v>97.326772177151227</v>
      </c>
      <c r="J56" s="59">
        <v>148.3772302463891</v>
      </c>
      <c r="K56" s="59">
        <v>116.19953080627239</v>
      </c>
      <c r="L56" s="59">
        <v>97.714285714285708</v>
      </c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33" x14ac:dyDescent="0.3">
      <c r="A57" s="48" t="s">
        <v>103</v>
      </c>
      <c r="B57" s="59">
        <v>152.20445736434107</v>
      </c>
      <c r="C57" s="59">
        <v>87.059825823551691</v>
      </c>
      <c r="D57" s="59">
        <v>115.74905482041589</v>
      </c>
      <c r="E57" s="59">
        <v>106.82824516429739</v>
      </c>
      <c r="F57" s="59">
        <v>109.86032196969697</v>
      </c>
      <c r="G57" s="59">
        <v>44.96747034060467</v>
      </c>
      <c r="H57" s="59">
        <v>114.25220596448118</v>
      </c>
      <c r="I57" s="59">
        <v>96.175933176716256</v>
      </c>
      <c r="J57" s="59">
        <v>147.62883067967815</v>
      </c>
      <c r="K57" s="59">
        <v>119.69677985214886</v>
      </c>
      <c r="L57" s="59">
        <v>97.690941385435167</v>
      </c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33" x14ac:dyDescent="0.3">
      <c r="A58" s="48" t="s">
        <v>104</v>
      </c>
      <c r="B58" s="59">
        <v>93.861361972174763</v>
      </c>
      <c r="C58" s="59">
        <v>86.832604978149348</v>
      </c>
      <c r="D58" s="59">
        <v>116.06387975575387</v>
      </c>
      <c r="E58" s="59">
        <v>106.72064777327937</v>
      </c>
      <c r="F58" s="59">
        <v>105.48911743602008</v>
      </c>
      <c r="G58" s="59">
        <v>44.969805987408456</v>
      </c>
      <c r="H58" s="59">
        <v>116.89152133377208</v>
      </c>
      <c r="I58" s="59">
        <v>96.291049581455241</v>
      </c>
      <c r="J58" s="59">
        <v>146.78402166553826</v>
      </c>
      <c r="K58" s="59">
        <v>111.63196608901636</v>
      </c>
      <c r="L58" s="59">
        <v>97.892878163625653</v>
      </c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33" x14ac:dyDescent="0.3">
      <c r="A59" s="48" t="s">
        <v>105</v>
      </c>
      <c r="B59" s="59">
        <v>149.60951579959146</v>
      </c>
      <c r="C59" s="59">
        <v>87.695706464316586</v>
      </c>
      <c r="D59" s="59">
        <v>113.69815266643431</v>
      </c>
      <c r="E59" s="59">
        <v>105.47000689496669</v>
      </c>
      <c r="F59" s="59">
        <v>110.92628051699378</v>
      </c>
      <c r="G59" s="59">
        <v>46.214531110828347</v>
      </c>
      <c r="H59" s="59">
        <v>122.50569970687222</v>
      </c>
      <c r="I59" s="59">
        <v>96.190232677064685</v>
      </c>
      <c r="J59" s="59">
        <v>146.10648918469218</v>
      </c>
      <c r="K59" s="59">
        <v>110.88660298799901</v>
      </c>
      <c r="L59" s="59">
        <v>98.270219728845248</v>
      </c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33" x14ac:dyDescent="0.3">
      <c r="A60" s="48" t="s">
        <v>106</v>
      </c>
      <c r="B60" s="59">
        <v>156.45545497856125</v>
      </c>
      <c r="C60" s="59">
        <v>87.250575594781282</v>
      </c>
      <c r="D60" s="59">
        <v>111.80596142606665</v>
      </c>
      <c r="E60" s="59">
        <v>106.37176254870499</v>
      </c>
      <c r="F60" s="59">
        <v>115.0555621938105</v>
      </c>
      <c r="G60" s="59">
        <v>47.355067867563108</v>
      </c>
      <c r="H60" s="59">
        <v>128.97603485838781</v>
      </c>
      <c r="I60" s="59">
        <v>96.179944709726072</v>
      </c>
      <c r="J60" s="59">
        <v>144.08097165991902</v>
      </c>
      <c r="K60" s="59">
        <v>112.38492696698172</v>
      </c>
      <c r="L60" s="59">
        <v>98.617083091226036</v>
      </c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33" x14ac:dyDescent="0.3">
      <c r="A61" s="48" t="s">
        <v>107</v>
      </c>
      <c r="B61" s="59">
        <v>137.75909037072128</v>
      </c>
      <c r="C61" s="59">
        <v>88.352327602858793</v>
      </c>
      <c r="D61" s="59">
        <v>110.5992379632837</v>
      </c>
      <c r="E61" s="59">
        <v>106.29274965800273</v>
      </c>
      <c r="F61" s="59">
        <v>113.37511825922422</v>
      </c>
      <c r="G61" s="59">
        <v>50.341772151898731</v>
      </c>
      <c r="H61" s="59">
        <v>129.8543947284515</v>
      </c>
      <c r="I61" s="59">
        <v>96.285140562248984</v>
      </c>
      <c r="J61" s="59">
        <v>149.74179576878228</v>
      </c>
      <c r="K61" s="59">
        <v>118.27619507484306</v>
      </c>
      <c r="L61" s="59">
        <v>99.489203622010677</v>
      </c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33" x14ac:dyDescent="0.3">
      <c r="A62" s="48" t="s">
        <v>108</v>
      </c>
      <c r="B62" s="59">
        <v>93.011196228638781</v>
      </c>
      <c r="C62" s="59">
        <v>89.322441134070161</v>
      </c>
      <c r="D62" s="59">
        <v>110.98480454703632</v>
      </c>
      <c r="E62" s="59">
        <v>105.98088813940416</v>
      </c>
      <c r="F62" s="59">
        <v>108.06117755289787</v>
      </c>
      <c r="G62" s="59">
        <v>49.439476004534576</v>
      </c>
      <c r="H62" s="59">
        <v>120.45286993154292</v>
      </c>
      <c r="I62" s="59">
        <v>97.547616083654916</v>
      </c>
      <c r="J62" s="59">
        <v>150.92607769218159</v>
      </c>
      <c r="K62" s="59">
        <v>115.49330085261875</v>
      </c>
      <c r="L62" s="59">
        <v>99.205709681132731</v>
      </c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33" x14ac:dyDescent="0.3">
      <c r="A63" s="48" t="s">
        <v>109</v>
      </c>
      <c r="B63" s="59">
        <v>135.04273504273505</v>
      </c>
      <c r="C63" s="59">
        <v>89.750315748566976</v>
      </c>
      <c r="D63" s="59">
        <v>109.14279058933147</v>
      </c>
      <c r="E63" s="59">
        <v>105.4490072202166</v>
      </c>
      <c r="F63" s="59">
        <v>112.72434422457431</v>
      </c>
      <c r="G63" s="59">
        <v>51.155073388640716</v>
      </c>
      <c r="H63" s="59">
        <v>119.97450063748406</v>
      </c>
      <c r="I63" s="59">
        <v>96.648743278729526</v>
      </c>
      <c r="J63" s="59">
        <v>147.51669109265592</v>
      </c>
      <c r="K63" s="59">
        <v>114.81436837029895</v>
      </c>
      <c r="L63" s="59">
        <v>98.948706099815169</v>
      </c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33" x14ac:dyDescent="0.3">
      <c r="A64" s="48" t="s">
        <v>110</v>
      </c>
      <c r="B64" s="59">
        <v>149.64604850876174</v>
      </c>
      <c r="C64" s="59">
        <v>89.839677387626637</v>
      </c>
      <c r="D64" s="59">
        <v>104.56700196554516</v>
      </c>
      <c r="E64" s="59">
        <v>101.42840947738352</v>
      </c>
      <c r="F64" s="59">
        <v>112.66104474115718</v>
      </c>
      <c r="G64" s="59">
        <v>51.381845841784987</v>
      </c>
      <c r="H64" s="59">
        <v>119.18242315411429</v>
      </c>
      <c r="I64" s="59">
        <v>94.152700186219747</v>
      </c>
      <c r="J64" s="59">
        <v>139.36254980079681</v>
      </c>
      <c r="K64" s="59">
        <v>110.17131903677968</v>
      </c>
      <c r="L64" s="59">
        <v>96.965851407475768</v>
      </c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3">
      <c r="A65" s="48" t="s">
        <v>111</v>
      </c>
      <c r="B65" s="59">
        <v>139.21500521014241</v>
      </c>
      <c r="C65" s="59">
        <v>87.794840911372077</v>
      </c>
      <c r="D65" s="59">
        <v>98.056005554269831</v>
      </c>
      <c r="E65" s="59">
        <v>96.376068376068375</v>
      </c>
      <c r="F65" s="59">
        <v>105.82811206998461</v>
      </c>
      <c r="G65" s="59">
        <v>56.621239393160195</v>
      </c>
      <c r="H65" s="59">
        <v>122.09302325581395</v>
      </c>
      <c r="I65" s="59">
        <v>94.339384770549685</v>
      </c>
      <c r="J65" s="59">
        <v>138.47264559602118</v>
      </c>
      <c r="K65" s="59">
        <v>104.66333571258626</v>
      </c>
      <c r="L65" s="59">
        <v>95.922646784715752</v>
      </c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3">
      <c r="A66" s="48" t="s">
        <v>112</v>
      </c>
      <c r="B66" s="59">
        <v>92.383320149169407</v>
      </c>
      <c r="C66" s="59">
        <v>86.83089075979629</v>
      </c>
      <c r="D66" s="59">
        <v>91.6229144790573</v>
      </c>
      <c r="E66" s="59">
        <v>94.452133794694348</v>
      </c>
      <c r="F66" s="59">
        <v>97.602205970507143</v>
      </c>
      <c r="G66" s="59">
        <v>52.652602671326918</v>
      </c>
      <c r="H66" s="59">
        <v>121.32290786136939</v>
      </c>
      <c r="I66" s="59">
        <v>95.552962530792172</v>
      </c>
      <c r="J66" s="59">
        <v>140.7149950347567</v>
      </c>
      <c r="K66" s="59">
        <v>107.32680449764236</v>
      </c>
      <c r="L66" s="59">
        <v>94.705188679245282</v>
      </c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3">
      <c r="A67" s="48" t="s">
        <v>113</v>
      </c>
      <c r="B67" s="59">
        <v>135.01086583552555</v>
      </c>
      <c r="C67" s="59">
        <v>87.639279391856704</v>
      </c>
      <c r="D67" s="59">
        <v>91.053374088878442</v>
      </c>
      <c r="E67" s="59">
        <v>93.506944444444457</v>
      </c>
      <c r="F67" s="59">
        <v>95.029961226647856</v>
      </c>
      <c r="G67" s="59">
        <v>52.115312616997379</v>
      </c>
      <c r="H67" s="59">
        <v>116.9815303430079</v>
      </c>
      <c r="I67" s="59">
        <v>96.39407598197036</v>
      </c>
      <c r="J67" s="59">
        <v>140.26910139356076</v>
      </c>
      <c r="K67" s="59">
        <v>106.42530581984428</v>
      </c>
      <c r="L67" s="59">
        <v>93.805205511718299</v>
      </c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3">
      <c r="A68" s="48" t="s">
        <v>114</v>
      </c>
      <c r="B68" s="59">
        <v>140.96605149236728</v>
      </c>
      <c r="C68" s="59">
        <v>88.424606943125468</v>
      </c>
      <c r="D68" s="59">
        <v>93.866126727012883</v>
      </c>
      <c r="E68" s="59">
        <v>94.193473464173721</v>
      </c>
      <c r="F68" s="59">
        <v>99.289153863792706</v>
      </c>
      <c r="G68" s="59">
        <v>52.837990226788619</v>
      </c>
      <c r="H68" s="59">
        <v>114.44692856382413</v>
      </c>
      <c r="I68" s="59">
        <v>96.300592936323795</v>
      </c>
      <c r="J68" s="59">
        <v>142.52221881703952</v>
      </c>
      <c r="K68" s="59">
        <v>105.17957488394821</v>
      </c>
      <c r="L68" s="59">
        <v>93.777934603622683</v>
      </c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3">
      <c r="A69" s="48" t="s">
        <v>115</v>
      </c>
      <c r="B69" s="59">
        <v>122.00475166874081</v>
      </c>
      <c r="C69" s="59">
        <v>89.078642209571996</v>
      </c>
      <c r="D69" s="59">
        <v>93.946702037863247</v>
      </c>
      <c r="E69" s="59">
        <v>97.552771978659251</v>
      </c>
      <c r="F69" s="59">
        <v>100.33089913281607</v>
      </c>
      <c r="G69" s="59">
        <v>57.660339908199973</v>
      </c>
      <c r="H69" s="59">
        <v>113.81096245144585</v>
      </c>
      <c r="I69" s="59">
        <v>95.35508637236083</v>
      </c>
      <c r="J69" s="59">
        <v>143.74904126399755</v>
      </c>
      <c r="K69" s="59">
        <v>105.50424824529001</v>
      </c>
      <c r="L69" s="59">
        <v>94.522968197879848</v>
      </c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3">
      <c r="A70" s="48" t="s">
        <v>116</v>
      </c>
      <c r="B70" s="59">
        <v>86.003145360593138</v>
      </c>
      <c r="C70" s="59">
        <v>89.120589784096893</v>
      </c>
      <c r="D70" s="59">
        <v>100.29397354238118</v>
      </c>
      <c r="E70" s="59">
        <v>101.12927890836372</v>
      </c>
      <c r="F70" s="59">
        <v>98.548519255530834</v>
      </c>
      <c r="G70" s="59">
        <v>55.679120329876298</v>
      </c>
      <c r="H70" s="59">
        <v>110.61392131431043</v>
      </c>
      <c r="I70" s="59">
        <v>95.905769715293516</v>
      </c>
      <c r="J70" s="59">
        <v>141.49712688305638</v>
      </c>
      <c r="K70" s="59">
        <v>106.29180084220955</v>
      </c>
      <c r="L70" s="59">
        <v>95.773317591499406</v>
      </c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3">
      <c r="A71" s="48" t="s">
        <v>117</v>
      </c>
      <c r="B71" s="59">
        <v>121.24404035924159</v>
      </c>
      <c r="C71" s="59">
        <v>90.19794643802264</v>
      </c>
      <c r="D71" s="59">
        <v>105.13978757172507</v>
      </c>
      <c r="E71" s="59">
        <v>102.33612273361226</v>
      </c>
      <c r="F71" s="59">
        <v>105.89481115425346</v>
      </c>
      <c r="G71" s="59">
        <v>54.995623358759524</v>
      </c>
      <c r="H71" s="59">
        <v>109.26657414326893</v>
      </c>
      <c r="I71" s="59">
        <v>96.736128546321879</v>
      </c>
      <c r="J71" s="59">
        <v>136.89896530736459</v>
      </c>
      <c r="K71" s="59">
        <v>106.3748927301704</v>
      </c>
      <c r="L71" s="59">
        <v>96.422707013839997</v>
      </c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3">
      <c r="A72" s="48" t="s">
        <v>118</v>
      </c>
      <c r="B72" s="59">
        <v>125.5639097744361</v>
      </c>
      <c r="C72" s="59">
        <v>89.463682432432421</v>
      </c>
      <c r="D72" s="59">
        <v>108.45660749506902</v>
      </c>
      <c r="E72" s="59">
        <v>103.61418047882137</v>
      </c>
      <c r="F72" s="59">
        <v>111.39847864248098</v>
      </c>
      <c r="G72" s="59">
        <v>55.238914138312246</v>
      </c>
      <c r="H72" s="59">
        <v>110.16238305194108</v>
      </c>
      <c r="I72" s="59">
        <v>98.622345803842265</v>
      </c>
      <c r="J72" s="59">
        <v>128.663857959675</v>
      </c>
      <c r="K72" s="59">
        <v>105.51674295350517</v>
      </c>
      <c r="L72" s="59">
        <v>96.984219754529519</v>
      </c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3">
      <c r="A73" s="48" t="s">
        <v>119</v>
      </c>
      <c r="B73" s="59">
        <v>118.11984606926885</v>
      </c>
      <c r="C73" s="59">
        <v>87.630480167014625</v>
      </c>
      <c r="D73" s="59">
        <v>106.5691621219633</v>
      </c>
      <c r="E73" s="59">
        <v>102.99414936331306</v>
      </c>
      <c r="F73" s="59">
        <v>109.85531309297913</v>
      </c>
      <c r="G73" s="59">
        <v>60.004868549172343</v>
      </c>
      <c r="H73" s="59">
        <v>105.4872881355932</v>
      </c>
      <c r="I73" s="59">
        <v>97.415631664784868</v>
      </c>
      <c r="J73" s="59">
        <v>133.61683079677709</v>
      </c>
      <c r="K73" s="59">
        <v>104.94149863081901</v>
      </c>
      <c r="L73" s="59">
        <v>96.364907375043686</v>
      </c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3">
      <c r="A74" s="48" t="s">
        <v>120</v>
      </c>
      <c r="B74" s="59">
        <v>77.715213860314023</v>
      </c>
      <c r="C74" s="59">
        <v>87.962184873949568</v>
      </c>
      <c r="D74" s="59">
        <v>110.33488022074501</v>
      </c>
      <c r="E74" s="59">
        <v>102.83785330129307</v>
      </c>
      <c r="F74" s="59">
        <v>107.1377672209026</v>
      </c>
      <c r="G74" s="59">
        <v>58.52293466358438</v>
      </c>
      <c r="H74" s="59">
        <v>103.66453774473877</v>
      </c>
      <c r="I74" s="59">
        <v>98.428068410462771</v>
      </c>
      <c r="J74" s="59">
        <v>137.10829325171255</v>
      </c>
      <c r="K74" s="59">
        <v>113.1104759537716</v>
      </c>
      <c r="L74" s="59">
        <v>96.857907599208659</v>
      </c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3">
      <c r="A75" s="48" t="s">
        <v>121</v>
      </c>
      <c r="B75" s="59">
        <v>110.84097690352526</v>
      </c>
      <c r="C75" s="59">
        <v>89.250293270768893</v>
      </c>
      <c r="D75" s="59">
        <v>111.82971241994224</v>
      </c>
      <c r="E75" s="59">
        <v>103.34559668889401</v>
      </c>
      <c r="F75" s="59">
        <v>112.32696897374701</v>
      </c>
      <c r="G75" s="59">
        <v>59.507938431705242</v>
      </c>
      <c r="H75" s="59">
        <v>103.6420722135008</v>
      </c>
      <c r="I75" s="59">
        <v>99.282928670272995</v>
      </c>
      <c r="J75" s="59">
        <v>134.09485251590513</v>
      </c>
      <c r="K75" s="59">
        <v>111.72959805115714</v>
      </c>
      <c r="L75" s="59">
        <v>97.557269752220648</v>
      </c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3">
      <c r="A76" s="48" t="s">
        <v>122</v>
      </c>
      <c r="B76" s="59">
        <v>113.23463935886021</v>
      </c>
      <c r="C76" s="59">
        <v>89.242132305716126</v>
      </c>
      <c r="D76" s="59">
        <v>110.51655956500248</v>
      </c>
      <c r="E76" s="59">
        <v>104.19944470152707</v>
      </c>
      <c r="F76" s="59">
        <v>114.49414015785695</v>
      </c>
      <c r="G76" s="59">
        <v>61.295740851829642</v>
      </c>
      <c r="H76" s="59">
        <v>105.64625142975979</v>
      </c>
      <c r="I76" s="59">
        <v>96.628801758886027</v>
      </c>
      <c r="J76" s="59">
        <v>131.4707133739895</v>
      </c>
      <c r="K76" s="59">
        <v>107.12302305927805</v>
      </c>
      <c r="L76" s="59">
        <v>97.047927761055803</v>
      </c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3">
      <c r="A77" s="48" t="s">
        <v>123</v>
      </c>
      <c r="B77" s="59">
        <v>96.310892172961147</v>
      </c>
      <c r="C77" s="59">
        <v>89.110396570203648</v>
      </c>
      <c r="D77" s="59">
        <v>114.48984707946855</v>
      </c>
      <c r="E77" s="59">
        <v>102.62557077625571</v>
      </c>
      <c r="F77" s="59">
        <v>110.23436579908137</v>
      </c>
      <c r="G77" s="59">
        <v>65.09322633939108</v>
      </c>
      <c r="H77" s="59">
        <v>105.46261875258156</v>
      </c>
      <c r="I77" s="59">
        <v>96.405149380616933</v>
      </c>
      <c r="J77" s="59">
        <v>139.90617211552561</v>
      </c>
      <c r="K77" s="59">
        <v>108.40800294586963</v>
      </c>
      <c r="L77" s="59">
        <v>97.031989837163636</v>
      </c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3">
      <c r="A78" s="48" t="s">
        <v>124</v>
      </c>
      <c r="B78" s="59">
        <v>67.866154690071298</v>
      </c>
      <c r="C78" s="59">
        <v>89.944610140605036</v>
      </c>
      <c r="D78" s="59">
        <v>111.32380360472342</v>
      </c>
      <c r="E78" s="59">
        <v>102.47990035103611</v>
      </c>
      <c r="F78" s="59">
        <v>104.21518397764322</v>
      </c>
      <c r="G78" s="59">
        <v>65.799432355723738</v>
      </c>
      <c r="H78" s="59">
        <v>103.5252765429546</v>
      </c>
      <c r="I78" s="59">
        <v>97.78257221622917</v>
      </c>
      <c r="J78" s="59">
        <v>147.98245614035085</v>
      </c>
      <c r="K78" s="59">
        <v>105.7431599704215</v>
      </c>
      <c r="L78" s="59">
        <v>97.312507178132549</v>
      </c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3">
      <c r="A79" s="48" t="s">
        <v>125</v>
      </c>
      <c r="B79" s="59">
        <v>101.02552912939122</v>
      </c>
      <c r="C79" s="59">
        <v>89.045564558560457</v>
      </c>
      <c r="D79" s="59">
        <v>110.67198603665378</v>
      </c>
      <c r="E79" s="59">
        <v>102.1843003412969</v>
      </c>
      <c r="F79" s="59">
        <v>107.27399488728793</v>
      </c>
      <c r="G79" s="59">
        <v>62.234105763517519</v>
      </c>
      <c r="H79" s="59">
        <v>106.20306552823784</v>
      </c>
      <c r="I79" s="59">
        <v>95.406402475306436</v>
      </c>
      <c r="J79" s="59">
        <v>139.41176470588235</v>
      </c>
      <c r="K79" s="59">
        <v>105.02821316614421</v>
      </c>
      <c r="L79" s="59">
        <v>96.774193548387089</v>
      </c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3">
      <c r="A80" s="48" t="s">
        <v>126</v>
      </c>
      <c r="B80" s="59">
        <v>105.79288025889966</v>
      </c>
      <c r="C80" s="59">
        <v>90.630914826498426</v>
      </c>
      <c r="D80" s="59">
        <v>109.6300863131936</v>
      </c>
      <c r="E80" s="59">
        <v>101.47387226440374</v>
      </c>
      <c r="F80" s="59">
        <v>110.2528735632184</v>
      </c>
      <c r="G80" s="59">
        <v>61.916666666666664</v>
      </c>
      <c r="H80" s="59">
        <v>103.95646867371846</v>
      </c>
      <c r="I80" s="59">
        <v>97.032044460210486</v>
      </c>
      <c r="J80" s="59">
        <v>135.6162484403161</v>
      </c>
      <c r="K80" s="59">
        <v>114.7158026233604</v>
      </c>
      <c r="L80" s="59">
        <v>97.19043842755184</v>
      </c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3">
      <c r="A81" s="48" t="s">
        <v>127</v>
      </c>
      <c r="B81" s="59">
        <v>96.752249286811505</v>
      </c>
      <c r="C81" s="59">
        <v>91.356058192630357</v>
      </c>
      <c r="D81" s="59">
        <v>110.1394784718011</v>
      </c>
      <c r="E81" s="59">
        <v>99.678883844535477</v>
      </c>
      <c r="F81" s="59">
        <v>109.62665134979899</v>
      </c>
      <c r="G81" s="59">
        <v>68.506493506493499</v>
      </c>
      <c r="H81" s="59">
        <v>100.86841029832449</v>
      </c>
      <c r="I81" s="59">
        <v>99.311899394945996</v>
      </c>
      <c r="J81" s="59">
        <v>132.70397842211733</v>
      </c>
      <c r="K81" s="59">
        <v>104.50659501709818</v>
      </c>
      <c r="L81" s="59">
        <v>97.015433499773025</v>
      </c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3">
      <c r="A82" s="48" t="s">
        <v>128</v>
      </c>
      <c r="B82" s="59">
        <v>65.012914334911741</v>
      </c>
      <c r="C82" s="59">
        <v>92.257858963466447</v>
      </c>
      <c r="D82" s="59">
        <v>109.50487893024936</v>
      </c>
      <c r="E82" s="59">
        <v>99.658590308370037</v>
      </c>
      <c r="F82" s="59">
        <v>105.95306900936308</v>
      </c>
      <c r="G82" s="59">
        <v>65.213325540619522</v>
      </c>
      <c r="H82" s="59">
        <v>101.71831850260817</v>
      </c>
      <c r="I82" s="59">
        <v>99.870435806831566</v>
      </c>
      <c r="J82" s="59">
        <v>136.21321036213209</v>
      </c>
      <c r="K82" s="59">
        <v>107.56323257248613</v>
      </c>
      <c r="L82" s="59">
        <v>96.974827858674786</v>
      </c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3">
      <c r="A83" s="48" t="s">
        <v>129</v>
      </c>
      <c r="B83" s="59">
        <v>96.092572658772866</v>
      </c>
      <c r="C83" s="59">
        <v>93.637621023513148</v>
      </c>
      <c r="D83" s="59">
        <v>111.15781888061494</v>
      </c>
      <c r="E83" s="59">
        <v>99.134436287936893</v>
      </c>
      <c r="F83" s="59">
        <v>112.35902801999767</v>
      </c>
      <c r="G83" s="59">
        <v>64.242565055762086</v>
      </c>
      <c r="H83" s="59">
        <v>100.02057824879103</v>
      </c>
      <c r="I83" s="59">
        <v>101.19061515116144</v>
      </c>
      <c r="J83" s="59">
        <v>134.61037268699505</v>
      </c>
      <c r="K83" s="59">
        <v>112.66601082144616</v>
      </c>
      <c r="L83" s="59">
        <v>97.932584269662911</v>
      </c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3">
      <c r="A84" s="48" t="s">
        <v>130</v>
      </c>
      <c r="B84" s="59">
        <v>97.198938992042443</v>
      </c>
      <c r="C84" s="59">
        <v>94.751322751322746</v>
      </c>
      <c r="D84" s="59">
        <v>111.78130511463844</v>
      </c>
      <c r="E84" s="59">
        <v>99.205744750299218</v>
      </c>
      <c r="F84" s="59">
        <v>113.9157458563536</v>
      </c>
      <c r="G84" s="59">
        <v>64.873637839091117</v>
      </c>
      <c r="H84" s="59">
        <v>98.685561716985006</v>
      </c>
      <c r="I84" s="59">
        <v>102.42914979757086</v>
      </c>
      <c r="J84" s="59">
        <v>131.37864077669903</v>
      </c>
      <c r="K84" s="59">
        <v>108.96510228640193</v>
      </c>
      <c r="L84" s="59">
        <v>97.796327212020046</v>
      </c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3">
      <c r="A85" s="48" t="s">
        <v>131</v>
      </c>
      <c r="B85" s="59">
        <v>102.17943292424884</v>
      </c>
      <c r="C85" s="59">
        <v>95.43572869122174</v>
      </c>
      <c r="D85" s="59">
        <v>111.18428789838882</v>
      </c>
      <c r="E85" s="59">
        <v>99.738590567476308</v>
      </c>
      <c r="F85" s="59">
        <v>112.07790711075256</v>
      </c>
      <c r="G85" s="59">
        <v>70.250028805161875</v>
      </c>
      <c r="H85" s="59">
        <v>96.894282188399842</v>
      </c>
      <c r="I85" s="59">
        <v>102.74668205424121</v>
      </c>
      <c r="J85" s="59">
        <v>130.68486162479275</v>
      </c>
      <c r="K85" s="59">
        <v>107.02413479052824</v>
      </c>
      <c r="L85" s="59">
        <v>98.500000000000014</v>
      </c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3">
      <c r="A86" s="48" t="s">
        <v>132</v>
      </c>
      <c r="B86" s="59">
        <v>86.368915637208318</v>
      </c>
      <c r="C86" s="59">
        <v>96.788600595491275</v>
      </c>
      <c r="D86" s="59">
        <v>109.80731510326527</v>
      </c>
      <c r="E86" s="59">
        <v>101.89619677104777</v>
      </c>
      <c r="F86" s="59">
        <v>107.12077847738981</v>
      </c>
      <c r="G86" s="59">
        <v>66.874574733499657</v>
      </c>
      <c r="H86" s="59">
        <v>93.699908694328897</v>
      </c>
      <c r="I86" s="59">
        <v>102.86172161172161</v>
      </c>
      <c r="J86" s="59">
        <v>123.2210208700025</v>
      </c>
      <c r="K86" s="59">
        <v>108.93549122407111</v>
      </c>
      <c r="L86" s="59">
        <v>98.722326247384061</v>
      </c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3">
      <c r="A87" s="48" t="s">
        <v>133</v>
      </c>
      <c r="B87" s="59">
        <v>97.492889497524487</v>
      </c>
      <c r="C87" s="59">
        <v>97.448165869218499</v>
      </c>
      <c r="D87" s="59">
        <v>109.36858901299293</v>
      </c>
      <c r="E87" s="59">
        <v>102.5032230339493</v>
      </c>
      <c r="F87" s="59">
        <v>111.12376181259252</v>
      </c>
      <c r="G87" s="59">
        <v>69.579360628154802</v>
      </c>
      <c r="H87" s="59">
        <v>94.595413678149313</v>
      </c>
      <c r="I87" s="59">
        <v>102.65837104072398</v>
      </c>
      <c r="J87" s="59">
        <v>121.44522144522143</v>
      </c>
      <c r="K87" s="59">
        <v>106.46987015869493</v>
      </c>
      <c r="L87" s="59">
        <v>98.439546049759912</v>
      </c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3">
      <c r="A88" s="48" t="s">
        <v>134</v>
      </c>
      <c r="B88" s="59">
        <v>94.837355718782788</v>
      </c>
      <c r="C88" s="59">
        <v>97.738613440917305</v>
      </c>
      <c r="D88" s="59">
        <v>110.50233511789497</v>
      </c>
      <c r="E88" s="59">
        <v>101.68343038644787</v>
      </c>
      <c r="F88" s="59">
        <v>116.71833735216444</v>
      </c>
      <c r="G88" s="59">
        <v>71.340987626797457</v>
      </c>
      <c r="H88" s="59">
        <v>94.049420070600092</v>
      </c>
      <c r="I88" s="59">
        <v>103.36700336700338</v>
      </c>
      <c r="J88" s="59">
        <v>121.5323645970938</v>
      </c>
      <c r="K88" s="59">
        <v>110.59871462397115</v>
      </c>
      <c r="L88" s="59">
        <v>98.459869848156174</v>
      </c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3">
      <c r="A89" s="48" t="s">
        <v>135</v>
      </c>
      <c r="B89" s="59">
        <v>87.506469309595289</v>
      </c>
      <c r="C89" s="59">
        <v>97.351482536667731</v>
      </c>
      <c r="D89" s="59">
        <v>111.31345322103346</v>
      </c>
      <c r="E89" s="59">
        <v>102.36094863341488</v>
      </c>
      <c r="F89" s="59">
        <v>113.28945849209097</v>
      </c>
      <c r="G89" s="59">
        <v>77.35287635001103</v>
      </c>
      <c r="H89" s="59">
        <v>95.960004039995965</v>
      </c>
      <c r="I89" s="59">
        <v>102.77930958420647</v>
      </c>
      <c r="J89" s="59">
        <v>118.90170632059602</v>
      </c>
      <c r="K89" s="59">
        <v>114.6193474527762</v>
      </c>
      <c r="L89" s="59">
        <v>98.486486486486484</v>
      </c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3">
      <c r="A90" s="48" t="s">
        <v>136</v>
      </c>
      <c r="B90" s="59">
        <v>83.724814698820339</v>
      </c>
      <c r="C90" s="59">
        <v>97.429171038824762</v>
      </c>
      <c r="D90" s="59">
        <v>113.16415543219667</v>
      </c>
      <c r="E90" s="59">
        <v>100.71677031727626</v>
      </c>
      <c r="F90" s="59">
        <v>100.95868523168225</v>
      </c>
      <c r="G90" s="59">
        <v>73.791208791208788</v>
      </c>
      <c r="H90" s="59">
        <v>97.199138196368111</v>
      </c>
      <c r="I90" s="59">
        <v>102.63473053892216</v>
      </c>
      <c r="J90" s="59">
        <v>113.53947060201452</v>
      </c>
      <c r="K90" s="59">
        <v>113.82151029748285</v>
      </c>
      <c r="L90" s="59">
        <v>98.881960868630415</v>
      </c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3">
      <c r="A91" s="48" t="s">
        <v>137</v>
      </c>
      <c r="B91" s="59">
        <v>102.96334537945278</v>
      </c>
      <c r="C91" s="59">
        <v>97.560720268006705</v>
      </c>
      <c r="D91" s="59">
        <v>115.71477623898363</v>
      </c>
      <c r="E91" s="59">
        <v>100.81189371573176</v>
      </c>
      <c r="F91" s="59">
        <v>102.9770565193061</v>
      </c>
      <c r="G91" s="59">
        <v>74.912280701754369</v>
      </c>
      <c r="H91" s="59">
        <v>92.608561749307057</v>
      </c>
      <c r="I91" s="59">
        <v>104.66000434499239</v>
      </c>
      <c r="J91" s="59">
        <v>112.63254956201014</v>
      </c>
      <c r="K91" s="59">
        <v>115.20340151689268</v>
      </c>
      <c r="L91" s="59">
        <v>99.216149468484929</v>
      </c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3">
      <c r="A92" s="48" t="s">
        <v>138</v>
      </c>
      <c r="B92" s="59">
        <v>106.5443677213233</v>
      </c>
      <c r="C92" s="59">
        <v>97.15903134500472</v>
      </c>
      <c r="D92" s="59">
        <v>113.02177858439202</v>
      </c>
      <c r="E92" s="59">
        <v>101.1323949624299</v>
      </c>
      <c r="F92" s="59">
        <v>103.5058977719528</v>
      </c>
      <c r="G92" s="59">
        <v>77.026277857855646</v>
      </c>
      <c r="H92" s="59">
        <v>91.25486979700635</v>
      </c>
      <c r="I92" s="59">
        <v>105.71644694186297</v>
      </c>
      <c r="J92" s="59">
        <v>114.32285778883112</v>
      </c>
      <c r="K92" s="59">
        <v>115.74095413689788</v>
      </c>
      <c r="L92" s="59">
        <v>99.34626513771299</v>
      </c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3">
      <c r="A93" s="48" t="s">
        <v>139</v>
      </c>
      <c r="B93" s="59">
        <v>100.44985175339944</v>
      </c>
      <c r="C93" s="59">
        <v>94.450724488747298</v>
      </c>
      <c r="D93" s="59">
        <v>110.40212695247591</v>
      </c>
      <c r="E93" s="59">
        <v>100.11477462437395</v>
      </c>
      <c r="F93" s="59">
        <v>98.357528875702016</v>
      </c>
      <c r="G93" s="59">
        <v>83.876949929093485</v>
      </c>
      <c r="H93" s="59">
        <v>93.388677735547105</v>
      </c>
      <c r="I93" s="59">
        <v>103.84369676320273</v>
      </c>
      <c r="J93" s="59">
        <v>116.51897296069076</v>
      </c>
      <c r="K93" s="59">
        <v>117.7295918367347</v>
      </c>
      <c r="L93" s="59">
        <v>98.344754876120206</v>
      </c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3">
      <c r="A94" s="48" t="s">
        <v>140</v>
      </c>
      <c r="B94" s="59">
        <v>85.788561525129978</v>
      </c>
      <c r="C94" s="59">
        <v>95.060316139767053</v>
      </c>
      <c r="D94" s="59">
        <v>109.18050941306757</v>
      </c>
      <c r="E94" s="59">
        <v>100.38469536286129</v>
      </c>
      <c r="F94" s="59">
        <v>94.542518837459625</v>
      </c>
      <c r="G94" s="59">
        <v>81.136782731315762</v>
      </c>
      <c r="H94" s="59">
        <v>94.782694782694776</v>
      </c>
      <c r="I94" s="59">
        <v>103.30123796423658</v>
      </c>
      <c r="J94" s="59">
        <v>118.15509834953653</v>
      </c>
      <c r="K94" s="59">
        <v>111.77953477712845</v>
      </c>
      <c r="L94" s="59">
        <v>99.082858950031621</v>
      </c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3">
      <c r="A95" s="48" t="s">
        <v>141</v>
      </c>
      <c r="B95" s="59">
        <v>103.29435688866295</v>
      </c>
      <c r="C95" s="59">
        <v>96.07438016528927</v>
      </c>
      <c r="D95" s="59">
        <v>108.22429906542057</v>
      </c>
      <c r="E95" s="59">
        <v>100.94417929030921</v>
      </c>
      <c r="F95" s="59">
        <v>96.816148163562588</v>
      </c>
      <c r="G95" s="59">
        <v>80.64897389061997</v>
      </c>
      <c r="H95" s="59">
        <v>96.02498017446473</v>
      </c>
      <c r="I95" s="59">
        <v>101.95361470956958</v>
      </c>
      <c r="J95" s="59">
        <v>117.7471264367816</v>
      </c>
      <c r="K95" s="59">
        <v>109.60638904734739</v>
      </c>
      <c r="L95" s="59">
        <v>98.973499528647736</v>
      </c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3">
      <c r="A96" s="48" t="s">
        <v>142</v>
      </c>
      <c r="B96" s="59">
        <v>102.34359078866923</v>
      </c>
      <c r="C96" s="59">
        <v>95.070933001967489</v>
      </c>
      <c r="D96" s="59">
        <v>108.04458177002869</v>
      </c>
      <c r="E96" s="59">
        <v>101.86605846983208</v>
      </c>
      <c r="F96" s="59">
        <v>100.11414340562415</v>
      </c>
      <c r="G96" s="59">
        <v>81.991614255765185</v>
      </c>
      <c r="H96" s="59">
        <v>99.773688871396246</v>
      </c>
      <c r="I96" s="59">
        <v>101.69190600522194</v>
      </c>
      <c r="J96" s="59">
        <v>112.05980066445183</v>
      </c>
      <c r="K96" s="59">
        <v>110.17451807916049</v>
      </c>
      <c r="L96" s="59">
        <v>98.948792672772683</v>
      </c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3">
      <c r="A97" s="48" t="s">
        <v>143</v>
      </c>
      <c r="B97" s="59">
        <v>96.682653876898485</v>
      </c>
      <c r="C97" s="59">
        <v>96.122491638795978</v>
      </c>
      <c r="D97" s="59">
        <v>106.65728512665081</v>
      </c>
      <c r="E97" s="59">
        <v>103.40381640020628</v>
      </c>
      <c r="F97" s="59">
        <v>97.815558990211244</v>
      </c>
      <c r="G97" s="59">
        <v>89.287958115183244</v>
      </c>
      <c r="H97" s="59">
        <v>101.85817597428685</v>
      </c>
      <c r="I97" s="59">
        <v>101.18069815195072</v>
      </c>
      <c r="J97" s="59">
        <v>112.33543533576724</v>
      </c>
      <c r="K97" s="59">
        <v>108.9151694337048</v>
      </c>
      <c r="L97" s="59">
        <v>99.357512953367859</v>
      </c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3">
      <c r="A98" s="48" t="s">
        <v>144</v>
      </c>
      <c r="B98" s="59">
        <v>86.635345861655338</v>
      </c>
      <c r="C98" s="59">
        <v>96.239191582456513</v>
      </c>
      <c r="D98" s="59">
        <v>109.36830835117772</v>
      </c>
      <c r="E98" s="59">
        <v>102.88491048593349</v>
      </c>
      <c r="F98" s="59">
        <v>94.200774625771999</v>
      </c>
      <c r="G98" s="59">
        <v>80.935361993260486</v>
      </c>
      <c r="H98" s="59">
        <v>103.5258358662614</v>
      </c>
      <c r="I98" s="59">
        <v>102.44405486232857</v>
      </c>
      <c r="J98" s="59">
        <v>108.75351655485825</v>
      </c>
      <c r="K98" s="59">
        <v>106.96132596685082</v>
      </c>
      <c r="L98" s="59">
        <v>99.546110996492672</v>
      </c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3">
      <c r="A99" s="48" t="s">
        <v>145</v>
      </c>
      <c r="B99" s="59">
        <v>96.125424405831836</v>
      </c>
      <c r="C99" s="59">
        <v>94.863119040295288</v>
      </c>
      <c r="D99" s="59">
        <v>107.14585519412383</v>
      </c>
      <c r="E99" s="59">
        <v>103.04236855538539</v>
      </c>
      <c r="F99" s="59">
        <v>98.722513089005233</v>
      </c>
      <c r="G99" s="59">
        <v>79.925388183101418</v>
      </c>
      <c r="H99" s="59">
        <v>104.4374492282697</v>
      </c>
      <c r="I99" s="59">
        <v>103.37451977987749</v>
      </c>
      <c r="J99" s="59">
        <v>108.94770681525934</v>
      </c>
      <c r="K99" s="59">
        <v>108.86710239651416</v>
      </c>
      <c r="L99" s="59">
        <v>99.558022407236095</v>
      </c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3">
      <c r="A100" s="48" t="s">
        <v>217</v>
      </c>
      <c r="B100" s="59">
        <v>98.279700465492823</v>
      </c>
      <c r="C100" s="59">
        <v>95.049908331635763</v>
      </c>
      <c r="D100" s="59">
        <v>107.4436723520741</v>
      </c>
      <c r="E100" s="59">
        <v>103.82524869244179</v>
      </c>
      <c r="F100" s="59">
        <v>103.66008911521322</v>
      </c>
      <c r="G100" s="59">
        <v>82.07057866368352</v>
      </c>
      <c r="H100" s="59">
        <v>104.03455284552845</v>
      </c>
      <c r="I100" s="59">
        <v>106.18393234672305</v>
      </c>
      <c r="J100" s="59">
        <v>108.86444516337754</v>
      </c>
      <c r="K100" s="59">
        <v>105.96012591815321</v>
      </c>
      <c r="L100" s="59">
        <v>100.40268456375838</v>
      </c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3">
      <c r="A101" s="48" t="s">
        <v>218</v>
      </c>
      <c r="B101" s="59">
        <v>94.797514033680812</v>
      </c>
      <c r="C101" s="59">
        <v>96.800815078960781</v>
      </c>
      <c r="D101" s="59">
        <v>108.48446282744723</v>
      </c>
      <c r="E101" s="59">
        <v>101.38523761375124</v>
      </c>
      <c r="F101" s="59">
        <v>101.69723803499895</v>
      </c>
      <c r="G101" s="59">
        <v>91.35701088072264</v>
      </c>
      <c r="H101" s="59">
        <v>103.29490972151383</v>
      </c>
      <c r="I101" s="59">
        <v>104.99268853143933</v>
      </c>
      <c r="J101" s="59">
        <v>109.40615517988729</v>
      </c>
      <c r="K101" s="59">
        <v>107.68824585489492</v>
      </c>
      <c r="L101" s="59">
        <v>100.38105046343975</v>
      </c>
      <c r="M101" s="55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1:24" x14ac:dyDescent="0.3">
      <c r="A102" s="48" t="s">
        <v>219</v>
      </c>
      <c r="B102" s="59">
        <v>75.380483437779759</v>
      </c>
      <c r="C102" s="59">
        <v>97.421581565323308</v>
      </c>
      <c r="D102" s="59">
        <v>105.36317567567568</v>
      </c>
      <c r="E102" s="59">
        <v>101.65966601782605</v>
      </c>
      <c r="F102" s="59">
        <v>93.618998451213216</v>
      </c>
      <c r="G102" s="59">
        <v>88.900172641413633</v>
      </c>
      <c r="H102" s="59">
        <v>103.39889056984366</v>
      </c>
      <c r="I102" s="59">
        <v>103.4078039740554</v>
      </c>
      <c r="J102" s="59">
        <v>106.54205607476635</v>
      </c>
      <c r="K102" s="59">
        <v>104.97191595589766</v>
      </c>
      <c r="L102" s="59">
        <v>99.529411764705884</v>
      </c>
      <c r="M102" s="55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1:24" x14ac:dyDescent="0.3">
      <c r="A103" s="48" t="s">
        <v>220</v>
      </c>
      <c r="B103" s="59">
        <v>93.070478068013799</v>
      </c>
      <c r="C103" s="59">
        <v>97.87728697058526</v>
      </c>
      <c r="D103" s="59">
        <v>104.74594028287061</v>
      </c>
      <c r="E103" s="59">
        <v>101.2633723892002</v>
      </c>
      <c r="F103" s="59">
        <v>101.51610204935173</v>
      </c>
      <c r="G103" s="59">
        <v>91.279246429656638</v>
      </c>
      <c r="H103" s="59">
        <v>101.29237498757331</v>
      </c>
      <c r="I103" s="59">
        <v>102.28090003082298</v>
      </c>
      <c r="J103" s="59">
        <v>103.77260444813967</v>
      </c>
      <c r="K103" s="59">
        <v>106.56423121145605</v>
      </c>
      <c r="L103" s="59">
        <v>99.979610561729018</v>
      </c>
      <c r="M103" s="55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1:24" x14ac:dyDescent="0.3">
      <c r="A104" s="48" t="s">
        <v>246</v>
      </c>
      <c r="B104" s="59">
        <v>100.72277227722772</v>
      </c>
      <c r="C104" s="59">
        <v>98.229019923525868</v>
      </c>
      <c r="D104" s="59">
        <v>103.52032938754503</v>
      </c>
      <c r="E104" s="59">
        <v>100.42394266680125</v>
      </c>
      <c r="F104" s="59">
        <v>106.33640552995391</v>
      </c>
      <c r="G104" s="59">
        <v>93.826663985521819</v>
      </c>
      <c r="H104" s="59">
        <v>101.28922646412153</v>
      </c>
      <c r="I104" s="59">
        <v>100.20171457387794</v>
      </c>
      <c r="J104" s="59">
        <v>99.684767134431567</v>
      </c>
      <c r="K104" s="59">
        <v>106.72171059595638</v>
      </c>
      <c r="L104" s="59">
        <v>99.767582861762335</v>
      </c>
      <c r="M104" s="55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1:24" x14ac:dyDescent="0.3">
      <c r="A105" s="48" t="s">
        <v>250</v>
      </c>
      <c r="B105" s="59">
        <v>103.14622453056333</v>
      </c>
      <c r="C105" s="59">
        <v>98.207993556830758</v>
      </c>
      <c r="D105" s="59">
        <v>101.94283389278812</v>
      </c>
      <c r="E105" s="59">
        <v>100.54639279570981</v>
      </c>
      <c r="F105" s="59">
        <v>105.18076011947677</v>
      </c>
      <c r="G105" s="59">
        <v>102.01120672403444</v>
      </c>
      <c r="H105" s="59">
        <v>100.82049229537724</v>
      </c>
      <c r="I105" s="59">
        <v>100.52451079281823</v>
      </c>
      <c r="J105" s="59">
        <v>99.804868029167096</v>
      </c>
      <c r="K105" s="59">
        <v>105.95627838208893</v>
      </c>
      <c r="L105" s="59">
        <v>100.24252223120453</v>
      </c>
    </row>
    <row r="106" spans="1:24" x14ac:dyDescent="0.3">
      <c r="A106" s="48" t="s">
        <v>251</v>
      </c>
      <c r="B106" s="59">
        <v>103.23479645665373</v>
      </c>
      <c r="C106" s="59">
        <v>100.37875012458886</v>
      </c>
      <c r="D106" s="59">
        <v>99.791169451073984</v>
      </c>
      <c r="E106" s="59">
        <v>100.14012611350216</v>
      </c>
      <c r="F106" s="59">
        <v>94.692933963212383</v>
      </c>
      <c r="G106" s="59">
        <v>97.509790139572232</v>
      </c>
      <c r="H106" s="59">
        <v>100.61275740833753</v>
      </c>
      <c r="I106" s="59">
        <v>99.869030828128132</v>
      </c>
      <c r="J106" s="59">
        <v>98.163265306122454</v>
      </c>
      <c r="K106" s="59">
        <v>99.039039039039039</v>
      </c>
      <c r="L106" s="59">
        <v>99.889746416758541</v>
      </c>
    </row>
    <row r="107" spans="1:24" x14ac:dyDescent="0.3">
      <c r="A107" s="48" t="s">
        <v>254</v>
      </c>
      <c r="B107" s="59">
        <v>99.467871485943775</v>
      </c>
      <c r="C107" s="59">
        <v>99.869634977938233</v>
      </c>
      <c r="D107" s="59">
        <v>102.97940411917617</v>
      </c>
      <c r="E107" s="59">
        <v>100.02999400119977</v>
      </c>
      <c r="F107" s="59">
        <v>99.013747758517638</v>
      </c>
      <c r="G107" s="59">
        <v>98.522715774562386</v>
      </c>
      <c r="H107" s="59">
        <v>99.689440993788835</v>
      </c>
      <c r="I107" s="59">
        <v>99.629184205251548</v>
      </c>
      <c r="J107" s="59">
        <v>101.68488616989268</v>
      </c>
      <c r="K107" s="59">
        <v>99.529152474454023</v>
      </c>
      <c r="L107" s="59">
        <v>100.2004409701343</v>
      </c>
    </row>
    <row r="108" spans="1:24" x14ac:dyDescent="0.3">
      <c r="A108" s="48" t="s">
        <v>255</v>
      </c>
      <c r="B108" s="59">
        <v>98.3580455766743</v>
      </c>
      <c r="C108" s="59">
        <v>99.175196263539704</v>
      </c>
      <c r="D108" s="59">
        <v>99.15101877746703</v>
      </c>
      <c r="E108" s="59">
        <v>99.810454908220265</v>
      </c>
      <c r="F108" s="59">
        <v>103.84190992075433</v>
      </c>
      <c r="G108" s="59">
        <v>99.135446685878975</v>
      </c>
      <c r="H108" s="59">
        <v>101.00331092605599</v>
      </c>
      <c r="I108" s="59">
        <v>99.850864983098049</v>
      </c>
      <c r="J108" s="59">
        <v>98.834932445662815</v>
      </c>
      <c r="K108" s="59">
        <v>102.6001835423677</v>
      </c>
      <c r="L108" s="59">
        <v>99.880478087649394</v>
      </c>
    </row>
    <row r="109" spans="1:24" x14ac:dyDescent="0.3">
      <c r="A109" s="48" t="s">
        <v>257</v>
      </c>
      <c r="B109" s="59">
        <v>98.934030571198704</v>
      </c>
      <c r="C109" s="59">
        <v>100.5839122118192</v>
      </c>
      <c r="D109" s="59">
        <v>98.066465256797585</v>
      </c>
      <c r="E109" s="59">
        <v>100.02003405789843</v>
      </c>
      <c r="F109" s="59">
        <v>102.42931103146155</v>
      </c>
      <c r="G109" s="59">
        <v>104.7543581616482</v>
      </c>
      <c r="H109" s="59">
        <v>98.712361331220293</v>
      </c>
      <c r="I109" s="59">
        <v>100.64753935046822</v>
      </c>
      <c r="J109" s="59">
        <v>101.25748502994011</v>
      </c>
      <c r="K109" s="59">
        <v>98.865525672371646</v>
      </c>
      <c r="L109" s="59">
        <v>100.02998500749625</v>
      </c>
    </row>
    <row r="110" spans="1:24" x14ac:dyDescent="0.3">
      <c r="A110" s="48" t="s">
        <v>258</v>
      </c>
      <c r="B110" s="59">
        <v>97.28309370352008</v>
      </c>
      <c r="C110" s="59">
        <v>98.856853818917557</v>
      </c>
      <c r="D110" s="59">
        <v>96.904087414002433</v>
      </c>
      <c r="E110" s="59">
        <v>97.50536754933033</v>
      </c>
      <c r="F110" s="59">
        <v>91.785213384091378</v>
      </c>
      <c r="G110" s="59">
        <v>96.88057040998217</v>
      </c>
      <c r="H110" s="59">
        <v>98.81561778580749</v>
      </c>
      <c r="I110" s="59">
        <v>99.621363092865693</v>
      </c>
      <c r="J110" s="59">
        <v>97.076424997547335</v>
      </c>
      <c r="K110" s="59">
        <v>95.064571028130942</v>
      </c>
      <c r="L110" s="59">
        <v>98.118712273641847</v>
      </c>
    </row>
    <row r="111" spans="1:24" x14ac:dyDescent="0.3">
      <c r="A111" s="48" t="s">
        <v>260</v>
      </c>
      <c r="B111" s="59">
        <v>89.347671705387029</v>
      </c>
      <c r="C111" s="59">
        <v>88.273953649256313</v>
      </c>
      <c r="D111" s="59">
        <v>75.37030236259028</v>
      </c>
      <c r="E111" s="59">
        <v>83.639244685065364</v>
      </c>
      <c r="F111" s="59">
        <v>87.492244695371639</v>
      </c>
      <c r="G111" s="59">
        <v>88.674649888370197</v>
      </c>
      <c r="H111" s="59">
        <v>93.552591998395656</v>
      </c>
      <c r="I111" s="59">
        <v>91.197065688562844</v>
      </c>
      <c r="J111" s="59">
        <v>115.10716755012676</v>
      </c>
      <c r="K111" s="59">
        <v>64.301937207748836</v>
      </c>
      <c r="L111" s="59">
        <v>89.592447616854699</v>
      </c>
    </row>
    <row r="112" spans="1:24" x14ac:dyDescent="0.3">
      <c r="A112" s="48" t="s">
        <v>261</v>
      </c>
      <c r="B112" s="59">
        <v>94.111695669769318</v>
      </c>
      <c r="C112" s="59">
        <v>102.11599605306436</v>
      </c>
      <c r="D112" s="59">
        <v>98.785608897968459</v>
      </c>
      <c r="E112" s="59">
        <v>110.34843205574913</v>
      </c>
      <c r="F112" s="59">
        <v>100.83401855984965</v>
      </c>
      <c r="G112" s="59">
        <v>93.473915650609626</v>
      </c>
      <c r="H112" s="59">
        <v>96.129675810473827</v>
      </c>
      <c r="I112" s="59">
        <v>96.912577185570342</v>
      </c>
      <c r="J112" s="59">
        <v>118.85720650478947</v>
      </c>
      <c r="K112" s="59">
        <v>91.49962880475131</v>
      </c>
      <c r="L112" s="59">
        <v>100.95154763206824</v>
      </c>
    </row>
    <row r="113" spans="1:24" x14ac:dyDescent="0.3">
      <c r="A113" s="48" t="s">
        <v>290</v>
      </c>
      <c r="B113" s="59">
        <v>93.577981651376149</v>
      </c>
      <c r="C113" s="59">
        <v>100.58236272878536</v>
      </c>
      <c r="D113" s="59">
        <v>94.539991711562379</v>
      </c>
      <c r="E113" s="59">
        <v>100.43157296990348</v>
      </c>
      <c r="F113" s="59">
        <v>96.30302382733197</v>
      </c>
      <c r="G113" s="59">
        <v>101.05179599126811</v>
      </c>
      <c r="H113" s="59">
        <v>96.852731591448929</v>
      </c>
      <c r="I113" s="59">
        <v>94.792631470618502</v>
      </c>
      <c r="J113" s="59">
        <v>120.54238032498903</v>
      </c>
      <c r="K113" s="59">
        <v>78.525834035890639</v>
      </c>
      <c r="L113" s="59">
        <v>97.705987582868559</v>
      </c>
    </row>
    <row r="114" spans="1:24" x14ac:dyDescent="0.3">
      <c r="A114" s="48" t="s">
        <v>308</v>
      </c>
      <c r="B114" s="59">
        <v>95.85112873703477</v>
      </c>
      <c r="C114" s="59">
        <v>100.67043787974022</v>
      </c>
      <c r="D114" s="59">
        <v>96.292076644225787</v>
      </c>
      <c r="E114" s="59">
        <v>97.843113628147975</v>
      </c>
      <c r="F114" s="59">
        <v>88.424821002386636</v>
      </c>
      <c r="G114" s="59">
        <v>96.001623706109186</v>
      </c>
      <c r="H114" s="59">
        <v>99.244607891859644</v>
      </c>
      <c r="I114" s="59">
        <v>96.51222784026416</v>
      </c>
      <c r="J114" s="59">
        <v>118.03296583342429</v>
      </c>
      <c r="K114" s="59">
        <v>99.905226103438949</v>
      </c>
      <c r="L114" s="59">
        <v>99.375336564351102</v>
      </c>
    </row>
    <row r="115" spans="1:24" x14ac:dyDescent="0.3">
      <c r="A115" s="48" t="s">
        <v>314</v>
      </c>
      <c r="B115" s="59">
        <v>90.940378580828025</v>
      </c>
      <c r="C115" s="59">
        <v>100.10233319688906</v>
      </c>
      <c r="D115" s="59">
        <v>95.652173913043484</v>
      </c>
      <c r="E115" s="59">
        <v>159.25151348376448</v>
      </c>
      <c r="F115" s="59">
        <v>93.751999147030602</v>
      </c>
      <c r="G115" s="59">
        <v>97.314343845371312</v>
      </c>
      <c r="H115" s="59">
        <v>97.832571087691406</v>
      </c>
      <c r="I115" s="59">
        <v>95.178911496441813</v>
      </c>
      <c r="J115" s="59">
        <v>121.65511447174964</v>
      </c>
      <c r="K115" s="59">
        <v>89.084094635746084</v>
      </c>
      <c r="L115" s="59">
        <v>100.59276206322795</v>
      </c>
    </row>
    <row r="116" spans="1:24" x14ac:dyDescent="0.3">
      <c r="A116" s="48" t="s">
        <v>315</v>
      </c>
      <c r="B116" s="59">
        <v>93.883730318934184</v>
      </c>
      <c r="C116" s="59">
        <v>100.11337868480726</v>
      </c>
      <c r="D116" s="59">
        <v>92.982456140350891</v>
      </c>
      <c r="E116" s="59">
        <v>98.87605369965658</v>
      </c>
      <c r="F116" s="59">
        <v>99.559240214083317</v>
      </c>
      <c r="G116" s="59">
        <v>99.298780487804862</v>
      </c>
      <c r="H116" s="59">
        <v>99.777687954729188</v>
      </c>
      <c r="I116" s="59">
        <v>89.299261329606693</v>
      </c>
      <c r="J116" s="59">
        <v>110.24899266453146</v>
      </c>
      <c r="K116" s="59">
        <v>79.713269375875825</v>
      </c>
      <c r="L116" s="59">
        <v>100.3688902551491</v>
      </c>
    </row>
    <row r="119" spans="1:24" x14ac:dyDescent="0.3">
      <c r="A119" s="9" t="s">
        <v>287</v>
      </c>
    </row>
    <row r="120" spans="1:24" x14ac:dyDescent="0.3">
      <c r="A120" s="13" t="str">
        <f t="shared" ref="A120:A123" si="0">A7</f>
        <v>1994 Q2</v>
      </c>
      <c r="B120" s="11">
        <f>(B7/B6-1)*100</f>
        <v>289.75158114336006</v>
      </c>
      <c r="C120" s="11">
        <f t="shared" ref="C120:L120" si="1">(C7/C6-1)*100</f>
        <v>0.86737822987195123</v>
      </c>
      <c r="D120" s="11">
        <f t="shared" si="1"/>
        <v>-0.33515624367375096</v>
      </c>
      <c r="E120" s="11">
        <f t="shared" si="1"/>
        <v>-0.524109014675056</v>
      </c>
      <c r="F120" s="11">
        <f t="shared" si="1"/>
        <v>3.3420337327738636</v>
      </c>
      <c r="G120" s="11">
        <f t="shared" si="1"/>
        <v>0.58767214464252593</v>
      </c>
      <c r="H120" s="11">
        <f t="shared" si="1"/>
        <v>-0.30880290896183604</v>
      </c>
      <c r="I120" s="11">
        <f t="shared" si="1"/>
        <v>2.0519835841313006</v>
      </c>
      <c r="J120" s="11">
        <f t="shared" si="1"/>
        <v>-1.431960697261625</v>
      </c>
      <c r="K120" s="11">
        <f t="shared" si="1"/>
        <v>-2.8835104129893985</v>
      </c>
      <c r="L120" s="11">
        <f t="shared" si="1"/>
        <v>0.81059318703886607</v>
      </c>
      <c r="N120" s="15">
        <f>'Table Q6'!B120-B120</f>
        <v>-5.2690493597822297E-2</v>
      </c>
      <c r="O120" s="15">
        <f>'Table Q6'!C120-C120</f>
        <v>1.3929171285287367E-4</v>
      </c>
      <c r="P120" s="15">
        <f>'Table Q6'!D120-D120</f>
        <v>3.7044837589705892E-4</v>
      </c>
      <c r="Q120" s="15">
        <f>'Table Q6'!E120-E120</f>
        <v>-1.5701288637037791E-4</v>
      </c>
      <c r="R120" s="15">
        <f>'Table Q6'!F120-F120</f>
        <v>3.8805800151697767E-3</v>
      </c>
      <c r="S120" s="15">
        <f>'Table Q6'!G120-G120</f>
        <v>9.3524422293089771E-2</v>
      </c>
      <c r="T120" s="15">
        <f>'Table Q6'!H120-H120</f>
        <v>1.1229097148346412E-3</v>
      </c>
      <c r="U120" s="15">
        <f>'Table Q6'!I120-I120</f>
        <v>2.0645758362181077E-2</v>
      </c>
      <c r="V120" s="15">
        <f>'Table Q6'!J120-J120</f>
        <v>3.5228034061018931E-2</v>
      </c>
      <c r="W120" s="15">
        <f>'Table Q6'!K120-K120</f>
        <v>-1.5502990850846388E-3</v>
      </c>
      <c r="X120" s="15">
        <f>'Table Q6'!L120-L120</f>
        <v>-7.251484918626705E-2</v>
      </c>
    </row>
    <row r="121" spans="1:24" x14ac:dyDescent="0.3">
      <c r="A121" s="13" t="str">
        <f t="shared" si="0"/>
        <v>1994 Q3</v>
      </c>
      <c r="B121" s="11">
        <f t="shared" ref="B121:L121" si="2">(B8/B7-1)*100</f>
        <v>-2.1720503906244693</v>
      </c>
      <c r="C121" s="11">
        <f t="shared" si="2"/>
        <v>0.12414106634288657</v>
      </c>
      <c r="D121" s="11">
        <f t="shared" si="2"/>
        <v>-1.0658079662264952</v>
      </c>
      <c r="E121" s="11">
        <f t="shared" si="2"/>
        <v>0.37866645547222078</v>
      </c>
      <c r="F121" s="11">
        <f t="shared" si="2"/>
        <v>-0.25651857261600464</v>
      </c>
      <c r="G121" s="11">
        <f t="shared" si="2"/>
        <v>-0.84710345271008514</v>
      </c>
      <c r="H121" s="11">
        <f t="shared" si="2"/>
        <v>0.93837973099784033</v>
      </c>
      <c r="I121" s="11">
        <f t="shared" si="2"/>
        <v>0.86556225098350925</v>
      </c>
      <c r="J121" s="11">
        <f t="shared" si="2"/>
        <v>-2.6662836911039767</v>
      </c>
      <c r="K121" s="11">
        <f t="shared" si="2"/>
        <v>-0.667463710710825</v>
      </c>
      <c r="L121" s="11">
        <f t="shared" si="2"/>
        <v>-0.63666418500533117</v>
      </c>
      <c r="N121" s="15">
        <f>'Table Q6'!B121-B121</f>
        <v>0</v>
      </c>
      <c r="O121" s="15">
        <f>'Table Q6'!C121-C121</f>
        <v>1.5194993057132677E-4</v>
      </c>
      <c r="P121" s="15">
        <f>'Table Q6'!D121-D121</f>
        <v>4.0722793485103992E-4</v>
      </c>
      <c r="Q121" s="15">
        <f>'Table Q6'!E121-E121</f>
        <v>-2.1460435712938875E-4</v>
      </c>
      <c r="R121" s="15">
        <f>'Table Q6'!F121-F121</f>
        <v>2.4217717581320741E-3</v>
      </c>
      <c r="S121" s="15">
        <f>'Table Q6'!G121-G121</f>
        <v>-0.13213096222183252</v>
      </c>
      <c r="T121" s="15">
        <f>'Table Q6'!H121-H121</f>
        <v>-3.0578121699798011E-2</v>
      </c>
      <c r="U121" s="15">
        <f>'Table Q6'!I121-I121</f>
        <v>-5.3752605140289234E-4</v>
      </c>
      <c r="V121" s="15">
        <f>'Table Q6'!J121-J121</f>
        <v>0</v>
      </c>
      <c r="W121" s="15">
        <f>'Table Q6'!K121-K121</f>
        <v>1.3373735631072581E-2</v>
      </c>
      <c r="X121" s="15">
        <f>'Table Q6'!L121-L121</f>
        <v>0.29442039949284515</v>
      </c>
    </row>
    <row r="122" spans="1:24" x14ac:dyDescent="0.3">
      <c r="A122" s="13" t="str">
        <f t="shared" si="0"/>
        <v>1994 Q4</v>
      </c>
      <c r="B122" s="11">
        <f t="shared" ref="B122:L122" si="3">(B9/B8-1)*100</f>
        <v>-48.074974164464187</v>
      </c>
      <c r="C122" s="11">
        <f t="shared" si="3"/>
        <v>0.95704138616139467</v>
      </c>
      <c r="D122" s="11">
        <f t="shared" si="3"/>
        <v>-0.3204279858751824</v>
      </c>
      <c r="E122" s="11">
        <f t="shared" si="3"/>
        <v>-1.0230620194390805</v>
      </c>
      <c r="F122" s="11">
        <f t="shared" si="3"/>
        <v>1.5466901554555879</v>
      </c>
      <c r="G122" s="11">
        <f t="shared" si="3"/>
        <v>0.33301393317730632</v>
      </c>
      <c r="H122" s="11">
        <f t="shared" si="3"/>
        <v>-1.8925571686329357</v>
      </c>
      <c r="I122" s="11">
        <f t="shared" si="3"/>
        <v>-0.20114468197582891</v>
      </c>
      <c r="J122" s="11">
        <f t="shared" si="3"/>
        <v>0.88135517195566671</v>
      </c>
      <c r="K122" s="11">
        <f t="shared" si="3"/>
        <v>2.1005799226225585</v>
      </c>
      <c r="L122" s="11">
        <f t="shared" si="3"/>
        <v>-0.2917525313713254</v>
      </c>
      <c r="N122" s="15">
        <f>'Table Q6'!B122-B122</f>
        <v>7.0045900223263402E-3</v>
      </c>
      <c r="O122" s="15">
        <f>'Table Q6'!C122-C122</f>
        <v>-7.7853029595509327E-3</v>
      </c>
      <c r="P122" s="15">
        <f>'Table Q6'!D122-D122</f>
        <v>1.5021067171216984E-4</v>
      </c>
      <c r="Q122" s="15">
        <f>'Table Q6'!E122-E122</f>
        <v>-3.6740303394067197E-4</v>
      </c>
      <c r="R122" s="15">
        <f>'Table Q6'!F122-F122</f>
        <v>-9.6121675382088156E-3</v>
      </c>
      <c r="S122" s="15">
        <f>'Table Q6'!G122-G122</f>
        <v>9.3303756248563907E-2</v>
      </c>
      <c r="T122" s="15">
        <f>'Table Q6'!H122-H122</f>
        <v>3.7666151093196376E-2</v>
      </c>
      <c r="U122" s="15">
        <f>'Table Q6'!I122-I122</f>
        <v>-2.0132262749172902E-2</v>
      </c>
      <c r="V122" s="15">
        <f>'Table Q6'!J122-J122</f>
        <v>0</v>
      </c>
      <c r="W122" s="15">
        <f>'Table Q6'!K122-K122</f>
        <v>-4.7785451391391121E-4</v>
      </c>
      <c r="X122" s="15">
        <f>'Table Q6'!L122-L122</f>
        <v>0.30897812684302917</v>
      </c>
    </row>
    <row r="123" spans="1:24" x14ac:dyDescent="0.3">
      <c r="A123" s="13" t="str">
        <f t="shared" si="0"/>
        <v>1995 Q1</v>
      </c>
      <c r="B123" s="11">
        <f t="shared" ref="B123:L123" si="4">(B10/B9-1)*100</f>
        <v>-48.012085790149172</v>
      </c>
      <c r="C123" s="11">
        <f t="shared" si="4"/>
        <v>-1.6734552113921275</v>
      </c>
      <c r="D123" s="11">
        <f t="shared" si="4"/>
        <v>-0.99543023633427152</v>
      </c>
      <c r="E123" s="11">
        <f t="shared" si="4"/>
        <v>0.33450197751982991</v>
      </c>
      <c r="F123" s="11">
        <f t="shared" si="4"/>
        <v>1.5699076305204285</v>
      </c>
      <c r="G123" s="11">
        <f t="shared" si="4"/>
        <v>-0.49140620914044364</v>
      </c>
      <c r="H123" s="11">
        <f t="shared" si="4"/>
        <v>1.381732256720114</v>
      </c>
      <c r="I123" s="11">
        <f t="shared" si="4"/>
        <v>0.83220610264529427</v>
      </c>
      <c r="J123" s="11">
        <f t="shared" si="4"/>
        <v>-0.45251484732221625</v>
      </c>
      <c r="K123" s="11">
        <f t="shared" si="4"/>
        <v>-3.9401285998669322</v>
      </c>
      <c r="L123" s="11">
        <f t="shared" si="4"/>
        <v>0.56765081808798357</v>
      </c>
      <c r="N123" s="15">
        <f>'Table Q6'!B123-B123</f>
        <v>-7.0121276247405717E-3</v>
      </c>
      <c r="O123" s="15">
        <f>'Table Q6'!C123-C123</f>
        <v>7.6960849877183435E-3</v>
      </c>
      <c r="P123" s="15">
        <f>'Table Q6'!D123-D123</f>
        <v>-1.1402100449364738E-4</v>
      </c>
      <c r="Q123" s="15">
        <f>'Table Q6'!E123-E123</f>
        <v>-9.0587443990486349E-5</v>
      </c>
      <c r="R123" s="15">
        <f>'Table Q6'!F123-F123</f>
        <v>-4.7758416473753229E-3</v>
      </c>
      <c r="S123" s="15">
        <f>'Table Q6'!G123-G123</f>
        <v>1.8422345986723876E-2</v>
      </c>
      <c r="T123" s="15">
        <f>'Table Q6'!H123-H123</f>
        <v>-1.4411776786182884E-2</v>
      </c>
      <c r="U123" s="15">
        <f>'Table Q6'!I123-I123</f>
        <v>-1.9636656012345099E-5</v>
      </c>
      <c r="V123" s="15">
        <f>'Table Q6'!J123-J123</f>
        <v>0</v>
      </c>
      <c r="W123" s="15">
        <f>'Table Q6'!K123-K123</f>
        <v>-1.8647721575226761E-3</v>
      </c>
      <c r="X123" s="15">
        <f>'Table Q6'!L123-L123</f>
        <v>-0.49858665868443008</v>
      </c>
    </row>
    <row r="124" spans="1:24" x14ac:dyDescent="0.3">
      <c r="A124" s="13" t="str">
        <f t="shared" ref="A124:A151" si="5">A11</f>
        <v>1995 Q2</v>
      </c>
      <c r="B124" s="11">
        <f t="shared" ref="B124:L124" si="6">(B11/B10-1)*100</f>
        <v>282.26411548165549</v>
      </c>
      <c r="C124" s="11">
        <f t="shared" si="6"/>
        <v>6.838438381602252E-2</v>
      </c>
      <c r="D124" s="11">
        <f t="shared" si="6"/>
        <v>0.69644136730393491</v>
      </c>
      <c r="E124" s="11">
        <f t="shared" si="6"/>
        <v>-0.72357203359635358</v>
      </c>
      <c r="F124" s="11">
        <f t="shared" si="6"/>
        <v>1.3109097005407522</v>
      </c>
      <c r="G124" s="11">
        <f t="shared" si="6"/>
        <v>0.35758212829184455</v>
      </c>
      <c r="H124" s="11">
        <f t="shared" si="6"/>
        <v>-2.979968049289905</v>
      </c>
      <c r="I124" s="11">
        <f t="shared" si="6"/>
        <v>-0.40885725589898669</v>
      </c>
      <c r="J124" s="11">
        <f t="shared" si="6"/>
        <v>0.16874320376265572</v>
      </c>
      <c r="K124" s="11">
        <f t="shared" si="6"/>
        <v>2.729054812959042</v>
      </c>
      <c r="L124" s="11">
        <f t="shared" si="6"/>
        <v>6.895664208395047E-3</v>
      </c>
      <c r="N124" s="15">
        <f>'Table Q6'!B124-B124</f>
        <v>5.1762236354989E-2</v>
      </c>
      <c r="O124" s="15">
        <f>'Table Q6'!C124-C124</f>
        <v>1.325018467612793E-4</v>
      </c>
      <c r="P124" s="15">
        <f>'Table Q6'!D124-D124</f>
        <v>8.9247197343489404E-5</v>
      </c>
      <c r="Q124" s="15">
        <f>'Table Q6'!E124-E124</f>
        <v>8.5126497295640036E-6</v>
      </c>
      <c r="R124" s="15">
        <f>'Table Q6'!F124-F124</f>
        <v>1.8876525833788627E-2</v>
      </c>
      <c r="S124" s="15">
        <f>'Table Q6'!G124-G124</f>
        <v>-4.1557148960036372E-2</v>
      </c>
      <c r="T124" s="15">
        <f>'Table Q6'!H124-H124</f>
        <v>-2.403602086176182E-3</v>
      </c>
      <c r="U124" s="15">
        <f>'Table Q6'!I124-I124</f>
        <v>-8.8726264513283581E-5</v>
      </c>
      <c r="V124" s="15">
        <f>'Table Q6'!J124-J124</f>
        <v>0</v>
      </c>
      <c r="W124" s="15">
        <f>'Table Q6'!K124-K124</f>
        <v>1.7304408803653359E-4</v>
      </c>
      <c r="X124" s="15">
        <f>'Table Q6'!L124-L124</f>
        <v>-8.824968008275258E-2</v>
      </c>
    </row>
    <row r="125" spans="1:24" x14ac:dyDescent="0.3">
      <c r="A125" s="13" t="str">
        <f t="shared" si="5"/>
        <v>1995 Q3</v>
      </c>
      <c r="B125" s="11">
        <f t="shared" ref="B125:L125" si="7">(B12/B11-1)*100</f>
        <v>-1.0977807675551232</v>
      </c>
      <c r="C125" s="11">
        <f t="shared" si="7"/>
        <v>-0.46312364765945802</v>
      </c>
      <c r="D125" s="11">
        <f t="shared" si="7"/>
        <v>-0.9083954445873732</v>
      </c>
      <c r="E125" s="11">
        <f t="shared" si="7"/>
        <v>1.4946311128701373</v>
      </c>
      <c r="F125" s="11">
        <f t="shared" si="7"/>
        <v>2.7599508329857914</v>
      </c>
      <c r="G125" s="11">
        <f t="shared" si="7"/>
        <v>-0.45528167231869698</v>
      </c>
      <c r="H125" s="11">
        <f t="shared" si="7"/>
        <v>3.1208162130503814</v>
      </c>
      <c r="I125" s="11">
        <f t="shared" si="7"/>
        <v>-0.43670405660488631</v>
      </c>
      <c r="J125" s="11">
        <f t="shared" si="7"/>
        <v>-2.12189620350417</v>
      </c>
      <c r="K125" s="11">
        <f t="shared" si="7"/>
        <v>2.3924072998964929</v>
      </c>
      <c r="L125" s="11">
        <f t="shared" si="7"/>
        <v>-0.10558750135623018</v>
      </c>
      <c r="N125" s="15">
        <f>'Table Q6'!B125-B125</f>
        <v>3.0895557578958233E-5</v>
      </c>
      <c r="O125" s="15">
        <f>'Table Q6'!C125-C125</f>
        <v>-7.5112220991657708E-3</v>
      </c>
      <c r="P125" s="15">
        <f>'Table Q6'!D125-D125</f>
        <v>6.6760111655517207E-4</v>
      </c>
      <c r="Q125" s="15">
        <f>'Table Q6'!E125-E125</f>
        <v>-1.1706003952838273E-4</v>
      </c>
      <c r="R125" s="15">
        <f>'Table Q6'!F125-F125</f>
        <v>-1.3539058800837722E-2</v>
      </c>
      <c r="S125" s="15">
        <f>'Table Q6'!G125-G125</f>
        <v>-1.7077540068444197E-2</v>
      </c>
      <c r="T125" s="15">
        <f>'Table Q6'!H125-H125</f>
        <v>-3.075499521856262E-2</v>
      </c>
      <c r="U125" s="15">
        <f>'Table Q6'!I125-I125</f>
        <v>-1.5614863109192356E-4</v>
      </c>
      <c r="V125" s="15">
        <f>'Table Q6'!J125-J125</f>
        <v>0</v>
      </c>
      <c r="W125" s="15">
        <f>'Table Q6'!K125-K125</f>
        <v>1.7328069481514774E-4</v>
      </c>
      <c r="X125" s="15">
        <f>'Table Q6'!L125-L125</f>
        <v>0.28956471228234193</v>
      </c>
    </row>
    <row r="126" spans="1:24" x14ac:dyDescent="0.3">
      <c r="A126" s="13" t="str">
        <f t="shared" si="5"/>
        <v>1995 Q4</v>
      </c>
      <c r="B126" s="11">
        <f t="shared" ref="B126:L126" si="8">(B13/B12-1)*100</f>
        <v>-47.742799714981778</v>
      </c>
      <c r="C126" s="11">
        <f t="shared" si="8"/>
        <v>-0.90301934524784633</v>
      </c>
      <c r="D126" s="11">
        <f t="shared" si="8"/>
        <v>0.52390734303067177</v>
      </c>
      <c r="E126" s="11">
        <f t="shared" si="8"/>
        <v>-1.2515297354593113</v>
      </c>
      <c r="F126" s="11">
        <f t="shared" si="8"/>
        <v>0.3010761882286106</v>
      </c>
      <c r="G126" s="11">
        <f t="shared" si="8"/>
        <v>-2.9162609542356166</v>
      </c>
      <c r="H126" s="11">
        <f t="shared" si="8"/>
        <v>-0.51977215668883581</v>
      </c>
      <c r="I126" s="11">
        <f t="shared" si="8"/>
        <v>0.19443734914896815</v>
      </c>
      <c r="J126" s="11">
        <f t="shared" si="8"/>
        <v>1.2320862515237785</v>
      </c>
      <c r="K126" s="11">
        <f t="shared" si="8"/>
        <v>-2.0910594021135931</v>
      </c>
      <c r="L126" s="11">
        <f t="shared" si="8"/>
        <v>-0.82929082516038921</v>
      </c>
      <c r="N126" s="15">
        <f>'Table Q6'!B126-B126</f>
        <v>-7.0914914214910141E-3</v>
      </c>
      <c r="O126" s="15">
        <f>'Table Q6'!C126-C126</f>
        <v>7.7789331529021233E-3</v>
      </c>
      <c r="P126" s="15">
        <f>'Table Q6'!D126-D126</f>
        <v>-1.2199285477354493E-4</v>
      </c>
      <c r="Q126" s="15">
        <f>'Table Q6'!E126-E126</f>
        <v>-1.4440923848446641E-2</v>
      </c>
      <c r="R126" s="15">
        <f>'Table Q6'!F126-F126</f>
        <v>2.6694173512309405E-3</v>
      </c>
      <c r="S126" s="15">
        <f>'Table Q6'!G126-G126</f>
        <v>3.3008984184235146E-3</v>
      </c>
      <c r="T126" s="15">
        <f>'Table Q6'!H126-H126</f>
        <v>5.6435421589351442E-2</v>
      </c>
      <c r="U126" s="15">
        <f>'Table Q6'!I126-I126</f>
        <v>-9.0824257648058904E-5</v>
      </c>
      <c r="V126" s="15">
        <f>'Table Q6'!J126-J126</f>
        <v>0</v>
      </c>
      <c r="W126" s="15">
        <f>'Table Q6'!K126-K126</f>
        <v>-6.2760004561068783E-4</v>
      </c>
      <c r="X126" s="15">
        <f>'Table Q6'!L126-L126</f>
        <v>0.31827717391339494</v>
      </c>
    </row>
    <row r="127" spans="1:24" x14ac:dyDescent="0.3">
      <c r="A127" s="13" t="str">
        <f t="shared" si="5"/>
        <v>1996 Q1</v>
      </c>
      <c r="B127" s="11">
        <f t="shared" ref="B127:L127" si="9">(B14/B13-1)*100</f>
        <v>-47.720282265263592</v>
      </c>
      <c r="C127" s="11">
        <f t="shared" si="9"/>
        <v>-0.10524741668956894</v>
      </c>
      <c r="D127" s="11">
        <f t="shared" si="9"/>
        <v>0.86232530478738134</v>
      </c>
      <c r="E127" s="11">
        <f t="shared" si="9"/>
        <v>0.64682337289356795</v>
      </c>
      <c r="F127" s="11">
        <f t="shared" si="9"/>
        <v>0.48634812522292403</v>
      </c>
      <c r="G127" s="11">
        <f t="shared" si="9"/>
        <v>-0.43669995144375306</v>
      </c>
      <c r="H127" s="11">
        <f t="shared" si="9"/>
        <v>1.7847825398807249</v>
      </c>
      <c r="I127" s="11">
        <f t="shared" si="9"/>
        <v>1.1910869029269966</v>
      </c>
      <c r="J127" s="11">
        <f t="shared" si="9"/>
        <v>-2.812330759094761</v>
      </c>
      <c r="K127" s="11">
        <f t="shared" si="9"/>
        <v>-2.8806845923018076</v>
      </c>
      <c r="L127" s="11">
        <f t="shared" si="9"/>
        <v>1.1676474759491962</v>
      </c>
      <c r="N127" s="15">
        <f>'Table Q6'!B127-B127</f>
        <v>7.0457840612689893E-3</v>
      </c>
      <c r="O127" s="15">
        <f>'Table Q6'!C127-C127</f>
        <v>3.8861877915685739E-5</v>
      </c>
      <c r="P127" s="15">
        <f>'Table Q6'!D127-D127</f>
        <v>-5.1252618411545825E-4</v>
      </c>
      <c r="Q127" s="15">
        <f>'Table Q6'!E127-E127</f>
        <v>1.4558832527789001E-2</v>
      </c>
      <c r="R127" s="15">
        <f>'Table Q6'!F127-F127</f>
        <v>7.833653643074534E-3</v>
      </c>
      <c r="S127" s="15">
        <f>'Table Q6'!G127-G127</f>
        <v>-1.3447510655895112E-2</v>
      </c>
      <c r="T127" s="15">
        <f>'Table Q6'!H127-H127</f>
        <v>-2.852301701172788E-2</v>
      </c>
      <c r="U127" s="15">
        <f>'Table Q6'!I127-I127</f>
        <v>-3.8034663862873686E-6</v>
      </c>
      <c r="V127" s="15">
        <f>'Table Q6'!J127-J127</f>
        <v>0</v>
      </c>
      <c r="W127" s="15">
        <f>'Table Q6'!K127-K127</f>
        <v>-1.5493509215036561E-2</v>
      </c>
      <c r="X127" s="15">
        <f>'Table Q6'!L127-L127</f>
        <v>-0.54256032335946447</v>
      </c>
    </row>
    <row r="128" spans="1:24" x14ac:dyDescent="0.3">
      <c r="A128" s="13" t="str">
        <f t="shared" si="5"/>
        <v>1996 Q2</v>
      </c>
      <c r="B128" s="11">
        <f t="shared" ref="B128:L128" si="10">(B15/B14-1)*100</f>
        <v>274.45386726272523</v>
      </c>
      <c r="C128" s="11">
        <f t="shared" si="10"/>
        <v>-0.51081275287881978</v>
      </c>
      <c r="D128" s="11">
        <f t="shared" si="10"/>
        <v>-0.32355981932409295</v>
      </c>
      <c r="E128" s="11">
        <f t="shared" si="10"/>
        <v>5.8630255967062617E-2</v>
      </c>
      <c r="F128" s="11">
        <f t="shared" si="10"/>
        <v>1.757191877228137</v>
      </c>
      <c r="G128" s="11">
        <f t="shared" si="10"/>
        <v>-2.5953591160221001</v>
      </c>
      <c r="H128" s="11">
        <f t="shared" si="10"/>
        <v>0.58961588999733028</v>
      </c>
      <c r="I128" s="11">
        <f t="shared" si="10"/>
        <v>1.6803554870155057</v>
      </c>
      <c r="J128" s="11">
        <f t="shared" si="10"/>
        <v>-0.7951795675937845</v>
      </c>
      <c r="K128" s="11">
        <f t="shared" si="10"/>
        <v>-1.5541375012293468</v>
      </c>
      <c r="L128" s="11">
        <f t="shared" si="10"/>
        <v>5.8699039590948132E-2</v>
      </c>
      <c r="N128" s="15">
        <f>'Table Q6'!B128-B128</f>
        <v>-5.0458680401789024E-2</v>
      </c>
      <c r="O128" s="15">
        <f>'Table Q6'!C128-C128</f>
        <v>-3.7562886423536668E-5</v>
      </c>
      <c r="P128" s="15">
        <f>'Table Q6'!D128-D128</f>
        <v>-1.4262280756971446E-2</v>
      </c>
      <c r="Q128" s="15">
        <f>'Table Q6'!E128-E128</f>
        <v>1.4248106464886945E-2</v>
      </c>
      <c r="R128" s="15">
        <f>'Table Q6'!F128-F128</f>
        <v>1.2427213091914524E-4</v>
      </c>
      <c r="S128" s="15">
        <f>'Table Q6'!G128-G128</f>
        <v>-4.8723308944342847E-3</v>
      </c>
      <c r="T128" s="15">
        <f>'Table Q6'!H128-H128</f>
        <v>4.6494494767124195E-3</v>
      </c>
      <c r="U128" s="15">
        <f>'Table Q6'!I128-I128</f>
        <v>1.945872448099184E-2</v>
      </c>
      <c r="V128" s="15">
        <f>'Table Q6'!J128-J128</f>
        <v>0</v>
      </c>
      <c r="W128" s="15">
        <f>'Table Q6'!K128-K128</f>
        <v>1.3023544753509864E-2</v>
      </c>
      <c r="X128" s="15">
        <f>'Table Q6'!L128-L128</f>
        <v>-6.9566638247331447E-2</v>
      </c>
    </row>
    <row r="129" spans="1:24" x14ac:dyDescent="0.3">
      <c r="A129" s="13" t="str">
        <f t="shared" si="5"/>
        <v>1996 Q3</v>
      </c>
      <c r="B129" s="11">
        <f t="shared" ref="B129:L129" si="11">(B16/B15-1)*100</f>
        <v>-1.7780510868229515</v>
      </c>
      <c r="C129" s="11">
        <f t="shared" si="11"/>
        <v>0.81021976062418677</v>
      </c>
      <c r="D129" s="11">
        <f t="shared" si="11"/>
        <v>1.6704235160444947</v>
      </c>
      <c r="E129" s="11">
        <f t="shared" si="11"/>
        <v>4.6076128065575261E-2</v>
      </c>
      <c r="F129" s="11">
        <f t="shared" si="11"/>
        <v>1.8930549661064333</v>
      </c>
      <c r="G129" s="11">
        <f t="shared" si="11"/>
        <v>-1.1373044936090926</v>
      </c>
      <c r="H129" s="11">
        <f t="shared" si="11"/>
        <v>5.0380320841287629</v>
      </c>
      <c r="I129" s="11">
        <f t="shared" si="11"/>
        <v>-0.40997041775929777</v>
      </c>
      <c r="J129" s="11">
        <f t="shared" si="11"/>
        <v>-3.9819666475295667</v>
      </c>
      <c r="K129" s="11">
        <f t="shared" si="11"/>
        <v>-0.33154571547814315</v>
      </c>
      <c r="L129" s="11">
        <f t="shared" si="11"/>
        <v>3.315808408916876E-2</v>
      </c>
      <c r="N129" s="15">
        <f>'Table Q6'!B129-B129</f>
        <v>0</v>
      </c>
      <c r="O129" s="15">
        <f>'Table Q6'!C129-C129</f>
        <v>-3.0122220207040584E-5</v>
      </c>
      <c r="P129" s="15">
        <f>'Table Q6'!D129-D129</f>
        <v>1.4924725918530335E-2</v>
      </c>
      <c r="Q129" s="15">
        <f>'Table Q6'!E129-E129</f>
        <v>-1.4552481367124948E-2</v>
      </c>
      <c r="R129" s="15">
        <f>'Table Q6'!F129-F129</f>
        <v>6.6034505407097654E-3</v>
      </c>
      <c r="S129" s="15">
        <f>'Table Q6'!G129-G129</f>
        <v>-9.7903243717833988E-3</v>
      </c>
      <c r="T129" s="15">
        <f>'Table Q6'!H129-H129</f>
        <v>-3.0699169819081717E-2</v>
      </c>
      <c r="U129" s="15">
        <f>'Table Q6'!I129-I129</f>
        <v>-1.9295242153882786E-2</v>
      </c>
      <c r="V129" s="15">
        <f>'Table Q6'!J129-J129</f>
        <v>2.9318483466411749E-2</v>
      </c>
      <c r="W129" s="15">
        <f>'Table Q6'!K129-K129</f>
        <v>2.5516454219831619E-2</v>
      </c>
      <c r="X129" s="15">
        <f>'Table Q6'!L129-L129</f>
        <v>0.31444538247660248</v>
      </c>
    </row>
    <row r="130" spans="1:24" x14ac:dyDescent="0.3">
      <c r="A130" s="13" t="str">
        <f t="shared" si="5"/>
        <v>1996 Q4</v>
      </c>
      <c r="B130" s="11">
        <f t="shared" ref="B130:L130" si="12">(B17/B16-1)*100</f>
        <v>-48.252470933480318</v>
      </c>
      <c r="C130" s="11">
        <f t="shared" si="12"/>
        <v>0.2349123075006343</v>
      </c>
      <c r="D130" s="11">
        <f t="shared" si="12"/>
        <v>-0.38760398250565764</v>
      </c>
      <c r="E130" s="11">
        <f t="shared" si="12"/>
        <v>-1.099705173439125</v>
      </c>
      <c r="F130" s="11">
        <f t="shared" si="12"/>
        <v>0.37905379006739626</v>
      </c>
      <c r="G130" s="11">
        <f t="shared" si="12"/>
        <v>-4.8292986627729295E-2</v>
      </c>
      <c r="H130" s="11">
        <f t="shared" si="12"/>
        <v>0.3354173859629217</v>
      </c>
      <c r="I130" s="11">
        <f t="shared" si="12"/>
        <v>-1.0095591607583776</v>
      </c>
      <c r="J130" s="11">
        <f t="shared" si="12"/>
        <v>5.8994200101643246</v>
      </c>
      <c r="K130" s="11">
        <f t="shared" si="12"/>
        <v>1.4038089691876143</v>
      </c>
      <c r="L130" s="11">
        <f t="shared" si="12"/>
        <v>-0.24890769521742628</v>
      </c>
      <c r="N130" s="15">
        <f>'Table Q6'!B130-B130</f>
        <v>6.8421960950146854E-3</v>
      </c>
      <c r="O130" s="15">
        <f>'Table Q6'!C130-C130</f>
        <v>-7.4173629756257853E-3</v>
      </c>
      <c r="P130" s="15">
        <f>'Table Q6'!D130-D130</f>
        <v>-1.0450752866431046E-4</v>
      </c>
      <c r="Q130" s="15">
        <f>'Table Q6'!E130-E130</f>
        <v>-1.4590678624193387E-4</v>
      </c>
      <c r="R130" s="15">
        <f>'Table Q6'!F130-F130</f>
        <v>-8.7176742815220365E-3</v>
      </c>
      <c r="S130" s="15">
        <f>'Table Q6'!G130-G130</f>
        <v>9.5706553609986589E-2</v>
      </c>
      <c r="T130" s="15">
        <f>'Table Q6'!H130-H130</f>
        <v>4.5338702337782699E-2</v>
      </c>
      <c r="U130" s="15">
        <f>'Table Q6'!I130-I130</f>
        <v>-3.2099094667836781E-4</v>
      </c>
      <c r="V130" s="15">
        <f>'Table Q6'!J130-J130</f>
        <v>-3.2325830283963519E-2</v>
      </c>
      <c r="W130" s="15">
        <f>'Table Q6'!K130-K130</f>
        <v>-2.6842179730457438E-2</v>
      </c>
      <c r="X130" s="15">
        <f>'Table Q6'!L130-L130</f>
        <v>0.29771472431135981</v>
      </c>
    </row>
    <row r="131" spans="1:24" x14ac:dyDescent="0.3">
      <c r="A131" s="13" t="str">
        <f t="shared" si="5"/>
        <v>1997 Q1</v>
      </c>
      <c r="B131" s="11">
        <f t="shared" ref="B131:L131" si="13">(B18/B17-1)*100</f>
        <v>-49.355299617210321</v>
      </c>
      <c r="C131" s="11">
        <f t="shared" si="13"/>
        <v>1.1860716613310673</v>
      </c>
      <c r="D131" s="11">
        <f t="shared" si="13"/>
        <v>-2.7024206375957927</v>
      </c>
      <c r="E131" s="11">
        <f t="shared" si="13"/>
        <v>-3.5954050402000837</v>
      </c>
      <c r="F131" s="11">
        <f t="shared" si="13"/>
        <v>1.2432814114300861</v>
      </c>
      <c r="G131" s="11">
        <f t="shared" si="13"/>
        <v>-7.0867666869831254</v>
      </c>
      <c r="H131" s="11">
        <f t="shared" si="13"/>
        <v>6.7794996487122283</v>
      </c>
      <c r="I131" s="11">
        <f t="shared" si="13"/>
        <v>0.27748682394796997</v>
      </c>
      <c r="J131" s="11">
        <f t="shared" si="13"/>
        <v>-6.2298811300735562</v>
      </c>
      <c r="K131" s="11">
        <f t="shared" si="13"/>
        <v>0.81228704646214567</v>
      </c>
      <c r="L131" s="11">
        <f t="shared" si="13"/>
        <v>7.0477722332573656E-2</v>
      </c>
      <c r="N131" s="15">
        <f>'Table Q6'!B131-B131</f>
        <v>-2.8210103948822507E-5</v>
      </c>
      <c r="O131" s="15">
        <f>'Table Q6'!C131-C131</f>
        <v>-9.8408270310379464E-5</v>
      </c>
      <c r="P131" s="15">
        <f>'Table Q6'!D131-D131</f>
        <v>3.1358612627707672E-4</v>
      </c>
      <c r="Q131" s="15">
        <f>'Table Q6'!E131-E131</f>
        <v>-2.7524509624510252E-2</v>
      </c>
      <c r="R131" s="15">
        <f>'Table Q6'!F131-F131</f>
        <v>2.2881625274218109E-2</v>
      </c>
      <c r="S131" s="15">
        <f>'Table Q6'!G131-G131</f>
        <v>-5.133920099215139E-2</v>
      </c>
      <c r="T131" s="15">
        <f>'Table Q6'!H131-H131</f>
        <v>-0.16068504211266266</v>
      </c>
      <c r="U131" s="15">
        <f>'Table Q6'!I131-I131</f>
        <v>-2.2807330171126239E-4</v>
      </c>
      <c r="V131" s="15">
        <f>'Table Q6'!J131-J131</f>
        <v>2.8675877330265109E-2</v>
      </c>
      <c r="W131" s="15">
        <f>'Table Q6'!K131-K131</f>
        <v>2.8414546050425926E-2</v>
      </c>
      <c r="X131" s="15">
        <f>'Table Q6'!L131-L131</f>
        <v>-0.45293722349275534</v>
      </c>
    </row>
    <row r="132" spans="1:24" x14ac:dyDescent="0.3">
      <c r="A132" s="13" t="str">
        <f t="shared" si="5"/>
        <v>1997 Q2</v>
      </c>
      <c r="B132" s="11">
        <f t="shared" ref="B132:L132" si="14">(B19/B18-1)*100</f>
        <v>290.52600729125732</v>
      </c>
      <c r="C132" s="11">
        <f t="shared" si="14"/>
        <v>-1.0016745605750166</v>
      </c>
      <c r="D132" s="11">
        <f t="shared" si="14"/>
        <v>2.3778140452330065</v>
      </c>
      <c r="E132" s="11">
        <f t="shared" si="14"/>
        <v>0.62632733100183025</v>
      </c>
      <c r="F132" s="11">
        <f t="shared" si="14"/>
        <v>4.0845658789222528</v>
      </c>
      <c r="G132" s="11">
        <f t="shared" si="14"/>
        <v>1.3215095504350627</v>
      </c>
      <c r="H132" s="11">
        <f t="shared" si="14"/>
        <v>-4.782808285993001</v>
      </c>
      <c r="I132" s="11">
        <f t="shared" si="14"/>
        <v>0.55917322680709702</v>
      </c>
      <c r="J132" s="11">
        <f t="shared" si="14"/>
        <v>-1.8345875146309809</v>
      </c>
      <c r="K132" s="11">
        <f t="shared" si="14"/>
        <v>-1.4305473711992867</v>
      </c>
      <c r="L132" s="11">
        <f t="shared" si="14"/>
        <v>0.17218176091688964</v>
      </c>
      <c r="N132" s="15">
        <f>'Table Q6'!B132-B132</f>
        <v>-5.1412059938229504E-2</v>
      </c>
      <c r="O132" s="15">
        <f>'Table Q6'!C132-C132</f>
        <v>1.5009581464076049E-2</v>
      </c>
      <c r="P132" s="15">
        <f>'Table Q6'!D132-D132</f>
        <v>-2.7620652212068109E-4</v>
      </c>
      <c r="Q132" s="15">
        <f>'Table Q6'!E132-E132</f>
        <v>0</v>
      </c>
      <c r="R132" s="15">
        <f>'Table Q6'!F132-F132</f>
        <v>-3.6807373504851526</v>
      </c>
      <c r="S132" s="15">
        <f>'Table Q6'!G132-G132</f>
        <v>1.6526918181711814</v>
      </c>
      <c r="T132" s="15">
        <f>'Table Q6'!H132-H132</f>
        <v>-0.16799607539090822</v>
      </c>
      <c r="U132" s="15">
        <f>'Table Q6'!I132-I132</f>
        <v>-1.0026786740890969E-4</v>
      </c>
      <c r="V132" s="15">
        <f>'Table Q6'!J132-J132</f>
        <v>-3.0010826195481233E-2</v>
      </c>
      <c r="W132" s="15">
        <f>'Table Q6'!K132-K132</f>
        <v>-1.4807583535147995E-2</v>
      </c>
      <c r="X132" s="15">
        <f>'Table Q6'!L132-L132</f>
        <v>-4.1132842223201571E-2</v>
      </c>
    </row>
    <row r="133" spans="1:24" x14ac:dyDescent="0.3">
      <c r="A133" s="13" t="str">
        <f t="shared" si="5"/>
        <v>1997 Q3</v>
      </c>
      <c r="B133" s="11">
        <f t="shared" ref="B133:L133" si="15">(B20/B19-1)*100</f>
        <v>3.2794334538829961</v>
      </c>
      <c r="C133" s="11">
        <f t="shared" si="15"/>
        <v>1.125421024239226</v>
      </c>
      <c r="D133" s="11">
        <f t="shared" si="15"/>
        <v>-1.8329329284489382</v>
      </c>
      <c r="E133" s="11">
        <f t="shared" si="15"/>
        <v>-0.21122603138785667</v>
      </c>
      <c r="F133" s="11">
        <f t="shared" si="15"/>
        <v>5.2637826685537625</v>
      </c>
      <c r="G133" s="11">
        <f t="shared" si="15"/>
        <v>3.1074653005556119</v>
      </c>
      <c r="H133" s="11">
        <f t="shared" si="15"/>
        <v>-2.3712958843363441</v>
      </c>
      <c r="I133" s="11">
        <f t="shared" si="15"/>
        <v>1.551230687797589</v>
      </c>
      <c r="J133" s="11">
        <f t="shared" si="15"/>
        <v>-7.7281851704392501</v>
      </c>
      <c r="K133" s="11">
        <f t="shared" si="15"/>
        <v>-3.4886775066696907</v>
      </c>
      <c r="L133" s="11">
        <f t="shared" si="15"/>
        <v>5.0833602023736546E-3</v>
      </c>
      <c r="N133" s="15">
        <f>'Table Q6'!B133-B133</f>
        <v>0</v>
      </c>
      <c r="O133" s="15">
        <f>'Table Q6'!C133-C133</f>
        <v>-7.694203201169536E-3</v>
      </c>
      <c r="P133" s="15">
        <f>'Table Q6'!D133-D133</f>
        <v>4.5979053392430913E-4</v>
      </c>
      <c r="Q133" s="15">
        <f>'Table Q6'!E133-E133</f>
        <v>2.7017401913786987E-2</v>
      </c>
      <c r="R133" s="15">
        <f>'Table Q6'!F133-F133</f>
        <v>-3.3945982542608721</v>
      </c>
      <c r="S133" s="15">
        <f>'Table Q6'!G133-G133</f>
        <v>-2.4051526874314444</v>
      </c>
      <c r="T133" s="15">
        <f>'Table Q6'!H133-H133</f>
        <v>-0.21037794071144811</v>
      </c>
      <c r="U133" s="15">
        <f>'Table Q6'!I133-I133</f>
        <v>-2.1966545646900926E-4</v>
      </c>
      <c r="V133" s="15">
        <f>'Table Q6'!J133-J133</f>
        <v>0</v>
      </c>
      <c r="W133" s="15">
        <f>'Table Q6'!K133-K133</f>
        <v>-2.676479651353425E-4</v>
      </c>
      <c r="X133" s="15">
        <f>'Table Q6'!L133-L133</f>
        <v>-4.0422426580510873E-2</v>
      </c>
    </row>
    <row r="134" spans="1:24" x14ac:dyDescent="0.3">
      <c r="A134" s="13" t="str">
        <f t="shared" si="5"/>
        <v>1997 Q4</v>
      </c>
      <c r="B134" s="11">
        <f t="shared" ref="B134:L134" si="16">(B21/B20-1)*100</f>
        <v>-44.645461458725357</v>
      </c>
      <c r="C134" s="11">
        <f t="shared" si="16"/>
        <v>1.4110755077963555</v>
      </c>
      <c r="D134" s="11">
        <f t="shared" si="16"/>
        <v>0.9269418161242049</v>
      </c>
      <c r="E134" s="11">
        <f t="shared" si="16"/>
        <v>-0.20966425631184782</v>
      </c>
      <c r="F134" s="11">
        <f t="shared" si="16"/>
        <v>4.3693767314388898</v>
      </c>
      <c r="G134" s="11">
        <f t="shared" si="16"/>
        <v>10.661358454423976</v>
      </c>
      <c r="H134" s="11">
        <f t="shared" si="16"/>
        <v>-7.6545546902260231</v>
      </c>
      <c r="I134" s="11">
        <f t="shared" si="16"/>
        <v>-1.3633590892029313</v>
      </c>
      <c r="J134" s="11">
        <f t="shared" si="16"/>
        <v>1.5841120867606584</v>
      </c>
      <c r="K134" s="11">
        <f t="shared" si="16"/>
        <v>7.3107682462468349</v>
      </c>
      <c r="L134" s="11">
        <f t="shared" si="16"/>
        <v>1.0768826939975051</v>
      </c>
      <c r="N134" s="15">
        <f>'Table Q6'!B134-B134</f>
        <v>7.2189017398613942E-3</v>
      </c>
      <c r="O134" s="15">
        <f>'Table Q6'!C134-C134</f>
        <v>-8.1205657309624257E-6</v>
      </c>
      <c r="P134" s="15">
        <f>'Table Q6'!D134-D134</f>
        <v>1.0576683205254511E-3</v>
      </c>
      <c r="Q134" s="15">
        <f>'Table Q6'!E134-E134</f>
        <v>-2.7010511772540546E-2</v>
      </c>
      <c r="R134" s="15">
        <f>'Table Q6'!F134-F134</f>
        <v>1.3819299108254857</v>
      </c>
      <c r="S134" s="15">
        <f>'Table Q6'!G134-G134</f>
        <v>-2.518783456742657</v>
      </c>
      <c r="T134" s="15">
        <f>'Table Q6'!H134-H134</f>
        <v>-0.14029094017308275</v>
      </c>
      <c r="U134" s="15">
        <f>'Table Q6'!I134-I134</f>
        <v>-1.1458401147912411E-4</v>
      </c>
      <c r="V134" s="15">
        <f>'Table Q6'!J134-J134</f>
        <v>0</v>
      </c>
      <c r="W134" s="15">
        <f>'Table Q6'!K134-K134</f>
        <v>1.4594658979349973E-3</v>
      </c>
      <c r="X134" s="15">
        <f>'Table Q6'!L134-L134</f>
        <v>1.3704586601614999E-2</v>
      </c>
    </row>
    <row r="135" spans="1:24" x14ac:dyDescent="0.3">
      <c r="A135" s="13" t="str">
        <f t="shared" si="5"/>
        <v>1998 Q1</v>
      </c>
      <c r="B135" s="11">
        <f t="shared" ref="B135:L135" si="17">(B22/B21-1)*100</f>
        <v>-47.067091058601541</v>
      </c>
      <c r="C135" s="11">
        <f t="shared" si="17"/>
        <v>0.49017892064249224</v>
      </c>
      <c r="D135" s="11">
        <f t="shared" si="17"/>
        <v>0.78468576485322128</v>
      </c>
      <c r="E135" s="11">
        <f t="shared" si="17"/>
        <v>-4.3680678585957029</v>
      </c>
      <c r="F135" s="11">
        <f t="shared" si="17"/>
        <v>-7.61307547240615</v>
      </c>
      <c r="G135" s="11">
        <f t="shared" si="17"/>
        <v>-1.7402910970550134</v>
      </c>
      <c r="H135" s="11">
        <f t="shared" si="17"/>
        <v>12.732267147093456</v>
      </c>
      <c r="I135" s="11">
        <f t="shared" si="17"/>
        <v>-2.3580882429510286</v>
      </c>
      <c r="J135" s="11">
        <f t="shared" si="17"/>
        <v>-3.89548324293163</v>
      </c>
      <c r="K135" s="11">
        <f t="shared" si="17"/>
        <v>-12.051791500198018</v>
      </c>
      <c r="L135" s="11">
        <f t="shared" si="17"/>
        <v>-0.12378204309808627</v>
      </c>
      <c r="N135" s="15">
        <f>'Table Q6'!B135-B135</f>
        <v>-6.9021918035332419E-3</v>
      </c>
      <c r="O135" s="15">
        <f>'Table Q6'!C135-C135</f>
        <v>-7.426200087601309E-3</v>
      </c>
      <c r="P135" s="15">
        <f>'Table Q6'!D135-D135</f>
        <v>-1.3319125288457911E-2</v>
      </c>
      <c r="Q135" s="15">
        <f>'Table Q6'!E135-E135</f>
        <v>2.5587139034465523E-2</v>
      </c>
      <c r="R135" s="15">
        <f>'Table Q6'!F135-F135</f>
        <v>6.1192250469092819</v>
      </c>
      <c r="S135" s="15">
        <f>'Table Q6'!G135-G135</f>
        <v>3.0854984023042209</v>
      </c>
      <c r="T135" s="15">
        <f>'Table Q6'!H135-H135</f>
        <v>-0.24466704671541706</v>
      </c>
      <c r="U135" s="15">
        <f>'Table Q6'!I135-I135</f>
        <v>-2.7580086935374837E-4</v>
      </c>
      <c r="V135" s="15">
        <f>'Table Q6'!J135-J135</f>
        <v>0</v>
      </c>
      <c r="W135" s="15">
        <f>'Table Q6'!K135-K135</f>
        <v>-7.0664866148462124E-4</v>
      </c>
      <c r="X135" s="15">
        <f>'Table Q6'!L135-L135</f>
        <v>-2.6319902695537412E-2</v>
      </c>
    </row>
    <row r="136" spans="1:24" x14ac:dyDescent="0.3">
      <c r="A136" s="13" t="str">
        <f t="shared" si="5"/>
        <v>1998 Q2</v>
      </c>
      <c r="B136" s="11">
        <f t="shared" ref="B136:L136" si="18">(B23/B22-1)*100</f>
        <v>265.93648964203658</v>
      </c>
      <c r="C136" s="11">
        <f t="shared" si="18"/>
        <v>-9.7465585567346746E-2</v>
      </c>
      <c r="D136" s="11">
        <f t="shared" si="18"/>
        <v>-1.3354699982542684</v>
      </c>
      <c r="E136" s="11">
        <f t="shared" si="18"/>
        <v>-0.53369656503944318</v>
      </c>
      <c r="F136" s="11">
        <f t="shared" si="18"/>
        <v>4.9200861795056783</v>
      </c>
      <c r="G136" s="11">
        <f t="shared" si="18"/>
        <v>6.0107411385606824</v>
      </c>
      <c r="H136" s="11">
        <f t="shared" si="18"/>
        <v>-3.9368833899547373</v>
      </c>
      <c r="I136" s="11">
        <f t="shared" si="18"/>
        <v>2.477879993072607</v>
      </c>
      <c r="J136" s="11">
        <f t="shared" si="18"/>
        <v>2.0810757292607729</v>
      </c>
      <c r="K136" s="11">
        <f t="shared" si="18"/>
        <v>4.0236634886592793</v>
      </c>
      <c r="L136" s="11">
        <f t="shared" si="18"/>
        <v>0.3138387345359428</v>
      </c>
      <c r="N136" s="15">
        <f>'Table Q6'!B136-B136</f>
        <v>4.701136814514939E-2</v>
      </c>
      <c r="O136" s="15">
        <f>'Table Q6'!C136-C136</f>
        <v>1.2595482991040186E-4</v>
      </c>
      <c r="P136" s="15">
        <f>'Table Q6'!D136-D136</f>
        <v>-3.6828981171410646E-4</v>
      </c>
      <c r="Q136" s="15">
        <f>'Table Q6'!E136-E136</f>
        <v>-1.3379057312890019E-2</v>
      </c>
      <c r="R136" s="15">
        <f>'Table Q6'!F136-F136</f>
        <v>-5.2331182930232316</v>
      </c>
      <c r="S136" s="15">
        <f>'Table Q6'!G136-G136</f>
        <v>1.9769868237509591</v>
      </c>
      <c r="T136" s="15">
        <f>'Table Q6'!H136-H136</f>
        <v>-0.27011495972160082</v>
      </c>
      <c r="U136" s="15">
        <f>'Table Q6'!I136-I136</f>
        <v>-1.3008520642898702E-4</v>
      </c>
      <c r="V136" s="15">
        <f>'Table Q6'!J136-J136</f>
        <v>0</v>
      </c>
      <c r="W136" s="15">
        <f>'Table Q6'!K136-K136</f>
        <v>-1.2438505487288865E-2</v>
      </c>
      <c r="X136" s="15">
        <f>'Table Q6'!L136-L136</f>
        <v>-1.2954758077210471E-2</v>
      </c>
    </row>
    <row r="137" spans="1:24" x14ac:dyDescent="0.3">
      <c r="A137" s="13" t="str">
        <f t="shared" si="5"/>
        <v>1998 Q3</v>
      </c>
      <c r="B137" s="11">
        <f t="shared" ref="B137:L137" si="19">(B24/B23-1)*100</f>
        <v>-7.8304265409141927</v>
      </c>
      <c r="C137" s="11">
        <f t="shared" si="19"/>
        <v>0.60532768792820324</v>
      </c>
      <c r="D137" s="11">
        <f t="shared" si="19"/>
        <v>1.3264085915902779</v>
      </c>
      <c r="E137" s="11">
        <f t="shared" si="19"/>
        <v>-0.53678725641691516</v>
      </c>
      <c r="F137" s="11">
        <f t="shared" si="19"/>
        <v>4.1721307383021822</v>
      </c>
      <c r="G137" s="11">
        <f t="shared" si="19"/>
        <v>8.6488955507168619</v>
      </c>
      <c r="H137" s="11">
        <f t="shared" si="19"/>
        <v>-1.1264551042817317</v>
      </c>
      <c r="I137" s="11">
        <f t="shared" si="19"/>
        <v>-1.1316231177159963</v>
      </c>
      <c r="J137" s="11">
        <f t="shared" si="19"/>
        <v>1.0687048663881482</v>
      </c>
      <c r="K137" s="11">
        <f t="shared" si="19"/>
        <v>8.8714800678541206</v>
      </c>
      <c r="L137" s="11">
        <f t="shared" si="19"/>
        <v>-0.17978264762601448</v>
      </c>
      <c r="N137" s="15">
        <f>'Table Q6'!B137-B137</f>
        <v>-1.183938002044016E-2</v>
      </c>
      <c r="O137" s="15">
        <f>'Table Q6'!C137-C137</f>
        <v>7.5185067955452212E-3</v>
      </c>
      <c r="P137" s="15">
        <f>'Table Q6'!D137-D137</f>
        <v>1.4337197321045991E-2</v>
      </c>
      <c r="Q137" s="15">
        <f>'Table Q6'!E137-E137</f>
        <v>1.2874108002602913E-2</v>
      </c>
      <c r="R137" s="15">
        <f>'Table Q6'!F137-F137</f>
        <v>-3.2977187905807837</v>
      </c>
      <c r="S137" s="15">
        <f>'Table Q6'!G137-G137</f>
        <v>-2.9267147748693212</v>
      </c>
      <c r="T137" s="15">
        <f>'Table Q6'!H137-H137</f>
        <v>-4.7535804023635109E-2</v>
      </c>
      <c r="U137" s="15">
        <f>'Table Q6'!I137-I137</f>
        <v>-1.7884630408859792E-4</v>
      </c>
      <c r="V137" s="15">
        <f>'Table Q6'!J137-J137</f>
        <v>0</v>
      </c>
      <c r="W137" s="15">
        <f>'Table Q6'!K137-K137</f>
        <v>-6.7759871831363228E-4</v>
      </c>
      <c r="X137" s="15">
        <f>'Table Q6'!L137-L137</f>
        <v>-1.2502648889278767E-2</v>
      </c>
    </row>
    <row r="138" spans="1:24" x14ac:dyDescent="0.3">
      <c r="A138" s="13" t="str">
        <f t="shared" si="5"/>
        <v>1998 Q4</v>
      </c>
      <c r="B138" s="11">
        <f t="shared" ref="B138:L138" si="20">(B25/B24-1)*100</f>
        <v>-47.745232751170441</v>
      </c>
      <c r="C138" s="11">
        <f t="shared" si="20"/>
        <v>1.7078941668697167</v>
      </c>
      <c r="D138" s="11">
        <f t="shared" si="20"/>
        <v>1.7561002754514332</v>
      </c>
      <c r="E138" s="11">
        <f t="shared" si="20"/>
        <v>0.81078214312004793</v>
      </c>
      <c r="F138" s="11">
        <f t="shared" si="20"/>
        <v>-1.0293535074523463</v>
      </c>
      <c r="G138" s="11">
        <f t="shared" si="20"/>
        <v>8.6002528513019261</v>
      </c>
      <c r="H138" s="11">
        <f t="shared" si="20"/>
        <v>-4.8906493278656038</v>
      </c>
      <c r="I138" s="11">
        <f t="shared" si="20"/>
        <v>1.0978197647396382</v>
      </c>
      <c r="J138" s="11">
        <f t="shared" si="20"/>
        <v>0.4665078582664739</v>
      </c>
      <c r="K138" s="11">
        <f t="shared" si="20"/>
        <v>-2.1953544741336262</v>
      </c>
      <c r="L138" s="11">
        <f t="shared" si="20"/>
        <v>0.9188567460939101</v>
      </c>
      <c r="N138" s="15">
        <f>'Table Q6'!B138-B138</f>
        <v>0</v>
      </c>
      <c r="O138" s="15">
        <f>'Table Q6'!C138-C138</f>
        <v>-1.7754091772292924E-4</v>
      </c>
      <c r="P138" s="15">
        <f>'Table Q6'!D138-D138</f>
        <v>5.4970443790214318E-4</v>
      </c>
      <c r="Q138" s="15">
        <f>'Table Q6'!E138-E138</f>
        <v>-1.3245355515989488E-2</v>
      </c>
      <c r="R138" s="15">
        <f>'Table Q6'!F138-F138</f>
        <v>2.5113605044111198</v>
      </c>
      <c r="S138" s="15">
        <f>'Table Q6'!G138-G138</f>
        <v>-1.9573215005907141</v>
      </c>
      <c r="T138" s="15">
        <f>'Table Q6'!H138-H138</f>
        <v>-6.7459689631010455E-2</v>
      </c>
      <c r="U138" s="15">
        <f>'Table Q6'!I138-I138</f>
        <v>1.7593651784597597E-2</v>
      </c>
      <c r="V138" s="15">
        <f>'Table Q6'!J138-J138</f>
        <v>0</v>
      </c>
      <c r="W138" s="15">
        <f>'Table Q6'!K138-K138</f>
        <v>1.1836448229574081E-2</v>
      </c>
      <c r="X138" s="15">
        <f>'Table Q6'!L138-L138</f>
        <v>2.6508666315683271E-2</v>
      </c>
    </row>
    <row r="139" spans="1:24" x14ac:dyDescent="0.3">
      <c r="A139" s="13" t="str">
        <f t="shared" si="5"/>
        <v>1999 Q1</v>
      </c>
      <c r="B139" s="11">
        <f t="shared" ref="B139:L139" si="21">(B26/B25-1)*100</f>
        <v>-42.274870203497059</v>
      </c>
      <c r="C139" s="11">
        <f t="shared" si="21"/>
        <v>2.4433137453316878</v>
      </c>
      <c r="D139" s="11">
        <f t="shared" si="21"/>
        <v>1.9168517263904228</v>
      </c>
      <c r="E139" s="11">
        <f t="shared" si="21"/>
        <v>-2.8932570329112672</v>
      </c>
      <c r="F139" s="11">
        <f t="shared" si="21"/>
        <v>-4.5065318991987731</v>
      </c>
      <c r="G139" s="11">
        <f t="shared" si="21"/>
        <v>-4.2911310266891434</v>
      </c>
      <c r="H139" s="11">
        <f t="shared" si="21"/>
        <v>8.8632095664631372E-2</v>
      </c>
      <c r="I139" s="11">
        <f t="shared" si="21"/>
        <v>-2.0914095506337271</v>
      </c>
      <c r="J139" s="11">
        <f t="shared" si="21"/>
        <v>-2.5216612443894948</v>
      </c>
      <c r="K139" s="11">
        <f t="shared" si="21"/>
        <v>-5.3975446377540699</v>
      </c>
      <c r="L139" s="11">
        <f t="shared" si="21"/>
        <v>0.11540797992679597</v>
      </c>
      <c r="N139" s="15">
        <f>'Table Q6'!B139-B139</f>
        <v>0</v>
      </c>
      <c r="O139" s="15">
        <f>'Table Q6'!C139-C139</f>
        <v>-8.0091181834607283E-3</v>
      </c>
      <c r="P139" s="15">
        <f>'Table Q6'!D139-D139</f>
        <v>1.6233507509344491E-4</v>
      </c>
      <c r="Q139" s="15">
        <f>'Table Q6'!E139-E139</f>
        <v>1.2410726702360986E-2</v>
      </c>
      <c r="R139" s="15">
        <f>'Table Q6'!F139-F139</f>
        <v>5.8273028690882462</v>
      </c>
      <c r="S139" s="15">
        <f>'Table Q6'!G139-G139</f>
        <v>2.8785210168818298</v>
      </c>
      <c r="T139" s="15">
        <f>'Table Q6'!H139-H139</f>
        <v>-0.12117610350685926</v>
      </c>
      <c r="U139" s="15">
        <f>'Table Q6'!I139-I139</f>
        <v>-7.036746738853239E-4</v>
      </c>
      <c r="V139" s="15">
        <f>'Table Q6'!J139-J139</f>
        <v>-2.5398212286520394E-2</v>
      </c>
      <c r="W139" s="15">
        <f>'Table Q6'!K139-K139</f>
        <v>-1.1051239865116358E-3</v>
      </c>
      <c r="X139" s="15">
        <f>'Table Q6'!L139-L139</f>
        <v>-1.279469727815119E-2</v>
      </c>
    </row>
    <row r="140" spans="1:24" x14ac:dyDescent="0.3">
      <c r="A140" s="13" t="str">
        <f t="shared" si="5"/>
        <v>1999 Q2</v>
      </c>
      <c r="B140" s="11">
        <f t="shared" ref="B140:L140" si="22">(B27/B26-1)*100</f>
        <v>273.46069391954001</v>
      </c>
      <c r="C140" s="11">
        <f t="shared" si="22"/>
        <v>1.8401623566034031</v>
      </c>
      <c r="D140" s="11">
        <f t="shared" si="22"/>
        <v>0.8011089078046707</v>
      </c>
      <c r="E140" s="11">
        <f t="shared" si="22"/>
        <v>-2.0959528131835325</v>
      </c>
      <c r="F140" s="11">
        <f t="shared" si="22"/>
        <v>4.3777836164211381</v>
      </c>
      <c r="G140" s="11">
        <f t="shared" si="22"/>
        <v>-0.59018713158234259</v>
      </c>
      <c r="H140" s="11">
        <f t="shared" si="22"/>
        <v>-2.387903901216637</v>
      </c>
      <c r="I140" s="11">
        <f t="shared" si="22"/>
        <v>-0.78490812400501264</v>
      </c>
      <c r="J140" s="11">
        <f t="shared" si="22"/>
        <v>-2.4975926322200692</v>
      </c>
      <c r="K140" s="11">
        <f t="shared" si="22"/>
        <v>-0.32690816048195348</v>
      </c>
      <c r="L140" s="11">
        <f t="shared" si="22"/>
        <v>0.18322989710111148</v>
      </c>
      <c r="N140" s="15">
        <f>'Table Q6'!B140-B140</f>
        <v>4.8520292830914968E-2</v>
      </c>
      <c r="O140" s="15">
        <f>'Table Q6'!C140-C140</f>
        <v>-1.3444701092435452E-4</v>
      </c>
      <c r="P140" s="15">
        <f>'Table Q6'!D140-D140</f>
        <v>-1.3858832360802431E-2</v>
      </c>
      <c r="Q140" s="15">
        <f>'Table Q6'!E140-E140</f>
        <v>-1.2750203705935714E-2</v>
      </c>
      <c r="R140" s="15">
        <f>'Table Q6'!F140-F140</f>
        <v>-4.1765771360932957</v>
      </c>
      <c r="S140" s="15">
        <f>'Table Q6'!G140-G140</f>
        <v>1.8509255660402513</v>
      </c>
      <c r="T140" s="15">
        <f>'Table Q6'!H140-H140</f>
        <v>-9.0816059723186626E-2</v>
      </c>
      <c r="U140" s="15">
        <f>'Table Q6'!I140-I140</f>
        <v>-2.5416897861951782E-4</v>
      </c>
      <c r="V140" s="15">
        <f>'Table Q6'!J140-J140</f>
        <v>2.5411104343964208E-2</v>
      </c>
      <c r="W140" s="15">
        <f>'Table Q6'!K140-K140</f>
        <v>1.719843357506079E-4</v>
      </c>
      <c r="X140" s="15">
        <f>'Table Q6'!L140-L140</f>
        <v>1.3241592304957805E-2</v>
      </c>
    </row>
    <row r="141" spans="1:24" x14ac:dyDescent="0.3">
      <c r="A141" s="13" t="str">
        <f t="shared" si="5"/>
        <v>1999 Q3</v>
      </c>
      <c r="B141" s="11">
        <f t="shared" ref="B141:L141" si="23">(B28/B27-1)*100</f>
        <v>-2.8249206537538485</v>
      </c>
      <c r="C141" s="11">
        <f t="shared" si="23"/>
        <v>3.4436877058906079</v>
      </c>
      <c r="D141" s="11">
        <f t="shared" si="23"/>
        <v>1.7563051563694865</v>
      </c>
      <c r="E141" s="11">
        <f t="shared" si="23"/>
        <v>5.6014504928203479E-2</v>
      </c>
      <c r="F141" s="11">
        <f t="shared" si="23"/>
        <v>1.7696050195712187</v>
      </c>
      <c r="G141" s="11">
        <f t="shared" si="23"/>
        <v>11.304561571414528</v>
      </c>
      <c r="H141" s="11">
        <f t="shared" si="23"/>
        <v>-1.9782532118918339</v>
      </c>
      <c r="I141" s="11">
        <f t="shared" si="23"/>
        <v>0.82033962849554776</v>
      </c>
      <c r="J141" s="11">
        <f t="shared" si="23"/>
        <v>-3.8343795580637496</v>
      </c>
      <c r="K141" s="11">
        <f t="shared" si="23"/>
        <v>-4.4877666867556005</v>
      </c>
      <c r="L141" s="11">
        <f t="shared" si="23"/>
        <v>0.79397317540839119</v>
      </c>
      <c r="N141" s="15">
        <f>'Table Q6'!B141-B141</f>
        <v>-1.2623418984969437E-2</v>
      </c>
      <c r="O141" s="15">
        <f>'Table Q6'!C141-C141</f>
        <v>7.9033511553250335E-3</v>
      </c>
      <c r="P141" s="15">
        <f>'Table Q6'!D141-D141</f>
        <v>3.3851945968610408E-4</v>
      </c>
      <c r="Q141" s="15">
        <f>'Table Q6'!E141-E141</f>
        <v>1.2730671356164791E-2</v>
      </c>
      <c r="R141" s="15">
        <f>'Table Q6'!F141-F141</f>
        <v>-3.1696679650663473</v>
      </c>
      <c r="S141" s="15">
        <f>'Table Q6'!G141-G141</f>
        <v>-3.3064560207507467</v>
      </c>
      <c r="T141" s="15">
        <f>'Table Q6'!H141-H141</f>
        <v>-6.9438572798830034E-2</v>
      </c>
      <c r="U141" s="15">
        <f>'Table Q6'!I141-I141</f>
        <v>-1.9695011532760986E-4</v>
      </c>
      <c r="V141" s="15">
        <f>'Table Q6'!J141-J141</f>
        <v>0</v>
      </c>
      <c r="W141" s="15">
        <f>'Table Q6'!K141-K141</f>
        <v>-1.9320961369029277E-3</v>
      </c>
      <c r="X141" s="15">
        <f>'Table Q6'!L141-L141</f>
        <v>-2.5589517170865328E-2</v>
      </c>
    </row>
    <row r="142" spans="1:24" x14ac:dyDescent="0.3">
      <c r="A142" s="13" t="str">
        <f t="shared" si="5"/>
        <v>1999 Q4</v>
      </c>
      <c r="B142" s="11">
        <f t="shared" ref="B142:L142" si="24">(B29/B28-1)*100</f>
        <v>-49.08054550763579</v>
      </c>
      <c r="C142" s="11">
        <f t="shared" si="24"/>
        <v>0.70394748451316769</v>
      </c>
      <c r="D142" s="11">
        <f t="shared" si="24"/>
        <v>-0.30975180012970949</v>
      </c>
      <c r="E142" s="11">
        <f t="shared" si="24"/>
        <v>2.6498738455404736</v>
      </c>
      <c r="F142" s="11">
        <f t="shared" si="24"/>
        <v>-4.3174134826639232</v>
      </c>
      <c r="G142" s="11">
        <f t="shared" si="24"/>
        <v>5.7408952402898006</v>
      </c>
      <c r="H142" s="11">
        <f t="shared" si="24"/>
        <v>5.3811323489181273</v>
      </c>
      <c r="I142" s="11">
        <f t="shared" si="24"/>
        <v>2.4835445027122649</v>
      </c>
      <c r="J142" s="11">
        <f t="shared" si="24"/>
        <v>1.5398426495337736</v>
      </c>
      <c r="K142" s="11">
        <f t="shared" si="24"/>
        <v>1.1033337757957895</v>
      </c>
      <c r="L142" s="11">
        <f t="shared" si="24"/>
        <v>1.3550170929556238</v>
      </c>
      <c r="N142" s="15">
        <f>'Table Q6'!B142-B142</f>
        <v>6.5957842606678696E-3</v>
      </c>
      <c r="O142" s="15">
        <f>'Table Q6'!C142-C142</f>
        <v>3.1009714973606606E-5</v>
      </c>
      <c r="P142" s="15">
        <f>'Table Q6'!D142-D142</f>
        <v>1.3971699471571064E-2</v>
      </c>
      <c r="Q142" s="15">
        <f>'Table Q6'!E142-E142</f>
        <v>-1.5692478982920477E-4</v>
      </c>
      <c r="R142" s="15">
        <f>'Table Q6'!F142-F142</f>
        <v>1.4159722737932645</v>
      </c>
      <c r="S142" s="15">
        <f>'Table Q6'!G142-G142</f>
        <v>-1.7940335238862737</v>
      </c>
      <c r="T142" s="15">
        <f>'Table Q6'!H142-H142</f>
        <v>-6.8798281247728355E-2</v>
      </c>
      <c r="U142" s="15">
        <f>'Table Q6'!I142-I142</f>
        <v>-3.4634519940079933E-2</v>
      </c>
      <c r="V142" s="15">
        <f>'Table Q6'!J142-J142</f>
        <v>0</v>
      </c>
      <c r="W142" s="15">
        <f>'Table Q6'!K142-K142</f>
        <v>-7.2032103091146382E-4</v>
      </c>
      <c r="X142" s="15">
        <f>'Table Q6'!L142-L142</f>
        <v>2.6196390077171117E-4</v>
      </c>
    </row>
    <row r="143" spans="1:24" x14ac:dyDescent="0.3">
      <c r="A143" s="13" t="str">
        <f t="shared" si="5"/>
        <v>2000 Q1</v>
      </c>
      <c r="B143" s="11">
        <f t="shared" ref="B143:L143" si="25">(B30/B29-1)*100</f>
        <v>-48.909212155854043</v>
      </c>
      <c r="C143" s="11">
        <f t="shared" si="25"/>
        <v>1.7696890081621008</v>
      </c>
      <c r="D143" s="11">
        <f t="shared" si="25"/>
        <v>1.4294474186272499</v>
      </c>
      <c r="E143" s="11">
        <f t="shared" si="25"/>
        <v>3.2856999579625068</v>
      </c>
      <c r="F143" s="11">
        <f t="shared" si="25"/>
        <v>1.9033288932059245</v>
      </c>
      <c r="G143" s="11">
        <f t="shared" si="25"/>
        <v>5.4904340970643561</v>
      </c>
      <c r="H143" s="11">
        <f t="shared" si="25"/>
        <v>2.0485614271355423</v>
      </c>
      <c r="I143" s="11">
        <f t="shared" si="25"/>
        <v>-1.9184224313949727</v>
      </c>
      <c r="J143" s="11">
        <f t="shared" si="25"/>
        <v>0.75816197571680899</v>
      </c>
      <c r="K143" s="11">
        <f t="shared" si="25"/>
        <v>5.8948316571487913</v>
      </c>
      <c r="L143" s="11">
        <f t="shared" si="25"/>
        <v>1.8379982163682529</v>
      </c>
      <c r="N143" s="15">
        <f>'Table Q6'!B143-B143</f>
        <v>-6.6171205600511485E-3</v>
      </c>
      <c r="O143" s="15">
        <f>'Table Q6'!C143-C143</f>
        <v>-8.0851131419867883E-3</v>
      </c>
      <c r="P143" s="15">
        <f>'Table Q6'!D143-D143</f>
        <v>-1.4481117846276703E-2</v>
      </c>
      <c r="Q143" s="15">
        <f>'Table Q6'!E143-E143</f>
        <v>1.3337102394239686E-2</v>
      </c>
      <c r="R143" s="15">
        <f>'Table Q6'!F143-F143</f>
        <v>3.9419091021692276</v>
      </c>
      <c r="S143" s="15">
        <f>'Table Q6'!G143-G143</f>
        <v>1.9393466173663221</v>
      </c>
      <c r="T143" s="15">
        <f>'Table Q6'!H143-H143</f>
        <v>-3.1044835796523174E-2</v>
      </c>
      <c r="U143" s="15">
        <f>'Table Q6'!I143-I143</f>
        <v>1.6330598995772938E-2</v>
      </c>
      <c r="V143" s="15">
        <f>'Table Q6'!J143-J143</f>
        <v>-2.510168459781692E-2</v>
      </c>
      <c r="W143" s="15">
        <f>'Table Q6'!K143-K143</f>
        <v>-1.2537983600480196E-2</v>
      </c>
      <c r="X143" s="15">
        <f>'Table Q6'!L143-L143</f>
        <v>1.2753339017179677E-2</v>
      </c>
    </row>
    <row r="144" spans="1:24" x14ac:dyDescent="0.3">
      <c r="A144" s="13" t="str">
        <f t="shared" si="5"/>
        <v>2000 Q2</v>
      </c>
      <c r="B144" s="11">
        <f t="shared" ref="B144:L144" si="26">(B31/B30-1)*100</f>
        <v>257.99827780353695</v>
      </c>
      <c r="C144" s="11">
        <f t="shared" si="26"/>
        <v>0.61694033165438089</v>
      </c>
      <c r="D144" s="11">
        <f t="shared" si="26"/>
        <v>-4.5122980755761937</v>
      </c>
      <c r="E144" s="11">
        <f t="shared" si="26"/>
        <v>-0.81568726817196069</v>
      </c>
      <c r="F144" s="11">
        <f t="shared" si="26"/>
        <v>1.3633168265401396</v>
      </c>
      <c r="G144" s="11">
        <f t="shared" si="26"/>
        <v>5.5640830982871536</v>
      </c>
      <c r="H144" s="11">
        <f t="shared" si="26"/>
        <v>-0.80605314136101835</v>
      </c>
      <c r="I144" s="11">
        <f t="shared" si="26"/>
        <v>0.54926378729880376</v>
      </c>
      <c r="J144" s="11">
        <f t="shared" si="26"/>
        <v>-0.81059353367554099</v>
      </c>
      <c r="K144" s="11">
        <f t="shared" si="26"/>
        <v>-4.5462852344279714</v>
      </c>
      <c r="L144" s="11">
        <f t="shared" si="26"/>
        <v>0.12794944126137686</v>
      </c>
      <c r="N144" s="15">
        <f>'Table Q6'!B144-B144</f>
        <v>0</v>
      </c>
      <c r="O144" s="15">
        <f>'Table Q6'!C144-C144</f>
        <v>-7.2979616572155237E-6</v>
      </c>
      <c r="P144" s="15">
        <f>'Table Q6'!D144-D144</f>
        <v>1.8582364372576876E-3</v>
      </c>
      <c r="Q144" s="15">
        <f>'Table Q6'!E144-E144</f>
        <v>-1.2996771870132928E-2</v>
      </c>
      <c r="R144" s="15">
        <f>'Table Q6'!F144-F144</f>
        <v>-3.1546329730801737</v>
      </c>
      <c r="S144" s="15">
        <f>'Table Q6'!G144-G144</f>
        <v>2.6768954680735026</v>
      </c>
      <c r="T144" s="15">
        <f>'Table Q6'!H144-H144</f>
        <v>-6.4528979221090133E-2</v>
      </c>
      <c r="U144" s="15">
        <f>'Table Q6'!I144-I144</f>
        <v>1.6271505027209976E-2</v>
      </c>
      <c r="V144" s="15">
        <f>'Table Q6'!J144-J144</f>
        <v>2.4717021297349095E-2</v>
      </c>
      <c r="W144" s="15">
        <f>'Table Q6'!K144-K144</f>
        <v>1.0100113590782556E-2</v>
      </c>
      <c r="X144" s="15">
        <f>'Table Q6'!L144-L144</f>
        <v>-1.2142883137222782E-2</v>
      </c>
    </row>
    <row r="145" spans="1:24" x14ac:dyDescent="0.3">
      <c r="A145" s="13" t="str">
        <f t="shared" si="5"/>
        <v>2000 Q3</v>
      </c>
      <c r="B145" s="11">
        <f t="shared" ref="B145:L145" si="27">(B32/B31-1)*100</f>
        <v>4.3043149944248515</v>
      </c>
      <c r="C145" s="11">
        <f t="shared" si="27"/>
        <v>1.3134481890747729</v>
      </c>
      <c r="D145" s="11">
        <f t="shared" si="27"/>
        <v>-3.2938982659383664</v>
      </c>
      <c r="E145" s="11">
        <f t="shared" si="27"/>
        <v>-1.7210066445468075</v>
      </c>
      <c r="F145" s="11">
        <f t="shared" si="27"/>
        <v>6.7608841383485663</v>
      </c>
      <c r="G145" s="11">
        <f t="shared" si="27"/>
        <v>5.1392007200145029</v>
      </c>
      <c r="H145" s="11">
        <f t="shared" si="27"/>
        <v>-2.0534419532595938</v>
      </c>
      <c r="I145" s="11">
        <f t="shared" si="27"/>
        <v>7.8836464251974547E-2</v>
      </c>
      <c r="J145" s="11">
        <f t="shared" si="27"/>
        <v>-3.5852523727883168</v>
      </c>
      <c r="K145" s="11">
        <f t="shared" si="27"/>
        <v>0.65619242579324499</v>
      </c>
      <c r="L145" s="11">
        <f t="shared" si="27"/>
        <v>-6.8140899569879565E-2</v>
      </c>
      <c r="N145" s="15">
        <f>'Table Q6'!B145-B145</f>
        <v>0</v>
      </c>
      <c r="O145" s="15">
        <f>'Table Q6'!C145-C145</f>
        <v>7.7316451477571491E-3</v>
      </c>
      <c r="P145" s="15">
        <f>'Table Q6'!D145-D145</f>
        <v>1.3474857675799257E-2</v>
      </c>
      <c r="Q145" s="15">
        <f>'Table Q6'!E145-E145</f>
        <v>-1.5859011409657953E-4</v>
      </c>
      <c r="R145" s="15">
        <f>'Table Q6'!F145-F145</f>
        <v>-3.5108527347297969</v>
      </c>
      <c r="S145" s="15">
        <f>'Table Q6'!G145-G145</f>
        <v>-2.1687383192075194</v>
      </c>
      <c r="T145" s="15">
        <f>'Table Q6'!H145-H145</f>
        <v>-7.4648608387406501E-2</v>
      </c>
      <c r="U145" s="15">
        <f>'Table Q6'!I145-I145</f>
        <v>-6.0873340403944098E-4</v>
      </c>
      <c r="V145" s="15">
        <f>'Table Q6'!J145-J145</f>
        <v>0</v>
      </c>
      <c r="W145" s="15">
        <f>'Table Q6'!K145-K145</f>
        <v>2.662087117411005E-4</v>
      </c>
      <c r="X145" s="15">
        <f>'Table Q6'!L145-L145</f>
        <v>-1.2133666906732898E-2</v>
      </c>
    </row>
    <row r="146" spans="1:24" x14ac:dyDescent="0.3">
      <c r="A146" s="13" t="str">
        <f t="shared" si="5"/>
        <v>2000 Q4</v>
      </c>
      <c r="B146" s="11">
        <f t="shared" ref="B146:L146" si="28">(B33/B32-1)*100</f>
        <v>-40.795553164396111</v>
      </c>
      <c r="C146" s="11">
        <f t="shared" si="28"/>
        <v>3.2935940371982442</v>
      </c>
      <c r="D146" s="11">
        <f t="shared" si="28"/>
        <v>2.1787559129070377</v>
      </c>
      <c r="E146" s="11">
        <f t="shared" si="28"/>
        <v>-3.2228433305063975</v>
      </c>
      <c r="F146" s="11">
        <f t="shared" si="28"/>
        <v>-6.0719905119201334</v>
      </c>
      <c r="G146" s="11">
        <f t="shared" si="28"/>
        <v>2.6198721913007761</v>
      </c>
      <c r="H146" s="11">
        <f t="shared" si="28"/>
        <v>-9.3505940113213892</v>
      </c>
      <c r="I146" s="11">
        <f t="shared" si="28"/>
        <v>-1.4803514962927977</v>
      </c>
      <c r="J146" s="11">
        <f t="shared" si="28"/>
        <v>2.0884600705311396</v>
      </c>
      <c r="K146" s="11">
        <f t="shared" si="28"/>
        <v>1.2669673279008586</v>
      </c>
      <c r="L146" s="11">
        <f t="shared" si="28"/>
        <v>-0.2330974995241375</v>
      </c>
      <c r="N146" s="15">
        <f>'Table Q6'!B146-B146</f>
        <v>7.5506245167105135E-3</v>
      </c>
      <c r="O146" s="15">
        <f>'Table Q6'!C146-C146</f>
        <v>-2.4541773340214235E-4</v>
      </c>
      <c r="P146" s="15">
        <f>'Table Q6'!D146-D146</f>
        <v>-2.9382124382415498E-4</v>
      </c>
      <c r="Q146" s="15">
        <f>'Table Q6'!E146-E146</f>
        <v>-2.9751557865109746E-4</v>
      </c>
      <c r="R146" s="15">
        <f>'Table Q6'!F146-F146</f>
        <v>1.8472417225047222</v>
      </c>
      <c r="S146" s="15">
        <f>'Table Q6'!G146-G146</f>
        <v>-2.605925353824512</v>
      </c>
      <c r="T146" s="15">
        <f>'Table Q6'!H146-H146</f>
        <v>-9.8168859720571433E-2</v>
      </c>
      <c r="U146" s="15">
        <f>'Table Q6'!I146-I146</f>
        <v>-5.6758541784329708E-4</v>
      </c>
      <c r="V146" s="15">
        <f>'Table Q6'!J146-J146</f>
        <v>0</v>
      </c>
      <c r="W146" s="15">
        <f>'Table Q6'!K146-K146</f>
        <v>-6.9056780374054938E-4</v>
      </c>
      <c r="X146" s="15">
        <f>'Table Q6'!L146-L146</f>
        <v>5.5901217290710292E-4</v>
      </c>
    </row>
    <row r="147" spans="1:24" x14ac:dyDescent="0.3">
      <c r="A147" s="13" t="str">
        <f t="shared" si="5"/>
        <v>2001 Q1</v>
      </c>
      <c r="B147" s="11">
        <f t="shared" ref="B147:L147" si="29">(B34/B33-1)*100</f>
        <v>-48.252102296693025</v>
      </c>
      <c r="C147" s="11">
        <f t="shared" si="29"/>
        <v>0.95383220369078536</v>
      </c>
      <c r="D147" s="11">
        <f t="shared" si="29"/>
        <v>-0.67278860569713883</v>
      </c>
      <c r="E147" s="11">
        <f t="shared" si="29"/>
        <v>-6.6302715538024692E-2</v>
      </c>
      <c r="F147" s="11">
        <f t="shared" si="29"/>
        <v>-6.3457608968567776</v>
      </c>
      <c r="G147" s="11">
        <f t="shared" si="29"/>
        <v>-0.13282490208672559</v>
      </c>
      <c r="H147" s="11">
        <f t="shared" si="29"/>
        <v>-1.7162106978365066</v>
      </c>
      <c r="I147" s="11">
        <f t="shared" si="29"/>
        <v>6.2889412009914381E-2</v>
      </c>
      <c r="J147" s="11">
        <f t="shared" si="29"/>
        <v>-0.84821341947246554</v>
      </c>
      <c r="K147" s="11">
        <f t="shared" si="29"/>
        <v>1.6344014401684426</v>
      </c>
      <c r="L147" s="11">
        <f t="shared" si="29"/>
        <v>-0.15503337598935518</v>
      </c>
      <c r="N147" s="15">
        <f>'Table Q6'!B147-B147</f>
        <v>-6.5988137851746842E-3</v>
      </c>
      <c r="O147" s="15">
        <f>'Table Q6'!C147-C147</f>
        <v>-3.853783827612034E-5</v>
      </c>
      <c r="P147" s="15">
        <f>'Table Q6'!D147-D147</f>
        <v>-1.3368854688500242E-2</v>
      </c>
      <c r="Q147" s="15">
        <f>'Table Q6'!E147-E147</f>
        <v>1.2232171646364698E-2</v>
      </c>
      <c r="R147" s="15">
        <f>'Table Q6'!F147-F147</f>
        <v>4.1692646675968383</v>
      </c>
      <c r="S147" s="15">
        <f>'Table Q6'!G147-G147</f>
        <v>2.8645061864246868</v>
      </c>
      <c r="T147" s="15">
        <f>'Table Q6'!H147-H147</f>
        <v>7.5632902211641984E-2</v>
      </c>
      <c r="U147" s="15">
        <f>'Table Q6'!I147-I147</f>
        <v>-3.2235745845987651E-4</v>
      </c>
      <c r="V147" s="15">
        <f>'Table Q6'!J147-J147</f>
        <v>0</v>
      </c>
      <c r="W147" s="15">
        <f>'Table Q6'!K147-K147</f>
        <v>-8.9239216529701793E-4</v>
      </c>
      <c r="X147" s="15">
        <f>'Table Q6'!L147-L147</f>
        <v>3.7948222799155662E-2</v>
      </c>
    </row>
    <row r="148" spans="1:24" x14ac:dyDescent="0.3">
      <c r="A148" s="13" t="str">
        <f t="shared" si="5"/>
        <v>2001 Q2</v>
      </c>
      <c r="B148" s="11">
        <f t="shared" ref="B148:L148" si="30">(B35/B34-1)*100</f>
        <v>252.23914875309924</v>
      </c>
      <c r="C148" s="11">
        <f t="shared" si="30"/>
        <v>-0.44230353866566707</v>
      </c>
      <c r="D148" s="11">
        <f t="shared" si="30"/>
        <v>0.39426555536381525</v>
      </c>
      <c r="E148" s="11">
        <f t="shared" si="30"/>
        <v>-0.37632910993018465</v>
      </c>
      <c r="F148" s="11">
        <f t="shared" si="30"/>
        <v>5.1032656471866389</v>
      </c>
      <c r="G148" s="11">
        <f t="shared" si="30"/>
        <v>-3.2507531300505876</v>
      </c>
      <c r="H148" s="11">
        <f t="shared" si="30"/>
        <v>-0.19680141852771449</v>
      </c>
      <c r="I148" s="11">
        <f t="shared" si="30"/>
        <v>-0.1691045276422054</v>
      </c>
      <c r="J148" s="11">
        <f t="shared" si="30"/>
        <v>5.5869684398723196</v>
      </c>
      <c r="K148" s="11">
        <f t="shared" si="30"/>
        <v>5.5663027929832243</v>
      </c>
      <c r="L148" s="11">
        <f t="shared" si="30"/>
        <v>-0.11435434896641672</v>
      </c>
      <c r="N148" s="15">
        <f>'Table Q6'!B148-B148</f>
        <v>4.5391642880531435E-2</v>
      </c>
      <c r="O148" s="15">
        <f>'Table Q6'!C148-C148</f>
        <v>-7.1431848180925073E-5</v>
      </c>
      <c r="P148" s="15">
        <f>'Table Q6'!D148-D148</f>
        <v>1.0575464006068458E-3</v>
      </c>
      <c r="Q148" s="15">
        <f>'Table Q6'!E148-E148</f>
        <v>-1.2265841058589633E-2</v>
      </c>
      <c r="R148" s="15">
        <f>'Table Q6'!F148-F148</f>
        <v>-3.7462251972907312</v>
      </c>
      <c r="S148" s="15">
        <f>'Table Q6'!G148-G148</f>
        <v>1.6093858259639271</v>
      </c>
      <c r="T148" s="15">
        <f>'Table Q6'!H148-H148</f>
        <v>0.11666132692893516</v>
      </c>
      <c r="U148" s="15">
        <f>'Table Q6'!I148-I148</f>
        <v>1.4809996526132796E-2</v>
      </c>
      <c r="V148" s="15">
        <f>'Table Q6'!J148-J148</f>
        <v>0</v>
      </c>
      <c r="W148" s="15">
        <f>'Table Q6'!K148-K148</f>
        <v>1.4647742829287935E-2</v>
      </c>
      <c r="X148" s="15">
        <f>'Table Q6'!L148-L148</f>
        <v>-2.4782655842203738E-2</v>
      </c>
    </row>
    <row r="149" spans="1:24" x14ac:dyDescent="0.3">
      <c r="A149" s="13" t="str">
        <f t="shared" si="5"/>
        <v>2001 Q3</v>
      </c>
      <c r="B149" s="11">
        <f t="shared" ref="B149:L149" si="31">(B36/B35-1)*100</f>
        <v>-7.4970010187843332</v>
      </c>
      <c r="C149" s="11">
        <f t="shared" si="31"/>
        <v>2.6833455445386845</v>
      </c>
      <c r="D149" s="11">
        <f t="shared" si="31"/>
        <v>-1.692364801568369</v>
      </c>
      <c r="E149" s="11">
        <f t="shared" si="31"/>
        <v>0.16676416530041482</v>
      </c>
      <c r="F149" s="11">
        <f t="shared" si="31"/>
        <v>2.6208339862568319</v>
      </c>
      <c r="G149" s="11">
        <f t="shared" si="31"/>
        <v>1.45094742289964</v>
      </c>
      <c r="H149" s="11">
        <f t="shared" si="31"/>
        <v>1.4394676504051684</v>
      </c>
      <c r="I149" s="11">
        <f t="shared" si="31"/>
        <v>2.2775720344775374</v>
      </c>
      <c r="J149" s="11">
        <f t="shared" si="31"/>
        <v>-1.3201089521160614</v>
      </c>
      <c r="K149" s="11">
        <f t="shared" si="31"/>
        <v>-2.7910139077509388</v>
      </c>
      <c r="L149" s="11">
        <f t="shared" si="31"/>
        <v>0.32270151753130971</v>
      </c>
      <c r="N149" s="15">
        <f>'Table Q6'!B149-B149</f>
        <v>2.4625937200539738E-5</v>
      </c>
      <c r="O149" s="15">
        <f>'Table Q6'!C149-C149</f>
        <v>-8.65089640049721E-3</v>
      </c>
      <c r="P149" s="15">
        <f>'Table Q6'!D149-D149</f>
        <v>4.7985470843503464E-4</v>
      </c>
      <c r="Q149" s="15">
        <f>'Table Q6'!E149-E149</f>
        <v>-9.734822870033355E-5</v>
      </c>
      <c r="R149" s="15">
        <f>'Table Q6'!F149-F149</f>
        <v>-3.1853945827971075</v>
      </c>
      <c r="S149" s="15">
        <f>'Table Q6'!G149-G149</f>
        <v>-2.3147893034032307</v>
      </c>
      <c r="T149" s="15">
        <f>'Table Q6'!H149-H149</f>
        <v>9.7863177970469728E-2</v>
      </c>
      <c r="U149" s="15">
        <f>'Table Q6'!I149-I149</f>
        <v>-3.1288905841453385E-2</v>
      </c>
      <c r="V149" s="15">
        <f>'Table Q6'!J149-J149</f>
        <v>0</v>
      </c>
      <c r="W149" s="15">
        <f>'Table Q6'!K149-K149</f>
        <v>-8.7326176644308973E-4</v>
      </c>
      <c r="X149" s="15">
        <f>'Table Q6'!L149-L149</f>
        <v>1.2538734967648679E-2</v>
      </c>
    </row>
    <row r="150" spans="1:24" x14ac:dyDescent="0.3">
      <c r="A150" s="13" t="str">
        <f t="shared" si="5"/>
        <v>2001 Q4</v>
      </c>
      <c r="B150" s="11">
        <f t="shared" ref="B150:L150" si="32">(B37/B36-1)*100</f>
        <v>-47.390036265151217</v>
      </c>
      <c r="C150" s="11">
        <f t="shared" si="32"/>
        <v>0.99720902384183852</v>
      </c>
      <c r="D150" s="11">
        <f t="shared" si="32"/>
        <v>-0.15893441690527643</v>
      </c>
      <c r="E150" s="11">
        <f t="shared" si="32"/>
        <v>0.92412451361869596</v>
      </c>
      <c r="F150" s="11">
        <f t="shared" si="32"/>
        <v>-2.9024107757801954</v>
      </c>
      <c r="G150" s="11">
        <f t="shared" si="32"/>
        <v>5.1872140343722561</v>
      </c>
      <c r="H150" s="11">
        <f t="shared" si="32"/>
        <v>3.7522420932593281</v>
      </c>
      <c r="I150" s="11">
        <f t="shared" si="32"/>
        <v>-1.9234864873663327</v>
      </c>
      <c r="J150" s="11">
        <f t="shared" si="32"/>
        <v>0.10159936950291382</v>
      </c>
      <c r="K150" s="11">
        <f t="shared" si="32"/>
        <v>0.38476701130800706</v>
      </c>
      <c r="L150" s="11">
        <f t="shared" si="32"/>
        <v>0.65686420147892388</v>
      </c>
      <c r="N150" s="15">
        <f>'Table Q6'!B150-B150</f>
        <v>-6.7927648463310675E-3</v>
      </c>
      <c r="O150" s="15">
        <f>'Table Q6'!C150-C150</f>
        <v>8.0386871368354207E-3</v>
      </c>
      <c r="P150" s="15">
        <f>'Table Q6'!D150-D150</f>
        <v>7.1350898805944141E-4</v>
      </c>
      <c r="Q150" s="15">
        <f>'Table Q6'!E150-E150</f>
        <v>-2.2204460492503131E-14</v>
      </c>
      <c r="R150" s="15">
        <f>'Table Q6'!F150-F150</f>
        <v>0.68761490528219671</v>
      </c>
      <c r="S150" s="15">
        <f>'Table Q6'!G150-G150</f>
        <v>-3.646680297251903</v>
      </c>
      <c r="T150" s="15">
        <f>'Table Q6'!H150-H150</f>
        <v>0.14417070632302131</v>
      </c>
      <c r="U150" s="15">
        <f>'Table Q6'!I150-I150</f>
        <v>1.517010271169239E-2</v>
      </c>
      <c r="V150" s="15">
        <f>'Table Q6'!J150-J150</f>
        <v>-2.2673068939860208E-2</v>
      </c>
      <c r="W150" s="15">
        <f>'Table Q6'!K150-K150</f>
        <v>-1.4519498510434659E-2</v>
      </c>
      <c r="X150" s="15">
        <f>'Table Q6'!L150-L150</f>
        <v>-1.2730613940381552E-2</v>
      </c>
    </row>
    <row r="151" spans="1:24" x14ac:dyDescent="0.3">
      <c r="A151" s="13" t="str">
        <f t="shared" si="5"/>
        <v>2002 Q1</v>
      </c>
      <c r="B151" s="11">
        <f t="shared" ref="B151:L151" si="33">(B38/B37-1)*100</f>
        <v>-25.524762831234316</v>
      </c>
      <c r="C151" s="11">
        <f t="shared" si="33"/>
        <v>3.2859818024393972</v>
      </c>
      <c r="D151" s="11">
        <f t="shared" si="33"/>
        <v>-0.20189188922014045</v>
      </c>
      <c r="E151" s="11">
        <f t="shared" si="33"/>
        <v>-1.2541482235425283</v>
      </c>
      <c r="F151" s="11">
        <f t="shared" si="33"/>
        <v>-8.8435534181586561</v>
      </c>
      <c r="G151" s="11">
        <f t="shared" si="33"/>
        <v>0.30750408155932885</v>
      </c>
      <c r="H151" s="11">
        <f t="shared" si="33"/>
        <v>1.6847271918891238</v>
      </c>
      <c r="I151" s="11">
        <f t="shared" si="33"/>
        <v>-0.40814874459099704</v>
      </c>
      <c r="J151" s="11">
        <f t="shared" si="33"/>
        <v>-5.4063792211118233</v>
      </c>
      <c r="K151" s="11">
        <f t="shared" si="33"/>
        <v>-7.7038243444182974E-2</v>
      </c>
      <c r="L151" s="11">
        <f t="shared" si="33"/>
        <v>0.96740660617722352</v>
      </c>
      <c r="N151" s="15">
        <f>'Table Q6'!B151-B151</f>
        <v>0</v>
      </c>
      <c r="O151" s="15">
        <f>'Table Q6'!C151-C151</f>
        <v>-1.5912846633714395E-4</v>
      </c>
      <c r="P151" s="15">
        <f>'Table Q6'!D151-D151</f>
        <v>1.3039985186813485E-2</v>
      </c>
      <c r="Q151" s="15">
        <f>'Table Q6'!E151-E151</f>
        <v>1.2093652229394625E-2</v>
      </c>
      <c r="R151" s="15">
        <f>'Table Q6'!F151-F151</f>
        <v>5.1599444800456968</v>
      </c>
      <c r="S151" s="15">
        <f>'Table Q6'!G151-G151</f>
        <v>4.1786233440253229</v>
      </c>
      <c r="T151" s="15">
        <f>'Table Q6'!H151-H151</f>
        <v>0.10150505583950142</v>
      </c>
      <c r="U151" s="15">
        <f>'Table Q6'!I151-I151</f>
        <v>-1.5421371539436901E-2</v>
      </c>
      <c r="V151" s="15">
        <f>'Table Q6'!J151-J151</f>
        <v>2.1430362659458524E-2</v>
      </c>
      <c r="W151" s="15">
        <f>'Table Q6'!K151-K151</f>
        <v>1.1971709337277314E-2</v>
      </c>
      <c r="X151" s="15">
        <f>'Table Q6'!L151-L151</f>
        <v>5.0654655612980548E-2</v>
      </c>
    </row>
    <row r="152" spans="1:24" x14ac:dyDescent="0.3">
      <c r="A152" s="13" t="str">
        <f t="shared" ref="A152:A183" si="34">A39</f>
        <v>2002 Q2</v>
      </c>
      <c r="B152" s="11">
        <f t="shared" ref="B152:L152" si="35">(B39/B38-1)*100</f>
        <v>144.01553620945418</v>
      </c>
      <c r="C152" s="11">
        <f t="shared" si="35"/>
        <v>1.968269555559532</v>
      </c>
      <c r="D152" s="11">
        <f t="shared" si="35"/>
        <v>-0.37295658694843636</v>
      </c>
      <c r="E152" s="11">
        <f t="shared" si="35"/>
        <v>0.12260794134368869</v>
      </c>
      <c r="F152" s="11">
        <f t="shared" si="35"/>
        <v>3.3560353623643513</v>
      </c>
      <c r="G152" s="11">
        <f t="shared" si="35"/>
        <v>0.35690474164959962</v>
      </c>
      <c r="H152" s="11">
        <f t="shared" si="35"/>
        <v>2.1117390783317092</v>
      </c>
      <c r="I152" s="11">
        <f t="shared" si="35"/>
        <v>3.1290307307119791</v>
      </c>
      <c r="J152" s="11">
        <f t="shared" si="35"/>
        <v>0.70369510330032803</v>
      </c>
      <c r="K152" s="11">
        <f t="shared" si="35"/>
        <v>-4.1284334921863568</v>
      </c>
      <c r="L152" s="11">
        <f t="shared" si="35"/>
        <v>0.73159390946599956</v>
      </c>
      <c r="N152" s="15">
        <f>'Table Q6'!B152-B152</f>
        <v>3.16082300788878E-2</v>
      </c>
      <c r="O152" s="15">
        <f>'Table Q6'!C152-C152</f>
        <v>-2.3685536030271237E-4</v>
      </c>
      <c r="P152" s="15">
        <f>'Table Q6'!D152-D152</f>
        <v>-2.2136305394271361E-4</v>
      </c>
      <c r="Q152" s="15">
        <f>'Table Q6'!E152-E152</f>
        <v>3.1740189454509959E-5</v>
      </c>
      <c r="R152" s="15">
        <f>'Table Q6'!F152-F152</f>
        <v>-4.6815918428215753</v>
      </c>
      <c r="S152" s="15">
        <f>'Table Q6'!G152-G152</f>
        <v>0.97641514122726036</v>
      </c>
      <c r="T152" s="15">
        <f>'Table Q6'!H152-H152</f>
        <v>0.13483736768131749</v>
      </c>
      <c r="U152" s="15">
        <f>'Table Q6'!I152-I152</f>
        <v>1.5996404791773777E-2</v>
      </c>
      <c r="V152" s="15">
        <f>'Table Q6'!J152-J152</f>
        <v>0</v>
      </c>
      <c r="W152" s="15">
        <f>'Table Q6'!K152-K152</f>
        <v>-2.3044779893343303E-2</v>
      </c>
      <c r="X152" s="15">
        <f>'Table Q6'!L152-L152</f>
        <v>-2.5373018146424009E-2</v>
      </c>
    </row>
    <row r="153" spans="1:24" x14ac:dyDescent="0.3">
      <c r="A153" s="13" t="str">
        <f t="shared" si="34"/>
        <v>2002 Q3</v>
      </c>
      <c r="B153" s="11">
        <f t="shared" ref="B153:L153" si="36">(B40/B39-1)*100</f>
        <v>-5.518980644275806</v>
      </c>
      <c r="C153" s="11">
        <f t="shared" si="36"/>
        <v>2.7555992019317133</v>
      </c>
      <c r="D153" s="11">
        <f t="shared" si="36"/>
        <v>1.1232390321364472</v>
      </c>
      <c r="E153" s="11">
        <f t="shared" si="36"/>
        <v>0.50563046330314165</v>
      </c>
      <c r="F153" s="11">
        <f t="shared" si="36"/>
        <v>1.4013280148230223</v>
      </c>
      <c r="G153" s="11">
        <f t="shared" si="36"/>
        <v>5.9312604209197817</v>
      </c>
      <c r="H153" s="11">
        <f t="shared" si="36"/>
        <v>1.8740519032897085</v>
      </c>
      <c r="I153" s="11">
        <f t="shared" si="36"/>
        <v>-1.0659125857707896</v>
      </c>
      <c r="J153" s="11">
        <f t="shared" si="36"/>
        <v>-4.1469111547579924</v>
      </c>
      <c r="K153" s="11">
        <f t="shared" si="36"/>
        <v>5.8768591993781705</v>
      </c>
      <c r="L153" s="11">
        <f t="shared" si="36"/>
        <v>0.1500393974417813</v>
      </c>
      <c r="N153" s="15">
        <f>'Table Q6'!B153-B153</f>
        <v>-5.0513473348168247E-5</v>
      </c>
      <c r="O153" s="15">
        <f>'Table Q6'!C153-C153</f>
        <v>-8.7499976779703559E-3</v>
      </c>
      <c r="P153" s="15">
        <f>'Table Q6'!D153-D153</f>
        <v>4.5442635920878161E-4</v>
      </c>
      <c r="Q153" s="15">
        <f>'Table Q6'!E153-E153</f>
        <v>-2.4757788545404225E-2</v>
      </c>
      <c r="R153" s="15">
        <f>'Table Q6'!F153-F153</f>
        <v>-3.3462407594999299</v>
      </c>
      <c r="S153" s="15">
        <f>'Table Q6'!G153-G153</f>
        <v>-2.1645097553614434</v>
      </c>
      <c r="T153" s="15">
        <f>'Table Q6'!H153-H153</f>
        <v>9.5465475379330478E-2</v>
      </c>
      <c r="U153" s="15">
        <f>'Table Q6'!I153-I153</f>
        <v>-1.5576289307384084E-2</v>
      </c>
      <c r="V153" s="15">
        <f>'Table Q6'!J153-J153</f>
        <v>0</v>
      </c>
      <c r="W153" s="15">
        <f>'Table Q6'!K153-K153</f>
        <v>2.6037742786111373E-2</v>
      </c>
      <c r="X153" s="15">
        <f>'Table Q6'!L153-L153</f>
        <v>1.2891156694738726E-2</v>
      </c>
    </row>
    <row r="154" spans="1:24" x14ac:dyDescent="0.3">
      <c r="A154" s="13" t="str">
        <f t="shared" si="34"/>
        <v>2002 Q4</v>
      </c>
      <c r="B154" s="11">
        <f t="shared" ref="B154:L154" si="37">(B41/B40-1)*100</f>
        <v>-29.570412839039108</v>
      </c>
      <c r="C154" s="11">
        <f t="shared" si="37"/>
        <v>0.5702804319555721</v>
      </c>
      <c r="D154" s="11">
        <f t="shared" si="37"/>
        <v>-0.96269595425405585</v>
      </c>
      <c r="E154" s="11">
        <f t="shared" si="37"/>
        <v>-0.14273776964374152</v>
      </c>
      <c r="F154" s="11">
        <f t="shared" si="37"/>
        <v>-3.7019667711078674</v>
      </c>
      <c r="G154" s="11">
        <f t="shared" si="37"/>
        <v>8.2407726955622707</v>
      </c>
      <c r="H154" s="11">
        <f t="shared" si="37"/>
        <v>4.3567607853960633</v>
      </c>
      <c r="I154" s="11">
        <f t="shared" si="37"/>
        <v>-0.3285293261424016</v>
      </c>
      <c r="J154" s="11">
        <f t="shared" si="37"/>
        <v>1.7736693582337315</v>
      </c>
      <c r="K154" s="11">
        <f t="shared" si="37"/>
        <v>-3.5232958701048367</v>
      </c>
      <c r="L154" s="11">
        <f t="shared" si="37"/>
        <v>0.41479778855644245</v>
      </c>
      <c r="N154" s="15">
        <f>'Table Q6'!B154-B154</f>
        <v>-9.0841722121695057E-3</v>
      </c>
      <c r="O154" s="15">
        <f>'Table Q6'!C154-C154</f>
        <v>8.3920604147191824E-3</v>
      </c>
      <c r="P154" s="15">
        <f>'Table Q6'!D154-D154</f>
        <v>5.0420256973993105E-4</v>
      </c>
      <c r="Q154" s="15">
        <f>'Table Q6'!E154-E154</f>
        <v>-9.6461541387871108E-5</v>
      </c>
      <c r="R154" s="15">
        <f>'Table Q6'!F154-F154</f>
        <v>1.195944680640626</v>
      </c>
      <c r="S154" s="15">
        <f>'Table Q6'!G154-G154</f>
        <v>-3.1177988598308559</v>
      </c>
      <c r="T154" s="15">
        <f>'Table Q6'!H154-H154</f>
        <v>0.13657595341540762</v>
      </c>
      <c r="U154" s="15">
        <f>'Table Q6'!I154-I154</f>
        <v>1.5004172647725689E-2</v>
      </c>
      <c r="V154" s="15">
        <f>'Table Q6'!J154-J154</f>
        <v>0</v>
      </c>
      <c r="W154" s="15">
        <f>'Table Q6'!K154-K154</f>
        <v>-1.0459647123761684E-2</v>
      </c>
      <c r="X154" s="15">
        <f>'Table Q6'!L154-L154</f>
        <v>6.5495510681579105E-5</v>
      </c>
    </row>
    <row r="155" spans="1:24" x14ac:dyDescent="0.3">
      <c r="A155" s="13" t="str">
        <f t="shared" si="34"/>
        <v>2003 Q1</v>
      </c>
      <c r="B155" s="11">
        <f t="shared" ref="B155:L155" si="38">(B42/B41-1)*100</f>
        <v>-34.736897096135998</v>
      </c>
      <c r="C155" s="11">
        <f t="shared" si="38"/>
        <v>2.693340690218271</v>
      </c>
      <c r="D155" s="11">
        <f t="shared" si="38"/>
        <v>-4.4373337754605053</v>
      </c>
      <c r="E155" s="11">
        <f t="shared" si="38"/>
        <v>-1.9170364718827826</v>
      </c>
      <c r="F155" s="11">
        <f t="shared" si="38"/>
        <v>-3.1408103957522915</v>
      </c>
      <c r="G155" s="11">
        <f t="shared" si="38"/>
        <v>2.8249249038837521</v>
      </c>
      <c r="H155" s="11">
        <f t="shared" si="38"/>
        <v>-0.8050598921530705</v>
      </c>
      <c r="I155" s="11">
        <f t="shared" si="38"/>
        <v>1.3671168769646025</v>
      </c>
      <c r="J155" s="11">
        <f t="shared" si="38"/>
        <v>-3.8233682075014874</v>
      </c>
      <c r="K155" s="11">
        <f t="shared" si="38"/>
        <v>5.2471103666539509</v>
      </c>
      <c r="L155" s="11">
        <f t="shared" si="38"/>
        <v>0.64541561692257332</v>
      </c>
      <c r="N155" s="15">
        <f>'Table Q6'!B155-B155</f>
        <v>0</v>
      </c>
      <c r="O155" s="15">
        <f>'Table Q6'!C155-C155</f>
        <v>-3.2139450694135263E-4</v>
      </c>
      <c r="P155" s="15">
        <f>'Table Q6'!D155-D155</f>
        <v>-1.197667554246884E-2</v>
      </c>
      <c r="Q155" s="15">
        <f>'Table Q6'!E155-E155</f>
        <v>1.1868629861500057E-2</v>
      </c>
      <c r="R155" s="15">
        <f>'Table Q6'!F155-F155</f>
        <v>5.1259919646337471</v>
      </c>
      <c r="S155" s="15">
        <f>'Table Q6'!G155-G155</f>
        <v>3.820641721904483</v>
      </c>
      <c r="T155" s="15">
        <f>'Table Q6'!H155-H155</f>
        <v>9.9781476416138659E-2</v>
      </c>
      <c r="U155" s="15">
        <f>'Table Q6'!I155-I155</f>
        <v>-3.3725330423894917E-4</v>
      </c>
      <c r="V155" s="15">
        <f>'Table Q6'!J155-J155</f>
        <v>0</v>
      </c>
      <c r="W155" s="15">
        <f>'Table Q6'!K155-K155</f>
        <v>-1.2959738296158818E-2</v>
      </c>
      <c r="X155" s="15">
        <f>'Table Q6'!L155-L155</f>
        <v>5.0116007321276967E-2</v>
      </c>
    </row>
    <row r="156" spans="1:24" x14ac:dyDescent="0.3">
      <c r="A156" s="13" t="str">
        <f t="shared" si="34"/>
        <v>2003 Q2</v>
      </c>
      <c r="B156" s="11">
        <f t="shared" ref="B156:L156" si="39">(B43/B42-1)*100</f>
        <v>87.564349755208411</v>
      </c>
      <c r="C156" s="11">
        <f t="shared" si="39"/>
        <v>0.57476137215011214</v>
      </c>
      <c r="D156" s="11">
        <f t="shared" si="39"/>
        <v>-5.3897500507438245E-3</v>
      </c>
      <c r="E156" s="11">
        <f t="shared" si="39"/>
        <v>0.42812696088687652</v>
      </c>
      <c r="F156" s="11">
        <f t="shared" si="39"/>
        <v>6.3451143093538054</v>
      </c>
      <c r="G156" s="11">
        <f t="shared" si="39"/>
        <v>1.0398044138750118</v>
      </c>
      <c r="H156" s="11">
        <f t="shared" si="39"/>
        <v>0.26591735795946647</v>
      </c>
      <c r="I156" s="11">
        <f t="shared" si="39"/>
        <v>-2.0899746669737262</v>
      </c>
      <c r="J156" s="11">
        <f t="shared" si="39"/>
        <v>-3.0807999855534729</v>
      </c>
      <c r="K156" s="11">
        <f t="shared" si="39"/>
        <v>0.9858088505393825</v>
      </c>
      <c r="L156" s="11">
        <f t="shared" si="39"/>
        <v>0.15853183895480072</v>
      </c>
      <c r="N156" s="15">
        <f>'Table Q6'!B156-B156</f>
        <v>2.3823745682136632E-2</v>
      </c>
      <c r="O156" s="15">
        <f>'Table Q6'!C156-C156</f>
        <v>-5.7918167883919125E-5</v>
      </c>
      <c r="P156" s="15">
        <f>'Table Q6'!D156-D156</f>
        <v>5.4259698782921362E-4</v>
      </c>
      <c r="Q156" s="15">
        <f>'Table Q6'!E156-E156</f>
        <v>-1.0870150741748574E-4</v>
      </c>
      <c r="R156" s="15">
        <f>'Table Q6'!F156-F156</f>
        <v>-4.2244038472414314</v>
      </c>
      <c r="S156" s="15">
        <f>'Table Q6'!G156-G156</f>
        <v>1.3246773062136175</v>
      </c>
      <c r="T156" s="15">
        <f>'Table Q6'!H156-H156</f>
        <v>0.10183315762366529</v>
      </c>
      <c r="U156" s="15">
        <f>'Table Q6'!I156-I156</f>
        <v>-1.4894896728323559E-2</v>
      </c>
      <c r="V156" s="15">
        <f>'Table Q6'!J156-J156</f>
        <v>0</v>
      </c>
      <c r="W156" s="15">
        <f>'Table Q6'!K156-K156</f>
        <v>1.2045848221653443E-2</v>
      </c>
      <c r="X156" s="15">
        <f>'Table Q6'!L156-L156</f>
        <v>-3.7154316223508843E-2</v>
      </c>
    </row>
    <row r="157" spans="1:24" x14ac:dyDescent="0.3">
      <c r="A157" s="13" t="str">
        <f t="shared" si="34"/>
        <v>2003 Q3</v>
      </c>
      <c r="B157" s="11">
        <f t="shared" ref="B157:L157" si="40">(B44/B43-1)*100</f>
        <v>15.131275193726346</v>
      </c>
      <c r="C157" s="11">
        <f t="shared" si="40"/>
        <v>2.1853789522450651</v>
      </c>
      <c r="D157" s="11">
        <f t="shared" si="40"/>
        <v>-0.24853518348804116</v>
      </c>
      <c r="E157" s="11">
        <f t="shared" si="40"/>
        <v>3.8298829128602385E-2</v>
      </c>
      <c r="F157" s="11">
        <f t="shared" si="40"/>
        <v>4.8759436555078306</v>
      </c>
      <c r="G157" s="11">
        <f t="shared" si="40"/>
        <v>0.23195503014283858</v>
      </c>
      <c r="H157" s="11">
        <f t="shared" si="40"/>
        <v>1.9277301811260639</v>
      </c>
      <c r="I157" s="11">
        <f t="shared" si="40"/>
        <v>1.6748959093478177</v>
      </c>
      <c r="J157" s="11">
        <f t="shared" si="40"/>
        <v>-2.9163574912624446</v>
      </c>
      <c r="K157" s="11">
        <f t="shared" si="40"/>
        <v>1.4104485796804678</v>
      </c>
      <c r="L157" s="11">
        <f t="shared" si="40"/>
        <v>0.9090742644049854</v>
      </c>
      <c r="N157" s="15">
        <f>'Table Q6'!B157-B157</f>
        <v>-1.4621701193018311E-2</v>
      </c>
      <c r="O157" s="15">
        <f>'Table Q6'!C157-C157</f>
        <v>-9.3246452180117956E-3</v>
      </c>
      <c r="P157" s="15">
        <f>'Table Q6'!D157-D157</f>
        <v>5.0022747648537091E-4</v>
      </c>
      <c r="Q157" s="15">
        <f>'Table Q6'!E157-E157</f>
        <v>-1.2189965485909227E-2</v>
      </c>
      <c r="R157" s="15">
        <f>'Table Q6'!F157-F157</f>
        <v>-3.0772698066018567</v>
      </c>
      <c r="S157" s="15">
        <f>'Table Q6'!G157-G157</f>
        <v>-1.4275074304457736</v>
      </c>
      <c r="T157" s="15">
        <f>'Table Q6'!H157-H157</f>
        <v>6.3825099006797892E-2</v>
      </c>
      <c r="U157" s="15">
        <f>'Table Q6'!I157-I157</f>
        <v>1.4996159441671431E-2</v>
      </c>
      <c r="V157" s="15">
        <f>'Table Q6'!J157-J157</f>
        <v>0</v>
      </c>
      <c r="W157" s="15">
        <f>'Table Q6'!K157-K157</f>
        <v>1.217153973183116E-2</v>
      </c>
      <c r="X157" s="15">
        <f>'Table Q6'!L157-L157</f>
        <v>2.4900450157794296E-2</v>
      </c>
    </row>
    <row r="158" spans="1:24" x14ac:dyDescent="0.3">
      <c r="A158" s="13" t="str">
        <f t="shared" si="34"/>
        <v>2003 Q4</v>
      </c>
      <c r="B158" s="11">
        <f t="shared" ref="B158:L158" si="41">(B45/B44-1)*100</f>
        <v>-10.79853028723219</v>
      </c>
      <c r="C158" s="11">
        <f t="shared" si="41"/>
        <v>0.96109920608364874</v>
      </c>
      <c r="D158" s="11">
        <f t="shared" si="41"/>
        <v>-0.26813719663769664</v>
      </c>
      <c r="E158" s="11">
        <f t="shared" si="41"/>
        <v>-0.12022028873411861</v>
      </c>
      <c r="F158" s="11">
        <f t="shared" si="41"/>
        <v>-1.340343314743575</v>
      </c>
      <c r="G158" s="11">
        <f t="shared" si="41"/>
        <v>7.7113109736853813</v>
      </c>
      <c r="H158" s="11">
        <f t="shared" si="41"/>
        <v>-1.3332368986507248E-2</v>
      </c>
      <c r="I158" s="11">
        <f t="shared" si="41"/>
        <v>3.1825333523489041</v>
      </c>
      <c r="J158" s="11">
        <f t="shared" si="41"/>
        <v>5.3706701926678591</v>
      </c>
      <c r="K158" s="11">
        <f t="shared" si="41"/>
        <v>1.5043338605314371</v>
      </c>
      <c r="L158" s="11">
        <f t="shared" si="41"/>
        <v>1.49708860076887</v>
      </c>
      <c r="N158" s="15">
        <f>'Table Q6'!B158-B158</f>
        <v>0</v>
      </c>
      <c r="O158" s="15">
        <f>'Table Q6'!C158-C158</f>
        <v>-1.2166167595584199E-4</v>
      </c>
      <c r="P158" s="15">
        <f>'Table Q6'!D158-D158</f>
        <v>4.6868787620946151E-4</v>
      </c>
      <c r="Q158" s="15">
        <f>'Table Q6'!E158-E158</f>
        <v>2.3930415286954609E-2</v>
      </c>
      <c r="R158" s="15">
        <f>'Table Q6'!F158-F158</f>
        <v>2.906025638382137</v>
      </c>
      <c r="S158" s="15">
        <f>'Table Q6'!G158-G158</f>
        <v>-4.1640710473652254</v>
      </c>
      <c r="T158" s="15">
        <f>'Table Q6'!H158-H158</f>
        <v>8.2770144140198454E-2</v>
      </c>
      <c r="U158" s="15">
        <f>'Table Q6'!I158-I158</f>
        <v>-1.5207219977120268E-2</v>
      </c>
      <c r="V158" s="15">
        <f>'Table Q6'!J158-J158</f>
        <v>0</v>
      </c>
      <c r="W158" s="15">
        <f>'Table Q6'!K158-K158</f>
        <v>-1.1769477835388287E-2</v>
      </c>
      <c r="X158" s="15">
        <f>'Table Q6'!L158-L158</f>
        <v>-2.5123041732855178E-2</v>
      </c>
    </row>
    <row r="159" spans="1:24" x14ac:dyDescent="0.3">
      <c r="A159" s="13" t="str">
        <f t="shared" si="34"/>
        <v>2004 Q1</v>
      </c>
      <c r="B159" s="11">
        <f t="shared" ref="B159:L159" si="42">(B46/B45-1)*100</f>
        <v>-53.5232050076741</v>
      </c>
      <c r="C159" s="11">
        <f t="shared" si="42"/>
        <v>2.4567525379507904</v>
      </c>
      <c r="D159" s="11">
        <f t="shared" si="42"/>
        <v>-0.63150656655757142</v>
      </c>
      <c r="E159" s="11">
        <f t="shared" si="42"/>
        <v>1.7860914074181888</v>
      </c>
      <c r="F159" s="11">
        <f t="shared" si="42"/>
        <v>-0.9073963587757361</v>
      </c>
      <c r="G159" s="11">
        <f t="shared" si="42"/>
        <v>1.0092860781580004</v>
      </c>
      <c r="H159" s="11">
        <f t="shared" si="42"/>
        <v>2.6981487691204009</v>
      </c>
      <c r="I159" s="11">
        <f t="shared" si="42"/>
        <v>-0.19890143176738428</v>
      </c>
      <c r="J159" s="11">
        <f t="shared" si="42"/>
        <v>-0.8671710076098571</v>
      </c>
      <c r="K159" s="11">
        <f t="shared" si="42"/>
        <v>0.97091757327156802</v>
      </c>
      <c r="L159" s="11">
        <f t="shared" si="42"/>
        <v>0.56764784708707161</v>
      </c>
      <c r="N159" s="15">
        <f>'Table Q6'!B159-B159</f>
        <v>0</v>
      </c>
      <c r="O159" s="15">
        <f>'Table Q6'!C159-C159</f>
        <v>1.8135760413939828E-2</v>
      </c>
      <c r="P159" s="15">
        <f>'Table Q6'!D159-D159</f>
        <v>1.3290914950170318E-2</v>
      </c>
      <c r="Q159" s="15">
        <f>'Table Q6'!E159-E159</f>
        <v>-3.6539221517539744E-2</v>
      </c>
      <c r="R159" s="15">
        <f>'Table Q6'!F159-F159</f>
        <v>5.7625621649211585</v>
      </c>
      <c r="S159" s="15">
        <f>'Table Q6'!G159-G159</f>
        <v>3.5636557384340906</v>
      </c>
      <c r="T159" s="15">
        <f>'Table Q6'!H159-H159</f>
        <v>6.0631803500466042E-2</v>
      </c>
      <c r="U159" s="15">
        <f>'Table Q6'!I159-I159</f>
        <v>-1.1958764398745103E-4</v>
      </c>
      <c r="V159" s="15">
        <f>'Table Q6'!J159-J159</f>
        <v>0</v>
      </c>
      <c r="W159" s="15">
        <f>'Table Q6'!K159-K159</f>
        <v>5.1316281409907738E-2</v>
      </c>
      <c r="X159" s="15">
        <f>'Table Q6'!L159-L159</f>
        <v>6.2252486176084254E-2</v>
      </c>
    </row>
    <row r="160" spans="1:24" x14ac:dyDescent="0.3">
      <c r="A160" s="13" t="str">
        <f t="shared" si="34"/>
        <v>2004 Q2</v>
      </c>
      <c r="B160" s="11">
        <f t="shared" ref="B160:L160" si="43">(B47/B46-1)*100</f>
        <v>92.138934327191961</v>
      </c>
      <c r="C160" s="11">
        <f t="shared" si="43"/>
        <v>0.24448279110003135</v>
      </c>
      <c r="D160" s="11">
        <f t="shared" si="43"/>
        <v>-3.59592512810194</v>
      </c>
      <c r="E160" s="11">
        <f t="shared" si="43"/>
        <v>-0.75825150754234016</v>
      </c>
      <c r="F160" s="11">
        <f t="shared" si="43"/>
        <v>2.1716861287373046</v>
      </c>
      <c r="G160" s="11">
        <f t="shared" si="43"/>
        <v>-0.10280953755231748</v>
      </c>
      <c r="H160" s="11">
        <f t="shared" si="43"/>
        <v>2.0070187431978415</v>
      </c>
      <c r="I160" s="11">
        <f t="shared" si="43"/>
        <v>0.75463439162866131</v>
      </c>
      <c r="J160" s="11">
        <f t="shared" si="43"/>
        <v>0.15157236308214195</v>
      </c>
      <c r="K160" s="11">
        <f t="shared" si="43"/>
        <v>3.3641165122236583</v>
      </c>
      <c r="L160" s="11">
        <f t="shared" si="43"/>
        <v>6.5957872734290213E-2</v>
      </c>
      <c r="N160" s="15">
        <f>'Table Q6'!B160-B160</f>
        <v>2.4595357696739484E-2</v>
      </c>
      <c r="O160" s="15">
        <f>'Table Q6'!C160-C160</f>
        <v>-9.062702355722152E-3</v>
      </c>
      <c r="P160" s="15">
        <f>'Table Q6'!D160-D160</f>
        <v>-2.352156044843623E-2</v>
      </c>
      <c r="Q160" s="15">
        <f>'Table Q6'!E160-E160</f>
        <v>0</v>
      </c>
      <c r="R160" s="15">
        <f>'Table Q6'!F160-F160</f>
        <v>-2.7931476389708831</v>
      </c>
      <c r="S160" s="15">
        <f>'Table Q6'!G160-G160</f>
        <v>2.4255062093137991</v>
      </c>
      <c r="T160" s="15">
        <f>'Table Q6'!H160-H160</f>
        <v>8.0133173604335362E-2</v>
      </c>
      <c r="U160" s="15">
        <f>'Table Q6'!I160-I160</f>
        <v>1.475382096187694E-2</v>
      </c>
      <c r="V160" s="15">
        <f>'Table Q6'!J160-J160</f>
        <v>0</v>
      </c>
      <c r="W160" s="15">
        <f>'Table Q6'!K160-K160</f>
        <v>-3.8582988583257816E-2</v>
      </c>
      <c r="X160" s="15">
        <f>'Table Q6'!L160-L160</f>
        <v>-2.4767267972425344E-2</v>
      </c>
    </row>
    <row r="161" spans="1:24" x14ac:dyDescent="0.3">
      <c r="A161" s="13" t="str">
        <f t="shared" si="34"/>
        <v>2004 Q3</v>
      </c>
      <c r="B161" s="11">
        <f t="shared" ref="B161:L161" si="44">(B48/B47-1)*100</f>
        <v>8.2777712912938561</v>
      </c>
      <c r="C161" s="11">
        <f t="shared" si="44"/>
        <v>-1.0411608916353954</v>
      </c>
      <c r="D161" s="11">
        <f t="shared" si="44"/>
        <v>-0.15467086494075355</v>
      </c>
      <c r="E161" s="11">
        <f t="shared" si="44"/>
        <v>0.9260896598098034</v>
      </c>
      <c r="F161" s="11">
        <f t="shared" si="44"/>
        <v>2.2621713433129909</v>
      </c>
      <c r="G161" s="11">
        <f t="shared" si="44"/>
        <v>5.8101714961561024</v>
      </c>
      <c r="H161" s="11">
        <f t="shared" si="44"/>
        <v>3.7070845544101783</v>
      </c>
      <c r="I161" s="11">
        <f t="shared" si="44"/>
        <v>-0.51137480203915509</v>
      </c>
      <c r="J161" s="11">
        <f t="shared" si="44"/>
        <v>0.19148501715282595</v>
      </c>
      <c r="K161" s="11">
        <f t="shared" si="44"/>
        <v>-4.7952209179852545</v>
      </c>
      <c r="L161" s="11">
        <f t="shared" si="44"/>
        <v>0.24128185641010269</v>
      </c>
      <c r="N161" s="15">
        <f>'Table Q6'!B161-B161</f>
        <v>-2.1255625393123978E-5</v>
      </c>
      <c r="O161" s="15">
        <f>'Table Q6'!C161-C161</f>
        <v>-8.7245380908651526E-5</v>
      </c>
      <c r="P161" s="15">
        <f>'Table Q6'!D161-D161</f>
        <v>1.1728981665992677E-2</v>
      </c>
      <c r="Q161" s="15">
        <f>'Table Q6'!E161-E161</f>
        <v>2.4055795414112957E-2</v>
      </c>
      <c r="R161" s="15">
        <f>'Table Q6'!F161-F161</f>
        <v>-2.8126297456776972</v>
      </c>
      <c r="S161" s="15">
        <f>'Table Q6'!G161-G161</f>
        <v>-1.3941205028209724</v>
      </c>
      <c r="T161" s="15">
        <f>'Table Q6'!H161-H161</f>
        <v>3.6430834637468656E-2</v>
      </c>
      <c r="U161" s="15">
        <f>'Table Q6'!I161-I161</f>
        <v>-1.4788586742620069E-2</v>
      </c>
      <c r="V161" s="15">
        <f>'Table Q6'!J161-J161</f>
        <v>0</v>
      </c>
      <c r="W161" s="15">
        <f>'Table Q6'!K161-K161</f>
        <v>-1.7174321723700814E-4</v>
      </c>
      <c r="X161" s="15">
        <f>'Table Q6'!L161-L161</f>
        <v>-1.5325623747841632E-5</v>
      </c>
    </row>
    <row r="162" spans="1:24" x14ac:dyDescent="0.3">
      <c r="A162" s="13" t="str">
        <f t="shared" si="34"/>
        <v>2004 Q4</v>
      </c>
      <c r="B162" s="11">
        <f t="shared" ref="B162:L162" si="45">(B49/B48-1)*100</f>
        <v>-6.0545150300865487</v>
      </c>
      <c r="C162" s="11">
        <f t="shared" si="45"/>
        <v>1.5418555759806996</v>
      </c>
      <c r="D162" s="11">
        <f t="shared" si="45"/>
        <v>-1.9627944337539227</v>
      </c>
      <c r="E162" s="11">
        <f t="shared" si="45"/>
        <v>-0.77248816910597817</v>
      </c>
      <c r="F162" s="11">
        <f t="shared" si="45"/>
        <v>-0.54625806592839554</v>
      </c>
      <c r="G162" s="11">
        <f t="shared" si="45"/>
        <v>2.544896463258195</v>
      </c>
      <c r="H162" s="11">
        <f t="shared" si="45"/>
        <v>0.55055123702130171</v>
      </c>
      <c r="I162" s="11">
        <f t="shared" si="45"/>
        <v>-2.0882952404751243</v>
      </c>
      <c r="J162" s="11">
        <f t="shared" si="45"/>
        <v>-5.3154676052788901</v>
      </c>
      <c r="K162" s="11">
        <f t="shared" si="45"/>
        <v>2.9937384256571331</v>
      </c>
      <c r="L162" s="11">
        <f t="shared" si="45"/>
        <v>-0.24226772765248983</v>
      </c>
      <c r="N162" s="15">
        <f>'Table Q6'!B162-B162</f>
        <v>-1.2005812775717217E-2</v>
      </c>
      <c r="O162" s="15">
        <f>'Table Q6'!C162-C162</f>
        <v>-6.0169861226810895E-5</v>
      </c>
      <c r="P162" s="15">
        <f>'Table Q6'!D162-D162</f>
        <v>9.3234901067384968E-4</v>
      </c>
      <c r="Q162" s="15">
        <f>'Table Q6'!E162-E162</f>
        <v>-1.1971512578667909E-2</v>
      </c>
      <c r="R162" s="15">
        <f>'Table Q6'!F162-F162</f>
        <v>2.5363141416919421</v>
      </c>
      <c r="S162" s="15">
        <f>'Table Q6'!G162-G162</f>
        <v>-4.320422365339005</v>
      </c>
      <c r="T162" s="15">
        <f>'Table Q6'!H162-H162</f>
        <v>6.1801904019698206E-2</v>
      </c>
      <c r="U162" s="15">
        <f>'Table Q6'!I162-I162</f>
        <v>1.3753169237618046E-2</v>
      </c>
      <c r="V162" s="15">
        <f>'Table Q6'!J162-J162</f>
        <v>0</v>
      </c>
      <c r="W162" s="15">
        <f>'Table Q6'!K162-K162</f>
        <v>2.4512969875045698E-3</v>
      </c>
      <c r="X162" s="15">
        <f>'Table Q6'!L162-L162</f>
        <v>-2.4551621763335696E-2</v>
      </c>
    </row>
    <row r="163" spans="1:24" x14ac:dyDescent="0.3">
      <c r="A163" s="13" t="str">
        <f t="shared" si="34"/>
        <v>2005 Q1</v>
      </c>
      <c r="B163" s="11">
        <f t="shared" ref="B163:L163" si="46">(B50/B49-1)*100</f>
        <v>-42.657569479500488</v>
      </c>
      <c r="C163" s="11">
        <f t="shared" si="46"/>
        <v>0.79055472869575816</v>
      </c>
      <c r="D163" s="11">
        <f t="shared" si="46"/>
        <v>2.0725201991791398</v>
      </c>
      <c r="E163" s="11">
        <f t="shared" si="46"/>
        <v>2.0197358268295718</v>
      </c>
      <c r="F163" s="11">
        <f t="shared" si="46"/>
        <v>-5.8395451246663459</v>
      </c>
      <c r="G163" s="11">
        <f t="shared" si="46"/>
        <v>-2.7896958488978885</v>
      </c>
      <c r="H163" s="11">
        <f t="shared" si="46"/>
        <v>-2.267926850339308</v>
      </c>
      <c r="I163" s="11">
        <f t="shared" si="46"/>
        <v>-0.55222973602141456</v>
      </c>
      <c r="J163" s="11">
        <f t="shared" si="46"/>
        <v>2.3837849109062503</v>
      </c>
      <c r="K163" s="11">
        <f t="shared" si="46"/>
        <v>2.2545988845338538</v>
      </c>
      <c r="L163" s="11">
        <f t="shared" si="46"/>
        <v>0.30551714091642257</v>
      </c>
      <c r="N163" s="15">
        <f>'Table Q6'!B163-B163</f>
        <v>0</v>
      </c>
      <c r="O163" s="15">
        <f>'Table Q6'!C163-C163</f>
        <v>-9.4266675582987958E-3</v>
      </c>
      <c r="P163" s="15">
        <f>'Table Q6'!D163-D163</f>
        <v>-1.2461478438341445E-2</v>
      </c>
      <c r="Q163" s="15">
        <f>'Table Q6'!E163-E163</f>
        <v>1.2114419874875715E-2</v>
      </c>
      <c r="R163" s="15">
        <f>'Table Q6'!F163-F163</f>
        <v>5.3753452204809768</v>
      </c>
      <c r="S163" s="15">
        <f>'Table Q6'!G163-G163</f>
        <v>4.3258928998205377</v>
      </c>
      <c r="T163" s="15">
        <f>'Table Q6'!H163-H163</f>
        <v>3.6908622696196769E-2</v>
      </c>
      <c r="U163" s="15">
        <f>'Table Q6'!I163-I163</f>
        <v>-2.9225739877070112E-4</v>
      </c>
      <c r="V163" s="15">
        <f>'Table Q6'!J163-J163</f>
        <v>0</v>
      </c>
      <c r="W163" s="15">
        <f>'Table Q6'!K163-K163</f>
        <v>-4.0007177003609229E-2</v>
      </c>
      <c r="X163" s="15">
        <f>'Table Q6'!L163-L163</f>
        <v>7.3719439441366497E-2</v>
      </c>
    </row>
    <row r="164" spans="1:24" x14ac:dyDescent="0.3">
      <c r="A164" s="13" t="str">
        <f t="shared" si="34"/>
        <v>2005 Q2</v>
      </c>
      <c r="B164" s="11">
        <f t="shared" ref="B164:L164" si="47">(B51/B50-1)*100</f>
        <v>63.752340823970059</v>
      </c>
      <c r="C164" s="11">
        <f t="shared" si="47"/>
        <v>2.5582929003097776</v>
      </c>
      <c r="D164" s="11">
        <f t="shared" si="47"/>
        <v>0.24309359090051164</v>
      </c>
      <c r="E164" s="11">
        <f t="shared" si="47"/>
        <v>1.8866487102862539</v>
      </c>
      <c r="F164" s="11">
        <f t="shared" si="47"/>
        <v>3.4442270058708147</v>
      </c>
      <c r="G164" s="11">
        <f t="shared" si="47"/>
        <v>0.27379193482417463</v>
      </c>
      <c r="H164" s="11">
        <f t="shared" si="47"/>
        <v>1.121459117560808</v>
      </c>
      <c r="I164" s="11">
        <f t="shared" si="47"/>
        <v>-0.46758505746012924</v>
      </c>
      <c r="J164" s="11">
        <f t="shared" si="47"/>
        <v>-1.1910530060315172</v>
      </c>
      <c r="K164" s="11">
        <f t="shared" si="47"/>
        <v>3.5464448046682806</v>
      </c>
      <c r="L164" s="11">
        <f t="shared" si="47"/>
        <v>0.81289576370127126</v>
      </c>
      <c r="N164" s="15">
        <f>'Table Q6'!B164-B164</f>
        <v>2.06758006090908E-2</v>
      </c>
      <c r="O164" s="15">
        <f>'Table Q6'!C164-C164</f>
        <v>1.874398061352256E-2</v>
      </c>
      <c r="P164" s="15">
        <f>'Table Q6'!D164-D164</f>
        <v>1.2314644239030947E-2</v>
      </c>
      <c r="Q164" s="15">
        <f>'Table Q6'!E164-E164</f>
        <v>-1.1977512772309851E-2</v>
      </c>
      <c r="R164" s="15">
        <f>'Table Q6'!F164-F164</f>
        <v>-5.7072279235826588</v>
      </c>
      <c r="S164" s="15">
        <f>'Table Q6'!G164-G164</f>
        <v>0.87235754576902025</v>
      </c>
      <c r="T164" s="15">
        <f>'Table Q6'!H164-H164</f>
        <v>3.843505332137287E-2</v>
      </c>
      <c r="U164" s="15">
        <f>'Table Q6'!I164-I164</f>
        <v>-4.1416210944111853E-4</v>
      </c>
      <c r="V164" s="15">
        <f>'Table Q6'!J164-J164</f>
        <v>0</v>
      </c>
      <c r="W164" s="15">
        <f>'Table Q6'!K164-K164</f>
        <v>-2.3690105153129082E-4</v>
      </c>
      <c r="X164" s="15">
        <f>'Table Q6'!L164-L164</f>
        <v>-4.9437081818504147E-2</v>
      </c>
    </row>
    <row r="165" spans="1:24" x14ac:dyDescent="0.3">
      <c r="A165" s="13" t="str">
        <f t="shared" si="34"/>
        <v>2005 Q3</v>
      </c>
      <c r="B165" s="11">
        <f t="shared" ref="B165:L165" si="48">(B52/B51-1)*100</f>
        <v>3.3801391852830154</v>
      </c>
      <c r="C165" s="11">
        <f t="shared" si="48"/>
        <v>1.0908936146927894</v>
      </c>
      <c r="D165" s="11">
        <f t="shared" si="48"/>
        <v>-2.3371967445745656</v>
      </c>
      <c r="E165" s="11">
        <f t="shared" si="48"/>
        <v>0.54405305977898166</v>
      </c>
      <c r="F165" s="11">
        <f t="shared" si="48"/>
        <v>2.9319778799599128</v>
      </c>
      <c r="G165" s="11">
        <f t="shared" si="48"/>
        <v>5.2975075063101951</v>
      </c>
      <c r="H165" s="11">
        <f t="shared" si="48"/>
        <v>2.3193685821606858</v>
      </c>
      <c r="I165" s="11">
        <f t="shared" si="48"/>
        <v>1.4294175148909183</v>
      </c>
      <c r="J165" s="11">
        <f t="shared" si="48"/>
        <v>0.3911317058978403</v>
      </c>
      <c r="K165" s="11">
        <f t="shared" si="48"/>
        <v>-0.24379310210900229</v>
      </c>
      <c r="L165" s="11">
        <f t="shared" si="48"/>
        <v>0.32744167245923883</v>
      </c>
      <c r="N165" s="15">
        <f>'Table Q6'!B165-B165</f>
        <v>-5.5789238007086794E-5</v>
      </c>
      <c r="O165" s="15">
        <f>'Table Q6'!C165-C165</f>
        <v>-1.8865932975398181E-2</v>
      </c>
      <c r="P165" s="15">
        <f>'Table Q6'!D165-D165</f>
        <v>5.2809368595863049E-4</v>
      </c>
      <c r="Q165" s="15">
        <f>'Table Q6'!E165-E165</f>
        <v>-1.1948194065336537E-2</v>
      </c>
      <c r="R165" s="15">
        <f>'Table Q6'!F165-F165</f>
        <v>-2.3570767935498615</v>
      </c>
      <c r="S165" s="15">
        <f>'Table Q6'!G165-G165</f>
        <v>-1.0003119079341705</v>
      </c>
      <c r="T165" s="15">
        <f>'Table Q6'!H165-H165</f>
        <v>4.6643972205639983E-2</v>
      </c>
      <c r="U165" s="15">
        <f>'Table Q6'!I165-I165</f>
        <v>-3.8691602741725006E-4</v>
      </c>
      <c r="V165" s="15">
        <f>'Table Q6'!J165-J165</f>
        <v>0</v>
      </c>
      <c r="W165" s="15">
        <f>'Table Q6'!K165-K165</f>
        <v>2.5513907266672131E-2</v>
      </c>
      <c r="X165" s="15">
        <f>'Table Q6'!L165-L165</f>
        <v>-7.0797814721856867E-5</v>
      </c>
    </row>
    <row r="166" spans="1:24" x14ac:dyDescent="0.3">
      <c r="A166" s="13" t="str">
        <f t="shared" si="34"/>
        <v>2005 Q4</v>
      </c>
      <c r="B166" s="11">
        <f t="shared" ref="B166:L166" si="49">(B53/B52-1)*100</f>
        <v>-15.780529258432995</v>
      </c>
      <c r="C166" s="11">
        <f t="shared" si="49"/>
        <v>2.5529355976226631</v>
      </c>
      <c r="D166" s="11">
        <f t="shared" si="49"/>
        <v>-0.45138018607824293</v>
      </c>
      <c r="E166" s="11">
        <f t="shared" si="49"/>
        <v>1.9188618543696689</v>
      </c>
      <c r="F166" s="11">
        <f t="shared" si="49"/>
        <v>0.386055652987638</v>
      </c>
      <c r="G166" s="11">
        <f t="shared" si="49"/>
        <v>5.946352096210461</v>
      </c>
      <c r="H166" s="11">
        <f t="shared" si="49"/>
        <v>1.5452257893804111</v>
      </c>
      <c r="I166" s="11">
        <f t="shared" si="49"/>
        <v>3.4239969220723143</v>
      </c>
      <c r="J166" s="11">
        <f t="shared" si="49"/>
        <v>2.3182725225760148</v>
      </c>
      <c r="K166" s="11">
        <f t="shared" si="49"/>
        <v>2.7172985609829503</v>
      </c>
      <c r="L166" s="11">
        <f t="shared" si="49"/>
        <v>1.8110482303171693</v>
      </c>
      <c r="N166" s="15">
        <f>'Table Q6'!B166-B166</f>
        <v>-1.0586985636907187E-2</v>
      </c>
      <c r="O166" s="15">
        <f>'Table Q6'!C166-C166</f>
        <v>9.28867801759381E-3</v>
      </c>
      <c r="P166" s="15">
        <f>'Table Q6'!D166-D166</f>
        <v>1.0943016356401714E-4</v>
      </c>
      <c r="Q166" s="15">
        <f>'Table Q6'!E166-E166</f>
        <v>1.20003369662669E-2</v>
      </c>
      <c r="R166" s="15">
        <f>'Table Q6'!F166-F166</f>
        <v>1.6703938800006313</v>
      </c>
      <c r="S166" s="15">
        <f>'Table Q6'!G166-G166</f>
        <v>-4.6158302175645316</v>
      </c>
      <c r="T166" s="15">
        <f>'Table Q6'!H166-H166</f>
        <v>5.7867122059174214E-2</v>
      </c>
      <c r="U166" s="15">
        <f>'Table Q6'!I166-I166</f>
        <v>-1.4371350900033164E-2</v>
      </c>
      <c r="V166" s="15">
        <f>'Table Q6'!J166-J166</f>
        <v>0</v>
      </c>
      <c r="W166" s="15">
        <f>'Table Q6'!K166-K166</f>
        <v>-1.1404893869748634E-3</v>
      </c>
      <c r="X166" s="15">
        <f>'Table Q6'!L166-L166</f>
        <v>-2.4603930901423432E-2</v>
      </c>
    </row>
    <row r="167" spans="1:24" x14ac:dyDescent="0.3">
      <c r="A167" s="13" t="str">
        <f t="shared" si="34"/>
        <v>2006 Q1</v>
      </c>
      <c r="B167" s="11">
        <f t="shared" ref="B167:L167" si="50">(B54/B53-1)*100</f>
        <v>-36.298905853349737</v>
      </c>
      <c r="C167" s="11">
        <f t="shared" si="50"/>
        <v>2.9291411739481354</v>
      </c>
      <c r="D167" s="11">
        <f t="shared" si="50"/>
        <v>0.17860678411623088</v>
      </c>
      <c r="E167" s="11">
        <f t="shared" si="50"/>
        <v>1.7726704478981725</v>
      </c>
      <c r="F167" s="11">
        <f t="shared" si="50"/>
        <v>-4.3711069828434095</v>
      </c>
      <c r="G167" s="11">
        <f t="shared" si="50"/>
        <v>-4.7286940287901817</v>
      </c>
      <c r="H167" s="11">
        <f t="shared" si="50"/>
        <v>1.4622075702458215</v>
      </c>
      <c r="I167" s="11">
        <f t="shared" si="50"/>
        <v>-1.2276707848857149</v>
      </c>
      <c r="J167" s="11">
        <f t="shared" si="50"/>
        <v>-4.6938977931474941</v>
      </c>
      <c r="K167" s="11">
        <f t="shared" si="50"/>
        <v>-6.1363638957048767</v>
      </c>
      <c r="L167" s="11">
        <f t="shared" si="50"/>
        <v>0.26871967681671993</v>
      </c>
      <c r="N167" s="15">
        <f>'Table Q6'!B167-B167</f>
        <v>7.8623912795308115E-3</v>
      </c>
      <c r="O167" s="15">
        <f>'Table Q6'!C167-C167</f>
        <v>-7.9027783495000392E-5</v>
      </c>
      <c r="P167" s="15">
        <f>'Table Q6'!D167-D167</f>
        <v>2.1905102833841283E-4</v>
      </c>
      <c r="Q167" s="15">
        <f>'Table Q6'!E167-E167</f>
        <v>-4.2308308634275704E-6</v>
      </c>
      <c r="R167" s="15">
        <f>'Table Q6'!F167-F167</f>
        <v>4.4238941450055806</v>
      </c>
      <c r="S167" s="15">
        <f>'Table Q6'!G167-G167</f>
        <v>3.7984483987510202</v>
      </c>
      <c r="T167" s="15">
        <f>'Table Q6'!H167-H167</f>
        <v>1.1658302604899973E-2</v>
      </c>
      <c r="U167" s="15">
        <f>'Table Q6'!I167-I167</f>
        <v>-1.7323257393009328E-4</v>
      </c>
      <c r="V167" s="15">
        <f>'Table Q6'!J167-J167</f>
        <v>0</v>
      </c>
      <c r="W167" s="15">
        <f>'Table Q6'!K167-K167</f>
        <v>1.0708329252817173E-2</v>
      </c>
      <c r="X167" s="15">
        <f>'Table Q6'!L167-L167</f>
        <v>6.0336205345379312E-2</v>
      </c>
    </row>
    <row r="168" spans="1:24" x14ac:dyDescent="0.3">
      <c r="A168" s="13" t="str">
        <f t="shared" si="34"/>
        <v>2006 Q2</v>
      </c>
      <c r="B168" s="11">
        <f t="shared" ref="B168:L168" si="51">(B55/B54-1)*100</f>
        <v>57.278999996276546</v>
      </c>
      <c r="C168" s="11">
        <f t="shared" si="51"/>
        <v>1.6636607022181948</v>
      </c>
      <c r="D168" s="11">
        <f t="shared" si="51"/>
        <v>-0.20493852777844213</v>
      </c>
      <c r="E168" s="11">
        <f t="shared" si="51"/>
        <v>-0.54400528514594315</v>
      </c>
      <c r="F168" s="11">
        <f t="shared" si="51"/>
        <v>7.3721464385775981</v>
      </c>
      <c r="G168" s="11">
        <f t="shared" si="51"/>
        <v>-2.8896054115121417</v>
      </c>
      <c r="H168" s="11">
        <f t="shared" si="51"/>
        <v>0.21341111867141382</v>
      </c>
      <c r="I168" s="11">
        <f t="shared" si="51"/>
        <v>0.22889765710443211</v>
      </c>
      <c r="J168" s="11">
        <f t="shared" si="51"/>
        <v>-3.6020429495592254</v>
      </c>
      <c r="K168" s="11">
        <f t="shared" si="51"/>
        <v>0.40833659148555856</v>
      </c>
      <c r="L168" s="11">
        <f t="shared" si="51"/>
        <v>-0.10317473711450864</v>
      </c>
      <c r="N168" s="15">
        <f>'Table Q6'!B168-B168</f>
        <v>-4.0641645206562771E-5</v>
      </c>
      <c r="O168" s="15">
        <f>'Table Q6'!C168-C168</f>
        <v>-9.6099344698785671E-3</v>
      </c>
      <c r="P168" s="15">
        <f>'Table Q6'!D168-D168</f>
        <v>2.5978104458701523E-4</v>
      </c>
      <c r="Q168" s="15">
        <f>'Table Q6'!E168-E168</f>
        <v>-3.9817038699485607E-5</v>
      </c>
      <c r="R168" s="15">
        <f>'Table Q6'!F168-F168</f>
        <v>-4.4620987619674368</v>
      </c>
      <c r="S168" s="15">
        <f>'Table Q6'!G168-G168</f>
        <v>1.1588410121050718</v>
      </c>
      <c r="T168" s="15">
        <f>'Table Q6'!H168-H168</f>
        <v>-1.1513489328907056E-2</v>
      </c>
      <c r="U168" s="15">
        <f>'Table Q6'!I168-I168</f>
        <v>-3.7458800461465103E-5</v>
      </c>
      <c r="V168" s="15">
        <f>'Table Q6'!J168-J168</f>
        <v>0</v>
      </c>
      <c r="W168" s="15">
        <f>'Table Q6'!K168-K168</f>
        <v>-1.3174001278448699E-2</v>
      </c>
      <c r="X168" s="15">
        <f>'Table Q6'!L168-L168</f>
        <v>-1.2137657035593552E-2</v>
      </c>
    </row>
    <row r="169" spans="1:24" x14ac:dyDescent="0.3">
      <c r="A169" s="13" t="str">
        <f t="shared" si="34"/>
        <v>2006 Q3</v>
      </c>
      <c r="B169" s="11">
        <f t="shared" ref="B169:L169" si="52">(B56/B55-1)*100</f>
        <v>13.758441313398428</v>
      </c>
      <c r="C169" s="11">
        <f t="shared" si="52"/>
        <v>0.98458454118408589</v>
      </c>
      <c r="D169" s="11">
        <f t="shared" si="52"/>
        <v>-0.98299409843558561</v>
      </c>
      <c r="E169" s="11">
        <f t="shared" si="52"/>
        <v>-0.87816128668594118</v>
      </c>
      <c r="F169" s="11">
        <f t="shared" si="52"/>
        <v>1.0921059631561869</v>
      </c>
      <c r="G169" s="11">
        <f t="shared" si="52"/>
        <v>1.8709263408130283</v>
      </c>
      <c r="H169" s="11">
        <f t="shared" si="52"/>
        <v>-2.4608798900130457</v>
      </c>
      <c r="I169" s="11">
        <f t="shared" si="52"/>
        <v>0.21013286707918244</v>
      </c>
      <c r="J169" s="11">
        <f t="shared" si="52"/>
        <v>-2.7254509518416681</v>
      </c>
      <c r="K169" s="11">
        <f t="shared" si="52"/>
        <v>-1.640687195825552</v>
      </c>
      <c r="L169" s="11">
        <f t="shared" si="52"/>
        <v>-0.40154817113566832</v>
      </c>
      <c r="N169" s="15">
        <f>'Table Q6'!B169-B169</f>
        <v>-1.4009660260306589E-2</v>
      </c>
      <c r="O169" s="15">
        <f>'Table Q6'!C169-C169</f>
        <v>-5.1637697939810323E-5</v>
      </c>
      <c r="P169" s="15">
        <f>'Table Q6'!D169-D169</f>
        <v>5.228996892370219E-4</v>
      </c>
      <c r="Q169" s="15">
        <f>'Table Q6'!E169-E169</f>
        <v>-1.162583142310103E-2</v>
      </c>
      <c r="R169" s="15">
        <f>'Table Q6'!F169-F169</f>
        <v>-2.2044147411373949</v>
      </c>
      <c r="S169" s="15">
        <f>'Table Q6'!G169-G169</f>
        <v>-0.32327769860700517</v>
      </c>
      <c r="T169" s="15">
        <f>'Table Q6'!H169-H169</f>
        <v>0</v>
      </c>
      <c r="U169" s="15">
        <f>'Table Q6'!I169-I169</f>
        <v>1.3309823887475147E-2</v>
      </c>
      <c r="V169" s="15">
        <f>'Table Q6'!J169-J169</f>
        <v>0</v>
      </c>
      <c r="W169" s="15">
        <f>'Table Q6'!K169-K169</f>
        <v>-3.9833120270005296E-4</v>
      </c>
      <c r="X169" s="15">
        <f>'Table Q6'!L169-L169</f>
        <v>-2.0450335675992193E-4</v>
      </c>
    </row>
    <row r="170" spans="1:24" x14ac:dyDescent="0.3">
      <c r="A170" s="13" t="str">
        <f t="shared" si="34"/>
        <v>2006 Q4</v>
      </c>
      <c r="B170" s="11">
        <f t="shared" ref="B170:L170" si="53">(B57/B56-1)*100</f>
        <v>-13.162413717277943</v>
      </c>
      <c r="C170" s="11">
        <f t="shared" si="53"/>
        <v>0.19860137068961059</v>
      </c>
      <c r="D170" s="11">
        <f t="shared" si="53"/>
        <v>0.7738559939502343</v>
      </c>
      <c r="E170" s="11">
        <f t="shared" si="53"/>
        <v>-0.86450236952787529</v>
      </c>
      <c r="F170" s="11">
        <f t="shared" si="53"/>
        <v>-2.3386936310523354</v>
      </c>
      <c r="G170" s="11">
        <f t="shared" si="53"/>
        <v>5.7766917002847418</v>
      </c>
      <c r="H170" s="11">
        <f t="shared" si="53"/>
        <v>0.81951214736437628</v>
      </c>
      <c r="I170" s="11">
        <f t="shared" si="53"/>
        <v>-1.1824485439014154</v>
      </c>
      <c r="J170" s="11">
        <f t="shared" si="53"/>
        <v>-0.50438976753252041</v>
      </c>
      <c r="K170" s="11">
        <f t="shared" si="53"/>
        <v>3.0096929149456608</v>
      </c>
      <c r="L170" s="11">
        <f t="shared" si="53"/>
        <v>-2.3890395022485578E-2</v>
      </c>
      <c r="N170" s="15">
        <f>'Table Q6'!B170-B170</f>
        <v>1.0519392644802394E-2</v>
      </c>
      <c r="O170" s="15">
        <f>'Table Q6'!C170-C170</f>
        <v>9.5289713734514336E-3</v>
      </c>
      <c r="P170" s="15">
        <f>'Table Q6'!D170-D170</f>
        <v>4.1763803328986882E-4</v>
      </c>
      <c r="Q170" s="15">
        <f>'Table Q6'!E170-E170</f>
        <v>2.3108507606162121E-2</v>
      </c>
      <c r="R170" s="15">
        <f>'Table Q6'!F170-F170</f>
        <v>1.7803618051960957</v>
      </c>
      <c r="S170" s="15">
        <f>'Table Q6'!G170-G170</f>
        <v>-5.0262232184191014</v>
      </c>
      <c r="T170" s="15">
        <f>'Table Q6'!H170-H170</f>
        <v>0</v>
      </c>
      <c r="U170" s="15">
        <f>'Table Q6'!I170-I170</f>
        <v>-4.9069458705197633E-4</v>
      </c>
      <c r="V170" s="15">
        <f>'Table Q6'!J170-J170</f>
        <v>0</v>
      </c>
      <c r="W170" s="15">
        <f>'Table Q6'!K170-K170</f>
        <v>-1.1785954237808483E-2</v>
      </c>
      <c r="X170" s="15">
        <f>'Table Q6'!L170-L170</f>
        <v>-3.5705753430359533E-2</v>
      </c>
    </row>
    <row r="171" spans="1:24" x14ac:dyDescent="0.3">
      <c r="A171" s="13" t="str">
        <f t="shared" si="34"/>
        <v>2007 Q1</v>
      </c>
      <c r="B171" s="11">
        <f t="shared" ref="B171:L171" si="54">(B58/B57-1)*100</f>
        <v>-38.332054397399737</v>
      </c>
      <c r="C171" s="11">
        <f t="shared" si="54"/>
        <v>-0.26099391223555202</v>
      </c>
      <c r="D171" s="11">
        <f t="shared" si="54"/>
        <v>0.27198920615500999</v>
      </c>
      <c r="E171" s="11">
        <f t="shared" si="54"/>
        <v>-0.10071998360783319</v>
      </c>
      <c r="F171" s="11">
        <f t="shared" si="54"/>
        <v>-3.978874679506772</v>
      </c>
      <c r="G171" s="11">
        <f t="shared" si="54"/>
        <v>5.1940809347117423E-3</v>
      </c>
      <c r="H171" s="11">
        <f t="shared" si="54"/>
        <v>2.310078258017545</v>
      </c>
      <c r="I171" s="11">
        <f t="shared" si="54"/>
        <v>0.1196935667132637</v>
      </c>
      <c r="J171" s="11">
        <f t="shared" si="54"/>
        <v>-0.57225205283439884</v>
      </c>
      <c r="K171" s="11">
        <f t="shared" si="54"/>
        <v>-6.7377031972742145</v>
      </c>
      <c r="L171" s="11">
        <f t="shared" si="54"/>
        <v>0.20670982931134674</v>
      </c>
      <c r="N171" s="15">
        <f>'Table Q6'!B171-B171</f>
        <v>-7.4694701553568166E-3</v>
      </c>
      <c r="O171" s="15">
        <f>'Table Q6'!C171-C171</f>
        <v>-6.8156041632683184E-5</v>
      </c>
      <c r="P171" s="15">
        <f>'Table Q6'!D171-D171</f>
        <v>3.6148206838948482E-4</v>
      </c>
      <c r="Q171" s="15">
        <f>'Table Q6'!E171-E171</f>
        <v>-2.3281118624185471E-2</v>
      </c>
      <c r="R171" s="15">
        <f>'Table Q6'!F171-F171</f>
        <v>4.8268079910604333</v>
      </c>
      <c r="S171" s="15">
        <f>'Table Q6'!G171-G171</f>
        <v>4.1650353995807965</v>
      </c>
      <c r="T171" s="15">
        <f>'Table Q6'!H171-H171</f>
        <v>0</v>
      </c>
      <c r="U171" s="15">
        <f>'Table Q6'!I171-I171</f>
        <v>-1.3242079430231257E-2</v>
      </c>
      <c r="V171" s="15">
        <f>'Table Q6'!J171-J171</f>
        <v>0</v>
      </c>
      <c r="W171" s="15">
        <f>'Table Q6'!K171-K171</f>
        <v>3.4624957239049792E-2</v>
      </c>
      <c r="X171" s="15">
        <f>'Table Q6'!L171-L171</f>
        <v>5.9014552314073931E-2</v>
      </c>
    </row>
    <row r="172" spans="1:24" x14ac:dyDescent="0.3">
      <c r="A172" s="13" t="str">
        <f t="shared" si="34"/>
        <v>2007 Q2</v>
      </c>
      <c r="B172" s="11">
        <f t="shared" ref="B172:L172" si="55">(B59/B58-1)*100</f>
        <v>59.394145424763025</v>
      </c>
      <c r="C172" s="11">
        <f t="shared" si="55"/>
        <v>0.99398317761447696</v>
      </c>
      <c r="D172" s="11">
        <f t="shared" si="55"/>
        <v>-2.0382974395634745</v>
      </c>
      <c r="E172" s="11">
        <f t="shared" si="55"/>
        <v>-1.1718827653385167</v>
      </c>
      <c r="F172" s="11">
        <f t="shared" si="55"/>
        <v>5.1542407531008028</v>
      </c>
      <c r="G172" s="11">
        <f t="shared" si="55"/>
        <v>2.7679130387362916</v>
      </c>
      <c r="H172" s="11">
        <f t="shared" si="55"/>
        <v>4.802896145965474</v>
      </c>
      <c r="I172" s="11">
        <f t="shared" si="55"/>
        <v>-0.10470018223788236</v>
      </c>
      <c r="J172" s="11">
        <f t="shared" si="55"/>
        <v>-0.46158462832549541</v>
      </c>
      <c r="K172" s="11">
        <f t="shared" si="55"/>
        <v>-0.66769683194775054</v>
      </c>
      <c r="L172" s="11">
        <f t="shared" si="55"/>
        <v>0.38546375619774587</v>
      </c>
      <c r="N172" s="15">
        <f>'Table Q6'!B172-B172</f>
        <v>1.9153346001552052E-2</v>
      </c>
      <c r="O172" s="15">
        <f>'Table Q6'!C172-C172</f>
        <v>-2.1192593255836556E-4</v>
      </c>
      <c r="P172" s="15">
        <f>'Table Q6'!D172-D172</f>
        <v>6.0775430973381006E-4</v>
      </c>
      <c r="Q172" s="15">
        <f>'Table Q6'!E172-E172</f>
        <v>0</v>
      </c>
      <c r="R172" s="15">
        <f>'Table Q6'!F172-F172</f>
        <v>-3.8793682871977042</v>
      </c>
      <c r="S172" s="15">
        <f>'Table Q6'!G172-G172</f>
        <v>1.4522163164604862</v>
      </c>
      <c r="T172" s="15">
        <f>'Table Q6'!H172-H172</f>
        <v>1.1379250395870955E-2</v>
      </c>
      <c r="U172" s="15">
        <f>'Table Q6'!I172-I172</f>
        <v>1.2680563334954709E-2</v>
      </c>
      <c r="V172" s="15">
        <f>'Table Q6'!J172-J172</f>
        <v>0</v>
      </c>
      <c r="W172" s="15">
        <f>'Table Q6'!K172-K172</f>
        <v>-1.3935258947972429E-2</v>
      </c>
      <c r="X172" s="15">
        <f>'Table Q6'!L172-L172</f>
        <v>1.1319447603019839E-2</v>
      </c>
    </row>
    <row r="173" spans="1:24" x14ac:dyDescent="0.3">
      <c r="A173" s="13" t="str">
        <f t="shared" si="34"/>
        <v>2007 Q3</v>
      </c>
      <c r="B173" s="11">
        <f t="shared" ref="B173:L173" si="56">(B60/B59-1)*100</f>
        <v>4.5758714894447161</v>
      </c>
      <c r="C173" s="11">
        <f t="shared" si="56"/>
        <v>-0.5075857045708676</v>
      </c>
      <c r="D173" s="11">
        <f t="shared" si="56"/>
        <v>-1.6642233809364915</v>
      </c>
      <c r="E173" s="11">
        <f t="shared" si="56"/>
        <v>0.8549877640913861</v>
      </c>
      <c r="F173" s="11">
        <f t="shared" si="56"/>
        <v>3.7225458724221117</v>
      </c>
      <c r="G173" s="11">
        <f t="shared" si="56"/>
        <v>2.4679180537385603</v>
      </c>
      <c r="H173" s="11">
        <f t="shared" si="56"/>
        <v>5.2816604998768168</v>
      </c>
      <c r="I173" s="11">
        <f t="shared" si="56"/>
        <v>-1.0695438665953017E-2</v>
      </c>
      <c r="J173" s="11">
        <f t="shared" si="56"/>
        <v>-1.3863296121041646</v>
      </c>
      <c r="K173" s="11">
        <f t="shared" si="56"/>
        <v>1.351221823564086</v>
      </c>
      <c r="L173" s="11">
        <f t="shared" si="56"/>
        <v>0.35296894963487979</v>
      </c>
      <c r="N173" s="15">
        <f>'Table Q6'!B173-B173</f>
        <v>-1.0925812861106721E-4</v>
      </c>
      <c r="O173" s="15">
        <f>'Table Q6'!C173-C173</f>
        <v>2.3831597217860434E-5</v>
      </c>
      <c r="P173" s="15">
        <f>'Table Q6'!D173-D173</f>
        <v>-3.4702385692808591E-4</v>
      </c>
      <c r="Q173" s="15">
        <f>'Table Q6'!E173-E173</f>
        <v>-2.3110675472959308E-2</v>
      </c>
      <c r="R173" s="15">
        <f>'Table Q6'!F173-F173</f>
        <v>-2.149199947016367</v>
      </c>
      <c r="S173" s="15">
        <f>'Table Q6'!G173-G173</f>
        <v>-3.6576798453058501E-2</v>
      </c>
      <c r="T173" s="15">
        <f>'Table Q6'!H173-H173</f>
        <v>3.8602218777050723E-5</v>
      </c>
      <c r="U173" s="15">
        <f>'Table Q6'!I173-I173</f>
        <v>-4.3702860683669797E-4</v>
      </c>
      <c r="V173" s="15">
        <f>'Table Q6'!J173-J173</f>
        <v>0</v>
      </c>
      <c r="W173" s="15">
        <f>'Table Q6'!K173-K173</f>
        <v>-1.2246715394970131E-2</v>
      </c>
      <c r="X173" s="15">
        <f>'Table Q6'!L173-L173</f>
        <v>-2.3736106464289364E-2</v>
      </c>
    </row>
    <row r="174" spans="1:24" x14ac:dyDescent="0.3">
      <c r="A174" s="13" t="str">
        <f t="shared" si="34"/>
        <v>2007 Q4</v>
      </c>
      <c r="B174" s="11">
        <f t="shared" ref="B174:L174" si="57">(B61/B60-1)*100</f>
        <v>-11.949960204584675</v>
      </c>
      <c r="C174" s="11">
        <f t="shared" si="57"/>
        <v>1.2627446874326598</v>
      </c>
      <c r="D174" s="11">
        <f t="shared" si="57"/>
        <v>-1.0793015393735561</v>
      </c>
      <c r="E174" s="11">
        <f t="shared" si="57"/>
        <v>-7.4279948746813762E-2</v>
      </c>
      <c r="F174" s="11">
        <f t="shared" si="57"/>
        <v>-1.4605499313067316</v>
      </c>
      <c r="G174" s="11">
        <f t="shared" si="57"/>
        <v>6.3070425591796653</v>
      </c>
      <c r="H174" s="11">
        <f t="shared" si="57"/>
        <v>0.68102564249870046</v>
      </c>
      <c r="I174" s="11">
        <f t="shared" si="57"/>
        <v>0.10937399978798723</v>
      </c>
      <c r="J174" s="11">
        <f t="shared" si="57"/>
        <v>3.9289186098944162</v>
      </c>
      <c r="K174" s="11">
        <f t="shared" si="57"/>
        <v>5.2420447001688908</v>
      </c>
      <c r="L174" s="11">
        <f t="shared" si="57"/>
        <v>0.88435036146616852</v>
      </c>
      <c r="N174" s="15">
        <f>'Table Q6'!B174-B174</f>
        <v>-5.838612284669864E-5</v>
      </c>
      <c r="O174" s="15">
        <f>'Table Q6'!C174-C174</f>
        <v>-9.908540941028221E-3</v>
      </c>
      <c r="P174" s="15">
        <f>'Table Q6'!D174-D174</f>
        <v>-1.0706398517279503E-2</v>
      </c>
      <c r="Q174" s="15">
        <f>'Table Q6'!E174-E174</f>
        <v>4.5696284775109675E-2</v>
      </c>
      <c r="R174" s="15">
        <f>'Table Q6'!F174-F174</f>
        <v>1.607789980216312</v>
      </c>
      <c r="S174" s="15">
        <f>'Table Q6'!G174-G174</f>
        <v>-5.7772307041137116</v>
      </c>
      <c r="T174" s="15">
        <f>'Table Q6'!H174-H174</f>
        <v>-1.0967431987185527E-2</v>
      </c>
      <c r="U174" s="15">
        <f>'Table Q6'!I174-I174</f>
        <v>-3.158351806753501E-5</v>
      </c>
      <c r="V174" s="15">
        <f>'Table Q6'!J174-J174</f>
        <v>-1.7309946470644988E-2</v>
      </c>
      <c r="W174" s="15">
        <f>'Table Q6'!K174-K174</f>
        <v>-1.3994510177872677E-2</v>
      </c>
      <c r="X174" s="15">
        <f>'Table Q6'!L174-L174</f>
        <v>-4.6895688721182438E-2</v>
      </c>
    </row>
    <row r="175" spans="1:24" x14ac:dyDescent="0.3">
      <c r="A175" s="13" t="str">
        <f t="shared" si="34"/>
        <v>2008 Q1</v>
      </c>
      <c r="B175" s="11">
        <f t="shared" ref="B175:L175" si="58">(B62/B61-1)*100</f>
        <v>-32.482716038311629</v>
      </c>
      <c r="C175" s="11">
        <f t="shared" si="58"/>
        <v>1.0980056298822261</v>
      </c>
      <c r="D175" s="11">
        <f t="shared" si="58"/>
        <v>0.34861594966921761</v>
      </c>
      <c r="E175" s="11">
        <f t="shared" si="58"/>
        <v>-0.29339867451165791</v>
      </c>
      <c r="F175" s="11">
        <f t="shared" si="58"/>
        <v>-4.6870431430787063</v>
      </c>
      <c r="G175" s="11">
        <f t="shared" si="58"/>
        <v>-1.7923408509370908</v>
      </c>
      <c r="H175" s="11">
        <f t="shared" si="58"/>
        <v>-7.2400513025137281</v>
      </c>
      <c r="I175" s="11">
        <f t="shared" si="58"/>
        <v>1.3111841703027149</v>
      </c>
      <c r="J175" s="11">
        <f t="shared" si="58"/>
        <v>0.79088267729070516</v>
      </c>
      <c r="K175" s="11">
        <f t="shared" si="58"/>
        <v>-2.3528777032972292</v>
      </c>
      <c r="L175" s="11">
        <f t="shared" si="58"/>
        <v>-0.28494945235969515</v>
      </c>
      <c r="N175" s="15">
        <f>'Table Q6'!B175-B175</f>
        <v>-3.9588295656756145E-5</v>
      </c>
      <c r="O175" s="15">
        <f>'Table Q6'!C175-C175</f>
        <v>9.857972569271567E-3</v>
      </c>
      <c r="P175" s="15">
        <f>'Table Q6'!D175-D175</f>
        <v>1.1310910392814399E-2</v>
      </c>
      <c r="Q175" s="15">
        <f>'Table Q6'!E175-E175</f>
        <v>-3.144214054118244E-4</v>
      </c>
      <c r="R175" s="15">
        <f>'Table Q6'!F175-F175</f>
        <v>4.5876616703520607</v>
      </c>
      <c r="S175" s="15">
        <f>'Table Q6'!G175-G175</f>
        <v>4.2620887388736817</v>
      </c>
      <c r="T175" s="15">
        <f>'Table Q6'!H175-H175</f>
        <v>0</v>
      </c>
      <c r="U175" s="15">
        <f>'Table Q6'!I175-I175</f>
        <v>-2.0581726019042179E-4</v>
      </c>
      <c r="V175" s="15">
        <f>'Table Q6'!J175-J175</f>
        <v>1.6790085403495247E-2</v>
      </c>
      <c r="W175" s="15">
        <f>'Table Q6'!K175-K175</f>
        <v>-1.1367995474798054E-2</v>
      </c>
      <c r="X175" s="15">
        <f>'Table Q6'!L175-L175</f>
        <v>9.191386154868697E-2</v>
      </c>
    </row>
    <row r="176" spans="1:24" x14ac:dyDescent="0.3">
      <c r="A176" s="13" t="str">
        <f t="shared" si="34"/>
        <v>2008 Q2</v>
      </c>
      <c r="B176" s="11">
        <f t="shared" ref="B176:L176" si="59">(B63/B62-1)*100</f>
        <v>45.189762650482358</v>
      </c>
      <c r="C176" s="11">
        <f t="shared" si="59"/>
        <v>0.47902252677418655</v>
      </c>
      <c r="D176" s="11">
        <f t="shared" si="59"/>
        <v>-1.6596992401101129</v>
      </c>
      <c r="E176" s="11">
        <f t="shared" si="59"/>
        <v>-0.50186493859906145</v>
      </c>
      <c r="F176" s="11">
        <f t="shared" si="59"/>
        <v>4.3153024770563153</v>
      </c>
      <c r="G176" s="11">
        <f t="shared" si="59"/>
        <v>3.4700962120811862</v>
      </c>
      <c r="H176" s="11">
        <f t="shared" si="59"/>
        <v>-0.39714229667647816</v>
      </c>
      <c r="I176" s="11">
        <f t="shared" si="59"/>
        <v>-0.92147080678479654</v>
      </c>
      <c r="J176" s="11">
        <f t="shared" si="59"/>
        <v>-2.2589778066579247</v>
      </c>
      <c r="K176" s="11">
        <f t="shared" si="59"/>
        <v>-0.58785442731971171</v>
      </c>
      <c r="L176" s="11">
        <f t="shared" si="59"/>
        <v>-0.2590612799844072</v>
      </c>
      <c r="N176" s="15">
        <f>'Table Q6'!B176-B176</f>
        <v>-1.7111345038344439E-2</v>
      </c>
      <c r="O176" s="15">
        <f>'Table Q6'!C176-C176</f>
        <v>9.5507964763985598E-3</v>
      </c>
      <c r="P176" s="15">
        <f>'Table Q6'!D176-D176</f>
        <v>-2.323636643986049E-4</v>
      </c>
      <c r="Q176" s="15">
        <f>'Table Q6'!E176-E176</f>
        <v>-1.1147987404491744E-2</v>
      </c>
      <c r="R176" s="15">
        <f>'Table Q6'!F176-F176</f>
        <v>-3.0298094922541985</v>
      </c>
      <c r="S176" s="15">
        <f>'Table Q6'!G176-G176</f>
        <v>1.6679268770807942</v>
      </c>
      <c r="T176" s="15">
        <f>'Table Q6'!H176-H176</f>
        <v>0</v>
      </c>
      <c r="U176" s="15">
        <f>'Table Q6'!I176-I176</f>
        <v>-1.2279950676596929E-2</v>
      </c>
      <c r="V176" s="15">
        <f>'Table Q6'!J176-J176</f>
        <v>0</v>
      </c>
      <c r="W176" s="15">
        <f>'Table Q6'!K176-K176</f>
        <v>-5.0233731406779114E-4</v>
      </c>
      <c r="X176" s="15">
        <f>'Table Q6'!L176-L176</f>
        <v>-5.7304662986279453E-2</v>
      </c>
    </row>
    <row r="177" spans="1:24" x14ac:dyDescent="0.3">
      <c r="A177" s="13" t="str">
        <f t="shared" si="34"/>
        <v>2008 Q3</v>
      </c>
      <c r="B177" s="11">
        <f t="shared" ref="B177:L177" si="60">(B64/B63-1)*100</f>
        <v>10.813846047627361</v>
      </c>
      <c r="C177" s="11">
        <f t="shared" si="60"/>
        <v>9.9566935574912918E-2</v>
      </c>
      <c r="D177" s="11">
        <f t="shared" si="60"/>
        <v>-4.1924790442673388</v>
      </c>
      <c r="E177" s="11">
        <f t="shared" si="60"/>
        <v>-3.8128360321463939</v>
      </c>
      <c r="F177" s="11">
        <f t="shared" si="60"/>
        <v>-5.6154226358606785E-2</v>
      </c>
      <c r="G177" s="11">
        <f t="shared" si="60"/>
        <v>0.44330393472689078</v>
      </c>
      <c r="H177" s="11">
        <f t="shared" si="60"/>
        <v>-0.66020485950020191</v>
      </c>
      <c r="I177" s="11">
        <f t="shared" si="60"/>
        <v>-2.5825923936862116</v>
      </c>
      <c r="J177" s="11">
        <f t="shared" si="60"/>
        <v>-5.5276058807050221</v>
      </c>
      <c r="K177" s="11">
        <f t="shared" si="60"/>
        <v>-4.0439619182021875</v>
      </c>
      <c r="L177" s="11">
        <f t="shared" si="60"/>
        <v>-2.0039217999871406</v>
      </c>
      <c r="N177" s="15">
        <f>'Table Q6'!B177-B177</f>
        <v>0</v>
      </c>
      <c r="O177" s="15">
        <f>'Table Q6'!C177-C177</f>
        <v>-1.9805750797319277E-2</v>
      </c>
      <c r="P177" s="15">
        <f>'Table Q6'!D177-D177</f>
        <v>4.0616489233080699E-4</v>
      </c>
      <c r="Q177" s="15">
        <f>'Table Q6'!E177-E177</f>
        <v>-2.1753311722605417E-2</v>
      </c>
      <c r="R177" s="15">
        <f>'Table Q6'!F177-F177</f>
        <v>-2.1914964316611774</v>
      </c>
      <c r="S177" s="15">
        <f>'Table Q6'!G177-G177</f>
        <v>4.4543319189904729E-2</v>
      </c>
      <c r="T177" s="15">
        <f>'Table Q6'!H177-H177</f>
        <v>1.049437937253872E-2</v>
      </c>
      <c r="U177" s="15">
        <f>'Table Q6'!I177-I177</f>
        <v>1.2009296715276285E-2</v>
      </c>
      <c r="V177" s="15">
        <f>'Table Q6'!J177-J177</f>
        <v>0</v>
      </c>
      <c r="W177" s="15">
        <f>'Table Q6'!K177-K177</f>
        <v>2.2725392813415901E-2</v>
      </c>
      <c r="X177" s="15">
        <f>'Table Q6'!L177-L177</f>
        <v>1.1263679126549686E-2</v>
      </c>
    </row>
    <row r="178" spans="1:24" x14ac:dyDescent="0.3">
      <c r="A178" s="13" t="str">
        <f t="shared" si="34"/>
        <v>2008 Q4</v>
      </c>
      <c r="B178" s="11">
        <f t="shared" ref="B178:L178" si="61">(B65/B64-1)*100</f>
        <v>-6.9704769371231272</v>
      </c>
      <c r="C178" s="11">
        <f t="shared" si="61"/>
        <v>-2.276095079273055</v>
      </c>
      <c r="D178" s="11">
        <f t="shared" si="61"/>
        <v>-6.2266262672623025</v>
      </c>
      <c r="E178" s="11">
        <f t="shared" si="61"/>
        <v>-4.9811893209680269</v>
      </c>
      <c r="F178" s="11">
        <f t="shared" si="61"/>
        <v>-6.0650357777805812</v>
      </c>
      <c r="G178" s="11">
        <f t="shared" si="61"/>
        <v>10.196974175486705</v>
      </c>
      <c r="H178" s="11">
        <f t="shared" si="61"/>
        <v>2.4421387186732924</v>
      </c>
      <c r="I178" s="11">
        <f t="shared" si="61"/>
        <v>0.198278524100437</v>
      </c>
      <c r="J178" s="11">
        <f t="shared" si="61"/>
        <v>-0.63855333161429995</v>
      </c>
      <c r="K178" s="11">
        <f t="shared" si="61"/>
        <v>-4.9994711621403232</v>
      </c>
      <c r="L178" s="11">
        <f t="shared" si="61"/>
        <v>-1.0758474324906397</v>
      </c>
      <c r="N178" s="15">
        <f>'Table Q6'!B178-B178</f>
        <v>0</v>
      </c>
      <c r="O178" s="15">
        <f>'Table Q6'!C178-C178</f>
        <v>9.2164013164364178E-3</v>
      </c>
      <c r="P178" s="15">
        <f>'Table Q6'!D178-D178</f>
        <v>-4.3885012768640763E-5</v>
      </c>
      <c r="Q178" s="15">
        <f>'Table Q6'!E178-E178</f>
        <v>3.2435988288925799E-2</v>
      </c>
      <c r="R178" s="15">
        <f>'Table Q6'!F178-F178</f>
        <v>0.90138906939045782</v>
      </c>
      <c r="S178" s="15">
        <f>'Table Q6'!G178-G178</f>
        <v>-6.6125274177775575</v>
      </c>
      <c r="T178" s="15">
        <f>'Table Q6'!H178-H178</f>
        <v>-2.1550134513304009E-2</v>
      </c>
      <c r="U178" s="15">
        <f>'Table Q6'!I178-I178</f>
        <v>1.3022870183099222E-2</v>
      </c>
      <c r="V178" s="15">
        <f>'Table Q6'!J178-J178</f>
        <v>0</v>
      </c>
      <c r="W178" s="15">
        <f>'Table Q6'!K178-K178</f>
        <v>1.0831231570085365E-2</v>
      </c>
      <c r="X178" s="15">
        <f>'Table Q6'!L178-L178</f>
        <v>-4.5650278065301197E-2</v>
      </c>
    </row>
    <row r="179" spans="1:24" x14ac:dyDescent="0.3">
      <c r="A179" s="13" t="str">
        <f t="shared" si="34"/>
        <v>2009 Q1</v>
      </c>
      <c r="B179" s="11">
        <f t="shared" ref="B179:L179" si="62">(B66/B65-1)*100</f>
        <v>-33.639825671292733</v>
      </c>
      <c r="C179" s="11">
        <f t="shared" si="62"/>
        <v>-1.0979576266319402</v>
      </c>
      <c r="D179" s="11">
        <f t="shared" si="62"/>
        <v>-6.5606293452899145</v>
      </c>
      <c r="E179" s="11">
        <f t="shared" si="62"/>
        <v>-1.9962783435682918</v>
      </c>
      <c r="F179" s="11">
        <f t="shared" si="62"/>
        <v>-7.7728931742046425</v>
      </c>
      <c r="G179" s="11">
        <f t="shared" si="62"/>
        <v>-7.0090954637645808</v>
      </c>
      <c r="H179" s="11">
        <f t="shared" si="62"/>
        <v>-0.63076118021173633</v>
      </c>
      <c r="I179" s="11">
        <f t="shared" si="62"/>
        <v>1.2863956694164624</v>
      </c>
      <c r="J179" s="11">
        <f t="shared" si="62"/>
        <v>1.6193446937363465</v>
      </c>
      <c r="K179" s="11">
        <f t="shared" si="62"/>
        <v>2.5447963863584278</v>
      </c>
      <c r="L179" s="11">
        <f t="shared" si="62"/>
        <v>-1.2692082071117938</v>
      </c>
      <c r="N179" s="15">
        <f>'Table Q6'!B179-B179</f>
        <v>7.5000197025971715E-3</v>
      </c>
      <c r="O179" s="15">
        <f>'Table Q6'!C179-C179</f>
        <v>-7.0560353139237364E-4</v>
      </c>
      <c r="P179" s="15">
        <f>'Table Q6'!D179-D179</f>
        <v>-1.1341694712585948E-2</v>
      </c>
      <c r="Q179" s="15">
        <f>'Table Q6'!E179-E179</f>
        <v>-2.2337030576957684E-2</v>
      </c>
      <c r="R179" s="15">
        <f>'Table Q6'!F179-F179</f>
        <v>4.5726277303047453</v>
      </c>
      <c r="S179" s="15">
        <f>'Table Q6'!G179-G179</f>
        <v>4.9919714104677997</v>
      </c>
      <c r="T179" s="15">
        <f>'Table Q6'!H179-H179</f>
        <v>2.0911433724557504E-2</v>
      </c>
      <c r="U179" s="15">
        <f>'Table Q6'!I179-I179</f>
        <v>1.0881265392281847E-3</v>
      </c>
      <c r="V179" s="15">
        <f>'Table Q6'!J179-J179</f>
        <v>0</v>
      </c>
      <c r="W179" s="15">
        <f>'Table Q6'!K179-K179</f>
        <v>3.8634843775264827E-2</v>
      </c>
      <c r="X179" s="15">
        <f>'Table Q6'!L179-L179</f>
        <v>3.4940707252417713E-2</v>
      </c>
    </row>
    <row r="180" spans="1:24" x14ac:dyDescent="0.3">
      <c r="A180" s="13" t="str">
        <f t="shared" si="34"/>
        <v>2009 Q2</v>
      </c>
      <c r="B180" s="11">
        <f t="shared" ref="B180:L180" si="63">(B67/B66-1)*100</f>
        <v>46.142036914809225</v>
      </c>
      <c r="C180" s="11">
        <f t="shared" si="63"/>
        <v>0.930991983367635</v>
      </c>
      <c r="D180" s="11">
        <f t="shared" si="63"/>
        <v>-0.62161348328320098</v>
      </c>
      <c r="E180" s="11">
        <f t="shared" si="63"/>
        <v>-1.0007072495624048</v>
      </c>
      <c r="F180" s="11">
        <f t="shared" si="63"/>
        <v>-2.6354370972276553</v>
      </c>
      <c r="G180" s="11">
        <f t="shared" si="63"/>
        <v>-1.0204434863048673</v>
      </c>
      <c r="H180" s="11">
        <f t="shared" si="63"/>
        <v>-3.5783658625477388</v>
      </c>
      <c r="I180" s="11">
        <f t="shared" si="63"/>
        <v>0.88025889402134627</v>
      </c>
      <c r="J180" s="11">
        <f t="shared" si="63"/>
        <v>-0.31687713245187599</v>
      </c>
      <c r="K180" s="11">
        <f t="shared" si="63"/>
        <v>-0.83995669303457143</v>
      </c>
      <c r="L180" s="11">
        <f t="shared" si="63"/>
        <v>-0.95029974606261058</v>
      </c>
      <c r="N180" s="15">
        <f>'Table Q6'!B180-B180</f>
        <v>2.0025161362724475E-4</v>
      </c>
      <c r="O180" s="15">
        <f>'Table Q6'!C180-C180</f>
        <v>-3.9319633238221741E-5</v>
      </c>
      <c r="P180" s="15">
        <f>'Table Q6'!D180-D180</f>
        <v>-5.3124326639952812E-4</v>
      </c>
      <c r="Q180" s="15">
        <f>'Table Q6'!E180-E180</f>
        <v>-1.1456925442721033E-2</v>
      </c>
      <c r="R180" s="15">
        <f>'Table Q6'!F180-F180</f>
        <v>-4.076585428791935</v>
      </c>
      <c r="S180" s="15">
        <f>'Table Q6'!G180-G180</f>
        <v>0.55239429251024985</v>
      </c>
      <c r="T180" s="15">
        <f>'Table Q6'!H180-H180</f>
        <v>-1.1829300383681129E-5</v>
      </c>
      <c r="U180" s="15">
        <f>'Table Q6'!I180-I180</f>
        <v>-2.6286563690192111E-4</v>
      </c>
      <c r="V180" s="15">
        <f>'Table Q6'!J180-J180</f>
        <v>1.5969740927213039E-2</v>
      </c>
      <c r="W180" s="15">
        <f>'Table Q6'!K180-K180</f>
        <v>-4.6407810462034682E-2</v>
      </c>
      <c r="X180" s="15">
        <f>'Table Q6'!L180-L180</f>
        <v>2.329883898949392E-2</v>
      </c>
    </row>
    <row r="181" spans="1:24" x14ac:dyDescent="0.3">
      <c r="A181" s="13" t="str">
        <f t="shared" si="34"/>
        <v>2009 Q3</v>
      </c>
      <c r="B181" s="11">
        <f t="shared" ref="B181:L181" si="64">(B68/B67-1)*100</f>
        <v>4.410893612145661</v>
      </c>
      <c r="C181" s="11">
        <f t="shared" si="64"/>
        <v>0.89609083588806371</v>
      </c>
      <c r="D181" s="11">
        <f t="shared" si="64"/>
        <v>3.0891251052254987</v>
      </c>
      <c r="E181" s="11">
        <f t="shared" si="64"/>
        <v>0.7342011053918629</v>
      </c>
      <c r="F181" s="11">
        <f t="shared" si="64"/>
        <v>4.4819471482121509</v>
      </c>
      <c r="G181" s="11">
        <f t="shared" si="64"/>
        <v>1.3866895802818968</v>
      </c>
      <c r="H181" s="11">
        <f t="shared" si="64"/>
        <v>-2.1666683379435447</v>
      </c>
      <c r="I181" s="11">
        <f t="shared" si="64"/>
        <v>-9.6980073406227607E-2</v>
      </c>
      <c r="J181" s="11">
        <f t="shared" si="64"/>
        <v>1.6062820686054469</v>
      </c>
      <c r="K181" s="11">
        <f t="shared" si="64"/>
        <v>-1.1705213589001451</v>
      </c>
      <c r="L181" s="11">
        <f t="shared" si="64"/>
        <v>-2.9071849421202778E-2</v>
      </c>
      <c r="N181" s="15">
        <f>'Table Q6'!B181-B181</f>
        <v>-1.1942227337558009E-2</v>
      </c>
      <c r="O181" s="15">
        <f>'Table Q6'!C181-C181</f>
        <v>-2.7932218378268203E-4</v>
      </c>
      <c r="P181" s="15">
        <f>'Table Q6'!D181-D181</f>
        <v>1.1318914895985799E-2</v>
      </c>
      <c r="Q181" s="15">
        <f>'Table Q6'!E181-E181</f>
        <v>-3.9260622441972259E-5</v>
      </c>
      <c r="R181" s="15">
        <f>'Table Q6'!F181-F181</f>
        <v>-3.4943336455723006</v>
      </c>
      <c r="S181" s="15">
        <f>'Table Q6'!G181-G181</f>
        <v>-0.28001366171381825</v>
      </c>
      <c r="T181" s="15">
        <f>'Table Q6'!H181-H181</f>
        <v>-1.0325417589684971E-2</v>
      </c>
      <c r="U181" s="15">
        <f>'Table Q6'!I181-I181</f>
        <v>3.4839719431634109E-5</v>
      </c>
      <c r="V181" s="15">
        <f>'Table Q6'!J181-J181</f>
        <v>-1.6275233392404331E-2</v>
      </c>
      <c r="W181" s="15">
        <f>'Table Q6'!K181-K181</f>
        <v>-1.2913289375249271E-2</v>
      </c>
      <c r="X181" s="15">
        <f>'Table Q6'!L181-L181</f>
        <v>-2.3601531081385296E-2</v>
      </c>
    </row>
    <row r="182" spans="1:24" x14ac:dyDescent="0.3">
      <c r="A182" s="13" t="str">
        <f t="shared" si="34"/>
        <v>2009 Q4</v>
      </c>
      <c r="B182" s="11">
        <f t="shared" ref="B182:L182" si="65">(B69/B68-1)*100</f>
        <v>-13.450968955211994</v>
      </c>
      <c r="C182" s="11">
        <f t="shared" si="65"/>
        <v>0.73965300956011504</v>
      </c>
      <c r="D182" s="11">
        <f t="shared" si="65"/>
        <v>8.5840668684133981E-2</v>
      </c>
      <c r="E182" s="11">
        <f t="shared" si="65"/>
        <v>3.5663813966508418</v>
      </c>
      <c r="F182" s="11">
        <f t="shared" si="65"/>
        <v>1.0492034915036808</v>
      </c>
      <c r="G182" s="11">
        <f t="shared" si="65"/>
        <v>9.1266712846440612</v>
      </c>
      <c r="H182" s="11">
        <f t="shared" si="65"/>
        <v>-0.55568648312271929</v>
      </c>
      <c r="I182" s="11">
        <f t="shared" si="65"/>
        <v>-0.9818283928824334</v>
      </c>
      <c r="J182" s="11">
        <f t="shared" si="65"/>
        <v>0.86079381667005794</v>
      </c>
      <c r="K182" s="11">
        <f t="shared" si="65"/>
        <v>0.30868480092265393</v>
      </c>
      <c r="L182" s="11">
        <f t="shared" si="65"/>
        <v>0.79446577428501364</v>
      </c>
      <c r="N182" s="15">
        <f>'Table Q6'!B182-B182</f>
        <v>9.7928299439775657E-3</v>
      </c>
      <c r="O182" s="15">
        <f>'Table Q6'!C182-C182</f>
        <v>2.016635460844185E-5</v>
      </c>
      <c r="P182" s="15">
        <f>'Table Q6'!D182-D182</f>
        <v>-7.3983352983919559E-4</v>
      </c>
      <c r="Q182" s="15">
        <f>'Table Q6'!E182-E182</f>
        <v>3.6059332203830508E-2</v>
      </c>
      <c r="R182" s="15">
        <f>'Table Q6'!F182-F182</f>
        <v>1.6932146367650391</v>
      </c>
      <c r="S182" s="15">
        <f>'Table Q6'!G182-G182</f>
        <v>-6.3642800044283909</v>
      </c>
      <c r="T182" s="15">
        <f>'Table Q6'!H182-H182</f>
        <v>0</v>
      </c>
      <c r="U182" s="15">
        <f>'Table Q6'!I182-I182</f>
        <v>-2.7938237391333942E-4</v>
      </c>
      <c r="V182" s="15">
        <f>'Table Q6'!J182-J182</f>
        <v>0</v>
      </c>
      <c r="W182" s="15">
        <f>'Table Q6'!K182-K182</f>
        <v>1.285164919231363E-2</v>
      </c>
      <c r="X182" s="15">
        <f>'Table Q6'!L182-L182</f>
        <v>-3.556614882649356E-2</v>
      </c>
    </row>
    <row r="183" spans="1:24" x14ac:dyDescent="0.3">
      <c r="A183" s="13" t="str">
        <f t="shared" si="34"/>
        <v>2010 Q1</v>
      </c>
      <c r="B183" s="11">
        <f t="shared" ref="B183:L183" si="66">(B70/B69-1)*100</f>
        <v>-29.508364072488625</v>
      </c>
      <c r="C183" s="11">
        <f t="shared" si="66"/>
        <v>4.7090496087953682E-2</v>
      </c>
      <c r="D183" s="11">
        <f t="shared" si="66"/>
        <v>6.7562472836564247</v>
      </c>
      <c r="E183" s="11">
        <f t="shared" si="66"/>
        <v>3.6662278858532682</v>
      </c>
      <c r="F183" s="11">
        <f t="shared" si="66"/>
        <v>-1.7765014493947295</v>
      </c>
      <c r="G183" s="11">
        <f t="shared" si="66"/>
        <v>-3.4360178616323456</v>
      </c>
      <c r="H183" s="11">
        <f t="shared" si="66"/>
        <v>-2.8090801345251215</v>
      </c>
      <c r="I183" s="11">
        <f t="shared" si="66"/>
        <v>0.57750809514478529</v>
      </c>
      <c r="J183" s="11">
        <f t="shared" si="66"/>
        <v>-1.5665595826865331</v>
      </c>
      <c r="K183" s="11">
        <f t="shared" si="66"/>
        <v>0.74646529406905415</v>
      </c>
      <c r="L183" s="11">
        <f t="shared" si="66"/>
        <v>1.3227995453993779</v>
      </c>
      <c r="N183" s="15">
        <f>'Table Q6'!B183-B183</f>
        <v>-5.6446394168574443E-5</v>
      </c>
      <c r="O183" s="15">
        <f>'Table Q6'!C183-C183</f>
        <v>1.9989752164661923E-5</v>
      </c>
      <c r="P183" s="15">
        <f>'Table Q6'!D183-D183</f>
        <v>-1.0164182450145276E-3</v>
      </c>
      <c r="Q183" s="15">
        <f>'Table Q6'!E183-E183</f>
        <v>-2.4046909739205979E-2</v>
      </c>
      <c r="R183" s="15">
        <f>'Table Q6'!F183-F183</f>
        <v>4.8148919402870032</v>
      </c>
      <c r="S183" s="15">
        <f>'Table Q6'!G183-G183</f>
        <v>5.5606414371392132</v>
      </c>
      <c r="T183" s="15">
        <f>'Table Q6'!H183-H183</f>
        <v>0</v>
      </c>
      <c r="U183" s="15">
        <f>'Table Q6'!I183-I183</f>
        <v>-5.9848231832582144E-4</v>
      </c>
      <c r="V183" s="15">
        <f>'Table Q6'!J183-J183</f>
        <v>0</v>
      </c>
      <c r="W183" s="15">
        <f>'Table Q6'!K183-K183</f>
        <v>2.5414248722510635E-2</v>
      </c>
      <c r="X183" s="15">
        <f>'Table Q6'!L183-L183</f>
        <v>4.7872808667803746E-2</v>
      </c>
    </row>
    <row r="184" spans="1:24" x14ac:dyDescent="0.3">
      <c r="A184" s="13" t="str">
        <f t="shared" ref="A184:A215" si="67">A71</f>
        <v>2010 Q2</v>
      </c>
      <c r="B184" s="11">
        <f t="shared" ref="B184:L184" si="68">(B71/B70-1)*100</f>
        <v>40.976286217080535</v>
      </c>
      <c r="C184" s="11">
        <f t="shared" si="68"/>
        <v>1.2088751393317221</v>
      </c>
      <c r="D184" s="11">
        <f t="shared" si="68"/>
        <v>4.8316103731758098</v>
      </c>
      <c r="E184" s="11">
        <f t="shared" si="68"/>
        <v>1.1933673791366672</v>
      </c>
      <c r="F184" s="11">
        <f t="shared" si="68"/>
        <v>7.4544924208085783</v>
      </c>
      <c r="G184" s="11">
        <f t="shared" si="68"/>
        <v>-1.2275642414379617</v>
      </c>
      <c r="H184" s="11">
        <f t="shared" si="68"/>
        <v>-1.218062930083641</v>
      </c>
      <c r="I184" s="11">
        <f t="shared" si="68"/>
        <v>0.86580696186826511</v>
      </c>
      <c r="J184" s="11">
        <f t="shared" si="68"/>
        <v>-3.2496501356469532</v>
      </c>
      <c r="K184" s="11">
        <f t="shared" si="68"/>
        <v>7.817337490048093E-2</v>
      </c>
      <c r="L184" s="11">
        <f t="shared" si="68"/>
        <v>0.67804837367169135</v>
      </c>
      <c r="N184" s="15">
        <f>'Table Q6'!B184-B184</f>
        <v>-2.0546322773640213E-4</v>
      </c>
      <c r="O184" s="15">
        <f>'Table Q6'!C184-C184</f>
        <v>-1.0829515144639146E-4</v>
      </c>
      <c r="P184" s="15">
        <f>'Table Q6'!D184-D184</f>
        <v>1.3003673839517838E-2</v>
      </c>
      <c r="Q184" s="15">
        <f>'Table Q6'!E184-E184</f>
        <v>1.1762567404316471E-2</v>
      </c>
      <c r="R184" s="15">
        <f>'Table Q6'!F184-F184</f>
        <v>-4.4274306332279467</v>
      </c>
      <c r="S184" s="15">
        <f>'Table Q6'!G184-G184</f>
        <v>1.0370826848316805</v>
      </c>
      <c r="T184" s="15">
        <f>'Table Q6'!H184-H184</f>
        <v>0</v>
      </c>
      <c r="U184" s="15">
        <f>'Table Q6'!I184-I184</f>
        <v>-1.3404031604657973E-4</v>
      </c>
      <c r="V184" s="15">
        <f>'Table Q6'!J184-J184</f>
        <v>0</v>
      </c>
      <c r="W184" s="15">
        <f>'Table Q6'!K184-K184</f>
        <v>-3.7839165567610245E-2</v>
      </c>
      <c r="X184" s="15">
        <f>'Table Q6'!L184-L184</f>
        <v>-1.2124910047006665E-2</v>
      </c>
    </row>
    <row r="185" spans="1:24" x14ac:dyDescent="0.3">
      <c r="A185" s="13" t="str">
        <f t="shared" si="67"/>
        <v>2010 Q3</v>
      </c>
      <c r="B185" s="11">
        <f t="shared" ref="B185:L185" si="69">(B72/B71-1)*100</f>
        <v>3.5629540242925639</v>
      </c>
      <c r="C185" s="11">
        <f t="shared" si="69"/>
        <v>-0.81405845098120322</v>
      </c>
      <c r="D185" s="11">
        <f t="shared" si="69"/>
        <v>3.1546762647596704</v>
      </c>
      <c r="E185" s="11">
        <f t="shared" si="69"/>
        <v>1.2488823213832045</v>
      </c>
      <c r="F185" s="11">
        <f t="shared" si="69"/>
        <v>5.1972966647161778</v>
      </c>
      <c r="G185" s="11">
        <f t="shared" si="69"/>
        <v>0.44238207459825762</v>
      </c>
      <c r="H185" s="11">
        <f t="shared" si="69"/>
        <v>0.81983801148335367</v>
      </c>
      <c r="I185" s="11">
        <f t="shared" si="69"/>
        <v>1.9498581200892096</v>
      </c>
      <c r="J185" s="11">
        <f t="shared" si="69"/>
        <v>-6.0154635421825091</v>
      </c>
      <c r="K185" s="11">
        <f t="shared" si="69"/>
        <v>-0.80672210767065433</v>
      </c>
      <c r="L185" s="11">
        <f t="shared" si="69"/>
        <v>0.58234492484112721</v>
      </c>
      <c r="N185" s="15">
        <f>'Table Q6'!B185-B185</f>
        <v>-3.1744867645677743E-5</v>
      </c>
      <c r="O185" s="15">
        <f>'Table Q6'!C185-C185</f>
        <v>5.5410596955240976E-5</v>
      </c>
      <c r="P185" s="15">
        <f>'Table Q6'!D185-D185</f>
        <v>-4.9033967934875022E-4</v>
      </c>
      <c r="Q185" s="15">
        <f>'Table Q6'!E185-E185</f>
        <v>1.154275840538066E-2</v>
      </c>
      <c r="R185" s="15">
        <f>'Table Q6'!F185-F185</f>
        <v>-3.5660773589551553</v>
      </c>
      <c r="S185" s="15">
        <f>'Table Q6'!G185-G185</f>
        <v>0.38012794751232093</v>
      </c>
      <c r="T185" s="15">
        <f>'Table Q6'!H185-H185</f>
        <v>0</v>
      </c>
      <c r="U185" s="15">
        <f>'Table Q6'!I185-I185</f>
        <v>2.6214390382861552E-4</v>
      </c>
      <c r="V185" s="15">
        <f>'Table Q6'!J185-J185</f>
        <v>0</v>
      </c>
      <c r="W185" s="15">
        <f>'Table Q6'!K185-K185</f>
        <v>-2.4967215970728152E-2</v>
      </c>
      <c r="X185" s="15">
        <f>'Table Q6'!L185-L185</f>
        <v>-1.2001291611607456E-4</v>
      </c>
    </row>
    <row r="186" spans="1:24" x14ac:dyDescent="0.3">
      <c r="A186" s="13" t="str">
        <f t="shared" si="67"/>
        <v>2010 Q4</v>
      </c>
      <c r="B186" s="11">
        <f t="shared" ref="B186:L186" si="70">(B73/B72-1)*100</f>
        <v>-5.9285058250733158</v>
      </c>
      <c r="C186" s="11">
        <f t="shared" si="70"/>
        <v>-2.0491021781965268</v>
      </c>
      <c r="D186" s="11">
        <f t="shared" si="70"/>
        <v>-1.7402769796128204</v>
      </c>
      <c r="E186" s="11">
        <f t="shared" si="70"/>
        <v>-0.59840372489848859</v>
      </c>
      <c r="F186" s="11">
        <f t="shared" si="70"/>
        <v>-1.3852662696179574</v>
      </c>
      <c r="G186" s="11">
        <f t="shared" si="70"/>
        <v>8.627893008408293</v>
      </c>
      <c r="H186" s="11">
        <f t="shared" si="70"/>
        <v>-4.2438215176804794</v>
      </c>
      <c r="I186" s="11">
        <f t="shared" si="70"/>
        <v>-1.2235707123186113</v>
      </c>
      <c r="J186" s="11">
        <f t="shared" si="70"/>
        <v>3.8495447872038957</v>
      </c>
      <c r="K186" s="11">
        <f t="shared" si="70"/>
        <v>-0.54516876334936848</v>
      </c>
      <c r="L186" s="11">
        <f t="shared" si="70"/>
        <v>-0.63857025509236331</v>
      </c>
      <c r="N186" s="15">
        <f>'Table Q6'!B186-B186</f>
        <v>-1.0401536286474666E-2</v>
      </c>
      <c r="O186" s="15">
        <f>'Table Q6'!C186-C186</f>
        <v>1.0456588601404082E-2</v>
      </c>
      <c r="P186" s="15">
        <f>'Table Q6'!D186-D186</f>
        <v>-1.2435475136673979E-2</v>
      </c>
      <c r="Q186" s="15">
        <f>'Table Q6'!E186-E186</f>
        <v>-1.1480632042637495E-2</v>
      </c>
      <c r="R186" s="15">
        <f>'Table Q6'!F186-F186</f>
        <v>1.4428809427633582</v>
      </c>
      <c r="S186" s="15">
        <f>'Table Q6'!G186-G186</f>
        <v>-6.9940136895424878</v>
      </c>
      <c r="T186" s="15">
        <f>'Table Q6'!H186-H186</f>
        <v>0</v>
      </c>
      <c r="U186" s="15">
        <f>'Table Q6'!I186-I186</f>
        <v>1.2120835157281018E-2</v>
      </c>
      <c r="V186" s="15">
        <f>'Table Q6'!J186-J186</f>
        <v>1.5497618980320205E-2</v>
      </c>
      <c r="W186" s="15">
        <f>'Table Q6'!K186-K186</f>
        <v>5.0760052565612668E-2</v>
      </c>
      <c r="X186" s="15">
        <f>'Table Q6'!L186-L186</f>
        <v>-3.4843283370500355E-2</v>
      </c>
    </row>
    <row r="187" spans="1:24" x14ac:dyDescent="0.3">
      <c r="A187" s="13" t="str">
        <f t="shared" si="67"/>
        <v>2011 Q1</v>
      </c>
      <c r="B187" s="11">
        <f t="shared" ref="B187:L187" si="71">(B74/B73-1)*100</f>
        <v>-34.20647211583767</v>
      </c>
      <c r="C187" s="11">
        <f t="shared" si="71"/>
        <v>0.37852663400079756</v>
      </c>
      <c r="D187" s="11">
        <f t="shared" si="71"/>
        <v>3.5335907909945119</v>
      </c>
      <c r="E187" s="11">
        <f t="shared" si="71"/>
        <v>-0.15175236941726844</v>
      </c>
      <c r="F187" s="11">
        <f t="shared" si="71"/>
        <v>-2.4737500586580197</v>
      </c>
      <c r="G187" s="11">
        <f t="shared" si="71"/>
        <v>-2.4696894125741831</v>
      </c>
      <c r="H187" s="11">
        <f t="shared" si="71"/>
        <v>-1.7279336904665543</v>
      </c>
      <c r="I187" s="11">
        <f t="shared" si="71"/>
        <v>1.0392959819444325</v>
      </c>
      <c r="J187" s="11">
        <f t="shared" si="71"/>
        <v>2.61304091267196</v>
      </c>
      <c r="K187" s="11">
        <f t="shared" si="71"/>
        <v>7.7843154800855352</v>
      </c>
      <c r="L187" s="11">
        <f t="shared" si="71"/>
        <v>0.51159725837359726</v>
      </c>
      <c r="N187" s="15">
        <f>'Table Q6'!B187-B187</f>
        <v>7.1251383890071907E-3</v>
      </c>
      <c r="O187" s="15">
        <f>'Table Q6'!C187-C187</f>
        <v>-2.1147299044410595E-2</v>
      </c>
      <c r="P187" s="15">
        <f>'Table Q6'!D187-D187</f>
        <v>-7.6403800999269578E-4</v>
      </c>
      <c r="Q187" s="15">
        <f>'Table Q6'!E187-E187</f>
        <v>1.139936479540582E-2</v>
      </c>
      <c r="R187" s="15">
        <f>'Table Q6'!F187-F187</f>
        <v>4.2590768949168467</v>
      </c>
      <c r="S187" s="15">
        <f>'Table Q6'!G187-G187</f>
        <v>5.6411907505431351</v>
      </c>
      <c r="T187" s="15">
        <f>'Table Q6'!H187-H187</f>
        <v>0</v>
      </c>
      <c r="U187" s="15">
        <f>'Table Q6'!I187-I187</f>
        <v>-1.2589750971159219E-2</v>
      </c>
      <c r="V187" s="15">
        <f>'Table Q6'!J187-J187</f>
        <v>-3.0262387122159673E-2</v>
      </c>
      <c r="W187" s="15">
        <f>'Table Q6'!K187-K187</f>
        <v>4.0081135809089119E-2</v>
      </c>
      <c r="X187" s="15">
        <f>'Table Q6'!L187-L187</f>
        <v>3.5103002534930816E-2</v>
      </c>
    </row>
    <row r="188" spans="1:24" x14ac:dyDescent="0.3">
      <c r="A188" s="13" t="str">
        <f t="shared" si="67"/>
        <v>2011 Q2</v>
      </c>
      <c r="B188" s="11">
        <f t="shared" ref="B188:L188" si="72">(B75/B74-1)*100</f>
        <v>42.624553672015566</v>
      </c>
      <c r="C188" s="11">
        <f t="shared" si="72"/>
        <v>1.4643888151086637</v>
      </c>
      <c r="D188" s="11">
        <f t="shared" si="72"/>
        <v>1.3548138142775334</v>
      </c>
      <c r="E188" s="11">
        <f t="shared" si="72"/>
        <v>0.4937319978017829</v>
      </c>
      <c r="F188" s="11">
        <f t="shared" si="72"/>
        <v>4.8434850636237536</v>
      </c>
      <c r="G188" s="11">
        <f t="shared" si="72"/>
        <v>1.6831072703088035</v>
      </c>
      <c r="H188" s="11">
        <f t="shared" si="72"/>
        <v>-2.1671375502863022E-2</v>
      </c>
      <c r="I188" s="11">
        <f t="shared" si="72"/>
        <v>0.86851268506591417</v>
      </c>
      <c r="J188" s="11">
        <f t="shared" si="72"/>
        <v>-2.1978544582092807</v>
      </c>
      <c r="K188" s="11">
        <f t="shared" si="72"/>
        <v>-1.2208222898636101</v>
      </c>
      <c r="L188" s="11">
        <f t="shared" si="72"/>
        <v>0.72204961922768263</v>
      </c>
      <c r="N188" s="15">
        <f>'Table Q6'!B188-B188</f>
        <v>3.1748100825979009E-4</v>
      </c>
      <c r="O188" s="15">
        <f>'Table Q6'!C188-C188</f>
        <v>1.0330749174114473E-2</v>
      </c>
      <c r="P188" s="15">
        <f>'Table Q6'!D188-D188</f>
        <v>1.2642048579736276E-2</v>
      </c>
      <c r="Q188" s="15">
        <f>'Table Q6'!E188-E188</f>
        <v>-2.299890879911004E-2</v>
      </c>
      <c r="R188" s="15">
        <f>'Table Q6'!F188-F188</f>
        <v>-4.1882123813488548</v>
      </c>
      <c r="S188" s="15">
        <f>'Table Q6'!G188-G188</f>
        <v>0.98965951868765778</v>
      </c>
      <c r="T188" s="15">
        <f>'Table Q6'!H188-H188</f>
        <v>0</v>
      </c>
      <c r="U188" s="15">
        <f>'Table Q6'!I188-I188</f>
        <v>-1.2678287484102491E-2</v>
      </c>
      <c r="V188" s="15">
        <f>'Table Q6'!J188-J188</f>
        <v>1.4254794569557028E-2</v>
      </c>
      <c r="W188" s="15">
        <f>'Table Q6'!K188-K188</f>
        <v>-5.060036776565191E-2</v>
      </c>
      <c r="X188" s="15">
        <f>'Table Q6'!L188-L188</f>
        <v>2.3710112899788527E-2</v>
      </c>
    </row>
    <row r="189" spans="1:24" x14ac:dyDescent="0.3">
      <c r="A189" s="13" t="str">
        <f t="shared" si="67"/>
        <v>2011 Q3</v>
      </c>
      <c r="B189" s="11">
        <f t="shared" ref="B189:L189" si="73">(B76/B75-1)*100</f>
        <v>2.1595465162837391</v>
      </c>
      <c r="C189" s="11">
        <f t="shared" si="73"/>
        <v>-9.1439083880762162E-3</v>
      </c>
      <c r="D189" s="11">
        <f t="shared" si="73"/>
        <v>-1.1742432547877879</v>
      </c>
      <c r="E189" s="11">
        <f t="shared" si="73"/>
        <v>0.82620647612441367</v>
      </c>
      <c r="F189" s="11">
        <f t="shared" si="73"/>
        <v>1.9293418169384013</v>
      </c>
      <c r="G189" s="11">
        <f t="shared" si="73"/>
        <v>3.0043091178098669</v>
      </c>
      <c r="H189" s="11">
        <f t="shared" si="73"/>
        <v>1.9337506221705159</v>
      </c>
      <c r="I189" s="11">
        <f t="shared" si="73"/>
        <v>-2.6732963530936349</v>
      </c>
      <c r="J189" s="11">
        <f t="shared" si="73"/>
        <v>-1.956927572297662</v>
      </c>
      <c r="K189" s="11">
        <f t="shared" si="73"/>
        <v>-4.1229674788321518</v>
      </c>
      <c r="L189" s="11">
        <f t="shared" si="73"/>
        <v>-0.52209537275744733</v>
      </c>
      <c r="N189" s="15">
        <f>'Table Q6'!B189-B189</f>
        <v>8.1690268816103639E-5</v>
      </c>
      <c r="O189" s="15">
        <f>'Table Q6'!C189-C189</f>
        <v>-7.9884327042201164E-5</v>
      </c>
      <c r="P189" s="15">
        <f>'Table Q6'!D189-D189</f>
        <v>7.909929905736135E-4</v>
      </c>
      <c r="Q189" s="15">
        <f>'Table Q6'!E189-E189</f>
        <v>2.3333998258756594E-2</v>
      </c>
      <c r="R189" s="15">
        <f>'Table Q6'!F189-F189</f>
        <v>-2.8712796863330836</v>
      </c>
      <c r="S189" s="15">
        <f>'Table Q6'!G189-G189</f>
        <v>0.16155414659189127</v>
      </c>
      <c r="T189" s="15">
        <f>'Table Q6'!H189-H189</f>
        <v>0</v>
      </c>
      <c r="U189" s="15">
        <f>'Table Q6'!I189-I189</f>
        <v>-7.1204556622017634E-4</v>
      </c>
      <c r="V189" s="15">
        <f>'Table Q6'!J189-J189</f>
        <v>0</v>
      </c>
      <c r="W189" s="15">
        <f>'Table Q6'!K189-K189</f>
        <v>-3.5355808740966665E-2</v>
      </c>
      <c r="X189" s="15">
        <f>'Table Q6'!L189-L189</f>
        <v>-2.3592675103456529E-2</v>
      </c>
    </row>
    <row r="190" spans="1:24" x14ac:dyDescent="0.3">
      <c r="A190" s="13" t="str">
        <f t="shared" si="67"/>
        <v>2011 Q4</v>
      </c>
      <c r="B190" s="11">
        <f t="shared" ref="B190:L190" si="74">(B77/B76-1)*100</f>
        <v>-14.945733285964524</v>
      </c>
      <c r="C190" s="11">
        <f t="shared" si="74"/>
        <v>-0.14761607786464293</v>
      </c>
      <c r="D190" s="11">
        <f t="shared" si="74"/>
        <v>3.5951965299183097</v>
      </c>
      <c r="E190" s="11">
        <f t="shared" si="74"/>
        <v>-1.5104436782553132</v>
      </c>
      <c r="F190" s="11">
        <f t="shared" si="74"/>
        <v>-3.7205173582704587</v>
      </c>
      <c r="G190" s="11">
        <f t="shared" si="74"/>
        <v>6.1953496846397726</v>
      </c>
      <c r="H190" s="11">
        <f t="shared" si="74"/>
        <v>-0.17381845043533684</v>
      </c>
      <c r="I190" s="11">
        <f t="shared" si="74"/>
        <v>-0.23145519161787975</v>
      </c>
      <c r="J190" s="11">
        <f t="shared" si="74"/>
        <v>6.4162264926182377</v>
      </c>
      <c r="K190" s="11">
        <f t="shared" si="74"/>
        <v>1.1995366167742549</v>
      </c>
      <c r="L190" s="11">
        <f t="shared" si="74"/>
        <v>-1.6422734889720569E-2</v>
      </c>
      <c r="N190" s="15">
        <f>'Table Q6'!B190-B190</f>
        <v>-1.5651007568884268E-4</v>
      </c>
      <c r="O190" s="15">
        <f>'Table Q6'!C190-C190</f>
        <v>1.0673653290216301E-2</v>
      </c>
      <c r="P190" s="15">
        <f>'Table Q6'!D190-D190</f>
        <v>-1.3708253554911565E-2</v>
      </c>
      <c r="Q190" s="15">
        <f>'Table Q6'!E190-E190</f>
        <v>-1.1546176446985967E-2</v>
      </c>
      <c r="R190" s="15">
        <f>'Table Q6'!F190-F190</f>
        <v>2.6911401197298845</v>
      </c>
      <c r="S190" s="15">
        <f>'Table Q6'!G190-G190</f>
        <v>-6.8828893148275121</v>
      </c>
      <c r="T190" s="15">
        <f>'Table Q6'!H190-H190</f>
        <v>0</v>
      </c>
      <c r="U190" s="15">
        <f>'Table Q6'!I190-I190</f>
        <v>1.1981902632551833E-2</v>
      </c>
      <c r="V190" s="15">
        <f>'Table Q6'!J190-J190</f>
        <v>0</v>
      </c>
      <c r="W190" s="15">
        <f>'Table Q6'!K190-K190</f>
        <v>5.0341889950833441E-2</v>
      </c>
      <c r="X190" s="15">
        <f>'Table Q6'!L190-L190</f>
        <v>-3.47245579758515E-2</v>
      </c>
    </row>
    <row r="191" spans="1:24" x14ac:dyDescent="0.3">
      <c r="A191" s="13" t="str">
        <f t="shared" si="67"/>
        <v>2012 Q1</v>
      </c>
      <c r="B191" s="11">
        <f t="shared" ref="B191:L191" si="75">(B78/B77-1)*100</f>
        <v>-29.534289259627045</v>
      </c>
      <c r="C191" s="11">
        <f t="shared" si="75"/>
        <v>0.93615739858612379</v>
      </c>
      <c r="D191" s="11">
        <f t="shared" si="75"/>
        <v>-2.7653486798244531</v>
      </c>
      <c r="E191" s="11">
        <f t="shared" si="75"/>
        <v>-0.1419435956533599</v>
      </c>
      <c r="F191" s="11">
        <f t="shared" si="75"/>
        <v>-5.4603496630161725</v>
      </c>
      <c r="G191" s="11">
        <f t="shared" si="75"/>
        <v>1.0849147538801507</v>
      </c>
      <c r="H191" s="11">
        <f t="shared" si="75"/>
        <v>-1.8369942189393473</v>
      </c>
      <c r="I191" s="11">
        <f t="shared" si="75"/>
        <v>1.4287855415005213</v>
      </c>
      <c r="J191" s="11">
        <f t="shared" si="75"/>
        <v>5.7726431241048815</v>
      </c>
      <c r="K191" s="11">
        <f t="shared" si="75"/>
        <v>-2.4581607473931011</v>
      </c>
      <c r="L191" s="11">
        <f t="shared" si="75"/>
        <v>0.28909779284096437</v>
      </c>
      <c r="N191" s="15">
        <f>'Table Q6'!B191-B191</f>
        <v>1.692740000436288E-5</v>
      </c>
      <c r="O191" s="15">
        <f>'Table Q6'!C191-C191</f>
        <v>-1.0682501297276659E-2</v>
      </c>
      <c r="P191" s="15">
        <f>'Table Q6'!D191-D191</f>
        <v>5.0719615888317193E-4</v>
      </c>
      <c r="Q191" s="15">
        <f>'Table Q6'!E191-E191</f>
        <v>-9.1659323542270243E-5</v>
      </c>
      <c r="R191" s="15">
        <f>'Table Q6'!F191-F191</f>
        <v>3.5633098956972971</v>
      </c>
      <c r="S191" s="15">
        <f>'Table Q6'!G191-G191</f>
        <v>4.1235142368392097</v>
      </c>
      <c r="T191" s="15">
        <f>'Table Q6'!H191-H191</f>
        <v>0</v>
      </c>
      <c r="U191" s="15">
        <f>'Table Q6'!I191-I191</f>
        <v>1.1680142136949456E-2</v>
      </c>
      <c r="V191" s="15">
        <f>'Table Q6'!J191-J191</f>
        <v>0</v>
      </c>
      <c r="W191" s="15">
        <f>'Table Q6'!K191-K191</f>
        <v>4.8492293948620979E-2</v>
      </c>
      <c r="X191" s="15">
        <f>'Table Q6'!L191-L191</f>
        <v>2.3041722640515516E-2</v>
      </c>
    </row>
    <row r="192" spans="1:24" x14ac:dyDescent="0.3">
      <c r="A192" s="13" t="str">
        <f t="shared" si="67"/>
        <v>2012 Q2</v>
      </c>
      <c r="B192" s="11">
        <f t="shared" ref="B192:L192" si="76">(B79/B78-1)*100</f>
        <v>48.859957648626121</v>
      </c>
      <c r="C192" s="11">
        <f t="shared" si="76"/>
        <v>-0.99955470443326977</v>
      </c>
      <c r="D192" s="11">
        <f t="shared" si="76"/>
        <v>-0.58551499945515006</v>
      </c>
      <c r="E192" s="11">
        <f t="shared" si="76"/>
        <v>-0.28844681613335865</v>
      </c>
      <c r="F192" s="11">
        <f t="shared" si="76"/>
        <v>2.9350914069305789</v>
      </c>
      <c r="G192" s="11">
        <f t="shared" si="76"/>
        <v>-5.418476215617507</v>
      </c>
      <c r="H192" s="11">
        <f t="shared" si="76"/>
        <v>2.5866040398087486</v>
      </c>
      <c r="I192" s="11">
        <f t="shared" si="76"/>
        <v>-2.4300544433094373</v>
      </c>
      <c r="J192" s="11">
        <f t="shared" si="76"/>
        <v>-5.7916942710694137</v>
      </c>
      <c r="K192" s="11">
        <f t="shared" si="76"/>
        <v>-0.67611636012889775</v>
      </c>
      <c r="L192" s="11">
        <f t="shared" si="76"/>
        <v>-0.55318031089268693</v>
      </c>
      <c r="N192" s="15">
        <f>'Table Q6'!B192-B192</f>
        <v>-1.6331317350399388E-2</v>
      </c>
      <c r="O192" s="15">
        <f>'Table Q6'!C192-C192</f>
        <v>2.5517597448398988E-4</v>
      </c>
      <c r="P192" s="15">
        <f>'Table Q6'!D192-D192</f>
        <v>1.2203315751224686E-2</v>
      </c>
      <c r="Q192" s="15">
        <f>'Table Q6'!E192-E192</f>
        <v>-1.1291082910658279E-2</v>
      </c>
      <c r="R192" s="15">
        <f>'Table Q6'!F192-F192</f>
        <v>-2.7766934491877393</v>
      </c>
      <c r="S192" s="15">
        <f>'Table Q6'!G192-G192</f>
        <v>1.6204551095027608</v>
      </c>
      <c r="T192" s="15">
        <f>'Table Q6'!H192-H192</f>
        <v>0</v>
      </c>
      <c r="U192" s="15">
        <f>'Table Q6'!I192-I192</f>
        <v>-1.1949607636740911E-2</v>
      </c>
      <c r="V192" s="15">
        <f>'Table Q6'!J192-J192</f>
        <v>0</v>
      </c>
      <c r="W192" s="15">
        <f>'Table Q6'!K192-K192</f>
        <v>-4.7512420728801352E-2</v>
      </c>
      <c r="X192" s="15">
        <f>'Table Q6'!L192-L192</f>
        <v>2.2670420671999647E-2</v>
      </c>
    </row>
    <row r="193" spans="1:24" x14ac:dyDescent="0.3">
      <c r="A193" s="13" t="str">
        <f t="shared" si="67"/>
        <v>2012 Q3</v>
      </c>
      <c r="B193" s="11">
        <f t="shared" ref="B193:L193" si="77">(B80/B79-1)*100</f>
        <v>4.7189568523838377</v>
      </c>
      <c r="C193" s="11">
        <f t="shared" si="77"/>
        <v>1.7803809496826473</v>
      </c>
      <c r="D193" s="11">
        <f t="shared" si="77"/>
        <v>-0.94143040237401054</v>
      </c>
      <c r="E193" s="11">
        <f t="shared" si="77"/>
        <v>-0.69524190557681553</v>
      </c>
      <c r="F193" s="11">
        <f t="shared" si="77"/>
        <v>2.7768879858164786</v>
      </c>
      <c r="G193" s="11">
        <f t="shared" si="77"/>
        <v>-0.51007256062630679</v>
      </c>
      <c r="H193" s="11">
        <f t="shared" si="77"/>
        <v>-2.1153785376581635</v>
      </c>
      <c r="I193" s="11">
        <f t="shared" si="77"/>
        <v>1.7039128850129481</v>
      </c>
      <c r="J193" s="11">
        <f t="shared" si="77"/>
        <v>-2.7225222158070106</v>
      </c>
      <c r="K193" s="11">
        <f t="shared" si="77"/>
        <v>9.2237972685409666</v>
      </c>
      <c r="L193" s="11">
        <f t="shared" si="77"/>
        <v>0.43011970847024461</v>
      </c>
      <c r="N193" s="15">
        <f>'Table Q6'!B193-B193</f>
        <v>0</v>
      </c>
      <c r="O193" s="15">
        <f>'Table Q6'!C193-C193</f>
        <v>1.5763749905417512E-5</v>
      </c>
      <c r="P193" s="15">
        <f>'Table Q6'!D193-D193</f>
        <v>5.4184931759237998E-4</v>
      </c>
      <c r="Q193" s="15">
        <f>'Table Q6'!E193-E193</f>
        <v>1.1089308553269284E-2</v>
      </c>
      <c r="R193" s="15">
        <f>'Table Q6'!F193-F193</f>
        <v>-2.6183180594232081</v>
      </c>
      <c r="S193" s="15">
        <f>'Table Q6'!G193-G193</f>
        <v>0.80114098125677602</v>
      </c>
      <c r="T193" s="15">
        <f>'Table Q6'!H193-H193</f>
        <v>-9.9547057319626653E-3</v>
      </c>
      <c r="U193" s="15">
        <f>'Table Q6'!I193-I193</f>
        <v>-1.2260750470649562E-2</v>
      </c>
      <c r="V193" s="15">
        <f>'Table Q6'!J193-J193</f>
        <v>0</v>
      </c>
      <c r="W193" s="15">
        <f>'Table Q6'!K193-K193</f>
        <v>-5.4957673282185482E-2</v>
      </c>
      <c r="X193" s="15">
        <f>'Table Q6'!L193-L193</f>
        <v>-4.4270641592625282E-4</v>
      </c>
    </row>
    <row r="194" spans="1:24" x14ac:dyDescent="0.3">
      <c r="A194" s="13" t="str">
        <f t="shared" si="67"/>
        <v>2012 Q4</v>
      </c>
      <c r="B194" s="11">
        <f t="shared" ref="B194:L194" si="78">(B81/B80-1)*100</f>
        <v>-8.545594892551966</v>
      </c>
      <c r="C194" s="11">
        <f t="shared" si="78"/>
        <v>0.80010597655351123</v>
      </c>
      <c r="D194" s="11">
        <f t="shared" si="78"/>
        <v>0.46464631720917193</v>
      </c>
      <c r="E194" s="11">
        <f t="shared" si="78"/>
        <v>-1.7689168451078485</v>
      </c>
      <c r="F194" s="11">
        <f t="shared" si="78"/>
        <v>-0.56798720358098853</v>
      </c>
      <c r="G194" s="11">
        <f t="shared" si="78"/>
        <v>10.643058153152364</v>
      </c>
      <c r="H194" s="11">
        <f t="shared" si="78"/>
        <v>-2.9705302755966612</v>
      </c>
      <c r="I194" s="11">
        <f t="shared" si="78"/>
        <v>2.3495897127782328</v>
      </c>
      <c r="J194" s="11">
        <f t="shared" si="78"/>
        <v>-2.1474344348055285</v>
      </c>
      <c r="K194" s="11">
        <f t="shared" si="78"/>
        <v>-8.8995651625970886</v>
      </c>
      <c r="L194" s="11">
        <f t="shared" si="78"/>
        <v>-0.18006393489958805</v>
      </c>
      <c r="N194" s="15">
        <f>'Table Q6'!B194-B194</f>
        <v>0</v>
      </c>
      <c r="O194" s="15">
        <f>'Table Q6'!C194-C194</f>
        <v>-2.0930934521157241E-4</v>
      </c>
      <c r="P194" s="15">
        <f>'Table Q6'!D194-D194</f>
        <v>-1.1366698391368502E-2</v>
      </c>
      <c r="Q194" s="15">
        <f>'Table Q6'!E194-E194</f>
        <v>-9.109789902428389E-5</v>
      </c>
      <c r="R194" s="15">
        <f>'Table Q6'!F194-F194</f>
        <v>1.5901113117309795</v>
      </c>
      <c r="S194" s="15">
        <f>'Table Q6'!G194-G194</f>
        <v>-7.8266208244560662</v>
      </c>
      <c r="T194" s="15">
        <f>'Table Q6'!H194-H194</f>
        <v>9.8687418352727541E-3</v>
      </c>
      <c r="U194" s="15">
        <f>'Table Q6'!I194-I194</f>
        <v>1.2227310873180741E-2</v>
      </c>
      <c r="V194" s="15">
        <f>'Table Q6'!J194-J194</f>
        <v>0</v>
      </c>
      <c r="W194" s="15">
        <f>'Table Q6'!K194-K194</f>
        <v>3.2639139829559127E-2</v>
      </c>
      <c r="X194" s="15">
        <f>'Table Q6'!L194-L194</f>
        <v>-4.5233912343989324E-2</v>
      </c>
    </row>
    <row r="195" spans="1:24" x14ac:dyDescent="0.3">
      <c r="A195" s="13" t="str">
        <f t="shared" si="67"/>
        <v>2013 Q1</v>
      </c>
      <c r="B195" s="11">
        <f t="shared" ref="B195:L195" si="79">(B82/B81-1)*100</f>
        <v>-32.804751502791383</v>
      </c>
      <c r="C195" s="11">
        <f t="shared" si="79"/>
        <v>0.98712749726415083</v>
      </c>
      <c r="D195" s="11">
        <f t="shared" si="79"/>
        <v>-0.57617808832662876</v>
      </c>
      <c r="E195" s="11">
        <f t="shared" si="79"/>
        <v>-2.0358911920692613E-2</v>
      </c>
      <c r="F195" s="11">
        <f t="shared" si="79"/>
        <v>-3.3509938461170119</v>
      </c>
      <c r="G195" s="11">
        <f t="shared" si="79"/>
        <v>-4.8070887843089327</v>
      </c>
      <c r="H195" s="11">
        <f t="shared" si="79"/>
        <v>0.84259105677388924</v>
      </c>
      <c r="I195" s="11">
        <f t="shared" si="79"/>
        <v>0.56240633326765099</v>
      </c>
      <c r="J195" s="11">
        <f t="shared" si="79"/>
        <v>2.6444059791879582</v>
      </c>
      <c r="K195" s="11">
        <f t="shared" si="79"/>
        <v>2.9248274282478226</v>
      </c>
      <c r="L195" s="11">
        <f t="shared" si="79"/>
        <v>-4.1854826220344421E-2</v>
      </c>
      <c r="N195" s="15">
        <f>'Table Q6'!B195-B195</f>
        <v>0</v>
      </c>
      <c r="O195" s="15">
        <f>'Table Q6'!C195-C195</f>
        <v>-1.072391711769427E-2</v>
      </c>
      <c r="P195" s="15">
        <f>'Table Q6'!D195-D195</f>
        <v>4.0650500607863904E-4</v>
      </c>
      <c r="Q195" s="15">
        <f>'Table Q6'!E195-E195</f>
        <v>-5.9749433933831142E-5</v>
      </c>
      <c r="R195" s="15">
        <f>'Table Q6'!F195-F195</f>
        <v>4.6679469572683763</v>
      </c>
      <c r="S195" s="15">
        <f>'Table Q6'!G195-G195</f>
        <v>5.804513925086674</v>
      </c>
      <c r="T195" s="15">
        <f>'Table Q6'!H195-H195</f>
        <v>0</v>
      </c>
      <c r="U195" s="15">
        <f>'Table Q6'!I195-I195</f>
        <v>-1.2104817701397153E-2</v>
      </c>
      <c r="V195" s="15">
        <f>'Table Q6'!J195-J195</f>
        <v>0</v>
      </c>
      <c r="W195" s="15">
        <f>'Table Q6'!K195-K195</f>
        <v>3.8912357176235091E-2</v>
      </c>
      <c r="X195" s="15">
        <f>'Table Q6'!L195-L195</f>
        <v>6.7745269517982543E-2</v>
      </c>
    </row>
    <row r="196" spans="1:24" x14ac:dyDescent="0.3">
      <c r="A196" s="13" t="str">
        <f t="shared" si="67"/>
        <v>2013 Q2</v>
      </c>
      <c r="B196" s="11">
        <f t="shared" ref="B196:L196" si="80">(B83/B82-1)*100</f>
        <v>47.805360891461277</v>
      </c>
      <c r="C196" s="11">
        <f t="shared" si="80"/>
        <v>1.4955496209738461</v>
      </c>
      <c r="D196" s="11">
        <f t="shared" si="80"/>
        <v>1.509466944772786</v>
      </c>
      <c r="E196" s="11">
        <f t="shared" si="80"/>
        <v>-0.52594966355762329</v>
      </c>
      <c r="F196" s="11">
        <f t="shared" si="80"/>
        <v>6.0460344098843377</v>
      </c>
      <c r="G196" s="11">
        <f t="shared" si="80"/>
        <v>-1.4885922114994399</v>
      </c>
      <c r="H196" s="11">
        <f t="shared" si="80"/>
        <v>-1.669060478790374</v>
      </c>
      <c r="I196" s="11">
        <f t="shared" si="80"/>
        <v>1.321892043090056</v>
      </c>
      <c r="J196" s="11">
        <f t="shared" si="80"/>
        <v>-1.1767123547530955</v>
      </c>
      <c r="K196" s="11">
        <f t="shared" si="80"/>
        <v>4.7439800077794247</v>
      </c>
      <c r="L196" s="11">
        <f t="shared" si="80"/>
        <v>0.98763404085016049</v>
      </c>
      <c r="N196" s="15">
        <f>'Table Q6'!B196-B196</f>
        <v>1.5911870049677646E-2</v>
      </c>
      <c r="O196" s="15">
        <f>'Table Q6'!C196-C196</f>
        <v>2.1536315703363229E-2</v>
      </c>
      <c r="P196" s="15">
        <f>'Table Q6'!D196-D196</f>
        <v>2.455847121578536E-2</v>
      </c>
      <c r="Q196" s="15">
        <f>'Table Q6'!E196-E196</f>
        <v>-1.0955291887282392E-2</v>
      </c>
      <c r="R196" s="15">
        <f>'Table Q6'!F196-F196</f>
        <v>-5.8444912400962501</v>
      </c>
      <c r="S196" s="15">
        <f>'Table Q6'!G196-G196</f>
        <v>0.62692865094051697</v>
      </c>
      <c r="T196" s="15">
        <f>'Table Q6'!H196-H196</f>
        <v>0</v>
      </c>
      <c r="U196" s="15">
        <f>'Table Q6'!I196-I196</f>
        <v>1.1616536146186185E-2</v>
      </c>
      <c r="V196" s="15">
        <f>'Table Q6'!J196-J196</f>
        <v>0</v>
      </c>
      <c r="W196" s="15">
        <f>'Table Q6'!K196-K196</f>
        <v>-2.6169641958051493E-2</v>
      </c>
      <c r="X196" s="15">
        <f>'Table Q6'!L196-L196</f>
        <v>-3.4367445681215969E-2</v>
      </c>
    </row>
    <row r="197" spans="1:24" x14ac:dyDescent="0.3">
      <c r="A197" s="13" t="str">
        <f t="shared" si="67"/>
        <v>2013 Q3</v>
      </c>
      <c r="B197" s="11">
        <f t="shared" ref="B197:L197" si="81">(B84/B83-1)*100</f>
        <v>1.1513546808641584</v>
      </c>
      <c r="C197" s="11">
        <f t="shared" si="81"/>
        <v>1.1893742233476168</v>
      </c>
      <c r="D197" s="11">
        <f t="shared" si="81"/>
        <v>0.56090182436301372</v>
      </c>
      <c r="E197" s="11">
        <f t="shared" si="81"/>
        <v>7.1931071615938258E-2</v>
      </c>
      <c r="F197" s="11">
        <f t="shared" si="81"/>
        <v>1.3854853177253101</v>
      </c>
      <c r="G197" s="11">
        <f t="shared" si="81"/>
        <v>0.98232812276606296</v>
      </c>
      <c r="H197" s="11">
        <f t="shared" si="81"/>
        <v>-1.3347418653042564</v>
      </c>
      <c r="I197" s="11">
        <f t="shared" si="81"/>
        <v>1.2239619697530957</v>
      </c>
      <c r="J197" s="11">
        <f t="shared" si="81"/>
        <v>-2.4008045188394611</v>
      </c>
      <c r="K197" s="11">
        <f t="shared" si="81"/>
        <v>-3.2848491821632519</v>
      </c>
      <c r="L197" s="11">
        <f t="shared" si="81"/>
        <v>-0.13913352604651985</v>
      </c>
      <c r="N197" s="15">
        <f>'Table Q6'!B197-B197</f>
        <v>-1.5597481546336667E-4</v>
      </c>
      <c r="O197" s="15">
        <f>'Table Q6'!C197-C197</f>
        <v>5.8095925359324951E-5</v>
      </c>
      <c r="P197" s="15">
        <f>'Table Q6'!D197-D197</f>
        <v>-1.1055946616633783E-2</v>
      </c>
      <c r="Q197" s="15">
        <f>'Table Q6'!E197-E197</f>
        <v>1.0889219920717785E-2</v>
      </c>
      <c r="R197" s="15">
        <f>'Table Q6'!F197-F197</f>
        <v>-2.964916243368898</v>
      </c>
      <c r="S197" s="15">
        <f>'Table Q6'!G197-G197</f>
        <v>0.63046184713275721</v>
      </c>
      <c r="T197" s="15">
        <f>'Table Q6'!H197-H197</f>
        <v>0</v>
      </c>
      <c r="U197" s="15">
        <f>'Table Q6'!I197-I197</f>
        <v>-3.1993087987736146E-4</v>
      </c>
      <c r="V197" s="15">
        <f>'Table Q6'!J197-J197</f>
        <v>-1.263256477883612E-2</v>
      </c>
      <c r="W197" s="15">
        <f>'Table Q6'!K197-K197</f>
        <v>-4.8354336896716532E-2</v>
      </c>
      <c r="X197" s="15">
        <f>'Table Q6'!L197-L197</f>
        <v>1.0800543853073385E-2</v>
      </c>
    </row>
    <row r="198" spans="1:24" x14ac:dyDescent="0.3">
      <c r="A198" s="13" t="str">
        <f t="shared" si="67"/>
        <v>2013 Q4</v>
      </c>
      <c r="B198" s="11">
        <f t="shared" ref="B198:L198" si="82">(B85/B84-1)*100</f>
        <v>5.1240208832054712</v>
      </c>
      <c r="C198" s="11">
        <f t="shared" si="82"/>
        <v>0.72231808488334437</v>
      </c>
      <c r="D198" s="11">
        <f t="shared" si="82"/>
        <v>-0.53409397540791215</v>
      </c>
      <c r="E198" s="11">
        <f t="shared" si="82"/>
        <v>0.53711185629246039</v>
      </c>
      <c r="F198" s="11">
        <f t="shared" si="82"/>
        <v>-1.613331617841951</v>
      </c>
      <c r="G198" s="11">
        <f t="shared" si="82"/>
        <v>8.2874818572777684</v>
      </c>
      <c r="H198" s="11">
        <f t="shared" si="82"/>
        <v>-1.8151384026391604</v>
      </c>
      <c r="I198" s="11">
        <f t="shared" si="82"/>
        <v>0.31000184742124848</v>
      </c>
      <c r="J198" s="11">
        <f t="shared" si="82"/>
        <v>-0.52807606153079112</v>
      </c>
      <c r="K198" s="11">
        <f t="shared" si="82"/>
        <v>-1.7812744219448229</v>
      </c>
      <c r="L198" s="11">
        <f t="shared" si="82"/>
        <v>0.71952884943666806</v>
      </c>
      <c r="N198" s="15">
        <f>'Table Q6'!B198-B198</f>
        <v>-1.1153742268787958E-2</v>
      </c>
      <c r="O198" s="15">
        <f>'Table Q6'!C198-C198</f>
        <v>-1.0721788499368223E-2</v>
      </c>
      <c r="P198" s="15">
        <f>'Table Q6'!D198-D198</f>
        <v>-1.1701864828350672E-2</v>
      </c>
      <c r="Q198" s="15">
        <f>'Table Q6'!E198-E198</f>
        <v>1.0964865272256041E-2</v>
      </c>
      <c r="R198" s="15">
        <f>'Table Q6'!F198-F198</f>
        <v>2.2972231401186094</v>
      </c>
      <c r="S198" s="15">
        <f>'Table Q6'!G198-G198</f>
        <v>-7.3241121173479815</v>
      </c>
      <c r="T198" s="15">
        <f>'Table Q6'!H198-H198</f>
        <v>0</v>
      </c>
      <c r="U198" s="15">
        <f>'Table Q6'!I198-I198</f>
        <v>-8.0373394695243405E-5</v>
      </c>
      <c r="V198" s="15">
        <f>'Table Q6'!J198-J198</f>
        <v>1.9047289431251002E-4</v>
      </c>
      <c r="W198" s="15">
        <f>'Table Q6'!K198-K198</f>
        <v>4.2846963551401718E-2</v>
      </c>
      <c r="X198" s="15">
        <f>'Table Q6'!L198-L198</f>
        <v>-4.4838966655280643E-2</v>
      </c>
    </row>
    <row r="199" spans="1:24" x14ac:dyDescent="0.3">
      <c r="A199" s="13" t="str">
        <f t="shared" si="67"/>
        <v>2014 Q1</v>
      </c>
      <c r="B199" s="11">
        <f t="shared" ref="B199:L199" si="83">(B86/B85-1)*100</f>
        <v>-15.47328736768555</v>
      </c>
      <c r="C199" s="11">
        <f t="shared" si="83"/>
        <v>1.4175738193886511</v>
      </c>
      <c r="D199" s="11">
        <f t="shared" si="83"/>
        <v>-1.2384598769764721</v>
      </c>
      <c r="E199" s="11">
        <f t="shared" si="83"/>
        <v>2.1632611723260364</v>
      </c>
      <c r="F199" s="11">
        <f t="shared" si="83"/>
        <v>-4.4229311209962656</v>
      </c>
      <c r="G199" s="11">
        <f t="shared" si="83"/>
        <v>-4.8049148577917649</v>
      </c>
      <c r="H199" s="11">
        <f t="shared" si="83"/>
        <v>-3.2967616064896954</v>
      </c>
      <c r="I199" s="11">
        <f t="shared" si="83"/>
        <v>0.11196425537096655</v>
      </c>
      <c r="J199" s="11">
        <f t="shared" si="83"/>
        <v>-5.7113277406372838</v>
      </c>
      <c r="K199" s="11">
        <f t="shared" si="83"/>
        <v>1.7859115958132721</v>
      </c>
      <c r="L199" s="11">
        <f t="shared" si="83"/>
        <v>0.225711926278227</v>
      </c>
      <c r="N199" s="15">
        <f>'Table Q6'!B199-B199</f>
        <v>8.9257352304361604E-3</v>
      </c>
      <c r="O199" s="15">
        <f>'Table Q6'!C199-C199</f>
        <v>1.0744451034905289E-2</v>
      </c>
      <c r="P199" s="15">
        <f>'Table Q6'!D199-D199</f>
        <v>1.0982728759545424E-3</v>
      </c>
      <c r="Q199" s="15">
        <f>'Table Q6'!E199-E199</f>
        <v>-2.2255366773160645E-2</v>
      </c>
      <c r="R199" s="15">
        <f>'Table Q6'!F199-F199</f>
        <v>5.5999147881812821</v>
      </c>
      <c r="S199" s="15">
        <f>'Table Q6'!G199-G199</f>
        <v>5.5724160982070341</v>
      </c>
      <c r="T199" s="15">
        <f>'Table Q6'!H199-H199</f>
        <v>0</v>
      </c>
      <c r="U199" s="15">
        <f>'Table Q6'!I199-I199</f>
        <v>-2.8179517894688644E-4</v>
      </c>
      <c r="V199" s="15">
        <f>'Table Q6'!J199-J199</f>
        <v>1.2025082548061228E-2</v>
      </c>
      <c r="W199" s="15">
        <f>'Table Q6'!K199-K199</f>
        <v>6.9801005025360574E-2</v>
      </c>
      <c r="X199" s="15">
        <f>'Table Q6'!L199-L199</f>
        <v>4.4176622336644655E-2</v>
      </c>
    </row>
    <row r="200" spans="1:24" x14ac:dyDescent="0.3">
      <c r="A200" s="13" t="str">
        <f t="shared" si="67"/>
        <v>2014 Q2</v>
      </c>
      <c r="B200" s="11">
        <f t="shared" ref="B200:L200" si="84">(B87/B86-1)*100</f>
        <v>12.879603475679025</v>
      </c>
      <c r="C200" s="11">
        <f t="shared" si="84"/>
        <v>0.68144933356744097</v>
      </c>
      <c r="D200" s="11">
        <f t="shared" si="84"/>
        <v>-0.39954176992648138</v>
      </c>
      <c r="E200" s="11">
        <f t="shared" si="84"/>
        <v>0.59573004894919457</v>
      </c>
      <c r="F200" s="11">
        <f t="shared" si="84"/>
        <v>3.7368878308213782</v>
      </c>
      <c r="G200" s="11">
        <f t="shared" si="84"/>
        <v>4.0445653754568545</v>
      </c>
      <c r="H200" s="11">
        <f t="shared" si="84"/>
        <v>0.95571596205259457</v>
      </c>
      <c r="I200" s="11">
        <f t="shared" si="84"/>
        <v>-0.1976931435828222</v>
      </c>
      <c r="J200" s="11">
        <f t="shared" si="84"/>
        <v>-1.4411497423434949</v>
      </c>
      <c r="K200" s="11">
        <f t="shared" si="84"/>
        <v>-2.2633771947698889</v>
      </c>
      <c r="L200" s="11">
        <f t="shared" si="84"/>
        <v>-0.28643996588526566</v>
      </c>
      <c r="N200" s="15">
        <f>'Table Q6'!B200-B200</f>
        <v>-1.1918446148827755E-2</v>
      </c>
      <c r="O200" s="15">
        <f>'Table Q6'!C200-C200</f>
        <v>-1.070168418164652E-2</v>
      </c>
      <c r="P200" s="15">
        <f>'Table Q6'!D200-D200</f>
        <v>1.2047007822291178E-2</v>
      </c>
      <c r="Q200" s="15">
        <f>'Table Q6'!E200-E200</f>
        <v>0</v>
      </c>
      <c r="R200" s="15">
        <f>'Table Q6'!F200-F200</f>
        <v>-5.0636776393254479</v>
      </c>
      <c r="S200" s="15">
        <f>'Table Q6'!G200-G200</f>
        <v>1.272823079090446</v>
      </c>
      <c r="T200" s="15">
        <f>'Table Q6'!H200-H200</f>
        <v>0</v>
      </c>
      <c r="U200" s="15">
        <f>'Table Q6'!I200-I200</f>
        <v>-4.0334594343383046E-4</v>
      </c>
      <c r="V200" s="15">
        <f>'Table Q6'!J200-J200</f>
        <v>0</v>
      </c>
      <c r="W200" s="15">
        <f>'Table Q6'!K200-K200</f>
        <v>-3.638820062142889E-2</v>
      </c>
      <c r="X200" s="15">
        <f>'Table Q6'!L200-L200</f>
        <v>1.0479242397032351E-2</v>
      </c>
    </row>
    <row r="201" spans="1:24" x14ac:dyDescent="0.3">
      <c r="A201" s="13" t="str">
        <f t="shared" si="67"/>
        <v>2014 Q3</v>
      </c>
      <c r="B201" s="11">
        <f t="shared" ref="B201:L201" si="85">(B88/B87-1)*100</f>
        <v>-2.7238230320470014</v>
      </c>
      <c r="C201" s="11">
        <f t="shared" si="85"/>
        <v>0.29805340009025905</v>
      </c>
      <c r="D201" s="11">
        <f t="shared" si="85"/>
        <v>1.0366286290548699</v>
      </c>
      <c r="E201" s="11">
        <f t="shared" si="85"/>
        <v>-0.79977255664430702</v>
      </c>
      <c r="F201" s="11">
        <f t="shared" si="85"/>
        <v>5.0345447709078117</v>
      </c>
      <c r="G201" s="11">
        <f t="shared" si="85"/>
        <v>2.5318240678541493</v>
      </c>
      <c r="H201" s="11">
        <f t="shared" si="85"/>
        <v>-0.57718824446066908</v>
      </c>
      <c r="I201" s="11">
        <f t="shared" si="85"/>
        <v>0.69028206769254918</v>
      </c>
      <c r="J201" s="11">
        <f t="shared" si="85"/>
        <v>7.1755109699123132E-2</v>
      </c>
      <c r="K201" s="11">
        <f t="shared" si="85"/>
        <v>3.8779463702943495</v>
      </c>
      <c r="L201" s="11">
        <f t="shared" si="85"/>
        <v>2.0645969238808348E-2</v>
      </c>
      <c r="N201" s="15">
        <f>'Table Q6'!B201-B201</f>
        <v>1.0208434984559922E-2</v>
      </c>
      <c r="O201" s="15">
        <f>'Table Q6'!C201-C201</f>
        <v>1.0679050395800971E-2</v>
      </c>
      <c r="P201" s="15">
        <f>'Table Q6'!D201-D201</f>
        <v>2.622215193870403E-5</v>
      </c>
      <c r="Q201" s="15">
        <f>'Table Q6'!E201-E201</f>
        <v>0</v>
      </c>
      <c r="R201" s="15">
        <f>'Table Q6'!F201-F201</f>
        <v>-3.4998687333028355</v>
      </c>
      <c r="S201" s="15">
        <f>'Table Q6'!G201-G201</f>
        <v>1.4346277638788152E-2</v>
      </c>
      <c r="T201" s="15">
        <f>'Table Q6'!H201-H201</f>
        <v>0</v>
      </c>
      <c r="U201" s="15">
        <f>'Table Q6'!I201-I201</f>
        <v>-2.6854874979331811E-4</v>
      </c>
      <c r="V201" s="15">
        <f>'Table Q6'!J201-J201</f>
        <v>-1.2016301045836286E-2</v>
      </c>
      <c r="W201" s="15">
        <f>'Table Q6'!K201-K201</f>
        <v>-9.1874810729963841E-2</v>
      </c>
      <c r="X201" s="15">
        <f>'Table Q6'!L201-L201</f>
        <v>1.0523614156410233E-2</v>
      </c>
    </row>
    <row r="202" spans="1:24" x14ac:dyDescent="0.3">
      <c r="A202" s="13" t="str">
        <f t="shared" si="67"/>
        <v>2014 Q4</v>
      </c>
      <c r="B202" s="11">
        <f t="shared" ref="B202:L202" si="86">(B89/B88-1)*100</f>
        <v>-7.7299565699885946</v>
      </c>
      <c r="C202" s="11">
        <f t="shared" si="86"/>
        <v>-0.39608798469766837</v>
      </c>
      <c r="D202" s="11">
        <f t="shared" si="86"/>
        <v>0.73402802056001804</v>
      </c>
      <c r="E202" s="11">
        <f t="shared" si="86"/>
        <v>0.66630152463591497</v>
      </c>
      <c r="F202" s="11">
        <f t="shared" si="86"/>
        <v>-2.9377379235002277</v>
      </c>
      <c r="G202" s="11">
        <f t="shared" si="86"/>
        <v>8.4269771462420309</v>
      </c>
      <c r="H202" s="11">
        <f t="shared" si="86"/>
        <v>2.0314681025801695</v>
      </c>
      <c r="I202" s="11">
        <f t="shared" si="86"/>
        <v>-0.56855066283609812</v>
      </c>
      <c r="J202" s="11">
        <f t="shared" si="86"/>
        <v>-2.1645742557704573</v>
      </c>
      <c r="K202" s="11">
        <f t="shared" si="86"/>
        <v>3.6353341379011139</v>
      </c>
      <c r="L202" s="11">
        <f t="shared" si="86"/>
        <v>2.7032981428232183E-2</v>
      </c>
      <c r="N202" s="15">
        <f>'Table Q6'!B202-B202</f>
        <v>-9.6820612203387668E-3</v>
      </c>
      <c r="O202" s="15">
        <f>'Table Q6'!C202-C202</f>
        <v>-2.0948785487961974E-2</v>
      </c>
      <c r="P202" s="15">
        <f>'Table Q6'!D202-D202</f>
        <v>-1.1422220902979063E-2</v>
      </c>
      <c r="Q202" s="15">
        <f>'Table Q6'!E202-E202</f>
        <v>3.2127543039783824E-2</v>
      </c>
      <c r="R202" s="15">
        <f>'Table Q6'!F202-F202</f>
        <v>2.1160293766732563</v>
      </c>
      <c r="S202" s="15">
        <f>'Table Q6'!G202-G202</f>
        <v>-7.6157759419414042</v>
      </c>
      <c r="T202" s="15">
        <f>'Table Q6'!H202-H202</f>
        <v>0</v>
      </c>
      <c r="U202" s="15">
        <f>'Table Q6'!I202-I202</f>
        <v>-5.7989194480745354E-4</v>
      </c>
      <c r="V202" s="15">
        <f>'Table Q6'!J202-J202</f>
        <v>-7.0582605316005242E-6</v>
      </c>
      <c r="W202" s="15">
        <f>'Table Q6'!K202-K202</f>
        <v>5.9728263404723592E-2</v>
      </c>
      <c r="X202" s="15">
        <f>'Table Q6'!L202-L202</f>
        <v>-6.5093513870784214E-2</v>
      </c>
    </row>
    <row r="203" spans="1:24" x14ac:dyDescent="0.3">
      <c r="A203" s="13" t="str">
        <f t="shared" si="67"/>
        <v>2015 Q1</v>
      </c>
      <c r="B203" s="11">
        <f t="shared" ref="B203:L203" si="87">(B90/B89-1)*100</f>
        <v>-4.3215714684997408</v>
      </c>
      <c r="C203" s="11">
        <f t="shared" si="87"/>
        <v>7.9802074023649361E-2</v>
      </c>
      <c r="D203" s="11">
        <f t="shared" si="87"/>
        <v>1.6626042563680832</v>
      </c>
      <c r="E203" s="11">
        <f t="shared" si="87"/>
        <v>-1.6062554500417048</v>
      </c>
      <c r="F203" s="11">
        <f t="shared" si="87"/>
        <v>-10.884307705707286</v>
      </c>
      <c r="G203" s="11">
        <f t="shared" si="87"/>
        <v>-4.6044410070624764</v>
      </c>
      <c r="H203" s="11">
        <f t="shared" si="87"/>
        <v>1.2913027346848294</v>
      </c>
      <c r="I203" s="11">
        <f t="shared" si="87"/>
        <v>-0.14066940697423647</v>
      </c>
      <c r="J203" s="11">
        <f t="shared" si="87"/>
        <v>-4.5098055229949701</v>
      </c>
      <c r="K203" s="11">
        <f t="shared" si="87"/>
        <v>-0.69607546459122815</v>
      </c>
      <c r="L203" s="11">
        <f t="shared" si="87"/>
        <v>0.4015519247893895</v>
      </c>
      <c r="N203" s="15">
        <f>'Table Q6'!B203-B203</f>
        <v>0</v>
      </c>
      <c r="O203" s="15">
        <f>'Table Q6'!C203-C203</f>
        <v>2.1177073669731428E-2</v>
      </c>
      <c r="P203" s="15">
        <f>'Table Q6'!D203-D203</f>
        <v>2.6857453498951855E-4</v>
      </c>
      <c r="Q203" s="15">
        <f>'Table Q6'!E203-E203</f>
        <v>-4.1759267112984055E-2</v>
      </c>
      <c r="R203" s="15">
        <f>'Table Q6'!F203-F203</f>
        <v>4.8052671848649036</v>
      </c>
      <c r="S203" s="15">
        <f>'Table Q6'!G203-G203</f>
        <v>6.4296655137386027</v>
      </c>
      <c r="T203" s="15">
        <f>'Table Q6'!H203-H203</f>
        <v>0</v>
      </c>
      <c r="U203" s="15">
        <f>'Table Q6'!I203-I203</f>
        <v>-4.2461077265354419E-4</v>
      </c>
      <c r="V203" s="15">
        <f>'Table Q6'!J203-J203</f>
        <v>2.2661223558973376E-2</v>
      </c>
      <c r="W203" s="15">
        <f>'Table Q6'!K203-K203</f>
        <v>9.1006704696205976E-2</v>
      </c>
      <c r="X203" s="15">
        <f>'Table Q6'!L203-L203</f>
        <v>0</v>
      </c>
    </row>
    <row r="204" spans="1:24" x14ac:dyDescent="0.3">
      <c r="A204" s="13" t="str">
        <f t="shared" si="67"/>
        <v>2015 Q2</v>
      </c>
      <c r="B204" s="11">
        <f t="shared" ref="B204:L204" si="88">(B91/B90-1)*100</f>
        <v>22.97828994885014</v>
      </c>
      <c r="C204" s="11">
        <f t="shared" si="88"/>
        <v>0.1350203720090315</v>
      </c>
      <c r="D204" s="11">
        <f t="shared" si="88"/>
        <v>2.2539122896694908</v>
      </c>
      <c r="E204" s="11">
        <f t="shared" si="88"/>
        <v>9.4446434447648109E-2</v>
      </c>
      <c r="F204" s="11">
        <f t="shared" si="88"/>
        <v>1.9992052025955331</v>
      </c>
      <c r="G204" s="11">
        <f t="shared" si="88"/>
        <v>1.5192486055048082</v>
      </c>
      <c r="H204" s="11">
        <f t="shared" si="88"/>
        <v>-4.7228571489871367</v>
      </c>
      <c r="I204" s="11">
        <f t="shared" si="88"/>
        <v>1.9732831132656337</v>
      </c>
      <c r="J204" s="11">
        <f t="shared" si="88"/>
        <v>-0.79877159475524318</v>
      </c>
      <c r="K204" s="11">
        <f t="shared" si="88"/>
        <v>1.2140861738683117</v>
      </c>
      <c r="L204" s="11">
        <f t="shared" si="88"/>
        <v>0.3379672054627747</v>
      </c>
      <c r="N204" s="15">
        <f>'Table Q6'!B204-B204</f>
        <v>1.2699121225587362E-2</v>
      </c>
      <c r="O204" s="15">
        <f>'Table Q6'!C204-C204</f>
        <v>2.4197806158809954E-5</v>
      </c>
      <c r="P204" s="15">
        <f>'Table Q6'!D204-D204</f>
        <v>2.2802623050255377E-2</v>
      </c>
      <c r="Q204" s="15">
        <f>'Table Q6'!E204-E204</f>
        <v>-1.0555144267399008E-2</v>
      </c>
      <c r="R204" s="15">
        <f>'Table Q6'!F204-F204</f>
        <v>-5.1786452727382688</v>
      </c>
      <c r="S204" s="15">
        <f>'Table Q6'!G204-G204</f>
        <v>0.61112303076735763</v>
      </c>
      <c r="T204" s="15">
        <f>'Table Q6'!H204-H204</f>
        <v>0</v>
      </c>
      <c r="U204" s="15">
        <f>'Table Q6'!I204-I204</f>
        <v>-1.1155228031922704E-2</v>
      </c>
      <c r="V204" s="15">
        <f>'Table Q6'!J204-J204</f>
        <v>-1.1618789927980711E-2</v>
      </c>
      <c r="W204" s="15">
        <f>'Table Q6'!K204-K204</f>
        <v>-2.253737526576316E-2</v>
      </c>
      <c r="X204" s="15">
        <f>'Table Q6'!L204-L204</f>
        <v>-4.307737134505718E-2</v>
      </c>
    </row>
    <row r="205" spans="1:24" x14ac:dyDescent="0.3">
      <c r="A205" s="13" t="str">
        <f t="shared" si="67"/>
        <v>2015 Q3</v>
      </c>
      <c r="B205" s="11">
        <f t="shared" ref="B205:L205" si="89">(B92/B91-1)*100</f>
        <v>3.4779584216823034</v>
      </c>
      <c r="C205" s="11">
        <f t="shared" si="89"/>
        <v>-0.41173222368440232</v>
      </c>
      <c r="D205" s="11">
        <f t="shared" si="89"/>
        <v>-2.3272720581767437</v>
      </c>
      <c r="E205" s="11">
        <f t="shared" si="89"/>
        <v>0.31792007359954244</v>
      </c>
      <c r="F205" s="11">
        <f t="shared" si="89"/>
        <v>0.51355250433628985</v>
      </c>
      <c r="G205" s="11">
        <f t="shared" si="89"/>
        <v>2.8219634168096697</v>
      </c>
      <c r="H205" s="11">
        <f t="shared" si="89"/>
        <v>-1.4617352075558365</v>
      </c>
      <c r="I205" s="11">
        <f t="shared" si="89"/>
        <v>1.009404312069595</v>
      </c>
      <c r="J205" s="11">
        <f t="shared" si="89"/>
        <v>1.5007280163629622</v>
      </c>
      <c r="K205" s="11">
        <f t="shared" si="89"/>
        <v>0.46661176052720243</v>
      </c>
      <c r="L205" s="11">
        <f t="shared" si="89"/>
        <v>0.13114363934210171</v>
      </c>
      <c r="N205" s="15">
        <f>'Table Q6'!B205-B205</f>
        <v>-1.9822547203673935E-5</v>
      </c>
      <c r="O205" s="15">
        <f>'Table Q6'!C205-C205</f>
        <v>-1.4207211385119933E-5</v>
      </c>
      <c r="P205" s="15">
        <f>'Table Q6'!D205-D205</f>
        <v>3.0042770847726885E-4</v>
      </c>
      <c r="Q205" s="15">
        <f>'Table Q6'!E205-E205</f>
        <v>2.1155191917676675E-2</v>
      </c>
      <c r="R205" s="15">
        <f>'Table Q6'!F205-F205</f>
        <v>-3.0225964738766709</v>
      </c>
      <c r="S205" s="15">
        <f>'Table Q6'!G205-G205</f>
        <v>-0.38717148902556175</v>
      </c>
      <c r="T205" s="15">
        <f>'Table Q6'!H205-H205</f>
        <v>0</v>
      </c>
      <c r="U205" s="15">
        <f>'Table Q6'!I205-I205</f>
        <v>-1.1384827331983871E-4</v>
      </c>
      <c r="V205" s="15">
        <f>'Table Q6'!J205-J205</f>
        <v>-1.1472897933373361E-2</v>
      </c>
      <c r="W205" s="15">
        <f>'Table Q6'!K205-K205</f>
        <v>-0.12696295722427475</v>
      </c>
      <c r="X205" s="15">
        <f>'Table Q6'!L205-L205</f>
        <v>8.2927342415217709E-5</v>
      </c>
    </row>
    <row r="206" spans="1:24" x14ac:dyDescent="0.3">
      <c r="A206" s="13" t="str">
        <f t="shared" si="67"/>
        <v>2015 Q4</v>
      </c>
      <c r="B206" s="11">
        <f t="shared" ref="B206:L206" si="90">(B93/B92-1)*100</f>
        <v>-5.7201671925677271</v>
      </c>
      <c r="C206" s="11">
        <f t="shared" si="90"/>
        <v>-2.787498824108714</v>
      </c>
      <c r="D206" s="11">
        <f t="shared" si="90"/>
        <v>-2.3178290633252163</v>
      </c>
      <c r="E206" s="11">
        <f t="shared" si="90"/>
        <v>-1.0062258868031249</v>
      </c>
      <c r="F206" s="11">
        <f t="shared" si="90"/>
        <v>-4.9739860308190558</v>
      </c>
      <c r="G206" s="11">
        <f t="shared" si="90"/>
        <v>8.8939414726492139</v>
      </c>
      <c r="H206" s="11">
        <f t="shared" si="90"/>
        <v>2.3382948693996708</v>
      </c>
      <c r="I206" s="11">
        <f t="shared" si="90"/>
        <v>-1.771484222970654</v>
      </c>
      <c r="J206" s="11">
        <f t="shared" si="90"/>
        <v>1.9209764471739721</v>
      </c>
      <c r="K206" s="11">
        <f t="shared" si="90"/>
        <v>1.7181798047773755</v>
      </c>
      <c r="L206" s="11">
        <f t="shared" si="90"/>
        <v>-1.0081005664425269</v>
      </c>
      <c r="N206" s="15">
        <f>'Table Q6'!B206-B206</f>
        <v>-1.9353665682464438E-2</v>
      </c>
      <c r="O206" s="15">
        <f>'Table Q6'!C206-C206</f>
        <v>-9.7868918176979847E-3</v>
      </c>
      <c r="P206" s="15">
        <f>'Table Q6'!D206-D206</f>
        <v>-2.0853702159329135E-2</v>
      </c>
      <c r="Q206" s="15">
        <f>'Table Q6'!E206-E206</f>
        <v>3.0996902446478458E-2</v>
      </c>
      <c r="R206" s="15">
        <f>'Table Q6'!F206-F206</f>
        <v>1.6158073795969345</v>
      </c>
      <c r="S206" s="15">
        <f>'Table Q6'!G206-G206</f>
        <v>-7.4384427979825585</v>
      </c>
      <c r="T206" s="15">
        <f>'Table Q6'!H206-H206</f>
        <v>0</v>
      </c>
      <c r="U206" s="15">
        <f>'Table Q6'!I206-I206</f>
        <v>-3.1199783228075262E-4</v>
      </c>
      <c r="V206" s="15">
        <f>'Table Q6'!J206-J206</f>
        <v>-5.7588877733216748E-5</v>
      </c>
      <c r="W206" s="15">
        <f>'Table Q6'!K206-K206</f>
        <v>7.0981312490525639E-2</v>
      </c>
      <c r="X206" s="15">
        <f>'Table Q6'!L206-L206</f>
        <v>4.2435708684385176E-2</v>
      </c>
    </row>
    <row r="207" spans="1:24" x14ac:dyDescent="0.3">
      <c r="A207" s="13" t="str">
        <f t="shared" si="67"/>
        <v>2016 Q1</v>
      </c>
      <c r="B207" s="11">
        <f t="shared" ref="B207:L207" si="91">(B94/B93-1)*100</f>
        <v>-14.5956315239393</v>
      </c>
      <c r="C207" s="11">
        <f t="shared" si="91"/>
        <v>0.64540706735645159</v>
      </c>
      <c r="D207" s="11">
        <f t="shared" si="91"/>
        <v>-1.106516308272032</v>
      </c>
      <c r="E207" s="11">
        <f t="shared" si="91"/>
        <v>0.26961129313838317</v>
      </c>
      <c r="F207" s="11">
        <f t="shared" si="91"/>
        <v>-3.8787168423716323</v>
      </c>
      <c r="G207" s="11">
        <f t="shared" si="91"/>
        <v>-3.2668894137115823</v>
      </c>
      <c r="H207" s="11">
        <f t="shared" si="91"/>
        <v>1.4927045557869167</v>
      </c>
      <c r="I207" s="11">
        <f t="shared" si="91"/>
        <v>-0.52238009226802662</v>
      </c>
      <c r="J207" s="11">
        <f t="shared" si="91"/>
        <v>1.404170794912285</v>
      </c>
      <c r="K207" s="11">
        <f t="shared" si="91"/>
        <v>-5.0540029628724836</v>
      </c>
      <c r="L207" s="11">
        <f t="shared" si="91"/>
        <v>0.75052713776262436</v>
      </c>
      <c r="N207" s="15">
        <f>'Table Q6'!B207-B207</f>
        <v>1.7440173678416215E-2</v>
      </c>
      <c r="O207" s="15">
        <f>'Table Q6'!C207-C207</f>
        <v>-1.0710494031807016E-2</v>
      </c>
      <c r="P207" s="15">
        <f>'Table Q6'!D207-D207</f>
        <v>-1.0926201218175446E-2</v>
      </c>
      <c r="Q207" s="15">
        <f>'Table Q6'!E207-E207</f>
        <v>-0.10428709154530758</v>
      </c>
      <c r="R207" s="15">
        <f>'Table Q6'!F207-F207</f>
        <v>6.6500058151369164</v>
      </c>
      <c r="S207" s="15">
        <f>'Table Q6'!G207-G207</f>
        <v>6.005453234135083</v>
      </c>
      <c r="T207" s="15">
        <f>'Table Q6'!H207-H207</f>
        <v>1.0048782629290542E-2</v>
      </c>
      <c r="U207" s="15">
        <f>'Table Q6'!I207-I207</f>
        <v>1.039667597533267E-2</v>
      </c>
      <c r="V207" s="15">
        <f>'Table Q6'!J207-J207</f>
        <v>1.152058291240543E-2</v>
      </c>
      <c r="W207" s="15">
        <f>'Table Q6'!K207-K207</f>
        <v>7.5246802647332522E-2</v>
      </c>
      <c r="X207" s="15">
        <f>'Table Q6'!L207-L207</f>
        <v>-1.0619851073867537E-2</v>
      </c>
    </row>
    <row r="208" spans="1:24" x14ac:dyDescent="0.3">
      <c r="A208" s="13" t="str">
        <f t="shared" si="67"/>
        <v>2016 Q2</v>
      </c>
      <c r="B208" s="11">
        <f t="shared" ref="B208:L208" si="92">(B95/B94-1)*100</f>
        <v>20.405745302542467</v>
      </c>
      <c r="C208" s="11">
        <f t="shared" si="92"/>
        <v>1.0667585241682209</v>
      </c>
      <c r="D208" s="11">
        <f t="shared" si="92"/>
        <v>-0.8758068200884872</v>
      </c>
      <c r="E208" s="11">
        <f t="shared" si="92"/>
        <v>0.55733986682486858</v>
      </c>
      <c r="F208" s="11">
        <f t="shared" si="92"/>
        <v>2.4048749219510945</v>
      </c>
      <c r="G208" s="11">
        <f t="shared" si="92"/>
        <v>-0.60121787464899601</v>
      </c>
      <c r="H208" s="11">
        <f t="shared" si="92"/>
        <v>1.3106668834623303</v>
      </c>
      <c r="I208" s="11">
        <f t="shared" si="92"/>
        <v>-1.3045567325471463</v>
      </c>
      <c r="J208" s="11">
        <f t="shared" si="92"/>
        <v>-0.34528506890835198</v>
      </c>
      <c r="K208" s="11">
        <f t="shared" si="92"/>
        <v>-1.9441356005944876</v>
      </c>
      <c r="L208" s="11">
        <f t="shared" si="92"/>
        <v>-0.11037168541839781</v>
      </c>
      <c r="N208" s="15">
        <f>'Table Q6'!B208-B208</f>
        <v>-3.2453804845289369E-5</v>
      </c>
      <c r="O208" s="15">
        <f>'Table Q6'!C208-C208</f>
        <v>3.1530810687652178E-2</v>
      </c>
      <c r="P208" s="15">
        <f>'Table Q6'!D208-D208</f>
        <v>4.4056049692553501E-2</v>
      </c>
      <c r="Q208" s="15">
        <f>'Table Q6'!E208-E208</f>
        <v>2.1007818777452059E-2</v>
      </c>
      <c r="R208" s="15">
        <f>'Table Q6'!F208-F208</f>
        <v>-4.7307756154250757</v>
      </c>
      <c r="S208" s="15">
        <f>'Table Q6'!G208-G208</f>
        <v>1.7015685628859911</v>
      </c>
      <c r="T208" s="15">
        <f>'Table Q6'!H208-H208</f>
        <v>-1.0029766051244948E-2</v>
      </c>
      <c r="U208" s="15">
        <f>'Table Q6'!I208-I208</f>
        <v>-4.1635070534651319E-2</v>
      </c>
      <c r="V208" s="15">
        <f>'Table Q6'!J208-J208</f>
        <v>1.145588170262668E-2</v>
      </c>
      <c r="W208" s="15">
        <f>'Table Q6'!K208-K208</f>
        <v>-3.4339319888232467E-2</v>
      </c>
      <c r="X208" s="15">
        <f>'Table Q6'!L208-L208</f>
        <v>-3.1308401400054198E-2</v>
      </c>
    </row>
    <row r="209" spans="1:24" x14ac:dyDescent="0.3">
      <c r="A209" s="13" t="str">
        <f t="shared" si="67"/>
        <v>2016 Q3</v>
      </c>
      <c r="B209" s="11">
        <f t="shared" ref="B209:L209" si="93">(B96/B95-1)*100</f>
        <v>-0.92044340913851608</v>
      </c>
      <c r="C209" s="11">
        <f t="shared" si="93"/>
        <v>-1.0444482302101932</v>
      </c>
      <c r="D209" s="11">
        <f t="shared" si="93"/>
        <v>-0.16606002251235985</v>
      </c>
      <c r="E209" s="11">
        <f t="shared" si="93"/>
        <v>0.91325640171049383</v>
      </c>
      <c r="F209" s="11">
        <f t="shared" si="93"/>
        <v>3.4064516143421431</v>
      </c>
      <c r="G209" s="11">
        <f t="shared" si="93"/>
        <v>1.6647953475095179</v>
      </c>
      <c r="H209" s="11">
        <f t="shared" si="93"/>
        <v>3.9038890610761934</v>
      </c>
      <c r="I209" s="11">
        <f t="shared" si="93"/>
        <v>-0.25669389466294046</v>
      </c>
      <c r="J209" s="11">
        <f t="shared" si="93"/>
        <v>-4.8301185297997868</v>
      </c>
      <c r="K209" s="11">
        <f t="shared" si="93"/>
        <v>0.51833568896031412</v>
      </c>
      <c r="L209" s="11">
        <f t="shared" si="93"/>
        <v>-2.4963102237185453E-2</v>
      </c>
      <c r="N209" s="15">
        <f>'Table Q6'!B209-B209</f>
        <v>2.0219210167571333E-2</v>
      </c>
      <c r="O209" s="15">
        <f>'Table Q6'!C209-C209</f>
        <v>0</v>
      </c>
      <c r="P209" s="15">
        <f>'Table Q6'!D209-D209</f>
        <v>2.1953587680589859E-2</v>
      </c>
      <c r="Q209" s="15">
        <f>'Table Q6'!E209-E209</f>
        <v>8.3762819175525749E-2</v>
      </c>
      <c r="R209" s="15">
        <f>'Table Q6'!F209-F209</f>
        <v>-3.1637997231587889</v>
      </c>
      <c r="S209" s="15">
        <f>'Table Q6'!G209-G209</f>
        <v>-0.55313531515348568</v>
      </c>
      <c r="T209" s="15">
        <f>'Table Q6'!H209-H209</f>
        <v>0</v>
      </c>
      <c r="U209" s="15">
        <f>'Table Q6'!I209-I209</f>
        <v>2.0839552242701842E-2</v>
      </c>
      <c r="V209" s="15">
        <f>'Table Q6'!J209-J209</f>
        <v>-1.0939066835669919E-2</v>
      </c>
      <c r="W209" s="15">
        <f>'Table Q6'!K209-K209</f>
        <v>-0.2405606523553816</v>
      </c>
      <c r="X209" s="15">
        <f>'Table Q6'!L209-L209</f>
        <v>3.1478847890098471E-2</v>
      </c>
    </row>
    <row r="210" spans="1:24" x14ac:dyDescent="0.3">
      <c r="A210" s="13" t="str">
        <f t="shared" si="67"/>
        <v>2016 Q4</v>
      </c>
      <c r="B210" s="11">
        <f t="shared" ref="B210:L210" si="94">(B97/B96-1)*100</f>
        <v>-5.5313057399560055</v>
      </c>
      <c r="C210" s="11">
        <f t="shared" si="94"/>
        <v>1.1060779605547078</v>
      </c>
      <c r="D210" s="11">
        <f t="shared" si="94"/>
        <v>-1.2840038997334657</v>
      </c>
      <c r="E210" s="11">
        <f t="shared" si="94"/>
        <v>1.5095881331558703</v>
      </c>
      <c r="F210" s="11">
        <f t="shared" si="94"/>
        <v>-2.2959637242261799</v>
      </c>
      <c r="G210" s="11">
        <f t="shared" si="94"/>
        <v>8.8988903629312546</v>
      </c>
      <c r="H210" s="11">
        <f t="shared" si="94"/>
        <v>2.0892152294553545</v>
      </c>
      <c r="I210" s="11">
        <f t="shared" si="94"/>
        <v>-0.50270259783011806</v>
      </c>
      <c r="J210" s="11">
        <f t="shared" si="94"/>
        <v>0.24597105267103458</v>
      </c>
      <c r="K210" s="11">
        <f t="shared" si="94"/>
        <v>-1.1430489258422161</v>
      </c>
      <c r="L210" s="11">
        <f t="shared" si="94"/>
        <v>0.41306242305232388</v>
      </c>
      <c r="N210" s="15">
        <f>'Table Q6'!B210-B210</f>
        <v>-3.8313223844743227E-2</v>
      </c>
      <c r="O210" s="15">
        <f>'Table Q6'!C210-C210</f>
        <v>-3.1691383751075719E-2</v>
      </c>
      <c r="P210" s="15">
        <f>'Table Q6'!D210-D210</f>
        <v>-5.3400409012394068E-2</v>
      </c>
      <c r="Q210" s="15">
        <f>'Table Q6'!E210-E210</f>
        <v>-1.5961133765785007E-4</v>
      </c>
      <c r="R210" s="15">
        <f>'Table Q6'!F210-F210</f>
        <v>1.8372538335773791</v>
      </c>
      <c r="S210" s="15">
        <f>'Table Q6'!G210-G210</f>
        <v>-7.4762300164731945</v>
      </c>
      <c r="T210" s="15">
        <f>'Table Q6'!H210-H210</f>
        <v>-1.0253009463623286E-2</v>
      </c>
      <c r="U210" s="15">
        <f>'Table Q6'!I210-I210</f>
        <v>1.0041355777801186E-2</v>
      </c>
      <c r="V210" s="15">
        <f>'Table Q6'!J210-J210</f>
        <v>0</v>
      </c>
      <c r="W210" s="15">
        <f>'Table Q6'!K210-K210</f>
        <v>0.20286456397448083</v>
      </c>
      <c r="X210" s="15">
        <f>'Table Q6'!L210-L210</f>
        <v>1.0450984848353606E-2</v>
      </c>
    </row>
    <row r="211" spans="1:24" x14ac:dyDescent="0.3">
      <c r="A211" s="13" t="str">
        <f t="shared" si="67"/>
        <v>2017 Q1</v>
      </c>
      <c r="B211" s="11">
        <f t="shared" ref="B211:L211" si="95">(B98/B97-1)*100</f>
        <v>-10.392048224116724</v>
      </c>
      <c r="C211" s="11">
        <f t="shared" si="95"/>
        <v>0.1214075308191731</v>
      </c>
      <c r="D211" s="11">
        <f t="shared" si="95"/>
        <v>2.5418078299177527</v>
      </c>
      <c r="E211" s="11">
        <f t="shared" si="95"/>
        <v>-0.50182472208226692</v>
      </c>
      <c r="F211" s="11">
        <f t="shared" si="95"/>
        <v>-3.6955106138083726</v>
      </c>
      <c r="G211" s="11">
        <f t="shared" si="95"/>
        <v>-9.3546725653057763</v>
      </c>
      <c r="H211" s="11">
        <f t="shared" si="95"/>
        <v>1.6372371447094691</v>
      </c>
      <c r="I211" s="11">
        <f t="shared" si="95"/>
        <v>1.2486143438944941</v>
      </c>
      <c r="J211" s="11">
        <f t="shared" si="95"/>
        <v>-3.1885920682131585</v>
      </c>
      <c r="K211" s="11">
        <f t="shared" si="95"/>
        <v>-1.7939130765831979</v>
      </c>
      <c r="L211" s="11">
        <f t="shared" si="95"/>
        <v>0.18981759659515429</v>
      </c>
      <c r="N211" s="15">
        <f>'Table Q6'!B211-B211</f>
        <v>8.9536322717691519E-3</v>
      </c>
      <c r="O211" s="15">
        <f>'Table Q6'!C211-C211</f>
        <v>1.0529588331009698E-2</v>
      </c>
      <c r="P211" s="15">
        <f>'Table Q6'!D211-D211</f>
        <v>6.0577853746579535E-4</v>
      </c>
      <c r="Q211" s="15">
        <f>'Table Q6'!E211-E211</f>
        <v>-7.14746198074101E-2</v>
      </c>
      <c r="R211" s="15">
        <f>'Table Q6'!F211-F211</f>
        <v>6.5279084964541711</v>
      </c>
      <c r="S211" s="15">
        <f>'Table Q6'!G211-G211</f>
        <v>5.8416257939257967</v>
      </c>
      <c r="T211" s="15">
        <f>'Table Q6'!H211-H211</f>
        <v>-8.8941666454012136E-5</v>
      </c>
      <c r="U211" s="15">
        <f>'Table Q6'!I211-I211</f>
        <v>-1.0350106511847201E-2</v>
      </c>
      <c r="V211" s="15">
        <f>'Table Q6'!J211-J211</f>
        <v>-1.0474024443551944E-2</v>
      </c>
      <c r="W211" s="15">
        <f>'Table Q6'!K211-K211</f>
        <v>0.21487551894263657</v>
      </c>
      <c r="X211" s="15">
        <f>'Table Q6'!L211-L211</f>
        <v>0</v>
      </c>
    </row>
    <row r="212" spans="1:24" x14ac:dyDescent="0.3">
      <c r="A212" s="13" t="str">
        <f t="shared" si="67"/>
        <v>2017 Q2</v>
      </c>
      <c r="B212" s="11">
        <f t="shared" ref="B212:L212" si="96">(B99/B98-1)*100</f>
        <v>10.954049354556549</v>
      </c>
      <c r="C212" s="11">
        <f t="shared" si="96"/>
        <v>-1.4298463230358993</v>
      </c>
      <c r="D212" s="11">
        <f t="shared" si="96"/>
        <v>-2.0320814965132938</v>
      </c>
      <c r="E212" s="11">
        <f t="shared" si="96"/>
        <v>0.15304291825517513</v>
      </c>
      <c r="F212" s="11">
        <f t="shared" si="96"/>
        <v>4.8001075163092599</v>
      </c>
      <c r="G212" s="11">
        <f t="shared" si="96"/>
        <v>-1.2478770531021643</v>
      </c>
      <c r="H212" s="11">
        <f t="shared" si="96"/>
        <v>0.88056604844606312</v>
      </c>
      <c r="I212" s="11">
        <f t="shared" si="96"/>
        <v>0.90826638871268628</v>
      </c>
      <c r="J212" s="11">
        <f t="shared" si="96"/>
        <v>0.17855998275064788</v>
      </c>
      <c r="K212" s="11">
        <f t="shared" si="96"/>
        <v>1.7817434595509551</v>
      </c>
      <c r="L212" s="11">
        <f t="shared" si="96"/>
        <v>1.1965721839035659E-2</v>
      </c>
      <c r="N212" s="15">
        <f>'Table Q6'!B212-B212</f>
        <v>0</v>
      </c>
      <c r="O212" s="15">
        <f>'Table Q6'!C212-C212</f>
        <v>2.0537588014812869E-2</v>
      </c>
      <c r="P212" s="15">
        <f>'Table Q6'!D212-D212</f>
        <v>4.2160979015004596E-2</v>
      </c>
      <c r="Q212" s="15">
        <f>'Table Q6'!E212-E212</f>
        <v>2.0529320474027557E-2</v>
      </c>
      <c r="R212" s="15">
        <f>'Table Q6'!F212-F212</f>
        <v>-5.9542589473348446</v>
      </c>
      <c r="S212" s="15">
        <f>'Table Q6'!G212-G212</f>
        <v>1.5230976090133241</v>
      </c>
      <c r="T212" s="15">
        <f>'Table Q6'!H212-H212</f>
        <v>2.0466768728133466E-2</v>
      </c>
      <c r="U212" s="15">
        <f>'Table Q6'!I212-I212</f>
        <v>-2.0881408641537647E-2</v>
      </c>
      <c r="V212" s="15">
        <f>'Table Q6'!J212-J212</f>
        <v>3.2316316611358253E-2</v>
      </c>
      <c r="W212" s="15">
        <f>'Table Q6'!K212-K212</f>
        <v>-0.23765986701458353</v>
      </c>
      <c r="X212" s="15">
        <f>'Table Q6'!L212-L212</f>
        <v>3.084884815602873E-2</v>
      </c>
    </row>
    <row r="213" spans="1:24" x14ac:dyDescent="0.3">
      <c r="A213" s="13" t="str">
        <f t="shared" si="67"/>
        <v>2017 Q3</v>
      </c>
      <c r="B213" s="11">
        <f t="shared" ref="B213:L213" si="97">(B100/B99-1)*100</f>
        <v>2.2411095430547645</v>
      </c>
      <c r="C213" s="11">
        <f t="shared" si="97"/>
        <v>0.19690401626066834</v>
      </c>
      <c r="D213" s="11">
        <f t="shared" si="97"/>
        <v>0.2779549030718087</v>
      </c>
      <c r="E213" s="11">
        <f t="shared" si="97"/>
        <v>0.75976527716907771</v>
      </c>
      <c r="F213" s="11">
        <f t="shared" si="97"/>
        <v>5.0014691398267308</v>
      </c>
      <c r="G213" s="11">
        <f t="shared" si="97"/>
        <v>2.6839913190883413</v>
      </c>
      <c r="H213" s="11">
        <f t="shared" si="97"/>
        <v>-0.38577769345996549</v>
      </c>
      <c r="I213" s="11">
        <f t="shared" si="97"/>
        <v>2.7177031369314708</v>
      </c>
      <c r="J213" s="11">
        <f t="shared" si="97"/>
        <v>-7.6423501068256794E-2</v>
      </c>
      <c r="K213" s="11">
        <f t="shared" si="97"/>
        <v>-2.6702065310539758</v>
      </c>
      <c r="L213" s="11">
        <f t="shared" si="97"/>
        <v>0.84841194722335977</v>
      </c>
      <c r="N213" s="15">
        <f>'Table Q6'!B213-B213</f>
        <v>5.1757167937149795E-2</v>
      </c>
      <c r="O213" s="15">
        <f>'Table Q6'!C213-C213</f>
        <v>1.0206468780316058E-2</v>
      </c>
      <c r="P213" s="15">
        <f>'Table Q6'!D213-D213</f>
        <v>3.1644602953417866E-2</v>
      </c>
      <c r="Q213" s="15">
        <f>'Table Q6'!E213-E213</f>
        <v>9.2973383012062705E-2</v>
      </c>
      <c r="R213" s="15">
        <f>'Table Q6'!F213-F213</f>
        <v>-2.9765286151028691</v>
      </c>
      <c r="S213" s="15">
        <f>'Table Q6'!G213-G213</f>
        <v>-0.87076030231747481</v>
      </c>
      <c r="T213" s="15">
        <f>'Table Q6'!H213-H213</f>
        <v>1.0133679984702937E-2</v>
      </c>
      <c r="U213" s="15">
        <f>'Table Q6'!I213-I213</f>
        <v>4.325336181845163E-2</v>
      </c>
      <c r="V213" s="15">
        <f>'Table Q6'!J213-J213</f>
        <v>-2.1415254286083485E-2</v>
      </c>
      <c r="W213" s="15">
        <f>'Table Q6'!K213-K213</f>
        <v>-0.28847338893989161</v>
      </c>
      <c r="X213" s="15">
        <f>'Table Q6'!L213-L213</f>
        <v>1.4132197994065621E-4</v>
      </c>
    </row>
    <row r="214" spans="1:24" x14ac:dyDescent="0.3">
      <c r="A214" s="13" t="str">
        <f t="shared" si="67"/>
        <v>2017 Q4</v>
      </c>
      <c r="B214" s="11">
        <f t="shared" ref="B214:L214" si="98">(B101/B100-1)*100</f>
        <v>-3.5431390361579829</v>
      </c>
      <c r="C214" s="11">
        <f t="shared" si="98"/>
        <v>1.8420919894167387</v>
      </c>
      <c r="D214" s="11">
        <f t="shared" si="98"/>
        <v>0.96868475601117332</v>
      </c>
      <c r="E214" s="11">
        <f t="shared" si="98"/>
        <v>-2.3501133967119281</v>
      </c>
      <c r="F214" s="11">
        <f t="shared" si="98"/>
        <v>-1.8935456229761338</v>
      </c>
      <c r="G214" s="11">
        <f t="shared" si="98"/>
        <v>11.315178189609121</v>
      </c>
      <c r="H214" s="11">
        <f t="shared" si="98"/>
        <v>-0.71095910328259349</v>
      </c>
      <c r="I214" s="11">
        <f t="shared" si="98"/>
        <v>-1.1218682421686443</v>
      </c>
      <c r="J214" s="11">
        <f t="shared" si="98"/>
        <v>0.4976004936201095</v>
      </c>
      <c r="K214" s="11">
        <f t="shared" si="98"/>
        <v>1.6309153294858936</v>
      </c>
      <c r="L214" s="11">
        <f t="shared" si="98"/>
        <v>-2.1547332536608899E-2</v>
      </c>
      <c r="N214" s="15">
        <f>'Table Q6'!B214-B214</f>
        <v>-8.744482513957097E-2</v>
      </c>
      <c r="O214" s="15">
        <f>'Table Q6'!C214-C214</f>
        <v>-6.2222141847589896E-2</v>
      </c>
      <c r="P214" s="15">
        <f>'Table Q6'!D214-D214</f>
        <v>-7.4762961781638104E-2</v>
      </c>
      <c r="Q214" s="15">
        <f>'Table Q6'!E214-E214</f>
        <v>-3.061841172806723E-2</v>
      </c>
      <c r="R214" s="15">
        <f>'Table Q6'!F214-F214</f>
        <v>1.6490133361865555</v>
      </c>
      <c r="S214" s="15">
        <f>'Table Q6'!G214-G214</f>
        <v>-7.799227445866963</v>
      </c>
      <c r="T214" s="15">
        <f>'Table Q6'!H214-H214</f>
        <v>-3.0306042106653663E-2</v>
      </c>
      <c r="U214" s="15">
        <f>'Table Q6'!I214-I214</f>
        <v>-2.1031121641668094E-2</v>
      </c>
      <c r="V214" s="15">
        <f>'Table Q6'!J214-J214</f>
        <v>-1.0889327174523622E-2</v>
      </c>
      <c r="W214" s="15">
        <f>'Table Q6'!K214-K214</f>
        <v>0.32095538602727736</v>
      </c>
      <c r="X214" s="15">
        <f>'Table Q6'!L214-L214</f>
        <v>-4.1261253959490318E-2</v>
      </c>
    </row>
    <row r="215" spans="1:24" x14ac:dyDescent="0.3">
      <c r="A215" s="13" t="str">
        <f t="shared" si="67"/>
        <v>2018 Q1</v>
      </c>
      <c r="B215" s="11">
        <f t="shared" ref="B215:L215" si="99">(B102/B101-1)*100</f>
        <v>-20.482636906493489</v>
      </c>
      <c r="C215" s="11">
        <f t="shared" si="99"/>
        <v>0.64128229277424786</v>
      </c>
      <c r="D215" s="11">
        <f t="shared" si="99"/>
        <v>-2.8771743625040536</v>
      </c>
      <c r="E215" s="11">
        <f t="shared" si="99"/>
        <v>0.27067885871145947</v>
      </c>
      <c r="F215" s="11">
        <f t="shared" si="99"/>
        <v>-7.9434208242760924</v>
      </c>
      <c r="G215" s="11">
        <f t="shared" si="99"/>
        <v>-2.6892716997020671</v>
      </c>
      <c r="H215" s="11">
        <f t="shared" si="99"/>
        <v>0.10066405848085935</v>
      </c>
      <c r="I215" s="11">
        <f t="shared" si="99"/>
        <v>-1.5095189765612527</v>
      </c>
      <c r="J215" s="11">
        <f t="shared" si="99"/>
        <v>-2.6178592058296424</v>
      </c>
      <c r="K215" s="11">
        <f t="shared" si="99"/>
        <v>-2.5224014723551069</v>
      </c>
      <c r="L215" s="11">
        <f t="shared" si="99"/>
        <v>-0.84840584433218957</v>
      </c>
      <c r="N215" s="15">
        <f>'Table Q6'!B215-B215</f>
        <v>2.3971266772235822E-2</v>
      </c>
      <c r="O215" s="15">
        <f>'Table Q6'!C215-C215</f>
        <v>1.0399489660906092E-2</v>
      </c>
      <c r="P215" s="15">
        <f>'Table Q6'!D215-D215</f>
        <v>2.3368091934816704E-4</v>
      </c>
      <c r="Q215" s="15">
        <f>'Table Q6'!E215-E215</f>
        <v>-0.10212708865646736</v>
      </c>
      <c r="R215" s="15">
        <f>'Table Q6'!F215-F215</f>
        <v>7.081739080704696</v>
      </c>
      <c r="S215" s="15">
        <f>'Table Q6'!G215-G215</f>
        <v>6.5937880216912941</v>
      </c>
      <c r="T215" s="15">
        <f>'Table Q6'!H215-H215</f>
        <v>1.1533455932521974E-4</v>
      </c>
      <c r="U215" s="15">
        <f>'Table Q6'!I215-I215</f>
        <v>-1.4723361044799432E-4</v>
      </c>
      <c r="V215" s="15">
        <f>'Table Q6'!J215-J215</f>
        <v>-2.0118746246133856E-2</v>
      </c>
      <c r="W215" s="15">
        <f>'Table Q6'!K215-K215</f>
        <v>0.33453493709206805</v>
      </c>
      <c r="X215" s="15">
        <f>'Table Q6'!L215-L215</f>
        <v>4.0653920411393152E-2</v>
      </c>
    </row>
    <row r="216" spans="1:24" x14ac:dyDescent="0.3">
      <c r="A216" s="13" t="str">
        <f t="shared" ref="A216:A218" si="100">A103</f>
        <v>2018 Q2</v>
      </c>
      <c r="B216" s="11">
        <f t="shared" ref="B216:L216" si="101">(B103/B102-1)*100</f>
        <v>23.467605703053952</v>
      </c>
      <c r="C216" s="11">
        <f t="shared" si="101"/>
        <v>0.46776637983072522</v>
      </c>
      <c r="D216" s="11">
        <f t="shared" si="101"/>
        <v>-0.58581699806108389</v>
      </c>
      <c r="E216" s="11">
        <f t="shared" si="101"/>
        <v>-0.38982385458198321</v>
      </c>
      <c r="F216" s="11">
        <f t="shared" si="101"/>
        <v>8.4353643264554421</v>
      </c>
      <c r="G216" s="11">
        <f t="shared" si="101"/>
        <v>2.6761182993864319</v>
      </c>
      <c r="H216" s="11">
        <f t="shared" si="101"/>
        <v>-2.0372709713431969</v>
      </c>
      <c r="I216" s="11">
        <f t="shared" si="101"/>
        <v>-1.0897668260271276</v>
      </c>
      <c r="J216" s="11">
        <f t="shared" si="101"/>
        <v>-2.5993975793776714</v>
      </c>
      <c r="K216" s="11">
        <f t="shared" si="101"/>
        <v>1.5168964394508766</v>
      </c>
      <c r="L216" s="11">
        <f t="shared" si="101"/>
        <v>0.4523273965362451</v>
      </c>
      <c r="N216" s="15">
        <f>'Table Q6'!B216-B216</f>
        <v>1.2281667731325996E-2</v>
      </c>
      <c r="O216" s="15">
        <f>'Table Q6'!C216-C216</f>
        <v>8.1449642936015643E-2</v>
      </c>
      <c r="P216" s="15">
        <f>'Table Q6'!D216-D216</f>
        <v>6.2899830952345415E-2</v>
      </c>
      <c r="Q216" s="15">
        <f>'Table Q6'!E216-E216</f>
        <v>2.0626005171464623E-2</v>
      </c>
      <c r="R216" s="15">
        <f>'Table Q6'!F216-F216</f>
        <v>-6.1829270808099421</v>
      </c>
      <c r="S216" s="15">
        <f>'Table Q6'!G216-G216</f>
        <v>1.6610440018934636</v>
      </c>
      <c r="T216" s="15">
        <f>'Table Q6'!H216-H216</f>
        <v>2.9363721170949653E-2</v>
      </c>
      <c r="U216" s="15">
        <f>'Table Q6'!I216-I216</f>
        <v>-3.0501732428644956E-2</v>
      </c>
      <c r="V216" s="15">
        <f>'Table Q6'!J216-J216</f>
        <v>6.1070933622464629E-2</v>
      </c>
      <c r="W216" s="15">
        <f>'Table Q6'!K216-K216</f>
        <v>-0.4223479252627893</v>
      </c>
      <c r="X216" s="15">
        <f>'Table Q6'!L216-L216</f>
        <v>-2.0590625305061394E-2</v>
      </c>
    </row>
    <row r="217" spans="1:24" x14ac:dyDescent="0.3">
      <c r="A217" s="13" t="str">
        <f t="shared" si="100"/>
        <v>2018 Q3</v>
      </c>
      <c r="B217" s="11">
        <f t="shared" ref="B217:L217" si="102">(B104/B103-1)*100</f>
        <v>8.2220424436004294</v>
      </c>
      <c r="C217" s="11">
        <f t="shared" si="102"/>
        <v>0.35936115908721256</v>
      </c>
      <c r="D217" s="11">
        <f t="shared" si="102"/>
        <v>-1.1700796155113657</v>
      </c>
      <c r="E217" s="11">
        <f t="shared" si="102"/>
        <v>-0.82895690968363134</v>
      </c>
      <c r="F217" s="11">
        <f t="shared" si="102"/>
        <v>4.7483141918301719</v>
      </c>
      <c r="G217" s="11">
        <f t="shared" si="102"/>
        <v>2.7907959974541541</v>
      </c>
      <c r="H217" s="11">
        <f t="shared" si="102"/>
        <v>-3.108351889435923E-3</v>
      </c>
      <c r="I217" s="11">
        <f t="shared" si="102"/>
        <v>-2.0328188902507316</v>
      </c>
      <c r="J217" s="11">
        <f t="shared" si="102"/>
        <v>-3.939225902103094</v>
      </c>
      <c r="K217" s="11">
        <f t="shared" si="102"/>
        <v>0.14777883977583617</v>
      </c>
      <c r="L217" s="11">
        <f t="shared" si="102"/>
        <v>-0.21207094004008775</v>
      </c>
      <c r="N217" s="15">
        <f>'Table Q6'!B217-B217</f>
        <v>8.578838085104934E-2</v>
      </c>
      <c r="O217" s="15">
        <f>'Table Q6'!C217-C217</f>
        <v>-1.0285391840225699E-2</v>
      </c>
      <c r="P217" s="15">
        <f>'Table Q6'!D217-D217</f>
        <v>2.017088582473292E-2</v>
      </c>
      <c r="Q217" s="15">
        <f>'Table Q6'!E217-E217</f>
        <v>0.1306265753473479</v>
      </c>
      <c r="R217" s="15">
        <f>'Table Q6'!F217-F217</f>
        <v>-2.9772907882375632</v>
      </c>
      <c r="S217" s="15">
        <f>'Table Q6'!G217-G217</f>
        <v>-1.5002976740885243</v>
      </c>
      <c r="T217" s="15">
        <f>'Table Q6'!H217-H217</f>
        <v>1.0533285951241922E-4</v>
      </c>
      <c r="U217" s="15">
        <f>'Table Q6'!I217-I217</f>
        <v>6.9569535561286866E-2</v>
      </c>
      <c r="V217" s="15">
        <f>'Table Q6'!J217-J217</f>
        <v>-2.0184178134718955E-2</v>
      </c>
      <c r="W217" s="15">
        <f>'Table Q6'!K217-K217</f>
        <v>-0.41147262246548078</v>
      </c>
      <c r="X217" s="15">
        <f>'Table Q6'!L217-L217</f>
        <v>9.9962471637793371E-3</v>
      </c>
    </row>
    <row r="218" spans="1:24" x14ac:dyDescent="0.3">
      <c r="A218" s="13" t="str">
        <f t="shared" si="100"/>
        <v>2018 Q4</v>
      </c>
      <c r="B218" s="11">
        <f t="shared" ref="B218:L218" si="103">(B105/B104-1)*100</f>
        <v>2.4060619049139476</v>
      </c>
      <c r="C218" s="11">
        <f t="shared" si="103"/>
        <v>-2.1405453003076058E-2</v>
      </c>
      <c r="D218" s="11">
        <f t="shared" si="103"/>
        <v>-1.5238509228958419</v>
      </c>
      <c r="E218" s="11">
        <f t="shared" si="103"/>
        <v>0.12193320204010316</v>
      </c>
      <c r="F218" s="11">
        <f t="shared" si="103"/>
        <v>-1.0867824661908498</v>
      </c>
      <c r="G218" s="11">
        <f t="shared" si="103"/>
        <v>8.7230456576560691</v>
      </c>
      <c r="H218" s="11">
        <f t="shared" si="103"/>
        <v>-0.46276804069613764</v>
      </c>
      <c r="I218" s="11">
        <f t="shared" si="103"/>
        <v>0.32214640269683237</v>
      </c>
      <c r="J218" s="11">
        <f t="shared" si="103"/>
        <v>0.12048068946539647</v>
      </c>
      <c r="K218" s="11">
        <f t="shared" si="103"/>
        <v>-0.71722258722534127</v>
      </c>
      <c r="L218" s="11">
        <f t="shared" si="103"/>
        <v>0.47604578142408371</v>
      </c>
      <c r="N218" s="15">
        <f>'Table Q6'!B218-B218</f>
        <v>-0.13218935789882647</v>
      </c>
      <c r="O218" s="15">
        <f>'Table Q6'!C218-C218</f>
        <v>-8.0466678696156091E-2</v>
      </c>
      <c r="P218" s="15">
        <f>'Table Q6'!D218-D218</f>
        <v>-6.0441773267227994E-2</v>
      </c>
      <c r="Q218" s="15">
        <f>'Table Q6'!E218-E218</f>
        <v>-5.0453156286756062E-2</v>
      </c>
      <c r="R218" s="15">
        <f>'Table Q6'!F218-F218</f>
        <v>1.1452841448905016</v>
      </c>
      <c r="S218" s="15">
        <f>'Table Q6'!G218-G218</f>
        <v>-7.4560943894434786</v>
      </c>
      <c r="T218" s="15">
        <f>'Table Q6'!H218-H218</f>
        <v>-3.9806940949183023E-2</v>
      </c>
      <c r="U218" s="15">
        <f>'Table Q6'!I218-I218</f>
        <v>-4.0475940130479948E-2</v>
      </c>
      <c r="V218" s="15">
        <f>'Table Q6'!J218-J218</f>
        <v>-2.0461429367824024E-2</v>
      </c>
      <c r="W218" s="15">
        <f>'Table Q6'!K218-K218</f>
        <v>0.45206963785908716</v>
      </c>
      <c r="X218" s="15">
        <f>'Table Q6'!L218-L218</f>
        <v>-3.0456515847654408E-2</v>
      </c>
    </row>
    <row r="219" spans="1:24" x14ac:dyDescent="0.3">
      <c r="A219" s="13" t="s">
        <v>251</v>
      </c>
      <c r="B219" s="11">
        <f t="shared" ref="B219:L219" si="104">(B106/B105-1)*100</f>
        <v>8.587025506119339E-2</v>
      </c>
      <c r="C219" s="11">
        <f t="shared" si="104"/>
        <v>2.2103664774516973</v>
      </c>
      <c r="D219" s="11">
        <f t="shared" si="104"/>
        <v>-2.1106578653454</v>
      </c>
      <c r="E219" s="11">
        <f t="shared" si="104"/>
        <v>-0.40405893330563991</v>
      </c>
      <c r="F219" s="11">
        <f t="shared" si="104"/>
        <v>-9.9712401244781645</v>
      </c>
      <c r="G219" s="11">
        <f t="shared" si="104"/>
        <v>-4.4126686949598088</v>
      </c>
      <c r="H219" s="11">
        <f t="shared" si="104"/>
        <v>-0.20604430935637907</v>
      </c>
      <c r="I219" s="11">
        <f t="shared" si="104"/>
        <v>-0.65205984045130227</v>
      </c>
      <c r="J219" s="11">
        <f t="shared" si="104"/>
        <v>-1.6448122776585361</v>
      </c>
      <c r="K219" s="11">
        <f t="shared" si="104"/>
        <v>-6.5283902461217398</v>
      </c>
      <c r="L219" s="11">
        <f t="shared" si="104"/>
        <v>-0.35192232457232908</v>
      </c>
      <c r="N219" s="15">
        <f>'Table Q6'!B219-B219</f>
        <v>2.0091656114984424E-2</v>
      </c>
      <c r="O219" s="15">
        <f>'Table Q6'!C219-C219</f>
        <v>1.0695960569129248E-2</v>
      </c>
      <c r="P219" s="15">
        <f>'Table Q6'!D219-D219</f>
        <v>-1.8791130781226073E-2</v>
      </c>
      <c r="Q219" s="15">
        <f>'Table Q6'!E219-E219</f>
        <v>-0.13985567996285253</v>
      </c>
      <c r="R219" s="15">
        <f>'Table Q6'!F219-F219</f>
        <v>6.8569732678067314</v>
      </c>
      <c r="S219" s="15">
        <f>'Table Q6'!G219-G219</f>
        <v>7.2867664265023553</v>
      </c>
      <c r="T219" s="15">
        <f>'Table Q6'!H219-H219</f>
        <v>-1.0099700327481642E-2</v>
      </c>
      <c r="U219" s="15">
        <f>'Table Q6'!I219-I219</f>
        <v>-1.0020974395752447E-2</v>
      </c>
      <c r="V219" s="15">
        <f>'Table Q6'!J219-J219</f>
        <v>-5.0085617406125937E-2</v>
      </c>
      <c r="W219" s="15">
        <f>'Table Q6'!K219-K219</f>
        <v>0.51419599127234772</v>
      </c>
      <c r="X219" s="15">
        <f>'Table Q6'!L219-L219</f>
        <v>-9.9040430577734817E-3</v>
      </c>
    </row>
    <row r="220" spans="1:24" x14ac:dyDescent="0.3">
      <c r="A220" s="13" t="str">
        <f>A107</f>
        <v>2019 Q2</v>
      </c>
      <c r="B220" s="11">
        <f t="shared" ref="B220:L220" si="105">(B107/B106-1)*100</f>
        <v>-3.648890781018399</v>
      </c>
      <c r="C220" s="11">
        <f t="shared" si="105"/>
        <v>-0.5071941481824771</v>
      </c>
      <c r="D220" s="11">
        <f t="shared" si="105"/>
        <v>3.1949066091116585</v>
      </c>
      <c r="E220" s="11">
        <f t="shared" si="105"/>
        <v>-0.10997800439912497</v>
      </c>
      <c r="F220" s="11">
        <f t="shared" si="105"/>
        <v>4.5629738296881328</v>
      </c>
      <c r="G220" s="11">
        <f t="shared" si="105"/>
        <v>1.0387937801325187</v>
      </c>
      <c r="H220" s="11">
        <f t="shared" si="105"/>
        <v>-0.91769318159267144</v>
      </c>
      <c r="I220" s="11">
        <f t="shared" si="105"/>
        <v>-0.24016115995894038</v>
      </c>
      <c r="J220" s="11">
        <f t="shared" si="105"/>
        <v>3.5875139776453402</v>
      </c>
      <c r="K220" s="11">
        <f t="shared" si="105"/>
        <v>0.49486893266581511</v>
      </c>
      <c r="L220" s="11">
        <f t="shared" si="105"/>
        <v>0.31103748334637693</v>
      </c>
      <c r="N220" s="15">
        <f>'Table Q6'!B220-B220</f>
        <v>2.8770113233489436E-2</v>
      </c>
      <c r="O220" s="15">
        <f>'Table Q6'!C220-C220</f>
        <v>0.10958366530038344</v>
      </c>
      <c r="P220" s="15">
        <f>'Table Q6'!D220-D220</f>
        <v>6.1633705964925234E-2</v>
      </c>
      <c r="Q220" s="15">
        <f>'Table Q6'!E220-E220</f>
        <v>4.0033959634955263E-2</v>
      </c>
      <c r="R220" s="15">
        <f>'Table Q6'!F220-F220</f>
        <v>-5.7568662788787472</v>
      </c>
      <c r="S220" s="15">
        <f>'Table Q6'!G220-G220</f>
        <v>1.6297419367422572</v>
      </c>
      <c r="T220" s="15">
        <f>'Table Q6'!H220-H220</f>
        <v>5.9655279634318603E-2</v>
      </c>
      <c r="U220" s="15">
        <f>'Table Q6'!I220-I220</f>
        <v>-3.9975892141852487E-2</v>
      </c>
      <c r="V220" s="15">
        <f>'Table Q6'!J220-J220</f>
        <v>0.12582991934129151</v>
      </c>
      <c r="W220" s="15">
        <f>'Table Q6'!K220-K220</f>
        <v>-0.72364301722555036</v>
      </c>
      <c r="X220" s="15">
        <f>'Table Q6'!L220-L220</f>
        <v>3.0164700902779451E-2</v>
      </c>
    </row>
    <row r="221" spans="1:24" x14ac:dyDescent="0.3">
      <c r="A221" s="13" t="str">
        <f t="shared" ref="A221:A224" si="106">A108</f>
        <v>2019 Q3</v>
      </c>
      <c r="B221" s="11">
        <f t="shared" ref="B221:L221" si="107">(B108/B107-1)*100</f>
        <v>-1.1157632034242471</v>
      </c>
      <c r="C221" s="11">
        <f t="shared" si="107"/>
        <v>-0.69534520132363831</v>
      </c>
      <c r="D221" s="11">
        <f t="shared" si="107"/>
        <v>-3.7176223483276538</v>
      </c>
      <c r="E221" s="11">
        <f t="shared" si="107"/>
        <v>-0.21947326416601465</v>
      </c>
      <c r="F221" s="11">
        <f t="shared" si="107"/>
        <v>4.8762543298653815</v>
      </c>
      <c r="G221" s="11">
        <f t="shared" si="107"/>
        <v>0.62191841394083625</v>
      </c>
      <c r="H221" s="11">
        <f t="shared" si="107"/>
        <v>1.3179629850156527</v>
      </c>
      <c r="I221" s="11">
        <f t="shared" si="107"/>
        <v>0.22250586473719913</v>
      </c>
      <c r="J221" s="11">
        <f t="shared" si="107"/>
        <v>-2.8027308989344135</v>
      </c>
      <c r="K221" s="11">
        <f t="shared" si="107"/>
        <v>3.0855593477518317</v>
      </c>
      <c r="L221" s="11">
        <f t="shared" si="107"/>
        <v>-0.31932282870917872</v>
      </c>
      <c r="N221" s="15">
        <f>'Table Q6'!B221-B221</f>
        <v>0.1083608890976695</v>
      </c>
      <c r="O221" s="15">
        <f>'Table Q6'!C221-C221</f>
        <v>-2.0377090656098495E-2</v>
      </c>
      <c r="P221" s="15">
        <f>'Table Q6'!D221-D221</f>
        <v>1.9229542629495278E-2</v>
      </c>
      <c r="Q221" s="15">
        <f>'Table Q6'!E221-E221</f>
        <v>0.14957810690190421</v>
      </c>
      <c r="R221" s="15">
        <f>'Table Q6'!F221-F221</f>
        <v>-3.6083778686577528</v>
      </c>
      <c r="S221" s="15">
        <f>'Table Q6'!G221-G221</f>
        <v>-2.0983781716404803</v>
      </c>
      <c r="T221" s="15">
        <f>'Table Q6'!H221-H221</f>
        <v>4.584032406995675E-5</v>
      </c>
      <c r="U221" s="15">
        <f>'Table Q6'!I221-I221</f>
        <v>0.10002380123914634</v>
      </c>
      <c r="V221" s="15">
        <f>'Table Q6'!J221-J221</f>
        <v>-2.9948524690537326E-2</v>
      </c>
      <c r="W221" s="15">
        <f>'Table Q6'!K221-K221</f>
        <v>-0.49301437477051735</v>
      </c>
      <c r="X221" s="15">
        <f>'Table Q6'!L221-L221</f>
        <v>9.8686286442162263E-3</v>
      </c>
    </row>
    <row r="222" spans="1:24" x14ac:dyDescent="0.3">
      <c r="A222" s="13" t="str">
        <f t="shared" si="106"/>
        <v>2019 Q4</v>
      </c>
      <c r="B222" s="11">
        <f t="shared" ref="B222:L222" si="108">(B109/B108-1)*100</f>
        <v>0.58560028429539557</v>
      </c>
      <c r="C222" s="11">
        <f t="shared" si="108"/>
        <v>1.4204317221980567</v>
      </c>
      <c r="D222" s="11">
        <f t="shared" si="108"/>
        <v>-1.0938400170184881</v>
      </c>
      <c r="E222" s="11">
        <f t="shared" si="108"/>
        <v>0.20997715106185755</v>
      </c>
      <c r="F222" s="11">
        <f t="shared" si="108"/>
        <v>-1.3603360053477287</v>
      </c>
      <c r="G222" s="11">
        <f t="shared" si="108"/>
        <v>5.6679136107323336</v>
      </c>
      <c r="H222" s="11">
        <f t="shared" si="108"/>
        <v>-2.2681925709473916</v>
      </c>
      <c r="I222" s="11">
        <f t="shared" si="108"/>
        <v>0.79786426237271613</v>
      </c>
      <c r="J222" s="11">
        <f t="shared" si="108"/>
        <v>2.4511096677373168</v>
      </c>
      <c r="K222" s="11">
        <f t="shared" si="108"/>
        <v>-3.6400109054910867</v>
      </c>
      <c r="L222" s="11">
        <f t="shared" si="108"/>
        <v>0.14968582721006651</v>
      </c>
      <c r="N222" s="15">
        <f>'Table Q6'!B222-B222</f>
        <v>-0.20095961194555034</v>
      </c>
      <c r="O222" s="15">
        <f>'Table Q6'!C222-C222</f>
        <v>-0.12178009298391412</v>
      </c>
      <c r="P222" s="15">
        <f>'Table Q6'!D222-D222</f>
        <v>-1.96779277511272E-2</v>
      </c>
      <c r="Q222" s="15">
        <f>'Table Q6'!E222-E222</f>
        <v>-1.9720434993275582E-2</v>
      </c>
      <c r="R222" s="15">
        <f>'Table Q6'!F222-F222</f>
        <v>0.881550832080924</v>
      </c>
      <c r="S222" s="15">
        <f>'Table Q6'!G222-G222</f>
        <v>-6.9236349481667343</v>
      </c>
      <c r="T222" s="15">
        <f>'Table Q6'!H222-H222</f>
        <v>-6.8110633228202211E-2</v>
      </c>
      <c r="U222" s="15">
        <f>'Table Q6'!I222-I222</f>
        <v>-8.0197242510338107E-2</v>
      </c>
      <c r="V222" s="15">
        <f>'Table Q6'!J222-J222</f>
        <v>-6.0747174577091556E-2</v>
      </c>
      <c r="W222" s="15">
        <f>'Table Q6'!K222-K222</f>
        <v>0.61696691065947773</v>
      </c>
      <c r="X222" s="15">
        <f>'Table Q6'!L222-L222</f>
        <v>-2.9957106006417433E-2</v>
      </c>
    </row>
    <row r="223" spans="1:24" x14ac:dyDescent="0.3">
      <c r="A223" s="13" t="str">
        <f t="shared" si="106"/>
        <v>2020 Q1</v>
      </c>
      <c r="B223" s="11">
        <f t="shared" ref="B223:L223" si="109">(B110/B109-1)*100</f>
        <v>-1.6687249656633707</v>
      </c>
      <c r="C223" s="11">
        <f t="shared" si="109"/>
        <v>-1.7170324308569684</v>
      </c>
      <c r="D223" s="11">
        <f t="shared" si="109"/>
        <v>-1.1852959518336315</v>
      </c>
      <c r="E223" s="11">
        <f t="shared" si="109"/>
        <v>-2.5141628197331345</v>
      </c>
      <c r="F223" s="11">
        <f t="shared" si="109"/>
        <v>-10.391652096635507</v>
      </c>
      <c r="G223" s="11">
        <f t="shared" si="109"/>
        <v>-7.5164297599111363</v>
      </c>
      <c r="H223" s="11">
        <f t="shared" si="109"/>
        <v>0.10460336800244274</v>
      </c>
      <c r="I223" s="11">
        <f t="shared" si="109"/>
        <v>-1.019574114007149</v>
      </c>
      <c r="J223" s="11">
        <f t="shared" si="109"/>
        <v>-4.12913675582256</v>
      </c>
      <c r="K223" s="11">
        <f t="shared" si="109"/>
        <v>-3.8445703073856197</v>
      </c>
      <c r="L223" s="11">
        <f t="shared" si="109"/>
        <v>-1.9106998103730288</v>
      </c>
      <c r="N223" s="15">
        <f>'Table Q6'!B223-B223</f>
        <v>-8.497549734920451E-3</v>
      </c>
      <c r="O223" s="15">
        <f>'Table Q6'!C223-C223</f>
        <v>-1.0762851860757205E-2</v>
      </c>
      <c r="P223" s="15">
        <f>'Table Q6'!D223-D223</f>
        <v>-0.4881742968996905</v>
      </c>
      <c r="Q223" s="15">
        <f>'Table Q6'!E223-E223</f>
        <v>-0.18772826871202852</v>
      </c>
      <c r="R223" s="15">
        <f>'Table Q6'!F223-F223</f>
        <v>4.5409913827885182</v>
      </c>
      <c r="S223" s="15">
        <f>'Table Q6'!G223-G223</f>
        <v>6.8371458684713504</v>
      </c>
      <c r="T223" s="15">
        <f>'Table Q6'!H223-H223</f>
        <v>0.14193309030570145</v>
      </c>
      <c r="U223" s="15">
        <f>'Table Q6'!I223-I223</f>
        <v>-3.929297631710682E-6</v>
      </c>
      <c r="V223" s="15">
        <f>'Table Q6'!J223-J223</f>
        <v>-0.13097221539162263</v>
      </c>
      <c r="W223" s="15">
        <f>'Table Q6'!K223-K223</f>
        <v>0.93498910178626549</v>
      </c>
      <c r="X223" s="15">
        <f>'Table Q6'!L223-L223</f>
        <v>-0.26090562450672428</v>
      </c>
    </row>
    <row r="224" spans="1:24" x14ac:dyDescent="0.3">
      <c r="A224" s="13" t="str">
        <f t="shared" si="106"/>
        <v>2020 Q2</v>
      </c>
      <c r="B224" s="11">
        <f t="shared" ref="B224:L224" si="110">(B111/B110-1)*100</f>
        <v>-8.1570411630997661</v>
      </c>
      <c r="C224" s="11">
        <f t="shared" si="110"/>
        <v>-10.705277136420532</v>
      </c>
      <c r="D224" s="11">
        <f t="shared" si="110"/>
        <v>-22.221751038646666</v>
      </c>
      <c r="E224" s="11">
        <f t="shared" si="110"/>
        <v>-14.22088159121061</v>
      </c>
      <c r="F224" s="11">
        <f t="shared" si="110"/>
        <v>-4.6771898549225472</v>
      </c>
      <c r="G224" s="11">
        <f t="shared" si="110"/>
        <v>-8.4701405936050023</v>
      </c>
      <c r="H224" s="11">
        <f t="shared" si="110"/>
        <v>-5.3261072544422694</v>
      </c>
      <c r="I224" s="11">
        <f t="shared" si="110"/>
        <v>-8.4563161381859704</v>
      </c>
      <c r="J224" s="11">
        <f t="shared" si="110"/>
        <v>18.573760367705106</v>
      </c>
      <c r="K224" s="11">
        <f t="shared" si="110"/>
        <v>-32.359725066532953</v>
      </c>
      <c r="L224" s="11">
        <f t="shared" si="110"/>
        <v>-8.6897437392047809</v>
      </c>
      <c r="N224" s="15">
        <f>'Table Q6'!B224-B224</f>
        <v>-1.1411295295403079E-2</v>
      </c>
      <c r="O224" s="15">
        <f>'Table Q6'!C224-C224</f>
        <v>-0.28130399562356168</v>
      </c>
      <c r="P224" s="15">
        <f>'Table Q6'!D224-D224</f>
        <v>0.11142475543909569</v>
      </c>
      <c r="Q224" s="15">
        <f>'Table Q6'!E224-E224</f>
        <v>-8.0193856838555178E-3</v>
      </c>
      <c r="R224" s="15">
        <f>'Table Q6'!F224-F224</f>
        <v>-6.0556134748319224</v>
      </c>
      <c r="S224" s="15">
        <f>'Table Q6'!G224-G224</f>
        <v>1.3646525830283585</v>
      </c>
      <c r="T224" s="15">
        <f>'Table Q6'!H224-H224</f>
        <v>0.22219971875396816</v>
      </c>
      <c r="U224" s="15">
        <f>'Table Q6'!I224-I224</f>
        <v>-1.2277580557796597E-2</v>
      </c>
      <c r="V224" s="15">
        <f>'Table Q6'!J224-J224</f>
        <v>6.105110115250767E-2</v>
      </c>
      <c r="W224" s="15">
        <f>'Table Q6'!K224-K224</f>
        <v>-0.6100931509767733</v>
      </c>
      <c r="X224" s="15">
        <f>'Table Q6'!L224-L224</f>
        <v>-1.0755066006079002</v>
      </c>
    </row>
    <row r="225" spans="1:24" x14ac:dyDescent="0.3">
      <c r="A225" s="13" t="s">
        <v>261</v>
      </c>
      <c r="B225" s="11">
        <f t="shared" ref="B225:L225" si="111">(B112/B111-1)*100</f>
        <v>5.3320068373925444</v>
      </c>
      <c r="C225" s="11">
        <f t="shared" si="111"/>
        <v>15.680777660426749</v>
      </c>
      <c r="D225" s="11">
        <f t="shared" si="111"/>
        <v>31.067019504223548</v>
      </c>
      <c r="E225" s="11">
        <f t="shared" si="111"/>
        <v>31.933797909407669</v>
      </c>
      <c r="F225" s="11">
        <f t="shared" si="111"/>
        <v>15.249093117831269</v>
      </c>
      <c r="G225" s="11">
        <f t="shared" si="111"/>
        <v>5.4122184505730475</v>
      </c>
      <c r="H225" s="11">
        <f t="shared" si="111"/>
        <v>2.7546899097380173</v>
      </c>
      <c r="I225" s="11">
        <f t="shared" si="111"/>
        <v>6.267209864543144</v>
      </c>
      <c r="J225" s="11">
        <f t="shared" si="111"/>
        <v>3.25786745906127</v>
      </c>
      <c r="K225" s="11">
        <f t="shared" si="111"/>
        <v>42.296846375143062</v>
      </c>
      <c r="L225" s="11">
        <f t="shared" si="111"/>
        <v>12.67863566334424</v>
      </c>
      <c r="N225" s="15">
        <f>'Table Q6'!B225-B225</f>
        <v>5.3572677385838041E-2</v>
      </c>
      <c r="O225" s="15">
        <f>'Table Q6'!C225-C225</f>
        <v>0.71063329684857024</v>
      </c>
      <c r="P225" s="15">
        <f>'Table Q6'!D225-D225</f>
        <v>-9.8956937888239338E-2</v>
      </c>
      <c r="Q225" s="15">
        <f>'Table Q6'!E225-E225</f>
        <v>0.34321104512193656</v>
      </c>
      <c r="R225" s="15">
        <f>'Table Q6'!F225-F225</f>
        <v>-1.5487629578586617</v>
      </c>
      <c r="S225" s="15">
        <f>'Table Q6'!G225-G225</f>
        <v>-1.4020055028184375</v>
      </c>
      <c r="T225" s="15">
        <f>'Table Q6'!H225-H225</f>
        <v>0.193557718177928</v>
      </c>
      <c r="U225" s="15">
        <f>'Table Q6'!I225-I225</f>
        <v>0.10457414580153923</v>
      </c>
      <c r="V225" s="15">
        <f>'Table Q6'!J225-J225</f>
        <v>-0.21385622889973366</v>
      </c>
      <c r="W225" s="15">
        <f>'Table Q6'!K225-K225</f>
        <v>-0.81879550258705791</v>
      </c>
      <c r="X225" s="15">
        <f>'Table Q6'!L225-L225</f>
        <v>0.30855844958326273</v>
      </c>
    </row>
    <row r="226" spans="1:24" x14ac:dyDescent="0.3">
      <c r="A226" s="13" t="s">
        <v>290</v>
      </c>
      <c r="B226" s="11">
        <f t="shared" ref="B226:L226" si="112">(B113/B112-1)*100</f>
        <v>-0.56710700470845588</v>
      </c>
      <c r="C226" s="11">
        <f t="shared" si="112"/>
        <v>-1.5018541497475724</v>
      </c>
      <c r="D226" s="11">
        <f t="shared" si="112"/>
        <v>-4.2978094013584549</v>
      </c>
      <c r="E226" s="11">
        <f t="shared" si="112"/>
        <v>-8.9868599862257703</v>
      </c>
      <c r="F226" s="11">
        <f t="shared" si="112"/>
        <v>-4.4935179587515144</v>
      </c>
      <c r="G226" s="11">
        <f t="shared" si="112"/>
        <v>8.106946507925672</v>
      </c>
      <c r="H226" s="11">
        <f t="shared" si="112"/>
        <v>0.752167085636124</v>
      </c>
      <c r="I226" s="11">
        <f t="shared" si="112"/>
        <v>-2.1874825502705586</v>
      </c>
      <c r="J226" s="11">
        <f t="shared" si="112"/>
        <v>1.4178137529520685</v>
      </c>
      <c r="K226" s="11">
        <f t="shared" si="112"/>
        <v>-14.179068197691947</v>
      </c>
      <c r="L226" s="11">
        <f t="shared" si="112"/>
        <v>-3.2149680964065785</v>
      </c>
      <c r="N226" s="15">
        <f>'Table Q6'!B226-B226</f>
        <v>-0.21272312557666373</v>
      </c>
      <c r="O226" s="15">
        <f>'Table Q6'!C226-C226</f>
        <v>0.14305421310718547</v>
      </c>
      <c r="P226" s="15">
        <f>'Table Q6'!D226-D226</f>
        <v>0.3382873585265127</v>
      </c>
      <c r="Q226" s="15">
        <f>'Table Q6'!E226-E226</f>
        <v>-2.3271974226046765E-2</v>
      </c>
      <c r="R226" s="15">
        <f>'Table Q6'!F226-F226</f>
        <v>0.55084871748682973</v>
      </c>
      <c r="S226" s="15">
        <f>'Table Q6'!G226-G226</f>
        <v>-7.6310150793718945</v>
      </c>
      <c r="T226" s="15">
        <f>'Table Q6'!H226-H226</f>
        <v>0.29208172559060941</v>
      </c>
      <c r="U226" s="15">
        <f>'Table Q6'!I226-I226</f>
        <v>-0.11384857989656938</v>
      </c>
      <c r="V226" s="15">
        <f>'Table Q6'!J226-J226</f>
        <v>-6.1896531324334703E-2</v>
      </c>
      <c r="W226" s="15">
        <f>'Table Q6'!K226-K226</f>
        <v>0.44484319728046628</v>
      </c>
      <c r="X226" s="15">
        <f>'Table Q6'!L226-L226</f>
        <v>0.51479945465057186</v>
      </c>
    </row>
    <row r="227" spans="1:24" x14ac:dyDescent="0.3">
      <c r="A227" s="13" t="s">
        <v>308</v>
      </c>
      <c r="B227" s="11">
        <f t="shared" ref="B227:L227" si="113">(B114/B113-1)*100</f>
        <v>2.4291473758508708</v>
      </c>
      <c r="C227" s="11">
        <f t="shared" si="113"/>
        <v>8.7565203844297557E-2</v>
      </c>
      <c r="D227" s="11">
        <f t="shared" si="113"/>
        <v>1.8532738378155944</v>
      </c>
      <c r="E227" s="11">
        <f t="shared" si="113"/>
        <v>-2.5773362551348211</v>
      </c>
      <c r="F227" s="11">
        <f t="shared" si="113"/>
        <v>-8.180639103368847</v>
      </c>
      <c r="G227" s="11">
        <f t="shared" si="113"/>
        <v>-4.9976076482552649</v>
      </c>
      <c r="H227" s="11">
        <f t="shared" si="113"/>
        <v>2.4696012813560042</v>
      </c>
      <c r="I227" s="11">
        <f t="shared" si="113"/>
        <v>1.8140612228690456</v>
      </c>
      <c r="J227" s="11">
        <f t="shared" si="113"/>
        <v>-2.081769486216567</v>
      </c>
      <c r="K227" s="11">
        <f t="shared" si="113"/>
        <v>27.225934407492879</v>
      </c>
      <c r="L227" s="11">
        <f t="shared" si="113"/>
        <v>1.7085431740472279</v>
      </c>
      <c r="N227" s="15">
        <f>'Table Q6'!B227-B227</f>
        <v>1.010161396958309</v>
      </c>
      <c r="O227" s="15">
        <f>'Table Q6'!C227-C227</f>
        <v>-0.22564151367675533</v>
      </c>
      <c r="P227" s="15">
        <f>'Table Q6'!D227-D227</f>
        <v>-1.0257665320934306</v>
      </c>
      <c r="Q227" s="15">
        <f>'Table Q6'!E227-E227</f>
        <v>-0.94263571432651183</v>
      </c>
      <c r="R227" s="15">
        <f>'Table Q6'!F227-F227</f>
        <v>6.3718966639955239</v>
      </c>
      <c r="S227" s="15">
        <f>'Table Q6'!G227-G227</f>
        <v>8.1427012075650076</v>
      </c>
      <c r="T227" s="15">
        <f>'Table Q6'!H227-H227</f>
        <v>-0.48488499755809933</v>
      </c>
      <c r="U227" s="15">
        <f>'Table Q6'!I227-I227</f>
        <v>0.42235261310283878</v>
      </c>
      <c r="V227" s="15">
        <f>'Table Q6'!J227-J227</f>
        <v>-13.908102894389495</v>
      </c>
      <c r="W227" s="15">
        <f>'Table Q6'!K227-K227</f>
        <v>-0.21583638325863674</v>
      </c>
      <c r="X227" s="15">
        <f>'Table Q6'!L227-L227</f>
        <v>-0.66678521826242232</v>
      </c>
    </row>
    <row r="228" spans="1:24" x14ac:dyDescent="0.3">
      <c r="A228" s="13" t="s">
        <v>314</v>
      </c>
      <c r="B228" s="11">
        <f t="shared" ref="B228:L228" si="114">(B115/B114-1)*100</f>
        <v>-5.1233096791997834</v>
      </c>
      <c r="C228" s="11">
        <f t="shared" si="114"/>
        <v>-0.5643212593649527</v>
      </c>
      <c r="D228" s="11">
        <f t="shared" si="114"/>
        <v>-0.66454349462893303</v>
      </c>
      <c r="E228" s="11">
        <f t="shared" si="114"/>
        <v>62.762107192335151</v>
      </c>
      <c r="F228" s="11">
        <f t="shared" si="114"/>
        <v>6.0245280502181364</v>
      </c>
      <c r="G228" s="11">
        <f t="shared" si="114"/>
        <v>1.3673936841743117</v>
      </c>
      <c r="H228" s="11">
        <f t="shared" si="114"/>
        <v>-1.4227844052815852</v>
      </c>
      <c r="I228" s="11">
        <f t="shared" si="114"/>
        <v>-1.3814999131810501</v>
      </c>
      <c r="J228" s="11">
        <f t="shared" si="114"/>
        <v>3.068760166068496</v>
      </c>
      <c r="K228" s="11">
        <f t="shared" si="114"/>
        <v>-10.831396804496475</v>
      </c>
      <c r="L228" s="11">
        <f t="shared" si="114"/>
        <v>1.2250781139125921</v>
      </c>
      <c r="N228" s="15">
        <f>'Table Q6'!B228-B228</f>
        <v>-0.29182140625640951</v>
      </c>
      <c r="O228" s="15">
        <f>'Table Q6'!C228-C228</f>
        <v>0.15047597331943052</v>
      </c>
      <c r="P228" s="15">
        <f>'Table Q6'!D228-D228</f>
        <v>0.41010746090017758</v>
      </c>
      <c r="Q228" s="15">
        <f>'Table Q6'!E228-E228</f>
        <v>-3.4880806981628467</v>
      </c>
      <c r="R228" s="15">
        <f>'Table Q6'!F228-F228</f>
        <v>-3.576136739926139</v>
      </c>
      <c r="S228" s="15">
        <f>'Table Q6'!G228-G228</f>
        <v>3.1868151171655201</v>
      </c>
      <c r="T228" s="15">
        <f>'Table Q6'!H228-H228</f>
        <v>-0.41746232462047672</v>
      </c>
      <c r="U228" s="15">
        <f>'Table Q6'!I228-I228</f>
        <v>0.89519923538733392</v>
      </c>
      <c r="V228" s="15">
        <f>'Table Q6'!J228-J228</f>
        <v>5.2950904980787472</v>
      </c>
      <c r="W228" s="15">
        <f>'Table Q6'!K228-K228</f>
        <v>7.0885610741916469</v>
      </c>
      <c r="X228" s="15">
        <f>'Table Q6'!L228-L228</f>
        <v>9.1707693864817585E-2</v>
      </c>
    </row>
    <row r="229" spans="1:24" x14ac:dyDescent="0.3">
      <c r="A229" s="13" t="s">
        <v>315</v>
      </c>
      <c r="B229" s="11">
        <f t="shared" ref="B229:L229" si="115">(B116/B115-1)*100</f>
        <v>3.2365729987478664</v>
      </c>
      <c r="C229" s="11">
        <f t="shared" si="115"/>
        <v>1.103419627239699E-2</v>
      </c>
      <c r="D229" s="11">
        <f t="shared" si="115"/>
        <v>-2.7910685805422553</v>
      </c>
      <c r="E229" s="11">
        <f t="shared" si="115"/>
        <v>-37.912016321441811</v>
      </c>
      <c r="F229" s="11">
        <f t="shared" si="115"/>
        <v>6.1942583837015119</v>
      </c>
      <c r="G229" s="11">
        <f t="shared" si="115"/>
        <v>2.039202612912594</v>
      </c>
      <c r="H229" s="11">
        <f t="shared" si="115"/>
        <v>1.9882099033197154</v>
      </c>
      <c r="I229" s="11">
        <f t="shared" si="115"/>
        <v>-6.1774715369117494</v>
      </c>
      <c r="J229" s="11">
        <f t="shared" si="115"/>
        <v>-9.3757848625976798</v>
      </c>
      <c r="K229" s="11">
        <f t="shared" si="115"/>
        <v>-10.519077842331349</v>
      </c>
      <c r="L229" s="11">
        <f t="shared" si="115"/>
        <v>-0.22255260069122818</v>
      </c>
      <c r="N229" s="15">
        <f>'Table Q6'!B229-B229</f>
        <v>0.3533348530696534</v>
      </c>
      <c r="O229" s="15">
        <f>'Table Q6'!C229-C229</f>
        <v>0.43164880300086139</v>
      </c>
      <c r="P229" s="15">
        <f>'Table Q6'!D229-D229</f>
        <v>-0.33227922642913299</v>
      </c>
      <c r="Q229" s="15">
        <f>'Table Q6'!E229-E229</f>
        <v>7.4144447574209025</v>
      </c>
      <c r="R229" s="15">
        <f>'Table Q6'!F229-F229</f>
        <v>0.47883610773304941</v>
      </c>
      <c r="S229" s="15">
        <f>'Table Q6'!G229-G229</f>
        <v>-1.339901043600511</v>
      </c>
      <c r="T229" s="15">
        <f>'Table Q6'!H229-H229</f>
        <v>-0.20524559767651773</v>
      </c>
      <c r="U229" s="15">
        <f>'Table Q6'!I229-I229</f>
        <v>7.4542170436666222</v>
      </c>
      <c r="V229" s="15">
        <f>'Table Q6'!J229-J229</f>
        <v>5.7894215974066299</v>
      </c>
      <c r="W229" s="15">
        <f>'Table Q6'!K229-K229</f>
        <v>3.4686198127100507</v>
      </c>
      <c r="X229" s="15">
        <f>'Table Q6'!L229-L229</f>
        <v>-0.15668662937291522</v>
      </c>
    </row>
    <row r="231" spans="1:24" x14ac:dyDescent="0.3">
      <c r="A231" s="9" t="s">
        <v>288</v>
      </c>
    </row>
    <row r="232" spans="1:24" x14ac:dyDescent="0.3">
      <c r="A232" s="13" t="str">
        <f t="shared" ref="A232:A263" si="116">A10</f>
        <v>1995 Q1</v>
      </c>
      <c r="B232" s="15">
        <f>(B10/B6-1)*100</f>
        <v>2.9271510012718105</v>
      </c>
      <c r="C232" s="15">
        <f t="shared" ref="C232:L232" si="117">(C10/C6-1)*100</f>
        <v>0.25289651834927707</v>
      </c>
      <c r="D232" s="15">
        <f t="shared" si="117"/>
        <v>-2.6917175461582454</v>
      </c>
      <c r="E232" s="15">
        <f t="shared" si="117"/>
        <v>-0.83838921895741381</v>
      </c>
      <c r="F232" s="15">
        <f t="shared" si="117"/>
        <v>6.3144646598839671</v>
      </c>
      <c r="G232" s="15">
        <f t="shared" si="117"/>
        <v>-0.42401509504776946</v>
      </c>
      <c r="H232" s="15">
        <f t="shared" si="117"/>
        <v>8.6338983456424323E-2</v>
      </c>
      <c r="I232" s="15">
        <f t="shared" si="117"/>
        <v>3.5831689677843226</v>
      </c>
      <c r="J232" s="15">
        <f t="shared" si="117"/>
        <v>-3.6524614588943849</v>
      </c>
      <c r="K232" s="15">
        <f t="shared" si="117"/>
        <v>-5.3861510608502421</v>
      </c>
      <c r="L232" s="15">
        <f t="shared" si="117"/>
        <v>0.4434732302779798</v>
      </c>
      <c r="N232" s="15">
        <f>'Table Q6'!B233-B232</f>
        <v>-1.3914715560536806E-2</v>
      </c>
      <c r="O232" s="15">
        <f>'Table Q6'!C233-C232</f>
        <v>4.0584293012901895E-4</v>
      </c>
      <c r="P232" s="15">
        <f>'Table Q6'!D233-D232</f>
        <v>7.9679607166704969E-4</v>
      </c>
      <c r="Q232" s="15">
        <f>'Table Q6'!E233-E232</f>
        <v>-8.2613384856378147E-4</v>
      </c>
      <c r="R232" s="15">
        <f>'Table Q6'!F233-F232</f>
        <v>-8.4892542373760094E-3</v>
      </c>
      <c r="S232" s="15">
        <f>'Table Q6'!G233-G232</f>
        <v>7.0772488144021928E-2</v>
      </c>
      <c r="T232" s="15">
        <f>'Table Q6'!H233-H232</f>
        <v>-5.0072337409945433E-3</v>
      </c>
      <c r="U232" s="15">
        <f>'Table Q6'!I233-I232</f>
        <v>-5.1654792259103743E-4</v>
      </c>
      <c r="V232" s="15">
        <f>'Table Q6'!J233-J232</f>
        <v>3.4434431215546457E-2</v>
      </c>
      <c r="W232" s="15">
        <f>'Table Q6'!K233-K232</f>
        <v>8.9481005048579476E-3</v>
      </c>
      <c r="X232" s="15">
        <f>'Table Q6'!L233-L232</f>
        <v>3.6476378159600031E-2</v>
      </c>
    </row>
    <row r="233" spans="1:24" x14ac:dyDescent="0.3">
      <c r="A233" s="13" t="str">
        <f t="shared" si="116"/>
        <v>1995 Q2</v>
      </c>
      <c r="B233" s="15">
        <f t="shared" ref="B233:L233" si="118">(B11/B7-1)*100</f>
        <v>0.94983122615168725</v>
      </c>
      <c r="C233" s="15">
        <f t="shared" si="118"/>
        <v>-0.54122987586406879</v>
      </c>
      <c r="D233" s="15">
        <f t="shared" si="118"/>
        <v>-1.6845119165266431</v>
      </c>
      <c r="E233" s="15">
        <f t="shared" si="118"/>
        <v>-1.0372220622883122</v>
      </c>
      <c r="F233" s="15">
        <f t="shared" si="118"/>
        <v>4.2249193282808628</v>
      </c>
      <c r="G233" s="15">
        <f t="shared" si="118"/>
        <v>-0.65179091992192406</v>
      </c>
      <c r="H233" s="15">
        <f t="shared" si="118"/>
        <v>-2.5954137441342118</v>
      </c>
      <c r="I233" s="15">
        <f t="shared" si="118"/>
        <v>1.0854057339561241</v>
      </c>
      <c r="J233" s="15">
        <f t="shared" si="118"/>
        <v>-2.0878175653179287</v>
      </c>
      <c r="K233" s="15">
        <f t="shared" si="118"/>
        <v>8.178132331242427E-2</v>
      </c>
      <c r="L233" s="15">
        <f t="shared" si="118"/>
        <v>-0.35729748307242737</v>
      </c>
      <c r="N233" s="15">
        <f>'Table Q6'!B234-B233</f>
        <v>1.3669577688024681E-2</v>
      </c>
      <c r="O233" s="15">
        <f>'Table Q6'!C234-C233</f>
        <v>3.9697627710610917E-4</v>
      </c>
      <c r="P233" s="15">
        <f>'Table Q6'!D234-D233</f>
        <v>5.2674625790061214E-4</v>
      </c>
      <c r="Q233" s="15">
        <f>'Table Q6'!E234-E233</f>
        <v>-6.5978970400504267E-4</v>
      </c>
      <c r="R233" s="15">
        <f>'Table Q6'!F234-F233</f>
        <v>7.1815154712995266E-3</v>
      </c>
      <c r="S233" s="15">
        <f>'Table Q6'!G234-G233</f>
        <v>-6.2871354581983674E-2</v>
      </c>
      <c r="T233" s="15">
        <f>'Table Q6'!H234-H233</f>
        <v>-8.3831355462971047E-3</v>
      </c>
      <c r="U233" s="15">
        <f>'Table Q6'!I234-I233</f>
        <v>-2.1040106189795793E-2</v>
      </c>
      <c r="V233" s="15">
        <f>'Table Q6'!J234-J233</f>
        <v>0</v>
      </c>
      <c r="W233" s="15">
        <f>'Table Q6'!K234-K233</f>
        <v>1.1231644944365016E-2</v>
      </c>
      <c r="X233" s="15">
        <f>'Table Q6'!L234-L233</f>
        <v>1.9914430727341337E-2</v>
      </c>
    </row>
    <row r="234" spans="1:24" x14ac:dyDescent="0.3">
      <c r="A234" s="13" t="str">
        <f t="shared" si="116"/>
        <v>1995 Q3</v>
      </c>
      <c r="B234" s="15">
        <f t="shared" ref="B234:L234" si="119">(B12/B8-1)*100</f>
        <v>2.0583828984831465</v>
      </c>
      <c r="C234" s="15">
        <f t="shared" si="119"/>
        <v>-1.1245919458894638</v>
      </c>
      <c r="D234" s="15">
        <f t="shared" si="119"/>
        <v>-1.5280838042910139</v>
      </c>
      <c r="E234" s="15">
        <f t="shared" si="119"/>
        <v>6.3001386340544308E-2</v>
      </c>
      <c r="F234" s="15">
        <f t="shared" si="119"/>
        <v>7.3769175937911768</v>
      </c>
      <c r="G234" s="15">
        <f t="shared" si="119"/>
        <v>-0.25919732441473942</v>
      </c>
      <c r="H234" s="15">
        <f t="shared" si="119"/>
        <v>-0.48938308334330882</v>
      </c>
      <c r="I234" s="15">
        <f t="shared" si="119"/>
        <v>-0.21969895329752021</v>
      </c>
      <c r="J234" s="15">
        <f t="shared" si="119"/>
        <v>-1.5401947166035934</v>
      </c>
      <c r="K234" s="15">
        <f t="shared" si="119"/>
        <v>3.1647323160191698</v>
      </c>
      <c r="L234" s="15">
        <f t="shared" si="119"/>
        <v>0.17527235839356337</v>
      </c>
      <c r="N234" s="15">
        <f>'Table Q6'!B235-B234</f>
        <v>1.3851572054623951E-2</v>
      </c>
      <c r="O234" s="15">
        <f>'Table Q6'!C235-C234</f>
        <v>-7.2167323723393295E-3</v>
      </c>
      <c r="P234" s="15">
        <f>'Table Q6'!D235-D234</f>
        <v>7.856856819699054E-4</v>
      </c>
      <c r="Q234" s="15">
        <f>'Table Q6'!E235-E234</f>
        <v>-5.6860476473907795E-4</v>
      </c>
      <c r="R234" s="15">
        <f>'Table Q6'!F235-F234</f>
        <v>-9.3565221436886503E-3</v>
      </c>
      <c r="S234" s="15">
        <f>'Table Q6'!G235-G234</f>
        <v>5.2764564922025414E-2</v>
      </c>
      <c r="T234" s="15">
        <f>'Table Q6'!H235-H234</f>
        <v>-8.0969734123748083E-3</v>
      </c>
      <c r="U234" s="15">
        <f>'Table Q6'!I235-I234</f>
        <v>-2.0393281774144789E-2</v>
      </c>
      <c r="V234" s="15">
        <f>'Table Q6'!J235-J234</f>
        <v>0</v>
      </c>
      <c r="W234" s="15">
        <f>'Table Q6'!K235-K234</f>
        <v>-2.1371640338996301E-3</v>
      </c>
      <c r="X234" s="15">
        <f>'Table Q6'!L235-L234</f>
        <v>1.3591251738875876E-2</v>
      </c>
    </row>
    <row r="235" spans="1:24" x14ac:dyDescent="0.3">
      <c r="A235" s="13" t="str">
        <f t="shared" si="116"/>
        <v>1995 Q4</v>
      </c>
      <c r="B235" s="15">
        <f t="shared" ref="B235:L235" si="120">(B13/B9-1)*100</f>
        <v>2.711270145217437</v>
      </c>
      <c r="C235" s="15">
        <f t="shared" si="120"/>
        <v>-2.9463000833143904</v>
      </c>
      <c r="D235" s="15">
        <f t="shared" si="120"/>
        <v>-0.6939779181089123</v>
      </c>
      <c r="E235" s="15">
        <f t="shared" si="120"/>
        <v>-0.16797328161044511</v>
      </c>
      <c r="F235" s="15">
        <f t="shared" si="120"/>
        <v>6.0597876301473397</v>
      </c>
      <c r="G235" s="15">
        <f t="shared" si="120"/>
        <v>-3.4892935079105292</v>
      </c>
      <c r="H235" s="15">
        <f t="shared" si="120"/>
        <v>0.90303607966866206</v>
      </c>
      <c r="I235" s="15">
        <f t="shared" si="120"/>
        <v>0.17580953253149012</v>
      </c>
      <c r="J235" s="15">
        <f t="shared" si="120"/>
        <v>-1.1978825644497149</v>
      </c>
      <c r="K235" s="15">
        <f t="shared" si="120"/>
        <v>-1.0705947431358553</v>
      </c>
      <c r="L235" s="15">
        <f t="shared" si="120"/>
        <v>-0.3647837187160774</v>
      </c>
      <c r="N235" s="15">
        <f>'Table Q6'!B236-B235</f>
        <v>-1.3853691684007075E-2</v>
      </c>
      <c r="O235" s="15">
        <f>'Table Q6'!C236-C235</f>
        <v>8.0191291303544077E-3</v>
      </c>
      <c r="P235" s="15">
        <f>'Table Q6'!D236-D235</f>
        <v>5.2217645908347876E-4</v>
      </c>
      <c r="Q235" s="15">
        <f>'Table Q6'!E236-E235</f>
        <v>-1.4796069661204836E-2</v>
      </c>
      <c r="R235" s="15">
        <f>'Table Q6'!F236-F235</f>
        <v>3.6203921281341422E-3</v>
      </c>
      <c r="S235" s="15">
        <f>'Table Q6'!G236-G235</f>
        <v>-3.5377397435565339E-2</v>
      </c>
      <c r="T235" s="15">
        <f>'Table Q6'!H236-H235</f>
        <v>1.0284250636849457E-2</v>
      </c>
      <c r="U235" s="15">
        <f>'Table Q6'!I236-I235</f>
        <v>-3.566721733960776E-4</v>
      </c>
      <c r="V235" s="15">
        <f>'Table Q6'!J236-J235</f>
        <v>0</v>
      </c>
      <c r="W235" s="15">
        <f>'Table Q6'!K236-K235</f>
        <v>-2.2205506989059209E-3</v>
      </c>
      <c r="X235" s="15">
        <f>'Table Q6'!L236-L235</f>
        <v>2.4501578924673861E-2</v>
      </c>
    </row>
    <row r="236" spans="1:24" x14ac:dyDescent="0.3">
      <c r="A236" s="13" t="str">
        <f t="shared" si="116"/>
        <v>1996 Q1</v>
      </c>
      <c r="B236" s="15">
        <f t="shared" ref="B236:L236" si="121">(B14/B10-1)*100</f>
        <v>3.2877793421986379</v>
      </c>
      <c r="C236" s="15">
        <f t="shared" si="121"/>
        <v>-1.3983928621129849</v>
      </c>
      <c r="D236" s="15">
        <f t="shared" si="121"/>
        <v>1.1694341772092276</v>
      </c>
      <c r="E236" s="15">
        <f t="shared" si="121"/>
        <v>0.14278400798732882</v>
      </c>
      <c r="F236" s="15">
        <f t="shared" si="121"/>
        <v>4.9283295664604987</v>
      </c>
      <c r="G236" s="15">
        <f t="shared" si="121"/>
        <v>-3.4362353811828728</v>
      </c>
      <c r="H236" s="15">
        <f t="shared" si="121"/>
        <v>1.3041832721499835</v>
      </c>
      <c r="I236" s="15">
        <f t="shared" si="121"/>
        <v>0.53235409387240029</v>
      </c>
      <c r="J236" s="15">
        <f t="shared" si="121"/>
        <v>-3.5400292141982037</v>
      </c>
      <c r="K236" s="15">
        <f t="shared" si="121"/>
        <v>2.0497343952063929E-2</v>
      </c>
      <c r="L236" s="15">
        <f t="shared" si="121"/>
        <v>0.22964994148926277</v>
      </c>
      <c r="N236" s="15">
        <f>'Table Q6'!B237-B236</f>
        <v>1.3920185895144321E-2</v>
      </c>
      <c r="O236" s="15">
        <f>'Table Q6'!C237-C236</f>
        <v>4.6773709970748811E-4</v>
      </c>
      <c r="P236" s="15">
        <f>'Table Q6'!D237-D236</f>
        <v>1.3439969044348743E-4</v>
      </c>
      <c r="Q236" s="15">
        <f>'Table Q6'!E237-E236</f>
        <v>-2.6793785097289913E-4</v>
      </c>
      <c r="R236" s="15">
        <f>'Table Q6'!F237-F236</f>
        <v>1.6696528058912641E-2</v>
      </c>
      <c r="S236" s="15">
        <f>'Table Q6'!G237-G236</f>
        <v>-6.6299330468855278E-2</v>
      </c>
      <c r="T236" s="15">
        <f>'Table Q6'!H237-H236</f>
        <v>-3.6658644940956719E-3</v>
      </c>
      <c r="U236" s="15">
        <f>'Table Q6'!I237-I236</f>
        <v>-3.4214213553429573E-4</v>
      </c>
      <c r="V236" s="15">
        <f>'Table Q6'!J237-J236</f>
        <v>0</v>
      </c>
      <c r="W236" s="15">
        <f>'Table Q6'!K237-K236</f>
        <v>-1.6259677123953153E-2</v>
      </c>
      <c r="X236" s="15">
        <f>'Table Q6'!L237-L236</f>
        <v>-1.6183576783279641E-2</v>
      </c>
    </row>
    <row r="237" spans="1:24" x14ac:dyDescent="0.3">
      <c r="A237" s="13" t="str">
        <f t="shared" si="116"/>
        <v>1996 Q2</v>
      </c>
      <c r="B237" s="15">
        <f t="shared" ref="B237:L237" si="122">(B15/B11-1)*100</f>
        <v>1.1774499600430088</v>
      </c>
      <c r="C237" s="15">
        <f t="shared" si="122"/>
        <v>-1.9691002726446416</v>
      </c>
      <c r="D237" s="15">
        <f t="shared" si="122"/>
        <v>0.14464182595987918</v>
      </c>
      <c r="E237" s="15">
        <f t="shared" si="122"/>
        <v>0.93181234571932947</v>
      </c>
      <c r="F237" s="15">
        <f t="shared" si="122"/>
        <v>5.3905467497185278</v>
      </c>
      <c r="G237" s="15">
        <f t="shared" si="122"/>
        <v>-6.2775465925730689</v>
      </c>
      <c r="H237" s="15">
        <f t="shared" si="122"/>
        <v>5.0313907191088747</v>
      </c>
      <c r="I237" s="15">
        <f t="shared" si="122"/>
        <v>2.6413114716162145</v>
      </c>
      <c r="J237" s="15">
        <f t="shared" si="122"/>
        <v>-4.4682625072492215</v>
      </c>
      <c r="K237" s="15">
        <f t="shared" si="122"/>
        <v>-4.1497641878504687</v>
      </c>
      <c r="L237" s="15">
        <f t="shared" si="122"/>
        <v>0.28156870314959281</v>
      </c>
      <c r="N237" s="15">
        <f>'Table Q6'!B238-B237</f>
        <v>-1.3698544538320867E-2</v>
      </c>
      <c r="O237" s="15">
        <f>'Table Q6'!C238-C237</f>
        <v>2.9821297479193376E-4</v>
      </c>
      <c r="P237" s="15">
        <f>'Table Q6'!D238-D237</f>
        <v>-1.4284999972025147E-2</v>
      </c>
      <c r="Q237" s="15">
        <f>'Table Q6'!E238-E237</f>
        <v>1.409370227947182E-2</v>
      </c>
      <c r="R237" s="15">
        <f>'Table Q6'!F238-F237</f>
        <v>-2.7373375321548821E-3</v>
      </c>
      <c r="S237" s="15">
        <f>'Table Q6'!G238-G237</f>
        <v>-3.0236366522684577E-2</v>
      </c>
      <c r="T237" s="15">
        <f>'Table Q6'!H238-H237</f>
        <v>3.6560098630733506E-3</v>
      </c>
      <c r="U237" s="15">
        <f>'Table Q6'!I238-I237</f>
        <v>1.9384698628943653E-2</v>
      </c>
      <c r="V237" s="15">
        <f>'Table Q6'!J238-J237</f>
        <v>0</v>
      </c>
      <c r="W237" s="15">
        <f>'Table Q6'!K238-K237</f>
        <v>-3.0650925431636722E-3</v>
      </c>
      <c r="X237" s="15">
        <f>'Table Q6'!L238-L237</f>
        <v>2.5920562959358406E-3</v>
      </c>
    </row>
    <row r="238" spans="1:24" x14ac:dyDescent="0.3">
      <c r="A238" s="13" t="str">
        <f t="shared" si="116"/>
        <v>1996 Q3</v>
      </c>
      <c r="B238" s="15">
        <f t="shared" ref="B238:L238" si="123">(B16/B12-1)*100</f>
        <v>0.48153012405571793</v>
      </c>
      <c r="C238" s="15">
        <f t="shared" si="123"/>
        <v>-0.71502234142565291</v>
      </c>
      <c r="D238" s="15">
        <f t="shared" si="123"/>
        <v>2.7508656559721789</v>
      </c>
      <c r="E238" s="15">
        <f t="shared" si="123"/>
        <v>-0.50870995871822311</v>
      </c>
      <c r="F238" s="15">
        <f t="shared" si="123"/>
        <v>4.5014588448987203</v>
      </c>
      <c r="G238" s="15">
        <f t="shared" si="123"/>
        <v>-6.9196786229312917</v>
      </c>
      <c r="H238" s="15">
        <f t="shared" si="123"/>
        <v>6.9841278738660417</v>
      </c>
      <c r="I238" s="15">
        <f t="shared" si="123"/>
        <v>2.6688715852657197</v>
      </c>
      <c r="J238" s="15">
        <f t="shared" si="123"/>
        <v>-6.2837427268713437</v>
      </c>
      <c r="K238" s="15">
        <f t="shared" si="123"/>
        <v>-6.6996753165161298</v>
      </c>
      <c r="L238" s="15">
        <f t="shared" si="123"/>
        <v>0.42085201851311815</v>
      </c>
      <c r="N238" s="15">
        <f>'Table Q6'!B239-B238</f>
        <v>-1.3635707711223688E-2</v>
      </c>
      <c r="O238" s="15">
        <f>'Table Q6'!C239-C238</f>
        <v>7.7651607189865857E-3</v>
      </c>
      <c r="P238" s="15">
        <f>'Table Q6'!D239-D238</f>
        <v>-2.6783579980538263E-4</v>
      </c>
      <c r="Q238" s="15">
        <f>'Table Q6'!E239-E238</f>
        <v>-4.6650158157524046E-4</v>
      </c>
      <c r="R238" s="15">
        <f>'Table Q6'!F239-F238</f>
        <v>1.7828933077712605E-2</v>
      </c>
      <c r="S238" s="15">
        <f>'Table Q6'!G239-G238</f>
        <v>-2.3279392101104968E-2</v>
      </c>
      <c r="T238" s="15">
        <f>'Table Q6'!H239-H238</f>
        <v>4.3634437764339395E-3</v>
      </c>
      <c r="U238" s="15">
        <f>'Table Q6'!I239-I238</f>
        <v>-3.445921724631873E-4</v>
      </c>
      <c r="V238" s="15">
        <f>'Table Q6'!J239-J238</f>
        <v>2.8615651075780235E-2</v>
      </c>
      <c r="W238" s="15">
        <f>'Table Q6'!K239-K238</f>
        <v>2.074388349838685E-2</v>
      </c>
      <c r="X238" s="15">
        <f>'Table Q6'!L239-L238</f>
        <v>2.7098622127552652E-2</v>
      </c>
    </row>
    <row r="239" spans="1:24" x14ac:dyDescent="0.3">
      <c r="A239" s="13" t="str">
        <f t="shared" si="116"/>
        <v>1996 Q4</v>
      </c>
      <c r="B239" s="15">
        <f t="shared" ref="B239:L239" si="124">(B17/B13-1)*100</f>
        <v>-0.49847920701453496</v>
      </c>
      <c r="C239" s="15">
        <f t="shared" si="124"/>
        <v>0.42506808286013609</v>
      </c>
      <c r="D239" s="15">
        <f t="shared" si="124"/>
        <v>1.8191611467704538</v>
      </c>
      <c r="E239" s="15">
        <f t="shared" si="124"/>
        <v>-0.35574332040093637</v>
      </c>
      <c r="F239" s="15">
        <f t="shared" si="124"/>
        <v>4.582701972680181</v>
      </c>
      <c r="G239" s="15">
        <f t="shared" si="124"/>
        <v>-4.1699763272848305</v>
      </c>
      <c r="H239" s="15">
        <f t="shared" si="124"/>
        <v>7.9038252787770658</v>
      </c>
      <c r="I239" s="15">
        <f t="shared" si="124"/>
        <v>1.4351407880755618</v>
      </c>
      <c r="J239" s="15">
        <f t="shared" si="124"/>
        <v>-1.9629283734308056</v>
      </c>
      <c r="K239" s="15">
        <f t="shared" si="124"/>
        <v>-3.3693119015178574</v>
      </c>
      <c r="L239" s="15">
        <f t="shared" si="124"/>
        <v>1.0085514399550854</v>
      </c>
      <c r="N239" s="15">
        <f>'Table Q6'!B240-B239</f>
        <v>1.31563560482717E-2</v>
      </c>
      <c r="O239" s="15">
        <f>'Table Q6'!C240-C239</f>
        <v>-7.4602875298923621E-3</v>
      </c>
      <c r="P239" s="15">
        <f>'Table Q6'!D240-D239</f>
        <v>-2.486651948352403E-4</v>
      </c>
      <c r="Q239" s="15">
        <f>'Table Q6'!E240-E239</f>
        <v>1.3959742163582867E-2</v>
      </c>
      <c r="R239" s="15">
        <f>'Table Q6'!F240-F239</f>
        <v>5.9749657656427146E-3</v>
      </c>
      <c r="S239" s="15">
        <f>'Table Q6'!G240-G239</f>
        <v>6.4509419885550479E-2</v>
      </c>
      <c r="T239" s="15">
        <f>'Table Q6'!H240-H239</f>
        <v>-8.0479948842082649E-3</v>
      </c>
      <c r="U239" s="15">
        <f>'Table Q6'!I240-I239</f>
        <v>-5.7742007788519345E-4</v>
      </c>
      <c r="V239" s="15">
        <f>'Table Q6'!J240-J239</f>
        <v>0</v>
      </c>
      <c r="W239" s="15">
        <f>'Table Q6'!K240-K239</f>
        <v>-3.480671465683205E-3</v>
      </c>
      <c r="X239" s="15">
        <f>'Table Q6'!L240-L239</f>
        <v>4.6159360272524097E-3</v>
      </c>
    </row>
    <row r="240" spans="1:24" x14ac:dyDescent="0.3">
      <c r="A240" s="13" t="str">
        <f t="shared" si="116"/>
        <v>1997 Q1</v>
      </c>
      <c r="B240" s="15">
        <f t="shared" ref="B240:L240" si="125">(B18/B14-1)*100</f>
        <v>-3.6103306111686329</v>
      </c>
      <c r="C240" s="15">
        <f t="shared" si="125"/>
        <v>1.7232424411055103</v>
      </c>
      <c r="D240" s="15">
        <f t="shared" si="125"/>
        <v>-1.7794019485975587</v>
      </c>
      <c r="E240" s="15">
        <f t="shared" si="125"/>
        <v>-4.5557138979287597</v>
      </c>
      <c r="F240" s="15">
        <f t="shared" si="125"/>
        <v>5.370491854206727</v>
      </c>
      <c r="G240" s="15">
        <f t="shared" si="125"/>
        <v>-10.57068876229933</v>
      </c>
      <c r="H240" s="15">
        <f t="shared" si="125"/>
        <v>13.198812100771828</v>
      </c>
      <c r="I240" s="15">
        <f t="shared" si="125"/>
        <v>0.51933727739545965</v>
      </c>
      <c r="J240" s="15">
        <f t="shared" si="125"/>
        <v>-5.4103475071951461</v>
      </c>
      <c r="K240" s="15">
        <f t="shared" si="125"/>
        <v>0.30507963515944425</v>
      </c>
      <c r="L240" s="15">
        <f t="shared" si="125"/>
        <v>-8.6892906745716925E-2</v>
      </c>
      <c r="N240" s="15">
        <f>'Table Q6'!B241-B240</f>
        <v>-2.9928043715488073E-4</v>
      </c>
      <c r="O240" s="15">
        <f>'Table Q6'!C241-C240</f>
        <v>-7.6952187077594658E-3</v>
      </c>
      <c r="P240" s="15">
        <f>'Table Q6'!D241-D240</f>
        <v>5.7578882970421574E-4</v>
      </c>
      <c r="Q240" s="15">
        <f>'Table Q6'!E241-E240</f>
        <v>-2.7685072110816833E-2</v>
      </c>
      <c r="R240" s="15">
        <f>'Table Q6'!F241-F240</f>
        <v>2.1619640841130661E-2</v>
      </c>
      <c r="S240" s="15">
        <f>'Table Q6'!G241-G240</f>
        <v>2.2835108541997329E-2</v>
      </c>
      <c r="T240" s="15">
        <f>'Table Q6'!H241-H240</f>
        <v>-0.14709489922757335</v>
      </c>
      <c r="U240" s="15">
        <f>'Table Q6'!I241-I240</f>
        <v>-7.9705074436109413E-4</v>
      </c>
      <c r="V240" s="15">
        <f>'Table Q6'!J241-J240</f>
        <v>2.8926499233284275E-2</v>
      </c>
      <c r="W240" s="15">
        <f>'Table Q6'!K241-K240</f>
        <v>4.0665767656578033E-2</v>
      </c>
      <c r="X240" s="15">
        <f>'Table Q6'!L241-L240</f>
        <v>8.8627829307996731E-2</v>
      </c>
    </row>
    <row r="241" spans="1:24" x14ac:dyDescent="0.3">
      <c r="A241" s="13" t="str">
        <f t="shared" si="116"/>
        <v>1997 Q2</v>
      </c>
      <c r="B241" s="15">
        <f t="shared" ref="B241:L241" si="126">(B19/B15-1)*100</f>
        <v>0.52686331086464477</v>
      </c>
      <c r="C241" s="15">
        <f t="shared" si="126"/>
        <v>1.2213582057329475</v>
      </c>
      <c r="D241" s="15">
        <f t="shared" si="126"/>
        <v>0.88251651534720921</v>
      </c>
      <c r="E241" s="15">
        <f t="shared" si="126"/>
        <v>-4.0141969702003122</v>
      </c>
      <c r="F241" s="15">
        <f t="shared" si="126"/>
        <v>7.7805086673975232</v>
      </c>
      <c r="G241" s="15">
        <f t="shared" si="126"/>
        <v>-6.9745267738060885</v>
      </c>
      <c r="H241" s="15">
        <f t="shared" si="126"/>
        <v>7.1529391799662223</v>
      </c>
      <c r="I241" s="15">
        <f t="shared" si="126"/>
        <v>-0.58904297190167654</v>
      </c>
      <c r="J241" s="15">
        <f t="shared" si="126"/>
        <v>-6.4014005233688609</v>
      </c>
      <c r="K241" s="15">
        <f t="shared" si="126"/>
        <v>0.4310038489367285</v>
      </c>
      <c r="L241" s="15">
        <f t="shared" si="126"/>
        <v>2.6424689804160906E-2</v>
      </c>
      <c r="N241" s="15">
        <f>'Table Q6'!B242-B241</f>
        <v>0</v>
      </c>
      <c r="O241" s="15">
        <f>'Table Q6'!C242-C241</f>
        <v>7.7264324306769439E-3</v>
      </c>
      <c r="P241" s="15">
        <f>'Table Q6'!D242-D241</f>
        <v>1.4756184120301441E-2</v>
      </c>
      <c r="Q241" s="15">
        <f>'Table Q6'!E242-E241</f>
        <v>-4.1504382976264687E-2</v>
      </c>
      <c r="R241" s="15">
        <f>'Table Q6'!F242-F241</f>
        <v>-3.7902316904888878</v>
      </c>
      <c r="S241" s="15">
        <f>'Table Q6'!G242-G241</f>
        <v>1.5462436017760979</v>
      </c>
      <c r="T241" s="15">
        <f>'Table Q6'!H242-H241</f>
        <v>-0.33298528589007503</v>
      </c>
      <c r="U241" s="15">
        <f>'Table Q6'!I242-I241</f>
        <v>-1.9908000643242829E-2</v>
      </c>
      <c r="V241" s="15">
        <f>'Table Q6'!J242-J241</f>
        <v>0</v>
      </c>
      <c r="W241" s="15">
        <f>'Table Q6'!K242-K241</f>
        <v>1.2335674581831491E-2</v>
      </c>
      <c r="X241" s="15">
        <f>'Table Q6'!L242-L241</f>
        <v>0.11724463711129118</v>
      </c>
    </row>
    <row r="242" spans="1:24" x14ac:dyDescent="0.3">
      <c r="A242" s="13" t="str">
        <f t="shared" si="116"/>
        <v>1997 Q3</v>
      </c>
      <c r="B242" s="15">
        <f t="shared" ref="B242:L242" si="127">(B20/B16-1)*100</f>
        <v>5.7030287478767594</v>
      </c>
      <c r="C242" s="15">
        <f t="shared" si="127"/>
        <v>1.537844967561619</v>
      </c>
      <c r="D242" s="15">
        <f t="shared" si="127"/>
        <v>-2.5936902530349526</v>
      </c>
      <c r="E242" s="15">
        <f t="shared" si="127"/>
        <v>-4.2610567707268787</v>
      </c>
      <c r="F242" s="15">
        <f t="shared" si="127"/>
        <v>11.345999430923136</v>
      </c>
      <c r="G242" s="15">
        <f t="shared" si="127"/>
        <v>-2.9803840204062571</v>
      </c>
      <c r="H242" s="15">
        <f t="shared" si="127"/>
        <v>-0.40557323136185541</v>
      </c>
      <c r="I242" s="15">
        <f t="shared" si="127"/>
        <v>1.3686317034228512</v>
      </c>
      <c r="J242" s="15">
        <f t="shared" si="127"/>
        <v>-10.053222945002938</v>
      </c>
      <c r="K242" s="15">
        <f t="shared" si="127"/>
        <v>-2.7502827211109304</v>
      </c>
      <c r="L242" s="15">
        <f t="shared" si="127"/>
        <v>-1.6481443273930196E-3</v>
      </c>
      <c r="N242" s="15">
        <f>'Table Q6'!B243-B242</f>
        <v>0</v>
      </c>
      <c r="O242" s="15">
        <f>'Table Q6'!C243-C242</f>
        <v>5.4757667267146815E-5</v>
      </c>
      <c r="P242" s="15">
        <f>'Table Q6'!D243-D242</f>
        <v>4.0517588959509965E-4</v>
      </c>
      <c r="Q242" s="15">
        <f>'Table Q6'!E243-E242</f>
        <v>-1.5621738078008818E-3</v>
      </c>
      <c r="R242" s="15">
        <f>'Table Q6'!F243-F242</f>
        <v>-7.3868216745089912</v>
      </c>
      <c r="S242" s="15">
        <f>'Table Q6'!G243-G242</f>
        <v>-0.67858710609546291</v>
      </c>
      <c r="T242" s="15">
        <f>'Table Q6'!H243-H242</f>
        <v>-0.49447992075114522</v>
      </c>
      <c r="U242" s="15">
        <f>'Table Q6'!I243-I242</f>
        <v>-8.7960032695288959E-4</v>
      </c>
      <c r="V242" s="15">
        <f>'Table Q6'!J243-J242</f>
        <v>-2.7456281152327122E-2</v>
      </c>
      <c r="W242" s="15">
        <f>'Table Q6'!K243-K242</f>
        <v>-1.3218644385093459E-2</v>
      </c>
      <c r="X242" s="15">
        <f>'Table Q6'!L243-L242</f>
        <v>-0.23684681634897897</v>
      </c>
    </row>
    <row r="243" spans="1:24" x14ac:dyDescent="0.3">
      <c r="A243" s="13" t="str">
        <f t="shared" si="116"/>
        <v>1997 Q4</v>
      </c>
      <c r="B243" s="15">
        <f t="shared" ref="B243:L243" si="128">(B21/B17-1)*100</f>
        <v>13.070952068694197</v>
      </c>
      <c r="C243" s="15">
        <f t="shared" si="128"/>
        <v>2.729296867292974</v>
      </c>
      <c r="D243" s="15">
        <f t="shared" si="128"/>
        <v>-1.3082573113815443</v>
      </c>
      <c r="E243" s="15">
        <f t="shared" si="128"/>
        <v>-3.3994660445716973</v>
      </c>
      <c r="F243" s="15">
        <f t="shared" si="128"/>
        <v>15.77228638206709</v>
      </c>
      <c r="G243" s="15">
        <f t="shared" si="128"/>
        <v>7.4150989696654124</v>
      </c>
      <c r="H243" s="15">
        <f t="shared" si="128"/>
        <v>-8.336538283955452</v>
      </c>
      <c r="I243" s="15">
        <f t="shared" si="128"/>
        <v>1.006331926402626</v>
      </c>
      <c r="J243" s="15">
        <f t="shared" si="128"/>
        <v>-13.718474744047704</v>
      </c>
      <c r="K243" s="15">
        <f t="shared" si="128"/>
        <v>2.9146930378023406</v>
      </c>
      <c r="L243" s="15">
        <f t="shared" si="128"/>
        <v>1.3274285681611708</v>
      </c>
      <c r="N243" s="15">
        <f>'Table Q6'!B244-B243</f>
        <v>-2.0469475929729697E-4</v>
      </c>
      <c r="O243" s="15">
        <f>'Table Q6'!C244-C243</f>
        <v>7.6496870670350603E-3</v>
      </c>
      <c r="P243" s="15">
        <f>'Table Q6'!D244-D243</f>
        <v>1.5483148495643029E-3</v>
      </c>
      <c r="Q243" s="15">
        <f>'Table Q6'!E244-E243</f>
        <v>-2.7580452235664854E-2</v>
      </c>
      <c r="R243" s="15">
        <f>'Table Q6'!F244-F243</f>
        <v>-6.2397361222582752</v>
      </c>
      <c r="S243" s="15">
        <f>'Table Q6'!G244-G243</f>
        <v>-3.2788042984315258</v>
      </c>
      <c r="T243" s="15">
        <f>'Table Q6'!H244-H243</f>
        <v>-0.63479991665771429</v>
      </c>
      <c r="U243" s="15">
        <f>'Table Q6'!I244-I243</f>
        <v>-6.6626676746839308E-4</v>
      </c>
      <c r="V243" s="15">
        <f>'Table Q6'!J244-J243</f>
        <v>0</v>
      </c>
      <c r="W243" s="15">
        <f>'Table Q6'!K244-K243</f>
        <v>1.4656831863657516E-2</v>
      </c>
      <c r="X243" s="15">
        <f>'Table Q6'!L244-L243</f>
        <v>-0.52713487261517589</v>
      </c>
    </row>
    <row r="244" spans="1:24" x14ac:dyDescent="0.3">
      <c r="A244" s="13" t="str">
        <f t="shared" si="116"/>
        <v>1998 Q1</v>
      </c>
      <c r="B244" s="15">
        <f t="shared" ref="B244:L244" si="129">(B22/B18-1)*100</f>
        <v>18.179678515845854</v>
      </c>
      <c r="C244" s="15">
        <f t="shared" si="129"/>
        <v>2.0227908158942931</v>
      </c>
      <c r="D244" s="15">
        <f t="shared" si="129"/>
        <v>2.2288153481188733</v>
      </c>
      <c r="E244" s="15">
        <f t="shared" si="129"/>
        <v>-4.1736992733472196</v>
      </c>
      <c r="F244" s="15">
        <f t="shared" si="129"/>
        <v>5.6449903169523585</v>
      </c>
      <c r="G244" s="15">
        <f t="shared" si="129"/>
        <v>13.596050639878921</v>
      </c>
      <c r="H244" s="15">
        <f t="shared" si="129"/>
        <v>-3.2264630589591725</v>
      </c>
      <c r="I244" s="15">
        <f t="shared" si="129"/>
        <v>-1.6483992446280515</v>
      </c>
      <c r="J244" s="15">
        <f t="shared" si="129"/>
        <v>-11.570504658435766</v>
      </c>
      <c r="K244" s="15">
        <f t="shared" si="129"/>
        <v>-10.217661495862307</v>
      </c>
      <c r="L244" s="15">
        <f t="shared" si="129"/>
        <v>1.1307287726434412</v>
      </c>
      <c r="N244" s="15">
        <f>'Table Q6'!B245-B244</f>
        <v>-1.5558146197445666E-2</v>
      </c>
      <c r="O244" s="15">
        <f>'Table Q6'!C245-C244</f>
        <v>1.562784486708324E-4</v>
      </c>
      <c r="P244" s="15">
        <f>'Table Q6'!D245-D244</f>
        <v>-1.2235819137984549E-2</v>
      </c>
      <c r="Q244" s="15">
        <f>'Table Q6'!E245-E244</f>
        <v>2.5639144007104875E-2</v>
      </c>
      <c r="R244" s="15">
        <f>'Table Q6'!F245-F244</f>
        <v>0.90224575496997694</v>
      </c>
      <c r="S244" s="15">
        <f>'Table Q6'!G245-G244</f>
        <v>5.3519750373443031E-2</v>
      </c>
      <c r="T244" s="15">
        <f>'Table Q6'!H245-H244</f>
        <v>-0.7342427138081975</v>
      </c>
      <c r="U244" s="15">
        <f>'Table Q6'!I245-I244</f>
        <v>-7.0286760803783821E-4</v>
      </c>
      <c r="V244" s="15">
        <f>'Table Q6'!J245-J244</f>
        <v>-2.7034391727774221E-2</v>
      </c>
      <c r="W244" s="15">
        <f>'Table Q6'!K245-K244</f>
        <v>-1.3236889008927832E-2</v>
      </c>
      <c r="X244" s="15">
        <f>'Table Q6'!L245-L244</f>
        <v>-9.5318754148276952E-2</v>
      </c>
    </row>
    <row r="245" spans="1:24" x14ac:dyDescent="0.3">
      <c r="A245" s="13" t="str">
        <f t="shared" si="116"/>
        <v>1998 Q2</v>
      </c>
      <c r="B245" s="15">
        <f t="shared" ref="B245:L245" si="130">(B23/B19-1)*100</f>
        <v>10.738480653503935</v>
      </c>
      <c r="C245" s="15">
        <f t="shared" si="130"/>
        <v>2.9546239827846543</v>
      </c>
      <c r="D245" s="15">
        <f t="shared" si="130"/>
        <v>-1.4790644533492325</v>
      </c>
      <c r="E245" s="15">
        <f t="shared" si="130"/>
        <v>-5.2783882912272091</v>
      </c>
      <c r="F245" s="15">
        <f t="shared" si="130"/>
        <v>6.4930366465823619</v>
      </c>
      <c r="G245" s="15">
        <f t="shared" si="130"/>
        <v>18.853356727306327</v>
      </c>
      <c r="H245" s="15">
        <f t="shared" si="130"/>
        <v>-2.3667113407821905</v>
      </c>
      <c r="I245" s="15">
        <f t="shared" si="130"/>
        <v>0.22818621035329834</v>
      </c>
      <c r="J245" s="15">
        <f t="shared" si="130"/>
        <v>-8.0431917707476703</v>
      </c>
      <c r="K245" s="15">
        <f t="shared" si="130"/>
        <v>-5.2496740247653602</v>
      </c>
      <c r="L245" s="15">
        <f t="shared" si="130"/>
        <v>1.2737412610008825</v>
      </c>
      <c r="N245" s="15">
        <f>'Table Q6'!B246-B245</f>
        <v>1.4226423516650044E-2</v>
      </c>
      <c r="O245" s="15">
        <f>'Table Q6'!C246-C245</f>
        <v>-1.5319582149286859E-2</v>
      </c>
      <c r="P245" s="15">
        <f>'Table Q6'!D246-D245</f>
        <v>-1.1893961996023439E-2</v>
      </c>
      <c r="Q245" s="15">
        <f>'Table Q6'!E246-E245</f>
        <v>1.2599309884109289E-2</v>
      </c>
      <c r="R245" s="15">
        <f>'Table Q6'!F246-F245</f>
        <v>-0.70652375791373512</v>
      </c>
      <c r="S245" s="15">
        <f>'Table Q6'!G246-G245</f>
        <v>0.32949419284422277</v>
      </c>
      <c r="T245" s="15">
        <f>'Table Q6'!H246-H245</f>
        <v>-0.84244041907204359</v>
      </c>
      <c r="U245" s="15">
        <f>'Table Q6'!I246-I245</f>
        <v>-7.4357002859404275E-4</v>
      </c>
      <c r="V245" s="15">
        <f>'Table Q6'!J246-J245</f>
        <v>0</v>
      </c>
      <c r="W245" s="15">
        <f>'Table Q6'!K246-K245</f>
        <v>-1.106512821965655E-2</v>
      </c>
      <c r="X245" s="15">
        <f>'Table Q6'!L246-L245</f>
        <v>-6.6962272719539584E-2</v>
      </c>
    </row>
    <row r="246" spans="1:24" x14ac:dyDescent="0.3">
      <c r="A246" s="13" t="str">
        <f t="shared" si="116"/>
        <v>1998 Q3</v>
      </c>
      <c r="B246" s="15">
        <f t="shared" ref="B246:L246" si="131">(B24/B20-1)*100</f>
        <v>-1.1737556451812403</v>
      </c>
      <c r="C246" s="15">
        <f t="shared" si="131"/>
        <v>2.4251229598616586</v>
      </c>
      <c r="D246" s="15">
        <f t="shared" si="131"/>
        <v>1.6916657268523538</v>
      </c>
      <c r="E246" s="15">
        <f t="shared" si="131"/>
        <v>-5.5874178816131437</v>
      </c>
      <c r="F246" s="15">
        <f t="shared" si="131"/>
        <v>5.3886365759555854</v>
      </c>
      <c r="G246" s="15">
        <f t="shared" si="131"/>
        <v>25.241037622981999</v>
      </c>
      <c r="H246" s="15">
        <f t="shared" si="131"/>
        <v>-1.1218121042846141</v>
      </c>
      <c r="I246" s="15">
        <f t="shared" si="131"/>
        <v>-2.4197144499631951</v>
      </c>
      <c r="J246" s="15">
        <f t="shared" si="131"/>
        <v>0.72366657732507722</v>
      </c>
      <c r="K246" s="15">
        <f t="shared" si="131"/>
        <v>6.8849535923448446</v>
      </c>
      <c r="L246" s="15">
        <f t="shared" si="131"/>
        <v>1.0865300551731627</v>
      </c>
      <c r="N246" s="15">
        <f>'Table Q6'!B247-B246</f>
        <v>0</v>
      </c>
      <c r="O246" s="15">
        <f>'Table Q6'!C247-C246</f>
        <v>2.0568091376738096E-4</v>
      </c>
      <c r="P246" s="15">
        <f>'Table Q6'!D247-D246</f>
        <v>1.6340866880515392E-3</v>
      </c>
      <c r="Q246" s="15">
        <f>'Table Q6'!E247-E246</f>
        <v>-7.8140314392349808E-4</v>
      </c>
      <c r="R246" s="15">
        <f>'Table Q6'!F247-F246</f>
        <v>-0.63514963091562127</v>
      </c>
      <c r="S246" s="15">
        <f>'Table Q6'!G247-G246</f>
        <v>-0.11708978706215234</v>
      </c>
      <c r="T246" s="15">
        <f>'Table Q6'!H247-H246</f>
        <v>-0.68872371835909663</v>
      </c>
      <c r="U246" s="15">
        <f>'Table Q6'!I247-I246</f>
        <v>-6.8936636707928045E-4</v>
      </c>
      <c r="V246" s="15">
        <f>'Table Q6'!J247-J246</f>
        <v>0</v>
      </c>
      <c r="W246" s="15">
        <f>'Table Q6'!K247-K246</f>
        <v>-1.2851010174874666E-2</v>
      </c>
      <c r="X246" s="15">
        <f>'Table Q6'!L247-L246</f>
        <v>-3.8647443653205826E-2</v>
      </c>
    </row>
    <row r="247" spans="1:24" x14ac:dyDescent="0.3">
      <c r="A247" s="13" t="str">
        <f t="shared" si="116"/>
        <v>1998 Q4</v>
      </c>
      <c r="B247" s="15">
        <f t="shared" ref="B247:L247" si="132">(B25/B21-1)*100</f>
        <v>-6.707877385945304</v>
      </c>
      <c r="C247" s="15">
        <f t="shared" si="132"/>
        <v>2.7249096202450529</v>
      </c>
      <c r="D247" s="15">
        <f t="shared" si="132"/>
        <v>2.5271067237084166</v>
      </c>
      <c r="E247" s="15">
        <f t="shared" si="132"/>
        <v>-4.6219638748119962</v>
      </c>
      <c r="F247" s="15">
        <f t="shared" si="132"/>
        <v>-6.2817068173959267E-2</v>
      </c>
      <c r="G247" s="15">
        <f t="shared" si="132"/>
        <v>22.908380514928695</v>
      </c>
      <c r="H247" s="15">
        <f t="shared" si="132"/>
        <v>1.8376186811612127</v>
      </c>
      <c r="I247" s="15">
        <f t="shared" si="132"/>
        <v>1.5106252970320533E-2</v>
      </c>
      <c r="J247" s="15">
        <f t="shared" si="132"/>
        <v>-0.3844712344236112</v>
      </c>
      <c r="K247" s="15">
        <f t="shared" si="132"/>
        <v>-2.5834483436047329</v>
      </c>
      <c r="L247" s="15">
        <f t="shared" si="132"/>
        <v>0.92848902436086789</v>
      </c>
      <c r="N247" s="15">
        <f>'Table Q6'!B248-B247</f>
        <v>-1.2164835391049067E-2</v>
      </c>
      <c r="O247" s="15">
        <f>'Table Q6'!C248-C247</f>
        <v>3.5192116953908226E-5</v>
      </c>
      <c r="P247" s="15">
        <f>'Table Q6'!D248-D247</f>
        <v>1.1269407389935537E-3</v>
      </c>
      <c r="Q247" s="15">
        <f>'Table Q6'!E248-E247</f>
        <v>1.2498759811951921E-2</v>
      </c>
      <c r="R247" s="15">
        <f>'Table Q6'!F248-F247</f>
        <v>0.58728747565136574</v>
      </c>
      <c r="S247" s="15">
        <f>'Table Q6'!G248-G247</f>
        <v>0.48043817819076651</v>
      </c>
      <c r="T247" s="15">
        <f>'Table Q6'!H248-H247</f>
        <v>-0.62730767655840847</v>
      </c>
      <c r="U247" s="15">
        <f>'Table Q6'!I248-I247</f>
        <v>1.6814745953186438E-2</v>
      </c>
      <c r="V247" s="15">
        <f>'Table Q6'!J248-J247</f>
        <v>0</v>
      </c>
      <c r="W247" s="15">
        <f>'Table Q6'!K248-K247</f>
        <v>-1.2494244439720248E-3</v>
      </c>
      <c r="X247" s="15">
        <f>'Table Q6'!L248-L247</f>
        <v>-2.5766933559911998E-2</v>
      </c>
    </row>
    <row r="248" spans="1:24" x14ac:dyDescent="0.3">
      <c r="A248" s="13" t="str">
        <f t="shared" si="116"/>
        <v>1999 Q1</v>
      </c>
      <c r="B248" s="15">
        <f t="shared" ref="B248:L248" si="133">(B26/B22-1)*100</f>
        <v>1.7382190888014515</v>
      </c>
      <c r="C248" s="15">
        <f t="shared" si="133"/>
        <v>4.7214788422064613</v>
      </c>
      <c r="D248" s="15">
        <f t="shared" si="133"/>
        <v>3.6788461917294013</v>
      </c>
      <c r="E248" s="15">
        <f t="shared" si="133"/>
        <v>-3.1510685675629646</v>
      </c>
      <c r="F248" s="15">
        <f t="shared" si="133"/>
        <v>3.2976066600624687</v>
      </c>
      <c r="G248" s="15">
        <f t="shared" si="133"/>
        <v>19.717656583374787</v>
      </c>
      <c r="H248" s="15">
        <f t="shared" si="133"/>
        <v>-9.5841128043868693</v>
      </c>
      <c r="I248" s="15">
        <f t="shared" si="133"/>
        <v>0.2882665922914418</v>
      </c>
      <c r="J248" s="15">
        <f t="shared" si="133"/>
        <v>1.0395409705437508</v>
      </c>
      <c r="K248" s="15">
        <f t="shared" si="133"/>
        <v>4.787182556865921</v>
      </c>
      <c r="L248" s="15">
        <f t="shared" si="133"/>
        <v>1.170199094159674</v>
      </c>
      <c r="N248" s="15">
        <f>'Table Q6'!B249-B248</f>
        <v>0</v>
      </c>
      <c r="O248" s="15">
        <f>'Table Q6'!C249-C248</f>
        <v>-4.1249239135510152E-4</v>
      </c>
      <c r="P248" s="15">
        <f>'Table Q6'!D249-D248</f>
        <v>1.5008327993726311E-2</v>
      </c>
      <c r="Q248" s="15">
        <f>'Table Q6'!E249-E248</f>
        <v>-8.4162081132044264E-4</v>
      </c>
      <c r="R248" s="15">
        <f>'Table Q6'!F249-F248</f>
        <v>9.9154730170014638E-2</v>
      </c>
      <c r="S248" s="15">
        <f>'Table Q6'!G249-G248</f>
        <v>0.31349153286848264</v>
      </c>
      <c r="T248" s="15">
        <f>'Table Q6'!H249-H248</f>
        <v>-0.47053053161910618</v>
      </c>
      <c r="U248" s="15">
        <f>'Table Q6'!I249-I248</f>
        <v>1.6423093704465153E-2</v>
      </c>
      <c r="V248" s="15">
        <f>'Table Q6'!J249-J248</f>
        <v>-2.6326091967310283E-2</v>
      </c>
      <c r="W248" s="15">
        <f>'Table Q6'!K249-K248</f>
        <v>-1.7261079831687454E-3</v>
      </c>
      <c r="X248" s="15">
        <f>'Table Q6'!L249-L248</f>
        <v>-1.2097128561250337E-2</v>
      </c>
    </row>
    <row r="249" spans="1:24" x14ac:dyDescent="0.3">
      <c r="A249" s="13" t="str">
        <f t="shared" si="116"/>
        <v>1999 Q2</v>
      </c>
      <c r="B249" s="15">
        <f t="shared" ref="B249:L249" si="134">(B27/B23-1)*100</f>
        <v>3.8301097991330746</v>
      </c>
      <c r="C249" s="15">
        <f t="shared" si="134"/>
        <v>6.7525710936637839</v>
      </c>
      <c r="D249" s="15">
        <f t="shared" si="134"/>
        <v>5.9240100391004802</v>
      </c>
      <c r="E249" s="15">
        <f t="shared" si="134"/>
        <v>-4.6722153582983594</v>
      </c>
      <c r="F249" s="15">
        <f t="shared" si="134"/>
        <v>2.7636902395554275</v>
      </c>
      <c r="G249" s="15">
        <f t="shared" si="134"/>
        <v>12.263245310619109</v>
      </c>
      <c r="H249" s="15">
        <f t="shared" si="134"/>
        <v>-8.1261926403910838</v>
      </c>
      <c r="I249" s="15">
        <f t="shared" si="134"/>
        <v>-2.904806532774773</v>
      </c>
      <c r="J249" s="15">
        <f t="shared" si="134"/>
        <v>-3.4924111684340176</v>
      </c>
      <c r="K249" s="15">
        <f t="shared" si="134"/>
        <v>0.40467832334614151</v>
      </c>
      <c r="L249" s="15">
        <f t="shared" si="134"/>
        <v>1.0384752736636083</v>
      </c>
      <c r="N249" s="15">
        <f>'Table Q6'!B250-B249</f>
        <v>1.507517847443296E-4</v>
      </c>
      <c r="O249" s="15">
        <f>'Table Q6'!C250-C249</f>
        <v>-6.9601478216441137E-4</v>
      </c>
      <c r="P249" s="15">
        <f>'Table Q6'!D250-D249</f>
        <v>1.1634527644632797E-3</v>
      </c>
      <c r="Q249" s="15">
        <f>'Table Q6'!E250-E249</f>
        <v>-4.2065191430129545E-4</v>
      </c>
      <c r="R249" s="15">
        <f>'Table Q6'!F250-F249</f>
        <v>1.1664468397242889</v>
      </c>
      <c r="S249" s="15">
        <f>'Table Q6'!G250-G249</f>
        <v>0.29068023940781451</v>
      </c>
      <c r="T249" s="15">
        <f>'Table Q6'!H250-H249</f>
        <v>-0.30567436110744417</v>
      </c>
      <c r="U249" s="15">
        <f>'Table Q6'!I250-I249</f>
        <v>1.5774693140568896E-2</v>
      </c>
      <c r="V249" s="15">
        <f>'Table Q6'!J250-J249</f>
        <v>0</v>
      </c>
      <c r="W249" s="15">
        <f>'Table Q6'!K250-K249</f>
        <v>1.052635501643806E-2</v>
      </c>
      <c r="X249" s="15">
        <f>'Table Q6'!L250-L249</f>
        <v>1.4321847221432371E-2</v>
      </c>
    </row>
    <row r="250" spans="1:24" x14ac:dyDescent="0.3">
      <c r="A250" s="13" t="str">
        <f t="shared" si="116"/>
        <v>1999 Q3</v>
      </c>
      <c r="B250" s="15">
        <f t="shared" ref="B250:L250" si="135">(B28/B24-1)*100</f>
        <v>9.4688711208915208</v>
      </c>
      <c r="C250" s="15">
        <f t="shared" si="135"/>
        <v>9.7643621843586992</v>
      </c>
      <c r="D250" s="15">
        <f t="shared" si="135"/>
        <v>6.3734128026681436</v>
      </c>
      <c r="E250" s="15">
        <f t="shared" si="135"/>
        <v>-4.1040607905747599</v>
      </c>
      <c r="F250" s="15">
        <f t="shared" si="135"/>
        <v>0.39364743633709676</v>
      </c>
      <c r="G250" s="15">
        <f t="shared" si="135"/>
        <v>15.007255587331848</v>
      </c>
      <c r="H250" s="15">
        <f t="shared" si="135"/>
        <v>-8.9176878308425689</v>
      </c>
      <c r="I250" s="15">
        <f t="shared" si="135"/>
        <v>-0.9878518253066626</v>
      </c>
      <c r="J250" s="15">
        <f t="shared" si="135"/>
        <v>-8.1742249530966866</v>
      </c>
      <c r="K250" s="15">
        <f t="shared" si="135"/>
        <v>-11.915636163081434</v>
      </c>
      <c r="L250" s="15">
        <f t="shared" si="135"/>
        <v>2.0241153199173079</v>
      </c>
      <c r="N250" s="15">
        <f>'Table Q6'!B251-B250</f>
        <v>0</v>
      </c>
      <c r="O250" s="15">
        <f>'Table Q6'!C251-C250</f>
        <v>-5.3238612707318111E-4</v>
      </c>
      <c r="P250" s="15">
        <f>'Table Q6'!D251-D250</f>
        <v>-1.3527137691338176E-2</v>
      </c>
      <c r="Q250" s="15">
        <f>'Table Q6'!E251-E250</f>
        <v>-6.3414326223387718E-4</v>
      </c>
      <c r="R250" s="15">
        <f>'Table Q6'!F251-F250</f>
        <v>1.1931155119699222</v>
      </c>
      <c r="S250" s="15">
        <f>'Table Q6'!G251-G250</f>
        <v>-3.033548893054494E-2</v>
      </c>
      <c r="T250" s="15">
        <f>'Table Q6'!H251-H250</f>
        <v>-0.32371462377262006</v>
      </c>
      <c r="U250" s="15">
        <f>'Table Q6'!I251-I250</f>
        <v>1.6071819775376195E-2</v>
      </c>
      <c r="V250" s="15">
        <f>'Table Q6'!J251-J250</f>
        <v>0</v>
      </c>
      <c r="W250" s="15">
        <f>'Table Q6'!K251-K250</f>
        <v>8.0009486428398446E-3</v>
      </c>
      <c r="X250" s="15">
        <f>'Table Q6'!L251-L250</f>
        <v>1.3349197509393562E-3</v>
      </c>
    </row>
    <row r="251" spans="1:24" x14ac:dyDescent="0.3">
      <c r="A251" s="13" t="str">
        <f t="shared" si="116"/>
        <v>1999 Q4</v>
      </c>
      <c r="B251" s="15">
        <f t="shared" ref="B251:L251" si="136">(B29/B25-1)*100</f>
        <v>6.6715152481244822</v>
      </c>
      <c r="C251" s="15">
        <f t="shared" si="136"/>
        <v>8.6808910520671301</v>
      </c>
      <c r="D251" s="15">
        <f t="shared" si="136"/>
        <v>4.213820060511364</v>
      </c>
      <c r="E251" s="15">
        <f t="shared" si="136"/>
        <v>-2.3546305972300785</v>
      </c>
      <c r="F251" s="15">
        <f t="shared" si="136"/>
        <v>-2.9416882980392578</v>
      </c>
      <c r="G251" s="15">
        <f t="shared" si="136"/>
        <v>11.979206729696878</v>
      </c>
      <c r="H251" s="15">
        <f t="shared" si="136"/>
        <v>0.91917488146229243</v>
      </c>
      <c r="I251" s="15">
        <f t="shared" si="136"/>
        <v>0.36928508827629436</v>
      </c>
      <c r="J251" s="15">
        <f t="shared" si="136"/>
        <v>-7.1932035043172586</v>
      </c>
      <c r="K251" s="15">
        <f t="shared" si="136"/>
        <v>-8.9447869316458544</v>
      </c>
      <c r="L251" s="15">
        <f t="shared" si="136"/>
        <v>2.4650524743893287</v>
      </c>
      <c r="N251" s="15">
        <f>'Table Q6'!B252-B251</f>
        <v>1.3817553788619819E-2</v>
      </c>
      <c r="O251" s="15">
        <f>'Table Q6'!C252-C251</f>
        <v>-3.0395269301486394E-4</v>
      </c>
      <c r="P251" s="15">
        <f>'Table Q6'!D252-D251</f>
        <v>7.8833024765856408E-4</v>
      </c>
      <c r="Q251" s="15">
        <f>'Table Q6'!E252-E251</f>
        <v>1.2036053602437757E-2</v>
      </c>
      <c r="R251" s="15">
        <f>'Table Q6'!F252-F251</f>
        <v>0.1404781764490548</v>
      </c>
      <c r="S251" s="15">
        <f>'Table Q6'!G252-G251</f>
        <v>9.0949844884113062E-2</v>
      </c>
      <c r="T251" s="15">
        <f>'Table Q6'!H252-H251</f>
        <v>-0.35299668986481514</v>
      </c>
      <c r="U251" s="15">
        <f>'Table Q6'!I252-I251</f>
        <v>-3.5094155625281509E-2</v>
      </c>
      <c r="V251" s="15">
        <f>'Table Q6'!J252-J251</f>
        <v>0</v>
      </c>
      <c r="W251" s="15">
        <f>'Table Q6'!K252-K251</f>
        <v>-3.397203729548437E-3</v>
      </c>
      <c r="X251" s="15">
        <f>'Table Q6'!L252-L251</f>
        <v>-2.5302638467117333E-2</v>
      </c>
    </row>
    <row r="252" spans="1:24" x14ac:dyDescent="0.3">
      <c r="A252" s="13" t="str">
        <f t="shared" si="116"/>
        <v>2000 Q1</v>
      </c>
      <c r="B252" s="15">
        <f t="shared" ref="B252:L252" si="137">(B30/B26-1)*100</f>
        <v>-5.5882286663013758</v>
      </c>
      <c r="C252" s="15">
        <f t="shared" si="137"/>
        <v>7.9662505939079642</v>
      </c>
      <c r="D252" s="15">
        <f t="shared" si="137"/>
        <v>3.7154307954827104</v>
      </c>
      <c r="E252" s="15">
        <f t="shared" si="137"/>
        <v>3.8585994984614569</v>
      </c>
      <c r="F252" s="15">
        <f t="shared" si="137"/>
        <v>3.5732103555386363</v>
      </c>
      <c r="G252" s="15">
        <f t="shared" si="137"/>
        <v>23.423620553437985</v>
      </c>
      <c r="H252" s="15">
        <f t="shared" si="137"/>
        <v>2.8953678498003121</v>
      </c>
      <c r="I252" s="15">
        <f t="shared" si="137"/>
        <v>0.54661981863841635</v>
      </c>
      <c r="J252" s="15">
        <f t="shared" si="137"/>
        <v>-4.0705622076353194</v>
      </c>
      <c r="K252" s="15">
        <f t="shared" si="137"/>
        <v>1.9241670045197168</v>
      </c>
      <c r="L252" s="15">
        <f t="shared" si="137"/>
        <v>4.2280708002421896</v>
      </c>
      <c r="N252" s="15">
        <f>'Table Q6'!B253-B252</f>
        <v>0</v>
      </c>
      <c r="O252" s="15">
        <f>'Table Q6'!C253-C252</f>
        <v>-4.3845775055117997E-4</v>
      </c>
      <c r="P252" s="15">
        <f>'Table Q6'!D253-D252</f>
        <v>-1.4188217635391354E-2</v>
      </c>
      <c r="Q252" s="15">
        <f>'Table Q6'!E253-E252</f>
        <v>1.2939346105556027E-2</v>
      </c>
      <c r="R252" s="15">
        <f>'Table Q6'!F253-F252</f>
        <v>-2.0340200290048571</v>
      </c>
      <c r="S252" s="15">
        <f>'Table Q6'!G253-G252</f>
        <v>-1.3017919236625772</v>
      </c>
      <c r="T252" s="15">
        <f>'Table Q6'!H253-H252</f>
        <v>-0.26685089530575912</v>
      </c>
      <c r="U252" s="15">
        <f>'Table Q6'!I253-I252</f>
        <v>-1.7698478198746592E-2</v>
      </c>
      <c r="V252" s="15">
        <f>'Table Q6'!J253-J252</f>
        <v>1.0962141399950553E-3</v>
      </c>
      <c r="W252" s="15">
        <f>'Table Q6'!K253-K252</f>
        <v>-1.4679638777770343E-2</v>
      </c>
      <c r="X252" s="15">
        <f>'Table Q6'!L253-L252</f>
        <v>6.3180589506828255E-4</v>
      </c>
    </row>
    <row r="253" spans="1:24" x14ac:dyDescent="0.3">
      <c r="A253" s="13" t="str">
        <f t="shared" si="116"/>
        <v>2000 Q2</v>
      </c>
      <c r="B253" s="15">
        <f t="shared" ref="B253:L253" si="138">(B31/B27-1)*100</f>
        <v>-9.4971650507153278</v>
      </c>
      <c r="C253" s="15">
        <f t="shared" si="138"/>
        <v>6.6694469299940273</v>
      </c>
      <c r="D253" s="15">
        <f t="shared" si="138"/>
        <v>-1.7515953140921914</v>
      </c>
      <c r="E253" s="15">
        <f t="shared" si="138"/>
        <v>5.2167311621843515</v>
      </c>
      <c r="F253" s="15">
        <f t="shared" si="138"/>
        <v>0.5819799220059263</v>
      </c>
      <c r="G253" s="15">
        <f t="shared" si="138"/>
        <v>31.064539409609093</v>
      </c>
      <c r="H253" s="15">
        <f t="shared" si="138"/>
        <v>4.5628365583311625</v>
      </c>
      <c r="I253" s="15">
        <f t="shared" si="138"/>
        <v>1.898697142784167</v>
      </c>
      <c r="J253" s="15">
        <f t="shared" si="138"/>
        <v>-2.4107788294755683</v>
      </c>
      <c r="K253" s="15">
        <f t="shared" si="138"/>
        <v>-2.3905029390227317</v>
      </c>
      <c r="L253" s="15">
        <f t="shared" si="138"/>
        <v>4.1705584274523311</v>
      </c>
      <c r="N253" s="15">
        <f>'Table Q6'!B254-B253</f>
        <v>-1.1756668608631671E-2</v>
      </c>
      <c r="O253" s="15">
        <f>'Table Q6'!C254-C253</f>
        <v>-3.0010615681419495E-4</v>
      </c>
      <c r="P253" s="15">
        <f>'Table Q6'!D254-D253</f>
        <v>1.9795093253227591E-3</v>
      </c>
      <c r="Q253" s="15">
        <f>'Table Q6'!E254-E253</f>
        <v>1.3023836146808243E-2</v>
      </c>
      <c r="R253" s="15">
        <f>'Table Q6'!F254-F253</f>
        <v>-1.0619183200268001</v>
      </c>
      <c r="S253" s="15">
        <f>'Table Q6'!G254-G253</f>
        <v>-0.52444618526270759</v>
      </c>
      <c r="T253" s="15">
        <f>'Table Q6'!H254-H253</f>
        <v>-0.24196280183184093</v>
      </c>
      <c r="U253" s="15">
        <f>'Table Q6'!I254-I253</f>
        <v>-1.1884574829368333E-3</v>
      </c>
      <c r="V253" s="15">
        <f>'Table Q6'!J254-J253</f>
        <v>0</v>
      </c>
      <c r="W253" s="15">
        <f>'Table Q6'!K254-K253</f>
        <v>-3.8999019795760148E-3</v>
      </c>
      <c r="X253" s="15">
        <f>'Table Q6'!L254-L253</f>
        <v>-2.5766971162455299E-2</v>
      </c>
    </row>
    <row r="254" spans="1:24" x14ac:dyDescent="0.3">
      <c r="A254" s="13" t="str">
        <f t="shared" si="116"/>
        <v>2000 Q3</v>
      </c>
      <c r="B254" s="15">
        <f t="shared" ref="B254:L254" si="139">(B32/B28-1)*100</f>
        <v>-2.8574376481505848</v>
      </c>
      <c r="C254" s="15">
        <f t="shared" si="139"/>
        <v>4.4727786157975569</v>
      </c>
      <c r="D254" s="15">
        <f t="shared" si="139"/>
        <v>-6.6277003261460798</v>
      </c>
      <c r="E254" s="15">
        <f t="shared" si="139"/>
        <v>3.3480543267241591</v>
      </c>
      <c r="F254" s="15">
        <f t="shared" si="139"/>
        <v>5.5150120981006134</v>
      </c>
      <c r="G254" s="15">
        <f t="shared" si="139"/>
        <v>23.804637669065286</v>
      </c>
      <c r="H254" s="15">
        <f t="shared" si="139"/>
        <v>4.4826303966142289</v>
      </c>
      <c r="I254" s="15">
        <f t="shared" si="139"/>
        <v>1.1492629845370361</v>
      </c>
      <c r="J254" s="15">
        <f t="shared" si="139"/>
        <v>-2.1579636563221483</v>
      </c>
      <c r="K254" s="15">
        <f t="shared" si="139"/>
        <v>2.8664075577868875</v>
      </c>
      <c r="L254" s="15">
        <f t="shared" si="139"/>
        <v>3.2795636408655904</v>
      </c>
      <c r="N254" s="15">
        <f>'Table Q6'!B255-B254</f>
        <v>0</v>
      </c>
      <c r="O254" s="15">
        <f>'Table Q6'!C255-C254</f>
        <v>-3.031548704512943E-4</v>
      </c>
      <c r="P254" s="15">
        <f>'Table Q6'!D255-D254</f>
        <v>1.4581182906459489E-2</v>
      </c>
      <c r="Q254" s="15">
        <f>'Table Q6'!E255-E254</f>
        <v>-5.2373003736061463E-4</v>
      </c>
      <c r="R254" s="15">
        <f>'Table Q6'!F255-F254</f>
        <v>-1.3014619412250239</v>
      </c>
      <c r="S254" s="15">
        <f>'Table Q6'!G255-G254</f>
        <v>0.65841372075403726</v>
      </c>
      <c r="T254" s="15">
        <f>'Table Q6'!H255-H254</f>
        <v>-0.24738270461357459</v>
      </c>
      <c r="U254" s="15">
        <f>'Table Q6'!I255-I254</f>
        <v>-1.597364337291296E-3</v>
      </c>
      <c r="V254" s="15">
        <f>'Table Q6'!J255-J254</f>
        <v>0</v>
      </c>
      <c r="W254" s="15">
        <f>'Table Q6'!K255-K254</f>
        <v>-1.7570673845890283E-3</v>
      </c>
      <c r="X254" s="15">
        <f>'Table Q6'!L255-L254</f>
        <v>-1.1866076746080978E-2</v>
      </c>
    </row>
    <row r="255" spans="1:24" x14ac:dyDescent="0.3">
      <c r="A255" s="13" t="str">
        <f t="shared" si="116"/>
        <v>2000 Q4</v>
      </c>
      <c r="B255" s="15">
        <f t="shared" ref="B255:L255" si="140">(B33/B29-1)*100</f>
        <v>12.948414816518783</v>
      </c>
      <c r="C255" s="15">
        <f t="shared" si="140"/>
        <v>7.1593423280436719</v>
      </c>
      <c r="D255" s="15">
        <f t="shared" si="140"/>
        <v>-4.2969037626095279</v>
      </c>
      <c r="E255" s="15">
        <f t="shared" si="140"/>
        <v>-2.564606556511273</v>
      </c>
      <c r="F255" s="15">
        <f t="shared" si="140"/>
        <v>3.5801332114865358</v>
      </c>
      <c r="G255" s="15">
        <f t="shared" si="140"/>
        <v>20.150449506019896</v>
      </c>
      <c r="H255" s="15">
        <f t="shared" si="140"/>
        <v>-10.123490130774137</v>
      </c>
      <c r="I255" s="15">
        <f t="shared" si="140"/>
        <v>-2.7630251861370914</v>
      </c>
      <c r="J255" s="15">
        <f t="shared" si="140"/>
        <v>-1.6293253972569866</v>
      </c>
      <c r="K255" s="15">
        <f t="shared" si="140"/>
        <v>3.0328946065551809</v>
      </c>
      <c r="L255" s="15">
        <f t="shared" si="140"/>
        <v>1.6612936545601809</v>
      </c>
      <c r="N255" s="15">
        <f>'Table Q6'!B256-B255</f>
        <v>-2.257462288870471E-4</v>
      </c>
      <c r="O255" s="15">
        <f>'Table Q6'!C256-C255</f>
        <v>-5.9854968803563224E-4</v>
      </c>
      <c r="P255" s="15">
        <f>'Table Q6'!D256-D255</f>
        <v>1.2568493152009808E-3</v>
      </c>
      <c r="Q255" s="15">
        <f>'Table Q6'!E256-E255</f>
        <v>-6.4435224559344917E-4</v>
      </c>
      <c r="R255" s="15">
        <f>'Table Q6'!F256-F255</f>
        <v>-0.78685728560883295</v>
      </c>
      <c r="S255" s="15">
        <f>'Table Q6'!G256-G255</f>
        <v>-0.39655988024895805</v>
      </c>
      <c r="T255" s="15">
        <f>'Table Q6'!H256-H255</f>
        <v>-0.25138936919916333</v>
      </c>
      <c r="U255" s="15">
        <f>'Table Q6'!I256-I255</f>
        <v>3.077606419175094E-2</v>
      </c>
      <c r="V255" s="15">
        <f>'Table Q6'!J256-J255</f>
        <v>0</v>
      </c>
      <c r="W255" s="15">
        <f>'Table Q6'!K256-K255</f>
        <v>-1.7284532453309964E-3</v>
      </c>
      <c r="X255" s="15">
        <f>'Table Q6'!L256-L255</f>
        <v>-1.1373313966012155E-2</v>
      </c>
    </row>
    <row r="256" spans="1:24" x14ac:dyDescent="0.3">
      <c r="A256" s="13" t="str">
        <f t="shared" si="116"/>
        <v>2001 Q1</v>
      </c>
      <c r="B256" s="15">
        <f t="shared" ref="B256:L256" si="141">(B34/B30-1)*100</f>
        <v>14.401113435670077</v>
      </c>
      <c r="C256" s="15">
        <f t="shared" si="141"/>
        <v>6.3002783036464782</v>
      </c>
      <c r="D256" s="15">
        <f t="shared" si="141"/>
        <v>-6.2804549074684468</v>
      </c>
      <c r="E256" s="15">
        <f t="shared" si="141"/>
        <v>-5.7267451628147503</v>
      </c>
      <c r="F256" s="15">
        <f t="shared" si="141"/>
        <v>-4.8046941401660987</v>
      </c>
      <c r="G256" s="15">
        <f t="shared" si="141"/>
        <v>13.745725682292885</v>
      </c>
      <c r="H256" s="15">
        <f t="shared" si="141"/>
        <v>-13.439211335595191</v>
      </c>
      <c r="I256" s="15">
        <f t="shared" si="141"/>
        <v>-0.79877486929434971</v>
      </c>
      <c r="J256" s="15">
        <f t="shared" si="141"/>
        <v>-3.1976373651559364</v>
      </c>
      <c r="K256" s="15">
        <f t="shared" si="141"/>
        <v>-1.112392284744057</v>
      </c>
      <c r="L256" s="15">
        <f t="shared" si="141"/>
        <v>-0.32827972200012434</v>
      </c>
      <c r="N256" s="15">
        <f>'Table Q6'!B257-B256</f>
        <v>0</v>
      </c>
      <c r="O256" s="15">
        <f>'Table Q6'!C257-C256</f>
        <v>7.811337435481569E-3</v>
      </c>
      <c r="P256" s="15">
        <f>'Table Q6'!D257-D256</f>
        <v>1.9971956065285568E-3</v>
      </c>
      <c r="Q256" s="15">
        <f>'Table Q6'!E257-E256</f>
        <v>-1.2573784185176962E-3</v>
      </c>
      <c r="R256" s="15">
        <f>'Table Q6'!F257-F256</f>
        <v>-0.19246392204927965</v>
      </c>
      <c r="S256" s="15">
        <f>'Table Q6'!G257-G256</f>
        <v>0.77110884701685478</v>
      </c>
      <c r="T256" s="15">
        <f>'Table Q6'!H257-H256</f>
        <v>-0.14940205230871229</v>
      </c>
      <c r="U256" s="15">
        <f>'Table Q6'!I257-I256</f>
        <v>1.4558633532280041E-2</v>
      </c>
      <c r="V256" s="15">
        <f>'Table Q6'!J257-J256</f>
        <v>2.4122193529729774E-2</v>
      </c>
      <c r="W256" s="15">
        <f>'Table Q6'!K257-K256</f>
        <v>9.1822405203778601E-3</v>
      </c>
      <c r="X256" s="15">
        <f>'Table Q6'!L257-L256</f>
        <v>1.4243571205663219E-2</v>
      </c>
    </row>
    <row r="257" spans="1:24" x14ac:dyDescent="0.3">
      <c r="A257" s="13" t="str">
        <f t="shared" si="116"/>
        <v>2001 Q2</v>
      </c>
      <c r="B257" s="15">
        <f t="shared" ref="B257:L257" si="142">(B35/B31-1)*100</f>
        <v>12.560739286855437</v>
      </c>
      <c r="C257" s="15">
        <f t="shared" si="142"/>
        <v>5.1812031475613418</v>
      </c>
      <c r="D257" s="15">
        <f t="shared" si="142"/>
        <v>-1.4647466833537792</v>
      </c>
      <c r="E257" s="15">
        <f t="shared" si="142"/>
        <v>-5.3091415874518493</v>
      </c>
      <c r="F257" s="15">
        <f t="shared" si="142"/>
        <v>-1.2923231658537371</v>
      </c>
      <c r="G257" s="15">
        <f t="shared" si="142"/>
        <v>4.247704062294444</v>
      </c>
      <c r="H257" s="15">
        <f t="shared" si="142"/>
        <v>-12.907552788942599</v>
      </c>
      <c r="I257" s="15">
        <f t="shared" si="142"/>
        <v>-1.5075122011556474</v>
      </c>
      <c r="J257" s="15">
        <f t="shared" si="142"/>
        <v>3.0459640052437065</v>
      </c>
      <c r="K257" s="15">
        <f t="shared" si="142"/>
        <v>9.3639903295584581</v>
      </c>
      <c r="L257" s="15">
        <f t="shared" si="142"/>
        <v>-0.56947946429636298</v>
      </c>
      <c r="N257" s="15">
        <f>'Table Q6'!B258-B257</f>
        <v>1.4505249908093987E-2</v>
      </c>
      <c r="O257" s="15">
        <f>'Table Q6'!C258-C257</f>
        <v>7.6612610142801074E-3</v>
      </c>
      <c r="P257" s="15">
        <f>'Table Q6'!D258-D257</f>
        <v>1.2202388149140653E-3</v>
      </c>
      <c r="Q257" s="15">
        <f>'Table Q6'!E258-E257</f>
        <v>-5.1339951867568345E-4</v>
      </c>
      <c r="R257" s="15">
        <f>'Table Q6'!F258-F257</f>
        <v>-0.65925061237629423</v>
      </c>
      <c r="S257" s="15">
        <f>'Table Q6'!G258-G257</f>
        <v>-0.18619783652180644</v>
      </c>
      <c r="T257" s="15">
        <f>'Table Q6'!H258-H257</f>
        <v>7.9698949331792335E-3</v>
      </c>
      <c r="U257" s="15">
        <f>'Table Q6'!I258-I257</f>
        <v>1.3127418066916086E-2</v>
      </c>
      <c r="V257" s="15">
        <f>'Table Q6'!J258-J257</f>
        <v>0</v>
      </c>
      <c r="W257" s="15">
        <f>'Table Q6'!K258-K257</f>
        <v>1.3757686151549819E-2</v>
      </c>
      <c r="X257" s="15">
        <f>'Table Q6'!L258-L257</f>
        <v>1.5943392807193923E-3</v>
      </c>
    </row>
    <row r="258" spans="1:24" x14ac:dyDescent="0.3">
      <c r="A258" s="13" t="str">
        <f t="shared" si="116"/>
        <v>2001 Q3</v>
      </c>
      <c r="B258" s="15">
        <f t="shared" ref="B258:L258" si="143">(B36/B32-1)*100</f>
        <v>-0.17473436134055609</v>
      </c>
      <c r="C258" s="15">
        <f t="shared" si="143"/>
        <v>6.6033978770059232</v>
      </c>
      <c r="D258" s="15">
        <f t="shared" si="143"/>
        <v>0.16707905232469233</v>
      </c>
      <c r="E258" s="15">
        <f t="shared" si="143"/>
        <v>-3.4902926924080258</v>
      </c>
      <c r="F258" s="15">
        <f t="shared" si="143"/>
        <v>-5.1200802679798656</v>
      </c>
      <c r="G258" s="15">
        <f t="shared" si="143"/>
        <v>0.59072421470824921</v>
      </c>
      <c r="H258" s="15">
        <f t="shared" si="143"/>
        <v>-9.8017157760176605</v>
      </c>
      <c r="I258" s="15">
        <f t="shared" si="143"/>
        <v>0.65637123288768695</v>
      </c>
      <c r="J258" s="15">
        <f t="shared" si="143"/>
        <v>5.466899527429625</v>
      </c>
      <c r="K258" s="15">
        <f t="shared" si="143"/>
        <v>5.6185651248086055</v>
      </c>
      <c r="L258" s="15">
        <f t="shared" si="143"/>
        <v>-0.18059782705244221</v>
      </c>
      <c r="N258" s="15">
        <f>'Table Q6'!B259-B258</f>
        <v>1.2890659302500218E-2</v>
      </c>
      <c r="O258" s="15">
        <f>'Table Q6'!C259-C258</f>
        <v>-9.3515857388482004E-3</v>
      </c>
      <c r="P258" s="15">
        <f>'Table Q6'!D259-D258</f>
        <v>-1.2226016620808799E-2</v>
      </c>
      <c r="Q258" s="15">
        <f>'Table Q6'!E259-E258</f>
        <v>-4.6132028821421756E-4</v>
      </c>
      <c r="R258" s="15">
        <f>'Table Q6'!F259-F258</f>
        <v>-0.45391122004894058</v>
      </c>
      <c r="S258" s="15">
        <f>'Table Q6'!G259-G258</f>
        <v>-0.40414939681847617</v>
      </c>
      <c r="T258" s="15">
        <f>'Table Q6'!H259-H258</f>
        <v>0.16414885546060987</v>
      </c>
      <c r="U258" s="15">
        <f>'Table Q6'!I259-I258</f>
        <v>-1.6769077700162782E-2</v>
      </c>
      <c r="V258" s="15">
        <f>'Table Q6'!J259-J258</f>
        <v>0</v>
      </c>
      <c r="W258" s="15">
        <f>'Table Q6'!K259-K258</f>
        <v>1.2058230049349916E-2</v>
      </c>
      <c r="X258" s="15">
        <f>'Table Q6'!L259-L258</f>
        <v>2.6199799137804902E-2</v>
      </c>
    </row>
    <row r="259" spans="1:24" x14ac:dyDescent="0.3">
      <c r="A259" s="13" t="str">
        <f t="shared" si="116"/>
        <v>2001 Q4</v>
      </c>
      <c r="B259" s="15">
        <f t="shared" ref="B259:L259" si="144">(B37/B33-1)*100</f>
        <v>-11.293764475927281</v>
      </c>
      <c r="C259" s="15">
        <f t="shared" si="144"/>
        <v>4.2334305277289985</v>
      </c>
      <c r="D259" s="15">
        <f t="shared" si="144"/>
        <v>-2.1245872532011933</v>
      </c>
      <c r="E259" s="15">
        <f t="shared" si="144"/>
        <v>0.64521476228316388</v>
      </c>
      <c r="F259" s="15">
        <f t="shared" si="144"/>
        <v>-1.9183785329147995</v>
      </c>
      <c r="G259" s="15">
        <f t="shared" si="144"/>
        <v>3.1073008756093978</v>
      </c>
      <c r="H259" s="15">
        <f t="shared" si="144"/>
        <v>3.2359133425761577</v>
      </c>
      <c r="I259" s="15">
        <f t="shared" si="144"/>
        <v>0.20362540152083497</v>
      </c>
      <c r="J259" s="15">
        <f t="shared" si="144"/>
        <v>3.4142871382764506</v>
      </c>
      <c r="K259" s="15">
        <f t="shared" si="144"/>
        <v>4.6984552997608731</v>
      </c>
      <c r="L259" s="15">
        <f t="shared" si="144"/>
        <v>0.70983219256774976</v>
      </c>
      <c r="N259" s="15">
        <f>'Table Q6'!B260-B259</f>
        <v>-1.1311685223681422E-2</v>
      </c>
      <c r="O259" s="15">
        <f>'Table Q6'!C260-C259</f>
        <v>-6.0049499170933274E-4</v>
      </c>
      <c r="P259" s="15">
        <f>'Table Q6'!D260-D259</f>
        <v>-1.0965513093208479E-2</v>
      </c>
      <c r="Q259" s="15">
        <f>'Table Q6'!E260-E259</f>
        <v>-1.7168181576376895E-4</v>
      </c>
      <c r="R259" s="15">
        <f>'Table Q6'!F260-F259</f>
        <v>-1.6739754336100976</v>
      </c>
      <c r="S259" s="15">
        <f>'Table Q6'!G260-G259</f>
        <v>-1.391504209433414</v>
      </c>
      <c r="T259" s="15">
        <f>'Table Q6'!H260-H259</f>
        <v>0.44387002058319247</v>
      </c>
      <c r="U259" s="15">
        <f>'Table Q6'!I260-I259</f>
        <v>-6.1983381223207346E-4</v>
      </c>
      <c r="V259" s="15">
        <f>'Table Q6'!J260-J259</f>
        <v>-2.3423394595312175E-2</v>
      </c>
      <c r="W259" s="15">
        <f>'Table Q6'!K260-K259</f>
        <v>-2.4780182513062243E-3</v>
      </c>
      <c r="X259" s="15">
        <f>'Table Q6'!L260-L259</f>
        <v>1.3128486678759543E-2</v>
      </c>
    </row>
    <row r="260" spans="1:24" x14ac:dyDescent="0.3">
      <c r="A260" s="13" t="str">
        <f t="shared" si="116"/>
        <v>2002 Q1</v>
      </c>
      <c r="B260" s="15">
        <f t="shared" ref="B260:L260" si="145">(B38/B34-1)*100</f>
        <v>27.66543612807515</v>
      </c>
      <c r="C260" s="15">
        <f t="shared" si="145"/>
        <v>6.6413426185842006</v>
      </c>
      <c r="D260" s="15">
        <f t="shared" si="145"/>
        <v>-1.6605733154360869</v>
      </c>
      <c r="E260" s="15">
        <f t="shared" si="145"/>
        <v>-0.5510880815636332</v>
      </c>
      <c r="F260" s="15">
        <f t="shared" si="145"/>
        <v>-4.5342509474868509</v>
      </c>
      <c r="G260" s="15">
        <f t="shared" si="145"/>
        <v>3.5619160477771583</v>
      </c>
      <c r="H260" s="15">
        <f t="shared" si="145"/>
        <v>6.8082107861330066</v>
      </c>
      <c r="I260" s="15">
        <f t="shared" si="145"/>
        <v>-0.26807525864613879</v>
      </c>
      <c r="J260" s="15">
        <f t="shared" si="145"/>
        <v>-1.3398326137843863</v>
      </c>
      <c r="K260" s="15">
        <f t="shared" si="145"/>
        <v>2.9354194706136205</v>
      </c>
      <c r="L260" s="15">
        <f t="shared" si="145"/>
        <v>1.8419948450518531</v>
      </c>
      <c r="N260" s="15">
        <f>'Table Q6'!B261-B260</f>
        <v>0</v>
      </c>
      <c r="O260" s="15">
        <f>'Table Q6'!C261-C260</f>
        <v>-7.3795541157828382E-4</v>
      </c>
      <c r="P260" s="15">
        <f>'Table Q6'!D261-D260</f>
        <v>1.5068382697791538E-2</v>
      </c>
      <c r="Q260" s="15">
        <f>'Table Q6'!E261-E260</f>
        <v>-1.6271676317458628E-4</v>
      </c>
      <c r="R260" s="15">
        <f>'Table Q6'!F261-F260</f>
        <v>-0.54340238950603137</v>
      </c>
      <c r="S260" s="15">
        <f>'Table Q6'!G261-G260</f>
        <v>-0.10902246335953159</v>
      </c>
      <c r="T260" s="15">
        <f>'Table Q6'!H261-H260</f>
        <v>0.48374226000142961</v>
      </c>
      <c r="U260" s="15">
        <f>'Table Q6'!I261-I260</f>
        <v>-1.5738641248463914E-2</v>
      </c>
      <c r="V260" s="15">
        <f>'Table Q6'!J261-J260</f>
        <v>0</v>
      </c>
      <c r="W260" s="15">
        <f>'Table Q6'!K261-K260</f>
        <v>1.0799958182938774E-2</v>
      </c>
      <c r="X260" s="15">
        <f>'Table Q6'!L261-L260</f>
        <v>2.5659177361636587E-2</v>
      </c>
    </row>
    <row r="261" spans="1:24" x14ac:dyDescent="0.3">
      <c r="A261" s="13" t="str">
        <f t="shared" si="116"/>
        <v>2002 Q2</v>
      </c>
      <c r="B261" s="15">
        <f t="shared" ref="B261:L261" si="146">(B39/B35-1)*100</f>
        <v>-11.559092842226326</v>
      </c>
      <c r="C261" s="15">
        <f t="shared" si="146"/>
        <v>9.2234307984593542</v>
      </c>
      <c r="D261" s="15">
        <f t="shared" si="146"/>
        <v>-2.4120921915125604</v>
      </c>
      <c r="E261" s="15">
        <f t="shared" si="146"/>
        <v>-5.3026261298727562E-2</v>
      </c>
      <c r="F261" s="15">
        <f t="shared" si="146"/>
        <v>-6.1212677435939948</v>
      </c>
      <c r="G261" s="15">
        <f t="shared" si="146"/>
        <v>7.4236097945030055</v>
      </c>
      <c r="H261" s="15">
        <f t="shared" si="146"/>
        <v>9.2787837086591551</v>
      </c>
      <c r="I261" s="15">
        <f t="shared" si="146"/>
        <v>3.0267902818924997</v>
      </c>
      <c r="J261" s="15">
        <f t="shared" si="146"/>
        <v>-5.9027495333396125</v>
      </c>
      <c r="K261" s="15">
        <f t="shared" si="146"/>
        <v>-6.517708277242285</v>
      </c>
      <c r="L261" s="15">
        <f t="shared" si="146"/>
        <v>2.7045117523905038</v>
      </c>
      <c r="N261" s="15">
        <f>'Table Q6'!B262-B261</f>
        <v>5.904432962466899E-5</v>
      </c>
      <c r="O261" s="15">
        <f>'Table Q6'!C262-C261</f>
        <v>-9.3116326964803875E-4</v>
      </c>
      <c r="P261" s="15">
        <f>'Table Q6'!D262-D261</f>
        <v>1.3708234433995603E-2</v>
      </c>
      <c r="Q261" s="15">
        <f>'Table Q6'!E262-E261</f>
        <v>1.2175298491423625E-2</v>
      </c>
      <c r="R261" s="15">
        <f>'Table Q6'!F262-F261</f>
        <v>-1.4686767440661654</v>
      </c>
      <c r="S261" s="15">
        <f>'Table Q6'!G262-G261</f>
        <v>-0.84196188964580365</v>
      </c>
      <c r="T261" s="15">
        <f>'Table Q6'!H262-H261</f>
        <v>0.51155115800582962</v>
      </c>
      <c r="U261" s="15">
        <f>'Table Q6'!I262-I261</f>
        <v>-1.5562379360245515E-2</v>
      </c>
      <c r="V261" s="15">
        <f>'Table Q6'!J262-J261</f>
        <v>0</v>
      </c>
      <c r="W261" s="15">
        <f>'Table Q6'!K262-K261</f>
        <v>-2.5632167667410499E-2</v>
      </c>
      <c r="X261" s="15">
        <f>'Table Q6'!L262-L261</f>
        <v>2.5488369435833214E-2</v>
      </c>
    </row>
    <row r="262" spans="1:24" x14ac:dyDescent="0.3">
      <c r="A262" s="13" t="str">
        <f t="shared" si="116"/>
        <v>2002 Q3</v>
      </c>
      <c r="B262" s="15">
        <f t="shared" ref="B262:L262" si="147">(B40/B36-1)*100</f>
        <v>-9.6679334395607164</v>
      </c>
      <c r="C262" s="15">
        <f t="shared" si="147"/>
        <v>9.3002864200438573</v>
      </c>
      <c r="D262" s="15">
        <f t="shared" si="147"/>
        <v>0.38289811411522656</v>
      </c>
      <c r="E262" s="15">
        <f t="shared" si="147"/>
        <v>0.28509648100645268</v>
      </c>
      <c r="F262" s="15">
        <f t="shared" si="147"/>
        <v>-7.2368859872798286</v>
      </c>
      <c r="G262" s="15">
        <f t="shared" si="147"/>
        <v>12.16768964276984</v>
      </c>
      <c r="H262" s="15">
        <f t="shared" si="147"/>
        <v>9.7469529496278398</v>
      </c>
      <c r="I262" s="15">
        <f t="shared" si="147"/>
        <v>-0.34118650841435949</v>
      </c>
      <c r="J262" s="15">
        <f t="shared" si="147"/>
        <v>-8.5982765759529123</v>
      </c>
      <c r="K262" s="15">
        <f t="shared" si="147"/>
        <v>1.817865160871146</v>
      </c>
      <c r="L262" s="15">
        <f t="shared" si="147"/>
        <v>2.5277503766132581</v>
      </c>
      <c r="N262" s="15">
        <f>'Table Q6'!B263-B262</f>
        <v>-1.2036403717274879E-5</v>
      </c>
      <c r="O262" s="15">
        <f>'Table Q6'!C263-C262</f>
        <v>-1.0307642395623873E-3</v>
      </c>
      <c r="P262" s="15">
        <f>'Table Q6'!D263-D262</f>
        <v>1.4061958235633831E-2</v>
      </c>
      <c r="Q262" s="15">
        <f>'Table Q6'!E263-E262</f>
        <v>-1.2392534233351959E-2</v>
      </c>
      <c r="R262" s="15">
        <f>'Table Q6'!F263-F262</f>
        <v>-1.6358850197897059</v>
      </c>
      <c r="S262" s="15">
        <f>'Table Q6'!G263-G262</f>
        <v>-0.60767467490487803</v>
      </c>
      <c r="T262" s="15">
        <f>'Table Q6'!H263-H262</f>
        <v>0.51069680205990764</v>
      </c>
      <c r="U262" s="15">
        <f>'Table Q6'!I263-I262</f>
        <v>-2.539677268709184E-4</v>
      </c>
      <c r="V262" s="15">
        <f>'Table Q6'!J263-J262</f>
        <v>0</v>
      </c>
      <c r="W262" s="15">
        <f>'Table Q6'!K263-K262</f>
        <v>-1.9704044198265436E-3</v>
      </c>
      <c r="X262" s="15">
        <f>'Table Q6'!L263-L262</f>
        <v>2.5827430488778447E-2</v>
      </c>
    </row>
    <row r="263" spans="1:24" x14ac:dyDescent="0.3">
      <c r="A263" s="13" t="str">
        <f t="shared" si="116"/>
        <v>2002 Q4</v>
      </c>
      <c r="B263" s="15">
        <f t="shared" ref="B263:L263" si="148">(B41/B37-1)*100</f>
        <v>20.928617007085371</v>
      </c>
      <c r="C263" s="15">
        <f t="shared" si="148"/>
        <v>8.8382596192531526</v>
      </c>
      <c r="D263" s="15">
        <f t="shared" si="148"/>
        <v>-0.42522539739293652</v>
      </c>
      <c r="E263" s="15">
        <f t="shared" si="148"/>
        <v>-0.77501067894698572</v>
      </c>
      <c r="F263" s="15">
        <f t="shared" si="148"/>
        <v>-8.0007494832401775</v>
      </c>
      <c r="G263" s="15">
        <f t="shared" si="148"/>
        <v>15.423889774683497</v>
      </c>
      <c r="H263" s="15">
        <f t="shared" si="148"/>
        <v>10.38640018589545</v>
      </c>
      <c r="I263" s="15">
        <f t="shared" si="148"/>
        <v>1.2795026103623819</v>
      </c>
      <c r="J263" s="15">
        <f t="shared" si="148"/>
        <v>-7.0715269573830231</v>
      </c>
      <c r="K263" s="15">
        <f t="shared" si="148"/>
        <v>-2.1459894292886861</v>
      </c>
      <c r="L263" s="15">
        <f t="shared" si="148"/>
        <v>2.2811847304890165</v>
      </c>
      <c r="N263" s="15">
        <f>'Table Q6'!B264-B263</f>
        <v>0</v>
      </c>
      <c r="O263" s="15">
        <f>'Table Q6'!C264-C263</f>
        <v>-6.0724577060078389E-4</v>
      </c>
      <c r="P263" s="15">
        <f>'Table Q6'!D264-D263</f>
        <v>1.3744059394171781E-2</v>
      </c>
      <c r="Q263" s="15">
        <f>'Table Q6'!E264-E263</f>
        <v>-1.2357372493732033E-2</v>
      </c>
      <c r="R263" s="15">
        <f>'Table Q6'!F264-F263</f>
        <v>-1.1434188039407314</v>
      </c>
      <c r="S263" s="15">
        <f>'Table Q6'!G264-G263</f>
        <v>7.20614770816983E-2</v>
      </c>
      <c r="T263" s="15">
        <f>'Table Q6'!H264-H263</f>
        <v>0.50472120207372129</v>
      </c>
      <c r="U263" s="15">
        <f>'Table Q6'!I264-I263</f>
        <v>-6.773210394772633E-4</v>
      </c>
      <c r="V263" s="15">
        <f>'Table Q6'!J264-J263</f>
        <v>2.1053120308689444E-2</v>
      </c>
      <c r="W263" s="15">
        <f>'Table Q6'!K264-K263</f>
        <v>1.6512334068852219E-3</v>
      </c>
      <c r="X263" s="15">
        <f>'Table Q6'!L264-L263</f>
        <v>3.8773002915815091E-2</v>
      </c>
    </row>
    <row r="264" spans="1:24" x14ac:dyDescent="0.3">
      <c r="A264" s="13" t="str">
        <f t="shared" ref="A264:A295" si="149">A42</f>
        <v>2003 Q1</v>
      </c>
      <c r="B264" s="15">
        <f t="shared" ref="B264:L264" si="150">(B42/B38-1)*100</f>
        <v>5.9704819451758206</v>
      </c>
      <c r="C264" s="15">
        <f t="shared" si="150"/>
        <v>8.2137602815178568</v>
      </c>
      <c r="D264" s="15">
        <f t="shared" si="150"/>
        <v>-4.6511889867695384</v>
      </c>
      <c r="E264" s="15">
        <f t="shared" si="150"/>
        <v>-1.4411154132655146</v>
      </c>
      <c r="F264" s="15">
        <f t="shared" si="150"/>
        <v>-2.2452806861975927</v>
      </c>
      <c r="G264" s="15">
        <f t="shared" si="150"/>
        <v>18.320687039982865</v>
      </c>
      <c r="H264" s="15">
        <f t="shared" si="150"/>
        <v>7.6835495117906882</v>
      </c>
      <c r="I264" s="15">
        <f t="shared" si="150"/>
        <v>3.0848513099394737</v>
      </c>
      <c r="J264" s="15">
        <f t="shared" si="150"/>
        <v>-5.5163819582470293</v>
      </c>
      <c r="K264" s="15">
        <f t="shared" si="150"/>
        <v>3.0679202188448107</v>
      </c>
      <c r="L264" s="15">
        <f t="shared" si="150"/>
        <v>1.9550040256407053</v>
      </c>
      <c r="N264" s="15">
        <f>'Table Q6'!B265-B264</f>
        <v>0</v>
      </c>
      <c r="O264" s="15">
        <f>'Table Q6'!C265-C264</f>
        <v>-7.7571179317814654E-4</v>
      </c>
      <c r="P264" s="15">
        <f>'Table Q6'!D265-D264</f>
        <v>-1.1247916890278375E-2</v>
      </c>
      <c r="Q264" s="15">
        <f>'Table Q6'!E265-E264</f>
        <v>-1.2418915545553411E-2</v>
      </c>
      <c r="R264" s="15">
        <f>'Table Q6'!F265-F264</f>
        <v>-1.5514833778768278</v>
      </c>
      <c r="S264" s="15">
        <f>'Table Q6'!G265-G264</f>
        <v>-0.43775398744709904</v>
      </c>
      <c r="T264" s="15">
        <f>'Table Q6'!H265-H264</f>
        <v>0.49319287500522169</v>
      </c>
      <c r="U264" s="15">
        <f>'Table Q6'!I265-I264</f>
        <v>1.4932199260631052E-2</v>
      </c>
      <c r="V264" s="15">
        <f>'Table Q6'!J265-J264</f>
        <v>0</v>
      </c>
      <c r="W264" s="15">
        <f>'Table Q6'!K265-K264</f>
        <v>-2.329811333505738E-2</v>
      </c>
      <c r="X264" s="15">
        <f>'Table Q6'!L265-L264</f>
        <v>3.8267385840073942E-2</v>
      </c>
    </row>
    <row r="265" spans="1:24" x14ac:dyDescent="0.3">
      <c r="A265" s="13" t="str">
        <f t="shared" si="149"/>
        <v>2003 Q2</v>
      </c>
      <c r="B265" s="15">
        <f t="shared" ref="B265:L265" si="151">(B43/B39-1)*100</f>
        <v>-18.545003945028039</v>
      </c>
      <c r="C265" s="15">
        <f t="shared" si="151"/>
        <v>6.7349006208894391</v>
      </c>
      <c r="D265" s="15">
        <f t="shared" si="151"/>
        <v>-4.2994063817113464</v>
      </c>
      <c r="E265" s="15">
        <f t="shared" si="151"/>
        <v>-1.1403680155963603</v>
      </c>
      <c r="F265" s="15">
        <f t="shared" si="151"/>
        <v>0.58180698647982698</v>
      </c>
      <c r="G265" s="15">
        <f t="shared" si="151"/>
        <v>19.125825048225508</v>
      </c>
      <c r="H265" s="15">
        <f t="shared" si="151"/>
        <v>5.7370090218361813</v>
      </c>
      <c r="I265" s="15">
        <f t="shared" si="151"/>
        <v>-2.1319183192740288</v>
      </c>
      <c r="J265" s="15">
        <f t="shared" si="151"/>
        <v>-9.0671234488086121</v>
      </c>
      <c r="K265" s="15">
        <f t="shared" si="151"/>
        <v>8.5660500706912899</v>
      </c>
      <c r="L265" s="15">
        <f t="shared" si="151"/>
        <v>1.3749819745807024</v>
      </c>
      <c r="N265" s="15">
        <f>'Table Q6'!B266-B265</f>
        <v>-2.0501958677243692E-4</v>
      </c>
      <c r="O265" s="15">
        <f>'Table Q6'!C266-C265</f>
        <v>-5.7864991009903832E-4</v>
      </c>
      <c r="P265" s="15">
        <f>'Table Q6'!D266-D265</f>
        <v>-1.055756465673241E-2</v>
      </c>
      <c r="Q265" s="15">
        <f>'Table Q6'!E266-E265</f>
        <v>-1.2595137363069497E-2</v>
      </c>
      <c r="R265" s="15">
        <f>'Table Q6'!F266-F265</f>
        <v>-1.0186125856398554</v>
      </c>
      <c r="S265" s="15">
        <f>'Table Q6'!G266-G265</f>
        <v>-4.3322279007604436E-2</v>
      </c>
      <c r="T265" s="15">
        <f>'Table Q6'!H266-H265</f>
        <v>0.45193802031011643</v>
      </c>
      <c r="U265" s="15">
        <f>'Table Q6'!I266-I265</f>
        <v>-1.589205138120553E-2</v>
      </c>
      <c r="V265" s="15">
        <f>'Table Q6'!J266-J265</f>
        <v>0</v>
      </c>
      <c r="W265" s="15">
        <f>'Table Q6'!K266-K265</f>
        <v>1.4505823989873434E-2</v>
      </c>
      <c r="X265" s="15">
        <f>'Table Q6'!L266-L265</f>
        <v>2.5971624776000013E-2</v>
      </c>
    </row>
    <row r="266" spans="1:24" x14ac:dyDescent="0.3">
      <c r="A266" s="13" t="str">
        <f t="shared" si="149"/>
        <v>2003 Q3</v>
      </c>
      <c r="B266" s="15">
        <f t="shared" ref="B266:L266" si="152">(B44/B40-1)*100</f>
        <v>-0.74178252247341092</v>
      </c>
      <c r="C266" s="15">
        <f t="shared" si="152"/>
        <v>6.1425980879372677</v>
      </c>
      <c r="D266" s="15">
        <f t="shared" si="152"/>
        <v>-5.5976204025637299</v>
      </c>
      <c r="E266" s="15">
        <f t="shared" si="152"/>
        <v>-1.6000460769765468</v>
      </c>
      <c r="F266" s="15">
        <f t="shared" si="152"/>
        <v>4.0283409379136215</v>
      </c>
      <c r="G266" s="15">
        <f t="shared" si="152"/>
        <v>12.716626723006442</v>
      </c>
      <c r="H266" s="15">
        <f t="shared" si="152"/>
        <v>5.7927227236259871</v>
      </c>
      <c r="I266" s="15">
        <f t="shared" si="152"/>
        <v>0.57935821525754161</v>
      </c>
      <c r="J266" s="15">
        <f t="shared" si="152"/>
        <v>-7.8997350451556088</v>
      </c>
      <c r="K266" s="15">
        <f t="shared" si="152"/>
        <v>3.9861960530986007</v>
      </c>
      <c r="L266" s="15">
        <f t="shared" si="152"/>
        <v>2.1433006534292698</v>
      </c>
      <c r="N266" s="15">
        <f>'Table Q6'!B267-B266</f>
        <v>-1.2802556104407614E-2</v>
      </c>
      <c r="O266" s="15">
        <f>'Table Q6'!C267-C266</f>
        <v>-1.2228283347015534E-3</v>
      </c>
      <c r="P266" s="15">
        <f>'Table Q6'!D267-D266</f>
        <v>-1.0365174055215753E-2</v>
      </c>
      <c r="Q266" s="15">
        <f>'Table Q6'!E267-E266</f>
        <v>-2.8635132242049721E-4</v>
      </c>
      <c r="R266" s="15">
        <f>'Table Q6'!F267-F266</f>
        <v>-0.66398282179649382</v>
      </c>
      <c r="S266" s="15">
        <f>'Table Q6'!G267-G266</f>
        <v>0.67114758269159935</v>
      </c>
      <c r="T266" s="15">
        <f>'Table Q6'!H267-H266</f>
        <v>0.41917413344167986</v>
      </c>
      <c r="U266" s="15">
        <f>'Table Q6'!I267-I266</f>
        <v>1.4337433238842401E-2</v>
      </c>
      <c r="V266" s="15">
        <f>'Table Q6'!J267-J266</f>
        <v>0</v>
      </c>
      <c r="W266" s="15">
        <f>'Table Q6'!K267-K266</f>
        <v>8.0327209477371042E-4</v>
      </c>
      <c r="X266" s="15">
        <f>'Table Q6'!L267-L266</f>
        <v>3.8227283178682292E-2</v>
      </c>
    </row>
    <row r="267" spans="1:24" x14ac:dyDescent="0.3">
      <c r="A267" s="13" t="str">
        <f t="shared" si="149"/>
        <v>2003 Q4</v>
      </c>
      <c r="B267" s="15">
        <f t="shared" ref="B267:L267" si="153">(B45/B41-1)*100</f>
        <v>25.713911396781096</v>
      </c>
      <c r="C267" s="15">
        <f t="shared" si="153"/>
        <v>6.5550710361017561</v>
      </c>
      <c r="D267" s="15">
        <f t="shared" si="153"/>
        <v>-4.9355668448564423</v>
      </c>
      <c r="E267" s="15">
        <f t="shared" si="153"/>
        <v>-1.5778572142490788</v>
      </c>
      <c r="F267" s="15">
        <f t="shared" si="153"/>
        <v>6.5795433025734429</v>
      </c>
      <c r="G267" s="15">
        <f t="shared" si="153"/>
        <v>12.165271279187028</v>
      </c>
      <c r="H267" s="15">
        <f t="shared" si="153"/>
        <v>1.3624965468212569</v>
      </c>
      <c r="I267" s="15">
        <f t="shared" si="153"/>
        <v>4.1224024632122491</v>
      </c>
      <c r="J267" s="15">
        <f t="shared" si="153"/>
        <v>-4.644622676866228</v>
      </c>
      <c r="K267" s="15">
        <f t="shared" si="153"/>
        <v>9.4051632075780045</v>
      </c>
      <c r="L267" s="15">
        <f t="shared" si="153"/>
        <v>3.244221615885845</v>
      </c>
      <c r="N267" s="15">
        <f>'Table Q6'!B268-B267</f>
        <v>0</v>
      </c>
      <c r="O267" s="15">
        <f>'Table Q6'!C268-C267</f>
        <v>-1.0246586065476571E-2</v>
      </c>
      <c r="P267" s="15">
        <f>'Table Q6'!D268-D267</f>
        <v>-1.0475084958716963E-2</v>
      </c>
      <c r="Q267" s="15">
        <f>'Table Q6'!E268-E267</f>
        <v>2.3389790163808044E-2</v>
      </c>
      <c r="R267" s="15">
        <f>'Table Q6'!F268-F267</f>
        <v>1.1016877345885412</v>
      </c>
      <c r="S267" s="15">
        <f>'Table Q6'!G268-G267</f>
        <v>-0.47711556652225617</v>
      </c>
      <c r="T267" s="15">
        <f>'Table Q6'!H268-H267</f>
        <v>0.35274324962846215</v>
      </c>
      <c r="U267" s="15">
        <f>'Table Q6'!I268-I267</f>
        <v>-1.6177202375944333E-2</v>
      </c>
      <c r="V267" s="15">
        <f>'Table Q6'!J268-J267</f>
        <v>0</v>
      </c>
      <c r="W267" s="15">
        <f>'Table Q6'!K268-K267</f>
        <v>2.0756647511888104E-5</v>
      </c>
      <c r="X267" s="15">
        <f>'Table Q6'!L268-L267</f>
        <v>1.300689042773584E-2</v>
      </c>
    </row>
    <row r="268" spans="1:24" x14ac:dyDescent="0.3">
      <c r="A268" s="13" t="str">
        <f t="shared" si="149"/>
        <v>2004 Q1</v>
      </c>
      <c r="B268" s="15">
        <f t="shared" ref="B268:L268" si="154">(B46/B42-1)*100</f>
        <v>-10.47346160849354</v>
      </c>
      <c r="C268" s="15">
        <f t="shared" si="154"/>
        <v>6.3095861078510618</v>
      </c>
      <c r="D268" s="15">
        <f t="shared" si="154"/>
        <v>-1.1495819974822963</v>
      </c>
      <c r="E268" s="15">
        <f t="shared" si="154"/>
        <v>2.1380763972590477</v>
      </c>
      <c r="F268" s="15">
        <f t="shared" si="154"/>
        <v>9.037092751821362</v>
      </c>
      <c r="G268" s="15">
        <f t="shared" si="154"/>
        <v>10.184704586598459</v>
      </c>
      <c r="H268" s="15">
        <f t="shared" si="154"/>
        <v>4.942255508770943</v>
      </c>
      <c r="I268" s="15">
        <f t="shared" si="154"/>
        <v>2.5138178094288754</v>
      </c>
      <c r="J268" s="15">
        <f t="shared" si="154"/>
        <v>-1.7136685128086304</v>
      </c>
      <c r="K268" s="15">
        <f t="shared" si="154"/>
        <v>4.9600286206307631</v>
      </c>
      <c r="L268" s="15">
        <f t="shared" si="154"/>
        <v>3.16444577299968</v>
      </c>
      <c r="N268" s="15">
        <f>'Table Q6'!B269-B268</f>
        <v>0</v>
      </c>
      <c r="O268" s="15">
        <f>'Table Q6'!C269-C268</f>
        <v>8.9256971895324E-3</v>
      </c>
      <c r="P268" s="15">
        <f>'Table Q6'!D269-D268</f>
        <v>1.4718470915742188E-2</v>
      </c>
      <c r="Q268" s="15">
        <f>'Table Q6'!E269-E268</f>
        <v>-2.4757744854531083E-2</v>
      </c>
      <c r="R268" s="15">
        <f>'Table Q6'!F269-F268</f>
        <v>1.6744161254315557</v>
      </c>
      <c r="S268" s="15">
        <f>'Table Q6'!G269-G268</f>
        <v>-0.66717489944587705</v>
      </c>
      <c r="T268" s="15">
        <f>'Table Q6'!H269-H268</f>
        <v>0.3214870182177032</v>
      </c>
      <c r="U268" s="15">
        <f>'Table Q6'!I269-I268</f>
        <v>-1.570908407280136E-2</v>
      </c>
      <c r="V268" s="15">
        <f>'Table Q6'!J269-J268</f>
        <v>0</v>
      </c>
      <c r="W268" s="15">
        <f>'Table Q6'!K269-K268</f>
        <v>6.6296135680055102E-2</v>
      </c>
      <c r="X268" s="15">
        <f>'Table Q6'!L269-L268</f>
        <v>2.5481780623692885E-2</v>
      </c>
    </row>
    <row r="269" spans="1:24" x14ac:dyDescent="0.3">
      <c r="A269" s="13" t="str">
        <f t="shared" si="149"/>
        <v>2004 Q2</v>
      </c>
      <c r="B269" s="15">
        <f t="shared" ref="B269:L269" si="155">(B47/B43-1)*100</f>
        <v>-8.2899618024622761</v>
      </c>
      <c r="C269" s="15">
        <f t="shared" si="155"/>
        <v>5.9604748718641298</v>
      </c>
      <c r="D269" s="15">
        <f t="shared" si="155"/>
        <v>-4.6990325337262657</v>
      </c>
      <c r="E269" s="15">
        <f t="shared" si="155"/>
        <v>0.93149793850038076</v>
      </c>
      <c r="F269" s="15">
        <f t="shared" si="155"/>
        <v>4.7580200499086178</v>
      </c>
      <c r="G269" s="15">
        <f t="shared" si="155"/>
        <v>8.9386750497750569</v>
      </c>
      <c r="H269" s="15">
        <f t="shared" si="155"/>
        <v>6.7645607471905622</v>
      </c>
      <c r="I269" s="15">
        <f t="shared" si="155"/>
        <v>5.4921822188010783</v>
      </c>
      <c r="J269" s="15">
        <f t="shared" si="155"/>
        <v>1.5642993212291456</v>
      </c>
      <c r="K269" s="15">
        <f t="shared" si="155"/>
        <v>7.431932773109251</v>
      </c>
      <c r="L269" s="15">
        <f t="shared" si="155"/>
        <v>3.0690935175023304</v>
      </c>
      <c r="N269" s="15">
        <f>'Table Q6'!B270-B269</f>
        <v>9.09471437058329E-5</v>
      </c>
      <c r="O269" s="15">
        <f>'Table Q6'!C270-C269</f>
        <v>-6.228613195213839E-4</v>
      </c>
      <c r="P269" s="15">
        <f>'Table Q6'!D270-D269</f>
        <v>-9.5829817970525255E-3</v>
      </c>
      <c r="Q269" s="15">
        <f>'Table Q6'!E270-E269</f>
        <v>-2.4356056452323749E-2</v>
      </c>
      <c r="R269" s="15">
        <f>'Table Q6'!F270-F269</f>
        <v>2.9806344936294193</v>
      </c>
      <c r="S269" s="15">
        <f>'Table Q6'!G270-G269</f>
        <v>0.53414972417178497</v>
      </c>
      <c r="T269" s="15">
        <f>'Table Q6'!H270-H269</f>
        <v>0.302456491732217</v>
      </c>
      <c r="U269" s="15">
        <f>'Table Q6'!I270-I269</f>
        <v>1.5330393613943727E-2</v>
      </c>
      <c r="V269" s="15">
        <f>'Table Q6'!J270-J269</f>
        <v>0</v>
      </c>
      <c r="W269" s="15">
        <f>'Table Q6'!K270-K269</f>
        <v>1.4914210325356336E-2</v>
      </c>
      <c r="X269" s="15">
        <f>'Table Q6'!L270-L269</f>
        <v>3.8189525420651016E-2</v>
      </c>
    </row>
    <row r="270" spans="1:24" x14ac:dyDescent="0.3">
      <c r="A270" s="13" t="str">
        <f t="shared" si="149"/>
        <v>2004 Q3</v>
      </c>
      <c r="B270" s="15">
        <f t="shared" ref="B270:L270" si="156">(B48/B44-1)*100</f>
        <v>-13.749252543587565</v>
      </c>
      <c r="C270" s="15">
        <f t="shared" si="156"/>
        <v>2.6147350257523128</v>
      </c>
      <c r="D270" s="15">
        <f t="shared" si="156"/>
        <v>-4.6093560524377519</v>
      </c>
      <c r="E270" s="15">
        <f t="shared" si="156"/>
        <v>1.8272154731395096</v>
      </c>
      <c r="F270" s="15">
        <f t="shared" si="156"/>
        <v>2.1471866905806269</v>
      </c>
      <c r="G270" s="15">
        <f t="shared" si="156"/>
        <v>15.001447254164123</v>
      </c>
      <c r="H270" s="15">
        <f t="shared" si="156"/>
        <v>8.6283517659809341</v>
      </c>
      <c r="I270" s="15">
        <f t="shared" si="156"/>
        <v>3.2238300734407144</v>
      </c>
      <c r="J270" s="15">
        <f t="shared" si="156"/>
        <v>4.8155766591135407</v>
      </c>
      <c r="K270" s="15">
        <f t="shared" si="156"/>
        <v>0.85778703543877288</v>
      </c>
      <c r="L270" s="15">
        <f t="shared" si="156"/>
        <v>2.3870066125173839</v>
      </c>
      <c r="N270" s="15">
        <f>'Table Q6'!B271-B270</f>
        <v>1.1023868539927761E-2</v>
      </c>
      <c r="O270" s="15">
        <f>'Table Q6'!C271-C270</f>
        <v>8.6709539089957488E-3</v>
      </c>
      <c r="P270" s="15">
        <f>'Table Q6'!D271-D270</f>
        <v>1.1341922815377714E-3</v>
      </c>
      <c r="Q270" s="15">
        <f>'Table Q6'!E271-E270</f>
        <v>1.2101942978337554E-2</v>
      </c>
      <c r="R270" s="15">
        <f>'Table Q6'!F271-F270</f>
        <v>3.1052630869465414</v>
      </c>
      <c r="S270" s="15">
        <f>'Table Q6'!G271-G270</f>
        <v>0.68889191246990222</v>
      </c>
      <c r="T270" s="15">
        <f>'Table Q6'!H271-H270</f>
        <v>0.27780933801851049</v>
      </c>
      <c r="U270" s="15">
        <f>'Table Q6'!I271-I270</f>
        <v>-1.5567606569621972E-2</v>
      </c>
      <c r="V270" s="15">
        <f>'Table Q6'!J271-J270</f>
        <v>0</v>
      </c>
      <c r="W270" s="15">
        <f>'Table Q6'!K271-K270</f>
        <v>1.7141764791173131E-3</v>
      </c>
      <c r="X270" s="15">
        <f>'Table Q6'!L271-L270</f>
        <v>1.2652867846352223E-2</v>
      </c>
    </row>
    <row r="271" spans="1:24" x14ac:dyDescent="0.3">
      <c r="A271" s="13" t="str">
        <f t="shared" si="149"/>
        <v>2004 Q4</v>
      </c>
      <c r="B271" s="15">
        <f t="shared" ref="B271:L271" si="157">(B49/B45-1)*100</f>
        <v>-9.1621659945542948</v>
      </c>
      <c r="C271" s="15">
        <f t="shared" si="157"/>
        <v>3.2050035695788459</v>
      </c>
      <c r="D271" s="15">
        <f t="shared" si="157"/>
        <v>-6.2302467144084606</v>
      </c>
      <c r="E271" s="15">
        <f t="shared" si="157"/>
        <v>1.1622298054414282</v>
      </c>
      <c r="F271" s="15">
        <f t="shared" si="157"/>
        <v>2.9693421377430695</v>
      </c>
      <c r="G271" s="15">
        <f t="shared" si="157"/>
        <v>9.4853585496157855</v>
      </c>
      <c r="H271" s="15">
        <f t="shared" si="157"/>
        <v>9.2409709097105228</v>
      </c>
      <c r="I271" s="15">
        <f t="shared" si="157"/>
        <v>-2.0491080618731838</v>
      </c>
      <c r="J271" s="15">
        <f t="shared" si="157"/>
        <v>-5.814266479423102</v>
      </c>
      <c r="K271" s="15">
        <f t="shared" si="157"/>
        <v>2.3377046185190986</v>
      </c>
      <c r="L271" s="15">
        <f t="shared" si="157"/>
        <v>0.63239975280640071</v>
      </c>
      <c r="N271" s="15">
        <f>'Table Q6'!B272-B271</f>
        <v>0</v>
      </c>
      <c r="O271" s="15">
        <f>'Table Q6'!C272-C271</f>
        <v>8.7840473488753901E-3</v>
      </c>
      <c r="P271" s="15">
        <f>'Table Q6'!D272-D271</f>
        <v>1.5660189928157209E-3</v>
      </c>
      <c r="Q271" s="15">
        <f>'Table Q6'!E272-E271</f>
        <v>-2.4415300962288278E-2</v>
      </c>
      <c r="R271" s="15">
        <f>'Table Q6'!F272-F271</f>
        <v>2.7228858799391409</v>
      </c>
      <c r="S271" s="15">
        <f>'Table Q6'!G272-G271</f>
        <v>0.25800815854955061</v>
      </c>
      <c r="T271" s="15">
        <f>'Table Q6'!H272-H271</f>
        <v>0.25604819866795658</v>
      </c>
      <c r="U271" s="15">
        <f>'Table Q6'!I272-I271</f>
        <v>1.34223752300211E-2</v>
      </c>
      <c r="V271" s="15">
        <f>'Table Q6'!J272-J271</f>
        <v>0</v>
      </c>
      <c r="W271" s="15">
        <f>'Table Q6'!K272-K271</f>
        <v>1.6043021392975199E-2</v>
      </c>
      <c r="X271" s="15">
        <f>'Table Q6'!L272-L271</f>
        <v>1.2578209818570052E-2</v>
      </c>
    </row>
    <row r="272" spans="1:24" x14ac:dyDescent="0.3">
      <c r="A272" s="13" t="str">
        <f t="shared" si="149"/>
        <v>2005 Q1</v>
      </c>
      <c r="B272" s="15">
        <f t="shared" ref="B272:L272" si="158">(B50/B46-1)*100</f>
        <v>12.074470409373305</v>
      </c>
      <c r="C272" s="15">
        <f t="shared" si="158"/>
        <v>1.5266373653787468</v>
      </c>
      <c r="D272" s="15">
        <f t="shared" si="158"/>
        <v>-3.6785735035169131</v>
      </c>
      <c r="E272" s="15">
        <f t="shared" si="158"/>
        <v>1.3944421845831334</v>
      </c>
      <c r="F272" s="15">
        <f t="shared" si="158"/>
        <v>-2.1557640264667333</v>
      </c>
      <c r="G272" s="15">
        <f t="shared" si="158"/>
        <v>5.367589633940173</v>
      </c>
      <c r="H272" s="15">
        <f t="shared" si="158"/>
        <v>3.9585103319601744</v>
      </c>
      <c r="I272" s="15">
        <f t="shared" si="158"/>
        <v>-2.3958860337109034</v>
      </c>
      <c r="J272" s="15">
        <f t="shared" si="158"/>
        <v>-2.7255453066216573</v>
      </c>
      <c r="K272" s="15">
        <f t="shared" si="158"/>
        <v>3.6387624083618286</v>
      </c>
      <c r="L272" s="15">
        <f t="shared" si="158"/>
        <v>0.37010027006461055</v>
      </c>
      <c r="N272" s="15">
        <f>'Table Q6'!B273-B272</f>
        <v>0</v>
      </c>
      <c r="O272" s="15">
        <f>'Table Q6'!C273-C272</f>
        <v>-1.8822912238936063E-2</v>
      </c>
      <c r="P272" s="15">
        <f>'Table Q6'!D273-D272</f>
        <v>-2.3031199035350447E-2</v>
      </c>
      <c r="Q272" s="15">
        <f>'Table Q6'!E273-E272</f>
        <v>2.3973151007106175E-2</v>
      </c>
      <c r="R272" s="15">
        <f>'Table Q6'!F273-F272</f>
        <v>2.4861616637064987</v>
      </c>
      <c r="S272" s="15">
        <f>'Table Q6'!G273-G272</f>
        <v>1.1888858131715585</v>
      </c>
      <c r="T272" s="15">
        <f>'Table Q6'!H273-H272</f>
        <v>0.22151210192640214</v>
      </c>
      <c r="U272" s="15">
        <f>'Table Q6'!I273-I272</f>
        <v>1.3204948008449513E-2</v>
      </c>
      <c r="V272" s="15">
        <f>'Table Q6'!J273-J272</f>
        <v>0</v>
      </c>
      <c r="W272" s="15">
        <f>'Table Q6'!K273-K272</f>
        <v>-7.6941158213528205E-2</v>
      </c>
      <c r="X272" s="15">
        <f>'Table Q6'!L273-L272</f>
        <v>2.4176382078699987E-2</v>
      </c>
    </row>
    <row r="273" spans="1:24" x14ac:dyDescent="0.3">
      <c r="A273" s="13" t="str">
        <f t="shared" si="149"/>
        <v>2005 Q2</v>
      </c>
      <c r="B273" s="15">
        <f t="shared" ref="B273:L273" si="159">(B51/B47-1)*100</f>
        <v>-4.4834044676786755</v>
      </c>
      <c r="C273" s="15">
        <f t="shared" si="159"/>
        <v>3.8700417438483514</v>
      </c>
      <c r="D273" s="15">
        <f t="shared" si="159"/>
        <v>0.15715397846329804</v>
      </c>
      <c r="E273" s="15">
        <f t="shared" si="159"/>
        <v>4.0967140237476274</v>
      </c>
      <c r="F273" s="15">
        <f t="shared" si="159"/>
        <v>-0.93712122447427992</v>
      </c>
      <c r="G273" s="15">
        <f t="shared" si="159"/>
        <v>5.7648139123529063</v>
      </c>
      <c r="H273" s="15">
        <f t="shared" si="159"/>
        <v>3.0560091058129846</v>
      </c>
      <c r="I273" s="15">
        <f t="shared" si="159"/>
        <v>-3.5798876145909264</v>
      </c>
      <c r="J273" s="15">
        <f t="shared" si="159"/>
        <v>-4.0296002261445141</v>
      </c>
      <c r="K273" s="15">
        <f t="shared" si="159"/>
        <v>3.8215751602006742</v>
      </c>
      <c r="L273" s="15">
        <f t="shared" si="159"/>
        <v>1.119308418426268</v>
      </c>
      <c r="N273" s="15">
        <f>'Table Q6'!B274-B273</f>
        <v>-1.6670920642791742E-4</v>
      </c>
      <c r="O273" s="15">
        <f>'Table Q6'!C274-C273</f>
        <v>9.114123837505872E-3</v>
      </c>
      <c r="P273" s="15">
        <f>'Table Q6'!D274-D273</f>
        <v>1.2793186465009931E-2</v>
      </c>
      <c r="Q273" s="15">
        <f>'Table Q6'!E274-E273</f>
        <v>1.2371846211522985E-2</v>
      </c>
      <c r="R273" s="15">
        <f>'Table Q6'!F274-F273</f>
        <v>-0.38974340026269871</v>
      </c>
      <c r="S273" s="15">
        <f>'Table Q6'!G274-G273</f>
        <v>-0.43356733396675562</v>
      </c>
      <c r="T273" s="15">
        <f>'Table Q6'!H274-H273</f>
        <v>0.17774603627307428</v>
      </c>
      <c r="U273" s="15">
        <f>'Table Q6'!I274-I273</f>
        <v>-1.4753895815289297E-3</v>
      </c>
      <c r="V273" s="15">
        <f>'Table Q6'!J274-J273</f>
        <v>0</v>
      </c>
      <c r="W273" s="15">
        <f>'Table Q6'!K274-K273</f>
        <v>-3.8574885717901353E-2</v>
      </c>
      <c r="X273" s="15">
        <f>'Table Q6'!L274-L273</f>
        <v>-2.1451137879324733E-4</v>
      </c>
    </row>
    <row r="274" spans="1:24" x14ac:dyDescent="0.3">
      <c r="A274" s="13" t="str">
        <f t="shared" si="149"/>
        <v>2005 Q3</v>
      </c>
      <c r="B274" s="15">
        <f t="shared" ref="B274:L274" si="160">(B52/B48-1)*100</f>
        <v>-8.8038216627965742</v>
      </c>
      <c r="C274" s="15">
        <f t="shared" si="160"/>
        <v>6.1079074319246196</v>
      </c>
      <c r="D274" s="15">
        <f t="shared" si="160"/>
        <v>-2.0321881017533405</v>
      </c>
      <c r="E274" s="15">
        <f t="shared" si="160"/>
        <v>3.7026756256083315</v>
      </c>
      <c r="F274" s="15">
        <f t="shared" si="160"/>
        <v>-0.2882697198436146</v>
      </c>
      <c r="G274" s="15">
        <f t="shared" si="160"/>
        <v>5.2523696858771229</v>
      </c>
      <c r="H274" s="15">
        <f t="shared" si="160"/>
        <v>1.6770052461741347</v>
      </c>
      <c r="I274" s="15">
        <f t="shared" si="160"/>
        <v>-1.6989548653164821</v>
      </c>
      <c r="J274" s="15">
        <f t="shared" si="160"/>
        <v>-3.8383646882232614</v>
      </c>
      <c r="K274" s="15">
        <f t="shared" si="160"/>
        <v>8.7849436972481154</v>
      </c>
      <c r="L274" s="15">
        <f t="shared" si="160"/>
        <v>1.206222919627753</v>
      </c>
      <c r="N274" s="15">
        <f>'Table Q6'!B275-B274</f>
        <v>-1.9048029658996768E-4</v>
      </c>
      <c r="O274" s="15">
        <f>'Table Q6'!C275-C274</f>
        <v>-1.0399937597393993E-2</v>
      </c>
      <c r="P274" s="15">
        <f>'Table Q6'!D275-D274</f>
        <v>1.5347427877454578E-3</v>
      </c>
      <c r="Q274" s="15">
        <f>'Table Q6'!E275-E274</f>
        <v>-2.4711706332802841E-2</v>
      </c>
      <c r="R274" s="15">
        <f>'Table Q6'!F275-F274</f>
        <v>7.7978861036875902E-2</v>
      </c>
      <c r="S274" s="15">
        <f>'Table Q6'!G275-G274</f>
        <v>-4.1020257349733136E-2</v>
      </c>
      <c r="T274" s="15">
        <f>'Table Q6'!H275-H274</f>
        <v>0.18601564028408735</v>
      </c>
      <c r="U274" s="15">
        <f>'Table Q6'!I275-I274</f>
        <v>1.2734802981007043E-2</v>
      </c>
      <c r="V274" s="15">
        <f>'Table Q6'!J275-J274</f>
        <v>0</v>
      </c>
      <c r="W274" s="15">
        <f>'Table Q6'!K275-K274</f>
        <v>-1.2410022925202213E-2</v>
      </c>
      <c r="X274" s="15">
        <f>'Table Q6'!L275-L274</f>
        <v>-2.7064043746083399E-4</v>
      </c>
    </row>
    <row r="275" spans="1:24" x14ac:dyDescent="0.3">
      <c r="A275" s="13" t="str">
        <f t="shared" si="149"/>
        <v>2005 Q4</v>
      </c>
      <c r="B275" s="15">
        <f t="shared" ref="B275:L275" si="161">(B53/B49-1)*100</f>
        <v>-18.24520491141698</v>
      </c>
      <c r="C275" s="15">
        <f t="shared" si="161"/>
        <v>7.1644528804404528</v>
      </c>
      <c r="D275" s="15">
        <f t="shared" si="161"/>
        <v>-0.52184367831333844</v>
      </c>
      <c r="E275" s="15">
        <f t="shared" si="161"/>
        <v>6.5154056168139851</v>
      </c>
      <c r="F275" s="15">
        <f t="shared" si="161"/>
        <v>0.64646247091366682</v>
      </c>
      <c r="G275" s="15">
        <f t="shared" si="161"/>
        <v>8.7436332991558174</v>
      </c>
      <c r="H275" s="15">
        <f t="shared" si="161"/>
        <v>2.6828230008680176</v>
      </c>
      <c r="I275" s="15">
        <f t="shared" si="161"/>
        <v>3.8352566163136093</v>
      </c>
      <c r="J275" s="15">
        <f t="shared" si="161"/>
        <v>3.9144637376431035</v>
      </c>
      <c r="K275" s="15">
        <f t="shared" si="161"/>
        <v>8.4929599749952835</v>
      </c>
      <c r="L275" s="15">
        <f t="shared" si="161"/>
        <v>3.2893531976834867</v>
      </c>
      <c r="N275" s="15">
        <f>'Table Q6'!B276-B275</f>
        <v>0</v>
      </c>
      <c r="O275" s="15">
        <f>'Table Q6'!C276-C275</f>
        <v>-7.3457904210538771E-4</v>
      </c>
      <c r="P275" s="15">
        <f>'Table Q6'!D276-D275</f>
        <v>7.2169840014124631E-4</v>
      </c>
      <c r="Q275" s="15">
        <f>'Table Q6'!E276-E275</f>
        <v>7.3782518983378509E-6</v>
      </c>
      <c r="R275" s="15">
        <f>'Table Q6'!F276-F275</f>
        <v>-0.79179225370715756</v>
      </c>
      <c r="S275" s="15">
        <f>'Table Q6'!G276-G275</f>
        <v>-0.20529758334153492</v>
      </c>
      <c r="T275" s="15">
        <f>'Table Q6'!H276-H275</f>
        <v>0.18325310470115319</v>
      </c>
      <c r="U275" s="15">
        <f>'Table Q6'!I276-I275</f>
        <v>-1.5561647551010083E-2</v>
      </c>
      <c r="V275" s="15">
        <f>'Table Q6'!J276-J275</f>
        <v>0</v>
      </c>
      <c r="W275" s="15">
        <f>'Table Q6'!K276-K275</f>
        <v>-1.6162990307110547E-2</v>
      </c>
      <c r="X275" s="15">
        <f>'Table Q6'!L276-L275</f>
        <v>1.835165433394792E-4</v>
      </c>
    </row>
    <row r="276" spans="1:24" x14ac:dyDescent="0.3">
      <c r="A276" s="13" t="str">
        <f t="shared" si="149"/>
        <v>2006 Q1</v>
      </c>
      <c r="B276" s="15">
        <f t="shared" ref="B276:L276" si="162">(B54/B50-1)*100</f>
        <v>-9.179470566456871</v>
      </c>
      <c r="C276" s="15">
        <f t="shared" si="162"/>
        <v>9.4382814843199991</v>
      </c>
      <c r="D276" s="15">
        <f t="shared" si="162"/>
        <v>-2.3676197441509284</v>
      </c>
      <c r="E276" s="15">
        <f t="shared" si="162"/>
        <v>6.2574528899473236</v>
      </c>
      <c r="F276" s="15">
        <f t="shared" si="162"/>
        <v>2.2160503040174362</v>
      </c>
      <c r="G276" s="15">
        <f t="shared" si="162"/>
        <v>6.5745864179302282</v>
      </c>
      <c r="H276" s="15">
        <f t="shared" si="162"/>
        <v>6.6019124065726853</v>
      </c>
      <c r="I276" s="15">
        <f t="shared" si="162"/>
        <v>3.1300161222145739</v>
      </c>
      <c r="J276" s="15">
        <f t="shared" si="162"/>
        <v>-3.2690331738740919</v>
      </c>
      <c r="K276" s="15">
        <f t="shared" si="162"/>
        <v>-0.40991969006601847</v>
      </c>
      <c r="L276" s="15">
        <f t="shared" si="162"/>
        <v>3.2514611018695128</v>
      </c>
      <c r="N276" s="15">
        <f>'Table Q6'!B277-B276</f>
        <v>1.1209643228049515E-2</v>
      </c>
      <c r="O276" s="15">
        <f>'Table Q6'!C277-C276</f>
        <v>9.4021550947065435E-3</v>
      </c>
      <c r="P276" s="15">
        <f>'Table Q6'!D277-D276</f>
        <v>1.2842766393095228E-2</v>
      </c>
      <c r="Q276" s="15">
        <f>'Table Q6'!E277-E276</f>
        <v>-1.2613190296284493E-2</v>
      </c>
      <c r="R276" s="15">
        <f>'Table Q6'!F277-F276</f>
        <v>-1.8427368150735202</v>
      </c>
      <c r="S276" s="15">
        <f>'Table Q6'!G277-G276</f>
        <v>-0.67278418973304444</v>
      </c>
      <c r="T276" s="15">
        <f>'Table Q6'!H277-H276</f>
        <v>0.1621984635506557</v>
      </c>
      <c r="U276" s="15">
        <f>'Table Q6'!I277-I276</f>
        <v>-1.5333768621816901E-2</v>
      </c>
      <c r="V276" s="15">
        <f>'Table Q6'!J277-J276</f>
        <v>0</v>
      </c>
      <c r="W276" s="15">
        <f>'Table Q6'!K277-K276</f>
        <v>3.5501841058127592E-2</v>
      </c>
      <c r="X276" s="15">
        <f>'Table Q6'!L277-L276</f>
        <v>-1.3559977284582914E-2</v>
      </c>
    </row>
    <row r="277" spans="1:24" x14ac:dyDescent="0.3">
      <c r="A277" s="13" t="str">
        <f t="shared" si="149"/>
        <v>2006 Q2</v>
      </c>
      <c r="B277" s="15">
        <f t="shared" ref="B277:L277" si="163">(B55/B51-1)*100</f>
        <v>-12.769723006309841</v>
      </c>
      <c r="C277" s="15">
        <f t="shared" si="163"/>
        <v>8.4836340584424121</v>
      </c>
      <c r="D277" s="15">
        <f t="shared" si="163"/>
        <v>-2.8039833938624303</v>
      </c>
      <c r="E277" s="15">
        <f t="shared" si="163"/>
        <v>3.7225270122123399</v>
      </c>
      <c r="F277" s="15">
        <f t="shared" si="163"/>
        <v>6.0973341798290726</v>
      </c>
      <c r="G277" s="15">
        <f t="shared" si="163"/>
        <v>3.2124141358597091</v>
      </c>
      <c r="H277" s="15">
        <f t="shared" si="163"/>
        <v>5.6446511676299771</v>
      </c>
      <c r="I277" s="15">
        <f t="shared" si="163"/>
        <v>3.8516732187831026</v>
      </c>
      <c r="J277" s="15">
        <f t="shared" si="163"/>
        <v>-5.6293193153683196</v>
      </c>
      <c r="K277" s="15">
        <f t="shared" si="163"/>
        <v>-3.428125187721498</v>
      </c>
      <c r="L277" s="15">
        <f t="shared" si="163"/>
        <v>2.3132317516953771</v>
      </c>
      <c r="N277" s="15">
        <f>'Table Q6'!B278-B277</f>
        <v>-2.6992168306172459E-4</v>
      </c>
      <c r="O277" s="15">
        <f>'Table Q6'!C278-C277</f>
        <v>-2.0758473442626268E-2</v>
      </c>
      <c r="P277" s="15">
        <f>'Table Q6'!D278-D277</f>
        <v>1.0979624510021324E-3</v>
      </c>
      <c r="Q277" s="15">
        <f>'Table Q6'!E278-E277</f>
        <v>-1.6048984583516557E-4</v>
      </c>
      <c r="R277" s="15">
        <f>'Table Q6'!F278-F277</f>
        <v>-0.41143658121485238</v>
      </c>
      <c r="S277" s="15">
        <f>'Table Q6'!G278-G277</f>
        <v>-0.32279147467411118</v>
      </c>
      <c r="T277" s="15">
        <f>'Table Q6'!H278-H277</f>
        <v>0.10839054497364664</v>
      </c>
      <c r="U277" s="15">
        <f>'Table Q6'!I278-I277</f>
        <v>-1.5047802097933882E-2</v>
      </c>
      <c r="V277" s="15">
        <f>'Table Q6'!J278-J277</f>
        <v>0</v>
      </c>
      <c r="W277" s="15">
        <f>'Table Q6'!K278-K277</f>
        <v>2.1971748504445721E-2</v>
      </c>
      <c r="X277" s="15">
        <f>'Table Q6'!L278-L277</f>
        <v>2.431836623104644E-2</v>
      </c>
    </row>
    <row r="278" spans="1:24" x14ac:dyDescent="0.3">
      <c r="A278" s="13" t="str">
        <f t="shared" si="149"/>
        <v>2006 Q3</v>
      </c>
      <c r="B278" s="15">
        <f t="shared" ref="B278:L278" si="164">(B56/B52-1)*100</f>
        <v>-4.012700850079387</v>
      </c>
      <c r="C278" s="15">
        <f t="shared" si="164"/>
        <v>8.3695506408838725</v>
      </c>
      <c r="D278" s="15">
        <f t="shared" si="164"/>
        <v>-1.4562532602315548</v>
      </c>
      <c r="E278" s="15">
        <f t="shared" si="164"/>
        <v>2.2553525600280899</v>
      </c>
      <c r="F278" s="15">
        <f t="shared" si="164"/>
        <v>4.2008826627615958</v>
      </c>
      <c r="G278" s="15">
        <f t="shared" si="164"/>
        <v>-0.14631412560686119</v>
      </c>
      <c r="H278" s="15">
        <f t="shared" si="164"/>
        <v>0.70904914686615861</v>
      </c>
      <c r="I278" s="15">
        <f t="shared" si="164"/>
        <v>2.6032705964705416</v>
      </c>
      <c r="J278" s="15">
        <f t="shared" si="164"/>
        <v>-8.5590006709129636</v>
      </c>
      <c r="K278" s="15">
        <f t="shared" si="164"/>
        <v>-4.7804288261556245</v>
      </c>
      <c r="L278" s="15">
        <f t="shared" si="164"/>
        <v>1.5698129465407717</v>
      </c>
      <c r="N278" s="15">
        <f>'Table Q6'!B279-B278</f>
        <v>-1.2066285248257813E-2</v>
      </c>
      <c r="O278" s="15">
        <f>'Table Q6'!C279-C278</f>
        <v>-5.6785157942584874E-4</v>
      </c>
      <c r="P278" s="15">
        <f>'Table Q6'!D279-D278</f>
        <v>1.1007300648402385E-3</v>
      </c>
      <c r="Q278" s="15">
        <f>'Table Q6'!E279-E278</f>
        <v>0</v>
      </c>
      <c r="R278" s="15">
        <f>'Table Q6'!F279-F278</f>
        <v>-0.28793524385697378</v>
      </c>
      <c r="S278" s="15">
        <f>'Table Q6'!G279-G278</f>
        <v>0.32349713598032181</v>
      </c>
      <c r="T278" s="15">
        <f>'Table Q6'!H279-H278</f>
        <v>5.7390613828878223E-2</v>
      </c>
      <c r="U278" s="15">
        <f>'Table Q6'!I279-I278</f>
        <v>-8.4981784658211268E-4</v>
      </c>
      <c r="V278" s="15">
        <f>'Table Q6'!J279-J278</f>
        <v>0</v>
      </c>
      <c r="W278" s="15">
        <f>'Table Q6'!K279-K278</f>
        <v>-3.074446556917465E-3</v>
      </c>
      <c r="X278" s="15">
        <f>'Table Q6'!L279-L278</f>
        <v>2.4004757175433156E-2</v>
      </c>
    </row>
    <row r="279" spans="1:24" x14ac:dyDescent="0.3">
      <c r="A279" s="13" t="str">
        <f t="shared" si="149"/>
        <v>2006 Q4</v>
      </c>
      <c r="B279" s="15">
        <f t="shared" ref="B279:L279" si="165">(B57/B53-1)*100</f>
        <v>-1.0287609434863398</v>
      </c>
      <c r="C279" s="15">
        <f t="shared" si="165"/>
        <v>5.8816828802548571</v>
      </c>
      <c r="D279" s="15">
        <f t="shared" si="165"/>
        <v>-0.24338497489704292</v>
      </c>
      <c r="E279" s="15">
        <f t="shared" si="165"/>
        <v>-0.53720109333093014</v>
      </c>
      <c r="F279" s="15">
        <f t="shared" si="165"/>
        <v>1.3725886473741733</v>
      </c>
      <c r="G279" s="15">
        <f t="shared" si="165"/>
        <v>-0.30621784616826631</v>
      </c>
      <c r="H279" s="15">
        <f t="shared" si="165"/>
        <v>-1.0688588435503465E-2</v>
      </c>
      <c r="I279" s="15">
        <f t="shared" si="165"/>
        <v>-1.9666201899908309</v>
      </c>
      <c r="J279" s="15">
        <f t="shared" si="165"/>
        <v>-11.081590763695292</v>
      </c>
      <c r="K279" s="15">
        <f t="shared" si="165"/>
        <v>-4.5093774512846903</v>
      </c>
      <c r="L279" s="15">
        <f t="shared" si="165"/>
        <v>-0.26077789977400068</v>
      </c>
      <c r="N279" s="15">
        <f>'Table Q6'!B280-B279</f>
        <v>1.1989247614363485E-2</v>
      </c>
      <c r="O279" s="15">
        <f>'Table Q6'!C280-C279</f>
        <v>-7.5601514715195606E-5</v>
      </c>
      <c r="P279" s="15">
        <f>'Table Q6'!D280-D279</f>
        <v>1.418044285483866E-3</v>
      </c>
      <c r="Q279" s="15">
        <f>'Table Q6'!E280-E279</f>
        <v>1.1472300584713935E-2</v>
      </c>
      <c r="R279" s="15">
        <f>'Table Q6'!F280-F279</f>
        <v>-0.12198779350183209</v>
      </c>
      <c r="S279" s="15">
        <f>'Table Q6'!G280-G279</f>
        <v>-9.0050401852448392E-2</v>
      </c>
      <c r="T279" s="15">
        <f>'Table Q6'!H280-H279</f>
        <v>0</v>
      </c>
      <c r="U279" s="15">
        <f>'Table Q6'!I280-I279</f>
        <v>1.232524267299473E-2</v>
      </c>
      <c r="V279" s="15">
        <f>'Table Q6'!J280-J279</f>
        <v>0</v>
      </c>
      <c r="W279" s="15">
        <f>'Table Q6'!K280-K279</f>
        <v>-1.2948391491862665E-2</v>
      </c>
      <c r="X279" s="15">
        <f>'Table Q6'!L280-L279</f>
        <v>1.2048710086998149E-2</v>
      </c>
    </row>
    <row r="280" spans="1:24" x14ac:dyDescent="0.3">
      <c r="A280" s="13" t="str">
        <f t="shared" si="149"/>
        <v>2007 Q1</v>
      </c>
      <c r="B280" s="15">
        <f t="shared" ref="B280:L280" si="166">(B58/B54-1)*100</f>
        <v>-4.1876271024776752</v>
      </c>
      <c r="C280" s="15">
        <f t="shared" si="166"/>
        <v>2.6000381712055542</v>
      </c>
      <c r="D280" s="15">
        <f t="shared" si="166"/>
        <v>-0.15039591640962913</v>
      </c>
      <c r="E280" s="15">
        <f t="shared" si="166"/>
        <v>-2.368072337472571</v>
      </c>
      <c r="F280" s="15">
        <f t="shared" si="166"/>
        <v>1.7883793429040784</v>
      </c>
      <c r="G280" s="15">
        <f t="shared" si="166"/>
        <v>4.6474164631393533</v>
      </c>
      <c r="H280" s="15">
        <f t="shared" si="166"/>
        <v>0.82487381717890607</v>
      </c>
      <c r="I280" s="15">
        <f t="shared" si="166"/>
        <v>-0.62933592958728246</v>
      </c>
      <c r="J280" s="15">
        <f t="shared" si="166"/>
        <v>-7.2361897434248368</v>
      </c>
      <c r="K280" s="15">
        <f t="shared" si="166"/>
        <v>-5.1211400747362408</v>
      </c>
      <c r="L280" s="15">
        <f t="shared" si="166"/>
        <v>-0.32246028659089765</v>
      </c>
      <c r="N280" s="15">
        <f>'Table Q6'!B281-B280</f>
        <v>-1.1824308638497705E-2</v>
      </c>
      <c r="O280" s="15">
        <f>'Table Q6'!C281-C280</f>
        <v>-6.4594366522285895E-5</v>
      </c>
      <c r="P280" s="15">
        <f>'Table Q6'!D281-D280</f>
        <v>1.5609955662854169E-3</v>
      </c>
      <c r="Q280" s="15">
        <f>'Table Q6'!E281-E280</f>
        <v>-1.1490164488936472E-2</v>
      </c>
      <c r="R280" s="15">
        <f>'Table Q6'!F281-F280</f>
        <v>0.26688700481447558</v>
      </c>
      <c r="S280" s="15">
        <f>'Table Q6'!G281-G280</f>
        <v>8.4281517787943017E-2</v>
      </c>
      <c r="T280" s="15">
        <f>'Table Q6'!H281-H280</f>
        <v>-1.1583740098486395E-2</v>
      </c>
      <c r="U280" s="15">
        <f>'Table Q6'!I281-I280</f>
        <v>-4.7700951919527057E-4</v>
      </c>
      <c r="V280" s="15">
        <f>'Table Q6'!J281-J280</f>
        <v>0</v>
      </c>
      <c r="W280" s="15">
        <f>'Table Q6'!K281-K280</f>
        <v>1.1529450243985551E-2</v>
      </c>
      <c r="X280" s="15">
        <f>'Table Q6'!L281-L280</f>
        <v>1.0764316191069767E-2</v>
      </c>
    </row>
    <row r="281" spans="1:24" x14ac:dyDescent="0.3">
      <c r="A281" s="13" t="str">
        <f t="shared" si="149"/>
        <v>2007 Q2</v>
      </c>
      <c r="B281" s="15">
        <f t="shared" ref="B281:L281" si="167">(B59/B55-1)*100</f>
        <v>-2.8991073221418806</v>
      </c>
      <c r="C281" s="15">
        <f t="shared" si="167"/>
        <v>1.9241925532910598</v>
      </c>
      <c r="D281" s="15">
        <f t="shared" si="167"/>
        <v>-1.984756843536406</v>
      </c>
      <c r="E281" s="15">
        <f t="shared" si="167"/>
        <v>-2.9844342662114443</v>
      </c>
      <c r="F281" s="15">
        <f t="shared" si="167"/>
        <v>-0.31418666465210521</v>
      </c>
      <c r="G281" s="15">
        <f t="shared" si="167"/>
        <v>10.744031474538218</v>
      </c>
      <c r="H281" s="15">
        <f t="shared" si="167"/>
        <v>5.4423620714684651</v>
      </c>
      <c r="I281" s="15">
        <f t="shared" si="167"/>
        <v>-0.96007725871285476</v>
      </c>
      <c r="J281" s="15">
        <f t="shared" si="167"/>
        <v>-4.2141248704403056</v>
      </c>
      <c r="K281" s="15">
        <f t="shared" si="167"/>
        <v>-6.1379164493135736</v>
      </c>
      <c r="L281" s="15">
        <f t="shared" si="167"/>
        <v>0.16510558644320383</v>
      </c>
      <c r="N281" s="15">
        <f>'Table Q6'!B282-B281</f>
        <v>-2.9169938920992067E-4</v>
      </c>
      <c r="O281" s="15">
        <f>'Table Q6'!C282-C281</f>
        <v>9.3573995989526537E-3</v>
      </c>
      <c r="P281" s="15">
        <f>'Table Q6'!D282-D281</f>
        <v>1.8852612993947027E-3</v>
      </c>
      <c r="Q281" s="15">
        <f>'Table Q6'!E282-E281</f>
        <v>-1.1378790257310367E-2</v>
      </c>
      <c r="R281" s="15">
        <f>'Table Q6'!F282-F281</f>
        <v>0.74785973337125888</v>
      </c>
      <c r="S281" s="15">
        <f>'Table Q6'!G282-G281</f>
        <v>0.32990783567845483</v>
      </c>
      <c r="T281" s="15">
        <f>'Table Q6'!H282-H281</f>
        <v>1.1448682092440876E-2</v>
      </c>
      <c r="U281" s="15">
        <f>'Table Q6'!I282-I281</f>
        <v>1.2133519786561298E-2</v>
      </c>
      <c r="V281" s="15">
        <f>'Table Q6'!J282-J281</f>
        <v>0</v>
      </c>
      <c r="W281" s="15">
        <f>'Table Q6'!K282-K281</f>
        <v>1.0552937818275154E-2</v>
      </c>
      <c r="X281" s="15">
        <f>'Table Q6'!L282-L281</f>
        <v>3.4287208455929807E-2</v>
      </c>
    </row>
    <row r="282" spans="1:24" x14ac:dyDescent="0.3">
      <c r="A282" s="13" t="str">
        <f t="shared" si="149"/>
        <v>2007 Q3</v>
      </c>
      <c r="B282" s="15">
        <f t="shared" ref="B282:L282" si="168">(B60/B56-1)*100</f>
        <v>-10.737081512789059</v>
      </c>
      <c r="C282" s="15">
        <f t="shared" si="168"/>
        <v>0.41813845462221888</v>
      </c>
      <c r="D282" s="15">
        <f t="shared" si="168"/>
        <v>-2.6590940764356641</v>
      </c>
      <c r="E282" s="15">
        <f t="shared" si="168"/>
        <v>-1.2881134771222547</v>
      </c>
      <c r="F282" s="15">
        <f t="shared" si="168"/>
        <v>2.2796611861434668</v>
      </c>
      <c r="G282" s="15">
        <f t="shared" si="168"/>
        <v>11.39302202975394</v>
      </c>
      <c r="H282" s="15">
        <f t="shared" si="168"/>
        <v>13.812252493108069</v>
      </c>
      <c r="I282" s="15">
        <f t="shared" si="168"/>
        <v>-1.1783268280363135</v>
      </c>
      <c r="J282" s="15">
        <f t="shared" si="168"/>
        <v>-2.8954972264517265</v>
      </c>
      <c r="K282" s="15">
        <f t="shared" si="168"/>
        <v>-3.2828048554261136</v>
      </c>
      <c r="L282" s="15">
        <f t="shared" si="168"/>
        <v>0.92391544423717775</v>
      </c>
      <c r="N282" s="15">
        <f>'Table Q6'!B283-B282</f>
        <v>1.0632867002636104E-2</v>
      </c>
      <c r="O282" s="15">
        <f>'Table Q6'!C283-C282</f>
        <v>9.2945409702505088E-3</v>
      </c>
      <c r="P282" s="15">
        <f>'Table Q6'!D283-D282</f>
        <v>1.0147175335317726E-3</v>
      </c>
      <c r="Q282" s="15">
        <f>'Table Q6'!E283-E282</f>
        <v>-2.2619589029049258E-2</v>
      </c>
      <c r="R282" s="15">
        <f>'Table Q6'!F283-F282</f>
        <v>0.88165334252083838</v>
      </c>
      <c r="S282" s="15">
        <f>'Table Q6'!G283-G282</f>
        <v>0.64751001782801332</v>
      </c>
      <c r="T282" s="15">
        <f>'Table Q6'!H283-H282</f>
        <v>1.2399199530797489E-2</v>
      </c>
      <c r="U282" s="15">
        <f>'Table Q6'!I283-I282</f>
        <v>-1.4504135868231849E-3</v>
      </c>
      <c r="V282" s="15">
        <f>'Table Q6'!J283-J282</f>
        <v>0</v>
      </c>
      <c r="W282" s="15">
        <f>'Table Q6'!K283-K282</f>
        <v>-4.224613935455146E-4</v>
      </c>
      <c r="X282" s="15">
        <f>'Table Q6'!L283-L282</f>
        <v>1.0874880021316535E-2</v>
      </c>
    </row>
    <row r="283" spans="1:24" x14ac:dyDescent="0.3">
      <c r="A283" s="13" t="str">
        <f t="shared" si="149"/>
        <v>2007 Q4</v>
      </c>
      <c r="B283" s="15">
        <f t="shared" ref="B283:L283" si="169">(B61/B57-1)*100</f>
        <v>-9.490764754044644</v>
      </c>
      <c r="C283" s="15">
        <f t="shared" si="169"/>
        <v>1.4846133300641773</v>
      </c>
      <c r="D283" s="15">
        <f t="shared" si="169"/>
        <v>-4.4491221678847452</v>
      </c>
      <c r="E283" s="15">
        <f t="shared" si="169"/>
        <v>-0.50126771760696798</v>
      </c>
      <c r="F283" s="15">
        <f t="shared" si="169"/>
        <v>3.1993318666012627</v>
      </c>
      <c r="G283" s="15">
        <f t="shared" si="169"/>
        <v>11.951532453541592</v>
      </c>
      <c r="H283" s="15">
        <f t="shared" si="169"/>
        <v>13.655919054044997</v>
      </c>
      <c r="I283" s="15">
        <f t="shared" si="169"/>
        <v>0.11354959803933085</v>
      </c>
      <c r="J283" s="15">
        <f t="shared" si="169"/>
        <v>1.4312685939298797</v>
      </c>
      <c r="K283" s="15">
        <f t="shared" si="169"/>
        <v>-1.186819544402562</v>
      </c>
      <c r="L283" s="15">
        <f t="shared" si="169"/>
        <v>1.8407666167127523</v>
      </c>
      <c r="N283" s="15">
        <f>'Table Q6'!B284-B283</f>
        <v>-2.4283957815818269E-4</v>
      </c>
      <c r="O283" s="15">
        <f>'Table Q6'!C284-C283</f>
        <v>-1.0188220995277497E-2</v>
      </c>
      <c r="P283" s="15">
        <f>'Table Q6'!D284-D283</f>
        <v>-9.7416778407790616E-3</v>
      </c>
      <c r="Q283" s="15">
        <f>'Table Q6'!E284-E283</f>
        <v>-5.0235767349304794E-4</v>
      </c>
      <c r="R283" s="15">
        <f>'Table Q6'!F284-F283</f>
        <v>0.69394667103190866</v>
      </c>
      <c r="S283" s="15">
        <f>'Table Q6'!G284-G283</f>
        <v>-0.15638374004221056</v>
      </c>
      <c r="T283" s="15">
        <f>'Table Q6'!H284-H283</f>
        <v>0</v>
      </c>
      <c r="U283" s="15">
        <f>'Table Q6'!I284-I283</f>
        <v>-1.0038338407181158E-3</v>
      </c>
      <c r="V283" s="15">
        <f>'Table Q6'!J284-J283</f>
        <v>-1.6893948799778791E-2</v>
      </c>
      <c r="W283" s="15">
        <f>'Table Q6'!K284-K283</f>
        <v>-2.2656473756987872E-3</v>
      </c>
      <c r="X283" s="15">
        <f>'Table Q6'!L284-L283</f>
        <v>0</v>
      </c>
    </row>
    <row r="284" spans="1:24" x14ac:dyDescent="0.3">
      <c r="A284" s="13" t="str">
        <f t="shared" si="149"/>
        <v>2008 Q1</v>
      </c>
      <c r="B284" s="15">
        <f t="shared" ref="B284:L284" si="170">(B62/B58-1)*100</f>
        <v>-0.9057675338101423</v>
      </c>
      <c r="C284" s="15">
        <f t="shared" si="170"/>
        <v>2.8673977436786124</v>
      </c>
      <c r="D284" s="15">
        <f t="shared" si="170"/>
        <v>-4.3761032453903947</v>
      </c>
      <c r="E284" s="15">
        <f t="shared" si="170"/>
        <v>-0.69317386027001326</v>
      </c>
      <c r="F284" s="15">
        <f t="shared" si="170"/>
        <v>2.438223183010102</v>
      </c>
      <c r="G284" s="15">
        <f t="shared" si="170"/>
        <v>9.9392690695121679</v>
      </c>
      <c r="H284" s="15">
        <f t="shared" si="170"/>
        <v>3.0467125050086086</v>
      </c>
      <c r="I284" s="15">
        <f t="shared" si="170"/>
        <v>1.3049670843360284</v>
      </c>
      <c r="J284" s="15">
        <f t="shared" si="170"/>
        <v>2.8218711952731512</v>
      </c>
      <c r="K284" s="15">
        <f t="shared" si="170"/>
        <v>3.458986613675985</v>
      </c>
      <c r="L284" s="15">
        <f t="shared" si="170"/>
        <v>1.3410899159719269</v>
      </c>
      <c r="N284" s="15">
        <f>'Table Q6'!B285-B284</f>
        <v>1.1680131125180182E-2</v>
      </c>
      <c r="O284" s="15">
        <f>'Table Q6'!C285-C284</f>
        <v>-2.2725016084468308E-4</v>
      </c>
      <c r="P284" s="15">
        <f>'Table Q6'!D285-D284</f>
        <v>6.8340890646556574E-4</v>
      </c>
      <c r="Q284" s="15">
        <f>'Table Q6'!E285-E284</f>
        <v>2.2333706542154719E-2</v>
      </c>
      <c r="R284" s="15">
        <f>'Table Q6'!F285-F284</f>
        <v>0.47913412833477942</v>
      </c>
      <c r="S284" s="15">
        <f>'Table Q6'!G285-G284</f>
        <v>3.0928374560581062E-2</v>
      </c>
      <c r="T284" s="15">
        <f>'Table Q6'!H285-H284</f>
        <v>0</v>
      </c>
      <c r="U284" s="15">
        <f>'Table Q6'!I285-I284</f>
        <v>1.2178874764834369E-2</v>
      </c>
      <c r="V284" s="15">
        <f>'Table Q6'!J285-J284</f>
        <v>0</v>
      </c>
      <c r="W284" s="15">
        <f>'Table Q6'!K285-K284</f>
        <v>-5.2807518976316636E-2</v>
      </c>
      <c r="X284" s="15">
        <f>'Table Q6'!L285-L284</f>
        <v>3.371021444522615E-2</v>
      </c>
    </row>
    <row r="285" spans="1:24" x14ac:dyDescent="0.3">
      <c r="A285" s="13" t="str">
        <f t="shared" si="149"/>
        <v>2008 Q2</v>
      </c>
      <c r="B285" s="15">
        <f t="shared" ref="B285:L285" si="171">(B63/B59-1)*100</f>
        <v>-9.7365335881236739</v>
      </c>
      <c r="C285" s="15">
        <f t="shared" si="171"/>
        <v>2.3428846942311843</v>
      </c>
      <c r="D285" s="15">
        <f t="shared" si="171"/>
        <v>-4.006540097856548</v>
      </c>
      <c r="E285" s="15">
        <f t="shared" si="171"/>
        <v>-1.9910565447289752E-2</v>
      </c>
      <c r="F285" s="15">
        <f t="shared" si="171"/>
        <v>1.62095375343001</v>
      </c>
      <c r="G285" s="15">
        <f t="shared" si="171"/>
        <v>10.690452026797193</v>
      </c>
      <c r="H285" s="15">
        <f t="shared" si="171"/>
        <v>-2.0661888185159905</v>
      </c>
      <c r="I285" s="15">
        <f t="shared" si="171"/>
        <v>0.476670644101862</v>
      </c>
      <c r="J285" s="15">
        <f t="shared" si="171"/>
        <v>0.96518773110831901</v>
      </c>
      <c r="K285" s="15">
        <f t="shared" si="171"/>
        <v>3.5421460090404588</v>
      </c>
      <c r="L285" s="15">
        <f t="shared" si="171"/>
        <v>0.69042928044940055</v>
      </c>
      <c r="N285" s="15">
        <f>'Table Q6'!B286-B285</f>
        <v>-1.0845063848609726E-2</v>
      </c>
      <c r="O285" s="15">
        <f>'Table Q6'!C286-C285</f>
        <v>9.71662543713947E-3</v>
      </c>
      <c r="P285" s="15">
        <f>'Table Q6'!D286-D285</f>
        <v>-1.3631241819744844E-4</v>
      </c>
      <c r="Q285" s="15">
        <f>'Table Q6'!E286-E285</f>
        <v>1.1280614852160475E-2</v>
      </c>
      <c r="R285" s="15">
        <f>'Table Q6'!F286-F285</f>
        <v>1.3071963213294291</v>
      </c>
      <c r="S285" s="15">
        <f>'Table Q6'!G286-G285</f>
        <v>0.24828149357241003</v>
      </c>
      <c r="T285" s="15">
        <f>'Table Q6'!H286-H285</f>
        <v>-1.0632266983112704E-2</v>
      </c>
      <c r="U285" s="15">
        <f>'Table Q6'!I286-I285</f>
        <v>-1.3128133878081982E-2</v>
      </c>
      <c r="V285" s="15">
        <f>'Table Q6'!J286-J285</f>
        <v>0</v>
      </c>
      <c r="W285" s="15">
        <f>'Table Q6'!K286-K285</f>
        <v>-3.8852500404917834E-2</v>
      </c>
      <c r="X285" s="15">
        <f>'Table Q6'!L286-L285</f>
        <v>-3.5725451030033106E-2</v>
      </c>
    </row>
    <row r="286" spans="1:24" x14ac:dyDescent="0.3">
      <c r="A286" s="13" t="str">
        <f t="shared" si="149"/>
        <v>2008 Q3</v>
      </c>
      <c r="B286" s="15">
        <f t="shared" ref="B286:L286" si="172">(B64/B60-1)*100</f>
        <v>-4.3522972533828197</v>
      </c>
      <c r="C286" s="15">
        <f t="shared" si="172"/>
        <v>2.9674323351973619</v>
      </c>
      <c r="D286" s="15">
        <f t="shared" si="172"/>
        <v>-6.4745737778108996</v>
      </c>
      <c r="E286" s="15">
        <f t="shared" si="172"/>
        <v>-4.6472418552414467</v>
      </c>
      <c r="F286" s="15">
        <f t="shared" si="172"/>
        <v>-2.0811835664405032</v>
      </c>
      <c r="G286" s="15">
        <f t="shared" si="172"/>
        <v>8.5033728290359267</v>
      </c>
      <c r="H286" s="15">
        <f t="shared" si="172"/>
        <v>-7.5933577234147727</v>
      </c>
      <c r="I286" s="15">
        <f t="shared" si="172"/>
        <v>-2.1077622051297817</v>
      </c>
      <c r="J286" s="15">
        <f t="shared" si="172"/>
        <v>-3.2748403933999803</v>
      </c>
      <c r="K286" s="15">
        <f t="shared" si="172"/>
        <v>-1.9696662087544836</v>
      </c>
      <c r="L286" s="15">
        <f t="shared" si="172"/>
        <v>-1.6743870655987592</v>
      </c>
      <c r="N286" s="15">
        <f>'Table Q6'!B287-B286</f>
        <v>-1.1392056067960787E-2</v>
      </c>
      <c r="O286" s="15">
        <f>'Table Q6'!C287-C286</f>
        <v>-1.062386262851156E-2</v>
      </c>
      <c r="P286" s="15">
        <f>'Table Q6'!D287-D286</f>
        <v>5.9373226358783171E-4</v>
      </c>
      <c r="Q286" s="15">
        <f>'Table Q6'!E287-E286</f>
        <v>1.1043864195281472E-2</v>
      </c>
      <c r="R286" s="15">
        <f>'Table Q6'!F287-F286</f>
        <v>1.137371895814554</v>
      </c>
      <c r="S286" s="15">
        <f>'Table Q6'!G287-G286</f>
        <v>0.33045060742753485</v>
      </c>
      <c r="T286" s="15">
        <f>'Table Q6'!H287-H286</f>
        <v>-3.0519393953198914E-4</v>
      </c>
      <c r="U286" s="15">
        <f>'Table Q6'!I287-I286</f>
        <v>-2.9633868714462608E-4</v>
      </c>
      <c r="V286" s="15">
        <f>'Table Q6'!J287-J286</f>
        <v>0</v>
      </c>
      <c r="W286" s="15">
        <f>'Table Q6'!K287-K286</f>
        <v>-1.7311148820864375E-3</v>
      </c>
      <c r="X286" s="15">
        <f>'Table Q6'!L287-L286</f>
        <v>-3.3235168491740907E-4</v>
      </c>
    </row>
    <row r="287" spans="1:24" x14ac:dyDescent="0.3">
      <c r="A287" s="13" t="str">
        <f t="shared" si="149"/>
        <v>2008 Q4</v>
      </c>
      <c r="B287" s="15">
        <f t="shared" ref="B287:L287" si="173">(B65/B61-1)*100</f>
        <v>1.056855729449957</v>
      </c>
      <c r="C287" s="15">
        <f t="shared" si="173"/>
        <v>-0.63098132965166975</v>
      </c>
      <c r="D287" s="15">
        <f t="shared" si="173"/>
        <v>-11.3411562683442</v>
      </c>
      <c r="E287" s="15">
        <f t="shared" si="173"/>
        <v>-9.3295933295933331</v>
      </c>
      <c r="F287" s="15">
        <f t="shared" si="173"/>
        <v>-6.6566688574330009</v>
      </c>
      <c r="G287" s="15">
        <f t="shared" si="173"/>
        <v>12.473671412111042</v>
      </c>
      <c r="H287" s="15">
        <f t="shared" si="173"/>
        <v>-5.9769802083848962</v>
      </c>
      <c r="I287" s="15">
        <f t="shared" si="173"/>
        <v>-2.0208266616605908</v>
      </c>
      <c r="J287" s="15">
        <f t="shared" si="173"/>
        <v>-7.5257212690048814</v>
      </c>
      <c r="K287" s="15">
        <f t="shared" si="173"/>
        <v>-11.509382216466147</v>
      </c>
      <c r="L287" s="15">
        <f t="shared" si="173"/>
        <v>-3.5848682142892052</v>
      </c>
      <c r="N287" s="15">
        <f>'Table Q6'!B288-B287</f>
        <v>-1.1969306612513719E-2</v>
      </c>
      <c r="O287" s="15">
        <f>'Table Q6'!C288-C287</f>
        <v>8.8421020840612208E-3</v>
      </c>
      <c r="P287" s="15">
        <f>'Table Q6'!D288-D287</f>
        <v>1.0118176931163347E-2</v>
      </c>
      <c r="Q287" s="15">
        <f>'Table Q6'!E288-E287</f>
        <v>-7.0691966271851925E-6</v>
      </c>
      <c r="R287" s="15">
        <f>'Table Q6'!F288-F287</f>
        <v>0.45982975869084353</v>
      </c>
      <c r="S287" s="15">
        <f>'Table Q6'!G288-G287</f>
        <v>-0.33289266037830245</v>
      </c>
      <c r="T287" s="15">
        <f>'Table Q6'!H288-H287</f>
        <v>-9.8484361361288464E-3</v>
      </c>
      <c r="U287" s="15">
        <f>'Table Q6'!I288-I287</f>
        <v>1.246872585622949E-2</v>
      </c>
      <c r="V287" s="15">
        <f>'Table Q6'!J288-J287</f>
        <v>1.5404677449759596E-2</v>
      </c>
      <c r="W287" s="15">
        <f>'Table Q6'!K288-K287</f>
        <v>2.029588606995425E-2</v>
      </c>
      <c r="X287" s="15">
        <f>'Table Q6'!L288-L287</f>
        <v>0</v>
      </c>
    </row>
    <row r="288" spans="1:24" x14ac:dyDescent="0.3">
      <c r="A288" s="13" t="str">
        <f t="shared" si="149"/>
        <v>2009 Q1</v>
      </c>
      <c r="B288" s="15">
        <f t="shared" ref="B288:L288" si="174">(B66/B62-1)*100</f>
        <v>-0.67505429983497622</v>
      </c>
      <c r="C288" s="15">
        <f t="shared" si="174"/>
        <v>-2.7893890299461654</v>
      </c>
      <c r="D288" s="15">
        <f t="shared" si="174"/>
        <v>-17.445532428516628</v>
      </c>
      <c r="E288" s="15">
        <f t="shared" si="174"/>
        <v>-10.878144679770207</v>
      </c>
      <c r="F288" s="15">
        <f t="shared" si="174"/>
        <v>-9.6787503331350226</v>
      </c>
      <c r="G288" s="15">
        <f t="shared" si="174"/>
        <v>6.4991114923985682</v>
      </c>
      <c r="H288" s="15">
        <f t="shared" si="174"/>
        <v>0.72230568712969845</v>
      </c>
      <c r="I288" s="15">
        <f t="shared" si="174"/>
        <v>-2.0447998966496184</v>
      </c>
      <c r="J288" s="15">
        <f t="shared" si="174"/>
        <v>-6.7656185157416671</v>
      </c>
      <c r="K288" s="15">
        <f t="shared" si="174"/>
        <v>-7.0709697399658484</v>
      </c>
      <c r="L288" s="15">
        <f t="shared" si="174"/>
        <v>-4.5365544144112651</v>
      </c>
      <c r="N288" s="15">
        <f>'Table Q6'!B289-B288</f>
        <v>-4.8157369822998675E-4</v>
      </c>
      <c r="O288" s="15">
        <f>'Table Q6'!C289-C288</f>
        <v>-1.5223242329165387E-3</v>
      </c>
      <c r="P288" s="15">
        <f>'Table Q6'!D289-D288</f>
        <v>-9.9042160367623922E-3</v>
      </c>
      <c r="Q288" s="15">
        <f>'Table Q6'!E289-E288</f>
        <v>-2.0038640881448799E-2</v>
      </c>
      <c r="R288" s="15">
        <f>'Table Q6'!F289-F288</f>
        <v>0.5702904419281456</v>
      </c>
      <c r="S288" s="15">
        <f>'Table Q6'!G289-G288</f>
        <v>0.73132714412789124</v>
      </c>
      <c r="T288" s="15">
        <f>'Table Q6'!H289-H288</f>
        <v>1.0643802777887679E-2</v>
      </c>
      <c r="U288" s="15">
        <f>'Table Q6'!I289-I288</f>
        <v>1.3717175575800322E-2</v>
      </c>
      <c r="V288" s="15">
        <f>'Table Q6'!J289-J288</f>
        <v>0</v>
      </c>
      <c r="W288" s="15">
        <f>'Table Q6'!K289-K288</f>
        <v>6.716043388981241E-2</v>
      </c>
      <c r="X288" s="15">
        <f>'Table Q6'!L289-L288</f>
        <v>-5.4160559416726706E-2</v>
      </c>
    </row>
    <row r="289" spans="1:24" x14ac:dyDescent="0.3">
      <c r="A289" s="13" t="str">
        <f t="shared" si="149"/>
        <v>2009 Q2</v>
      </c>
      <c r="B289" s="15">
        <f t="shared" ref="B289:L289" si="175">(B67/B63-1)*100</f>
        <v>-2.3599349642478007E-2</v>
      </c>
      <c r="C289" s="15">
        <f t="shared" si="175"/>
        <v>-2.3521213703852406</v>
      </c>
      <c r="D289" s="15">
        <f t="shared" si="175"/>
        <v>-16.574082816443248</v>
      </c>
      <c r="E289" s="15">
        <f t="shared" si="175"/>
        <v>-11.324964635117606</v>
      </c>
      <c r="F289" s="15">
        <f t="shared" si="175"/>
        <v>-15.697037866705122</v>
      </c>
      <c r="G289" s="15">
        <f t="shared" si="175"/>
        <v>1.8771143598239615</v>
      </c>
      <c r="H289" s="15">
        <f t="shared" si="175"/>
        <v>-2.4946720166143743</v>
      </c>
      <c r="I289" s="15">
        <f t="shared" si="175"/>
        <v>-0.26349778395433621</v>
      </c>
      <c r="J289" s="15">
        <f t="shared" si="175"/>
        <v>-4.9130641728825868</v>
      </c>
      <c r="K289" s="15">
        <f t="shared" si="175"/>
        <v>-7.3066312775403546</v>
      </c>
      <c r="L289" s="15">
        <f t="shared" si="175"/>
        <v>-5.1981484052033284</v>
      </c>
      <c r="N289" s="15">
        <f>'Table Q6'!B290-B289</f>
        <v>1.1436330433589603E-2</v>
      </c>
      <c r="O289" s="15">
        <f>'Table Q6'!C290-C289</f>
        <v>-1.0847869561247947E-2</v>
      </c>
      <c r="P289" s="15">
        <f>'Table Q6'!D290-D289</f>
        <v>-1.0257579820059703E-2</v>
      </c>
      <c r="Q289" s="15">
        <f>'Table Q6'!E290-E289</f>
        <v>-2.026492134703517E-2</v>
      </c>
      <c r="R289" s="15">
        <f>'Table Q6'!F290-F289</f>
        <v>-0.58822968373503137</v>
      </c>
      <c r="S289" s="15">
        <f>'Table Q6'!G290-G289</f>
        <v>-0.36431784996857619</v>
      </c>
      <c r="T289" s="15">
        <f>'Table Q6'!H290-H289</f>
        <v>1.0291886002067319E-2</v>
      </c>
      <c r="U289" s="15">
        <f>'Table Q6'!I290-I289</f>
        <v>2.6071431079310869E-2</v>
      </c>
      <c r="V289" s="15">
        <f>'Table Q6'!J290-J289</f>
        <v>1.5233408495230805E-2</v>
      </c>
      <c r="W289" s="15">
        <f>'Table Q6'!K290-K289</f>
        <v>2.4045928642680181E-2</v>
      </c>
      <c r="X289" s="15">
        <f>'Table Q6'!L290-L289</f>
        <v>2.2981972636747727E-2</v>
      </c>
    </row>
    <row r="290" spans="1:24" x14ac:dyDescent="0.3">
      <c r="A290" s="13" t="str">
        <f t="shared" si="149"/>
        <v>2009 Q3</v>
      </c>
      <c r="B290" s="15">
        <f t="shared" ref="B290:L290" si="176">(B68/B64-1)*100</f>
        <v>-5.8003516316611829</v>
      </c>
      <c r="C290" s="15">
        <f t="shared" si="176"/>
        <v>-1.5751063290172285</v>
      </c>
      <c r="D290" s="15">
        <f t="shared" si="176"/>
        <v>-10.233510607924112</v>
      </c>
      <c r="E290" s="15">
        <f t="shared" si="176"/>
        <v>-7.1330468953306863</v>
      </c>
      <c r="F290" s="15">
        <f t="shared" si="176"/>
        <v>-11.869134453782927</v>
      </c>
      <c r="G290" s="15">
        <f t="shared" si="176"/>
        <v>2.8339666688647069</v>
      </c>
      <c r="H290" s="15">
        <f t="shared" si="176"/>
        <v>-3.9733162533259758</v>
      </c>
      <c r="I290" s="15">
        <f t="shared" si="176"/>
        <v>2.2812864058660454</v>
      </c>
      <c r="J290" s="15">
        <f t="shared" si="176"/>
        <v>2.2672296257201685</v>
      </c>
      <c r="K290" s="15">
        <f t="shared" si="176"/>
        <v>-4.5308926102310076</v>
      </c>
      <c r="L290" s="15">
        <f t="shared" si="176"/>
        <v>-3.2876695842710912</v>
      </c>
      <c r="N290" s="15">
        <f>'Table Q6'!B291-B290</f>
        <v>0</v>
      </c>
      <c r="O290" s="15">
        <f>'Table Q6'!C291-C290</f>
        <v>8.2693951826584566E-3</v>
      </c>
      <c r="P290" s="15">
        <f>'Table Q6'!D291-D290</f>
        <v>-1.5628161290965892E-3</v>
      </c>
      <c r="Q290" s="15">
        <f>'Table Q6'!E291-E290</f>
        <v>-2.5671937596793981E-4</v>
      </c>
      <c r="R290" s="15">
        <f>'Table Q6'!F291-F290</f>
        <v>-1.6454654304944629</v>
      </c>
      <c r="S290" s="15">
        <f>'Table Q6'!G291-G290</f>
        <v>-0.69602960693364579</v>
      </c>
      <c r="T290" s="15">
        <f>'Table Q6'!H291-H290</f>
        <v>-1.0143306617360626E-2</v>
      </c>
      <c r="U290" s="15">
        <f>'Table Q6'!I291-I290</f>
        <v>1.4161678533008981E-2</v>
      </c>
      <c r="V290" s="15">
        <f>'Table Q6'!J291-J290</f>
        <v>0</v>
      </c>
      <c r="W290" s="15">
        <f>'Table Q6'!K291-K290</f>
        <v>-1.0319086696286561E-2</v>
      </c>
      <c r="X290" s="15">
        <f>'Table Q6'!L291-L290</f>
        <v>-1.05075676897326E-2</v>
      </c>
    </row>
    <row r="291" spans="1:24" x14ac:dyDescent="0.3">
      <c r="A291" s="13" t="str">
        <f t="shared" si="149"/>
        <v>2009 Q4</v>
      </c>
      <c r="B291" s="15">
        <f t="shared" ref="B291:L291" si="177">(B69/B65-1)*100</f>
        <v>-12.362355275872062</v>
      </c>
      <c r="C291" s="15">
        <f t="shared" si="177"/>
        <v>1.4622741893181468</v>
      </c>
      <c r="D291" s="15">
        <f t="shared" si="177"/>
        <v>-4.1907718891651786</v>
      </c>
      <c r="E291" s="15">
        <f t="shared" si="177"/>
        <v>1.2209499955935899</v>
      </c>
      <c r="F291" s="15">
        <f t="shared" si="177"/>
        <v>-5.19447321665647</v>
      </c>
      <c r="G291" s="15">
        <f t="shared" si="177"/>
        <v>1.8351779759262943</v>
      </c>
      <c r="H291" s="15">
        <f t="shared" si="177"/>
        <v>-6.7834021826252977</v>
      </c>
      <c r="I291" s="15">
        <f t="shared" si="177"/>
        <v>1.0766464126107156</v>
      </c>
      <c r="J291" s="15">
        <f t="shared" si="177"/>
        <v>3.8104245392766467</v>
      </c>
      <c r="K291" s="15">
        <f t="shared" si="177"/>
        <v>0.80344518639552387</v>
      </c>
      <c r="L291" s="15">
        <f t="shared" si="177"/>
        <v>-1.4591742760990289</v>
      </c>
      <c r="N291" s="15">
        <f>'Table Q6'!B292-B291</f>
        <v>9.916004155275715E-3</v>
      </c>
      <c r="O291" s="15">
        <f>'Table Q6'!C292-C291</f>
        <v>-1.0239721875526797E-3</v>
      </c>
      <c r="P291" s="15">
        <f>'Table Q6'!D292-D291</f>
        <v>-2.3313908094291236E-3</v>
      </c>
      <c r="Q291" s="15">
        <f>'Table Q6'!E292-E291</f>
        <v>4.0948447852517944E-4</v>
      </c>
      <c r="R291" s="15">
        <f>'Table Q6'!F292-F291</f>
        <v>-1.1102418818066395</v>
      </c>
      <c r="S291" s="15">
        <f>'Table Q6'!G292-G291</f>
        <v>-0.50781676056068648</v>
      </c>
      <c r="T291" s="15">
        <f>'Table Q6'!H292-H291</f>
        <v>9.7649903433199015E-3</v>
      </c>
      <c r="U291" s="15">
        <f>'Table Q6'!I292-I291</f>
        <v>5.7254944829665533E-4</v>
      </c>
      <c r="V291" s="15">
        <f>'Table Q6'!J292-J291</f>
        <v>0</v>
      </c>
      <c r="W291" s="15">
        <f>'Table Q6'!K292-K291</f>
        <v>-9.4737788457699423E-3</v>
      </c>
      <c r="X291" s="15">
        <f>'Table Q6'!L292-L291</f>
        <v>0</v>
      </c>
    </row>
    <row r="292" spans="1:24" x14ac:dyDescent="0.3">
      <c r="A292" s="13" t="str">
        <f t="shared" si="149"/>
        <v>2010 Q1</v>
      </c>
      <c r="B292" s="15">
        <f t="shared" ref="B292:L292" si="178">(B70/B66-1)*100</f>
        <v>-6.9061977619708115</v>
      </c>
      <c r="C292" s="15">
        <f t="shared" si="178"/>
        <v>2.6369636476892611</v>
      </c>
      <c r="D292" s="15">
        <f t="shared" si="178"/>
        <v>9.4638542253596025</v>
      </c>
      <c r="E292" s="15">
        <f t="shared" si="178"/>
        <v>7.0693427934440667</v>
      </c>
      <c r="F292" s="15">
        <f t="shared" si="178"/>
        <v>0.96956136965760109</v>
      </c>
      <c r="G292" s="15">
        <f t="shared" si="178"/>
        <v>5.7480874733615739</v>
      </c>
      <c r="H292" s="15">
        <f t="shared" si="178"/>
        <v>-8.8268462533849466</v>
      </c>
      <c r="I292" s="15">
        <f t="shared" si="178"/>
        <v>0.36922684044218279</v>
      </c>
      <c r="J292" s="15">
        <f t="shared" si="178"/>
        <v>0.55582693806477401</v>
      </c>
      <c r="K292" s="15">
        <f t="shared" si="178"/>
        <v>-0.96434777898892765</v>
      </c>
      <c r="L292" s="15">
        <f t="shared" si="178"/>
        <v>1.1278462427985358</v>
      </c>
      <c r="N292" s="15">
        <f>'Table Q6'!B293-B292</f>
        <v>-6.2641715403266574E-5</v>
      </c>
      <c r="O292" s="15">
        <f>'Table Q6'!C293-C292</f>
        <v>-2.8307250214965052E-4</v>
      </c>
      <c r="P292" s="15">
        <f>'Table Q6'!D293-D292</f>
        <v>9.5820838249540685E-3</v>
      </c>
      <c r="Q292" s="15">
        <f>'Table Q6'!E293-E292</f>
        <v>0</v>
      </c>
      <c r="R292" s="15">
        <f>'Table Q6'!F293-F292</f>
        <v>-1.2356995247691627</v>
      </c>
      <c r="S292" s="15">
        <f>'Table Q6'!G293-G292</f>
        <v>-0.13760684563102199</v>
      </c>
      <c r="T292" s="15">
        <f>'Table Q6'!H293-H292</f>
        <v>-9.6336806579273571E-3</v>
      </c>
      <c r="U292" s="15">
        <f>'Table Q6'!I293-I292</f>
        <v>-1.1069655085682584E-3</v>
      </c>
      <c r="V292" s="15">
        <f>'Table Q6'!J293-J292</f>
        <v>0</v>
      </c>
      <c r="W292" s="15">
        <f>'Table Q6'!K293-K292</f>
        <v>-2.1631891210260878E-2</v>
      </c>
      <c r="X292" s="15">
        <f>'Table Q6'!L293-L292</f>
        <v>1.1987433244708967E-2</v>
      </c>
    </row>
    <row r="293" spans="1:24" x14ac:dyDescent="0.3">
      <c r="A293" s="13" t="str">
        <f t="shared" si="149"/>
        <v>2010 Q2</v>
      </c>
      <c r="B293" s="15">
        <f t="shared" ref="B293:L293" si="179">(B71/B67-1)*100</f>
        <v>-10.1968277820358</v>
      </c>
      <c r="C293" s="15">
        <f t="shared" si="179"/>
        <v>2.9195436839747568</v>
      </c>
      <c r="D293" s="15">
        <f t="shared" si="179"/>
        <v>15.470501366700251</v>
      </c>
      <c r="E293" s="15">
        <f t="shared" si="179"/>
        <v>9.4422701347208537</v>
      </c>
      <c r="F293" s="15">
        <f t="shared" si="179"/>
        <v>11.433078354828297</v>
      </c>
      <c r="G293" s="15">
        <f t="shared" si="179"/>
        <v>5.5268031546312324</v>
      </c>
      <c r="H293" s="15">
        <f t="shared" si="179"/>
        <v>-6.5950207499573139</v>
      </c>
      <c r="I293" s="15">
        <f t="shared" si="179"/>
        <v>0.35484811786099524</v>
      </c>
      <c r="J293" s="15">
        <f t="shared" si="179"/>
        <v>-2.4026218552155587</v>
      </c>
      <c r="K293" s="15">
        <f t="shared" si="179"/>
        <v>-4.7369457184576191E-2</v>
      </c>
      <c r="L293" s="15">
        <f t="shared" si="179"/>
        <v>2.7903584751431731</v>
      </c>
      <c r="N293" s="15">
        <f>'Table Q6'!B294-B293</f>
        <v>-3.1436200549350701E-4</v>
      </c>
      <c r="O293" s="15">
        <f>'Table Q6'!C294-C293</f>
        <v>-3.5388297383587286E-4</v>
      </c>
      <c r="P293" s="15">
        <f>'Table Q6'!D294-D293</f>
        <v>2.5049897257556353E-2</v>
      </c>
      <c r="Q293" s="15">
        <f>'Table Q6'!E294-E293</f>
        <v>2.5389809463071344E-2</v>
      </c>
      <c r="R293" s="15">
        <f>'Table Q6'!F294-F293</f>
        <v>-1.2871943423541143</v>
      </c>
      <c r="S293" s="15">
        <f>'Table Q6'!G294-G293</f>
        <v>0.37819648265073891</v>
      </c>
      <c r="T293" s="15">
        <f>'Table Q6'!H294-H293</f>
        <v>-9.858045303445806E-3</v>
      </c>
      <c r="U293" s="15">
        <f>'Table Q6'!I294-I293</f>
        <v>-9.7867274613250288E-4</v>
      </c>
      <c r="V293" s="15">
        <f>'Table Q6'!J294-J293</f>
        <v>-1.5633089563493741E-2</v>
      </c>
      <c r="W293" s="15">
        <f>'Table Q6'!K294-K293</f>
        <v>-1.2842888145014886E-2</v>
      </c>
      <c r="X293" s="15">
        <f>'Table Q6'!L294-L293</f>
        <v>-2.4369263424883769E-2</v>
      </c>
    </row>
    <row r="294" spans="1:24" x14ac:dyDescent="0.3">
      <c r="A294" s="13" t="str">
        <f t="shared" si="149"/>
        <v>2010 Q3</v>
      </c>
      <c r="B294" s="15">
        <f t="shared" ref="B294:L294" si="180">(B72/B68-1)*100</f>
        <v>-10.926135445288509</v>
      </c>
      <c r="C294" s="15">
        <f t="shared" si="180"/>
        <v>1.1750976625491738</v>
      </c>
      <c r="D294" s="15">
        <f t="shared" si="180"/>
        <v>15.54392545725154</v>
      </c>
      <c r="E294" s="15">
        <f t="shared" si="180"/>
        <v>10.001443484543326</v>
      </c>
      <c r="F294" s="15">
        <f t="shared" si="180"/>
        <v>12.196019713593431</v>
      </c>
      <c r="G294" s="15">
        <f t="shared" si="180"/>
        <v>4.5439349627389269</v>
      </c>
      <c r="H294" s="15">
        <f t="shared" si="180"/>
        <v>-3.7436963714527871</v>
      </c>
      <c r="I294" s="15">
        <f t="shared" si="180"/>
        <v>2.4109434809541197</v>
      </c>
      <c r="J294" s="15">
        <f t="shared" si="180"/>
        <v>-9.7236493877175363</v>
      </c>
      <c r="K294" s="15">
        <f t="shared" si="180"/>
        <v>0.3205642064336045</v>
      </c>
      <c r="L294" s="15">
        <f t="shared" si="180"/>
        <v>3.4190187323479115</v>
      </c>
      <c r="N294" s="15">
        <f>'Table Q6'!B295-B294</f>
        <v>9.8500347843195613E-3</v>
      </c>
      <c r="O294" s="15">
        <f>'Table Q6'!C295-C294</f>
        <v>-1.1268584620971467E-5</v>
      </c>
      <c r="P294" s="15">
        <f>'Table Q6'!D295-D294</f>
        <v>1.1828757316113325E-2</v>
      </c>
      <c r="Q294" s="15">
        <f>'Table Q6'!E295-E294</f>
        <v>3.8105913994535001E-2</v>
      </c>
      <c r="R294" s="15">
        <f>'Table Q6'!F295-F294</f>
        <v>-1.348163175166972</v>
      </c>
      <c r="S294" s="15">
        <f>'Table Q6'!G295-G294</f>
        <v>1.063412824278509</v>
      </c>
      <c r="T294" s="15">
        <f>'Table Q6'!H295-H294</f>
        <v>0</v>
      </c>
      <c r="U294" s="15">
        <f>'Table Q6'!I295-I294</f>
        <v>-7.7111116600914187E-4</v>
      </c>
      <c r="V294" s="15">
        <f>'Table Q6'!J295-J294</f>
        <v>0</v>
      </c>
      <c r="W294" s="15">
        <f>'Table Q6'!K295-K294</f>
        <v>-2.5033029132925932E-2</v>
      </c>
      <c r="X294" s="15">
        <f>'Table Q6'!L295-L294</f>
        <v>-2.2615632808697939E-4</v>
      </c>
    </row>
    <row r="295" spans="1:24" x14ac:dyDescent="0.3">
      <c r="A295" s="13" t="str">
        <f t="shared" si="149"/>
        <v>2010 Q4</v>
      </c>
      <c r="B295" s="15">
        <f t="shared" ref="B295:L295" si="181">(B73/B69-1)*100</f>
        <v>-3.1842248325048894</v>
      </c>
      <c r="C295" s="15">
        <f t="shared" si="181"/>
        <v>-1.6257118503786083</v>
      </c>
      <c r="D295" s="15">
        <f t="shared" si="181"/>
        <v>13.435767100172225</v>
      </c>
      <c r="E295" s="15">
        <f t="shared" si="181"/>
        <v>5.5778808477571218</v>
      </c>
      <c r="F295" s="15">
        <f t="shared" si="181"/>
        <v>9.4930016998600042</v>
      </c>
      <c r="G295" s="15">
        <f t="shared" si="181"/>
        <v>4.0661027054385235</v>
      </c>
      <c r="H295" s="15">
        <f t="shared" si="181"/>
        <v>-7.3135962797992278</v>
      </c>
      <c r="I295" s="15">
        <f t="shared" si="181"/>
        <v>2.1609180703561215</v>
      </c>
      <c r="J295" s="15">
        <f t="shared" si="181"/>
        <v>-7.0485412480856047</v>
      </c>
      <c r="K295" s="15">
        <f t="shared" si="181"/>
        <v>-0.53339047842192455</v>
      </c>
      <c r="L295" s="15">
        <f t="shared" si="181"/>
        <v>1.9486683631303459</v>
      </c>
      <c r="N295" s="15">
        <f>'Table Q6'!B296-B295</f>
        <v>-1.0953249820977451E-2</v>
      </c>
      <c r="O295" s="15">
        <f>'Table Q6'!C296-C295</f>
        <v>1.0471134192913123E-2</v>
      </c>
      <c r="P295" s="15">
        <f>'Table Q6'!D296-D295</f>
        <v>-1.9061449236801309E-3</v>
      </c>
      <c r="Q295" s="15">
        <f>'Table Q6'!E296-E295</f>
        <v>-1.2380044022575198E-2</v>
      </c>
      <c r="R295" s="15">
        <f>'Table Q6'!F296-F295</f>
        <v>-1.541755087976604</v>
      </c>
      <c r="S295" s="15">
        <f>'Table Q6'!G296-G295</f>
        <v>0.38149048946258812</v>
      </c>
      <c r="T295" s="15">
        <f>'Table Q6'!H296-H295</f>
        <v>0</v>
      </c>
      <c r="U295" s="15">
        <f>'Table Q6'!I296-I295</f>
        <v>1.2055105831421109E-2</v>
      </c>
      <c r="V295" s="15">
        <f>'Table Q6'!J296-J295</f>
        <v>1.3871281711952399E-2</v>
      </c>
      <c r="W295" s="15">
        <f>'Table Q6'!K296-K295</f>
        <v>1.3188003511444002E-2</v>
      </c>
      <c r="X295" s="15">
        <f>'Table Q6'!L296-L295</f>
        <v>0</v>
      </c>
    </row>
    <row r="296" spans="1:24" x14ac:dyDescent="0.3">
      <c r="A296" s="13" t="str">
        <f t="shared" ref="A296:A327" si="182">A74</f>
        <v>2011 Q1</v>
      </c>
      <c r="B296" s="15">
        <f t="shared" ref="B296:L296" si="183">(B74/B70-1)*100</f>
        <v>-9.6367771963799207</v>
      </c>
      <c r="C296" s="15">
        <f t="shared" si="183"/>
        <v>-1.2998173743617225</v>
      </c>
      <c r="D296" s="15">
        <f t="shared" si="183"/>
        <v>10.011475588930431</v>
      </c>
      <c r="E296" s="15">
        <f t="shared" si="183"/>
        <v>1.6894952790848405</v>
      </c>
      <c r="F296" s="15">
        <f t="shared" si="183"/>
        <v>8.7157554778680471</v>
      </c>
      <c r="G296" s="15">
        <f t="shared" si="183"/>
        <v>5.1075058601135037</v>
      </c>
      <c r="H296" s="15">
        <f t="shared" si="183"/>
        <v>-6.2825578254521286</v>
      </c>
      <c r="I296" s="15">
        <f t="shared" si="183"/>
        <v>2.6299759677201662</v>
      </c>
      <c r="J296" s="15">
        <f t="shared" si="183"/>
        <v>-3.1017121888072596</v>
      </c>
      <c r="K296" s="15">
        <f t="shared" si="183"/>
        <v>6.4150527675078006</v>
      </c>
      <c r="L296" s="15">
        <f t="shared" si="183"/>
        <v>1.1324552965110257</v>
      </c>
      <c r="N296" s="15">
        <f>'Table Q6'!B297-B296</f>
        <v>-3.6606523401339075E-4</v>
      </c>
      <c r="O296" s="15">
        <f>'Table Q6'!C297-C296</f>
        <v>-1.0309821949849862E-2</v>
      </c>
      <c r="P296" s="15">
        <f>'Table Q6'!D297-D296</f>
        <v>-1.6130370152467322E-3</v>
      </c>
      <c r="Q296" s="15">
        <f>'Table Q6'!E297-E296</f>
        <v>2.3277897511508883E-2</v>
      </c>
      <c r="R296" s="15">
        <f>'Table Q6'!F297-F296</f>
        <v>-2.077318421309359</v>
      </c>
      <c r="S296" s="15">
        <f>'Table Q6'!G297-G296</f>
        <v>0.41077781892517873</v>
      </c>
      <c r="T296" s="15">
        <f>'Table Q6'!H297-H296</f>
        <v>0</v>
      </c>
      <c r="U296" s="15">
        <f>'Table Q6'!I297-I296</f>
        <v>-6.8312460177466505E-5</v>
      </c>
      <c r="V296" s="15">
        <f>'Table Q6'!J297-J296</f>
        <v>-1.4120997932254298E-2</v>
      </c>
      <c r="W296" s="15">
        <f>'Table Q6'!K297-K296</f>
        <v>2.6835508073386194E-2</v>
      </c>
      <c r="X296" s="15">
        <f>'Table Q6'!L297-L296</f>
        <v>-1.2457156386624924E-2</v>
      </c>
    </row>
    <row r="297" spans="1:24" x14ac:dyDescent="0.3">
      <c r="A297" s="13" t="str">
        <f t="shared" si="182"/>
        <v>2011 Q2</v>
      </c>
      <c r="B297" s="15">
        <f t="shared" ref="B297:L297" si="184">(B75/B71-1)*100</f>
        <v>-8.5802678835944839</v>
      </c>
      <c r="C297" s="15">
        <f t="shared" si="184"/>
        <v>-1.0506371870726672</v>
      </c>
      <c r="D297" s="15">
        <f t="shared" si="184"/>
        <v>6.3628860231940143</v>
      </c>
      <c r="E297" s="15">
        <f t="shared" si="184"/>
        <v>0.98642974574039144</v>
      </c>
      <c r="F297" s="15">
        <f t="shared" si="184"/>
        <v>6.0741010342084012</v>
      </c>
      <c r="G297" s="15">
        <f t="shared" si="184"/>
        <v>8.2048621278642422</v>
      </c>
      <c r="H297" s="15">
        <f t="shared" si="184"/>
        <v>-5.1475045995249662</v>
      </c>
      <c r="I297" s="15">
        <f t="shared" si="184"/>
        <v>2.6327290147150961</v>
      </c>
      <c r="J297" s="15">
        <f t="shared" si="184"/>
        <v>-2.0483082433557342</v>
      </c>
      <c r="K297" s="15">
        <f t="shared" si="184"/>
        <v>5.0338056129179298</v>
      </c>
      <c r="L297" s="15">
        <f t="shared" si="184"/>
        <v>1.1766551401816594</v>
      </c>
      <c r="N297" s="15">
        <f>'Table Q6'!B298-B297</f>
        <v>-3.360858441503467E-5</v>
      </c>
      <c r="O297" s="15">
        <f>'Table Q6'!C298-C297</f>
        <v>-1.5634737223768624E-4</v>
      </c>
      <c r="P297" s="15">
        <f>'Table Q6'!D298-D297</f>
        <v>-1.486459935184925E-3</v>
      </c>
      <c r="Q297" s="15">
        <f>'Table Q6'!E298-E297</f>
        <v>-1.173714897093614E-2</v>
      </c>
      <c r="R297" s="15">
        <f>'Table Q6'!F298-F297</f>
        <v>-1.8905906622430413</v>
      </c>
      <c r="S297" s="15">
        <f>'Table Q6'!G298-G297</f>
        <v>0.34043797091798567</v>
      </c>
      <c r="T297" s="15">
        <f>'Table Q6'!H298-H297</f>
        <v>0</v>
      </c>
      <c r="U297" s="15">
        <f>'Table Q6'!I298-I297</f>
        <v>-1.2831968389748205E-2</v>
      </c>
      <c r="V297" s="15">
        <f>'Table Q6'!J298-J297</f>
        <v>0</v>
      </c>
      <c r="W297" s="15">
        <f>'Table Q6'!K298-K297</f>
        <v>1.2386826764254621E-2</v>
      </c>
      <c r="X297" s="15">
        <f>'Table Q6'!L298-L297</f>
        <v>2.3539386612103641E-2</v>
      </c>
    </row>
    <row r="298" spans="1:24" x14ac:dyDescent="0.3">
      <c r="A298" s="13" t="str">
        <f t="shared" si="182"/>
        <v>2011 Q3</v>
      </c>
      <c r="B298" s="15">
        <f t="shared" ref="B298:L298" si="185">(B76/B72-1)*100</f>
        <v>-9.8191195525245138</v>
      </c>
      <c r="C298" s="15">
        <f t="shared" si="185"/>
        <v>-0.24764253012234949</v>
      </c>
      <c r="D298" s="15">
        <f t="shared" si="185"/>
        <v>1.8993329383155455</v>
      </c>
      <c r="E298" s="15">
        <f t="shared" si="185"/>
        <v>0.56484954086504224</v>
      </c>
      <c r="F298" s="15">
        <f t="shared" si="185"/>
        <v>2.7789082518003605</v>
      </c>
      <c r="G298" s="15">
        <f t="shared" si="185"/>
        <v>10.964782360405856</v>
      </c>
      <c r="H298" s="15">
        <f t="shared" si="185"/>
        <v>-4.0995224477414887</v>
      </c>
      <c r="I298" s="15">
        <f t="shared" si="185"/>
        <v>-2.0213918343834125</v>
      </c>
      <c r="J298" s="15">
        <f t="shared" si="185"/>
        <v>2.1815414669084543</v>
      </c>
      <c r="K298" s="15">
        <f t="shared" si="185"/>
        <v>1.5222987943066757</v>
      </c>
      <c r="L298" s="15">
        <f t="shared" si="185"/>
        <v>6.5689043730543517E-2</v>
      </c>
      <c r="N298" s="15">
        <f>'Table Q6'!B299-B298</f>
        <v>6.6601462833659753E-5</v>
      </c>
      <c r="O298" s="15">
        <f>'Table Q6'!C299-C298</f>
        <v>-2.9303668797053817E-4</v>
      </c>
      <c r="P298" s="15">
        <f>'Table Q6'!D299-D298</f>
        <v>-1.2412603607181438E-4</v>
      </c>
      <c r="Q298" s="15">
        <f>'Table Q6'!E299-E298</f>
        <v>1.1786769917865314E-4</v>
      </c>
      <c r="R298" s="15">
        <f>'Table Q6'!F299-F298</f>
        <v>-1.233175415889165</v>
      </c>
      <c r="S298" s="15">
        <f>'Table Q6'!G299-G298</f>
        <v>0.10336686072185408</v>
      </c>
      <c r="T298" s="15">
        <f>'Table Q6'!H299-H298</f>
        <v>0</v>
      </c>
      <c r="U298" s="15">
        <f>'Table Q6'!I299-I298</f>
        <v>-1.3218696738359625E-2</v>
      </c>
      <c r="V298" s="15">
        <f>'Table Q6'!J299-J298</f>
        <v>0</v>
      </c>
      <c r="W298" s="15">
        <f>'Table Q6'!K299-K298</f>
        <v>8.4182774040542085E-5</v>
      </c>
      <c r="X298" s="15">
        <f>'Table Q6'!L299-L298</f>
        <v>-3.3728900290519448E-4</v>
      </c>
    </row>
    <row r="299" spans="1:24" x14ac:dyDescent="0.3">
      <c r="A299" s="13" t="str">
        <f t="shared" si="182"/>
        <v>2011 Q4</v>
      </c>
      <c r="B299" s="15">
        <f t="shared" ref="B299:L299" si="186">(B77/B73-1)*100</f>
        <v>-18.463412053143301</v>
      </c>
      <c r="C299" s="15">
        <f t="shared" si="186"/>
        <v>1.688814668558769</v>
      </c>
      <c r="D299" s="15">
        <f t="shared" si="186"/>
        <v>7.432436175523649</v>
      </c>
      <c r="E299" s="15">
        <f t="shared" si="186"/>
        <v>-0.35786361588091564</v>
      </c>
      <c r="F299" s="15">
        <f t="shared" si="186"/>
        <v>0.34504722205053184</v>
      </c>
      <c r="G299" s="15">
        <f t="shared" si="186"/>
        <v>8.4799082361941558</v>
      </c>
      <c r="H299" s="15">
        <f t="shared" si="186"/>
        <v>-2.3386119263901772E-2</v>
      </c>
      <c r="I299" s="15">
        <f t="shared" si="186"/>
        <v>-1.0372896699423872</v>
      </c>
      <c r="J299" s="15">
        <f t="shared" si="186"/>
        <v>4.7069978244838051</v>
      </c>
      <c r="K299" s="15">
        <f t="shared" si="186"/>
        <v>3.3032731190981712</v>
      </c>
      <c r="L299" s="15">
        <f t="shared" si="186"/>
        <v>0.69224625466999257</v>
      </c>
      <c r="N299" s="15">
        <f>'Table Q6'!B300-B299</f>
        <v>8.9267120589866522E-3</v>
      </c>
      <c r="O299" s="15">
        <f>'Table Q6'!C300-C299</f>
        <v>-2.843933880836147E-4</v>
      </c>
      <c r="P299" s="15">
        <f>'Table Q6'!D300-D299</f>
        <v>-7.5061271873622104E-4</v>
      </c>
      <c r="Q299" s="15">
        <f>'Table Q6'!E300-E299</f>
        <v>-5.6116414426377048E-5</v>
      </c>
      <c r="R299" s="15">
        <f>'Table Q6'!F300-F299</f>
        <v>9.752729233327706E-2</v>
      </c>
      <c r="S299" s="15">
        <f>'Table Q6'!G300-G299</f>
        <v>5.1333922385055075E-2</v>
      </c>
      <c r="T299" s="15">
        <f>'Table Q6'!H300-H299</f>
        <v>0</v>
      </c>
      <c r="U299" s="15">
        <f>'Table Q6'!I300-I299</f>
        <v>-1.3609968734540345E-2</v>
      </c>
      <c r="V299" s="15">
        <f>'Table Q6'!J300-J299</f>
        <v>-1.5623246467355578E-2</v>
      </c>
      <c r="W299" s="15">
        <f>'Table Q6'!K300-K299</f>
        <v>-1.2494944556795673E-3</v>
      </c>
      <c r="X299" s="15">
        <f>'Table Q6'!L300-L299</f>
        <v>0</v>
      </c>
    </row>
    <row r="300" spans="1:24" x14ac:dyDescent="0.3">
      <c r="A300" s="13" t="str">
        <f t="shared" si="182"/>
        <v>2012 Q1</v>
      </c>
      <c r="B300" s="15">
        <f t="shared" ref="B300:L300" si="187">(B78/B74-1)*100</f>
        <v>-12.673270368843747</v>
      </c>
      <c r="C300" s="15">
        <f t="shared" si="187"/>
        <v>2.2537244493145536</v>
      </c>
      <c r="D300" s="15">
        <f t="shared" si="187"/>
        <v>0.89629261571670948</v>
      </c>
      <c r="E300" s="15">
        <f t="shared" si="187"/>
        <v>-0.34807508982925839</v>
      </c>
      <c r="F300" s="15">
        <f t="shared" si="187"/>
        <v>-2.7278739505868566</v>
      </c>
      <c r="G300" s="15">
        <f t="shared" si="187"/>
        <v>12.433583062722109</v>
      </c>
      <c r="H300" s="15">
        <f t="shared" si="187"/>
        <v>-0.13433832322397032</v>
      </c>
      <c r="I300" s="15">
        <f t="shared" si="187"/>
        <v>-0.65580500019747356</v>
      </c>
      <c r="J300" s="15">
        <f t="shared" si="187"/>
        <v>7.9310759624691585</v>
      </c>
      <c r="K300" s="15">
        <f t="shared" si="187"/>
        <v>-6.5133807644493729</v>
      </c>
      <c r="L300" s="15">
        <f t="shared" si="187"/>
        <v>0.46934689194917389</v>
      </c>
      <c r="N300" s="15">
        <f>'Table Q6'!B301-B300</f>
        <v>1.2450377463402162E-4</v>
      </c>
      <c r="O300" s="15">
        <f>'Table Q6'!C301-C300</f>
        <v>1.0436668074742528E-2</v>
      </c>
      <c r="P300" s="15">
        <f>'Table Q6'!D301-D300</f>
        <v>5.6592654464893144E-4</v>
      </c>
      <c r="Q300" s="15">
        <f>'Table Q6'!E301-E300</f>
        <v>-1.1523227659915314E-2</v>
      </c>
      <c r="R300" s="15">
        <f>'Table Q6'!F301-F300</f>
        <v>-0.46334034787199885</v>
      </c>
      <c r="S300" s="15">
        <f>'Table Q6'!G301-G300</f>
        <v>-1.7595952285131435</v>
      </c>
      <c r="T300" s="15">
        <f>'Table Q6'!H301-H300</f>
        <v>0</v>
      </c>
      <c r="U300" s="15">
        <f>'Table Q6'!I301-I300</f>
        <v>1.015588521390276E-2</v>
      </c>
      <c r="V300" s="15">
        <f>'Table Q6'!J301-J300</f>
        <v>1.5731099834193074E-2</v>
      </c>
      <c r="W300" s="15">
        <f>'Table Q6'!K301-K300</f>
        <v>1.057668080350993E-2</v>
      </c>
      <c r="X300" s="15">
        <f>'Table Q6'!L301-L300</f>
        <v>-1.2000920221666433E-2</v>
      </c>
    </row>
    <row r="301" spans="1:24" x14ac:dyDescent="0.3">
      <c r="A301" s="13" t="str">
        <f t="shared" si="182"/>
        <v>2012 Q2</v>
      </c>
      <c r="B301" s="15">
        <f t="shared" ref="B301:L301" si="188">(B79/B75-1)*100</f>
        <v>-8.8554323936330004</v>
      </c>
      <c r="C301" s="15">
        <f t="shared" si="188"/>
        <v>-0.22938715908453755</v>
      </c>
      <c r="D301" s="15">
        <f t="shared" si="188"/>
        <v>-1.0352583032146034</v>
      </c>
      <c r="E301" s="15">
        <f t="shared" si="188"/>
        <v>-1.1237018168205104</v>
      </c>
      <c r="F301" s="15">
        <f t="shared" si="188"/>
        <v>-4.4984513804873227</v>
      </c>
      <c r="G301" s="15">
        <f t="shared" si="188"/>
        <v>4.5811826180820914</v>
      </c>
      <c r="H301" s="15">
        <f t="shared" si="188"/>
        <v>2.4709977908020209</v>
      </c>
      <c r="I301" s="15">
        <f t="shared" si="188"/>
        <v>-3.9045244201456164</v>
      </c>
      <c r="J301" s="15">
        <f t="shared" si="188"/>
        <v>3.9650382473455315</v>
      </c>
      <c r="K301" s="15">
        <f t="shared" si="188"/>
        <v>-5.9978600137311826</v>
      </c>
      <c r="L301" s="15">
        <f t="shared" si="188"/>
        <v>-0.80268359889780205</v>
      </c>
      <c r="N301" s="15">
        <f>'Table Q6'!B302-B301</f>
        <v>-1.007233590519796E-2</v>
      </c>
      <c r="O301" s="15">
        <f>'Table Q6'!C302-C301</f>
        <v>2.8208964444331741E-4</v>
      </c>
      <c r="P301" s="15">
        <f>'Table Q6'!D302-D301</f>
        <v>3.592913185190838E-4</v>
      </c>
      <c r="Q301" s="15">
        <f>'Table Q6'!E302-E301</f>
        <v>0</v>
      </c>
      <c r="R301" s="15">
        <f>'Table Q6'!F302-F301</f>
        <v>0.82935015722152006</v>
      </c>
      <c r="S301" s="15">
        <f>'Table Q6'!G302-G301</f>
        <v>-0.88224691481497697</v>
      </c>
      <c r="T301" s="15">
        <f>'Table Q6'!H302-H301</f>
        <v>0</v>
      </c>
      <c r="U301" s="15">
        <f>'Table Q6'!I302-I301</f>
        <v>1.0133174037452175E-2</v>
      </c>
      <c r="V301" s="15">
        <f>'Table Q6'!J302-J301</f>
        <v>0</v>
      </c>
      <c r="W301" s="15">
        <f>'Table Q6'!K302-K301</f>
        <v>1.382357362868003E-2</v>
      </c>
      <c r="X301" s="15">
        <f>'Table Q6'!L302-L301</f>
        <v>-1.2586362256949979E-2</v>
      </c>
    </row>
    <row r="302" spans="1:24" x14ac:dyDescent="0.3">
      <c r="A302" s="13" t="str">
        <f t="shared" si="182"/>
        <v>2012 Q3</v>
      </c>
      <c r="B302" s="15">
        <f t="shared" ref="B302:L302" si="189">(B80/B76-1)*100</f>
        <v>-6.5719811023341794</v>
      </c>
      <c r="C302" s="15">
        <f t="shared" si="189"/>
        <v>1.5561960308442258</v>
      </c>
      <c r="D302" s="15">
        <f t="shared" si="189"/>
        <v>-0.80211803126886139</v>
      </c>
      <c r="E302" s="15">
        <f t="shared" si="189"/>
        <v>-2.6157264512594702</v>
      </c>
      <c r="F302" s="15">
        <f t="shared" si="189"/>
        <v>-3.7043525448472447</v>
      </c>
      <c r="G302" s="15">
        <f t="shared" si="189"/>
        <v>1.012999934755654</v>
      </c>
      <c r="H302" s="15">
        <f t="shared" si="189"/>
        <v>-1.599472516225342</v>
      </c>
      <c r="I302" s="15">
        <f t="shared" si="189"/>
        <v>0.41731108529179384</v>
      </c>
      <c r="J302" s="15">
        <f t="shared" si="189"/>
        <v>3.1532004048186568</v>
      </c>
      <c r="K302" s="15">
        <f t="shared" si="189"/>
        <v>7.0879063596634762</v>
      </c>
      <c r="L302" s="15">
        <f t="shared" si="189"/>
        <v>0.14684565635127989</v>
      </c>
      <c r="N302" s="15">
        <f>'Table Q6'!B303-B302</f>
        <v>-1.0399378773096046E-2</v>
      </c>
      <c r="O302" s="15">
        <f>'Table Q6'!C303-C302</f>
        <v>3.8400245245817644E-4</v>
      </c>
      <c r="P302" s="15">
        <f>'Table Q6'!D303-D302</f>
        <v>1.0877873855008602E-4</v>
      </c>
      <c r="Q302" s="15">
        <f>'Table Q6'!E303-E302</f>
        <v>-1.165989140582413E-2</v>
      </c>
      <c r="R302" s="15">
        <f>'Table Q6'!F303-F302</f>
        <v>1.1054610834005385</v>
      </c>
      <c r="S302" s="15">
        <f>'Table Q6'!G303-G302</f>
        <v>-0.2037135421359304</v>
      </c>
      <c r="T302" s="15">
        <f>'Table Q6'!H303-H302</f>
        <v>-1.0007172529624686E-2</v>
      </c>
      <c r="U302" s="15">
        <f>'Table Q6'!I303-I302</f>
        <v>-7.8336460613837033E-4</v>
      </c>
      <c r="V302" s="15">
        <f>'Table Q6'!J303-J302</f>
        <v>0</v>
      </c>
      <c r="W302" s="15">
        <f>'Table Q6'!K303-K302</f>
        <v>1.3474736155094647E-3</v>
      </c>
      <c r="X302" s="15">
        <f>'Table Q6'!L303-L302</f>
        <v>1.0605597555235491E-2</v>
      </c>
    </row>
    <row r="303" spans="1:24" x14ac:dyDescent="0.3">
      <c r="A303" s="13" t="str">
        <f t="shared" si="182"/>
        <v>2012 Q4</v>
      </c>
      <c r="B303" s="15">
        <f t="shared" ref="B303:L303" si="190">(B81/B77-1)*100</f>
        <v>0.45826292737247698</v>
      </c>
      <c r="C303" s="15">
        <f t="shared" si="190"/>
        <v>2.5200893597836505</v>
      </c>
      <c r="D303" s="15">
        <f t="shared" si="190"/>
        <v>-3.799785499449404</v>
      </c>
      <c r="E303" s="15">
        <f t="shared" si="190"/>
        <v>-2.871298945702927</v>
      </c>
      <c r="F303" s="15">
        <f t="shared" si="190"/>
        <v>-0.55129309710008068</v>
      </c>
      <c r="G303" s="15">
        <f t="shared" si="190"/>
        <v>5.2436595311867062</v>
      </c>
      <c r="H303" s="15">
        <f t="shared" si="190"/>
        <v>-4.3562434809581436</v>
      </c>
      <c r="I303" s="15">
        <f t="shared" si="190"/>
        <v>3.0151397855864737</v>
      </c>
      <c r="J303" s="15">
        <f t="shared" si="190"/>
        <v>-5.1478741677394746</v>
      </c>
      <c r="K303" s="15">
        <f t="shared" si="190"/>
        <v>-3.5988191118320856</v>
      </c>
      <c r="L303" s="15">
        <f t="shared" si="190"/>
        <v>-1.7062761897801426E-2</v>
      </c>
      <c r="N303" s="15">
        <f>'Table Q6'!B304-B303</f>
        <v>-1.0997073117380296E-2</v>
      </c>
      <c r="O303" s="15">
        <f>'Table Q6'!C304-C303</f>
        <v>-1.0782897786421053E-2</v>
      </c>
      <c r="P303" s="15">
        <f>'Table Q6'!D304-D303</f>
        <v>1.9512338682581287E-3</v>
      </c>
      <c r="Q303" s="15">
        <f>'Table Q6'!E304-E303</f>
        <v>-3.3275532578258549E-4</v>
      </c>
      <c r="R303" s="15">
        <f>'Table Q6'!F304-F303</f>
        <v>-2.8630515497152231E-2</v>
      </c>
      <c r="S303" s="15">
        <f>'Table Q6'!G304-G303</f>
        <v>-0.87758464046778784</v>
      </c>
      <c r="T303" s="15">
        <f>'Table Q6'!H304-H303</f>
        <v>0</v>
      </c>
      <c r="U303" s="15">
        <f>'Table Q6'!I304-I303</f>
        <v>-8.6860955974543685E-4</v>
      </c>
      <c r="V303" s="15">
        <f>'Table Q6'!J304-J303</f>
        <v>0</v>
      </c>
      <c r="W303" s="15">
        <f>'Table Q6'!K304-K303</f>
        <v>-1.21971610751892E-2</v>
      </c>
      <c r="X303" s="15">
        <f>'Table Q6'!L304-L303</f>
        <v>0</v>
      </c>
    </row>
    <row r="304" spans="1:24" x14ac:dyDescent="0.3">
      <c r="A304" s="13" t="str">
        <f t="shared" si="182"/>
        <v>2013 Q1</v>
      </c>
      <c r="B304" s="15">
        <f t="shared" ref="B304:L304" si="191">(B82/B78-1)*100</f>
        <v>-4.2042169151761062</v>
      </c>
      <c r="C304" s="15">
        <f t="shared" si="191"/>
        <v>2.5718593023475789</v>
      </c>
      <c r="D304" s="15">
        <f t="shared" si="191"/>
        <v>-1.6339045339597846</v>
      </c>
      <c r="E304" s="15">
        <f t="shared" si="191"/>
        <v>-2.7530374571032135</v>
      </c>
      <c r="F304" s="15">
        <f t="shared" si="191"/>
        <v>1.667592922057004</v>
      </c>
      <c r="G304" s="15">
        <f t="shared" si="191"/>
        <v>-0.89074752489598508</v>
      </c>
      <c r="H304" s="15">
        <f t="shared" si="191"/>
        <v>-1.7454269147464618</v>
      </c>
      <c r="I304" s="15">
        <f t="shared" si="191"/>
        <v>2.1352103378764253</v>
      </c>
      <c r="J304" s="15">
        <f t="shared" si="191"/>
        <v>-7.9531358548721958</v>
      </c>
      <c r="K304" s="15">
        <f t="shared" si="191"/>
        <v>1.7212201740270938</v>
      </c>
      <c r="L304" s="15">
        <f t="shared" si="191"/>
        <v>-0.34700505541351845</v>
      </c>
      <c r="N304" s="15">
        <f>'Table Q6'!B305-B304</f>
        <v>-1.0509685472837482E-2</v>
      </c>
      <c r="O304" s="15">
        <f>'Table Q6'!C305-C304</f>
        <v>-1.0824929591723986E-2</v>
      </c>
      <c r="P304" s="15">
        <f>'Table Q6'!D305-D304</f>
        <v>1.8842452421785616E-3</v>
      </c>
      <c r="Q304" s="15">
        <f>'Table Q6'!E305-E304</f>
        <v>-3.0201428939946595E-4</v>
      </c>
      <c r="R304" s="15">
        <f>'Table Q6'!F305-F304</f>
        <v>1.0096269473385933</v>
      </c>
      <c r="S304" s="15">
        <f>'Table Q6'!G305-G304</f>
        <v>1.0795340806006304</v>
      </c>
      <c r="T304" s="15">
        <f>'Table Q6'!H305-H304</f>
        <v>0</v>
      </c>
      <c r="U304" s="15">
        <f>'Table Q6'!I305-I304</f>
        <v>-2.4913846733864986E-2</v>
      </c>
      <c r="V304" s="15">
        <f>'Table Q6'!J305-J304</f>
        <v>0</v>
      </c>
      <c r="W304" s="15">
        <f>'Table Q6'!K305-K304</f>
        <v>-2.497546024284869E-2</v>
      </c>
      <c r="X304" s="15">
        <f>'Table Q6'!L305-L304</f>
        <v>4.4632627538498948E-2</v>
      </c>
    </row>
    <row r="305" spans="1:24" x14ac:dyDescent="0.3">
      <c r="A305" s="13" t="str">
        <f t="shared" si="182"/>
        <v>2013 Q2</v>
      </c>
      <c r="B305" s="15">
        <f t="shared" ref="B305:L305" si="192">(B83/B79-1)*100</f>
        <v>-4.8828811025580787</v>
      </c>
      <c r="C305" s="15">
        <f t="shared" si="192"/>
        <v>5.1569738343707705</v>
      </c>
      <c r="D305" s="15">
        <f t="shared" si="192"/>
        <v>0.43898448140278212</v>
      </c>
      <c r="E305" s="15">
        <f t="shared" si="192"/>
        <v>-2.9846698985787734</v>
      </c>
      <c r="F305" s="15">
        <f t="shared" si="192"/>
        <v>4.7402291096295457</v>
      </c>
      <c r="G305" s="15">
        <f t="shared" si="192"/>
        <v>3.2272646446893427</v>
      </c>
      <c r="H305" s="15">
        <f t="shared" si="192"/>
        <v>-5.8213830727917966</v>
      </c>
      <c r="I305" s="15">
        <f t="shared" si="192"/>
        <v>6.062709132494648</v>
      </c>
      <c r="J305" s="15">
        <f t="shared" si="192"/>
        <v>-3.4440364692440495</v>
      </c>
      <c r="K305" s="15">
        <f t="shared" si="192"/>
        <v>7.2721390044213408</v>
      </c>
      <c r="L305" s="15">
        <f t="shared" si="192"/>
        <v>1.197003745318348</v>
      </c>
      <c r="N305" s="15">
        <f>'Table Q6'!B306-B305</f>
        <v>1.0239758735863802E-2</v>
      </c>
      <c r="O305" s="15">
        <f>'Table Q6'!C306-C305</f>
        <v>1.0942054936635692E-2</v>
      </c>
      <c r="P305" s="15">
        <f>'Table Q6'!D306-D305</f>
        <v>1.3893123772446003E-2</v>
      </c>
      <c r="Q305" s="15">
        <f>'Table Q6'!E306-E305</f>
        <v>0</v>
      </c>
      <c r="R305" s="15">
        <f>'Table Q6'!F306-F305</f>
        <v>-2.0187789958030056</v>
      </c>
      <c r="S305" s="15">
        <f>'Table Q6'!G306-G305</f>
        <v>1.9568146295223521E-2</v>
      </c>
      <c r="T305" s="15">
        <f>'Table Q6'!H306-H305</f>
        <v>0</v>
      </c>
      <c r="U305" s="15">
        <f>'Table Q6'!I306-I305</f>
        <v>-7.2513154198983187E-4</v>
      </c>
      <c r="V305" s="15">
        <f>'Table Q6'!J306-J305</f>
        <v>0</v>
      </c>
      <c r="W305" s="15">
        <f>'Table Q6'!K306-K305</f>
        <v>-1.819409975678532E-3</v>
      </c>
      <c r="X305" s="15">
        <f>'Table Q6'!L306-L305</f>
        <v>-1.2196583980728093E-2</v>
      </c>
    </row>
    <row r="306" spans="1:24" x14ac:dyDescent="0.3">
      <c r="A306" s="13" t="str">
        <f t="shared" si="182"/>
        <v>2013 Q3</v>
      </c>
      <c r="B306" s="15">
        <f t="shared" ref="B306:L306" si="193">(B84/B80-1)*100</f>
        <v>-8.1233644890146177</v>
      </c>
      <c r="C306" s="15">
        <f t="shared" si="193"/>
        <v>4.5463602929666225</v>
      </c>
      <c r="D306" s="15">
        <f t="shared" si="193"/>
        <v>1.9622522190662073</v>
      </c>
      <c r="E306" s="15">
        <f t="shared" si="193"/>
        <v>-2.2351837605986025</v>
      </c>
      <c r="F306" s="15">
        <f t="shared" si="193"/>
        <v>3.3222465544491486</v>
      </c>
      <c r="G306" s="15">
        <f t="shared" si="193"/>
        <v>4.7757273309681603</v>
      </c>
      <c r="H306" s="15">
        <f t="shared" si="193"/>
        <v>-5.070302044673058</v>
      </c>
      <c r="I306" s="15">
        <f t="shared" si="193"/>
        <v>5.5621886227219974</v>
      </c>
      <c r="J306" s="15">
        <f t="shared" si="193"/>
        <v>-3.1247049762492263</v>
      </c>
      <c r="K306" s="15">
        <f t="shared" si="193"/>
        <v>-5.0129975168629599</v>
      </c>
      <c r="L306" s="15">
        <f t="shared" si="193"/>
        <v>0.62340369512774441</v>
      </c>
      <c r="N306" s="15">
        <f>'Table Q6'!B307-B306</f>
        <v>9.7492185389462804E-3</v>
      </c>
      <c r="O306" s="15">
        <f>'Table Q6'!C307-C306</f>
        <v>1.0922353541209517E-2</v>
      </c>
      <c r="P306" s="15">
        <f>'Table Q6'!D307-D306</f>
        <v>2.3345174740896368E-3</v>
      </c>
      <c r="Q306" s="15">
        <f>'Table Q6'!E307-E306</f>
        <v>-2.791392159418038E-4</v>
      </c>
      <c r="R306" s="15">
        <f>'Table Q6'!F307-F306</f>
        <v>-2.3832696523656827</v>
      </c>
      <c r="S306" s="15">
        <f>'Table Q6'!G307-G306</f>
        <v>-0.16821939769466887</v>
      </c>
      <c r="T306" s="15">
        <f>'Table Q6'!H307-H306</f>
        <v>9.6551767651877896E-3</v>
      </c>
      <c r="U306" s="15">
        <f>'Table Q6'!I307-I306</f>
        <v>1.1671936067814137E-2</v>
      </c>
      <c r="V306" s="15">
        <f>'Table Q6'!J307-J306</f>
        <v>-1.2538868110778534E-2</v>
      </c>
      <c r="W306" s="15">
        <f>'Table Q6'!K307-K306</f>
        <v>-1.3070124670342409E-3</v>
      </c>
      <c r="X306" s="15">
        <f>'Table Q6'!L307-L306</f>
        <v>-8.0219187521546331E-4</v>
      </c>
    </row>
    <row r="307" spans="1:24" x14ac:dyDescent="0.3">
      <c r="A307" s="13" t="str">
        <f t="shared" si="182"/>
        <v>2013 Q4</v>
      </c>
      <c r="B307" s="15">
        <f t="shared" ref="B307:L307" si="194">(B85/B81-1)*100</f>
        <v>5.6093617227947368</v>
      </c>
      <c r="C307" s="15">
        <f t="shared" si="194"/>
        <v>4.4656814001203138</v>
      </c>
      <c r="D307" s="15">
        <f t="shared" si="194"/>
        <v>0.94862390950509745</v>
      </c>
      <c r="E307" s="15">
        <f t="shared" si="194"/>
        <v>5.9899068526836352E-2</v>
      </c>
      <c r="F307" s="15">
        <f t="shared" si="194"/>
        <v>2.2360034998533784</v>
      </c>
      <c r="G307" s="15">
        <f t="shared" si="194"/>
        <v>2.5450657440277746</v>
      </c>
      <c r="H307" s="15">
        <f t="shared" si="194"/>
        <v>-3.9399134953856385</v>
      </c>
      <c r="I307" s="15">
        <f t="shared" si="194"/>
        <v>3.458581177302511</v>
      </c>
      <c r="J307" s="15">
        <f t="shared" si="194"/>
        <v>-1.5215194158700984</v>
      </c>
      <c r="K307" s="15">
        <f t="shared" si="194"/>
        <v>2.4089769387455107</v>
      </c>
      <c r="L307" s="15">
        <f t="shared" si="194"/>
        <v>1.530237454673089</v>
      </c>
      <c r="N307" s="15">
        <f>'Table Q6'!B308-B307</f>
        <v>0</v>
      </c>
      <c r="O307" s="15">
        <f>'Table Q6'!C308-C307</f>
        <v>9.4180689691469865E-6</v>
      </c>
      <c r="P307" s="15">
        <f>'Table Q6'!D308-D307</f>
        <v>1.856401763400406E-3</v>
      </c>
      <c r="Q307" s="15">
        <f>'Table Q6'!E308-E307</f>
        <v>1.0719899612765538E-2</v>
      </c>
      <c r="R307" s="15">
        <f>'Table Q6'!F308-F307</f>
        <v>-1.6349807981433928</v>
      </c>
      <c r="S307" s="15">
        <f>'Table Q6'!G308-G307</f>
        <v>0.17709401409859993</v>
      </c>
      <c r="T307" s="15">
        <f>'Table Q6'!H308-H307</f>
        <v>0</v>
      </c>
      <c r="U307" s="15">
        <f>'Table Q6'!I308-I307</f>
        <v>-1.0032416244420972E-3</v>
      </c>
      <c r="V307" s="15">
        <f>'Table Q6'!J308-J307</f>
        <v>-1.2557827159409563E-2</v>
      </c>
      <c r="W307" s="15">
        <f>'Table Q6'!K308-K307</f>
        <v>6.5720883611675163E-3</v>
      </c>
      <c r="X307" s="15">
        <f>'Table Q6'!L308-L307</f>
        <v>0</v>
      </c>
    </row>
    <row r="308" spans="1:24" x14ac:dyDescent="0.3">
      <c r="A308" s="13" t="str">
        <f t="shared" si="182"/>
        <v>2014 Q1</v>
      </c>
      <c r="B308" s="15">
        <f t="shared" ref="B308:L308" si="195">(B86/B82-1)*100</f>
        <v>32.848860139205406</v>
      </c>
      <c r="C308" s="15">
        <f t="shared" si="195"/>
        <v>4.9109546687171379</v>
      </c>
      <c r="D308" s="15">
        <f t="shared" si="195"/>
        <v>0.27618511245379729</v>
      </c>
      <c r="E308" s="15">
        <f t="shared" si="195"/>
        <v>2.2452720390224057</v>
      </c>
      <c r="F308" s="15">
        <f t="shared" si="195"/>
        <v>1.1021006554548629</v>
      </c>
      <c r="G308" s="15">
        <f t="shared" si="195"/>
        <v>2.5474075721616085</v>
      </c>
      <c r="H308" s="15">
        <f t="shared" si="195"/>
        <v>-7.8829555249418259</v>
      </c>
      <c r="I308" s="15">
        <f t="shared" si="195"/>
        <v>2.995166468158561</v>
      </c>
      <c r="J308" s="15">
        <f t="shared" si="195"/>
        <v>-9.5381273648781679</v>
      </c>
      <c r="K308" s="15">
        <f t="shared" si="195"/>
        <v>1.2757692556889522</v>
      </c>
      <c r="L308" s="15">
        <f t="shared" si="195"/>
        <v>1.8020123647509489</v>
      </c>
      <c r="N308" s="15">
        <f>'Table Q6'!B309-B308</f>
        <v>1.4028390722174322E-2</v>
      </c>
      <c r="O308" s="15">
        <f>'Table Q6'!C309-C308</f>
        <v>2.2266964958284063E-2</v>
      </c>
      <c r="P308" s="15">
        <f>'Table Q6'!D309-D308</f>
        <v>2.5491724138015925E-3</v>
      </c>
      <c r="Q308" s="15">
        <f>'Table Q6'!E309-E308</f>
        <v>-1.1260492515297038E-2</v>
      </c>
      <c r="R308" s="15">
        <f>'Table Q6'!F309-F308</f>
        <v>-0.64005833933302725</v>
      </c>
      <c r="S308" s="15">
        <f>'Table Q6'!G309-G308</f>
        <v>-5.9098128459833532E-2</v>
      </c>
      <c r="T308" s="15">
        <f>'Table Q6'!H309-H308</f>
        <v>0</v>
      </c>
      <c r="U308" s="15">
        <f>'Table Q6'!I309-I308</f>
        <v>1.1110333445585319E-2</v>
      </c>
      <c r="V308" s="15">
        <f>'Table Q6'!J309-J308</f>
        <v>0</v>
      </c>
      <c r="W308" s="15">
        <f>'Table Q6'!K309-K308</f>
        <v>3.7651850629605299E-2</v>
      </c>
      <c r="X308" s="15">
        <f>'Table Q6'!L309-L308</f>
        <v>-2.4107176638454852E-2</v>
      </c>
    </row>
    <row r="309" spans="1:24" x14ac:dyDescent="0.3">
      <c r="A309" s="13" t="str">
        <f t="shared" si="182"/>
        <v>2014 Q2</v>
      </c>
      <c r="B309" s="15">
        <f t="shared" ref="B309:L309" si="196">(B87/B83-1)*100</f>
        <v>1.4572581418172526</v>
      </c>
      <c r="C309" s="15">
        <f t="shared" si="196"/>
        <v>4.0694592665361462</v>
      </c>
      <c r="D309" s="15">
        <f t="shared" si="196"/>
        <v>-1.6096302407153873</v>
      </c>
      <c r="E309" s="15">
        <f t="shared" si="196"/>
        <v>3.3982003349751544</v>
      </c>
      <c r="F309" s="15">
        <f t="shared" si="196"/>
        <v>-1.0993920374473998</v>
      </c>
      <c r="G309" s="15">
        <f t="shared" si="196"/>
        <v>8.3072579181114889</v>
      </c>
      <c r="H309" s="15">
        <f t="shared" si="196"/>
        <v>-5.4240483964681392</v>
      </c>
      <c r="I309" s="15">
        <f t="shared" si="196"/>
        <v>1.4504861813222192</v>
      </c>
      <c r="J309" s="15">
        <f t="shared" si="196"/>
        <v>-9.7801907676060669</v>
      </c>
      <c r="K309" s="15">
        <f t="shared" si="196"/>
        <v>-5.4995651462009354</v>
      </c>
      <c r="L309" s="15">
        <f t="shared" si="196"/>
        <v>0.51766404805682065</v>
      </c>
      <c r="N309" s="15">
        <f>'Table Q6'!B310-B309</f>
        <v>-1.092112574185844E-2</v>
      </c>
      <c r="O309" s="15">
        <f>'Table Q6'!C310-C309</f>
        <v>-1.1055918452695934E-2</v>
      </c>
      <c r="P309" s="15">
        <f>'Table Q6'!D310-D309</f>
        <v>-9.399406975862945E-3</v>
      </c>
      <c r="Q309" s="15">
        <f>'Table Q6'!E310-E309</f>
        <v>0</v>
      </c>
      <c r="R309" s="15">
        <f>'Table Q6'!F310-F309</f>
        <v>2.9128088802987673E-2</v>
      </c>
      <c r="S309" s="15">
        <f>'Table Q6'!G310-G309</f>
        <v>0.56889923150551525</v>
      </c>
      <c r="T309" s="15">
        <f>'Table Q6'!H310-H309</f>
        <v>0</v>
      </c>
      <c r="U309" s="15">
        <f>'Table Q6'!I310-I309</f>
        <v>-1.0974997058266212E-3</v>
      </c>
      <c r="V309" s="15">
        <f>'Table Q6'!J310-J309</f>
        <v>0</v>
      </c>
      <c r="W309" s="15">
        <f>'Table Q6'!K310-K309</f>
        <v>2.3552766873513598E-2</v>
      </c>
      <c r="X309" s="15">
        <f>'Table Q6'!L310-L309</f>
        <v>2.0972855705636562E-2</v>
      </c>
    </row>
    <row r="310" spans="1:24" x14ac:dyDescent="0.3">
      <c r="A310" s="13" t="str">
        <f t="shared" si="182"/>
        <v>2014 Q3</v>
      </c>
      <c r="B310" s="15">
        <f t="shared" ref="B310:L310" si="197">(B88/B84-1)*100</f>
        <v>-2.4296389423067666</v>
      </c>
      <c r="C310" s="15">
        <f t="shared" si="197"/>
        <v>3.1527693786764122</v>
      </c>
      <c r="D310" s="15">
        <f t="shared" si="197"/>
        <v>-1.144171644294012</v>
      </c>
      <c r="E310" s="15">
        <f t="shared" si="197"/>
        <v>2.4975223384341216</v>
      </c>
      <c r="F310" s="15">
        <f t="shared" si="197"/>
        <v>2.46023187992368</v>
      </c>
      <c r="G310" s="15">
        <f t="shared" si="197"/>
        <v>9.9691492617503421</v>
      </c>
      <c r="H310" s="15">
        <f t="shared" si="197"/>
        <v>-4.6978925444845281</v>
      </c>
      <c r="I310" s="15">
        <f t="shared" si="197"/>
        <v>0.91561198280565304</v>
      </c>
      <c r="J310" s="15">
        <f t="shared" si="197"/>
        <v>-7.4945791198591349</v>
      </c>
      <c r="K310" s="15">
        <f t="shared" si="197"/>
        <v>1.4992069050469681</v>
      </c>
      <c r="L310" s="15">
        <f t="shared" si="197"/>
        <v>0.67849443333141135</v>
      </c>
      <c r="N310" s="15">
        <f>'Table Q6'!B311-B310</f>
        <v>-1.1407186063516761E-4</v>
      </c>
      <c r="O310" s="15">
        <f>'Table Q6'!C311-C310</f>
        <v>-3.5921947594275139E-5</v>
      </c>
      <c r="P310" s="15">
        <f>'Table Q6'!D311-D310</f>
        <v>1.4504261898085069E-3</v>
      </c>
      <c r="Q310" s="15">
        <f>'Table Q6'!E311-E310</f>
        <v>-1.115194454774926E-2</v>
      </c>
      <c r="R310" s="15">
        <f>'Table Q6'!F311-F310</f>
        <v>-0.40027840748086962</v>
      </c>
      <c r="S310" s="15">
        <f>'Table Q6'!G311-G310</f>
        <v>-9.2892926945562948E-2</v>
      </c>
      <c r="T310" s="15">
        <f>'Table Q6'!H311-H310</f>
        <v>0</v>
      </c>
      <c r="U310" s="15">
        <f>'Table Q6'!I311-I310</f>
        <v>-1.0419071946765612E-3</v>
      </c>
      <c r="V310" s="15">
        <f>'Table Q6'!J311-J310</f>
        <v>8.6561439508425764E-4</v>
      </c>
      <c r="W310" s="15">
        <f>'Table Q6'!K311-K310</f>
        <v>-1.3756880551607509E-2</v>
      </c>
      <c r="X310" s="15">
        <f>'Table Q6'!L311-L310</f>
        <v>2.0710237103815921E-2</v>
      </c>
    </row>
    <row r="311" spans="1:24" x14ac:dyDescent="0.3">
      <c r="A311" s="13" t="str">
        <f t="shared" si="182"/>
        <v>2014 Q4</v>
      </c>
      <c r="B311" s="15">
        <f t="shared" ref="B311:L311" si="198">(B89/B85-1)*100</f>
        <v>-14.359997109723066</v>
      </c>
      <c r="C311" s="15">
        <f t="shared" si="198"/>
        <v>2.0073759290342164</v>
      </c>
      <c r="D311" s="15">
        <f t="shared" si="198"/>
        <v>0.11617228035194493</v>
      </c>
      <c r="E311" s="15">
        <f t="shared" si="198"/>
        <v>2.6292311240998067</v>
      </c>
      <c r="F311" s="15">
        <f t="shared" si="198"/>
        <v>1.0809903687273303</v>
      </c>
      <c r="G311" s="15">
        <f t="shared" si="198"/>
        <v>10.11081086464587</v>
      </c>
      <c r="H311" s="15">
        <f t="shared" si="198"/>
        <v>-0.96422423212474406</v>
      </c>
      <c r="I311" s="15">
        <f t="shared" si="198"/>
        <v>3.1755312495684862E-2</v>
      </c>
      <c r="J311" s="15">
        <f t="shared" si="198"/>
        <v>-9.0164653791555143</v>
      </c>
      <c r="K311" s="15">
        <f t="shared" si="198"/>
        <v>7.0967288613111412</v>
      </c>
      <c r="L311" s="15">
        <f t="shared" si="198"/>
        <v>-1.3719303059422927E-2</v>
      </c>
      <c r="N311" s="15">
        <f>'Table Q6'!B312-B311</f>
        <v>0</v>
      </c>
      <c r="O311" s="15">
        <f>'Table Q6'!C312-C311</f>
        <v>-1.0632350012107494E-2</v>
      </c>
      <c r="P311" s="15">
        <f>'Table Q6'!D312-D311</f>
        <v>1.8951789225951643E-3</v>
      </c>
      <c r="Q311" s="15">
        <f>'Table Q6'!E312-E311</f>
        <v>1.0390000536886213E-2</v>
      </c>
      <c r="R311" s="15">
        <f>'Table Q6'!F312-F311</f>
        <v>-0.54721422890009475</v>
      </c>
      <c r="S311" s="15">
        <f>'Table Q6'!G312-G311</f>
        <v>-0.40015626312264274</v>
      </c>
      <c r="T311" s="15">
        <f>'Table Q6'!H312-H311</f>
        <v>0</v>
      </c>
      <c r="U311" s="15">
        <f>'Table Q6'!I312-I311</f>
        <v>-1.5360195156022272E-3</v>
      </c>
      <c r="V311" s="15">
        <f>'Table Q6'!J312-J311</f>
        <v>6.705891658409513E-4</v>
      </c>
      <c r="W311" s="15">
        <f>'Table Q6'!K312-K311</f>
        <v>4.7914091885203902E-4</v>
      </c>
      <c r="X311" s="15">
        <f>'Table Q6'!L312-L311</f>
        <v>0</v>
      </c>
    </row>
    <row r="312" spans="1:24" x14ac:dyDescent="0.3">
      <c r="A312" s="13" t="str">
        <f t="shared" si="182"/>
        <v>2015 Q1</v>
      </c>
      <c r="B312" s="15">
        <f t="shared" ref="B312:L312" si="199">(B90/B86-1)*100</f>
        <v>-3.0614034214514141</v>
      </c>
      <c r="C312" s="15">
        <f t="shared" si="199"/>
        <v>0.66182426380005932</v>
      </c>
      <c r="D312" s="15">
        <f t="shared" si="199"/>
        <v>3.0570279637331499</v>
      </c>
      <c r="E312" s="15">
        <f t="shared" si="199"/>
        <v>-1.1574783859907845</v>
      </c>
      <c r="F312" s="15">
        <f t="shared" si="199"/>
        <v>-5.7524724271941334</v>
      </c>
      <c r="G312" s="15">
        <f t="shared" si="199"/>
        <v>10.342696137167895</v>
      </c>
      <c r="H312" s="15">
        <f t="shared" si="199"/>
        <v>3.7345068429623707</v>
      </c>
      <c r="I312" s="15">
        <f t="shared" si="199"/>
        <v>-0.22067594168440063</v>
      </c>
      <c r="J312" s="15">
        <f t="shared" si="199"/>
        <v>-7.8570605888762852</v>
      </c>
      <c r="K312" s="15">
        <f t="shared" si="199"/>
        <v>4.4852407773712688</v>
      </c>
      <c r="L312" s="15">
        <f t="shared" si="199"/>
        <v>0.16170062772460359</v>
      </c>
      <c r="N312" s="15">
        <f>'Table Q6'!B313-B312</f>
        <v>-1.0235307420380924E-2</v>
      </c>
      <c r="O312" s="15">
        <f>'Table Q6'!C313-C312</f>
        <v>1.4150906184617895E-4</v>
      </c>
      <c r="P312" s="15">
        <f>'Table Q6'!D313-D312</f>
        <v>1.0770596194253912E-3</v>
      </c>
      <c r="Q312" s="15">
        <f>'Table Q6'!E313-E312</f>
        <v>-1.0417635077331067E-2</v>
      </c>
      <c r="R312" s="15">
        <f>'Table Q6'!F313-F312</f>
        <v>-0.92364725062703457</v>
      </c>
      <c r="S312" s="15">
        <f>'Table Q6'!G313-G312</f>
        <v>0.5195550654447878</v>
      </c>
      <c r="T312" s="15">
        <f>'Table Q6'!H313-H312</f>
        <v>0</v>
      </c>
      <c r="U312" s="15">
        <f>'Table Q6'!I313-I312</f>
        <v>-1.6755532691870023E-3</v>
      </c>
      <c r="V312" s="15">
        <f>'Table Q6'!J313-J312</f>
        <v>1.0793362939087281E-2</v>
      </c>
      <c r="W312" s="15">
        <f>'Table Q6'!K313-K312</f>
        <v>2.455404489014601E-2</v>
      </c>
      <c r="X312" s="15">
        <f>'Table Q6'!L313-L312</f>
        <v>-4.4128957210154418E-2</v>
      </c>
    </row>
    <row r="313" spans="1:24" x14ac:dyDescent="0.3">
      <c r="A313" s="13" t="str">
        <f t="shared" si="182"/>
        <v>2015 Q2</v>
      </c>
      <c r="B313" s="15">
        <f t="shared" ref="B313:L313" si="200">(B91/B87-1)*100</f>
        <v>5.6111331914797669</v>
      </c>
      <c r="C313" s="15">
        <f t="shared" si="200"/>
        <v>0.11550181348642941</v>
      </c>
      <c r="D313" s="15">
        <f t="shared" si="200"/>
        <v>5.8025684369364727</v>
      </c>
      <c r="E313" s="15">
        <f t="shared" si="200"/>
        <v>-1.6500254998395247</v>
      </c>
      <c r="F313" s="15">
        <f t="shared" si="200"/>
        <v>-7.3312000605465721</v>
      </c>
      <c r="G313" s="15">
        <f t="shared" si="200"/>
        <v>7.6645143408254235</v>
      </c>
      <c r="H313" s="15">
        <f t="shared" si="200"/>
        <v>-2.1003681379335171</v>
      </c>
      <c r="I313" s="15">
        <f t="shared" si="200"/>
        <v>1.9498003757281168</v>
      </c>
      <c r="J313" s="15">
        <f t="shared" si="200"/>
        <v>-7.2564994969244623</v>
      </c>
      <c r="K313" s="15">
        <f t="shared" si="200"/>
        <v>8.202819581897014</v>
      </c>
      <c r="L313" s="15">
        <f t="shared" si="200"/>
        <v>0.78891405932779435</v>
      </c>
      <c r="N313" s="15">
        <f>'Table Q6'!B314-B313</f>
        <v>1.0905734530286537E-2</v>
      </c>
      <c r="O313" s="15">
        <f>'Table Q6'!C314-C313</f>
        <v>1.080761113854134E-2</v>
      </c>
      <c r="P313" s="15">
        <f>'Table Q6'!D314-D313</f>
        <v>1.1901360261634686E-2</v>
      </c>
      <c r="Q313" s="15">
        <f>'Table Q6'!E314-E313</f>
        <v>-2.0735815833894389E-2</v>
      </c>
      <c r="R313" s="15">
        <f>'Table Q6'!F314-F313</f>
        <v>-1.0971329177284721</v>
      </c>
      <c r="S313" s="15">
        <f>'Table Q6'!G314-G313</f>
        <v>-0.15707343382744821</v>
      </c>
      <c r="T313" s="15">
        <f>'Table Q6'!H314-H313</f>
        <v>0</v>
      </c>
      <c r="U313" s="15">
        <f>'Table Q6'!I314-I313</f>
        <v>-1.2452498472703688E-2</v>
      </c>
      <c r="V313" s="15">
        <f>'Table Q6'!J314-J313</f>
        <v>0</v>
      </c>
      <c r="W313" s="15">
        <f>'Table Q6'!K314-K313</f>
        <v>4.1628811576366331E-2</v>
      </c>
      <c r="X313" s="15">
        <f>'Table Q6'!L314-L313</f>
        <v>-9.8239132778976668E-2</v>
      </c>
    </row>
    <row r="314" spans="1:24" x14ac:dyDescent="0.3">
      <c r="A314" s="13" t="str">
        <f t="shared" si="182"/>
        <v>2015 Q3</v>
      </c>
      <c r="B314" s="15">
        <f t="shared" ref="B314:L314" si="201">(B92/B88-1)*100</f>
        <v>12.344304534654915</v>
      </c>
      <c r="C314" s="15">
        <f t="shared" si="201"/>
        <v>-0.59299193584625431</v>
      </c>
      <c r="D314" s="15">
        <f t="shared" si="201"/>
        <v>2.2799911547652485</v>
      </c>
      <c r="E314" s="15">
        <f t="shared" si="201"/>
        <v>-0.54191270094228194</v>
      </c>
      <c r="F314" s="15">
        <f t="shared" si="201"/>
        <v>-11.319934707728784</v>
      </c>
      <c r="G314" s="15">
        <f t="shared" si="201"/>
        <v>7.9691779160661058</v>
      </c>
      <c r="H314" s="15">
        <f t="shared" si="201"/>
        <v>-2.9713636421106693</v>
      </c>
      <c r="I314" s="15">
        <f t="shared" si="201"/>
        <v>2.2729144681866487</v>
      </c>
      <c r="J314" s="15">
        <f t="shared" si="201"/>
        <v>-5.9321702759291934</v>
      </c>
      <c r="K314" s="15">
        <f t="shared" si="201"/>
        <v>4.6494568498467892</v>
      </c>
      <c r="L314" s="15">
        <f t="shared" si="201"/>
        <v>0.9002604725395269</v>
      </c>
      <c r="N314" s="15">
        <f>'Table Q6'!B315-B314</f>
        <v>-2.1020497589141485E-4</v>
      </c>
      <c r="O314" s="15">
        <f>'Table Q6'!C315-C314</f>
        <v>1.327532240358309E-4</v>
      </c>
      <c r="P314" s="15">
        <f>'Table Q6'!D315-D314</f>
        <v>1.1793204376586708E-2</v>
      </c>
      <c r="Q314" s="15">
        <f>'Table Q6'!E315-E314</f>
        <v>0</v>
      </c>
      <c r="R314" s="15">
        <f>'Table Q6'!F315-F314</f>
        <v>-0.75533148069664335</v>
      </c>
      <c r="S314" s="15">
        <f>'Table Q6'!G315-G314</f>
        <v>-0.57850400894539078</v>
      </c>
      <c r="T314" s="15">
        <f>'Table Q6'!H315-H314</f>
        <v>0</v>
      </c>
      <c r="U314" s="15">
        <f>'Table Q6'!I315-I314</f>
        <v>-1.2334486184339966E-2</v>
      </c>
      <c r="V314" s="15">
        <f>'Table Q6'!J315-J314</f>
        <v>6.6271055899580489E-4</v>
      </c>
      <c r="W314" s="15">
        <f>'Table Q6'!K315-K314</f>
        <v>5.1952463189230969E-4</v>
      </c>
      <c r="X314" s="15">
        <f>'Table Q6'!L315-L314</f>
        <v>-0.10886888716852283</v>
      </c>
    </row>
    <row r="315" spans="1:24" x14ac:dyDescent="0.3">
      <c r="A315" s="13" t="str">
        <f t="shared" si="182"/>
        <v>2015 Q4</v>
      </c>
      <c r="B315" s="15">
        <f t="shared" ref="B315:L315" si="202">(B93/B89-1)*100</f>
        <v>14.791343481144059</v>
      </c>
      <c r="C315" s="15">
        <f t="shared" si="202"/>
        <v>-2.9796752677370364</v>
      </c>
      <c r="D315" s="15">
        <f t="shared" si="202"/>
        <v>-0.818702719381037</v>
      </c>
      <c r="E315" s="15">
        <f t="shared" si="202"/>
        <v>-2.1943661513778578</v>
      </c>
      <c r="F315" s="15">
        <f t="shared" si="202"/>
        <v>-13.180334529916916</v>
      </c>
      <c r="G315" s="15">
        <f t="shared" si="202"/>
        <v>8.4341706306588105</v>
      </c>
      <c r="H315" s="15">
        <f t="shared" si="202"/>
        <v>-2.6795812799019214</v>
      </c>
      <c r="I315" s="15">
        <f t="shared" si="202"/>
        <v>1.0356045232277067</v>
      </c>
      <c r="J315" s="15">
        <f t="shared" si="202"/>
        <v>-2.0039522002154198</v>
      </c>
      <c r="K315" s="15">
        <f t="shared" si="202"/>
        <v>2.7135422187252844</v>
      </c>
      <c r="L315" s="15">
        <f t="shared" si="202"/>
        <v>-0.14390970317103013</v>
      </c>
      <c r="N315" s="15">
        <f>'Table Q6'!B316-B315</f>
        <v>-1.1734956397569718E-2</v>
      </c>
      <c r="O315" s="15">
        <f>'Table Q6'!C316-C315</f>
        <v>1.0769676618027635E-2</v>
      </c>
      <c r="P315" s="15">
        <f>'Table Q6'!D316-D315</f>
        <v>1.5060580215608965E-3</v>
      </c>
      <c r="Q315" s="15">
        <f>'Table Q6'!E316-E315</f>
        <v>-5.8950355067421967E-4</v>
      </c>
      <c r="R315" s="15">
        <f>'Table Q6'!F316-F315</f>
        <v>-1.1435936941441831</v>
      </c>
      <c r="S315" s="15">
        <f>'Table Q6'!G316-G315</f>
        <v>-0.35714898923189331</v>
      </c>
      <c r="T315" s="15">
        <f>'Table Q6'!H316-H315</f>
        <v>0</v>
      </c>
      <c r="U315" s="15">
        <f>'Table Q6'!I316-I315</f>
        <v>-1.1916959224533841E-2</v>
      </c>
      <c r="V315" s="15">
        <f>'Table Q6'!J316-J315</f>
        <v>6.4208331548298858E-4</v>
      </c>
      <c r="W315" s="15">
        <f>'Table Q6'!K316-K315</f>
        <v>1.2981681470991546E-2</v>
      </c>
      <c r="X315" s="15">
        <f>'Table Q6'!L316-L315</f>
        <v>0</v>
      </c>
    </row>
    <row r="316" spans="1:24" x14ac:dyDescent="0.3">
      <c r="A316" s="13" t="str">
        <f t="shared" si="182"/>
        <v>2016 Q1</v>
      </c>
      <c r="B316" s="15">
        <f t="shared" ref="B316:L316" si="203">(B94/B90-1)*100</f>
        <v>2.4649165647406601</v>
      </c>
      <c r="C316" s="15">
        <f t="shared" si="203"/>
        <v>-2.4313610326354262</v>
      </c>
      <c r="D316" s="15">
        <f t="shared" si="203"/>
        <v>-3.5202366013467379</v>
      </c>
      <c r="E316" s="15">
        <f t="shared" si="203"/>
        <v>-0.32971167896752585</v>
      </c>
      <c r="F316" s="15">
        <f t="shared" si="203"/>
        <v>-6.3552396502575936</v>
      </c>
      <c r="G316" s="15">
        <f t="shared" si="203"/>
        <v>9.9545380275463113</v>
      </c>
      <c r="H316" s="15">
        <f t="shared" si="203"/>
        <v>-2.4860749369932433</v>
      </c>
      <c r="I316" s="15">
        <f t="shared" si="203"/>
        <v>0.6493975497520843</v>
      </c>
      <c r="J316" s="15">
        <f t="shared" si="203"/>
        <v>4.0652186618880704</v>
      </c>
      <c r="K316" s="15">
        <f t="shared" si="203"/>
        <v>-1.7940154853133716</v>
      </c>
      <c r="L316" s="15">
        <f t="shared" si="203"/>
        <v>0.20316959699868686</v>
      </c>
      <c r="N316" s="15">
        <f>'Table Q6'!B317-B316</f>
        <v>1.0447075506214709E-2</v>
      </c>
      <c r="O316" s="15">
        <f>'Table Q6'!C317-C316</f>
        <v>-2.0195114401888592E-2</v>
      </c>
      <c r="P316" s="15">
        <f>'Table Q6'!D317-D316</f>
        <v>-9.44950622684404E-3</v>
      </c>
      <c r="Q316" s="15">
        <f>'Table Q6'!E317-E316</f>
        <v>-6.1989137223106283E-2</v>
      </c>
      <c r="R316" s="15">
        <f>'Table Q6'!F317-F316</f>
        <v>0.10471132692161422</v>
      </c>
      <c r="S316" s="15">
        <f>'Table Q6'!G317-G316</f>
        <v>-0.90810047512015579</v>
      </c>
      <c r="T316" s="15">
        <f>'Table Q6'!H317-H316</f>
        <v>9.654844065654089E-3</v>
      </c>
      <c r="U316" s="15">
        <f>'Table Q6'!I317-I316</f>
        <v>-9.2553964403663258E-4</v>
      </c>
      <c r="V316" s="15">
        <f>'Table Q6'!J317-J316</f>
        <v>-1.2188477238428419E-2</v>
      </c>
      <c r="W316" s="15">
        <f>'Table Q6'!K317-K316</f>
        <v>2.5150305559273889E-4</v>
      </c>
      <c r="X316" s="15">
        <f>'Table Q6'!L317-L316</f>
        <v>-1.056215553882911E-2</v>
      </c>
    </row>
    <row r="317" spans="1:24" x14ac:dyDescent="0.3">
      <c r="A317" s="13" t="str">
        <f t="shared" si="182"/>
        <v>2016 Q2</v>
      </c>
      <c r="B317" s="15">
        <f t="shared" ref="B317:L317" si="204">(B95/B91-1)*100</f>
        <v>0.32148480412159675</v>
      </c>
      <c r="C317" s="15">
        <f t="shared" si="204"/>
        <v>-1.5235025926769952</v>
      </c>
      <c r="D317" s="15">
        <f t="shared" si="204"/>
        <v>-6.4732244377270547</v>
      </c>
      <c r="E317" s="15">
        <f t="shared" si="204"/>
        <v>0.13122020597140516</v>
      </c>
      <c r="F317" s="15">
        <f t="shared" si="204"/>
        <v>-5.9827971045069317</v>
      </c>
      <c r="G317" s="15">
        <f t="shared" si="204"/>
        <v>7.6578808375957763</v>
      </c>
      <c r="H317" s="15">
        <f t="shared" si="204"/>
        <v>3.6890956523069285</v>
      </c>
      <c r="I317" s="15">
        <f t="shared" si="204"/>
        <v>-2.5858871804569139</v>
      </c>
      <c r="J317" s="15">
        <f t="shared" si="204"/>
        <v>4.5409403362174805</v>
      </c>
      <c r="K317" s="15">
        <f t="shared" si="204"/>
        <v>-4.8583743152102894</v>
      </c>
      <c r="L317" s="15">
        <f t="shared" si="204"/>
        <v>-0.24456697940516969</v>
      </c>
      <c r="N317" s="15">
        <f>'Table Q6'!B318-B317</f>
        <v>-1.5799937946869846E-4</v>
      </c>
      <c r="O317" s="15">
        <f>'Table Q6'!C318-C317</f>
        <v>1.0309516060225121E-2</v>
      </c>
      <c r="P317" s="15">
        <f>'Table Q6'!D318-D317</f>
        <v>1.1544860966361981E-2</v>
      </c>
      <c r="Q317" s="15">
        <f>'Table Q6'!E318-E317</f>
        <v>-3.0814251195754316E-2</v>
      </c>
      <c r="R317" s="15">
        <f>'Table Q6'!F318-F317</f>
        <v>0.55873441693979853</v>
      </c>
      <c r="S317" s="15">
        <f>'Table Q6'!G318-G317</f>
        <v>0.28878479401894808</v>
      </c>
      <c r="T317" s="15">
        <f>'Table Q6'!H318-H317</f>
        <v>0</v>
      </c>
      <c r="U317" s="15">
        <f>'Table Q6'!I318-I317</f>
        <v>-3.1336891461730687E-2</v>
      </c>
      <c r="V317" s="15">
        <f>'Table Q6'!J318-J317</f>
        <v>1.2017581369838659E-2</v>
      </c>
      <c r="W317" s="15">
        <f>'Table Q6'!K318-K317</f>
        <v>-1.1892608591835163E-2</v>
      </c>
      <c r="X317" s="15">
        <f>'Table Q6'!L318-L317</f>
        <v>1.0497211774040949E-3</v>
      </c>
    </row>
    <row r="318" spans="1:24" x14ac:dyDescent="0.3">
      <c r="A318" s="13" t="str">
        <f t="shared" si="182"/>
        <v>2016 Q3</v>
      </c>
      <c r="B318" s="15">
        <f t="shared" ref="B318:L318" si="205">(B96/B92-1)*100</f>
        <v>-3.9427489434651242</v>
      </c>
      <c r="C318" s="15">
        <f t="shared" si="205"/>
        <v>-2.1491551676987686</v>
      </c>
      <c r="D318" s="15">
        <f t="shared" si="205"/>
        <v>-4.4037502123070222</v>
      </c>
      <c r="E318" s="15">
        <f t="shared" si="205"/>
        <v>0.72544856440386329</v>
      </c>
      <c r="F318" s="15">
        <f t="shared" si="205"/>
        <v>-3.276870631856621</v>
      </c>
      <c r="G318" s="15">
        <f t="shared" si="205"/>
        <v>6.4462888977610655</v>
      </c>
      <c r="H318" s="15">
        <f t="shared" si="205"/>
        <v>9.3351939390629255</v>
      </c>
      <c r="I318" s="15">
        <f t="shared" si="205"/>
        <v>-3.8069203544593755</v>
      </c>
      <c r="J318" s="15">
        <f t="shared" si="205"/>
        <v>-1.9795316248649386</v>
      </c>
      <c r="K318" s="15">
        <f t="shared" si="205"/>
        <v>-4.8093918866034535</v>
      </c>
      <c r="L318" s="15">
        <f t="shared" si="205"/>
        <v>-0.40008797954239617</v>
      </c>
      <c r="N318" s="15">
        <f>'Table Q6'!B319-B318</f>
        <v>1.9469537267202686E-2</v>
      </c>
      <c r="O318" s="15">
        <f>'Table Q6'!C319-C318</f>
        <v>1.0257977233707471E-2</v>
      </c>
      <c r="P318" s="15">
        <f>'Table Q6'!D319-D318</f>
        <v>3.2530484274395199E-2</v>
      </c>
      <c r="Q318" s="15">
        <f>'Table Q6'!E319-E318</f>
        <v>3.1336341977916682E-2</v>
      </c>
      <c r="R318" s="15">
        <f>'Table Q6'!F319-F318</f>
        <v>0.522226994251207</v>
      </c>
      <c r="S318" s="15">
        <f>'Table Q6'!G319-G318</f>
        <v>0.10604895113124346</v>
      </c>
      <c r="T318" s="15">
        <f>'Table Q6'!H319-H318</f>
        <v>0</v>
      </c>
      <c r="U318" s="15">
        <f>'Table Q6'!I319-I318</f>
        <v>-1.0744361137071667E-2</v>
      </c>
      <c r="V318" s="15">
        <f>'Table Q6'!J319-J318</f>
        <v>1.1080767394888724E-2</v>
      </c>
      <c r="W318" s="15">
        <f>'Table Q6'!K319-K318</f>
        <v>-0.11953614455352302</v>
      </c>
      <c r="X318" s="15">
        <f>'Table Q6'!L319-L318</f>
        <v>3.2326633905321867E-2</v>
      </c>
    </row>
    <row r="319" spans="1:24" x14ac:dyDescent="0.3">
      <c r="A319" s="13" t="str">
        <f t="shared" si="182"/>
        <v>2016 Q4</v>
      </c>
      <c r="B319" s="15">
        <f t="shared" ref="B319:L319" si="206">(B97/B93-1)*100</f>
        <v>-3.7503269648911819</v>
      </c>
      <c r="C319" s="15">
        <f t="shared" si="206"/>
        <v>1.7699886995020897</v>
      </c>
      <c r="D319" s="15">
        <f t="shared" si="206"/>
        <v>-3.3920015213448895</v>
      </c>
      <c r="E319" s="15">
        <f t="shared" si="206"/>
        <v>3.285271118246702</v>
      </c>
      <c r="F319" s="15">
        <f t="shared" si="206"/>
        <v>-0.5510202337186354</v>
      </c>
      <c r="G319" s="15">
        <f t="shared" si="206"/>
        <v>6.4511265498614634</v>
      </c>
      <c r="H319" s="15">
        <f t="shared" si="206"/>
        <v>9.0690846514854826</v>
      </c>
      <c r="I319" s="15">
        <f t="shared" si="206"/>
        <v>-2.5644297095128499</v>
      </c>
      <c r="J319" s="15">
        <f t="shared" si="206"/>
        <v>-3.5904346894088168</v>
      </c>
      <c r="K319" s="15">
        <f t="shared" si="206"/>
        <v>-7.4870066781965727</v>
      </c>
      <c r="L319" s="15">
        <f t="shared" si="206"/>
        <v>1.029803855348832</v>
      </c>
      <c r="N319" s="15">
        <f>'Table Q6'!B320-B319</f>
        <v>2.2317789236669938E-4</v>
      </c>
      <c r="O319" s="15">
        <f>'Table Q6'!C320-C319</f>
        <v>-1.0989384974569028E-2</v>
      </c>
      <c r="P319" s="15">
        <f>'Table Q6'!D320-D319</f>
        <v>1.2215440949536749E-3</v>
      </c>
      <c r="Q319" s="15">
        <f>'Table Q6'!E320-E319</f>
        <v>-3.7027331720729251E-4</v>
      </c>
      <c r="R319" s="15">
        <f>'Table Q6'!F320-F319</f>
        <v>0.71395274429028044</v>
      </c>
      <c r="S319" s="15">
        <f>'Table Q6'!G320-G319</f>
        <v>6.6723265485291172E-2</v>
      </c>
      <c r="T319" s="15">
        <f>'Table Q6'!H320-H319</f>
        <v>-1.0954010711184736E-2</v>
      </c>
      <c r="U319" s="15">
        <f>'Table Q6'!I320-I319</f>
        <v>-7.4147910478217227E-4</v>
      </c>
      <c r="V319" s="15">
        <f>'Table Q6'!J320-J319</f>
        <v>1.0953143070968618E-2</v>
      </c>
      <c r="W319" s="15">
        <f>'Table Q6'!K320-K319</f>
        <v>8.870090582391299E-3</v>
      </c>
      <c r="X319" s="15">
        <f>'Table Q6'!L320-L319</f>
        <v>0</v>
      </c>
    </row>
    <row r="320" spans="1:24" x14ac:dyDescent="0.3">
      <c r="A320" s="13" t="str">
        <f t="shared" si="182"/>
        <v>2017 Q1</v>
      </c>
      <c r="B320" s="15">
        <f t="shared" ref="B320:L320" si="207">(B98/B94-1)*100</f>
        <v>0.98705972156591937</v>
      </c>
      <c r="C320" s="15">
        <f t="shared" si="207"/>
        <v>1.2401341490976714</v>
      </c>
      <c r="D320" s="15">
        <f t="shared" si="207"/>
        <v>0.17200775039400984</v>
      </c>
      <c r="E320" s="15">
        <f t="shared" si="207"/>
        <v>2.4906337704514003</v>
      </c>
      <c r="F320" s="15">
        <f t="shared" si="207"/>
        <v>-0.36147144786269347</v>
      </c>
      <c r="G320" s="15">
        <f t="shared" si="207"/>
        <v>-0.2482483668625135</v>
      </c>
      <c r="H320" s="15">
        <f t="shared" si="207"/>
        <v>9.2244065265413067</v>
      </c>
      <c r="I320" s="15">
        <f t="shared" si="207"/>
        <v>-0.8297897670933696</v>
      </c>
      <c r="J320" s="15">
        <f t="shared" si="207"/>
        <v>-7.9569835969885201</v>
      </c>
      <c r="K320" s="15">
        <f t="shared" si="207"/>
        <v>-4.3104570258629238</v>
      </c>
      <c r="L320" s="15">
        <f t="shared" si="207"/>
        <v>0.46754004816784711</v>
      </c>
      <c r="N320" s="15">
        <f>'Table Q6'!B321-B320</f>
        <v>-1.0295347101818564E-2</v>
      </c>
      <c r="O320" s="15">
        <f>'Table Q6'!C321-C320</f>
        <v>1.0488823126930669E-2</v>
      </c>
      <c r="P320" s="15">
        <f>'Table Q6'!D321-D320</f>
        <v>1.2927281387176137E-2</v>
      </c>
      <c r="Q320" s="15">
        <f>'Table Q6'!E321-E320</f>
        <v>3.2639634458964117E-2</v>
      </c>
      <c r="R320" s="15">
        <f>'Table Q6'!F321-F320</f>
        <v>0.58396191160721145</v>
      </c>
      <c r="S320" s="15">
        <f>'Table Q6'!G321-G320</f>
        <v>0.2845191785773582</v>
      </c>
      <c r="T320" s="15">
        <f>'Table Q6'!H321-H320</f>
        <v>-2.1877313099194495E-2</v>
      </c>
      <c r="U320" s="15">
        <f>'Table Q6'!I321-I320</f>
        <v>-2.1254571182494075E-2</v>
      </c>
      <c r="V320" s="15">
        <f>'Table Q6'!J321-J320</f>
        <v>-9.95813225176434E-3</v>
      </c>
      <c r="W320" s="15">
        <f>'Table Q6'!K321-K320</f>
        <v>0.14261493112309687</v>
      </c>
      <c r="X320" s="15">
        <f>'Table Q6'!L321-L320</f>
        <v>1.0591138524995714E-2</v>
      </c>
    </row>
    <row r="321" spans="1:24" x14ac:dyDescent="0.3">
      <c r="A321" s="13" t="str">
        <f t="shared" si="182"/>
        <v>2017 Q2</v>
      </c>
      <c r="B321" s="15">
        <f t="shared" ref="B321:L321" si="208">(B99/B95-1)*100</f>
        <v>-6.9402944156554796</v>
      </c>
      <c r="C321" s="15">
        <f t="shared" si="208"/>
        <v>-1.2607535150474969</v>
      </c>
      <c r="D321" s="15">
        <f t="shared" si="208"/>
        <v>-0.9964895874676305</v>
      </c>
      <c r="E321" s="15">
        <f t="shared" si="208"/>
        <v>2.0785638952414809</v>
      </c>
      <c r="F321" s="15">
        <f t="shared" si="208"/>
        <v>1.9690567757581157</v>
      </c>
      <c r="G321" s="15">
        <f t="shared" si="208"/>
        <v>-0.89720386089463533</v>
      </c>
      <c r="H321" s="15">
        <f t="shared" si="208"/>
        <v>8.7607089723118037</v>
      </c>
      <c r="I321" s="15">
        <f t="shared" si="208"/>
        <v>1.3936779724343928</v>
      </c>
      <c r="J321" s="15">
        <f t="shared" si="208"/>
        <v>-7.4731502057051591</v>
      </c>
      <c r="K321" s="15">
        <f t="shared" si="208"/>
        <v>-0.67449229671627808</v>
      </c>
      <c r="L321" s="15">
        <f t="shared" si="208"/>
        <v>0.59058523884887304</v>
      </c>
      <c r="N321" s="15">
        <f>'Table Q6'!B322-B321</f>
        <v>-9.4620951280317556E-3</v>
      </c>
      <c r="O321" s="15">
        <f>'Table Q6'!C322-C321</f>
        <v>0</v>
      </c>
      <c r="P321" s="15">
        <f>'Table Q6'!D322-D321</f>
        <v>1.1381165112833713E-2</v>
      </c>
      <c r="Q321" s="15">
        <f>'Table Q6'!E322-E321</f>
        <v>3.2106750105875825E-2</v>
      </c>
      <c r="R321" s="15">
        <f>'Table Q6'!F322-F321</f>
        <v>-0.54424522468938807</v>
      </c>
      <c r="S321" s="15">
        <f>'Table Q6'!G322-G321</f>
        <v>0.11702902419828964</v>
      </c>
      <c r="T321" s="15">
        <f>'Table Q6'!H322-H321</f>
        <v>1.1045060320146405E-2</v>
      </c>
      <c r="U321" s="15">
        <f>'Table Q6'!I322-I321</f>
        <v>6.4884912731599798E-5</v>
      </c>
      <c r="V321" s="15">
        <f>'Table Q6'!J322-J321</f>
        <v>9.1967158731280918E-3</v>
      </c>
      <c r="W321" s="15">
        <f>'Table Q6'!K322-K321</f>
        <v>-4.9469656632994408E-2</v>
      </c>
      <c r="X321" s="15">
        <f>'Table Q6'!L322-L321</f>
        <v>7.3185745776371824E-2</v>
      </c>
    </row>
    <row r="322" spans="1:24" x14ac:dyDescent="0.3">
      <c r="A322" s="13" t="str">
        <f t="shared" si="182"/>
        <v>2017 Q3</v>
      </c>
      <c r="B322" s="15">
        <f t="shared" ref="B322:L322" si="209">(B100/B96-1)*100</f>
        <v>-3.970830309802198</v>
      </c>
      <c r="C322" s="15">
        <f t="shared" si="209"/>
        <v>-2.2114719681243233E-2</v>
      </c>
      <c r="D322" s="15">
        <f t="shared" si="209"/>
        <v>-0.55616802630011897</v>
      </c>
      <c r="E322" s="15">
        <f t="shared" si="209"/>
        <v>1.9233003141963412</v>
      </c>
      <c r="F322" s="15">
        <f t="shared" si="209"/>
        <v>3.541902861039592</v>
      </c>
      <c r="G322" s="15">
        <f t="shared" si="209"/>
        <v>9.6307907381865121E-2</v>
      </c>
      <c r="H322" s="15">
        <f t="shared" si="209"/>
        <v>4.2705286557303435</v>
      </c>
      <c r="I322" s="15">
        <f t="shared" si="209"/>
        <v>4.4172899476094374</v>
      </c>
      <c r="J322" s="15">
        <f t="shared" si="209"/>
        <v>-2.8514734830221156</v>
      </c>
      <c r="K322" s="15">
        <f t="shared" si="209"/>
        <v>-3.8251968190859187</v>
      </c>
      <c r="L322" s="15">
        <f t="shared" si="209"/>
        <v>1.469337676300686</v>
      </c>
      <c r="N322" s="15">
        <f>'Table Q6'!B323-B322</f>
        <v>1.9242909429140198E-2</v>
      </c>
      <c r="O322" s="15">
        <f>'Table Q6'!C323-C322</f>
        <v>1.0184158630988094E-2</v>
      </c>
      <c r="P322" s="15">
        <f>'Table Q6'!D323-D322</f>
        <v>2.0944362252262039E-2</v>
      </c>
      <c r="Q322" s="15">
        <f>'Table Q6'!E323-E322</f>
        <v>4.1498849712118258E-2</v>
      </c>
      <c r="R322" s="15">
        <f>'Table Q6'!F323-F322</f>
        <v>-0.31378418095868721</v>
      </c>
      <c r="S322" s="15">
        <f>'Table Q6'!G323-G322</f>
        <v>-0.18803840055728882</v>
      </c>
      <c r="T322" s="15">
        <f>'Table Q6'!H323-H322</f>
        <v>2.1197505317283039E-2</v>
      </c>
      <c r="U322" s="15">
        <f>'Table Q6'!I323-I322</f>
        <v>2.2215150459392596E-2</v>
      </c>
      <c r="V322" s="15">
        <f>'Table Q6'!J323-J322</f>
        <v>0</v>
      </c>
      <c r="W322" s="15">
        <f>'Table Q6'!K323-K322</f>
        <v>-0.10288913173226444</v>
      </c>
      <c r="X322" s="15">
        <f>'Table Q6'!L323-L322</f>
        <v>4.2004807032847147E-2</v>
      </c>
    </row>
    <row r="323" spans="1:24" x14ac:dyDescent="0.3">
      <c r="A323" s="13" t="str">
        <f t="shared" si="182"/>
        <v>2017 Q4</v>
      </c>
      <c r="B323" s="15">
        <f t="shared" ref="B323:L323" si="210">(B101/B97-1)*100</f>
        <v>-1.9498221941838034</v>
      </c>
      <c r="C323" s="15">
        <f t="shared" si="210"/>
        <v>0.70568649293214492</v>
      </c>
      <c r="D323" s="15">
        <f t="shared" si="210"/>
        <v>1.7131297675791579</v>
      </c>
      <c r="E323" s="15">
        <f t="shared" si="210"/>
        <v>-1.952131803958268</v>
      </c>
      <c r="F323" s="15">
        <f t="shared" si="210"/>
        <v>3.9683656514973853</v>
      </c>
      <c r="G323" s="15">
        <f t="shared" si="210"/>
        <v>2.3172808620735674</v>
      </c>
      <c r="H323" s="15">
        <f t="shared" si="210"/>
        <v>1.4105237340885424</v>
      </c>
      <c r="I323" s="15">
        <f t="shared" si="210"/>
        <v>3.7675074882008053</v>
      </c>
      <c r="J323" s="15">
        <f t="shared" si="210"/>
        <v>-2.6076190002953359</v>
      </c>
      <c r="K323" s="15">
        <f t="shared" si="210"/>
        <v>-1.1264946702917222</v>
      </c>
      <c r="L323" s="15">
        <f t="shared" si="210"/>
        <v>1.0301561297657136</v>
      </c>
      <c r="N323" s="15">
        <f>'Table Q6'!B324-B323</f>
        <v>-2.9505415148145531E-2</v>
      </c>
      <c r="O323" s="15">
        <f>'Table Q6'!C324-C323</f>
        <v>-1.9716105439737674E-2</v>
      </c>
      <c r="P323" s="15">
        <f>'Table Q6'!D324-D323</f>
        <v>1.1145679737145642E-3</v>
      </c>
      <c r="Q323" s="15">
        <f>'Table Q6'!E324-E323</f>
        <v>9.3194034402332981E-3</v>
      </c>
      <c r="R323" s="15">
        <f>'Table Q6'!F324-F323</f>
        <v>-0.51813661815998113</v>
      </c>
      <c r="S323" s="15">
        <f>'Table Q6'!G324-G323</f>
        <v>-0.34697689023397427</v>
      </c>
      <c r="T323" s="15">
        <f>'Table Q6'!H324-H323</f>
        <v>-1.5895941873900199E-4</v>
      </c>
      <c r="U323" s="15">
        <f>'Table Q6'!I324-I323</f>
        <v>-1.0470120451810949E-2</v>
      </c>
      <c r="V323" s="15">
        <f>'Table Q6'!J324-J323</f>
        <v>-1.0552863907220544E-2</v>
      </c>
      <c r="W323" s="15">
        <f>'Table Q6'!K324-K323</f>
        <v>3.2318965589306359E-3</v>
      </c>
      <c r="X323" s="15">
        <f>'Table Q6'!L324-L323</f>
        <v>-1.0403682023429894E-2</v>
      </c>
    </row>
    <row r="324" spans="1:24" x14ac:dyDescent="0.3">
      <c r="A324" s="13" t="str">
        <f t="shared" si="182"/>
        <v>2018 Q1</v>
      </c>
      <c r="B324" s="15">
        <f t="shared" ref="B324:L324" si="211">(B102/B98-1)*100</f>
        <v>-12.99107461502842</v>
      </c>
      <c r="C324" s="15">
        <f t="shared" si="211"/>
        <v>1.2285950904458165</v>
      </c>
      <c r="D324" s="15">
        <f t="shared" si="211"/>
        <v>-3.6620596367292313</v>
      </c>
      <c r="E324" s="15">
        <f t="shared" si="211"/>
        <v>-1.190888403674073</v>
      </c>
      <c r="F324" s="15">
        <f t="shared" si="211"/>
        <v>-0.61759170969664101</v>
      </c>
      <c r="G324" s="15">
        <f t="shared" si="211"/>
        <v>9.8409526466520134</v>
      </c>
      <c r="H324" s="15">
        <f t="shared" si="211"/>
        <v>-0.12262185120798241</v>
      </c>
      <c r="I324" s="15">
        <f t="shared" si="211"/>
        <v>0.94075650658496102</v>
      </c>
      <c r="J324" s="15">
        <f t="shared" si="211"/>
        <v>-2.0334611239686939</v>
      </c>
      <c r="K324" s="15">
        <f t="shared" si="211"/>
        <v>-1.8599339461907172</v>
      </c>
      <c r="L324" s="15">
        <f t="shared" si="211"/>
        <v>-1.6775373361777035E-2</v>
      </c>
      <c r="N324" s="15">
        <f>'Table Q6'!B325-B324</f>
        <v>-8.6541600740943636E-3</v>
      </c>
      <c r="O324" s="15">
        <f>'Table Q6'!C325-C324</f>
        <v>-2.000427552377726E-2</v>
      </c>
      <c r="P324" s="15">
        <f>'Table Q6'!D325-D324</f>
        <v>7.1832922486914086E-4</v>
      </c>
      <c r="Q324" s="15">
        <f>'Table Q6'!E325-E324</f>
        <v>-2.0291214368550747E-2</v>
      </c>
      <c r="R324" s="15">
        <f>'Table Q6'!F325-F324</f>
        <v>0.35154657975259296</v>
      </c>
      <c r="S324" s="15">
        <f>'Table Q6'!G325-G324</f>
        <v>-3.1545686774437698E-2</v>
      </c>
      <c r="T324" s="15">
        <f>'Table Q6'!H325-H324</f>
        <v>4.5922547942112146E-5</v>
      </c>
      <c r="U324" s="15">
        <f>'Table Q6'!I325-I324</f>
        <v>-1.7149065878463432E-5</v>
      </c>
      <c r="V324" s="15">
        <f>'Table Q6'!J325-J324</f>
        <v>-2.0255557111481526E-2</v>
      </c>
      <c r="W324" s="15">
        <f>'Table Q6'!K325-K324</f>
        <v>0.12502278635957431</v>
      </c>
      <c r="X324" s="15">
        <f>'Table Q6'!L325-L324</f>
        <v>3.0694809033970927E-2</v>
      </c>
    </row>
    <row r="325" spans="1:24" x14ac:dyDescent="0.3">
      <c r="A325" s="13" t="str">
        <f t="shared" si="182"/>
        <v>2018 Q2</v>
      </c>
      <c r="B325" s="15">
        <f t="shared" ref="B325:L325" si="212">(B103/B99-1)*100</f>
        <v>-3.1780835889164583</v>
      </c>
      <c r="C325" s="15">
        <f t="shared" si="212"/>
        <v>3.177386492014489</v>
      </c>
      <c r="D325" s="15">
        <f t="shared" si="212"/>
        <v>-2.2398579085538328</v>
      </c>
      <c r="E325" s="15">
        <f t="shared" si="212"/>
        <v>-1.7264705684914228</v>
      </c>
      <c r="F325" s="15">
        <f t="shared" si="212"/>
        <v>2.829738499290313</v>
      </c>
      <c r="G325" s="15">
        <f t="shared" si="212"/>
        <v>14.205571602035416</v>
      </c>
      <c r="H325" s="15">
        <f t="shared" si="212"/>
        <v>-3.0114429871053061</v>
      </c>
      <c r="I325" s="15">
        <f t="shared" si="212"/>
        <v>-1.0579200284395296</v>
      </c>
      <c r="J325" s="15">
        <f t="shared" si="212"/>
        <v>-4.7500792062516677</v>
      </c>
      <c r="K325" s="15">
        <f t="shared" si="212"/>
        <v>-2.1153049308418548</v>
      </c>
      <c r="L325" s="15">
        <f t="shared" si="212"/>
        <v>0.42345975170985373</v>
      </c>
      <c r="N325" s="15">
        <f>'Table Q6'!B326-B325</f>
        <v>0</v>
      </c>
      <c r="O325" s="15">
        <f>'Table Q6'!C326-C325</f>
        <v>4.1734204264143315E-2</v>
      </c>
      <c r="P325" s="15">
        <f>'Table Q6'!D326-D325</f>
        <v>2.050232149937159E-2</v>
      </c>
      <c r="Q325" s="15">
        <f>'Table Q6'!E326-E325</f>
        <v>-1.9976141935118541E-2</v>
      </c>
      <c r="R325" s="15">
        <f>'Table Q6'!F326-F325</f>
        <v>0.34141243168950286</v>
      </c>
      <c r="S325" s="15">
        <f>'Table Q6'!G326-G325</f>
        <v>5.1987271063946849E-2</v>
      </c>
      <c r="T325" s="15">
        <f>'Table Q6'!H326-H325</f>
        <v>9.437258842459606E-3</v>
      </c>
      <c r="U325" s="15">
        <f>'Table Q6'!I326-I325</f>
        <v>-1.0055901811789614E-2</v>
      </c>
      <c r="V325" s="15">
        <f>'Table Q6'!J326-J325</f>
        <v>9.2868253317668348E-3</v>
      </c>
      <c r="W325" s="15">
        <f>'Table Q6'!K326-K325</f>
        <v>-5.4625216288650691E-2</v>
      </c>
      <c r="X325" s="15">
        <f>'Table Q6'!L326-L325</f>
        <v>-2.0730446299754846E-2</v>
      </c>
    </row>
    <row r="326" spans="1:24" x14ac:dyDescent="0.3">
      <c r="A326" s="13" t="str">
        <f t="shared" si="182"/>
        <v>2018 Q3</v>
      </c>
      <c r="B326" s="15">
        <f t="shared" ref="B326:L326" si="213">(B104/B100-1)*100</f>
        <v>2.485835630515254</v>
      </c>
      <c r="C326" s="15">
        <f t="shared" si="213"/>
        <v>3.3446761261441305</v>
      </c>
      <c r="D326" s="15">
        <f t="shared" si="213"/>
        <v>-3.6515346866337173</v>
      </c>
      <c r="E326" s="15">
        <f t="shared" si="213"/>
        <v>-3.2759912145417736</v>
      </c>
      <c r="F326" s="15">
        <f t="shared" si="213"/>
        <v>2.5818195195318472</v>
      </c>
      <c r="G326" s="15">
        <f t="shared" si="213"/>
        <v>14.324360219285758</v>
      </c>
      <c r="H326" s="15">
        <f t="shared" si="213"/>
        <v>-2.6388601731995864</v>
      </c>
      <c r="I326" s="15">
        <f t="shared" si="213"/>
        <v>-5.6338257970248717</v>
      </c>
      <c r="J326" s="15">
        <f t="shared" si="213"/>
        <v>-8.4322094464998507</v>
      </c>
      <c r="K326" s="15">
        <f t="shared" si="213"/>
        <v>0.71874648241871952</v>
      </c>
      <c r="L326" s="15">
        <f t="shared" si="213"/>
        <v>-0.63255450265649049</v>
      </c>
      <c r="N326" s="15">
        <f>'Table Q6'!B327-B326</f>
        <v>2.9345338833608459E-2</v>
      </c>
      <c r="O326" s="15">
        <f>'Table Q6'!C327-C326</f>
        <v>2.0677023378357084E-2</v>
      </c>
      <c r="P326" s="15">
        <f>'Table Q6'!D327-D326</f>
        <v>9.4672502977233286E-3</v>
      </c>
      <c r="Q326" s="15">
        <f>'Table Q6'!E327-E326</f>
        <v>1.8449791832597651E-2</v>
      </c>
      <c r="R326" s="15">
        <f>'Table Q6'!F327-F326</f>
        <v>0.33256163051542664</v>
      </c>
      <c r="S326" s="15">
        <f>'Table Q6'!G327-G326</f>
        <v>-0.6534260991303924</v>
      </c>
      <c r="T326" s="15">
        <f>'Table Q6'!H327-H326</f>
        <v>-3.2836355726706401E-4</v>
      </c>
      <c r="U326" s="15">
        <f>'Table Q6'!I327-I326</f>
        <v>1.7670644555079384E-2</v>
      </c>
      <c r="V326" s="15">
        <f>'Table Q6'!J327-J326</f>
        <v>9.3122943713552786E-3</v>
      </c>
      <c r="W326" s="15">
        <f>'Table Q6'!K327-K326</f>
        <v>-0.17178570259541726</v>
      </c>
      <c r="X326" s="15">
        <f>'Table Q6'!L327-L326</f>
        <v>-1.0699614182330119E-2</v>
      </c>
    </row>
    <row r="327" spans="1:24" x14ac:dyDescent="0.3">
      <c r="A327" s="13" t="str">
        <f t="shared" si="182"/>
        <v>2018 Q4</v>
      </c>
      <c r="B327" s="15">
        <f t="shared" ref="B327:L327" si="214">(B105/B101-1)*100</f>
        <v>8.8068875877022279</v>
      </c>
      <c r="C327" s="15">
        <f t="shared" si="214"/>
        <v>1.453684534290467</v>
      </c>
      <c r="D327" s="15">
        <f t="shared" si="214"/>
        <v>-6.0300145884153666</v>
      </c>
      <c r="E327" s="15">
        <f t="shared" si="214"/>
        <v>-0.82738358935172673</v>
      </c>
      <c r="F327" s="15">
        <f t="shared" si="214"/>
        <v>3.4253851449524975</v>
      </c>
      <c r="G327" s="15">
        <f t="shared" si="214"/>
        <v>11.662154596128493</v>
      </c>
      <c r="H327" s="15">
        <f t="shared" si="214"/>
        <v>-2.3954882508806064</v>
      </c>
      <c r="I327" s="15">
        <f t="shared" si="214"/>
        <v>-4.2557037076759174</v>
      </c>
      <c r="J327" s="15">
        <f t="shared" si="214"/>
        <v>-8.775819911533878</v>
      </c>
      <c r="K327" s="15">
        <f t="shared" si="214"/>
        <v>-1.6083161714229632</v>
      </c>
      <c r="L327" s="15">
        <f t="shared" si="214"/>
        <v>-0.13800237355123812</v>
      </c>
      <c r="N327" s="15">
        <f>'Table Q6'!B328-B327</f>
        <v>-1.0705430667279359E-2</v>
      </c>
      <c r="O327" s="15">
        <f>'Table Q6'!C328-C327</f>
        <v>6.1366384860317424E-4</v>
      </c>
      <c r="P327" s="15">
        <f>'Table Q6'!D328-D327</f>
        <v>2.1148235980494867E-2</v>
      </c>
      <c r="Q327" s="15">
        <f>'Table Q6'!E328-E327</f>
        <v>2.8421076603279971E-5</v>
      </c>
      <c r="R327" s="15">
        <f>'Table Q6'!F328-F327</f>
        <v>-0.19837398333104606</v>
      </c>
      <c r="S327" s="15">
        <f>'Table Q6'!G328-G327</f>
        <v>-0.4608482906472755</v>
      </c>
      <c r="T327" s="15">
        <f>'Table Q6'!H328-H327</f>
        <v>-9.574109832977129E-3</v>
      </c>
      <c r="U327" s="15">
        <f>'Table Q6'!I328-I327</f>
        <v>-3.4299935170967188E-4</v>
      </c>
      <c r="V327" s="15">
        <f>'Table Q6'!J328-J327</f>
        <v>5.1671419793031248E-4</v>
      </c>
      <c r="W327" s="15">
        <f>'Table Q6'!K328-K327</f>
        <v>-3.1195841416808978E-2</v>
      </c>
      <c r="X327" s="15">
        <f>'Table Q6'!L328-L327</f>
        <v>1.9328154716724555E-4</v>
      </c>
    </row>
    <row r="328" spans="1:24" x14ac:dyDescent="0.3">
      <c r="A328" s="13" t="s">
        <v>251</v>
      </c>
      <c r="B328" s="15">
        <f t="shared" ref="B328:L328" si="215">(B106/B102-1)*100</f>
        <v>36.951624278007401</v>
      </c>
      <c r="C328" s="15">
        <f t="shared" si="215"/>
        <v>3.0354347689199646</v>
      </c>
      <c r="D328" s="15">
        <f t="shared" si="215"/>
        <v>-5.2883810580588442</v>
      </c>
      <c r="E328" s="15">
        <f t="shared" si="215"/>
        <v>-1.4947323396256706</v>
      </c>
      <c r="F328" s="15">
        <f t="shared" si="215"/>
        <v>1.1471341605505669</v>
      </c>
      <c r="G328" s="15">
        <f t="shared" si="215"/>
        <v>9.6845903020753568</v>
      </c>
      <c r="H328" s="15">
        <f t="shared" si="215"/>
        <v>-2.6945484097086636</v>
      </c>
      <c r="I328" s="15">
        <f t="shared" si="215"/>
        <v>-3.4221528839497695</v>
      </c>
      <c r="J328" s="15">
        <f t="shared" si="215"/>
        <v>-7.8643036161833102</v>
      </c>
      <c r="K328" s="15">
        <f t="shared" si="215"/>
        <v>-5.6518706578159712</v>
      </c>
      <c r="L328" s="15">
        <f t="shared" si="215"/>
        <v>0.36203836199144579</v>
      </c>
      <c r="N328" s="15">
        <f>'Table Q6'!B329-B328</f>
        <v>-2.7262187693580131E-2</v>
      </c>
      <c r="O328" s="15">
        <f>'Table Q6'!C329-C328</f>
        <v>7.5863651771701512E-4</v>
      </c>
      <c r="P328" s="15">
        <f>'Table Q6'!D329-D328</f>
        <v>2.9020391921763533E-3</v>
      </c>
      <c r="Q328" s="15">
        <f>'Table Q6'!E329-E328</f>
        <v>-3.800564929842265E-2</v>
      </c>
      <c r="R328" s="15">
        <f>'Table Q6'!F329-F328</f>
        <v>-0.26560991763020514</v>
      </c>
      <c r="S328" s="15">
        <f>'Table Q6'!G329-G328</f>
        <v>0.41393532211149164</v>
      </c>
      <c r="T328" s="15">
        <f>'Table Q6'!H329-H328</f>
        <v>-1.9503750213556437E-2</v>
      </c>
      <c r="U328" s="15">
        <f>'Table Q6'!I329-I328</f>
        <v>-9.9431532086802221E-3</v>
      </c>
      <c r="V328" s="15">
        <f>'Table Q6'!J329-J328</f>
        <v>-2.7367642827336169E-2</v>
      </c>
      <c r="W328" s="15">
        <f>'Table Q6'!K329-K328</f>
        <v>0.16457976145970399</v>
      </c>
      <c r="X328" s="15">
        <f>'Table Q6'!L329-L328</f>
        <v>-5.0910123742631264E-2</v>
      </c>
    </row>
    <row r="329" spans="1:24" x14ac:dyDescent="0.3">
      <c r="A329" s="13" t="str">
        <f>A107</f>
        <v>2019 Q2</v>
      </c>
      <c r="B329" s="15">
        <f t="shared" ref="B329:L329" si="216">(B107/B103-1)*100</f>
        <v>6.8737085601461079</v>
      </c>
      <c r="C329" s="15">
        <f t="shared" si="216"/>
        <v>2.0355570419026137</v>
      </c>
      <c r="D329" s="15">
        <f t="shared" si="216"/>
        <v>-1.6864960674598306</v>
      </c>
      <c r="E329" s="15">
        <f t="shared" si="216"/>
        <v>-1.2179906306695076</v>
      </c>
      <c r="F329" s="15">
        <f t="shared" si="216"/>
        <v>-2.4649826385350959</v>
      </c>
      <c r="G329" s="15">
        <f t="shared" si="216"/>
        <v>7.9355051977645807</v>
      </c>
      <c r="H329" s="15">
        <f t="shared" si="216"/>
        <v>-1.5824823872291671</v>
      </c>
      <c r="I329" s="15">
        <f t="shared" si="216"/>
        <v>-2.5925816303653204</v>
      </c>
      <c r="J329" s="15">
        <f t="shared" si="216"/>
        <v>-2.0118202577158351</v>
      </c>
      <c r="K329" s="15">
        <f t="shared" si="216"/>
        <v>-6.6017261674250483</v>
      </c>
      <c r="L329" s="15">
        <f t="shared" si="216"/>
        <v>0.22087544366751199</v>
      </c>
      <c r="N329" s="15">
        <f>'Table Q6'!B330-B329</f>
        <v>0</v>
      </c>
      <c r="O329" s="15">
        <f>'Table Q6'!C330-C329</f>
        <v>3.0391116318617684E-2</v>
      </c>
      <c r="P329" s="15">
        <f>'Table Q6'!D330-D329</f>
        <v>-4.7066295256747992E-4</v>
      </c>
      <c r="Q329" s="15">
        <f>'Table Q6'!E330-E329</f>
        <v>-1.8988394622188043E-2</v>
      </c>
      <c r="R329" s="15">
        <f>'Table Q6'!F330-F329</f>
        <v>-5.3617379871251369E-2</v>
      </c>
      <c r="S329" s="15">
        <f>'Table Q6'!G330-G329</f>
        <v>0.40225443750414591</v>
      </c>
      <c r="T329" s="15">
        <f>'Table Q6'!H330-H329</f>
        <v>1.0013454015189716E-2</v>
      </c>
      <c r="U329" s="15">
        <f>'Table Q6'!I330-I329</f>
        <v>-1.902533952854446E-2</v>
      </c>
      <c r="V329" s="15">
        <f>'Table Q6'!J330-J329</f>
        <v>2.8429717816658151E-2</v>
      </c>
      <c r="W329" s="15">
        <f>'Table Q6'!K330-K329</f>
        <v>-0.12273137801297462</v>
      </c>
      <c r="X329" s="15">
        <f>'Table Q6'!L330-L329</f>
        <v>-1.7306936086480817E-4</v>
      </c>
    </row>
    <row r="330" spans="1:24" x14ac:dyDescent="0.3">
      <c r="A330" s="13" t="str">
        <f t="shared" ref="A330:A333" si="217">A108</f>
        <v>2019 Q3</v>
      </c>
      <c r="B330" s="15">
        <f t="shared" ref="B330:L330" si="218">(B108/B104-1)*100</f>
        <v>-2.3477577583396747</v>
      </c>
      <c r="C330" s="15">
        <f t="shared" si="218"/>
        <v>0.96323504067379329</v>
      </c>
      <c r="D330" s="15">
        <f t="shared" si="218"/>
        <v>-4.2207271131458501</v>
      </c>
      <c r="E330" s="15">
        <f t="shared" si="218"/>
        <v>-0.61089790172498271</v>
      </c>
      <c r="F330" s="15">
        <f t="shared" si="218"/>
        <v>-2.3458528589222483</v>
      </c>
      <c r="G330" s="15">
        <f t="shared" si="218"/>
        <v>5.6580746611393451</v>
      </c>
      <c r="H330" s="15">
        <f t="shared" si="218"/>
        <v>-0.2822763565746178</v>
      </c>
      <c r="I330" s="15">
        <f t="shared" si="218"/>
        <v>-0.35014330071289068</v>
      </c>
      <c r="J330" s="15">
        <f t="shared" si="218"/>
        <v>-0.85252211867304917</v>
      </c>
      <c r="K330" s="15">
        <f t="shared" si="218"/>
        <v>-3.8619387101023861</v>
      </c>
      <c r="L330" s="15">
        <f t="shared" si="218"/>
        <v>0.11315822499526895</v>
      </c>
      <c r="N330" s="15">
        <f>'Table Q6'!B331-B330</f>
        <v>2.9577753593346134E-2</v>
      </c>
      <c r="O330" s="15">
        <f>'Table Q6'!C331-C330</f>
        <v>1.9697427755893671E-2</v>
      </c>
      <c r="P330" s="15">
        <f>'Table Q6'!D331-D330</f>
        <v>-8.7763865984591405E-4</v>
      </c>
      <c r="Q330" s="15">
        <f>'Table Q6'!E331-E330</f>
        <v>-1.0548094735773894E-3</v>
      </c>
      <c r="R330" s="15">
        <f>'Table Q6'!F331-F330</f>
        <v>-0.65468658290563919</v>
      </c>
      <c r="S330" s="15">
        <f>'Table Q6'!G331-G330</f>
        <v>-0.27978352952360286</v>
      </c>
      <c r="T330" s="15">
        <f>'Table Q6'!H331-H330</f>
        <v>1.0085814481020083E-2</v>
      </c>
      <c r="U330" s="15">
        <f>'Table Q6'!I331-I330</f>
        <v>9.1985486025514263E-3</v>
      </c>
      <c r="V330" s="15">
        <f>'Table Q6'!J331-J330</f>
        <v>1.9044535662338102E-2</v>
      </c>
      <c r="W330" s="15">
        <f>'Table Q6'!K331-K330</f>
        <v>-0.1913028116093507</v>
      </c>
      <c r="X330" s="15">
        <f>'Table Q6'!L331-L330</f>
        <v>-2.9025303651675216E-4</v>
      </c>
    </row>
    <row r="331" spans="1:24" x14ac:dyDescent="0.3">
      <c r="A331" s="13" t="str">
        <f t="shared" si="217"/>
        <v>2019 Q4</v>
      </c>
      <c r="B331" s="15">
        <f t="shared" ref="B331:L331" si="219">(B109/B105-1)*100</f>
        <v>-4.083711234739873</v>
      </c>
      <c r="C331" s="15">
        <f t="shared" si="219"/>
        <v>2.4192721681189244</v>
      </c>
      <c r="D331" s="15">
        <f t="shared" si="219"/>
        <v>-3.8024925224928063</v>
      </c>
      <c r="E331" s="15">
        <f t="shared" si="219"/>
        <v>-0.52349838037535346</v>
      </c>
      <c r="F331" s="15">
        <f t="shared" si="219"/>
        <v>-2.615924323887564</v>
      </c>
      <c r="G331" s="15">
        <f t="shared" si="219"/>
        <v>2.6890687069653696</v>
      </c>
      <c r="H331" s="15">
        <f t="shared" si="219"/>
        <v>-2.090974678025459</v>
      </c>
      <c r="I331" s="15">
        <f t="shared" si="219"/>
        <v>0.12238662658459187</v>
      </c>
      <c r="J331" s="15">
        <f t="shared" si="219"/>
        <v>1.455457062824328</v>
      </c>
      <c r="K331" s="15">
        <f t="shared" si="219"/>
        <v>-6.6921496469962038</v>
      </c>
      <c r="L331" s="15">
        <f t="shared" si="219"/>
        <v>-0.21202302074769808</v>
      </c>
      <c r="N331" s="15">
        <f>'Table Q6'!B332-B331</f>
        <v>-3.8874952294265519E-2</v>
      </c>
      <c r="O331" s="15">
        <f>'Table Q6'!C332-C331</f>
        <v>-2.0607499430225218E-2</v>
      </c>
      <c r="P331" s="15">
        <f>'Table Q6'!D332-D331</f>
        <v>3.9046853694324479E-2</v>
      </c>
      <c r="Q331" s="15">
        <f>'Table Q6'!E332-E331</f>
        <v>2.951116065048609E-2</v>
      </c>
      <c r="R331" s="15">
        <f>'Table Q6'!F332-F331</f>
        <v>-0.90547575378211453</v>
      </c>
      <c r="S331" s="15">
        <f>'Table Q6'!G332-G331</f>
        <v>6.4131761423635858E-2</v>
      </c>
      <c r="T331" s="15">
        <f>'Table Q6'!H332-H331</f>
        <v>-1.9190050237771761E-2</v>
      </c>
      <c r="U331" s="15">
        <f>'Table Q6'!I332-I331</f>
        <v>-3.0041777604039588E-2</v>
      </c>
      <c r="V331" s="15">
        <f>'Table Q6'!J332-J331</f>
        <v>-1.9950331516893627E-2</v>
      </c>
      <c r="W331" s="15">
        <f>'Table Q6'!K332-K331</f>
        <v>-1.4233819319509067E-2</v>
      </c>
      <c r="X331" s="15">
        <f>'Table Q6'!L332-L331</f>
        <v>1.0984607183850414E-4</v>
      </c>
    </row>
    <row r="332" spans="1:24" x14ac:dyDescent="0.3">
      <c r="A332" s="13" t="str">
        <f t="shared" si="217"/>
        <v>2020 Q1</v>
      </c>
      <c r="B332" s="15">
        <f t="shared" ref="B332:L332" si="220">(B110/B106-1)*100</f>
        <v>-5.7652099460792305</v>
      </c>
      <c r="C332" s="15">
        <f t="shared" si="220"/>
        <v>-1.516153870995951</v>
      </c>
      <c r="D332" s="15">
        <f t="shared" si="220"/>
        <v>-2.8931237633075702</v>
      </c>
      <c r="E332" s="15">
        <f t="shared" si="220"/>
        <v>-2.6310717455912846</v>
      </c>
      <c r="F332" s="15">
        <f t="shared" si="220"/>
        <v>-3.0706837959531774</v>
      </c>
      <c r="G332" s="15">
        <f t="shared" si="220"/>
        <v>-0.64528877427529885</v>
      </c>
      <c r="H332" s="15">
        <f t="shared" si="220"/>
        <v>-1.7861945828960168</v>
      </c>
      <c r="I332" s="15">
        <f t="shared" si="220"/>
        <v>-0.24799252902401037</v>
      </c>
      <c r="J332" s="15">
        <f t="shared" si="220"/>
        <v>-1.107176197924753</v>
      </c>
      <c r="K332" s="15">
        <f t="shared" si="220"/>
        <v>-4.0130316786913145</v>
      </c>
      <c r="L332" s="15">
        <f t="shared" si="220"/>
        <v>-1.772988926939123</v>
      </c>
      <c r="N332" s="15">
        <f>'Table Q6'!B333-B332</f>
        <v>-6.5237670059548059E-2</v>
      </c>
      <c r="O332" s="15">
        <f>'Table Q6'!C333-C332</f>
        <v>-4.0900056132542328E-2</v>
      </c>
      <c r="P332" s="15">
        <f>'Table Q6'!D333-D332</f>
        <v>-0.42195594609570897</v>
      </c>
      <c r="Q332" s="15">
        <f>'Table Q6'!E333-E332</f>
        <v>-2.1975263019169411E-2</v>
      </c>
      <c r="R332" s="15">
        <f>'Table Q6'!F333-F332</f>
        <v>-3.175611264817968</v>
      </c>
      <c r="S332" s="15">
        <f>'Table Q6'!G333-G332</f>
        <v>-0.15071645923943056</v>
      </c>
      <c r="T332" s="15">
        <f>'Table Q6'!H333-H332</f>
        <v>0.12992807640107573</v>
      </c>
      <c r="U332" s="15">
        <f>'Table Q6'!I333-I332</f>
        <v>-1.9874876961745169E-2</v>
      </c>
      <c r="V332" s="15">
        <f>'Table Q6'!J333-J332</f>
        <v>-0.10421412707967148</v>
      </c>
      <c r="W332" s="15">
        <f>'Table Q6'!K333-K332</f>
        <v>0.3883963232295673</v>
      </c>
      <c r="X332" s="15">
        <f>'Table Q6'!L333-L332</f>
        <v>-0.25142626492237197</v>
      </c>
    </row>
    <row r="333" spans="1:24" x14ac:dyDescent="0.3">
      <c r="A333" s="13" t="str">
        <f t="shared" si="217"/>
        <v>2020 Q2</v>
      </c>
      <c r="B333" s="15">
        <f t="shared" ref="B333:L335" si="221">(B111/B107-1)*100</f>
        <v>-10.17434034665844</v>
      </c>
      <c r="C333" s="15">
        <f t="shared" si="221"/>
        <v>-11.610817773834325</v>
      </c>
      <c r="D333" s="15">
        <f t="shared" si="221"/>
        <v>-26.810314152366221</v>
      </c>
      <c r="E333" s="15">
        <f t="shared" si="221"/>
        <v>-16.385834548723267</v>
      </c>
      <c r="F333" s="15">
        <f t="shared" si="221"/>
        <v>-11.636265997369911</v>
      </c>
      <c r="G333" s="15">
        <f t="shared" si="221"/>
        <v>-9.995731247123075</v>
      </c>
      <c r="H333" s="15">
        <f t="shared" si="221"/>
        <v>-6.1559669050361476</v>
      </c>
      <c r="I333" s="15">
        <f t="shared" si="221"/>
        <v>-8.46350252082485</v>
      </c>
      <c r="J333" s="15">
        <f t="shared" si="221"/>
        <v>13.199878453724633</v>
      </c>
      <c r="K333" s="15">
        <f t="shared" si="221"/>
        <v>-35.393866410895939</v>
      </c>
      <c r="L333" s="15">
        <f t="shared" si="221"/>
        <v>-10.586773122526882</v>
      </c>
      <c r="N333" s="15">
        <f>'Table Q6'!B334-B333</f>
        <v>-0.10012994083774451</v>
      </c>
      <c r="O333" s="15">
        <f>'Table Q6'!C334-C333</f>
        <v>-0.41194356891316453</v>
      </c>
      <c r="P333" s="15">
        <f>'Table Q6'!D334-D333</f>
        <v>-0.25719293445518687</v>
      </c>
      <c r="Q333" s="15">
        <f>'Table Q6'!E334-E333</f>
        <v>-6.0172963147852698E-2</v>
      </c>
      <c r="R333" s="15">
        <f>'Table Q6'!F334-F333</f>
        <v>-3.6611723409369894</v>
      </c>
      <c r="S333" s="15">
        <f>'Table Q6'!G334-G333</f>
        <v>-0.24447411971667421</v>
      </c>
      <c r="T333" s="15">
        <f>'Table Q6'!H334-H333</f>
        <v>0.28801583156861099</v>
      </c>
      <c r="U333" s="15">
        <f>'Table Q6'!I334-I333</f>
        <v>6.1709311121926902E-3</v>
      </c>
      <c r="V333" s="15">
        <f>'Table Q6'!J334-J333</f>
        <v>-0.19833358304401827</v>
      </c>
      <c r="W333" s="15">
        <f>'Table Q6'!K334-K333</f>
        <v>0.14257679511352706</v>
      </c>
      <c r="X333" s="15">
        <f>'Table Q6'!L334-L333</f>
        <v>-1.3058275686715817</v>
      </c>
    </row>
    <row r="334" spans="1:24" x14ac:dyDescent="0.3">
      <c r="A334" s="13" t="s">
        <v>261</v>
      </c>
      <c r="B334" s="15">
        <f t="shared" si="221"/>
        <v>-4.3172369703043501</v>
      </c>
      <c r="C334" s="15">
        <f t="shared" si="221"/>
        <v>2.965257342884442</v>
      </c>
      <c r="D334" s="15">
        <f t="shared" si="221"/>
        <v>-0.36853870389238486</v>
      </c>
      <c r="E334" s="15">
        <f t="shared" si="221"/>
        <v>10.55798929803391</v>
      </c>
      <c r="F334" s="15">
        <f t="shared" si="221"/>
        <v>-2.8966063540242226</v>
      </c>
      <c r="G334" s="15">
        <f t="shared" si="221"/>
        <v>-5.7109048524373929</v>
      </c>
      <c r="H334" s="15">
        <f t="shared" si="221"/>
        <v>-4.8252231247648103</v>
      </c>
      <c r="I334" s="15">
        <f t="shared" si="221"/>
        <v>-2.9426763584121995</v>
      </c>
      <c r="J334" s="15">
        <f t="shared" si="221"/>
        <v>20.258296903409565</v>
      </c>
      <c r="K334" s="15">
        <f t="shared" si="221"/>
        <v>-10.81923477557185</v>
      </c>
      <c r="L334" s="15">
        <f t="shared" si="221"/>
        <v>1.0723512391269674</v>
      </c>
      <c r="N334" s="15">
        <f>'Table Q6'!B335-B334</f>
        <v>-0.16272247022706132</v>
      </c>
      <c r="O334" s="15">
        <f>'Table Q6'!C335-C334</f>
        <v>0.17086023613670509</v>
      </c>
      <c r="P334" s="15">
        <f>'Table Q6'!D335-D334</f>
        <v>-0.44487891955553582</v>
      </c>
      <c r="Q334" s="15">
        <f>'Table Q6'!E335-E334</f>
        <v>4.2036889593322968E-2</v>
      </c>
      <c r="R334" s="15">
        <f>'Table Q6'!F335-F334</f>
        <v>-2.0020686960135032</v>
      </c>
      <c r="S334" s="15">
        <f>'Table Q6'!G335-G334</f>
        <v>0.46932838230365803</v>
      </c>
      <c r="T334" s="15">
        <f>'Table Q6'!H335-H334</f>
        <v>0.47188648663009136</v>
      </c>
      <c r="U334" s="15">
        <f>'Table Q6'!I335-I334</f>
        <v>5.190474542082768E-3</v>
      </c>
      <c r="V334" s="15">
        <f>'Table Q6'!J335-J334</f>
        <v>-0.42240568391726896</v>
      </c>
      <c r="W334" s="15">
        <f>'Table Q6'!K335-K334</f>
        <v>0.10955644644216989</v>
      </c>
      <c r="X334" s="15">
        <f>'Table Q6'!L335-L334</f>
        <v>-1.2132547861184673</v>
      </c>
    </row>
    <row r="335" spans="1:24" x14ac:dyDescent="0.3">
      <c r="A335" s="13" t="s">
        <v>290</v>
      </c>
      <c r="B335" s="15">
        <f t="shared" si="221"/>
        <v>-5.4137579242443117</v>
      </c>
      <c r="C335" s="15">
        <f t="shared" si="221"/>
        <v>-1.5404879366576196E-3</v>
      </c>
      <c r="D335" s="15">
        <f t="shared" si="221"/>
        <v>-3.5960035227136533</v>
      </c>
      <c r="E335" s="15">
        <f t="shared" si="221"/>
        <v>0.41145648057550055</v>
      </c>
      <c r="F335" s="15">
        <f t="shared" si="221"/>
        <v>-5.9809903458667879</v>
      </c>
      <c r="G335" s="15">
        <f t="shared" si="221"/>
        <v>-3.5345185015277392</v>
      </c>
      <c r="H335" s="15">
        <f t="shared" si="221"/>
        <v>-1.8838874024414753</v>
      </c>
      <c r="I335" s="15">
        <f t="shared" si="221"/>
        <v>-5.8172389684184367</v>
      </c>
      <c r="J335" s="15">
        <f t="shared" si="221"/>
        <v>19.045402213324468</v>
      </c>
      <c r="K335" s="15">
        <f t="shared" si="221"/>
        <v>-20.573088038680211</v>
      </c>
      <c r="L335" s="15">
        <f t="shared" si="221"/>
        <v>-2.323300782713833</v>
      </c>
      <c r="N335" s="15">
        <f>'Table Q6'!B336-B335</f>
        <v>-0.1742425228894664</v>
      </c>
      <c r="O335" s="15">
        <f>'Table Q6'!C336-C335</f>
        <v>0.43200273247472332</v>
      </c>
      <c r="P335" s="15">
        <f>'Table Q6'!D336-D335</f>
        <v>-7.2055241257396041E-2</v>
      </c>
      <c r="Q335" s="15">
        <f>'Table Q6'!E336-E335</f>
        <v>3.2260481862289581E-2</v>
      </c>
      <c r="R335" s="15">
        <f>'Table Q6'!F336-F335</f>
        <v>-2.22773236499566</v>
      </c>
      <c r="S335" s="15">
        <f>'Table Q6'!G336-G335</f>
        <v>-4.5304108750421346E-2</v>
      </c>
      <c r="T335" s="15">
        <f>'Table Q6'!H336-H335</f>
        <v>0.84128475454710028</v>
      </c>
      <c r="U335" s="15">
        <f>'Table Q6'!I336-I335</f>
        <v>-2.9682362323379508E-2</v>
      </c>
      <c r="V335" s="15">
        <f>'Table Q6'!J336-J335</f>
        <v>-0.4202076650170703</v>
      </c>
      <c r="W335" s="15">
        <f>'Table Q6'!K336-K335</f>
        <v>1.2235071688806443E-3</v>
      </c>
      <c r="X335" s="15">
        <f>'Table Q6'!L336-L335</f>
        <v>-0.63015935379362453</v>
      </c>
    </row>
    <row r="336" spans="1:24" x14ac:dyDescent="0.3">
      <c r="A336" s="13" t="str">
        <f t="shared" ref="A336:A338" si="222">A114</f>
        <v>2021 Q1</v>
      </c>
      <c r="B336" s="15">
        <f t="shared" ref="B336:L336" si="223">(B114/B110-1)*100</f>
        <v>-1.4719566493735958</v>
      </c>
      <c r="C336" s="15">
        <f t="shared" si="223"/>
        <v>1.8345557144118008</v>
      </c>
      <c r="D336" s="15">
        <f t="shared" si="223"/>
        <v>-0.63156342122283604</v>
      </c>
      <c r="E336" s="15">
        <f t="shared" si="223"/>
        <v>0.34638716545196679</v>
      </c>
      <c r="F336" s="15">
        <f t="shared" si="223"/>
        <v>-3.6611478666423003</v>
      </c>
      <c r="G336" s="15">
        <f t="shared" si="223"/>
        <v>-0.90724765569961674</v>
      </c>
      <c r="H336" s="15">
        <f t="shared" si="223"/>
        <v>0.43413188690681892</v>
      </c>
      <c r="I336" s="15">
        <f t="shared" si="223"/>
        <v>-3.1209523299768893</v>
      </c>
      <c r="J336" s="15">
        <f t="shared" si="223"/>
        <v>21.587672636694677</v>
      </c>
      <c r="K336" s="15">
        <f t="shared" si="223"/>
        <v>5.0919654114629065</v>
      </c>
      <c r="L336" s="15">
        <f t="shared" si="223"/>
        <v>1.2807182866451328</v>
      </c>
      <c r="N336" s="15">
        <f>'Table Q6'!B337-B336</f>
        <v>0.79697800708176114</v>
      </c>
      <c r="O336" s="15">
        <f>'Table Q6'!C337-C336</f>
        <v>0.2205389655650869</v>
      </c>
      <c r="P336" s="15">
        <f>'Table Q6'!D337-D336</f>
        <v>-0.58625100464444468</v>
      </c>
      <c r="Q336" s="15">
        <f>'Table Q6'!E337-E336</f>
        <v>-0.74719930418986058</v>
      </c>
      <c r="R336" s="15">
        <f>'Table Q6'!F337-F336</f>
        <v>-0.60689035375754985</v>
      </c>
      <c r="S336" s="15">
        <f>'Table Q6'!G337-G336</f>
        <v>1.0401162809887787</v>
      </c>
      <c r="T336" s="15">
        <f>'Table Q6'!H337-H336</f>
        <v>0.23909284175798184</v>
      </c>
      <c r="U336" s="15">
        <f>'Table Q6'!I337-I336</f>
        <v>0.37122591410545525</v>
      </c>
      <c r="V336" s="15">
        <f>'Table Q6'!J337-J336</f>
        <v>-17.496080033122794</v>
      </c>
      <c r="W336" s="15">
        <f>'Table Q6'!K337-K336</f>
        <v>-1.1870137488514398</v>
      </c>
      <c r="X336" s="15">
        <f>'Table Q6'!L337-L336</f>
        <v>-1.0464965668339321</v>
      </c>
    </row>
    <row r="337" spans="1:24" x14ac:dyDescent="0.3">
      <c r="A337" s="13" t="str">
        <f t="shared" si="222"/>
        <v>2021 Q2</v>
      </c>
      <c r="B337" s="15">
        <f t="shared" ref="B337:L338" si="224">(B115/B111-1)*100</f>
        <v>1.7825947168413681</v>
      </c>
      <c r="C337" s="15">
        <f t="shared" si="224"/>
        <v>13.399625890362966</v>
      </c>
      <c r="D337" s="15">
        <f t="shared" si="224"/>
        <v>26.909632726271269</v>
      </c>
      <c r="E337" s="15">
        <f t="shared" si="224"/>
        <v>90.402859427304776</v>
      </c>
      <c r="F337" s="15">
        <f t="shared" si="224"/>
        <v>7.1546392179718588</v>
      </c>
      <c r="G337" s="15">
        <f t="shared" si="224"/>
        <v>9.7431385044963292</v>
      </c>
      <c r="H337" s="15">
        <f t="shared" si="224"/>
        <v>4.5749444220307023</v>
      </c>
      <c r="I337" s="15">
        <f t="shared" si="224"/>
        <v>4.3661994800106241</v>
      </c>
      <c r="J337" s="15">
        <f t="shared" si="224"/>
        <v>5.6885657609213602</v>
      </c>
      <c r="K337" s="15">
        <f t="shared" si="224"/>
        <v>38.54029676886752</v>
      </c>
      <c r="L337" s="15">
        <f t="shared" si="224"/>
        <v>12.278171585864573</v>
      </c>
      <c r="N337" s="15">
        <f>'Table Q6'!B338-B337</f>
        <v>0.52041962359312688</v>
      </c>
      <c r="O337" s="15">
        <f>'Table Q6'!C338-C337</f>
        <v>0.77725415087925853</v>
      </c>
      <c r="P337" s="15">
        <f>'Table Q6'!D338-D337</f>
        <v>-0.40910525277537602</v>
      </c>
      <c r="Q337" s="15">
        <f>'Table Q6'!E338-E337</f>
        <v>-5.4505402091578361</v>
      </c>
      <c r="R337" s="15">
        <f>'Table Q6'!F338-F337</f>
        <v>2.7131044452213935</v>
      </c>
      <c r="S337" s="15">
        <f>'Table Q6'!G338-G337</f>
        <v>2.9579525493822025</v>
      </c>
      <c r="T337" s="15">
        <f>'Table Q6'!H338-H337</f>
        <v>-0.4393720960439218</v>
      </c>
      <c r="U337" s="15">
        <f>'Table Q6'!I338-I337</f>
        <v>1.3650995094934171</v>
      </c>
      <c r="V337" s="15">
        <f>'Table Q6'!J338-J337</f>
        <v>-10.608836155183109</v>
      </c>
      <c r="W337" s="15">
        <f>'Table Q6'!K338-K337</f>
        <v>10.67004004742558</v>
      </c>
      <c r="X337" s="15">
        <f>'Table Q6'!L338-L337</f>
        <v>0.26615541497900708</v>
      </c>
    </row>
    <row r="338" spans="1:24" x14ac:dyDescent="0.3">
      <c r="A338" s="13" t="str">
        <f t="shared" si="222"/>
        <v>2021 Q3</v>
      </c>
      <c r="B338" s="15">
        <f t="shared" si="224"/>
        <v>-0.2422285022204318</v>
      </c>
      <c r="C338" s="15">
        <f t="shared" si="224"/>
        <v>-1.9611201434263537</v>
      </c>
      <c r="D338" s="15">
        <f t="shared" si="224"/>
        <v>-5.8744920665634641</v>
      </c>
      <c r="E338" s="15">
        <f t="shared" si="224"/>
        <v>-10.396503278176706</v>
      </c>
      <c r="F338" s="15">
        <f t="shared" si="224"/>
        <v>-1.2642343962615099</v>
      </c>
      <c r="G338" s="15">
        <f t="shared" si="224"/>
        <v>6.231540421359516</v>
      </c>
      <c r="H338" s="15">
        <f t="shared" si="224"/>
        <v>3.7948865566213463</v>
      </c>
      <c r="I338" s="15">
        <f t="shared" si="224"/>
        <v>-7.8558594529846264</v>
      </c>
      <c r="J338" s="15">
        <f t="shared" si="224"/>
        <v>-7.2424837276578113</v>
      </c>
      <c r="K338" s="15">
        <f t="shared" si="224"/>
        <v>-12.881319392044855</v>
      </c>
      <c r="L338" s="15">
        <f t="shared" si="224"/>
        <v>-0.57716537347473063</v>
      </c>
      <c r="N338" s="15">
        <f>'Table Q6'!B339-B338</f>
        <v>0.80209520583013338</v>
      </c>
      <c r="O338" s="15">
        <f>'Table Q6'!C339-C338</f>
        <v>0.49272203317638485</v>
      </c>
      <c r="P338" s="15">
        <f>'Table Q6'!D339-D338</f>
        <v>-0.5534769959139485</v>
      </c>
      <c r="Q338" s="15">
        <f>'Table Q6'!E339-E338</f>
        <v>7.5761676214067162</v>
      </c>
      <c r="R338" s="15">
        <f>'Table Q6'!F339-F338</f>
        <v>4.3416149531602111</v>
      </c>
      <c r="S338" s="15">
        <f>'Table Q6'!G339-G338</f>
        <v>2.8819863524554021</v>
      </c>
      <c r="T338" s="15">
        <f>'Table Q6'!H339-H338</f>
        <v>-0.8380370208017629</v>
      </c>
      <c r="U338" s="15">
        <f>'Table Q6'!I339-I338</f>
        <v>8.5227981480923489</v>
      </c>
      <c r="V338" s="15">
        <f>'Table Q6'!J339-J338</f>
        <v>-3.7956988739887958</v>
      </c>
      <c r="W338" s="15">
        <f>'Table Q6'!K339-K338</f>
        <v>10.910889200111118</v>
      </c>
      <c r="X338" s="15">
        <f>'Table Q6'!L339-L338</f>
        <v>-0.19254960007666355</v>
      </c>
    </row>
  </sheetData>
  <phoneticPr fontId="22" type="noConversion"/>
  <hyperlinks>
    <hyperlink ref="A1" location="Contents!A1" display="Back to Contents" xr:uid="{00000000-0004-0000-1500-000000000000}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5A9CB-3A9B-4203-BB10-AF36D03C1C08}">
  <dimension ref="A1:AG337"/>
  <sheetViews>
    <sheetView workbookViewId="0">
      <pane xSplit="1" ySplit="4" topLeftCell="B5" activePane="bottomRight" state="frozen"/>
      <selection activeCell="A114" sqref="A114"/>
      <selection pane="topRight" activeCell="A114" sqref="A114"/>
      <selection pane="bottomLeft" activeCell="A114" sqref="A114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4" width="9.26953125" style="13" customWidth="1"/>
    <col min="25" max="16384" width="8.7265625" style="13"/>
  </cols>
  <sheetData>
    <row r="1" spans="1:33" ht="13" x14ac:dyDescent="0.3">
      <c r="A1" s="26" t="s">
        <v>183</v>
      </c>
      <c r="B1" s="9" t="s">
        <v>208</v>
      </c>
      <c r="N1" s="9" t="s">
        <v>209</v>
      </c>
    </row>
    <row r="2" spans="1:33" x14ac:dyDescent="0.3">
      <c r="B2" s="9" t="s">
        <v>291</v>
      </c>
      <c r="N2" s="9" t="s">
        <v>245</v>
      </c>
    </row>
    <row r="3" spans="1:33" x14ac:dyDescent="0.3">
      <c r="A3" s="16"/>
      <c r="B3" s="9"/>
      <c r="N3" s="9"/>
    </row>
    <row r="4" spans="1:33" x14ac:dyDescent="0.3">
      <c r="B4" s="13" t="s">
        <v>163</v>
      </c>
      <c r="C4" s="13" t="s">
        <v>0</v>
      </c>
      <c r="D4" s="13" t="s">
        <v>1</v>
      </c>
      <c r="E4" s="13" t="s">
        <v>164</v>
      </c>
      <c r="F4" s="13" t="s">
        <v>2</v>
      </c>
      <c r="G4" s="13" t="s">
        <v>3</v>
      </c>
      <c r="H4" s="13" t="s">
        <v>4</v>
      </c>
      <c r="I4" s="13" t="s">
        <v>165</v>
      </c>
      <c r="J4" s="13" t="s">
        <v>166</v>
      </c>
      <c r="K4" s="13" t="s">
        <v>167</v>
      </c>
      <c r="L4" s="13" t="s">
        <v>10</v>
      </c>
      <c r="N4" s="13" t="s">
        <v>163</v>
      </c>
      <c r="O4" s="13" t="s">
        <v>0</v>
      </c>
      <c r="P4" s="13" t="s">
        <v>1</v>
      </c>
      <c r="Q4" s="13" t="s">
        <v>164</v>
      </c>
      <c r="R4" s="13" t="s">
        <v>2</v>
      </c>
      <c r="S4" s="13" t="s">
        <v>3</v>
      </c>
      <c r="T4" s="13" t="s">
        <v>4</v>
      </c>
      <c r="U4" s="13" t="s">
        <v>165</v>
      </c>
      <c r="V4" s="13" t="s">
        <v>166</v>
      </c>
      <c r="W4" s="13" t="s">
        <v>167</v>
      </c>
      <c r="X4" s="13" t="s">
        <v>10</v>
      </c>
    </row>
    <row r="5" spans="1:33" x14ac:dyDescent="0.3">
      <c r="A5" s="66" t="s">
        <v>259</v>
      </c>
    </row>
    <row r="6" spans="1:33" x14ac:dyDescent="0.3">
      <c r="A6" s="48" t="s">
        <v>52</v>
      </c>
      <c r="B6" s="59">
        <v>59.713397323239157</v>
      </c>
      <c r="C6" s="59">
        <v>50.355743864417626</v>
      </c>
      <c r="D6" s="59">
        <v>133.86706948640483</v>
      </c>
      <c r="E6" s="59">
        <v>117.67273822068343</v>
      </c>
      <c r="F6" s="59">
        <v>80.517313308302036</v>
      </c>
      <c r="G6" s="59">
        <v>17.26419120785318</v>
      </c>
      <c r="H6" s="59">
        <v>96.899924755455231</v>
      </c>
      <c r="I6" s="59">
        <v>88.695652173913047</v>
      </c>
      <c r="J6" s="59">
        <v>251.64403145103643</v>
      </c>
      <c r="K6" s="59">
        <v>113.73228346456692</v>
      </c>
      <c r="L6" s="59">
        <v>82.747510251903918</v>
      </c>
    </row>
    <row r="7" spans="1:33" x14ac:dyDescent="0.3">
      <c r="A7" s="48" t="s">
        <v>53</v>
      </c>
      <c r="B7" s="59">
        <v>232.73391022174147</v>
      </c>
      <c r="C7" s="59">
        <v>50.792518624187664</v>
      </c>
      <c r="D7" s="59">
        <v>133.41840564479807</v>
      </c>
      <c r="E7" s="59">
        <v>117.05600479185385</v>
      </c>
      <c r="F7" s="59">
        <v>83.208229079788708</v>
      </c>
      <c r="G7" s="59">
        <v>17.365648050579559</v>
      </c>
      <c r="H7" s="59">
        <v>96.600694969028552</v>
      </c>
      <c r="I7" s="59">
        <v>90.515672396359946</v>
      </c>
      <c r="J7" s="59">
        <v>248.04058782365291</v>
      </c>
      <c r="K7" s="59">
        <v>110.45280122793551</v>
      </c>
      <c r="L7" s="59">
        <v>83.418255932450137</v>
      </c>
    </row>
    <row r="8" spans="1:33" x14ac:dyDescent="0.3">
      <c r="A8" s="48" t="s">
        <v>54</v>
      </c>
      <c r="B8" s="59">
        <v>227.67881241565453</v>
      </c>
      <c r="C8" s="59">
        <v>50.855572998430141</v>
      </c>
      <c r="D8" s="59">
        <v>131.99642164902343</v>
      </c>
      <c r="E8" s="59">
        <v>117.49925661611655</v>
      </c>
      <c r="F8" s="59">
        <v>82.994784518254178</v>
      </c>
      <c r="G8" s="59">
        <v>17.218543046357617</v>
      </c>
      <c r="H8" s="59">
        <v>97.507176310620963</v>
      </c>
      <c r="I8" s="59">
        <v>91.29914188784673</v>
      </c>
      <c r="J8" s="59">
        <v>241.42712208319242</v>
      </c>
      <c r="K8" s="59">
        <v>109.71556886227548</v>
      </c>
      <c r="L8" s="59">
        <v>82.887161773172139</v>
      </c>
    </row>
    <row r="9" spans="1:33" x14ac:dyDescent="0.3">
      <c r="A9" s="48" t="s">
        <v>55</v>
      </c>
      <c r="B9" s="59">
        <v>118.22228216886973</v>
      </c>
      <c r="C9" s="59">
        <v>51.342281879194637</v>
      </c>
      <c r="D9" s="59">
        <v>131.57346817370615</v>
      </c>
      <c r="E9" s="59">
        <v>116.2971663485538</v>
      </c>
      <c r="F9" s="59">
        <v>84.278456679939595</v>
      </c>
      <c r="G9" s="59">
        <v>17.275883193792119</v>
      </c>
      <c r="H9" s="59">
        <v>95.661797255422755</v>
      </c>
      <c r="I9" s="59">
        <v>91.115498519249755</v>
      </c>
      <c r="J9" s="59">
        <v>243.55495251017638</v>
      </c>
      <c r="K9" s="59">
        <v>112.02023207378755</v>
      </c>
      <c r="L9" s="59">
        <v>82.645336380517065</v>
      </c>
    </row>
    <row r="10" spans="1:33" x14ac:dyDescent="0.3">
      <c r="A10" s="48" t="s">
        <v>56</v>
      </c>
      <c r="B10" s="59">
        <v>61.461298630879767</v>
      </c>
      <c r="C10" s="59">
        <v>50.483091787439619</v>
      </c>
      <c r="D10" s="59">
        <v>130.26374608851143</v>
      </c>
      <c r="E10" s="59">
        <v>116.68618266978923</v>
      </c>
      <c r="F10" s="59">
        <v>85.601550602242824</v>
      </c>
      <c r="G10" s="59">
        <v>17.190988431093974</v>
      </c>
      <c r="H10" s="59">
        <v>96.983587165459127</v>
      </c>
      <c r="I10" s="59">
        <v>91.873767258382628</v>
      </c>
      <c r="J10" s="59">
        <v>242.45283018867926</v>
      </c>
      <c r="K10" s="59">
        <v>107.60649087221094</v>
      </c>
      <c r="L10" s="59">
        <v>83.114473308592636</v>
      </c>
      <c r="M10" s="55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3">
      <c r="A11" s="48" t="s">
        <v>57</v>
      </c>
      <c r="B11" s="59">
        <v>234.9444895748714</v>
      </c>
      <c r="C11" s="59">
        <v>50.517614338689739</v>
      </c>
      <c r="D11" s="59">
        <v>131.17095670287159</v>
      </c>
      <c r="E11" s="59">
        <v>115.84187408491948</v>
      </c>
      <c r="F11" s="59">
        <v>86.72370963290092</v>
      </c>
      <c r="G11" s="59">
        <v>17.252460333400283</v>
      </c>
      <c r="H11" s="59">
        <v>94.093507254873217</v>
      </c>
      <c r="I11" s="59">
        <v>91.498134694678981</v>
      </c>
      <c r="J11" s="59">
        <v>242.86195286195286</v>
      </c>
      <c r="K11" s="59">
        <v>110.54313099041535</v>
      </c>
      <c r="L11" s="59">
        <v>83.120204603580575</v>
      </c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3">
      <c r="A12" s="48" t="s">
        <v>58</v>
      </c>
      <c r="B12" s="59">
        <v>232.36531415388791</v>
      </c>
      <c r="C12" s="59">
        <v>50.28365532045386</v>
      </c>
      <c r="D12" s="59">
        <v>129.97940570756103</v>
      </c>
      <c r="E12" s="59">
        <v>117.57328277672454</v>
      </c>
      <c r="F12" s="59">
        <v>89.117241379310343</v>
      </c>
      <c r="G12" s="59">
        <v>17.173913043478258</v>
      </c>
      <c r="H12" s="59">
        <v>97.029992684711047</v>
      </c>
      <c r="I12" s="59">
        <v>91.098558628749515</v>
      </c>
      <c r="J12" s="59">
        <v>237.70867430441899</v>
      </c>
      <c r="K12" s="59">
        <v>113.18777292576418</v>
      </c>
      <c r="L12" s="59">
        <v>83.032440056417471</v>
      </c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3">
      <c r="A13" s="48" t="s">
        <v>59</v>
      </c>
      <c r="B13" s="59">
        <v>121.427607610309</v>
      </c>
      <c r="C13" s="59">
        <v>49.829584185412415</v>
      </c>
      <c r="D13" s="59">
        <v>130.66037735849056</v>
      </c>
      <c r="E13" s="59">
        <v>116.10181818181817</v>
      </c>
      <c r="F13" s="59">
        <v>89.385552172709666</v>
      </c>
      <c r="G13" s="59">
        <v>16.673076923076923</v>
      </c>
      <c r="H13" s="59">
        <v>96.52565779909871</v>
      </c>
      <c r="I13" s="59">
        <v>91.275688251260178</v>
      </c>
      <c r="J13" s="59">
        <v>240.63745019920319</v>
      </c>
      <c r="K13" s="59">
        <v>110.82094935795701</v>
      </c>
      <c r="L13" s="59">
        <v>82.343859649122805</v>
      </c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3">
      <c r="A14" s="48" t="s">
        <v>60</v>
      </c>
      <c r="B14" s="59">
        <v>63.482010510712847</v>
      </c>
      <c r="C14" s="59">
        <v>49.777139835310116</v>
      </c>
      <c r="D14" s="59">
        <v>131.78709485578352</v>
      </c>
      <c r="E14" s="59">
        <v>116.85279187817257</v>
      </c>
      <c r="F14" s="59">
        <v>89.820277129921806</v>
      </c>
      <c r="G14" s="59">
        <v>16.600265604249667</v>
      </c>
      <c r="H14" s="59">
        <v>98.248430886002041</v>
      </c>
      <c r="I14" s="59">
        <v>92.362861019577423</v>
      </c>
      <c r="J14" s="59">
        <v>233.86992916934966</v>
      </c>
      <c r="K14" s="59">
        <v>107.62854734475975</v>
      </c>
      <c r="L14" s="59">
        <v>83.305345647914933</v>
      </c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3">
      <c r="A15" s="48" t="s">
        <v>61</v>
      </c>
      <c r="B15" s="59">
        <v>237.71084337349399</v>
      </c>
      <c r="C15" s="59">
        <v>49.52287185701303</v>
      </c>
      <c r="D15" s="59">
        <v>131.36068476977567</v>
      </c>
      <c r="E15" s="59">
        <v>116.92130296915539</v>
      </c>
      <c r="F15" s="59">
        <v>91.39859174375259</v>
      </c>
      <c r="G15" s="59">
        <v>16.169429097605892</v>
      </c>
      <c r="H15" s="59">
        <v>98.827719246178944</v>
      </c>
      <c r="I15" s="59">
        <v>93.914885422684392</v>
      </c>
      <c r="J15" s="59">
        <v>232.01024327784893</v>
      </c>
      <c r="K15" s="59">
        <v>105.95585172844646</v>
      </c>
      <c r="L15" s="59">
        <v>83.354245085738171</v>
      </c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3">
      <c r="A16" s="48" t="s">
        <v>62</v>
      </c>
      <c r="B16" s="59">
        <v>233.48422313939557</v>
      </c>
      <c r="C16" s="59">
        <v>49.924115950827144</v>
      </c>
      <c r="D16" s="59">
        <v>133.55496453900707</v>
      </c>
      <c r="E16" s="59">
        <v>116.97517577844741</v>
      </c>
      <c r="F16" s="59">
        <v>93.128817323709043</v>
      </c>
      <c r="G16" s="59">
        <v>15.985533453887884</v>
      </c>
      <c r="H16" s="59">
        <v>103.80669144981414</v>
      </c>
      <c r="I16" s="59">
        <v>93.529862174578852</v>
      </c>
      <c r="J16" s="59">
        <v>222.77167277167277</v>
      </c>
      <c r="K16" s="59">
        <v>105.60455964174243</v>
      </c>
      <c r="L16" s="59">
        <v>83.38188375641559</v>
      </c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3">
      <c r="A17" s="48" t="s">
        <v>63</v>
      </c>
      <c r="B17" s="59">
        <v>120.8223162347964</v>
      </c>
      <c r="C17" s="59">
        <v>50.041393843606528</v>
      </c>
      <c r="D17" s="59">
        <v>133.03730017761987</v>
      </c>
      <c r="E17" s="59">
        <v>115.68879371877232</v>
      </c>
      <c r="F17" s="59">
        <v>93.481825635419497</v>
      </c>
      <c r="G17" s="59">
        <v>15.977813562354626</v>
      </c>
      <c r="H17" s="59">
        <v>104.15487714072971</v>
      </c>
      <c r="I17" s="59">
        <v>92.585622882950702</v>
      </c>
      <c r="J17" s="59">
        <v>235.9139094121426</v>
      </c>
      <c r="K17" s="59">
        <v>107.08704592186429</v>
      </c>
      <c r="L17" s="59">
        <v>83.174339831328624</v>
      </c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3">
      <c r="A18" s="48" t="s">
        <v>64</v>
      </c>
      <c r="B18" s="59">
        <v>61.19010005265929</v>
      </c>
      <c r="C18" s="59">
        <v>50.634920634920618</v>
      </c>
      <c r="D18" s="59">
        <v>129.4420727219196</v>
      </c>
      <c r="E18" s="59">
        <v>111.5293129984609</v>
      </c>
      <c r="F18" s="59">
        <v>94.644067796610159</v>
      </c>
      <c r="G18" s="59">
        <v>14.845503193509407</v>
      </c>
      <c r="H18" s="59">
        <v>111.21605667060213</v>
      </c>
      <c r="I18" s="59">
        <v>92.842535787321054</v>
      </c>
      <c r="J18" s="59">
        <v>221.21675328645671</v>
      </c>
      <c r="K18" s="59">
        <v>107.95690012432657</v>
      </c>
      <c r="L18" s="59">
        <v>83.232959211606897</v>
      </c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3">
      <c r="A19" s="48" t="s">
        <v>65</v>
      </c>
      <c r="B19" s="59">
        <v>238.96325459317586</v>
      </c>
      <c r="C19" s="59">
        <v>50.127723516153267</v>
      </c>
      <c r="D19" s="59">
        <v>132.51996450754214</v>
      </c>
      <c r="E19" s="59">
        <v>112.22785156784883</v>
      </c>
      <c r="F19" s="59">
        <v>98.509867096254538</v>
      </c>
      <c r="G19" s="59">
        <v>15.041687936021777</v>
      </c>
      <c r="H19" s="59">
        <v>105.8968058968059</v>
      </c>
      <c r="I19" s="59">
        <v>93.361686390532554</v>
      </c>
      <c r="J19" s="59">
        <v>217.15833835039135</v>
      </c>
      <c r="K19" s="59">
        <v>106.41252552756977</v>
      </c>
      <c r="L19" s="59">
        <v>83.376271186440675</v>
      </c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3">
      <c r="A20" s="48" t="s">
        <v>66</v>
      </c>
      <c r="B20" s="59">
        <v>246.79989550679204</v>
      </c>
      <c r="C20" s="59">
        <v>50.691871455576567</v>
      </c>
      <c r="D20" s="59">
        <v>130.09096244131456</v>
      </c>
      <c r="E20" s="59">
        <v>111.99079713087021</v>
      </c>
      <c r="F20" s="59">
        <v>103.69521240728253</v>
      </c>
      <c r="G20" s="59">
        <v>15.509103169251514</v>
      </c>
      <c r="H20" s="59">
        <v>103.3856792969313</v>
      </c>
      <c r="I20" s="59">
        <v>94.809941520467845</v>
      </c>
      <c r="J20" s="59">
        <v>200.3759398496241</v>
      </c>
      <c r="K20" s="59">
        <v>102.7001356852103</v>
      </c>
      <c r="L20" s="59">
        <v>83.380509502628385</v>
      </c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3">
      <c r="A21" s="48" t="s">
        <v>67</v>
      </c>
      <c r="B21" s="59">
        <v>136.61494327813276</v>
      </c>
      <c r="C21" s="59">
        <v>51.407172038129822</v>
      </c>
      <c r="D21" s="59">
        <v>131.29682997118155</v>
      </c>
      <c r="E21" s="59">
        <v>111.75599245892806</v>
      </c>
      <c r="F21" s="59">
        <v>108.22604688982247</v>
      </c>
      <c r="G21" s="59">
        <v>17.162584251191845</v>
      </c>
      <c r="H21" s="59">
        <v>95.471965933286015</v>
      </c>
      <c r="I21" s="59">
        <v>93.51734156528056</v>
      </c>
      <c r="J21" s="59">
        <v>203.55011933174225</v>
      </c>
      <c r="K21" s="59">
        <v>110.20830459373707</v>
      </c>
      <c r="L21" s="59">
        <v>84.278419779629132</v>
      </c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3">
      <c r="A22" s="48" t="s">
        <v>68</v>
      </c>
      <c r="B22" s="59">
        <v>72.31426352575717</v>
      </c>
      <c r="C22" s="59">
        <v>51.659159159159159</v>
      </c>
      <c r="D22" s="59">
        <v>132.32709750566895</v>
      </c>
      <c r="E22" s="59">
        <v>106.87441487227498</v>
      </c>
      <c r="F22" s="59">
        <v>99.986716259298618</v>
      </c>
      <c r="G22" s="59">
        <v>16.863905325443788</v>
      </c>
      <c r="H22" s="59">
        <v>107.62771168649405</v>
      </c>
      <c r="I22" s="59">
        <v>91.312120128709324</v>
      </c>
      <c r="J22" s="59">
        <v>195.62085854220689</v>
      </c>
      <c r="K22" s="59">
        <v>96.926229508196727</v>
      </c>
      <c r="L22" s="59">
        <v>84.174098229735122</v>
      </c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3">
      <c r="A23" s="48" t="s">
        <v>69</v>
      </c>
      <c r="B23" s="59">
        <v>264.62427745664741</v>
      </c>
      <c r="C23" s="59">
        <v>51.60880925718552</v>
      </c>
      <c r="D23" s="59">
        <v>130.55990881892006</v>
      </c>
      <c r="E23" s="59">
        <v>106.30402979119565</v>
      </c>
      <c r="F23" s="59">
        <v>104.90614886731393</v>
      </c>
      <c r="G23" s="59">
        <v>17.877551020408163</v>
      </c>
      <c r="H23" s="59">
        <v>103.39053418212009</v>
      </c>
      <c r="I23" s="59">
        <v>93.574724884629035</v>
      </c>
      <c r="J23" s="59">
        <v>199.69187675070029</v>
      </c>
      <c r="K23" s="59">
        <v>100.82621481585213</v>
      </c>
      <c r="L23" s="59">
        <v>84.438269154426365</v>
      </c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3">
      <c r="A24" s="48" t="s">
        <v>70</v>
      </c>
      <c r="B24" s="59">
        <v>243.90306780097967</v>
      </c>
      <c r="C24" s="59">
        <v>51.921211669029319</v>
      </c>
      <c r="D24" s="59">
        <v>132.29166666666666</v>
      </c>
      <c r="E24" s="59">
        <v>105.73340330621886</v>
      </c>
      <c r="F24" s="59">
        <v>109.28297055057618</v>
      </c>
      <c r="G24" s="59">
        <v>19.42376173518938</v>
      </c>
      <c r="H24" s="59">
        <v>102.22588623248146</v>
      </c>
      <c r="I24" s="59">
        <v>92.515811665495434</v>
      </c>
      <c r="J24" s="59">
        <v>201.82599355531684</v>
      </c>
      <c r="K24" s="59">
        <v>109.77099236641222</v>
      </c>
      <c r="L24" s="59">
        <v>84.28646379853096</v>
      </c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3">
      <c r="A25" s="48" t="s">
        <v>71</v>
      </c>
      <c r="B25" s="59">
        <v>127.45098039215688</v>
      </c>
      <c r="C25" s="59">
        <v>52.80797101449275</v>
      </c>
      <c r="D25" s="59">
        <v>134.61484098939928</v>
      </c>
      <c r="E25" s="59">
        <v>106.59067085953879</v>
      </c>
      <c r="F25" s="59">
        <v>108.15806246016571</v>
      </c>
      <c r="G25" s="59">
        <v>21.094254357650097</v>
      </c>
      <c r="H25" s="59">
        <v>97.226376614547945</v>
      </c>
      <c r="I25" s="59">
        <v>93.531468531468533</v>
      </c>
      <c r="J25" s="59">
        <v>202.76752767527677</v>
      </c>
      <c r="K25" s="59">
        <v>107.36112997419531</v>
      </c>
      <c r="L25" s="59">
        <v>85.06093565718777</v>
      </c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3">
      <c r="A26" s="48" t="s">
        <v>72</v>
      </c>
      <c r="B26" s="59">
        <v>73.571243858288071</v>
      </c>
      <c r="C26" s="59">
        <v>54.098235428920624</v>
      </c>
      <c r="D26" s="59">
        <v>137.19520789288231</v>
      </c>
      <c r="E26" s="59">
        <v>103.50672877846789</v>
      </c>
      <c r="F26" s="59">
        <v>103.28388487384301</v>
      </c>
      <c r="G26" s="59">
        <v>20.189072264060247</v>
      </c>
      <c r="H26" s="59">
        <v>97.312550389680197</v>
      </c>
      <c r="I26" s="59">
        <v>91.575342465753423</v>
      </c>
      <c r="J26" s="59">
        <v>197.65441751368257</v>
      </c>
      <c r="K26" s="59">
        <v>101.56626506024095</v>
      </c>
      <c r="L26" s="59">
        <v>85.159102764736559</v>
      </c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3">
      <c r="A27" s="48" t="s">
        <v>73</v>
      </c>
      <c r="B27" s="59">
        <v>274.75967783839957</v>
      </c>
      <c r="C27" s="59">
        <v>55.093730792870311</v>
      </c>
      <c r="D27" s="59">
        <v>138.29429092439332</v>
      </c>
      <c r="E27" s="59">
        <v>101.33727658480134</v>
      </c>
      <c r="F27" s="59">
        <v>107.80542986425338</v>
      </c>
      <c r="G27" s="59">
        <v>20.069918957571904</v>
      </c>
      <c r="H27" s="59">
        <v>94.988820202551622</v>
      </c>
      <c r="I27" s="59">
        <v>90.856560163154313</v>
      </c>
      <c r="J27" s="59">
        <v>192.71781534460334</v>
      </c>
      <c r="K27" s="59">
        <v>101.2342366514623</v>
      </c>
      <c r="L27" s="59">
        <v>85.315139701104613</v>
      </c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3">
      <c r="A28" s="48" t="s">
        <v>74</v>
      </c>
      <c r="B28" s="59">
        <v>266.99793495095508</v>
      </c>
      <c r="C28" s="59">
        <v>56.990986826900858</v>
      </c>
      <c r="D28" s="59">
        <v>140.72316068686305</v>
      </c>
      <c r="E28" s="59">
        <v>101.39404015858806</v>
      </c>
      <c r="F28" s="59">
        <v>109.71316016250154</v>
      </c>
      <c r="G28" s="59">
        <v>22.338735303463615</v>
      </c>
      <c r="H28" s="59">
        <v>93.109700815956487</v>
      </c>
      <c r="I28" s="59">
        <v>91.60189253126056</v>
      </c>
      <c r="J28" s="59">
        <v>185.32828282828282</v>
      </c>
      <c r="K28" s="59">
        <v>96.691080303426645</v>
      </c>
      <c r="L28" s="59">
        <v>85.992519024893582</v>
      </c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3">
      <c r="A29" s="48" t="s">
        <v>75</v>
      </c>
      <c r="B29" s="59">
        <v>135.95389198290377</v>
      </c>
      <c r="C29" s="59">
        <v>57.392173445068053</v>
      </c>
      <c r="D29" s="59">
        <v>140.28726816343607</v>
      </c>
      <c r="E29" s="59">
        <v>104.08085430968728</v>
      </c>
      <c r="F29" s="59">
        <v>104.97638939338903</v>
      </c>
      <c r="G29" s="59">
        <v>23.621178695241095</v>
      </c>
      <c r="H29" s="59">
        <v>98.120057046544801</v>
      </c>
      <c r="I29" s="59">
        <v>93.876866297601083</v>
      </c>
      <c r="J29" s="59">
        <v>188.18204676892128</v>
      </c>
      <c r="K29" s="59">
        <v>97.757905650596172</v>
      </c>
      <c r="L29" s="59">
        <v>87.157732356343999</v>
      </c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3">
      <c r="A30" s="48" t="s">
        <v>76</v>
      </c>
      <c r="B30" s="59">
        <v>69.459914518844727</v>
      </c>
      <c r="C30" s="59">
        <v>58.407836430070745</v>
      </c>
      <c r="D30" s="59">
        <v>142.29260089686099</v>
      </c>
      <c r="E30" s="59">
        <v>107.50063889598771</v>
      </c>
      <c r="F30" s="59">
        <v>106.97443534375776</v>
      </c>
      <c r="G30" s="59">
        <v>24.918083944453112</v>
      </c>
      <c r="H30" s="59">
        <v>100.13010668748372</v>
      </c>
      <c r="I30" s="59">
        <v>92.075911436657236</v>
      </c>
      <c r="J30" s="59">
        <v>189.60877149264888</v>
      </c>
      <c r="K30" s="59">
        <v>103.52056962025316</v>
      </c>
      <c r="L30" s="59">
        <v>88.759689922480618</v>
      </c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3">
      <c r="A31" s="48" t="s">
        <v>77</v>
      </c>
      <c r="B31" s="59">
        <v>248.66529774127306</v>
      </c>
      <c r="C31" s="59">
        <v>58.768177929854573</v>
      </c>
      <c r="D31" s="59">
        <v>135.87193460490462</v>
      </c>
      <c r="E31" s="59">
        <v>106.62376987130962</v>
      </c>
      <c r="F31" s="59">
        <v>108.43283582089552</v>
      </c>
      <c r="G31" s="59">
        <v>26.304546841623434</v>
      </c>
      <c r="H31" s="59">
        <v>99.323004817081113</v>
      </c>
      <c r="I31" s="59">
        <v>92.581651075004103</v>
      </c>
      <c r="J31" s="59">
        <v>188.07181505164783</v>
      </c>
      <c r="K31" s="59">
        <v>98.814229249011859</v>
      </c>
      <c r="L31" s="59">
        <v>88.873257449801756</v>
      </c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3">
      <c r="A32" s="48" t="s">
        <v>78</v>
      </c>
      <c r="B32" s="59">
        <v>259.36863543788189</v>
      </c>
      <c r="C32" s="59">
        <v>59.540067498626485</v>
      </c>
      <c r="D32" s="59">
        <v>131.39645130705676</v>
      </c>
      <c r="E32" s="59">
        <v>104.78876770715809</v>
      </c>
      <c r="F32" s="59">
        <v>115.76385421867199</v>
      </c>
      <c r="G32" s="59">
        <v>27.6563903023047</v>
      </c>
      <c r="H32" s="59">
        <v>97.283464566929126</v>
      </c>
      <c r="I32" s="59">
        <v>92.654639175257742</v>
      </c>
      <c r="J32" s="59">
        <v>181.32896583996256</v>
      </c>
      <c r="K32" s="59">
        <v>99.462640736949851</v>
      </c>
      <c r="L32" s="59">
        <v>88.81269841269841</v>
      </c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3">
      <c r="A33" s="48" t="s">
        <v>79</v>
      </c>
      <c r="B33" s="59">
        <v>153.55776587605203</v>
      </c>
      <c r="C33" s="59">
        <v>61.501075611505051</v>
      </c>
      <c r="D33" s="59">
        <v>134.25925925925927</v>
      </c>
      <c r="E33" s="59">
        <v>101.4115898959881</v>
      </c>
      <c r="F33" s="59">
        <v>108.73468397428118</v>
      </c>
      <c r="G33" s="59">
        <v>28.380952380952383</v>
      </c>
      <c r="H33" s="59">
        <v>88.186882755127883</v>
      </c>
      <c r="I33" s="59">
        <v>91.28302483784212</v>
      </c>
      <c r="J33" s="59">
        <v>185.11594888783722</v>
      </c>
      <c r="K33" s="59">
        <v>100.72279989855441</v>
      </c>
      <c r="L33" s="59">
        <v>88.605678233438496</v>
      </c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3">
      <c r="A34" s="48" t="s">
        <v>80</v>
      </c>
      <c r="B34" s="59">
        <v>79.462915601023028</v>
      </c>
      <c r="C34" s="59">
        <v>62.08769267630381</v>
      </c>
      <c r="D34" s="59">
        <v>133.35597826086959</v>
      </c>
      <c r="E34" s="59">
        <v>101.34435125801677</v>
      </c>
      <c r="F34" s="59">
        <v>101.83464091732046</v>
      </c>
      <c r="G34" s="59">
        <v>28.343255408741104</v>
      </c>
      <c r="H34" s="59">
        <v>86.673410039195844</v>
      </c>
      <c r="I34" s="59">
        <v>91.340432195427496</v>
      </c>
      <c r="J34" s="59">
        <v>183.5457705677868</v>
      </c>
      <c r="K34" s="59">
        <v>102.36901479067436</v>
      </c>
      <c r="L34" s="59">
        <v>88.468309859154928</v>
      </c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3">
      <c r="A35" s="48" t="s">
        <v>81</v>
      </c>
      <c r="B35" s="59">
        <v>279.8994974874372</v>
      </c>
      <c r="C35" s="59">
        <v>61.813076614520654</v>
      </c>
      <c r="D35" s="59">
        <v>133.88175494917067</v>
      </c>
      <c r="E35" s="59">
        <v>100.96296296296296</v>
      </c>
      <c r="F35" s="59">
        <v>107.03153316418994</v>
      </c>
      <c r="G35" s="59">
        <v>27.421886146383219</v>
      </c>
      <c r="H35" s="59">
        <v>86.502835538752365</v>
      </c>
      <c r="I35" s="59">
        <v>91.18597138901707</v>
      </c>
      <c r="J35" s="59">
        <v>193.80041484212953</v>
      </c>
      <c r="K35" s="59">
        <v>108.06718412011706</v>
      </c>
      <c r="L35" s="59">
        <v>88.367142499373898</v>
      </c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3">
      <c r="A36" s="48" t="s">
        <v>82</v>
      </c>
      <c r="B36" s="59">
        <v>258.9154293092318</v>
      </c>
      <c r="C36" s="59">
        <v>63.471735051798682</v>
      </c>
      <c r="D36" s="59">
        <v>131.61598725268888</v>
      </c>
      <c r="E36" s="59">
        <v>101.13133300541072</v>
      </c>
      <c r="F36" s="59">
        <v>109.83665196136879</v>
      </c>
      <c r="G36" s="59">
        <v>27.819763296734639</v>
      </c>
      <c r="H36" s="59">
        <v>87.748015873015888</v>
      </c>
      <c r="I36" s="59">
        <v>93.262797572740013</v>
      </c>
      <c r="J36" s="59">
        <v>191.2420382165605</v>
      </c>
      <c r="K36" s="59">
        <v>105.05101398160978</v>
      </c>
      <c r="L36" s="59">
        <v>88.652304609218433</v>
      </c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3">
      <c r="A37" s="48" t="s">
        <v>83</v>
      </c>
      <c r="B37" s="59">
        <v>136.21531346351489</v>
      </c>
      <c r="C37" s="59">
        <v>64.104680921324203</v>
      </c>
      <c r="D37" s="59">
        <v>131.4068041507947</v>
      </c>
      <c r="E37" s="59">
        <v>102.06591244466307</v>
      </c>
      <c r="F37" s="59">
        <v>106.64874113908583</v>
      </c>
      <c r="G37" s="59">
        <v>29.262833962792001</v>
      </c>
      <c r="H37" s="59">
        <v>91.040533860603063</v>
      </c>
      <c r="I37" s="59">
        <v>91.468900263688539</v>
      </c>
      <c r="J37" s="59">
        <v>191.43633892161304</v>
      </c>
      <c r="K37" s="59">
        <v>105.45521562845559</v>
      </c>
      <c r="L37" s="59">
        <v>89.234629861982441</v>
      </c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3">
      <c r="A38" s="48" t="s">
        <v>84</v>
      </c>
      <c r="B38" s="59">
        <v>101.44667776213032</v>
      </c>
      <c r="C38" s="59">
        <v>66.21114907091075</v>
      </c>
      <c r="D38" s="59">
        <v>131.14150447133085</v>
      </c>
      <c r="E38" s="59">
        <v>100.78585461689586</v>
      </c>
      <c r="F38" s="59">
        <v>97.217202746657023</v>
      </c>
      <c r="G38" s="59">
        <v>29.352818371607519</v>
      </c>
      <c r="H38" s="59">
        <v>92.574318490193662</v>
      </c>
      <c r="I38" s="59">
        <v>91.095571095571103</v>
      </c>
      <c r="J38" s="59">
        <v>181.08656447249774</v>
      </c>
      <c r="K38" s="59">
        <v>105.37397478271515</v>
      </c>
      <c r="L38" s="59">
        <v>90.097891566265062</v>
      </c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3">
      <c r="A39" s="48" t="s">
        <v>85</v>
      </c>
      <c r="B39" s="59">
        <v>247.54565470793941</v>
      </c>
      <c r="C39" s="59">
        <v>67.514362960459621</v>
      </c>
      <c r="D39" s="59">
        <v>130.65240359218174</v>
      </c>
      <c r="E39" s="59">
        <v>100.90942607840728</v>
      </c>
      <c r="F39" s="59">
        <v>100.47984644913628</v>
      </c>
      <c r="G39" s="59">
        <v>29.457579972183584</v>
      </c>
      <c r="H39" s="59">
        <v>94.529246550250335</v>
      </c>
      <c r="I39" s="59">
        <v>93.945979509469112</v>
      </c>
      <c r="J39" s="59">
        <v>182.36086175942549</v>
      </c>
      <c r="K39" s="59">
        <v>101.02368031573754</v>
      </c>
      <c r="L39" s="59">
        <v>90.757042253521135</v>
      </c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3">
      <c r="A40" s="48" t="s">
        <v>86</v>
      </c>
      <c r="B40" s="59">
        <v>233.8836579388624</v>
      </c>
      <c r="C40" s="59">
        <v>69.374788207387326</v>
      </c>
      <c r="D40" s="59">
        <v>132.11994238575357</v>
      </c>
      <c r="E40" s="59">
        <v>101.41965487700406</v>
      </c>
      <c r="F40" s="59">
        <v>101.88789868667918</v>
      </c>
      <c r="G40" s="59">
        <v>31.204785754034503</v>
      </c>
      <c r="H40" s="59">
        <v>96.300773694390713</v>
      </c>
      <c r="I40" s="59">
        <v>92.944597490052033</v>
      </c>
      <c r="J40" s="59">
        <v>174.79851884121106</v>
      </c>
      <c r="K40" s="59">
        <v>106.96069976592335</v>
      </c>
      <c r="L40" s="59">
        <v>90.893213572854293</v>
      </c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3">
      <c r="A41" s="48" t="s">
        <v>87</v>
      </c>
      <c r="B41" s="59">
        <v>164.72329472329471</v>
      </c>
      <c r="C41" s="59">
        <v>69.77041904924468</v>
      </c>
      <c r="D41" s="59">
        <v>130.84802904564313</v>
      </c>
      <c r="E41" s="59">
        <v>101.27489072365225</v>
      </c>
      <c r="F41" s="59">
        <v>98.116042533518268</v>
      </c>
      <c r="G41" s="59">
        <v>33.776301218161684</v>
      </c>
      <c r="H41" s="59">
        <v>100.49636803874094</v>
      </c>
      <c r="I41" s="59">
        <v>92.639247230232201</v>
      </c>
      <c r="J41" s="59">
        <v>177.89886660854404</v>
      </c>
      <c r="K41" s="59">
        <v>103.19215784843534</v>
      </c>
      <c r="L41" s="59">
        <v>91.270236612702377</v>
      </c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3">
      <c r="A42" s="48" t="s">
        <v>88</v>
      </c>
      <c r="B42" s="59">
        <v>107.50353334189901</v>
      </c>
      <c r="C42" s="59">
        <v>71.649574135233792</v>
      </c>
      <c r="D42" s="59">
        <v>125.04186525827643</v>
      </c>
      <c r="E42" s="59">
        <v>99.333414131620401</v>
      </c>
      <c r="F42" s="59">
        <v>95.034403669724782</v>
      </c>
      <c r="G42" s="59">
        <v>34.730456362884325</v>
      </c>
      <c r="H42" s="59">
        <v>99.687312086590495</v>
      </c>
      <c r="I42" s="59">
        <v>93.905734013809663</v>
      </c>
      <c r="J42" s="59">
        <v>171.0971379011275</v>
      </c>
      <c r="K42" s="59">
        <v>108.60676426047451</v>
      </c>
      <c r="L42" s="59">
        <v>91.859308973402932</v>
      </c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3">
      <c r="A43" s="48" t="s">
        <v>89</v>
      </c>
      <c r="B43" s="59">
        <v>201.63830327660656</v>
      </c>
      <c r="C43" s="59">
        <v>72.061388210673172</v>
      </c>
      <c r="D43" s="59">
        <v>125.03512581428022</v>
      </c>
      <c r="E43" s="59">
        <v>99.758687258687274</v>
      </c>
      <c r="F43" s="59">
        <v>101.06444521578155</v>
      </c>
      <c r="G43" s="59">
        <v>35.091585181104534</v>
      </c>
      <c r="H43" s="59">
        <v>99.952397953111969</v>
      </c>
      <c r="I43" s="59">
        <v>91.943127962085313</v>
      </c>
      <c r="J43" s="59">
        <v>165.82597730138716</v>
      </c>
      <c r="K43" s="59">
        <v>109.6774193548387</v>
      </c>
      <c r="L43" s="59">
        <v>92.004935225169646</v>
      </c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3">
      <c r="A44" s="48" t="s">
        <v>90</v>
      </c>
      <c r="B44" s="59">
        <v>232.14874984135042</v>
      </c>
      <c r="C44" s="59">
        <v>73.636202621324827</v>
      </c>
      <c r="D44" s="59">
        <v>124.72436953491319</v>
      </c>
      <c r="E44" s="59">
        <v>99.796893667861411</v>
      </c>
      <c r="F44" s="59">
        <v>105.99229062025464</v>
      </c>
      <c r="G44" s="59">
        <v>35.172981878088962</v>
      </c>
      <c r="H44" s="59">
        <v>101.87921049521333</v>
      </c>
      <c r="I44" s="59">
        <v>93.483079651248701</v>
      </c>
      <c r="J44" s="59">
        <v>160.98989898989899</v>
      </c>
      <c r="K44" s="59">
        <v>111.22436295835922</v>
      </c>
      <c r="L44" s="59">
        <v>92.841328413284145</v>
      </c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3">
      <c r="A45" s="48" t="s">
        <v>91</v>
      </c>
      <c r="B45" s="59">
        <v>207.08009677830131</v>
      </c>
      <c r="C45" s="59">
        <v>74.343919580108533</v>
      </c>
      <c r="D45" s="59">
        <v>124.38993710691824</v>
      </c>
      <c r="E45" s="59">
        <v>99.676917554146229</v>
      </c>
      <c r="F45" s="59">
        <v>104.57163003878247</v>
      </c>
      <c r="G45" s="59">
        <v>37.885279889426407</v>
      </c>
      <c r="H45" s="59">
        <v>101.86562758294957</v>
      </c>
      <c r="I45" s="59">
        <v>96.458209839952573</v>
      </c>
      <c r="J45" s="59">
        <v>169.6361355081556</v>
      </c>
      <c r="K45" s="59">
        <v>112.89754871150221</v>
      </c>
      <c r="L45" s="59">
        <v>94.231245357761821</v>
      </c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3">
      <c r="A46" s="48" t="s">
        <v>92</v>
      </c>
      <c r="B46" s="59">
        <v>96.244192049561164</v>
      </c>
      <c r="C46" s="59">
        <v>76.170365711204951</v>
      </c>
      <c r="D46" s="59">
        <v>123.60440648595122</v>
      </c>
      <c r="E46" s="59">
        <v>101.45723841376015</v>
      </c>
      <c r="F46" s="59">
        <v>103.62275087549813</v>
      </c>
      <c r="G46" s="59">
        <v>38.267650745021584</v>
      </c>
      <c r="H46" s="59">
        <v>104.61411375973569</v>
      </c>
      <c r="I46" s="59">
        <v>96.266353079523725</v>
      </c>
      <c r="J46" s="59">
        <v>168.16510012259911</v>
      </c>
      <c r="K46" s="59">
        <v>113.99369085173502</v>
      </c>
      <c r="L46" s="59">
        <v>94.7661469933185</v>
      </c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3">
      <c r="A47" s="48" t="s">
        <v>93</v>
      </c>
      <c r="B47" s="59">
        <v>184.92256495584283</v>
      </c>
      <c r="C47" s="59">
        <v>76.356589147286812</v>
      </c>
      <c r="D47" s="59">
        <v>119.15968457368163</v>
      </c>
      <c r="E47" s="59">
        <v>100.68793737397699</v>
      </c>
      <c r="F47" s="59">
        <v>105.87311178247734</v>
      </c>
      <c r="G47" s="59">
        <v>38.22830795025849</v>
      </c>
      <c r="H47" s="59">
        <v>106.71373863092388</v>
      </c>
      <c r="I47" s="59">
        <v>96.99281208742849</v>
      </c>
      <c r="J47" s="59">
        <v>168.41999193873437</v>
      </c>
      <c r="K47" s="59">
        <v>117.82857142857144</v>
      </c>
      <c r="L47" s="59">
        <v>94.828652727947542</v>
      </c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3">
      <c r="A48" s="48" t="s">
        <v>94</v>
      </c>
      <c r="B48" s="59">
        <v>200.23003194888182</v>
      </c>
      <c r="C48" s="59">
        <v>75.561594202898547</v>
      </c>
      <c r="D48" s="59">
        <v>118.97537925889084</v>
      </c>
      <c r="E48" s="59">
        <v>101.62039795067317</v>
      </c>
      <c r="F48" s="59">
        <v>108.26814297749428</v>
      </c>
      <c r="G48" s="59">
        <v>40.449438202247187</v>
      </c>
      <c r="H48" s="59">
        <v>110.6697071531445</v>
      </c>
      <c r="I48" s="59">
        <v>96.496815286624198</v>
      </c>
      <c r="J48" s="59">
        <v>168.74249098918705</v>
      </c>
      <c r="K48" s="59">
        <v>112.17843112406538</v>
      </c>
      <c r="L48" s="59">
        <v>95.057457061658226</v>
      </c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3">
      <c r="A49" s="48" t="s">
        <v>95</v>
      </c>
      <c r="B49" s="59">
        <v>188.10707456978966</v>
      </c>
      <c r="C49" s="59">
        <v>76.726644856415845</v>
      </c>
      <c r="D49" s="59">
        <v>116.64013713725971</v>
      </c>
      <c r="E49" s="59">
        <v>100.8353923991058</v>
      </c>
      <c r="F49" s="59">
        <v>107.67671951364883</v>
      </c>
      <c r="G49" s="59">
        <v>41.478834524463984</v>
      </c>
      <c r="H49" s="59">
        <v>111.279000594884</v>
      </c>
      <c r="I49" s="59">
        <v>94.481676885783557</v>
      </c>
      <c r="J49" s="59">
        <v>159.77303854431617</v>
      </c>
      <c r="K49" s="59">
        <v>115.53675992192585</v>
      </c>
      <c r="L49" s="59">
        <v>94.827163520470705</v>
      </c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3">
      <c r="A50" s="48" t="s">
        <v>96</v>
      </c>
      <c r="B50" s="59">
        <v>107.86516853932584</v>
      </c>
      <c r="C50" s="59">
        <v>77.333210975497849</v>
      </c>
      <c r="D50" s="59">
        <v>119.05752753977967</v>
      </c>
      <c r="E50" s="59">
        <v>102.87200094551471</v>
      </c>
      <c r="F50" s="59">
        <v>101.3888888888889</v>
      </c>
      <c r="G50" s="59">
        <v>40.32170119956379</v>
      </c>
      <c r="H50" s="59">
        <v>108.75527426160339</v>
      </c>
      <c r="I50" s="59">
        <v>93.959920970928593</v>
      </c>
      <c r="J50" s="59">
        <v>163.58168412883199</v>
      </c>
      <c r="K50" s="59">
        <v>118.14165042235216</v>
      </c>
      <c r="L50" s="59">
        <v>95.116876759270596</v>
      </c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3">
      <c r="A51" s="48" t="s">
        <v>97</v>
      </c>
      <c r="B51" s="59">
        <v>176.63173841686657</v>
      </c>
      <c r="C51" s="59">
        <v>79.311621021465584</v>
      </c>
      <c r="D51" s="59">
        <v>119.34694875871348</v>
      </c>
      <c r="E51" s="59">
        <v>104.81283422459893</v>
      </c>
      <c r="F51" s="59">
        <v>104.88095238095237</v>
      </c>
      <c r="G51" s="59">
        <v>40.432098765432102</v>
      </c>
      <c r="H51" s="59">
        <v>109.97492020063839</v>
      </c>
      <c r="I51" s="59">
        <v>93.520578420467189</v>
      </c>
      <c r="J51" s="59">
        <v>161.63333956269855</v>
      </c>
      <c r="K51" s="59">
        <v>122.33147884590502</v>
      </c>
      <c r="L51" s="59">
        <v>95.890077821011673</v>
      </c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3">
      <c r="A52" s="48" t="s">
        <v>98</v>
      </c>
      <c r="B52" s="59">
        <v>182.60213702074165</v>
      </c>
      <c r="C52" s="59">
        <v>80.176826430898103</v>
      </c>
      <c r="D52" s="59">
        <v>116.55757575757575</v>
      </c>
      <c r="E52" s="59">
        <v>105.38307165623894</v>
      </c>
      <c r="F52" s="59">
        <v>107.95603870505317</v>
      </c>
      <c r="G52" s="59">
        <v>42.573992232489623</v>
      </c>
      <c r="H52" s="59">
        <v>112.52564394802829</v>
      </c>
      <c r="I52" s="59">
        <v>94.857377948436636</v>
      </c>
      <c r="J52" s="59">
        <v>162.26553880102978</v>
      </c>
      <c r="K52" s="59">
        <v>122.03324313877077</v>
      </c>
      <c r="L52" s="59">
        <v>96.204061895551249</v>
      </c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3">
      <c r="A53" s="48" t="s">
        <v>99</v>
      </c>
      <c r="B53" s="59">
        <v>153.7865533616596</v>
      </c>
      <c r="C53" s="59">
        <v>82.223689173896645</v>
      </c>
      <c r="D53" s="59">
        <v>116.03145795523291</v>
      </c>
      <c r="E53" s="59">
        <v>107.40522721921357</v>
      </c>
      <c r="F53" s="59">
        <v>108.37280909521554</v>
      </c>
      <c r="G53" s="59">
        <v>45.105591712046753</v>
      </c>
      <c r="H53" s="59">
        <v>114.26441921797961</v>
      </c>
      <c r="I53" s="59">
        <v>98.105291649749617</v>
      </c>
      <c r="J53" s="59">
        <v>166.02729620066395</v>
      </c>
      <c r="K53" s="59">
        <v>125.34925069850141</v>
      </c>
      <c r="L53" s="59">
        <v>97.946363856003856</v>
      </c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33" x14ac:dyDescent="0.3">
      <c r="A54" s="48" t="s">
        <v>100</v>
      </c>
      <c r="B54" s="59">
        <v>97.963717141799322</v>
      </c>
      <c r="C54" s="59">
        <v>84.632137108228392</v>
      </c>
      <c r="D54" s="59">
        <v>116.23869801084992</v>
      </c>
      <c r="E54" s="59">
        <v>109.30916794162646</v>
      </c>
      <c r="F54" s="59">
        <v>103.63571766935102</v>
      </c>
      <c r="G54" s="59">
        <v>42.972686290108719</v>
      </c>
      <c r="H54" s="59">
        <v>115.93520220588233</v>
      </c>
      <c r="I54" s="59">
        <v>96.900881645738721</v>
      </c>
      <c r="J54" s="59">
        <v>158.23414460827854</v>
      </c>
      <c r="K54" s="59">
        <v>117.65736453510198</v>
      </c>
      <c r="L54" s="59">
        <v>98.209565008411445</v>
      </c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33" x14ac:dyDescent="0.3">
      <c r="A55" s="48" t="s">
        <v>101</v>
      </c>
      <c r="B55" s="59">
        <v>154.07635467980293</v>
      </c>
      <c r="C55" s="59">
        <v>86.040128714745407</v>
      </c>
      <c r="D55" s="59">
        <v>116.00048013443765</v>
      </c>
      <c r="E55" s="59">
        <v>108.71452029087496</v>
      </c>
      <c r="F55" s="59">
        <v>111.27589453860642</v>
      </c>
      <c r="G55" s="59">
        <v>41.730945221597601</v>
      </c>
      <c r="H55" s="59">
        <v>116.18262081784387</v>
      </c>
      <c r="I55" s="59">
        <v>97.122685493539365</v>
      </c>
      <c r="J55" s="59">
        <v>152.5344827586207</v>
      </c>
      <c r="K55" s="59">
        <v>118.13780260707635</v>
      </c>
      <c r="L55" s="59">
        <v>98.108237547892713</v>
      </c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33" x14ac:dyDescent="0.3">
      <c r="A56" s="48" t="s">
        <v>102</v>
      </c>
      <c r="B56" s="59">
        <v>175.27485951624723</v>
      </c>
      <c r="C56" s="59">
        <v>86.887266521285682</v>
      </c>
      <c r="D56" s="59">
        <v>114.86020226055919</v>
      </c>
      <c r="E56" s="59">
        <v>107.75983146067416</v>
      </c>
      <c r="F56" s="59">
        <v>112.49114521841794</v>
      </c>
      <c r="G56" s="59">
        <v>42.511700468018724</v>
      </c>
      <c r="H56" s="59">
        <v>113.32350606644744</v>
      </c>
      <c r="I56" s="59">
        <v>97.326772177151227</v>
      </c>
      <c r="J56" s="59">
        <v>148.3772302463891</v>
      </c>
      <c r="K56" s="59">
        <v>116.19953080627239</v>
      </c>
      <c r="L56" s="59">
        <v>97.714285714285708</v>
      </c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33" x14ac:dyDescent="0.3">
      <c r="A57" s="48" t="s">
        <v>103</v>
      </c>
      <c r="B57" s="59">
        <v>152.20445736434107</v>
      </c>
      <c r="C57" s="59">
        <v>87.059825823551691</v>
      </c>
      <c r="D57" s="59">
        <v>115.74905482041589</v>
      </c>
      <c r="E57" s="59">
        <v>106.82824516429739</v>
      </c>
      <c r="F57" s="59">
        <v>109.86032196969697</v>
      </c>
      <c r="G57" s="59">
        <v>44.96747034060467</v>
      </c>
      <c r="H57" s="59">
        <v>114.25220596448118</v>
      </c>
      <c r="I57" s="59">
        <v>96.175933176716256</v>
      </c>
      <c r="J57" s="59">
        <v>147.62883067967815</v>
      </c>
      <c r="K57" s="59">
        <v>119.69677985214886</v>
      </c>
      <c r="L57" s="59">
        <v>97.690941385435167</v>
      </c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33" x14ac:dyDescent="0.3">
      <c r="A58" s="48" t="s">
        <v>104</v>
      </c>
      <c r="B58" s="59">
        <v>93.861361972174763</v>
      </c>
      <c r="C58" s="59">
        <v>86.832604978149348</v>
      </c>
      <c r="D58" s="59">
        <v>116.06387975575387</v>
      </c>
      <c r="E58" s="59">
        <v>106.72064777327937</v>
      </c>
      <c r="F58" s="59">
        <v>105.48911743602008</v>
      </c>
      <c r="G58" s="59">
        <v>44.969805987408456</v>
      </c>
      <c r="H58" s="59">
        <v>116.89152133377208</v>
      </c>
      <c r="I58" s="59">
        <v>96.291049581455241</v>
      </c>
      <c r="J58" s="59">
        <v>146.78402166553826</v>
      </c>
      <c r="K58" s="59">
        <v>111.63196608901636</v>
      </c>
      <c r="L58" s="59">
        <v>97.892878163625653</v>
      </c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33" x14ac:dyDescent="0.3">
      <c r="A59" s="48" t="s">
        <v>105</v>
      </c>
      <c r="B59" s="59">
        <v>149.60951579959146</v>
      </c>
      <c r="C59" s="59">
        <v>87.695706464316586</v>
      </c>
      <c r="D59" s="59">
        <v>113.69815266643431</v>
      </c>
      <c r="E59" s="59">
        <v>105.47000689496669</v>
      </c>
      <c r="F59" s="59">
        <v>110.92628051699378</v>
      </c>
      <c r="G59" s="59">
        <v>46.214531110828347</v>
      </c>
      <c r="H59" s="59">
        <v>122.50569970687222</v>
      </c>
      <c r="I59" s="59">
        <v>96.190232677064685</v>
      </c>
      <c r="J59" s="59">
        <v>146.10648918469218</v>
      </c>
      <c r="K59" s="59">
        <v>110.88660298799901</v>
      </c>
      <c r="L59" s="59">
        <v>98.270219728845248</v>
      </c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33" x14ac:dyDescent="0.3">
      <c r="A60" s="48" t="s">
        <v>106</v>
      </c>
      <c r="B60" s="59">
        <v>156.45545497856125</v>
      </c>
      <c r="C60" s="59">
        <v>87.250575594781282</v>
      </c>
      <c r="D60" s="59">
        <v>111.80596142606665</v>
      </c>
      <c r="E60" s="59">
        <v>106.37176254870499</v>
      </c>
      <c r="F60" s="59">
        <v>115.0555621938105</v>
      </c>
      <c r="G60" s="59">
        <v>47.355067867563108</v>
      </c>
      <c r="H60" s="59">
        <v>128.97603485838781</v>
      </c>
      <c r="I60" s="59">
        <v>96.179944709726072</v>
      </c>
      <c r="J60" s="59">
        <v>144.08097165991902</v>
      </c>
      <c r="K60" s="59">
        <v>112.38492696698172</v>
      </c>
      <c r="L60" s="59">
        <v>98.617083091226036</v>
      </c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33" x14ac:dyDescent="0.3">
      <c r="A61" s="48" t="s">
        <v>107</v>
      </c>
      <c r="B61" s="59">
        <v>137.75909037072128</v>
      </c>
      <c r="C61" s="59">
        <v>88.352327602858793</v>
      </c>
      <c r="D61" s="59">
        <v>110.5992379632837</v>
      </c>
      <c r="E61" s="59">
        <v>106.29274965800273</v>
      </c>
      <c r="F61" s="59">
        <v>113.37511825922422</v>
      </c>
      <c r="G61" s="59">
        <v>50.341772151898731</v>
      </c>
      <c r="H61" s="59">
        <v>129.8543947284515</v>
      </c>
      <c r="I61" s="59">
        <v>96.285140562248984</v>
      </c>
      <c r="J61" s="59">
        <v>149.74179576878228</v>
      </c>
      <c r="K61" s="59">
        <v>118.27619507484306</v>
      </c>
      <c r="L61" s="59">
        <v>99.489203622010677</v>
      </c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33" x14ac:dyDescent="0.3">
      <c r="A62" s="48" t="s">
        <v>108</v>
      </c>
      <c r="B62" s="59">
        <v>93.011196228638781</v>
      </c>
      <c r="C62" s="59">
        <v>89.322441134070161</v>
      </c>
      <c r="D62" s="59">
        <v>110.98480454703632</v>
      </c>
      <c r="E62" s="59">
        <v>105.98088813940416</v>
      </c>
      <c r="F62" s="59">
        <v>108.06117755289787</v>
      </c>
      <c r="G62" s="59">
        <v>49.439476004534576</v>
      </c>
      <c r="H62" s="59">
        <v>120.45286993154292</v>
      </c>
      <c r="I62" s="59">
        <v>97.547616083654916</v>
      </c>
      <c r="J62" s="59">
        <v>150.92607769218159</v>
      </c>
      <c r="K62" s="59">
        <v>115.49330085261875</v>
      </c>
      <c r="L62" s="59">
        <v>99.205709681132731</v>
      </c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33" x14ac:dyDescent="0.3">
      <c r="A63" s="48" t="s">
        <v>109</v>
      </c>
      <c r="B63" s="59">
        <v>135.04273504273505</v>
      </c>
      <c r="C63" s="59">
        <v>89.750315748566976</v>
      </c>
      <c r="D63" s="59">
        <v>109.14279058933147</v>
      </c>
      <c r="E63" s="59">
        <v>105.4490072202166</v>
      </c>
      <c r="F63" s="59">
        <v>112.72434422457431</v>
      </c>
      <c r="G63" s="59">
        <v>51.155073388640716</v>
      </c>
      <c r="H63" s="59">
        <v>119.97450063748406</v>
      </c>
      <c r="I63" s="59">
        <v>96.648743278729526</v>
      </c>
      <c r="J63" s="59">
        <v>147.51669109265592</v>
      </c>
      <c r="K63" s="59">
        <v>114.81436837029895</v>
      </c>
      <c r="L63" s="59">
        <v>98.948706099815169</v>
      </c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33" x14ac:dyDescent="0.3">
      <c r="A64" s="48" t="s">
        <v>110</v>
      </c>
      <c r="B64" s="59">
        <v>149.64604850876174</v>
      </c>
      <c r="C64" s="59">
        <v>89.839677387626637</v>
      </c>
      <c r="D64" s="59">
        <v>104.56700196554516</v>
      </c>
      <c r="E64" s="59">
        <v>101.42840947738352</v>
      </c>
      <c r="F64" s="59">
        <v>112.66104474115718</v>
      </c>
      <c r="G64" s="59">
        <v>51.381845841784987</v>
      </c>
      <c r="H64" s="59">
        <v>119.18242315411429</v>
      </c>
      <c r="I64" s="59">
        <v>94.152700186219747</v>
      </c>
      <c r="J64" s="59">
        <v>139.36254980079681</v>
      </c>
      <c r="K64" s="59">
        <v>110.17131903677968</v>
      </c>
      <c r="L64" s="59">
        <v>96.965851407475768</v>
      </c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3">
      <c r="A65" s="48" t="s">
        <v>111</v>
      </c>
      <c r="B65" s="59">
        <v>139.21500521014241</v>
      </c>
      <c r="C65" s="59">
        <v>87.794840911372077</v>
      </c>
      <c r="D65" s="59">
        <v>98.056005554269831</v>
      </c>
      <c r="E65" s="59">
        <v>96.376068376068375</v>
      </c>
      <c r="F65" s="59">
        <v>105.82811206998461</v>
      </c>
      <c r="G65" s="59">
        <v>56.621239393160195</v>
      </c>
      <c r="H65" s="59">
        <v>122.09302325581395</v>
      </c>
      <c r="I65" s="59">
        <v>94.339384770549685</v>
      </c>
      <c r="J65" s="59">
        <v>138.47264559602118</v>
      </c>
      <c r="K65" s="59">
        <v>104.66333571258626</v>
      </c>
      <c r="L65" s="59">
        <v>95.922646784715752</v>
      </c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3">
      <c r="A66" s="48" t="s">
        <v>112</v>
      </c>
      <c r="B66" s="59">
        <v>92.383320149169407</v>
      </c>
      <c r="C66" s="59">
        <v>86.83089075979629</v>
      </c>
      <c r="D66" s="59">
        <v>91.6229144790573</v>
      </c>
      <c r="E66" s="59">
        <v>94.452133794694348</v>
      </c>
      <c r="F66" s="59">
        <v>97.602205970507143</v>
      </c>
      <c r="G66" s="59">
        <v>52.652602671326918</v>
      </c>
      <c r="H66" s="59">
        <v>121.32290786136939</v>
      </c>
      <c r="I66" s="59">
        <v>95.552962530792172</v>
      </c>
      <c r="J66" s="59">
        <v>140.7149950347567</v>
      </c>
      <c r="K66" s="59">
        <v>107.32680449764236</v>
      </c>
      <c r="L66" s="59">
        <v>94.705188679245282</v>
      </c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3">
      <c r="A67" s="48" t="s">
        <v>113</v>
      </c>
      <c r="B67" s="59">
        <v>135.01086583552555</v>
      </c>
      <c r="C67" s="59">
        <v>87.639279391856704</v>
      </c>
      <c r="D67" s="59">
        <v>91.053374088878442</v>
      </c>
      <c r="E67" s="59">
        <v>93.506944444444457</v>
      </c>
      <c r="F67" s="59">
        <v>95.029961226647856</v>
      </c>
      <c r="G67" s="59">
        <v>52.115312616997379</v>
      </c>
      <c r="H67" s="59">
        <v>116.9815303430079</v>
      </c>
      <c r="I67" s="59">
        <v>96.39407598197036</v>
      </c>
      <c r="J67" s="59">
        <v>140.26910139356076</v>
      </c>
      <c r="K67" s="59">
        <v>106.42530581984428</v>
      </c>
      <c r="L67" s="59">
        <v>93.805205511718299</v>
      </c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3">
      <c r="A68" s="48" t="s">
        <v>114</v>
      </c>
      <c r="B68" s="59">
        <v>140.96605149236728</v>
      </c>
      <c r="C68" s="59">
        <v>88.424606943125468</v>
      </c>
      <c r="D68" s="59">
        <v>93.866126727012883</v>
      </c>
      <c r="E68" s="59">
        <v>94.193473464173721</v>
      </c>
      <c r="F68" s="59">
        <v>99.289153863792706</v>
      </c>
      <c r="G68" s="59">
        <v>52.837990226788619</v>
      </c>
      <c r="H68" s="59">
        <v>114.44692856382413</v>
      </c>
      <c r="I68" s="59">
        <v>96.300592936323795</v>
      </c>
      <c r="J68" s="59">
        <v>142.52221881703952</v>
      </c>
      <c r="K68" s="59">
        <v>105.17957488394821</v>
      </c>
      <c r="L68" s="59">
        <v>93.777934603622683</v>
      </c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3">
      <c r="A69" s="48" t="s">
        <v>115</v>
      </c>
      <c r="B69" s="59">
        <v>122.00475166874081</v>
      </c>
      <c r="C69" s="59">
        <v>89.078642209571996</v>
      </c>
      <c r="D69" s="59">
        <v>93.946702037863247</v>
      </c>
      <c r="E69" s="59">
        <v>97.552771978659251</v>
      </c>
      <c r="F69" s="59">
        <v>100.33089913281607</v>
      </c>
      <c r="G69" s="59">
        <v>57.660339908199973</v>
      </c>
      <c r="H69" s="59">
        <v>113.81096245144585</v>
      </c>
      <c r="I69" s="59">
        <v>95.35508637236083</v>
      </c>
      <c r="J69" s="59">
        <v>143.74904126399755</v>
      </c>
      <c r="K69" s="59">
        <v>105.50424824529001</v>
      </c>
      <c r="L69" s="59">
        <v>94.522968197879848</v>
      </c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3">
      <c r="A70" s="48" t="s">
        <v>116</v>
      </c>
      <c r="B70" s="59">
        <v>86.003145360593138</v>
      </c>
      <c r="C70" s="59">
        <v>89.120589784096893</v>
      </c>
      <c r="D70" s="59">
        <v>100.29397354238118</v>
      </c>
      <c r="E70" s="59">
        <v>101.12927890836372</v>
      </c>
      <c r="F70" s="59">
        <v>98.548519255530834</v>
      </c>
      <c r="G70" s="59">
        <v>55.679120329876298</v>
      </c>
      <c r="H70" s="59">
        <v>110.61392131431043</v>
      </c>
      <c r="I70" s="59">
        <v>95.905769715293516</v>
      </c>
      <c r="J70" s="59">
        <v>141.49712688305638</v>
      </c>
      <c r="K70" s="59">
        <v>106.29180084220955</v>
      </c>
      <c r="L70" s="59">
        <v>95.773317591499406</v>
      </c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3">
      <c r="A71" s="48" t="s">
        <v>117</v>
      </c>
      <c r="B71" s="59">
        <v>121.24404035924159</v>
      </c>
      <c r="C71" s="59">
        <v>90.19794643802264</v>
      </c>
      <c r="D71" s="59">
        <v>105.13978757172507</v>
      </c>
      <c r="E71" s="59">
        <v>102.33612273361226</v>
      </c>
      <c r="F71" s="59">
        <v>105.89481115425346</v>
      </c>
      <c r="G71" s="59">
        <v>54.995623358759524</v>
      </c>
      <c r="H71" s="59">
        <v>109.26657414326893</v>
      </c>
      <c r="I71" s="59">
        <v>96.736128546321879</v>
      </c>
      <c r="J71" s="59">
        <v>136.89896530736459</v>
      </c>
      <c r="K71" s="59">
        <v>106.3748927301704</v>
      </c>
      <c r="L71" s="59">
        <v>96.422707013839997</v>
      </c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3">
      <c r="A72" s="48" t="s">
        <v>118</v>
      </c>
      <c r="B72" s="59">
        <v>125.5639097744361</v>
      </c>
      <c r="C72" s="59">
        <v>89.463682432432421</v>
      </c>
      <c r="D72" s="59">
        <v>108.45660749506902</v>
      </c>
      <c r="E72" s="59">
        <v>103.61418047882137</v>
      </c>
      <c r="F72" s="59">
        <v>111.39847864248098</v>
      </c>
      <c r="G72" s="59">
        <v>55.238914138312246</v>
      </c>
      <c r="H72" s="59">
        <v>110.16238305194108</v>
      </c>
      <c r="I72" s="59">
        <v>98.622345803842265</v>
      </c>
      <c r="J72" s="59">
        <v>128.663857959675</v>
      </c>
      <c r="K72" s="59">
        <v>105.51674295350517</v>
      </c>
      <c r="L72" s="59">
        <v>96.984219754529519</v>
      </c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3">
      <c r="A73" s="48" t="s">
        <v>119</v>
      </c>
      <c r="B73" s="59">
        <v>118.11984606926885</v>
      </c>
      <c r="C73" s="59">
        <v>87.630480167014625</v>
      </c>
      <c r="D73" s="59">
        <v>106.5691621219633</v>
      </c>
      <c r="E73" s="59">
        <v>102.99414936331306</v>
      </c>
      <c r="F73" s="59">
        <v>109.85531309297913</v>
      </c>
      <c r="G73" s="59">
        <v>60.004868549172343</v>
      </c>
      <c r="H73" s="59">
        <v>105.4872881355932</v>
      </c>
      <c r="I73" s="59">
        <v>97.415631664784868</v>
      </c>
      <c r="J73" s="59">
        <v>133.61683079677709</v>
      </c>
      <c r="K73" s="59">
        <v>104.94149863081901</v>
      </c>
      <c r="L73" s="59">
        <v>96.364907375043686</v>
      </c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3">
      <c r="A74" s="48" t="s">
        <v>120</v>
      </c>
      <c r="B74" s="59">
        <v>77.715213860314023</v>
      </c>
      <c r="C74" s="59">
        <v>87.962184873949568</v>
      </c>
      <c r="D74" s="59">
        <v>110.33488022074501</v>
      </c>
      <c r="E74" s="59">
        <v>102.83785330129307</v>
      </c>
      <c r="F74" s="59">
        <v>107.1377672209026</v>
      </c>
      <c r="G74" s="59">
        <v>58.52293466358438</v>
      </c>
      <c r="H74" s="59">
        <v>103.66453774473877</v>
      </c>
      <c r="I74" s="59">
        <v>98.428068410462771</v>
      </c>
      <c r="J74" s="59">
        <v>137.10829325171255</v>
      </c>
      <c r="K74" s="59">
        <v>113.1104759537716</v>
      </c>
      <c r="L74" s="59">
        <v>96.857907599208659</v>
      </c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3">
      <c r="A75" s="48" t="s">
        <v>121</v>
      </c>
      <c r="B75" s="59">
        <v>110.84097690352526</v>
      </c>
      <c r="C75" s="59">
        <v>89.250293270768893</v>
      </c>
      <c r="D75" s="59">
        <v>111.82971241994224</v>
      </c>
      <c r="E75" s="59">
        <v>103.34559668889401</v>
      </c>
      <c r="F75" s="59">
        <v>112.32696897374701</v>
      </c>
      <c r="G75" s="59">
        <v>59.507938431705242</v>
      </c>
      <c r="H75" s="59">
        <v>103.6420722135008</v>
      </c>
      <c r="I75" s="59">
        <v>99.282928670272995</v>
      </c>
      <c r="J75" s="59">
        <v>134.09485251590513</v>
      </c>
      <c r="K75" s="59">
        <v>111.72959805115714</v>
      </c>
      <c r="L75" s="59">
        <v>97.557269752220648</v>
      </c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3">
      <c r="A76" s="48" t="s">
        <v>122</v>
      </c>
      <c r="B76" s="59">
        <v>113.23463935886021</v>
      </c>
      <c r="C76" s="59">
        <v>89.242132305716126</v>
      </c>
      <c r="D76" s="59">
        <v>110.51655956500248</v>
      </c>
      <c r="E76" s="59">
        <v>104.19944470152707</v>
      </c>
      <c r="F76" s="59">
        <v>114.49414015785695</v>
      </c>
      <c r="G76" s="59">
        <v>61.295740851829642</v>
      </c>
      <c r="H76" s="59">
        <v>105.64625142975979</v>
      </c>
      <c r="I76" s="59">
        <v>96.628801758886027</v>
      </c>
      <c r="J76" s="59">
        <v>131.4707133739895</v>
      </c>
      <c r="K76" s="59">
        <v>107.12302305927805</v>
      </c>
      <c r="L76" s="59">
        <v>97.047927761055803</v>
      </c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3">
      <c r="A77" s="48" t="s">
        <v>123</v>
      </c>
      <c r="B77" s="59">
        <v>96.310892172961147</v>
      </c>
      <c r="C77" s="59">
        <v>89.110396570203648</v>
      </c>
      <c r="D77" s="59">
        <v>114.48984707946855</v>
      </c>
      <c r="E77" s="59">
        <v>102.62557077625571</v>
      </c>
      <c r="F77" s="59">
        <v>110.23436579908137</v>
      </c>
      <c r="G77" s="59">
        <v>65.09322633939108</v>
      </c>
      <c r="H77" s="59">
        <v>105.46261875258156</v>
      </c>
      <c r="I77" s="59">
        <v>96.405149380616933</v>
      </c>
      <c r="J77" s="59">
        <v>139.90617211552561</v>
      </c>
      <c r="K77" s="59">
        <v>108.40800294586963</v>
      </c>
      <c r="L77" s="59">
        <v>97.031989837163636</v>
      </c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3">
      <c r="A78" s="48" t="s">
        <v>124</v>
      </c>
      <c r="B78" s="59">
        <v>67.866154690071298</v>
      </c>
      <c r="C78" s="59">
        <v>89.944610140605036</v>
      </c>
      <c r="D78" s="59">
        <v>111.32380360472342</v>
      </c>
      <c r="E78" s="59">
        <v>102.47990035103611</v>
      </c>
      <c r="F78" s="59">
        <v>104.21518397764322</v>
      </c>
      <c r="G78" s="59">
        <v>65.799432355723738</v>
      </c>
      <c r="H78" s="59">
        <v>103.5252765429546</v>
      </c>
      <c r="I78" s="59">
        <v>97.78257221622917</v>
      </c>
      <c r="J78" s="59">
        <v>147.98245614035085</v>
      </c>
      <c r="K78" s="59">
        <v>105.7431599704215</v>
      </c>
      <c r="L78" s="59">
        <v>97.312507178132549</v>
      </c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3">
      <c r="A79" s="48" t="s">
        <v>125</v>
      </c>
      <c r="B79" s="59">
        <v>101.02552912939122</v>
      </c>
      <c r="C79" s="59">
        <v>89.045564558560457</v>
      </c>
      <c r="D79" s="59">
        <v>110.67198603665378</v>
      </c>
      <c r="E79" s="59">
        <v>102.1843003412969</v>
      </c>
      <c r="F79" s="59">
        <v>107.27399488728793</v>
      </c>
      <c r="G79" s="59">
        <v>62.234105763517519</v>
      </c>
      <c r="H79" s="59">
        <v>106.20306552823784</v>
      </c>
      <c r="I79" s="59">
        <v>95.406402475306436</v>
      </c>
      <c r="J79" s="59">
        <v>139.41176470588235</v>
      </c>
      <c r="K79" s="59">
        <v>105.02821316614421</v>
      </c>
      <c r="L79" s="59">
        <v>96.774193548387089</v>
      </c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3">
      <c r="A80" s="48" t="s">
        <v>126</v>
      </c>
      <c r="B80" s="59">
        <v>105.79288025889966</v>
      </c>
      <c r="C80" s="59">
        <v>90.630914826498426</v>
      </c>
      <c r="D80" s="59">
        <v>109.6300863131936</v>
      </c>
      <c r="E80" s="59">
        <v>101.47387226440374</v>
      </c>
      <c r="F80" s="59">
        <v>110.2528735632184</v>
      </c>
      <c r="G80" s="59">
        <v>61.916666666666664</v>
      </c>
      <c r="H80" s="59">
        <v>103.95646867371846</v>
      </c>
      <c r="I80" s="59">
        <v>97.032044460210486</v>
      </c>
      <c r="J80" s="59">
        <v>135.6162484403161</v>
      </c>
      <c r="K80" s="59">
        <v>114.7158026233604</v>
      </c>
      <c r="L80" s="59">
        <v>97.19043842755184</v>
      </c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3">
      <c r="A81" s="48" t="s">
        <v>127</v>
      </c>
      <c r="B81" s="59">
        <v>96.752249286811505</v>
      </c>
      <c r="C81" s="59">
        <v>91.356058192630357</v>
      </c>
      <c r="D81" s="59">
        <v>110.1394784718011</v>
      </c>
      <c r="E81" s="59">
        <v>99.678883844535477</v>
      </c>
      <c r="F81" s="59">
        <v>109.62665134979899</v>
      </c>
      <c r="G81" s="59">
        <v>68.506493506493499</v>
      </c>
      <c r="H81" s="59">
        <v>100.86841029832449</v>
      </c>
      <c r="I81" s="59">
        <v>99.311899394945996</v>
      </c>
      <c r="J81" s="59">
        <v>132.70397842211733</v>
      </c>
      <c r="K81" s="59">
        <v>104.50659501709818</v>
      </c>
      <c r="L81" s="59">
        <v>97.015433499773025</v>
      </c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3">
      <c r="A82" s="48" t="s">
        <v>128</v>
      </c>
      <c r="B82" s="59">
        <v>65.012914334911741</v>
      </c>
      <c r="C82" s="59">
        <v>92.257858963466447</v>
      </c>
      <c r="D82" s="59">
        <v>109.50487893024936</v>
      </c>
      <c r="E82" s="59">
        <v>99.658590308370037</v>
      </c>
      <c r="F82" s="59">
        <v>105.95306900936308</v>
      </c>
      <c r="G82" s="59">
        <v>65.213325540619522</v>
      </c>
      <c r="H82" s="59">
        <v>101.71831850260817</v>
      </c>
      <c r="I82" s="59">
        <v>99.870435806831566</v>
      </c>
      <c r="J82" s="59">
        <v>136.21321036213209</v>
      </c>
      <c r="K82" s="59">
        <v>107.56323257248613</v>
      </c>
      <c r="L82" s="59">
        <v>96.974827858674786</v>
      </c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3">
      <c r="A83" s="48" t="s">
        <v>129</v>
      </c>
      <c r="B83" s="59">
        <v>96.092572658772866</v>
      </c>
      <c r="C83" s="59">
        <v>93.637621023513148</v>
      </c>
      <c r="D83" s="59">
        <v>111.15781888061494</v>
      </c>
      <c r="E83" s="59">
        <v>99.134436287936893</v>
      </c>
      <c r="F83" s="59">
        <v>112.35902801999767</v>
      </c>
      <c r="G83" s="59">
        <v>64.242565055762086</v>
      </c>
      <c r="H83" s="59">
        <v>100.02057824879103</v>
      </c>
      <c r="I83" s="59">
        <v>101.19061515116144</v>
      </c>
      <c r="J83" s="59">
        <v>134.61037268699505</v>
      </c>
      <c r="K83" s="59">
        <v>112.66601082144616</v>
      </c>
      <c r="L83" s="59">
        <v>97.932584269662911</v>
      </c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3">
      <c r="A84" s="48" t="s">
        <v>130</v>
      </c>
      <c r="B84" s="59">
        <v>97.198938992042443</v>
      </c>
      <c r="C84" s="59">
        <v>94.751322751322746</v>
      </c>
      <c r="D84" s="59">
        <v>111.78130511463844</v>
      </c>
      <c r="E84" s="59">
        <v>99.205744750299218</v>
      </c>
      <c r="F84" s="59">
        <v>113.9157458563536</v>
      </c>
      <c r="G84" s="59">
        <v>64.873637839091117</v>
      </c>
      <c r="H84" s="59">
        <v>98.685561716985006</v>
      </c>
      <c r="I84" s="59">
        <v>102.42914979757086</v>
      </c>
      <c r="J84" s="59">
        <v>131.37864077669903</v>
      </c>
      <c r="K84" s="59">
        <v>108.96510228640193</v>
      </c>
      <c r="L84" s="59">
        <v>97.796327212020046</v>
      </c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3">
      <c r="A85" s="48" t="s">
        <v>131</v>
      </c>
      <c r="B85" s="59">
        <v>102.17943292424884</v>
      </c>
      <c r="C85" s="59">
        <v>95.43572869122174</v>
      </c>
      <c r="D85" s="59">
        <v>111.18428789838882</v>
      </c>
      <c r="E85" s="59">
        <v>99.738590567476308</v>
      </c>
      <c r="F85" s="59">
        <v>112.07790711075256</v>
      </c>
      <c r="G85" s="59">
        <v>70.250028805161875</v>
      </c>
      <c r="H85" s="59">
        <v>96.894282188399842</v>
      </c>
      <c r="I85" s="59">
        <v>102.74668205424121</v>
      </c>
      <c r="J85" s="59">
        <v>130.68486162479275</v>
      </c>
      <c r="K85" s="59">
        <v>107.02413479052824</v>
      </c>
      <c r="L85" s="59">
        <v>98.500000000000014</v>
      </c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3">
      <c r="A86" s="48" t="s">
        <v>132</v>
      </c>
      <c r="B86" s="59">
        <v>86.368915637208318</v>
      </c>
      <c r="C86" s="59">
        <v>96.788600595491275</v>
      </c>
      <c r="D86" s="59">
        <v>109.80731510326527</v>
      </c>
      <c r="E86" s="59">
        <v>101.89619677104777</v>
      </c>
      <c r="F86" s="59">
        <v>107.12077847738981</v>
      </c>
      <c r="G86" s="59">
        <v>66.874574733499657</v>
      </c>
      <c r="H86" s="59">
        <v>93.699908694328897</v>
      </c>
      <c r="I86" s="59">
        <v>102.86172161172161</v>
      </c>
      <c r="J86" s="59">
        <v>123.2210208700025</v>
      </c>
      <c r="K86" s="59">
        <v>108.93549122407111</v>
      </c>
      <c r="L86" s="59">
        <v>98.722326247384061</v>
      </c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3">
      <c r="A87" s="48" t="s">
        <v>133</v>
      </c>
      <c r="B87" s="59">
        <v>97.492889497524487</v>
      </c>
      <c r="C87" s="59">
        <v>97.448165869218499</v>
      </c>
      <c r="D87" s="59">
        <v>109.36858901299293</v>
      </c>
      <c r="E87" s="59">
        <v>102.5032230339493</v>
      </c>
      <c r="F87" s="59">
        <v>111.12376181259252</v>
      </c>
      <c r="G87" s="59">
        <v>69.579360628154802</v>
      </c>
      <c r="H87" s="59">
        <v>94.595413678149313</v>
      </c>
      <c r="I87" s="59">
        <v>102.65837104072398</v>
      </c>
      <c r="J87" s="59">
        <v>121.44522144522143</v>
      </c>
      <c r="K87" s="59">
        <v>106.46987015869493</v>
      </c>
      <c r="L87" s="59">
        <v>98.439546049759912</v>
      </c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3">
      <c r="A88" s="48" t="s">
        <v>134</v>
      </c>
      <c r="B88" s="59">
        <v>94.837355718782788</v>
      </c>
      <c r="C88" s="59">
        <v>97.738613440917305</v>
      </c>
      <c r="D88" s="59">
        <v>110.50233511789497</v>
      </c>
      <c r="E88" s="59">
        <v>101.68343038644787</v>
      </c>
      <c r="F88" s="59">
        <v>116.71833735216444</v>
      </c>
      <c r="G88" s="59">
        <v>71.340987626797457</v>
      </c>
      <c r="H88" s="59">
        <v>94.049420070600092</v>
      </c>
      <c r="I88" s="59">
        <v>103.36700336700338</v>
      </c>
      <c r="J88" s="59">
        <v>121.5323645970938</v>
      </c>
      <c r="K88" s="59">
        <v>110.59871462397115</v>
      </c>
      <c r="L88" s="59">
        <v>98.459869848156174</v>
      </c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3">
      <c r="A89" s="48" t="s">
        <v>135</v>
      </c>
      <c r="B89" s="59">
        <v>87.506469309595289</v>
      </c>
      <c r="C89" s="59">
        <v>97.351482536667731</v>
      </c>
      <c r="D89" s="59">
        <v>111.31345322103346</v>
      </c>
      <c r="E89" s="59">
        <v>102.36094863341488</v>
      </c>
      <c r="F89" s="59">
        <v>113.28945849209097</v>
      </c>
      <c r="G89" s="59">
        <v>77.35287635001103</v>
      </c>
      <c r="H89" s="59">
        <v>95.960004039995965</v>
      </c>
      <c r="I89" s="59">
        <v>102.77930958420647</v>
      </c>
      <c r="J89" s="59">
        <v>118.90170632059602</v>
      </c>
      <c r="K89" s="59">
        <v>114.6193474527762</v>
      </c>
      <c r="L89" s="59">
        <v>98.486486486486484</v>
      </c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3">
      <c r="A90" s="48" t="s">
        <v>136</v>
      </c>
      <c r="B90" s="59">
        <v>83.724814698820339</v>
      </c>
      <c r="C90" s="59">
        <v>97.429171038824762</v>
      </c>
      <c r="D90" s="59">
        <v>113.16415543219667</v>
      </c>
      <c r="E90" s="59">
        <v>100.71677031727626</v>
      </c>
      <c r="F90" s="59">
        <v>100.95868523168225</v>
      </c>
      <c r="G90" s="59">
        <v>73.791208791208788</v>
      </c>
      <c r="H90" s="59">
        <v>97.199138196368111</v>
      </c>
      <c r="I90" s="59">
        <v>102.63473053892216</v>
      </c>
      <c r="J90" s="59">
        <v>113.53947060201452</v>
      </c>
      <c r="K90" s="59">
        <v>113.82151029748285</v>
      </c>
      <c r="L90" s="59">
        <v>98.881960868630415</v>
      </c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3">
      <c r="A91" s="48" t="s">
        <v>137</v>
      </c>
      <c r="B91" s="59">
        <v>102.96334537945278</v>
      </c>
      <c r="C91" s="59">
        <v>97.560720268006705</v>
      </c>
      <c r="D91" s="59">
        <v>115.71477623898363</v>
      </c>
      <c r="E91" s="59">
        <v>100.81189371573176</v>
      </c>
      <c r="F91" s="59">
        <v>102.9770565193061</v>
      </c>
      <c r="G91" s="59">
        <v>74.912280701754369</v>
      </c>
      <c r="H91" s="59">
        <v>92.608561749307057</v>
      </c>
      <c r="I91" s="59">
        <v>104.66000434499239</v>
      </c>
      <c r="J91" s="59">
        <v>112.63254956201014</v>
      </c>
      <c r="K91" s="59">
        <v>115.20340151689268</v>
      </c>
      <c r="L91" s="59">
        <v>99.216149468484929</v>
      </c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3">
      <c r="A92" s="48" t="s">
        <v>138</v>
      </c>
      <c r="B92" s="59">
        <v>106.5443677213233</v>
      </c>
      <c r="C92" s="59">
        <v>97.15903134500472</v>
      </c>
      <c r="D92" s="59">
        <v>113.02177858439202</v>
      </c>
      <c r="E92" s="59">
        <v>101.1323949624299</v>
      </c>
      <c r="F92" s="59">
        <v>103.5058977719528</v>
      </c>
      <c r="G92" s="59">
        <v>77.026277857855646</v>
      </c>
      <c r="H92" s="59">
        <v>91.25486979700635</v>
      </c>
      <c r="I92" s="59">
        <v>105.71644694186297</v>
      </c>
      <c r="J92" s="59">
        <v>114.32285778883112</v>
      </c>
      <c r="K92" s="59">
        <v>115.74095413689788</v>
      </c>
      <c r="L92" s="59">
        <v>99.34626513771299</v>
      </c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3">
      <c r="A93" s="48" t="s">
        <v>139</v>
      </c>
      <c r="B93" s="59">
        <v>100.44985175339944</v>
      </c>
      <c r="C93" s="59">
        <v>94.450724488747298</v>
      </c>
      <c r="D93" s="59">
        <v>110.40212695247591</v>
      </c>
      <c r="E93" s="59">
        <v>100.11477462437395</v>
      </c>
      <c r="F93" s="59">
        <v>98.357528875702016</v>
      </c>
      <c r="G93" s="59">
        <v>83.876949929093485</v>
      </c>
      <c r="H93" s="59">
        <v>93.388677735547105</v>
      </c>
      <c r="I93" s="59">
        <v>103.84369676320273</v>
      </c>
      <c r="J93" s="59">
        <v>116.51897296069076</v>
      </c>
      <c r="K93" s="59">
        <v>117.7295918367347</v>
      </c>
      <c r="L93" s="59">
        <v>98.344754876120206</v>
      </c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3">
      <c r="A94" s="48" t="s">
        <v>140</v>
      </c>
      <c r="B94" s="59">
        <v>85.788561525129978</v>
      </c>
      <c r="C94" s="59">
        <v>95.060316139767053</v>
      </c>
      <c r="D94" s="59">
        <v>109.18050941306757</v>
      </c>
      <c r="E94" s="59">
        <v>100.38469536286129</v>
      </c>
      <c r="F94" s="59">
        <v>94.542518837459625</v>
      </c>
      <c r="G94" s="59">
        <v>81.136782731315762</v>
      </c>
      <c r="H94" s="59">
        <v>94.782694782694776</v>
      </c>
      <c r="I94" s="59">
        <v>103.30123796423658</v>
      </c>
      <c r="J94" s="59">
        <v>118.15509834953653</v>
      </c>
      <c r="K94" s="59">
        <v>111.77953477712845</v>
      </c>
      <c r="L94" s="59">
        <v>99.082858950031621</v>
      </c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3">
      <c r="A95" s="48" t="s">
        <v>141</v>
      </c>
      <c r="B95" s="59">
        <v>103.29435688866295</v>
      </c>
      <c r="C95" s="59">
        <v>96.07438016528927</v>
      </c>
      <c r="D95" s="59">
        <v>108.22429906542057</v>
      </c>
      <c r="E95" s="59">
        <v>100.94417929030921</v>
      </c>
      <c r="F95" s="59">
        <v>96.816148163562588</v>
      </c>
      <c r="G95" s="59">
        <v>80.64897389061997</v>
      </c>
      <c r="H95" s="59">
        <v>96.02498017446473</v>
      </c>
      <c r="I95" s="59">
        <v>101.95361470956958</v>
      </c>
      <c r="J95" s="59">
        <v>117.7471264367816</v>
      </c>
      <c r="K95" s="59">
        <v>109.60638904734739</v>
      </c>
      <c r="L95" s="59">
        <v>98.973499528647736</v>
      </c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3">
      <c r="A96" s="48" t="s">
        <v>142</v>
      </c>
      <c r="B96" s="59">
        <v>102.34359078866923</v>
      </c>
      <c r="C96" s="59">
        <v>95.070933001967489</v>
      </c>
      <c r="D96" s="59">
        <v>108.04458177002869</v>
      </c>
      <c r="E96" s="59">
        <v>101.86605846983208</v>
      </c>
      <c r="F96" s="59">
        <v>100.11414340562415</v>
      </c>
      <c r="G96" s="59">
        <v>81.991614255765185</v>
      </c>
      <c r="H96" s="59">
        <v>99.773688871396246</v>
      </c>
      <c r="I96" s="59">
        <v>101.69190600522194</v>
      </c>
      <c r="J96" s="59">
        <v>112.05980066445183</v>
      </c>
      <c r="K96" s="59">
        <v>110.17451807916049</v>
      </c>
      <c r="L96" s="59">
        <v>98.948792672772683</v>
      </c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3">
      <c r="A97" s="48" t="s">
        <v>143</v>
      </c>
      <c r="B97" s="59">
        <v>96.682653876898485</v>
      </c>
      <c r="C97" s="59">
        <v>96.122491638795978</v>
      </c>
      <c r="D97" s="59">
        <v>106.65728512665081</v>
      </c>
      <c r="E97" s="59">
        <v>103.40381640020628</v>
      </c>
      <c r="F97" s="59">
        <v>97.815558990211244</v>
      </c>
      <c r="G97" s="59">
        <v>89.287958115183244</v>
      </c>
      <c r="H97" s="59">
        <v>101.85817597428685</v>
      </c>
      <c r="I97" s="59">
        <v>101.18069815195072</v>
      </c>
      <c r="J97" s="59">
        <v>112.33543533576724</v>
      </c>
      <c r="K97" s="59">
        <v>108.9151694337048</v>
      </c>
      <c r="L97" s="59">
        <v>99.357512953367859</v>
      </c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3">
      <c r="A98" s="48" t="s">
        <v>144</v>
      </c>
      <c r="B98" s="59">
        <v>86.635345861655338</v>
      </c>
      <c r="C98" s="59">
        <v>96.239191582456513</v>
      </c>
      <c r="D98" s="59">
        <v>109.36830835117772</v>
      </c>
      <c r="E98" s="59">
        <v>102.88491048593349</v>
      </c>
      <c r="F98" s="59">
        <v>94.200774625771999</v>
      </c>
      <c r="G98" s="59">
        <v>80.935361993260486</v>
      </c>
      <c r="H98" s="59">
        <v>103.5258358662614</v>
      </c>
      <c r="I98" s="59">
        <v>102.44405486232857</v>
      </c>
      <c r="J98" s="59">
        <v>108.75351655485825</v>
      </c>
      <c r="K98" s="59">
        <v>106.96132596685082</v>
      </c>
      <c r="L98" s="59">
        <v>99.546110996492672</v>
      </c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3">
      <c r="A99" s="48" t="s">
        <v>145</v>
      </c>
      <c r="B99" s="59">
        <v>96.125424405831836</v>
      </c>
      <c r="C99" s="59">
        <v>94.863119040295288</v>
      </c>
      <c r="D99" s="59">
        <v>107.14585519412383</v>
      </c>
      <c r="E99" s="59">
        <v>103.04236855538539</v>
      </c>
      <c r="F99" s="59">
        <v>98.722513089005233</v>
      </c>
      <c r="G99" s="59">
        <v>79.925388183101418</v>
      </c>
      <c r="H99" s="59">
        <v>104.4374492282697</v>
      </c>
      <c r="I99" s="59">
        <v>103.37451977987749</v>
      </c>
      <c r="J99" s="59">
        <v>108.94770681525934</v>
      </c>
      <c r="K99" s="59">
        <v>108.86710239651416</v>
      </c>
      <c r="L99" s="59">
        <v>99.558022407236095</v>
      </c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3">
      <c r="A100" s="48" t="s">
        <v>217</v>
      </c>
      <c r="B100" s="59">
        <v>98.279700465492823</v>
      </c>
      <c r="C100" s="59">
        <v>95.049908331635763</v>
      </c>
      <c r="D100" s="59">
        <v>107.4436723520741</v>
      </c>
      <c r="E100" s="59">
        <v>103.82524869244179</v>
      </c>
      <c r="F100" s="59">
        <v>103.66008911521322</v>
      </c>
      <c r="G100" s="59">
        <v>82.07057866368352</v>
      </c>
      <c r="H100" s="59">
        <v>104.03455284552845</v>
      </c>
      <c r="I100" s="59">
        <v>106.18393234672305</v>
      </c>
      <c r="J100" s="59">
        <v>108.86444516337754</v>
      </c>
      <c r="K100" s="59">
        <v>105.96012591815321</v>
      </c>
      <c r="L100" s="59">
        <v>100.40268456375838</v>
      </c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3">
      <c r="A101" s="48" t="s">
        <v>218</v>
      </c>
      <c r="B101" s="59">
        <v>94.797514033680812</v>
      </c>
      <c r="C101" s="59">
        <v>96.800815078960781</v>
      </c>
      <c r="D101" s="59">
        <v>108.48446282744723</v>
      </c>
      <c r="E101" s="59">
        <v>101.38523761375124</v>
      </c>
      <c r="F101" s="59">
        <v>101.69723803499895</v>
      </c>
      <c r="G101" s="59">
        <v>91.35701088072264</v>
      </c>
      <c r="H101" s="59">
        <v>103.29490972151383</v>
      </c>
      <c r="I101" s="59">
        <v>104.99268853143933</v>
      </c>
      <c r="J101" s="59">
        <v>109.40615517988729</v>
      </c>
      <c r="K101" s="59">
        <v>107.68824585489492</v>
      </c>
      <c r="L101" s="59">
        <v>100.38105046343975</v>
      </c>
      <c r="M101" s="55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1:24" x14ac:dyDescent="0.3">
      <c r="A102" s="48" t="s">
        <v>219</v>
      </c>
      <c r="B102" s="59">
        <v>75.380483437779759</v>
      </c>
      <c r="C102" s="59">
        <v>97.421581565323308</v>
      </c>
      <c r="D102" s="59">
        <v>105.36317567567568</v>
      </c>
      <c r="E102" s="59">
        <v>101.65966601782605</v>
      </c>
      <c r="F102" s="59">
        <v>93.618998451213216</v>
      </c>
      <c r="G102" s="59">
        <v>88.900172641413633</v>
      </c>
      <c r="H102" s="59">
        <v>103.39889056984366</v>
      </c>
      <c r="I102" s="59">
        <v>103.4078039740554</v>
      </c>
      <c r="J102" s="59">
        <v>106.54205607476635</v>
      </c>
      <c r="K102" s="59">
        <v>104.97191595589766</v>
      </c>
      <c r="L102" s="59">
        <v>99.529411764705884</v>
      </c>
      <c r="M102" s="55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1:24" x14ac:dyDescent="0.3">
      <c r="A103" s="48" t="s">
        <v>220</v>
      </c>
      <c r="B103" s="59">
        <v>93.070478068013799</v>
      </c>
      <c r="C103" s="59">
        <v>97.87728697058526</v>
      </c>
      <c r="D103" s="59">
        <v>104.74594028287061</v>
      </c>
      <c r="E103" s="59">
        <v>101.2633723892002</v>
      </c>
      <c r="F103" s="59">
        <v>101.51610204935173</v>
      </c>
      <c r="G103" s="59">
        <v>91.279246429656638</v>
      </c>
      <c r="H103" s="59">
        <v>101.29237498757331</v>
      </c>
      <c r="I103" s="59">
        <v>102.28090003082298</v>
      </c>
      <c r="J103" s="59">
        <v>103.77260444813967</v>
      </c>
      <c r="K103" s="59">
        <v>106.56423121145605</v>
      </c>
      <c r="L103" s="59">
        <v>99.979610561729018</v>
      </c>
      <c r="M103" s="55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1:24" x14ac:dyDescent="0.3">
      <c r="A104" s="48" t="s">
        <v>246</v>
      </c>
      <c r="B104" s="59">
        <v>100.72277227722772</v>
      </c>
      <c r="C104" s="59">
        <v>98.229019923525868</v>
      </c>
      <c r="D104" s="59">
        <v>103.52032938754503</v>
      </c>
      <c r="E104" s="59">
        <v>100.42394266680125</v>
      </c>
      <c r="F104" s="59">
        <v>106.33640552995391</v>
      </c>
      <c r="G104" s="59">
        <v>93.826663985521819</v>
      </c>
      <c r="H104" s="59">
        <v>101.28922646412153</v>
      </c>
      <c r="I104" s="59">
        <v>100.20171457387794</v>
      </c>
      <c r="J104" s="59">
        <v>99.684767134431567</v>
      </c>
      <c r="K104" s="59">
        <v>106.72171059595638</v>
      </c>
      <c r="L104" s="59">
        <v>99.767582861762335</v>
      </c>
      <c r="M104" s="55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1:24" x14ac:dyDescent="0.3">
      <c r="A105" s="48" t="s">
        <v>250</v>
      </c>
      <c r="B105" s="59">
        <v>103.14622453056333</v>
      </c>
      <c r="C105" s="59">
        <v>98.207993556830758</v>
      </c>
      <c r="D105" s="59">
        <v>101.94283389278812</v>
      </c>
      <c r="E105" s="59">
        <v>100.54639279570981</v>
      </c>
      <c r="F105" s="59">
        <v>105.18076011947677</v>
      </c>
      <c r="G105" s="59">
        <v>102.01120672403444</v>
      </c>
      <c r="H105" s="59">
        <v>100.82049229537724</v>
      </c>
      <c r="I105" s="59">
        <v>100.52451079281823</v>
      </c>
      <c r="J105" s="59">
        <v>99.804868029167096</v>
      </c>
      <c r="K105" s="59">
        <v>105.95627838208893</v>
      </c>
      <c r="L105" s="59">
        <v>100.24252223120453</v>
      </c>
    </row>
    <row r="106" spans="1:24" x14ac:dyDescent="0.3">
      <c r="A106" s="48" t="s">
        <v>251</v>
      </c>
      <c r="B106" s="59">
        <v>103.23479645665373</v>
      </c>
      <c r="C106" s="59">
        <v>100.37875012458886</v>
      </c>
      <c r="D106" s="59">
        <v>99.791169451073984</v>
      </c>
      <c r="E106" s="59">
        <v>100.14012611350216</v>
      </c>
      <c r="F106" s="59">
        <v>94.692933963212383</v>
      </c>
      <c r="G106" s="59">
        <v>97.509790139572232</v>
      </c>
      <c r="H106" s="59">
        <v>100.61275740833753</v>
      </c>
      <c r="I106" s="59">
        <v>99.869030828128132</v>
      </c>
      <c r="J106" s="59">
        <v>98.163265306122454</v>
      </c>
      <c r="K106" s="59">
        <v>99.039039039039039</v>
      </c>
      <c r="L106" s="59">
        <v>99.889746416758541</v>
      </c>
    </row>
    <row r="107" spans="1:24" x14ac:dyDescent="0.3">
      <c r="A107" s="48" t="s">
        <v>254</v>
      </c>
      <c r="B107" s="59">
        <v>99.467871485943775</v>
      </c>
      <c r="C107" s="59">
        <v>99.869634977938233</v>
      </c>
      <c r="D107" s="59">
        <v>102.97940411917617</v>
      </c>
      <c r="E107" s="59">
        <v>100.02999400119977</v>
      </c>
      <c r="F107" s="59">
        <v>99.013747758517638</v>
      </c>
      <c r="G107" s="59">
        <v>98.522715774562386</v>
      </c>
      <c r="H107" s="59">
        <v>99.689440993788835</v>
      </c>
      <c r="I107" s="59">
        <v>99.629184205251548</v>
      </c>
      <c r="J107" s="59">
        <v>101.68488616989268</v>
      </c>
      <c r="K107" s="59">
        <v>99.529152474454023</v>
      </c>
      <c r="L107" s="59">
        <v>100.2004409701343</v>
      </c>
    </row>
    <row r="108" spans="1:24" x14ac:dyDescent="0.3">
      <c r="A108" s="48" t="s">
        <v>255</v>
      </c>
      <c r="B108" s="59">
        <v>98.3580455766743</v>
      </c>
      <c r="C108" s="59">
        <v>99.175196263539704</v>
      </c>
      <c r="D108" s="59">
        <v>99.15101877746703</v>
      </c>
      <c r="E108" s="59">
        <v>99.810454908220265</v>
      </c>
      <c r="F108" s="59">
        <v>103.84190992075433</v>
      </c>
      <c r="G108" s="59">
        <v>99.135446685878975</v>
      </c>
      <c r="H108" s="59">
        <v>101.00331092605599</v>
      </c>
      <c r="I108" s="59">
        <v>99.850864983098049</v>
      </c>
      <c r="J108" s="59">
        <v>98.834932445662815</v>
      </c>
      <c r="K108" s="59">
        <v>102.6001835423677</v>
      </c>
      <c r="L108" s="59">
        <v>99.880478087649394</v>
      </c>
    </row>
    <row r="109" spans="1:24" x14ac:dyDescent="0.3">
      <c r="A109" s="48" t="s">
        <v>257</v>
      </c>
      <c r="B109" s="59">
        <v>98.934030571198704</v>
      </c>
      <c r="C109" s="59">
        <v>100.5839122118192</v>
      </c>
      <c r="D109" s="59">
        <v>98.066465256797585</v>
      </c>
      <c r="E109" s="59">
        <v>100.02003405789843</v>
      </c>
      <c r="F109" s="59">
        <v>102.42931103146155</v>
      </c>
      <c r="G109" s="59">
        <v>104.7543581616482</v>
      </c>
      <c r="H109" s="59">
        <v>98.712361331220293</v>
      </c>
      <c r="I109" s="59">
        <v>100.64753935046822</v>
      </c>
      <c r="J109" s="59">
        <v>101.25748502994011</v>
      </c>
      <c r="K109" s="59">
        <v>98.865525672371646</v>
      </c>
      <c r="L109" s="59">
        <v>100.02998500749625</v>
      </c>
    </row>
    <row r="110" spans="1:24" x14ac:dyDescent="0.3">
      <c r="A110" s="48" t="s">
        <v>258</v>
      </c>
      <c r="B110" s="59">
        <v>99.271476272386934</v>
      </c>
      <c r="C110" s="59">
        <v>100.51429746965646</v>
      </c>
      <c r="D110" s="59">
        <v>98.905410987195381</v>
      </c>
      <c r="E110" s="59">
        <v>98.502375542243342</v>
      </c>
      <c r="F110" s="59">
        <v>92.732793522267215</v>
      </c>
      <c r="G110" s="59">
        <v>98.124373119358069</v>
      </c>
      <c r="H110" s="59">
        <v>100.10167768174887</v>
      </c>
      <c r="I110" s="59">
        <v>100.88799192734612</v>
      </c>
      <c r="J110" s="59">
        <v>97.353404171585993</v>
      </c>
      <c r="K110" s="59">
        <v>96.327855548792854</v>
      </c>
      <c r="L110" s="59">
        <v>99.459514582908426</v>
      </c>
    </row>
    <row r="111" spans="1:24" x14ac:dyDescent="0.3">
      <c r="A111" s="48" t="s">
        <v>260</v>
      </c>
      <c r="B111" s="59">
        <v>94.031603672859276</v>
      </c>
      <c r="C111" s="59">
        <v>95.389982556690754</v>
      </c>
      <c r="D111" s="59">
        <v>85.847741215839378</v>
      </c>
      <c r="E111" s="59">
        <v>92.575270388775209</v>
      </c>
      <c r="F111" s="59">
        <v>92.666579051123676</v>
      </c>
      <c r="G111" s="59">
        <v>92.602797795676125</v>
      </c>
      <c r="H111" s="59">
        <v>94.118833854534458</v>
      </c>
      <c r="I111" s="59">
        <v>98.617788461538453</v>
      </c>
      <c r="J111" s="59">
        <v>120.82980524978831</v>
      </c>
      <c r="K111" s="59">
        <v>75.509883903357391</v>
      </c>
      <c r="L111" s="59">
        <v>96.371517027863774</v>
      </c>
    </row>
    <row r="112" spans="1:24" x14ac:dyDescent="0.3">
      <c r="A112" s="48" t="s">
        <v>261</v>
      </c>
      <c r="B112" s="59">
        <v>96.144702842377257</v>
      </c>
      <c r="C112" s="59">
        <v>107.48990190421235</v>
      </c>
      <c r="D112" s="59">
        <v>106.82376043200786</v>
      </c>
      <c r="E112" s="59">
        <v>116.64825046040517</v>
      </c>
      <c r="F112" s="59">
        <v>105.87074494326592</v>
      </c>
      <c r="G112" s="59">
        <v>94.579836181615946</v>
      </c>
      <c r="H112" s="59">
        <v>96.805625313912614</v>
      </c>
      <c r="I112" s="59">
        <v>101.92548706847442</v>
      </c>
      <c r="J112" s="59">
        <v>122.78218847083188</v>
      </c>
      <c r="K112" s="59">
        <v>101.48209139563606</v>
      </c>
      <c r="L112" s="59">
        <v>105.66685746994848</v>
      </c>
    </row>
    <row r="113" spans="1:24" x14ac:dyDescent="0.3">
      <c r="A113" s="48" t="s">
        <v>290</v>
      </c>
      <c r="B113" s="59">
        <v>96.570586997685666</v>
      </c>
      <c r="C113" s="59">
        <v>102.49019815619369</v>
      </c>
      <c r="D113" s="59">
        <v>96.775904125570051</v>
      </c>
      <c r="E113" s="59">
        <v>104.46544595392795</v>
      </c>
      <c r="F113" s="59">
        <v>98.010004349717278</v>
      </c>
      <c r="G113" s="59">
        <v>101.80945716285115</v>
      </c>
      <c r="H113" s="59">
        <v>96.929477020602235</v>
      </c>
      <c r="I113" s="59">
        <v>98.408119658119659</v>
      </c>
      <c r="J113" s="59">
        <v>122.47880410531013</v>
      </c>
      <c r="K113" s="59">
        <v>84.88478062752246</v>
      </c>
      <c r="L113" s="59">
        <v>100.23750404836447</v>
      </c>
    </row>
    <row r="114" spans="1:24" x14ac:dyDescent="0.3">
      <c r="A114" s="48" t="s">
        <v>308</v>
      </c>
      <c r="B114" s="59">
        <v>96.548192154051009</v>
      </c>
      <c r="C114" s="59">
        <v>102.7917424323457</v>
      </c>
      <c r="D114" s="59">
        <v>99.689041389663302</v>
      </c>
      <c r="E114" s="59">
        <v>103.51861295257522</v>
      </c>
      <c r="F114" s="59">
        <v>90.697674418604663</v>
      </c>
      <c r="G114" s="59">
        <v>96.84684684684683</v>
      </c>
      <c r="H114" s="59">
        <v>99.790125924445334</v>
      </c>
      <c r="I114" s="59">
        <v>100.77577847214741</v>
      </c>
      <c r="J114" s="59">
        <v>118.17486338797814</v>
      </c>
      <c r="K114" s="59">
        <v>112.3477466504263</v>
      </c>
      <c r="L114" s="59">
        <v>102.35163616195229</v>
      </c>
    </row>
    <row r="115" spans="1:24" x14ac:dyDescent="0.3">
      <c r="A115" s="48" t="s">
        <v>314</v>
      </c>
      <c r="B115" s="59">
        <v>91.954964176049131</v>
      </c>
      <c r="C115" s="59">
        <v>100.86615797071561</v>
      </c>
      <c r="D115" s="59">
        <v>96.052631578947384</v>
      </c>
      <c r="E115" s="59">
        <v>162.87290329843523</v>
      </c>
      <c r="F115" s="59">
        <v>94.690932586689641</v>
      </c>
      <c r="G115" s="59">
        <v>98.203469869623234</v>
      </c>
      <c r="H115" s="59">
        <v>98.567564860262451</v>
      </c>
      <c r="I115" s="59">
        <v>97.235306164243283</v>
      </c>
      <c r="J115" s="59">
        <v>121.22226873168688</v>
      </c>
      <c r="K115" s="59">
        <v>91.100730626422333</v>
      </c>
      <c r="L115" s="59">
        <v>101.92834562697577</v>
      </c>
    </row>
    <row r="116" spans="1:24" x14ac:dyDescent="0.3">
      <c r="A116" s="48" t="s">
        <v>315</v>
      </c>
      <c r="B116" s="59">
        <v>95.630718618279019</v>
      </c>
      <c r="C116" s="59">
        <v>100.90380220236857</v>
      </c>
      <c r="D116" s="59">
        <v>93.437806072477969</v>
      </c>
      <c r="E116" s="59">
        <v>99.82139104853961</v>
      </c>
      <c r="F116" s="59">
        <v>100.72194500477758</v>
      </c>
      <c r="G116" s="59">
        <v>100.50401152026332</v>
      </c>
      <c r="H116" s="59">
        <v>100.78595488414821</v>
      </c>
      <c r="I116" s="59">
        <v>90.126939351198871</v>
      </c>
      <c r="J116" s="59">
        <v>109.84045290787441</v>
      </c>
      <c r="K116" s="59">
        <v>79.362524146812618</v>
      </c>
      <c r="L116" s="59">
        <v>101.46053449347421</v>
      </c>
    </row>
    <row r="117" spans="1:24" x14ac:dyDescent="0.3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</row>
    <row r="118" spans="1:24" x14ac:dyDescent="0.3">
      <c r="A118" s="9" t="s">
        <v>287</v>
      </c>
    </row>
    <row r="119" spans="1:24" x14ac:dyDescent="0.3">
      <c r="A119" s="13" t="str">
        <f t="shared" ref="A119:A182" si="0">A7</f>
        <v>1994 Q2</v>
      </c>
      <c r="B119" s="11">
        <f>(B7/B6-1)*100</f>
        <v>289.75158114336006</v>
      </c>
      <c r="C119" s="11">
        <f t="shared" ref="C119:L119" si="1">(C7/C6-1)*100</f>
        <v>0.86737822987195123</v>
      </c>
      <c r="D119" s="11">
        <f t="shared" si="1"/>
        <v>-0.33515624367375096</v>
      </c>
      <c r="E119" s="11">
        <f t="shared" si="1"/>
        <v>-0.524109014675056</v>
      </c>
      <c r="F119" s="11">
        <f t="shared" si="1"/>
        <v>3.3420337327738636</v>
      </c>
      <c r="G119" s="11">
        <f t="shared" si="1"/>
        <v>0.58767214464252593</v>
      </c>
      <c r="H119" s="11">
        <f t="shared" si="1"/>
        <v>-0.30880290896183604</v>
      </c>
      <c r="I119" s="11">
        <f t="shared" si="1"/>
        <v>2.0519835841313006</v>
      </c>
      <c r="J119" s="11">
        <f t="shared" si="1"/>
        <v>-1.431960697261625</v>
      </c>
      <c r="K119" s="11">
        <f t="shared" si="1"/>
        <v>-2.8835104129893985</v>
      </c>
      <c r="L119" s="11">
        <f t="shared" si="1"/>
        <v>0.81059318703886607</v>
      </c>
      <c r="N119" s="15">
        <f>'Table Q6 (a)'!B120-B119</f>
        <v>-5.2690493597822297E-2</v>
      </c>
      <c r="O119" s="15">
        <f>'Table Q6 (a)'!C120-C119</f>
        <v>1.3929171285287367E-4</v>
      </c>
      <c r="P119" s="15">
        <f>'Table Q6 (a)'!D120-D119</f>
        <v>3.7044837589705892E-4</v>
      </c>
      <c r="Q119" s="15">
        <f>'Table Q6 (a)'!E120-E119</f>
        <v>-1.5701288637037791E-4</v>
      </c>
      <c r="R119" s="15">
        <f>'Table Q6 (a)'!F120-F119</f>
        <v>3.8805800151697767E-3</v>
      </c>
      <c r="S119" s="15">
        <f>'Table Q6 (a)'!G120-G119</f>
        <v>9.3524422293089771E-2</v>
      </c>
      <c r="T119" s="15">
        <f>'Table Q6 (a)'!H120-H119</f>
        <v>1.1229097148346412E-3</v>
      </c>
      <c r="U119" s="15">
        <f>'Table Q6 (a)'!I120-I119</f>
        <v>2.0645758362181077E-2</v>
      </c>
      <c r="V119" s="15">
        <f>'Table Q6 (a)'!J120-J119</f>
        <v>3.5228034061018931E-2</v>
      </c>
      <c r="W119" s="15">
        <f>'Table Q6 (a)'!K120-K119</f>
        <v>-1.5502990850846388E-3</v>
      </c>
      <c r="X119" s="15">
        <f>'Table Q6 (a)'!L120-L119</f>
        <v>-7.251484918626705E-2</v>
      </c>
    </row>
    <row r="120" spans="1:24" x14ac:dyDescent="0.3">
      <c r="A120" s="13" t="str">
        <f t="shared" si="0"/>
        <v>1994 Q3</v>
      </c>
      <c r="B120" s="11">
        <f t="shared" ref="B120:L135" si="2">(B8/B7-1)*100</f>
        <v>-2.1720503906244693</v>
      </c>
      <c r="C120" s="11">
        <f t="shared" si="2"/>
        <v>0.12414106634288657</v>
      </c>
      <c r="D120" s="11">
        <f t="shared" si="2"/>
        <v>-1.0658079662264952</v>
      </c>
      <c r="E120" s="11">
        <f t="shared" si="2"/>
        <v>0.37866645547222078</v>
      </c>
      <c r="F120" s="11">
        <f t="shared" si="2"/>
        <v>-0.25651857261600464</v>
      </c>
      <c r="G120" s="11">
        <f t="shared" si="2"/>
        <v>-0.84710345271008514</v>
      </c>
      <c r="H120" s="11">
        <f t="shared" si="2"/>
        <v>0.93837973099784033</v>
      </c>
      <c r="I120" s="11">
        <f t="shared" si="2"/>
        <v>0.86556225098350925</v>
      </c>
      <c r="J120" s="11">
        <f t="shared" si="2"/>
        <v>-2.6662836911039767</v>
      </c>
      <c r="K120" s="11">
        <f t="shared" si="2"/>
        <v>-0.667463710710825</v>
      </c>
      <c r="L120" s="11">
        <f t="shared" si="2"/>
        <v>-0.63666418500533117</v>
      </c>
      <c r="N120" s="15">
        <f>'Table Q6 (a)'!B121-B120</f>
        <v>0</v>
      </c>
      <c r="O120" s="15">
        <f>'Table Q6 (a)'!C121-C120</f>
        <v>1.5194993057132677E-4</v>
      </c>
      <c r="P120" s="15">
        <f>'Table Q6 (a)'!D121-D120</f>
        <v>4.0722793485103992E-4</v>
      </c>
      <c r="Q120" s="15">
        <f>'Table Q6 (a)'!E121-E120</f>
        <v>-2.1460435712938875E-4</v>
      </c>
      <c r="R120" s="15">
        <f>'Table Q6 (a)'!F121-F120</f>
        <v>2.4217717581320741E-3</v>
      </c>
      <c r="S120" s="15">
        <f>'Table Q6 (a)'!G121-G120</f>
        <v>-0.13213096222183252</v>
      </c>
      <c r="T120" s="15">
        <f>'Table Q6 (a)'!H121-H120</f>
        <v>-3.0578121699798011E-2</v>
      </c>
      <c r="U120" s="15">
        <f>'Table Q6 (a)'!I121-I120</f>
        <v>-5.3752605140289234E-4</v>
      </c>
      <c r="V120" s="15">
        <f>'Table Q6 (a)'!J121-J120</f>
        <v>0</v>
      </c>
      <c r="W120" s="15">
        <f>'Table Q6 (a)'!K121-K120</f>
        <v>1.3373735631072581E-2</v>
      </c>
      <c r="X120" s="15">
        <f>'Table Q6 (a)'!L121-L120</f>
        <v>0.29442039949284515</v>
      </c>
    </row>
    <row r="121" spans="1:24" x14ac:dyDescent="0.3">
      <c r="A121" s="13" t="str">
        <f t="shared" si="0"/>
        <v>1994 Q4</v>
      </c>
      <c r="B121" s="11">
        <f t="shared" si="2"/>
        <v>-48.074974164464187</v>
      </c>
      <c r="C121" s="11">
        <f t="shared" si="2"/>
        <v>0.95704138616139467</v>
      </c>
      <c r="D121" s="11">
        <f t="shared" si="2"/>
        <v>-0.3204279858751824</v>
      </c>
      <c r="E121" s="11">
        <f t="shared" si="2"/>
        <v>-1.0230620194390805</v>
      </c>
      <c r="F121" s="11">
        <f t="shared" si="2"/>
        <v>1.5466901554555879</v>
      </c>
      <c r="G121" s="11">
        <f t="shared" si="2"/>
        <v>0.33301393317730632</v>
      </c>
      <c r="H121" s="11">
        <f t="shared" si="2"/>
        <v>-1.8925571686329357</v>
      </c>
      <c r="I121" s="11">
        <f t="shared" si="2"/>
        <v>-0.20114468197582891</v>
      </c>
      <c r="J121" s="11">
        <f t="shared" si="2"/>
        <v>0.88135517195566671</v>
      </c>
      <c r="K121" s="11">
        <f t="shared" si="2"/>
        <v>2.1005799226225585</v>
      </c>
      <c r="L121" s="11">
        <f t="shared" si="2"/>
        <v>-0.2917525313713254</v>
      </c>
      <c r="N121" s="15">
        <f>'Table Q6 (a)'!B122-B121</f>
        <v>7.0045900223263402E-3</v>
      </c>
      <c r="O121" s="15">
        <f>'Table Q6 (a)'!C122-C121</f>
        <v>-7.7853029595509327E-3</v>
      </c>
      <c r="P121" s="15">
        <f>'Table Q6 (a)'!D122-D121</f>
        <v>1.5021067171216984E-4</v>
      </c>
      <c r="Q121" s="15">
        <f>'Table Q6 (a)'!E122-E121</f>
        <v>-3.6740303394067197E-4</v>
      </c>
      <c r="R121" s="15">
        <f>'Table Q6 (a)'!F122-F121</f>
        <v>-9.6121675382088156E-3</v>
      </c>
      <c r="S121" s="15">
        <f>'Table Q6 (a)'!G122-G121</f>
        <v>9.3303756248563907E-2</v>
      </c>
      <c r="T121" s="15">
        <f>'Table Q6 (a)'!H122-H121</f>
        <v>3.7666151093196376E-2</v>
      </c>
      <c r="U121" s="15">
        <f>'Table Q6 (a)'!I122-I121</f>
        <v>-2.0132262749172902E-2</v>
      </c>
      <c r="V121" s="15">
        <f>'Table Q6 (a)'!J122-J121</f>
        <v>0</v>
      </c>
      <c r="W121" s="15">
        <f>'Table Q6 (a)'!K122-K121</f>
        <v>-4.7785451391391121E-4</v>
      </c>
      <c r="X121" s="15">
        <f>'Table Q6 (a)'!L122-L121</f>
        <v>0.30897812684302917</v>
      </c>
    </row>
    <row r="122" spans="1:24" x14ac:dyDescent="0.3">
      <c r="A122" s="13" t="str">
        <f t="shared" si="0"/>
        <v>1995 Q1</v>
      </c>
      <c r="B122" s="11">
        <f t="shared" si="2"/>
        <v>-48.012085790149172</v>
      </c>
      <c r="C122" s="11">
        <f t="shared" si="2"/>
        <v>-1.6734552113921275</v>
      </c>
      <c r="D122" s="11">
        <f t="shared" si="2"/>
        <v>-0.99543023633427152</v>
      </c>
      <c r="E122" s="11">
        <f t="shared" si="2"/>
        <v>0.33450197751982991</v>
      </c>
      <c r="F122" s="11">
        <f t="shared" si="2"/>
        <v>1.5699076305204285</v>
      </c>
      <c r="G122" s="11">
        <f t="shared" si="2"/>
        <v>-0.49140620914044364</v>
      </c>
      <c r="H122" s="11">
        <f t="shared" si="2"/>
        <v>1.381732256720114</v>
      </c>
      <c r="I122" s="11">
        <f t="shared" si="2"/>
        <v>0.83220610264529427</v>
      </c>
      <c r="J122" s="11">
        <f t="shared" si="2"/>
        <v>-0.45251484732221625</v>
      </c>
      <c r="K122" s="11">
        <f t="shared" si="2"/>
        <v>-3.9401285998669322</v>
      </c>
      <c r="L122" s="11">
        <f t="shared" si="2"/>
        <v>0.56765081808798357</v>
      </c>
      <c r="N122" s="15">
        <f>'Table Q6 (a)'!B123-B122</f>
        <v>-7.0121276247405717E-3</v>
      </c>
      <c r="O122" s="15">
        <f>'Table Q6 (a)'!C123-C122</f>
        <v>7.6960849877183435E-3</v>
      </c>
      <c r="P122" s="15">
        <f>'Table Q6 (a)'!D123-D122</f>
        <v>-1.1402100449364738E-4</v>
      </c>
      <c r="Q122" s="15">
        <f>'Table Q6 (a)'!E123-E122</f>
        <v>-9.0587443990486349E-5</v>
      </c>
      <c r="R122" s="15">
        <f>'Table Q6 (a)'!F123-F122</f>
        <v>-4.7758416473753229E-3</v>
      </c>
      <c r="S122" s="15">
        <f>'Table Q6 (a)'!G123-G122</f>
        <v>1.8422345986723876E-2</v>
      </c>
      <c r="T122" s="15">
        <f>'Table Q6 (a)'!H123-H122</f>
        <v>-1.4411776786182884E-2</v>
      </c>
      <c r="U122" s="15">
        <f>'Table Q6 (a)'!I123-I122</f>
        <v>-1.9636656012345099E-5</v>
      </c>
      <c r="V122" s="15">
        <f>'Table Q6 (a)'!J123-J122</f>
        <v>0</v>
      </c>
      <c r="W122" s="15">
        <f>'Table Q6 (a)'!K123-K122</f>
        <v>-1.8647721575226761E-3</v>
      </c>
      <c r="X122" s="15">
        <f>'Table Q6 (a)'!L123-L122</f>
        <v>-0.49858665868443008</v>
      </c>
    </row>
    <row r="123" spans="1:24" x14ac:dyDescent="0.3">
      <c r="A123" s="13" t="str">
        <f t="shared" si="0"/>
        <v>1995 Q2</v>
      </c>
      <c r="B123" s="11">
        <f t="shared" si="2"/>
        <v>282.26411548165549</v>
      </c>
      <c r="C123" s="11">
        <f t="shared" si="2"/>
        <v>6.838438381602252E-2</v>
      </c>
      <c r="D123" s="11">
        <f t="shared" si="2"/>
        <v>0.69644136730393491</v>
      </c>
      <c r="E123" s="11">
        <f t="shared" si="2"/>
        <v>-0.72357203359635358</v>
      </c>
      <c r="F123" s="11">
        <f t="shared" si="2"/>
        <v>1.3109097005407522</v>
      </c>
      <c r="G123" s="11">
        <f t="shared" si="2"/>
        <v>0.35758212829184455</v>
      </c>
      <c r="H123" s="11">
        <f t="shared" si="2"/>
        <v>-2.979968049289905</v>
      </c>
      <c r="I123" s="11">
        <f t="shared" si="2"/>
        <v>-0.40885725589898669</v>
      </c>
      <c r="J123" s="11">
        <f t="shared" si="2"/>
        <v>0.16874320376265572</v>
      </c>
      <c r="K123" s="11">
        <f t="shared" si="2"/>
        <v>2.729054812959042</v>
      </c>
      <c r="L123" s="11">
        <f t="shared" si="2"/>
        <v>6.895664208395047E-3</v>
      </c>
      <c r="N123" s="15">
        <f>'Table Q6 (a)'!B124-B123</f>
        <v>5.1762236354989E-2</v>
      </c>
      <c r="O123" s="15">
        <f>'Table Q6 (a)'!C124-C123</f>
        <v>1.325018467612793E-4</v>
      </c>
      <c r="P123" s="15">
        <f>'Table Q6 (a)'!D124-D123</f>
        <v>8.9247197343489404E-5</v>
      </c>
      <c r="Q123" s="15">
        <f>'Table Q6 (a)'!E124-E123</f>
        <v>8.5126497295640036E-6</v>
      </c>
      <c r="R123" s="15">
        <f>'Table Q6 (a)'!F124-F123</f>
        <v>1.8876525833788627E-2</v>
      </c>
      <c r="S123" s="15">
        <f>'Table Q6 (a)'!G124-G123</f>
        <v>-4.1557148960036372E-2</v>
      </c>
      <c r="T123" s="15">
        <f>'Table Q6 (a)'!H124-H123</f>
        <v>-2.403602086176182E-3</v>
      </c>
      <c r="U123" s="15">
        <f>'Table Q6 (a)'!I124-I123</f>
        <v>-8.8726264513283581E-5</v>
      </c>
      <c r="V123" s="15">
        <f>'Table Q6 (a)'!J124-J123</f>
        <v>0</v>
      </c>
      <c r="W123" s="15">
        <f>'Table Q6 (a)'!K124-K123</f>
        <v>1.7304408803653359E-4</v>
      </c>
      <c r="X123" s="15">
        <f>'Table Q6 (a)'!L124-L123</f>
        <v>-8.824968008275258E-2</v>
      </c>
    </row>
    <row r="124" spans="1:24" x14ac:dyDescent="0.3">
      <c r="A124" s="13" t="str">
        <f t="shared" si="0"/>
        <v>1995 Q3</v>
      </c>
      <c r="B124" s="11">
        <f t="shared" si="2"/>
        <v>-1.0977807675551232</v>
      </c>
      <c r="C124" s="11">
        <f t="shared" si="2"/>
        <v>-0.46312364765945802</v>
      </c>
      <c r="D124" s="11">
        <f t="shared" si="2"/>
        <v>-0.9083954445873732</v>
      </c>
      <c r="E124" s="11">
        <f t="shared" si="2"/>
        <v>1.4946311128701373</v>
      </c>
      <c r="F124" s="11">
        <f t="shared" si="2"/>
        <v>2.7599508329857914</v>
      </c>
      <c r="G124" s="11">
        <f t="shared" si="2"/>
        <v>-0.45528167231869698</v>
      </c>
      <c r="H124" s="11">
        <f t="shared" si="2"/>
        <v>3.1208162130503814</v>
      </c>
      <c r="I124" s="11">
        <f t="shared" si="2"/>
        <v>-0.43670405660488631</v>
      </c>
      <c r="J124" s="11">
        <f t="shared" si="2"/>
        <v>-2.12189620350417</v>
      </c>
      <c r="K124" s="11">
        <f t="shared" si="2"/>
        <v>2.3924072998964929</v>
      </c>
      <c r="L124" s="11">
        <f t="shared" si="2"/>
        <v>-0.10558750135623018</v>
      </c>
      <c r="N124" s="15">
        <f>'Table Q6 (a)'!B125-B124</f>
        <v>3.0895557578958233E-5</v>
      </c>
      <c r="O124" s="15">
        <f>'Table Q6 (a)'!C125-C124</f>
        <v>-7.5112220991657708E-3</v>
      </c>
      <c r="P124" s="15">
        <f>'Table Q6 (a)'!D125-D124</f>
        <v>6.6760111655517207E-4</v>
      </c>
      <c r="Q124" s="15">
        <f>'Table Q6 (a)'!E125-E124</f>
        <v>-1.1706003952838273E-4</v>
      </c>
      <c r="R124" s="15">
        <f>'Table Q6 (a)'!F125-F124</f>
        <v>-1.3539058800837722E-2</v>
      </c>
      <c r="S124" s="15">
        <f>'Table Q6 (a)'!G125-G124</f>
        <v>-1.7077540068444197E-2</v>
      </c>
      <c r="T124" s="15">
        <f>'Table Q6 (a)'!H125-H124</f>
        <v>-3.075499521856262E-2</v>
      </c>
      <c r="U124" s="15">
        <f>'Table Q6 (a)'!I125-I124</f>
        <v>-1.5614863109192356E-4</v>
      </c>
      <c r="V124" s="15">
        <f>'Table Q6 (a)'!J125-J124</f>
        <v>0</v>
      </c>
      <c r="W124" s="15">
        <f>'Table Q6 (a)'!K125-K124</f>
        <v>1.7328069481514774E-4</v>
      </c>
      <c r="X124" s="15">
        <f>'Table Q6 (a)'!L125-L124</f>
        <v>0.28956471228234193</v>
      </c>
    </row>
    <row r="125" spans="1:24" x14ac:dyDescent="0.3">
      <c r="A125" s="13" t="str">
        <f t="shared" si="0"/>
        <v>1995 Q4</v>
      </c>
      <c r="B125" s="11">
        <f t="shared" si="2"/>
        <v>-47.742799714981778</v>
      </c>
      <c r="C125" s="11">
        <f t="shared" si="2"/>
        <v>-0.90301934524784633</v>
      </c>
      <c r="D125" s="11">
        <f t="shared" si="2"/>
        <v>0.52390734303067177</v>
      </c>
      <c r="E125" s="11">
        <f t="shared" si="2"/>
        <v>-1.2515297354593113</v>
      </c>
      <c r="F125" s="11">
        <f t="shared" si="2"/>
        <v>0.3010761882286106</v>
      </c>
      <c r="G125" s="11">
        <f t="shared" si="2"/>
        <v>-2.9162609542356166</v>
      </c>
      <c r="H125" s="11">
        <f t="shared" si="2"/>
        <v>-0.51977215668883581</v>
      </c>
      <c r="I125" s="11">
        <f t="shared" si="2"/>
        <v>0.19443734914896815</v>
      </c>
      <c r="J125" s="11">
        <f t="shared" si="2"/>
        <v>1.2320862515237785</v>
      </c>
      <c r="K125" s="11">
        <f t="shared" si="2"/>
        <v>-2.0910594021135931</v>
      </c>
      <c r="L125" s="11">
        <f t="shared" si="2"/>
        <v>-0.82929082516038921</v>
      </c>
      <c r="N125" s="15">
        <f>'Table Q6 (a)'!B126-B125</f>
        <v>-7.0914914214910141E-3</v>
      </c>
      <c r="O125" s="15">
        <f>'Table Q6 (a)'!C126-C125</f>
        <v>7.7789331529021233E-3</v>
      </c>
      <c r="P125" s="15">
        <f>'Table Q6 (a)'!D126-D125</f>
        <v>-1.2199285477354493E-4</v>
      </c>
      <c r="Q125" s="15">
        <f>'Table Q6 (a)'!E126-E125</f>
        <v>-1.4440923848446641E-2</v>
      </c>
      <c r="R125" s="15">
        <f>'Table Q6 (a)'!F126-F125</f>
        <v>2.6694173512309405E-3</v>
      </c>
      <c r="S125" s="15">
        <f>'Table Q6 (a)'!G126-G125</f>
        <v>3.3008984184235146E-3</v>
      </c>
      <c r="T125" s="15">
        <f>'Table Q6 (a)'!H126-H125</f>
        <v>5.6435421589351442E-2</v>
      </c>
      <c r="U125" s="15">
        <f>'Table Q6 (a)'!I126-I125</f>
        <v>-9.0824257648058904E-5</v>
      </c>
      <c r="V125" s="15">
        <f>'Table Q6 (a)'!J126-J125</f>
        <v>0</v>
      </c>
      <c r="W125" s="15">
        <f>'Table Q6 (a)'!K126-K125</f>
        <v>-6.2760004561068783E-4</v>
      </c>
      <c r="X125" s="15">
        <f>'Table Q6 (a)'!L126-L125</f>
        <v>0.31827717391339494</v>
      </c>
    </row>
    <row r="126" spans="1:24" x14ac:dyDescent="0.3">
      <c r="A126" s="13" t="str">
        <f t="shared" si="0"/>
        <v>1996 Q1</v>
      </c>
      <c r="B126" s="11">
        <f t="shared" si="2"/>
        <v>-47.720282265263592</v>
      </c>
      <c r="C126" s="11">
        <f t="shared" si="2"/>
        <v>-0.10524741668956894</v>
      </c>
      <c r="D126" s="11">
        <f t="shared" si="2"/>
        <v>0.86232530478738134</v>
      </c>
      <c r="E126" s="11">
        <f t="shared" si="2"/>
        <v>0.64682337289356795</v>
      </c>
      <c r="F126" s="11">
        <f t="shared" si="2"/>
        <v>0.48634812522292403</v>
      </c>
      <c r="G126" s="11">
        <f t="shared" si="2"/>
        <v>-0.43669995144375306</v>
      </c>
      <c r="H126" s="11">
        <f t="shared" si="2"/>
        <v>1.7847825398807249</v>
      </c>
      <c r="I126" s="11">
        <f t="shared" si="2"/>
        <v>1.1910869029269966</v>
      </c>
      <c r="J126" s="11">
        <f t="shared" si="2"/>
        <v>-2.812330759094761</v>
      </c>
      <c r="K126" s="11">
        <f t="shared" si="2"/>
        <v>-2.8806845923018076</v>
      </c>
      <c r="L126" s="11">
        <f t="shared" si="2"/>
        <v>1.1676474759491962</v>
      </c>
      <c r="N126" s="15">
        <f>'Table Q6 (a)'!B127-B126</f>
        <v>7.0457840612689893E-3</v>
      </c>
      <c r="O126" s="15">
        <f>'Table Q6 (a)'!C127-C126</f>
        <v>3.8861877915685739E-5</v>
      </c>
      <c r="P126" s="15">
        <f>'Table Q6 (a)'!D127-D126</f>
        <v>-5.1252618411545825E-4</v>
      </c>
      <c r="Q126" s="15">
        <f>'Table Q6 (a)'!E127-E126</f>
        <v>1.4558832527789001E-2</v>
      </c>
      <c r="R126" s="15">
        <f>'Table Q6 (a)'!F127-F126</f>
        <v>7.833653643074534E-3</v>
      </c>
      <c r="S126" s="15">
        <f>'Table Q6 (a)'!G127-G126</f>
        <v>-1.3447510655895112E-2</v>
      </c>
      <c r="T126" s="15">
        <f>'Table Q6 (a)'!H127-H126</f>
        <v>-2.852301701172788E-2</v>
      </c>
      <c r="U126" s="15">
        <f>'Table Q6 (a)'!I127-I126</f>
        <v>-3.8034663862873686E-6</v>
      </c>
      <c r="V126" s="15">
        <f>'Table Q6 (a)'!J127-J126</f>
        <v>0</v>
      </c>
      <c r="W126" s="15">
        <f>'Table Q6 (a)'!K127-K126</f>
        <v>-1.5493509215036561E-2</v>
      </c>
      <c r="X126" s="15">
        <f>'Table Q6 (a)'!L127-L126</f>
        <v>-0.54256032335946447</v>
      </c>
    </row>
    <row r="127" spans="1:24" x14ac:dyDescent="0.3">
      <c r="A127" s="13" t="str">
        <f t="shared" si="0"/>
        <v>1996 Q2</v>
      </c>
      <c r="B127" s="11">
        <f t="shared" si="2"/>
        <v>274.45386726272523</v>
      </c>
      <c r="C127" s="11">
        <f t="shared" si="2"/>
        <v>-0.51081275287881978</v>
      </c>
      <c r="D127" s="11">
        <f t="shared" si="2"/>
        <v>-0.32355981932409295</v>
      </c>
      <c r="E127" s="11">
        <f t="shared" si="2"/>
        <v>5.8630255967062617E-2</v>
      </c>
      <c r="F127" s="11">
        <f t="shared" si="2"/>
        <v>1.757191877228137</v>
      </c>
      <c r="G127" s="11">
        <f t="shared" si="2"/>
        <v>-2.5953591160221001</v>
      </c>
      <c r="H127" s="11">
        <f t="shared" si="2"/>
        <v>0.58961588999733028</v>
      </c>
      <c r="I127" s="11">
        <f t="shared" si="2"/>
        <v>1.6803554870155057</v>
      </c>
      <c r="J127" s="11">
        <f t="shared" si="2"/>
        <v>-0.7951795675937845</v>
      </c>
      <c r="K127" s="11">
        <f t="shared" si="2"/>
        <v>-1.5541375012293468</v>
      </c>
      <c r="L127" s="11">
        <f t="shared" si="2"/>
        <v>5.8699039590948132E-2</v>
      </c>
      <c r="N127" s="15">
        <f>'Table Q6 (a)'!B128-B127</f>
        <v>-5.0458680401789024E-2</v>
      </c>
      <c r="O127" s="15">
        <f>'Table Q6 (a)'!C128-C127</f>
        <v>-3.7562886423536668E-5</v>
      </c>
      <c r="P127" s="15">
        <f>'Table Q6 (a)'!D128-D127</f>
        <v>-1.4262280756971446E-2</v>
      </c>
      <c r="Q127" s="15">
        <f>'Table Q6 (a)'!E128-E127</f>
        <v>1.4248106464886945E-2</v>
      </c>
      <c r="R127" s="15">
        <f>'Table Q6 (a)'!F128-F127</f>
        <v>1.2427213091914524E-4</v>
      </c>
      <c r="S127" s="15">
        <f>'Table Q6 (a)'!G128-G127</f>
        <v>-4.8723308944342847E-3</v>
      </c>
      <c r="T127" s="15">
        <f>'Table Q6 (a)'!H128-H127</f>
        <v>4.6494494767124195E-3</v>
      </c>
      <c r="U127" s="15">
        <f>'Table Q6 (a)'!I128-I127</f>
        <v>1.945872448099184E-2</v>
      </c>
      <c r="V127" s="15">
        <f>'Table Q6 (a)'!J128-J127</f>
        <v>0</v>
      </c>
      <c r="W127" s="15">
        <f>'Table Q6 (a)'!K128-K127</f>
        <v>1.3023544753509864E-2</v>
      </c>
      <c r="X127" s="15">
        <f>'Table Q6 (a)'!L128-L127</f>
        <v>-6.9566638247331447E-2</v>
      </c>
    </row>
    <row r="128" spans="1:24" x14ac:dyDescent="0.3">
      <c r="A128" s="13" t="str">
        <f t="shared" si="0"/>
        <v>1996 Q3</v>
      </c>
      <c r="B128" s="11">
        <f t="shared" si="2"/>
        <v>-1.7780510868229515</v>
      </c>
      <c r="C128" s="11">
        <f t="shared" si="2"/>
        <v>0.81021976062418677</v>
      </c>
      <c r="D128" s="11">
        <f t="shared" si="2"/>
        <v>1.6704235160444947</v>
      </c>
      <c r="E128" s="11">
        <f t="shared" si="2"/>
        <v>4.6076128065575261E-2</v>
      </c>
      <c r="F128" s="11">
        <f t="shared" si="2"/>
        <v>1.8930549661064333</v>
      </c>
      <c r="G128" s="11">
        <f t="shared" si="2"/>
        <v>-1.1373044936090926</v>
      </c>
      <c r="H128" s="11">
        <f t="shared" si="2"/>
        <v>5.0380320841287629</v>
      </c>
      <c r="I128" s="11">
        <f t="shared" si="2"/>
        <v>-0.40997041775929777</v>
      </c>
      <c r="J128" s="11">
        <f t="shared" si="2"/>
        <v>-3.9819666475295667</v>
      </c>
      <c r="K128" s="11">
        <f t="shared" si="2"/>
        <v>-0.33154571547814315</v>
      </c>
      <c r="L128" s="11">
        <f t="shared" si="2"/>
        <v>3.315808408916876E-2</v>
      </c>
      <c r="N128" s="15">
        <f>'Table Q6 (a)'!B129-B128</f>
        <v>0</v>
      </c>
      <c r="O128" s="15">
        <f>'Table Q6 (a)'!C129-C128</f>
        <v>-3.0122220207040584E-5</v>
      </c>
      <c r="P128" s="15">
        <f>'Table Q6 (a)'!D129-D128</f>
        <v>1.4924725918530335E-2</v>
      </c>
      <c r="Q128" s="15">
        <f>'Table Q6 (a)'!E129-E128</f>
        <v>-1.4552481367124948E-2</v>
      </c>
      <c r="R128" s="15">
        <f>'Table Q6 (a)'!F129-F128</f>
        <v>6.6034505407097654E-3</v>
      </c>
      <c r="S128" s="15">
        <f>'Table Q6 (a)'!G129-G128</f>
        <v>-9.7903243717833988E-3</v>
      </c>
      <c r="T128" s="15">
        <f>'Table Q6 (a)'!H129-H128</f>
        <v>-3.0699169819081717E-2</v>
      </c>
      <c r="U128" s="15">
        <f>'Table Q6 (a)'!I129-I128</f>
        <v>-1.9295242153882786E-2</v>
      </c>
      <c r="V128" s="15">
        <f>'Table Q6 (a)'!J129-J128</f>
        <v>2.9318483466411749E-2</v>
      </c>
      <c r="W128" s="15">
        <f>'Table Q6 (a)'!K129-K128</f>
        <v>2.5516454219831619E-2</v>
      </c>
      <c r="X128" s="15">
        <f>'Table Q6 (a)'!L129-L128</f>
        <v>0.31444538247660248</v>
      </c>
    </row>
    <row r="129" spans="1:24" x14ac:dyDescent="0.3">
      <c r="A129" s="13" t="str">
        <f t="shared" si="0"/>
        <v>1996 Q4</v>
      </c>
      <c r="B129" s="11">
        <f t="shared" si="2"/>
        <v>-48.252470933480318</v>
      </c>
      <c r="C129" s="11">
        <f t="shared" si="2"/>
        <v>0.2349123075006343</v>
      </c>
      <c r="D129" s="11">
        <f t="shared" si="2"/>
        <v>-0.38760398250565764</v>
      </c>
      <c r="E129" s="11">
        <f t="shared" si="2"/>
        <v>-1.099705173439125</v>
      </c>
      <c r="F129" s="11">
        <f t="shared" si="2"/>
        <v>0.37905379006739626</v>
      </c>
      <c r="G129" s="11">
        <f t="shared" si="2"/>
        <v>-4.8292986627729295E-2</v>
      </c>
      <c r="H129" s="11">
        <f t="shared" si="2"/>
        <v>0.3354173859629217</v>
      </c>
      <c r="I129" s="11">
        <f t="shared" si="2"/>
        <v>-1.0095591607583776</v>
      </c>
      <c r="J129" s="11">
        <f t="shared" si="2"/>
        <v>5.8994200101643246</v>
      </c>
      <c r="K129" s="11">
        <f t="shared" si="2"/>
        <v>1.4038089691876143</v>
      </c>
      <c r="L129" s="11">
        <f t="shared" si="2"/>
        <v>-0.24890769521742628</v>
      </c>
      <c r="N129" s="15">
        <f>'Table Q6 (a)'!B130-B129</f>
        <v>6.8421960950146854E-3</v>
      </c>
      <c r="O129" s="15">
        <f>'Table Q6 (a)'!C130-C129</f>
        <v>-7.4173629756257853E-3</v>
      </c>
      <c r="P129" s="15">
        <f>'Table Q6 (a)'!D130-D129</f>
        <v>-1.0450752866431046E-4</v>
      </c>
      <c r="Q129" s="15">
        <f>'Table Q6 (a)'!E130-E129</f>
        <v>-1.4590678624193387E-4</v>
      </c>
      <c r="R129" s="15">
        <f>'Table Q6 (a)'!F130-F129</f>
        <v>-8.7176742815220365E-3</v>
      </c>
      <c r="S129" s="15">
        <f>'Table Q6 (a)'!G130-G129</f>
        <v>9.5706553609986589E-2</v>
      </c>
      <c r="T129" s="15">
        <f>'Table Q6 (a)'!H130-H129</f>
        <v>4.5338702337782699E-2</v>
      </c>
      <c r="U129" s="15">
        <f>'Table Q6 (a)'!I130-I129</f>
        <v>-3.2099094667836781E-4</v>
      </c>
      <c r="V129" s="15">
        <f>'Table Q6 (a)'!J130-J129</f>
        <v>-3.2325830283963519E-2</v>
      </c>
      <c r="W129" s="15">
        <f>'Table Q6 (a)'!K130-K129</f>
        <v>-2.6842179730457438E-2</v>
      </c>
      <c r="X129" s="15">
        <f>'Table Q6 (a)'!L130-L129</f>
        <v>0.29771472431135981</v>
      </c>
    </row>
    <row r="130" spans="1:24" x14ac:dyDescent="0.3">
      <c r="A130" s="13" t="str">
        <f t="shared" si="0"/>
        <v>1997 Q1</v>
      </c>
      <c r="B130" s="11">
        <f t="shared" si="2"/>
        <v>-49.355299617210321</v>
      </c>
      <c r="C130" s="11">
        <f t="shared" si="2"/>
        <v>1.1860716613310673</v>
      </c>
      <c r="D130" s="11">
        <f t="shared" si="2"/>
        <v>-2.7024206375957927</v>
      </c>
      <c r="E130" s="11">
        <f t="shared" si="2"/>
        <v>-3.5954050402000837</v>
      </c>
      <c r="F130" s="11">
        <f t="shared" si="2"/>
        <v>1.2432814114300861</v>
      </c>
      <c r="G130" s="11">
        <f t="shared" si="2"/>
        <v>-7.0867666869831254</v>
      </c>
      <c r="H130" s="11">
        <f t="shared" si="2"/>
        <v>6.7794996487122283</v>
      </c>
      <c r="I130" s="11">
        <f t="shared" si="2"/>
        <v>0.27748682394796997</v>
      </c>
      <c r="J130" s="11">
        <f t="shared" si="2"/>
        <v>-6.2298811300735562</v>
      </c>
      <c r="K130" s="11">
        <f t="shared" si="2"/>
        <v>0.81228704646214567</v>
      </c>
      <c r="L130" s="11">
        <f t="shared" si="2"/>
        <v>7.0477722332573656E-2</v>
      </c>
      <c r="N130" s="15">
        <f>'Table Q6 (a)'!B131-B130</f>
        <v>-2.8210103948822507E-5</v>
      </c>
      <c r="O130" s="15">
        <f>'Table Q6 (a)'!C131-C130</f>
        <v>-9.8408270310379464E-5</v>
      </c>
      <c r="P130" s="15">
        <f>'Table Q6 (a)'!D131-D130</f>
        <v>3.1358612627707672E-4</v>
      </c>
      <c r="Q130" s="15">
        <f>'Table Q6 (a)'!E131-E130</f>
        <v>-2.7524509624510252E-2</v>
      </c>
      <c r="R130" s="15">
        <f>'Table Q6 (a)'!F131-F130</f>
        <v>2.2881625274218109E-2</v>
      </c>
      <c r="S130" s="15">
        <f>'Table Q6 (a)'!G131-G130</f>
        <v>-5.133920099215139E-2</v>
      </c>
      <c r="T130" s="15">
        <f>'Table Q6 (a)'!H131-H130</f>
        <v>-0.16068504211266266</v>
      </c>
      <c r="U130" s="15">
        <f>'Table Q6 (a)'!I131-I130</f>
        <v>-2.2807330171126239E-4</v>
      </c>
      <c r="V130" s="15">
        <f>'Table Q6 (a)'!J131-J130</f>
        <v>2.8675877330265109E-2</v>
      </c>
      <c r="W130" s="15">
        <f>'Table Q6 (a)'!K131-K130</f>
        <v>2.8414546050425926E-2</v>
      </c>
      <c r="X130" s="15">
        <f>'Table Q6 (a)'!L131-L130</f>
        <v>-0.45293722349275534</v>
      </c>
    </row>
    <row r="131" spans="1:24" x14ac:dyDescent="0.3">
      <c r="A131" s="13" t="str">
        <f t="shared" si="0"/>
        <v>1997 Q2</v>
      </c>
      <c r="B131" s="11">
        <f t="shared" si="2"/>
        <v>290.52600729125732</v>
      </c>
      <c r="C131" s="11">
        <f t="shared" si="2"/>
        <v>-1.0016745605750166</v>
      </c>
      <c r="D131" s="11">
        <f t="shared" si="2"/>
        <v>2.3778140452330065</v>
      </c>
      <c r="E131" s="11">
        <f t="shared" si="2"/>
        <v>0.62632733100183025</v>
      </c>
      <c r="F131" s="11">
        <f t="shared" si="2"/>
        <v>4.0845658789222528</v>
      </c>
      <c r="G131" s="11">
        <f t="shared" si="2"/>
        <v>1.3215095504350627</v>
      </c>
      <c r="H131" s="11">
        <f t="shared" si="2"/>
        <v>-4.782808285993001</v>
      </c>
      <c r="I131" s="11">
        <f t="shared" si="2"/>
        <v>0.55917322680709702</v>
      </c>
      <c r="J131" s="11">
        <f t="shared" si="2"/>
        <v>-1.8345875146309809</v>
      </c>
      <c r="K131" s="11">
        <f t="shared" si="2"/>
        <v>-1.4305473711992867</v>
      </c>
      <c r="L131" s="11">
        <f t="shared" si="2"/>
        <v>0.17218176091688964</v>
      </c>
      <c r="N131" s="15">
        <f>'Table Q6 (a)'!B132-B131</f>
        <v>-5.1412059938229504E-2</v>
      </c>
      <c r="O131" s="15">
        <f>'Table Q6 (a)'!C132-C131</f>
        <v>1.5009581464076049E-2</v>
      </c>
      <c r="P131" s="15">
        <f>'Table Q6 (a)'!D132-D131</f>
        <v>-2.7620652212068109E-4</v>
      </c>
      <c r="Q131" s="15">
        <f>'Table Q6 (a)'!E132-E131</f>
        <v>0</v>
      </c>
      <c r="R131" s="15">
        <f>'Table Q6 (a)'!F132-F131</f>
        <v>-3.6807373504851526</v>
      </c>
      <c r="S131" s="15">
        <f>'Table Q6 (a)'!G132-G131</f>
        <v>1.6526918181711814</v>
      </c>
      <c r="T131" s="15">
        <f>'Table Q6 (a)'!H132-H131</f>
        <v>-0.16799607539090822</v>
      </c>
      <c r="U131" s="15">
        <f>'Table Q6 (a)'!I132-I131</f>
        <v>-1.0026786740890969E-4</v>
      </c>
      <c r="V131" s="15">
        <f>'Table Q6 (a)'!J132-J131</f>
        <v>-3.0010826195481233E-2</v>
      </c>
      <c r="W131" s="15">
        <f>'Table Q6 (a)'!K132-K131</f>
        <v>-1.4807583535147995E-2</v>
      </c>
      <c r="X131" s="15">
        <f>'Table Q6 (a)'!L132-L131</f>
        <v>-4.1132842223201571E-2</v>
      </c>
    </row>
    <row r="132" spans="1:24" x14ac:dyDescent="0.3">
      <c r="A132" s="13" t="str">
        <f t="shared" si="0"/>
        <v>1997 Q3</v>
      </c>
      <c r="B132" s="11">
        <f t="shared" si="2"/>
        <v>3.2794334538829961</v>
      </c>
      <c r="C132" s="11">
        <f t="shared" si="2"/>
        <v>1.125421024239226</v>
      </c>
      <c r="D132" s="11">
        <f t="shared" si="2"/>
        <v>-1.8329329284489382</v>
      </c>
      <c r="E132" s="11">
        <f t="shared" si="2"/>
        <v>-0.21122603138785667</v>
      </c>
      <c r="F132" s="11">
        <f t="shared" si="2"/>
        <v>5.2637826685537625</v>
      </c>
      <c r="G132" s="11">
        <f t="shared" si="2"/>
        <v>3.1074653005556119</v>
      </c>
      <c r="H132" s="11">
        <f t="shared" si="2"/>
        <v>-2.3712958843363441</v>
      </c>
      <c r="I132" s="11">
        <f t="shared" si="2"/>
        <v>1.551230687797589</v>
      </c>
      <c r="J132" s="11">
        <f t="shared" si="2"/>
        <v>-7.7281851704392501</v>
      </c>
      <c r="K132" s="11">
        <f t="shared" si="2"/>
        <v>-3.4886775066696907</v>
      </c>
      <c r="L132" s="11">
        <f t="shared" si="2"/>
        <v>5.0833602023736546E-3</v>
      </c>
      <c r="N132" s="15">
        <f>'Table Q6 (a)'!B133-B132</f>
        <v>0</v>
      </c>
      <c r="O132" s="15">
        <f>'Table Q6 (a)'!C133-C132</f>
        <v>-7.694203201169536E-3</v>
      </c>
      <c r="P132" s="15">
        <f>'Table Q6 (a)'!D133-D132</f>
        <v>4.5979053392430913E-4</v>
      </c>
      <c r="Q132" s="15">
        <f>'Table Q6 (a)'!E133-E132</f>
        <v>2.7017401913786987E-2</v>
      </c>
      <c r="R132" s="15">
        <f>'Table Q6 (a)'!F133-F132</f>
        <v>-3.3945982542608721</v>
      </c>
      <c r="S132" s="15">
        <f>'Table Q6 (a)'!G133-G132</f>
        <v>-2.4051526874314444</v>
      </c>
      <c r="T132" s="15">
        <f>'Table Q6 (a)'!H133-H132</f>
        <v>-0.21037794071144811</v>
      </c>
      <c r="U132" s="15">
        <f>'Table Q6 (a)'!I133-I132</f>
        <v>-2.1966545646900926E-4</v>
      </c>
      <c r="V132" s="15">
        <f>'Table Q6 (a)'!J133-J132</f>
        <v>0</v>
      </c>
      <c r="W132" s="15">
        <f>'Table Q6 (a)'!K133-K132</f>
        <v>-2.676479651353425E-4</v>
      </c>
      <c r="X132" s="15">
        <f>'Table Q6 (a)'!L133-L132</f>
        <v>-4.0422426580510873E-2</v>
      </c>
    </row>
    <row r="133" spans="1:24" x14ac:dyDescent="0.3">
      <c r="A133" s="13" t="str">
        <f t="shared" si="0"/>
        <v>1997 Q4</v>
      </c>
      <c r="B133" s="11">
        <f t="shared" si="2"/>
        <v>-44.645461458725357</v>
      </c>
      <c r="C133" s="11">
        <f t="shared" si="2"/>
        <v>1.4110755077963555</v>
      </c>
      <c r="D133" s="11">
        <f t="shared" si="2"/>
        <v>0.9269418161242049</v>
      </c>
      <c r="E133" s="11">
        <f t="shared" si="2"/>
        <v>-0.20966425631184782</v>
      </c>
      <c r="F133" s="11">
        <f t="shared" si="2"/>
        <v>4.3693767314388898</v>
      </c>
      <c r="G133" s="11">
        <f t="shared" si="2"/>
        <v>10.661358454423976</v>
      </c>
      <c r="H133" s="11">
        <f t="shared" si="2"/>
        <v>-7.6545546902260231</v>
      </c>
      <c r="I133" s="11">
        <f t="shared" si="2"/>
        <v>-1.3633590892029313</v>
      </c>
      <c r="J133" s="11">
        <f t="shared" si="2"/>
        <v>1.5841120867606584</v>
      </c>
      <c r="K133" s="11">
        <f t="shared" si="2"/>
        <v>7.3107682462468349</v>
      </c>
      <c r="L133" s="11">
        <f t="shared" si="2"/>
        <v>1.0768826939975051</v>
      </c>
      <c r="N133" s="15">
        <f>'Table Q6 (a)'!B134-B133</f>
        <v>7.2189017398613942E-3</v>
      </c>
      <c r="O133" s="15">
        <f>'Table Q6 (a)'!C134-C133</f>
        <v>-8.1205657309624257E-6</v>
      </c>
      <c r="P133" s="15">
        <f>'Table Q6 (a)'!D134-D133</f>
        <v>1.0576683205254511E-3</v>
      </c>
      <c r="Q133" s="15">
        <f>'Table Q6 (a)'!E134-E133</f>
        <v>-2.7010511772540546E-2</v>
      </c>
      <c r="R133" s="15">
        <f>'Table Q6 (a)'!F134-F133</f>
        <v>1.3819299108254857</v>
      </c>
      <c r="S133" s="15">
        <f>'Table Q6 (a)'!G134-G133</f>
        <v>-2.518783456742657</v>
      </c>
      <c r="T133" s="15">
        <f>'Table Q6 (a)'!H134-H133</f>
        <v>-0.14029094017308275</v>
      </c>
      <c r="U133" s="15">
        <f>'Table Q6 (a)'!I134-I133</f>
        <v>-1.1458401147912411E-4</v>
      </c>
      <c r="V133" s="15">
        <f>'Table Q6 (a)'!J134-J133</f>
        <v>0</v>
      </c>
      <c r="W133" s="15">
        <f>'Table Q6 (a)'!K134-K133</f>
        <v>1.4594658979349973E-3</v>
      </c>
      <c r="X133" s="15">
        <f>'Table Q6 (a)'!L134-L133</f>
        <v>1.3704586601614999E-2</v>
      </c>
    </row>
    <row r="134" spans="1:24" x14ac:dyDescent="0.3">
      <c r="A134" s="13" t="str">
        <f t="shared" si="0"/>
        <v>1998 Q1</v>
      </c>
      <c r="B134" s="11">
        <f t="shared" si="2"/>
        <v>-47.067091058601541</v>
      </c>
      <c r="C134" s="11">
        <f t="shared" si="2"/>
        <v>0.49017892064249224</v>
      </c>
      <c r="D134" s="11">
        <f t="shared" si="2"/>
        <v>0.78468576485322128</v>
      </c>
      <c r="E134" s="11">
        <f t="shared" si="2"/>
        <v>-4.3680678585957029</v>
      </c>
      <c r="F134" s="11">
        <f t="shared" si="2"/>
        <v>-7.61307547240615</v>
      </c>
      <c r="G134" s="11">
        <f t="shared" si="2"/>
        <v>-1.7402910970550134</v>
      </c>
      <c r="H134" s="11">
        <f t="shared" si="2"/>
        <v>12.732267147093456</v>
      </c>
      <c r="I134" s="11">
        <f t="shared" si="2"/>
        <v>-2.3580882429510286</v>
      </c>
      <c r="J134" s="11">
        <f t="shared" si="2"/>
        <v>-3.89548324293163</v>
      </c>
      <c r="K134" s="11">
        <f t="shared" si="2"/>
        <v>-12.051791500198018</v>
      </c>
      <c r="L134" s="11">
        <f t="shared" si="2"/>
        <v>-0.12378204309808627</v>
      </c>
      <c r="N134" s="15">
        <f>'Table Q6 (a)'!B135-B134</f>
        <v>-6.9021918035332419E-3</v>
      </c>
      <c r="O134" s="15">
        <f>'Table Q6 (a)'!C135-C134</f>
        <v>-7.426200087601309E-3</v>
      </c>
      <c r="P134" s="15">
        <f>'Table Q6 (a)'!D135-D134</f>
        <v>-1.3319125288457911E-2</v>
      </c>
      <c r="Q134" s="15">
        <f>'Table Q6 (a)'!E135-E134</f>
        <v>2.5587139034465523E-2</v>
      </c>
      <c r="R134" s="15">
        <f>'Table Q6 (a)'!F135-F134</f>
        <v>6.1192250469092819</v>
      </c>
      <c r="S134" s="15">
        <f>'Table Q6 (a)'!G135-G134</f>
        <v>3.0854984023042209</v>
      </c>
      <c r="T134" s="15">
        <f>'Table Q6 (a)'!H135-H134</f>
        <v>-0.24466704671541706</v>
      </c>
      <c r="U134" s="15">
        <f>'Table Q6 (a)'!I135-I134</f>
        <v>-2.7580086935374837E-4</v>
      </c>
      <c r="V134" s="15">
        <f>'Table Q6 (a)'!J135-J134</f>
        <v>0</v>
      </c>
      <c r="W134" s="15">
        <f>'Table Q6 (a)'!K135-K134</f>
        <v>-7.0664866148462124E-4</v>
      </c>
      <c r="X134" s="15">
        <f>'Table Q6 (a)'!L135-L134</f>
        <v>-2.6319902695537412E-2</v>
      </c>
    </row>
    <row r="135" spans="1:24" x14ac:dyDescent="0.3">
      <c r="A135" s="13" t="str">
        <f t="shared" si="0"/>
        <v>1998 Q2</v>
      </c>
      <c r="B135" s="11">
        <f t="shared" si="2"/>
        <v>265.93648964203658</v>
      </c>
      <c r="C135" s="11">
        <f t="shared" si="2"/>
        <v>-9.7465585567346746E-2</v>
      </c>
      <c r="D135" s="11">
        <f t="shared" si="2"/>
        <v>-1.3354699982542684</v>
      </c>
      <c r="E135" s="11">
        <f t="shared" si="2"/>
        <v>-0.53369656503944318</v>
      </c>
      <c r="F135" s="11">
        <f t="shared" si="2"/>
        <v>4.9200861795056783</v>
      </c>
      <c r="G135" s="11">
        <f t="shared" si="2"/>
        <v>6.0107411385606824</v>
      </c>
      <c r="H135" s="11">
        <f t="shared" si="2"/>
        <v>-3.9368833899547373</v>
      </c>
      <c r="I135" s="11">
        <f t="shared" si="2"/>
        <v>2.477879993072607</v>
      </c>
      <c r="J135" s="11">
        <f t="shared" si="2"/>
        <v>2.0810757292607729</v>
      </c>
      <c r="K135" s="11">
        <f t="shared" si="2"/>
        <v>4.0236634886592793</v>
      </c>
      <c r="L135" s="11">
        <f t="shared" si="2"/>
        <v>0.3138387345359428</v>
      </c>
      <c r="N135" s="15">
        <f>'Table Q6 (a)'!B136-B135</f>
        <v>4.701136814514939E-2</v>
      </c>
      <c r="O135" s="15">
        <f>'Table Q6 (a)'!C136-C135</f>
        <v>1.2595482991040186E-4</v>
      </c>
      <c r="P135" s="15">
        <f>'Table Q6 (a)'!D136-D135</f>
        <v>-3.6828981171410646E-4</v>
      </c>
      <c r="Q135" s="15">
        <f>'Table Q6 (a)'!E136-E135</f>
        <v>-1.3379057312890019E-2</v>
      </c>
      <c r="R135" s="15">
        <f>'Table Q6 (a)'!F136-F135</f>
        <v>-5.2331182930232316</v>
      </c>
      <c r="S135" s="15">
        <f>'Table Q6 (a)'!G136-G135</f>
        <v>1.9769868237509591</v>
      </c>
      <c r="T135" s="15">
        <f>'Table Q6 (a)'!H136-H135</f>
        <v>-0.27011495972160082</v>
      </c>
      <c r="U135" s="15">
        <f>'Table Q6 (a)'!I136-I135</f>
        <v>-1.3008520642898702E-4</v>
      </c>
      <c r="V135" s="15">
        <f>'Table Q6 (a)'!J136-J135</f>
        <v>0</v>
      </c>
      <c r="W135" s="15">
        <f>'Table Q6 (a)'!K136-K135</f>
        <v>-1.2438505487288865E-2</v>
      </c>
      <c r="X135" s="15">
        <f>'Table Q6 (a)'!L136-L135</f>
        <v>-1.2954758077210471E-2</v>
      </c>
    </row>
    <row r="136" spans="1:24" x14ac:dyDescent="0.3">
      <c r="A136" s="13" t="str">
        <f t="shared" si="0"/>
        <v>1998 Q3</v>
      </c>
      <c r="B136" s="11">
        <f t="shared" ref="B136:L151" si="3">(B24/B23-1)*100</f>
        <v>-7.8304265409141927</v>
      </c>
      <c r="C136" s="11">
        <f t="shared" si="3"/>
        <v>0.60532768792820324</v>
      </c>
      <c r="D136" s="11">
        <f t="shared" si="3"/>
        <v>1.3264085915902779</v>
      </c>
      <c r="E136" s="11">
        <f t="shared" si="3"/>
        <v>-0.53678725641691516</v>
      </c>
      <c r="F136" s="11">
        <f t="shared" si="3"/>
        <v>4.1721307383021822</v>
      </c>
      <c r="G136" s="11">
        <f t="shared" si="3"/>
        <v>8.6488955507168619</v>
      </c>
      <c r="H136" s="11">
        <f t="shared" si="3"/>
        <v>-1.1264551042817317</v>
      </c>
      <c r="I136" s="11">
        <f t="shared" si="3"/>
        <v>-1.1316231177159963</v>
      </c>
      <c r="J136" s="11">
        <f t="shared" si="3"/>
        <v>1.0687048663881482</v>
      </c>
      <c r="K136" s="11">
        <f t="shared" si="3"/>
        <v>8.8714800678541206</v>
      </c>
      <c r="L136" s="11">
        <f t="shared" si="3"/>
        <v>-0.17978264762601448</v>
      </c>
      <c r="N136" s="15">
        <f>'Table Q6 (a)'!B137-B136</f>
        <v>-1.183938002044016E-2</v>
      </c>
      <c r="O136" s="15">
        <f>'Table Q6 (a)'!C137-C136</f>
        <v>7.5185067955452212E-3</v>
      </c>
      <c r="P136" s="15">
        <f>'Table Q6 (a)'!D137-D136</f>
        <v>1.4337197321045991E-2</v>
      </c>
      <c r="Q136" s="15">
        <f>'Table Q6 (a)'!E137-E136</f>
        <v>1.2874108002602913E-2</v>
      </c>
      <c r="R136" s="15">
        <f>'Table Q6 (a)'!F137-F136</f>
        <v>-3.2977187905807837</v>
      </c>
      <c r="S136" s="15">
        <f>'Table Q6 (a)'!G137-G136</f>
        <v>-2.9267147748693212</v>
      </c>
      <c r="T136" s="15">
        <f>'Table Q6 (a)'!H137-H136</f>
        <v>-4.7535804023635109E-2</v>
      </c>
      <c r="U136" s="15">
        <f>'Table Q6 (a)'!I137-I136</f>
        <v>-1.7884630408859792E-4</v>
      </c>
      <c r="V136" s="15">
        <f>'Table Q6 (a)'!J137-J136</f>
        <v>0</v>
      </c>
      <c r="W136" s="15">
        <f>'Table Q6 (a)'!K137-K136</f>
        <v>-6.7759871831363228E-4</v>
      </c>
      <c r="X136" s="15">
        <f>'Table Q6 (a)'!L137-L136</f>
        <v>-1.2502648889278767E-2</v>
      </c>
    </row>
    <row r="137" spans="1:24" x14ac:dyDescent="0.3">
      <c r="A137" s="13" t="str">
        <f t="shared" si="0"/>
        <v>1998 Q4</v>
      </c>
      <c r="B137" s="11">
        <f t="shared" si="3"/>
        <v>-47.745232751170441</v>
      </c>
      <c r="C137" s="11">
        <f t="shared" si="3"/>
        <v>1.7078941668697167</v>
      </c>
      <c r="D137" s="11">
        <f t="shared" si="3"/>
        <v>1.7561002754514332</v>
      </c>
      <c r="E137" s="11">
        <f t="shared" si="3"/>
        <v>0.81078214312004793</v>
      </c>
      <c r="F137" s="11">
        <f t="shared" si="3"/>
        <v>-1.0293535074523463</v>
      </c>
      <c r="G137" s="11">
        <f t="shared" si="3"/>
        <v>8.6002528513019261</v>
      </c>
      <c r="H137" s="11">
        <f t="shared" si="3"/>
        <v>-4.8906493278656038</v>
      </c>
      <c r="I137" s="11">
        <f t="shared" si="3"/>
        <v>1.0978197647396382</v>
      </c>
      <c r="J137" s="11">
        <f t="shared" si="3"/>
        <v>0.4665078582664739</v>
      </c>
      <c r="K137" s="11">
        <f t="shared" si="3"/>
        <v>-2.1953544741336262</v>
      </c>
      <c r="L137" s="11">
        <f t="shared" si="3"/>
        <v>0.9188567460939101</v>
      </c>
      <c r="N137" s="15">
        <f>'Table Q6 (a)'!B138-B137</f>
        <v>0</v>
      </c>
      <c r="O137" s="15">
        <f>'Table Q6 (a)'!C138-C137</f>
        <v>-1.7754091772292924E-4</v>
      </c>
      <c r="P137" s="15">
        <f>'Table Q6 (a)'!D138-D137</f>
        <v>5.4970443790214318E-4</v>
      </c>
      <c r="Q137" s="15">
        <f>'Table Q6 (a)'!E138-E137</f>
        <v>-1.3245355515989488E-2</v>
      </c>
      <c r="R137" s="15">
        <f>'Table Q6 (a)'!F138-F137</f>
        <v>2.5113605044111198</v>
      </c>
      <c r="S137" s="15">
        <f>'Table Q6 (a)'!G138-G137</f>
        <v>-1.9573215005907141</v>
      </c>
      <c r="T137" s="15">
        <f>'Table Q6 (a)'!H138-H137</f>
        <v>-6.7459689631010455E-2</v>
      </c>
      <c r="U137" s="15">
        <f>'Table Q6 (a)'!I138-I137</f>
        <v>1.7593651784597597E-2</v>
      </c>
      <c r="V137" s="15">
        <f>'Table Q6 (a)'!J138-J137</f>
        <v>0</v>
      </c>
      <c r="W137" s="15">
        <f>'Table Q6 (a)'!K138-K137</f>
        <v>1.1836448229574081E-2</v>
      </c>
      <c r="X137" s="15">
        <f>'Table Q6 (a)'!L138-L137</f>
        <v>2.6508666315683271E-2</v>
      </c>
    </row>
    <row r="138" spans="1:24" x14ac:dyDescent="0.3">
      <c r="A138" s="13" t="str">
        <f t="shared" si="0"/>
        <v>1999 Q1</v>
      </c>
      <c r="B138" s="11">
        <f t="shared" si="3"/>
        <v>-42.274870203497059</v>
      </c>
      <c r="C138" s="11">
        <f t="shared" si="3"/>
        <v>2.4433137453316878</v>
      </c>
      <c r="D138" s="11">
        <f t="shared" si="3"/>
        <v>1.9168517263904228</v>
      </c>
      <c r="E138" s="11">
        <f t="shared" si="3"/>
        <v>-2.8932570329112672</v>
      </c>
      <c r="F138" s="11">
        <f t="shared" si="3"/>
        <v>-4.5065318991987731</v>
      </c>
      <c r="G138" s="11">
        <f t="shared" si="3"/>
        <v>-4.2911310266891434</v>
      </c>
      <c r="H138" s="11">
        <f t="shared" si="3"/>
        <v>8.8632095664631372E-2</v>
      </c>
      <c r="I138" s="11">
        <f t="shared" si="3"/>
        <v>-2.0914095506337271</v>
      </c>
      <c r="J138" s="11">
        <f t="shared" si="3"/>
        <v>-2.5216612443894948</v>
      </c>
      <c r="K138" s="11">
        <f t="shared" si="3"/>
        <v>-5.3975446377540699</v>
      </c>
      <c r="L138" s="11">
        <f t="shared" si="3"/>
        <v>0.11540797992679597</v>
      </c>
      <c r="N138" s="15">
        <f>'Table Q6 (a)'!B139-B138</f>
        <v>0</v>
      </c>
      <c r="O138" s="15">
        <f>'Table Q6 (a)'!C139-C138</f>
        <v>-8.0091181834607283E-3</v>
      </c>
      <c r="P138" s="15">
        <f>'Table Q6 (a)'!D139-D138</f>
        <v>1.6233507509344491E-4</v>
      </c>
      <c r="Q138" s="15">
        <f>'Table Q6 (a)'!E139-E138</f>
        <v>1.2410726702360986E-2</v>
      </c>
      <c r="R138" s="15">
        <f>'Table Q6 (a)'!F139-F138</f>
        <v>5.8273028690882462</v>
      </c>
      <c r="S138" s="15">
        <f>'Table Q6 (a)'!G139-G138</f>
        <v>2.8785210168818298</v>
      </c>
      <c r="T138" s="15">
        <f>'Table Q6 (a)'!H139-H138</f>
        <v>-0.12117610350685926</v>
      </c>
      <c r="U138" s="15">
        <f>'Table Q6 (a)'!I139-I138</f>
        <v>-7.036746738853239E-4</v>
      </c>
      <c r="V138" s="15">
        <f>'Table Q6 (a)'!J139-J138</f>
        <v>-2.5398212286520394E-2</v>
      </c>
      <c r="W138" s="15">
        <f>'Table Q6 (a)'!K139-K138</f>
        <v>-1.1051239865116358E-3</v>
      </c>
      <c r="X138" s="15">
        <f>'Table Q6 (a)'!L139-L138</f>
        <v>-1.279469727815119E-2</v>
      </c>
    </row>
    <row r="139" spans="1:24" x14ac:dyDescent="0.3">
      <c r="A139" s="13" t="str">
        <f t="shared" si="0"/>
        <v>1999 Q2</v>
      </c>
      <c r="B139" s="11">
        <f t="shared" si="3"/>
        <v>273.46069391954001</v>
      </c>
      <c r="C139" s="11">
        <f t="shared" si="3"/>
        <v>1.8401623566034031</v>
      </c>
      <c r="D139" s="11">
        <f t="shared" si="3"/>
        <v>0.8011089078046707</v>
      </c>
      <c r="E139" s="11">
        <f t="shared" si="3"/>
        <v>-2.0959528131835325</v>
      </c>
      <c r="F139" s="11">
        <f t="shared" si="3"/>
        <v>4.3777836164211381</v>
      </c>
      <c r="G139" s="11">
        <f t="shared" si="3"/>
        <v>-0.59018713158234259</v>
      </c>
      <c r="H139" s="11">
        <f t="shared" si="3"/>
        <v>-2.387903901216637</v>
      </c>
      <c r="I139" s="11">
        <f t="shared" si="3"/>
        <v>-0.78490812400501264</v>
      </c>
      <c r="J139" s="11">
        <f t="shared" si="3"/>
        <v>-2.4975926322200692</v>
      </c>
      <c r="K139" s="11">
        <f t="shared" si="3"/>
        <v>-0.32690816048195348</v>
      </c>
      <c r="L139" s="11">
        <f t="shared" si="3"/>
        <v>0.18322989710111148</v>
      </c>
      <c r="N139" s="15">
        <f>'Table Q6 (a)'!B140-B139</f>
        <v>4.8520292830914968E-2</v>
      </c>
      <c r="O139" s="15">
        <f>'Table Q6 (a)'!C140-C139</f>
        <v>-1.3444701092435452E-4</v>
      </c>
      <c r="P139" s="15">
        <f>'Table Q6 (a)'!D140-D139</f>
        <v>-1.3858832360802431E-2</v>
      </c>
      <c r="Q139" s="15">
        <f>'Table Q6 (a)'!E140-E139</f>
        <v>-1.2750203705935714E-2</v>
      </c>
      <c r="R139" s="15">
        <f>'Table Q6 (a)'!F140-F139</f>
        <v>-4.1765771360932957</v>
      </c>
      <c r="S139" s="15">
        <f>'Table Q6 (a)'!G140-G139</f>
        <v>1.8509255660402513</v>
      </c>
      <c r="T139" s="15">
        <f>'Table Q6 (a)'!H140-H139</f>
        <v>-9.0816059723186626E-2</v>
      </c>
      <c r="U139" s="15">
        <f>'Table Q6 (a)'!I140-I139</f>
        <v>-2.5416897861951782E-4</v>
      </c>
      <c r="V139" s="15">
        <f>'Table Q6 (a)'!J140-J139</f>
        <v>2.5411104343964208E-2</v>
      </c>
      <c r="W139" s="15">
        <f>'Table Q6 (a)'!K140-K139</f>
        <v>1.719843357506079E-4</v>
      </c>
      <c r="X139" s="15">
        <f>'Table Q6 (a)'!L140-L139</f>
        <v>1.3241592304957805E-2</v>
      </c>
    </row>
    <row r="140" spans="1:24" x14ac:dyDescent="0.3">
      <c r="A140" s="13" t="str">
        <f t="shared" si="0"/>
        <v>1999 Q3</v>
      </c>
      <c r="B140" s="11">
        <f t="shared" si="3"/>
        <v>-2.8249206537538485</v>
      </c>
      <c r="C140" s="11">
        <f t="shared" si="3"/>
        <v>3.4436877058906079</v>
      </c>
      <c r="D140" s="11">
        <f t="shared" si="3"/>
        <v>1.7563051563694865</v>
      </c>
      <c r="E140" s="11">
        <f t="shared" si="3"/>
        <v>5.6014504928203479E-2</v>
      </c>
      <c r="F140" s="11">
        <f t="shared" si="3"/>
        <v>1.7696050195712187</v>
      </c>
      <c r="G140" s="11">
        <f t="shared" si="3"/>
        <v>11.304561571414528</v>
      </c>
      <c r="H140" s="11">
        <f t="shared" si="3"/>
        <v>-1.9782532118918339</v>
      </c>
      <c r="I140" s="11">
        <f t="shared" si="3"/>
        <v>0.82033962849554776</v>
      </c>
      <c r="J140" s="11">
        <f t="shared" si="3"/>
        <v>-3.8343795580637496</v>
      </c>
      <c r="K140" s="11">
        <f t="shared" si="3"/>
        <v>-4.4877666867556005</v>
      </c>
      <c r="L140" s="11">
        <f t="shared" si="3"/>
        <v>0.79397317540839119</v>
      </c>
      <c r="N140" s="15">
        <f>'Table Q6 (a)'!B141-B140</f>
        <v>-1.2623418984969437E-2</v>
      </c>
      <c r="O140" s="15">
        <f>'Table Q6 (a)'!C141-C140</f>
        <v>7.9033511553250335E-3</v>
      </c>
      <c r="P140" s="15">
        <f>'Table Q6 (a)'!D141-D140</f>
        <v>3.3851945968610408E-4</v>
      </c>
      <c r="Q140" s="15">
        <f>'Table Q6 (a)'!E141-E140</f>
        <v>1.2730671356164791E-2</v>
      </c>
      <c r="R140" s="15">
        <f>'Table Q6 (a)'!F141-F140</f>
        <v>-3.1696679650663473</v>
      </c>
      <c r="S140" s="15">
        <f>'Table Q6 (a)'!G141-G140</f>
        <v>-3.3064560207507467</v>
      </c>
      <c r="T140" s="15">
        <f>'Table Q6 (a)'!H141-H140</f>
        <v>-6.9438572798830034E-2</v>
      </c>
      <c r="U140" s="15">
        <f>'Table Q6 (a)'!I141-I140</f>
        <v>-1.9695011532760986E-4</v>
      </c>
      <c r="V140" s="15">
        <f>'Table Q6 (a)'!J141-J140</f>
        <v>0</v>
      </c>
      <c r="W140" s="15">
        <f>'Table Q6 (a)'!K141-K140</f>
        <v>-1.9320961369029277E-3</v>
      </c>
      <c r="X140" s="15">
        <f>'Table Q6 (a)'!L141-L140</f>
        <v>-2.5589517170865328E-2</v>
      </c>
    </row>
    <row r="141" spans="1:24" x14ac:dyDescent="0.3">
      <c r="A141" s="13" t="str">
        <f t="shared" si="0"/>
        <v>1999 Q4</v>
      </c>
      <c r="B141" s="11">
        <f t="shared" si="3"/>
        <v>-49.08054550763579</v>
      </c>
      <c r="C141" s="11">
        <f t="shared" si="3"/>
        <v>0.70394748451316769</v>
      </c>
      <c r="D141" s="11">
        <f t="shared" si="3"/>
        <v>-0.30975180012970949</v>
      </c>
      <c r="E141" s="11">
        <f t="shared" si="3"/>
        <v>2.6498738455404736</v>
      </c>
      <c r="F141" s="11">
        <f t="shared" si="3"/>
        <v>-4.3174134826639232</v>
      </c>
      <c r="G141" s="11">
        <f t="shared" si="3"/>
        <v>5.7408952402898006</v>
      </c>
      <c r="H141" s="11">
        <f t="shared" si="3"/>
        <v>5.3811323489181273</v>
      </c>
      <c r="I141" s="11">
        <f t="shared" si="3"/>
        <v>2.4835445027122649</v>
      </c>
      <c r="J141" s="11">
        <f t="shared" si="3"/>
        <v>1.5398426495337736</v>
      </c>
      <c r="K141" s="11">
        <f t="shared" si="3"/>
        <v>1.1033337757957895</v>
      </c>
      <c r="L141" s="11">
        <f t="shared" si="3"/>
        <v>1.3550170929556238</v>
      </c>
      <c r="N141" s="15">
        <f>'Table Q6 (a)'!B142-B141</f>
        <v>6.5957842606678696E-3</v>
      </c>
      <c r="O141" s="15">
        <f>'Table Q6 (a)'!C142-C141</f>
        <v>3.1009714973606606E-5</v>
      </c>
      <c r="P141" s="15">
        <f>'Table Q6 (a)'!D142-D141</f>
        <v>1.3971699471571064E-2</v>
      </c>
      <c r="Q141" s="15">
        <f>'Table Q6 (a)'!E142-E141</f>
        <v>-1.5692478982920477E-4</v>
      </c>
      <c r="R141" s="15">
        <f>'Table Q6 (a)'!F142-F141</f>
        <v>1.4159722737932645</v>
      </c>
      <c r="S141" s="15">
        <f>'Table Q6 (a)'!G142-G141</f>
        <v>-1.7940335238862737</v>
      </c>
      <c r="T141" s="15">
        <f>'Table Q6 (a)'!H142-H141</f>
        <v>-6.8798281247728355E-2</v>
      </c>
      <c r="U141" s="15">
        <f>'Table Q6 (a)'!I142-I141</f>
        <v>-3.4634519940079933E-2</v>
      </c>
      <c r="V141" s="15">
        <f>'Table Q6 (a)'!J142-J141</f>
        <v>0</v>
      </c>
      <c r="W141" s="15">
        <f>'Table Q6 (a)'!K142-K141</f>
        <v>-7.2032103091146382E-4</v>
      </c>
      <c r="X141" s="15">
        <f>'Table Q6 (a)'!L142-L141</f>
        <v>2.6196390077171117E-4</v>
      </c>
    </row>
    <row r="142" spans="1:24" x14ac:dyDescent="0.3">
      <c r="A142" s="13" t="str">
        <f t="shared" si="0"/>
        <v>2000 Q1</v>
      </c>
      <c r="B142" s="11">
        <f t="shared" si="3"/>
        <v>-48.909212155854043</v>
      </c>
      <c r="C142" s="11">
        <f t="shared" si="3"/>
        <v>1.7696890081621008</v>
      </c>
      <c r="D142" s="11">
        <f t="shared" si="3"/>
        <v>1.4294474186272499</v>
      </c>
      <c r="E142" s="11">
        <f t="shared" si="3"/>
        <v>3.2856999579625068</v>
      </c>
      <c r="F142" s="11">
        <f t="shared" si="3"/>
        <v>1.9033288932059245</v>
      </c>
      <c r="G142" s="11">
        <f t="shared" si="3"/>
        <v>5.4904340970643561</v>
      </c>
      <c r="H142" s="11">
        <f t="shared" si="3"/>
        <v>2.0485614271355423</v>
      </c>
      <c r="I142" s="11">
        <f t="shared" si="3"/>
        <v>-1.9184224313949727</v>
      </c>
      <c r="J142" s="11">
        <f t="shared" si="3"/>
        <v>0.75816197571680899</v>
      </c>
      <c r="K142" s="11">
        <f t="shared" si="3"/>
        <v>5.8948316571487913</v>
      </c>
      <c r="L142" s="11">
        <f t="shared" si="3"/>
        <v>1.8379982163682529</v>
      </c>
      <c r="N142" s="15">
        <f>'Table Q6 (a)'!B143-B142</f>
        <v>-6.6171205600511485E-3</v>
      </c>
      <c r="O142" s="15">
        <f>'Table Q6 (a)'!C143-C142</f>
        <v>-8.0851131419867883E-3</v>
      </c>
      <c r="P142" s="15">
        <f>'Table Q6 (a)'!D143-D142</f>
        <v>-1.4481117846276703E-2</v>
      </c>
      <c r="Q142" s="15">
        <f>'Table Q6 (a)'!E143-E142</f>
        <v>1.3337102394239686E-2</v>
      </c>
      <c r="R142" s="15">
        <f>'Table Q6 (a)'!F143-F142</f>
        <v>3.9419091021692276</v>
      </c>
      <c r="S142" s="15">
        <f>'Table Q6 (a)'!G143-G142</f>
        <v>1.9393466173663221</v>
      </c>
      <c r="T142" s="15">
        <f>'Table Q6 (a)'!H143-H142</f>
        <v>-3.1044835796523174E-2</v>
      </c>
      <c r="U142" s="15">
        <f>'Table Q6 (a)'!I143-I142</f>
        <v>1.6330598995772938E-2</v>
      </c>
      <c r="V142" s="15">
        <f>'Table Q6 (a)'!J143-J142</f>
        <v>-2.510168459781692E-2</v>
      </c>
      <c r="W142" s="15">
        <f>'Table Q6 (a)'!K143-K142</f>
        <v>-1.2537983600480196E-2</v>
      </c>
      <c r="X142" s="15">
        <f>'Table Q6 (a)'!L143-L142</f>
        <v>1.2753339017179677E-2</v>
      </c>
    </row>
    <row r="143" spans="1:24" x14ac:dyDescent="0.3">
      <c r="A143" s="13" t="str">
        <f t="shared" si="0"/>
        <v>2000 Q2</v>
      </c>
      <c r="B143" s="11">
        <f t="shared" si="3"/>
        <v>257.99827780353695</v>
      </c>
      <c r="C143" s="11">
        <f t="shared" si="3"/>
        <v>0.61694033165438089</v>
      </c>
      <c r="D143" s="11">
        <f t="shared" si="3"/>
        <v>-4.5122980755761937</v>
      </c>
      <c r="E143" s="11">
        <f t="shared" si="3"/>
        <v>-0.81568726817196069</v>
      </c>
      <c r="F143" s="11">
        <f t="shared" si="3"/>
        <v>1.3633168265401396</v>
      </c>
      <c r="G143" s="11">
        <f t="shared" si="3"/>
        <v>5.5640830982871536</v>
      </c>
      <c r="H143" s="11">
        <f t="shared" si="3"/>
        <v>-0.80605314136101835</v>
      </c>
      <c r="I143" s="11">
        <f t="shared" si="3"/>
        <v>0.54926378729880376</v>
      </c>
      <c r="J143" s="11">
        <f t="shared" si="3"/>
        <v>-0.81059353367554099</v>
      </c>
      <c r="K143" s="11">
        <f t="shared" si="3"/>
        <v>-4.5462852344279714</v>
      </c>
      <c r="L143" s="11">
        <f t="shared" si="3"/>
        <v>0.12794944126137686</v>
      </c>
      <c r="N143" s="15">
        <f>'Table Q6 (a)'!B144-B143</f>
        <v>0</v>
      </c>
      <c r="O143" s="15">
        <f>'Table Q6 (a)'!C144-C143</f>
        <v>-7.2979616572155237E-6</v>
      </c>
      <c r="P143" s="15">
        <f>'Table Q6 (a)'!D144-D143</f>
        <v>1.8582364372576876E-3</v>
      </c>
      <c r="Q143" s="15">
        <f>'Table Q6 (a)'!E144-E143</f>
        <v>-1.2996771870132928E-2</v>
      </c>
      <c r="R143" s="15">
        <f>'Table Q6 (a)'!F144-F143</f>
        <v>-3.1546329730801737</v>
      </c>
      <c r="S143" s="15">
        <f>'Table Q6 (a)'!G144-G143</f>
        <v>2.6768954680735026</v>
      </c>
      <c r="T143" s="15">
        <f>'Table Q6 (a)'!H144-H143</f>
        <v>-6.4528979221090133E-2</v>
      </c>
      <c r="U143" s="15">
        <f>'Table Q6 (a)'!I144-I143</f>
        <v>1.6271505027209976E-2</v>
      </c>
      <c r="V143" s="15">
        <f>'Table Q6 (a)'!J144-J143</f>
        <v>2.4717021297349095E-2</v>
      </c>
      <c r="W143" s="15">
        <f>'Table Q6 (a)'!K144-K143</f>
        <v>1.0100113590782556E-2</v>
      </c>
      <c r="X143" s="15">
        <f>'Table Q6 (a)'!L144-L143</f>
        <v>-1.2142883137222782E-2</v>
      </c>
    </row>
    <row r="144" spans="1:24" x14ac:dyDescent="0.3">
      <c r="A144" s="13" t="str">
        <f t="shared" si="0"/>
        <v>2000 Q3</v>
      </c>
      <c r="B144" s="11">
        <f t="shared" si="3"/>
        <v>4.3043149944248515</v>
      </c>
      <c r="C144" s="11">
        <f t="shared" si="3"/>
        <v>1.3134481890747729</v>
      </c>
      <c r="D144" s="11">
        <f t="shared" si="3"/>
        <v>-3.2938982659383664</v>
      </c>
      <c r="E144" s="11">
        <f t="shared" si="3"/>
        <v>-1.7210066445468075</v>
      </c>
      <c r="F144" s="11">
        <f t="shared" si="3"/>
        <v>6.7608841383485663</v>
      </c>
      <c r="G144" s="11">
        <f t="shared" si="3"/>
        <v>5.1392007200145029</v>
      </c>
      <c r="H144" s="11">
        <f t="shared" si="3"/>
        <v>-2.0534419532595938</v>
      </c>
      <c r="I144" s="11">
        <f t="shared" si="3"/>
        <v>7.8836464251974547E-2</v>
      </c>
      <c r="J144" s="11">
        <f t="shared" si="3"/>
        <v>-3.5852523727883168</v>
      </c>
      <c r="K144" s="11">
        <f t="shared" si="3"/>
        <v>0.65619242579324499</v>
      </c>
      <c r="L144" s="11">
        <f t="shared" si="3"/>
        <v>-6.8140899569879565E-2</v>
      </c>
      <c r="N144" s="15">
        <f>'Table Q6 (a)'!B145-B144</f>
        <v>0</v>
      </c>
      <c r="O144" s="15">
        <f>'Table Q6 (a)'!C145-C144</f>
        <v>7.7316451477571491E-3</v>
      </c>
      <c r="P144" s="15">
        <f>'Table Q6 (a)'!D145-D144</f>
        <v>1.3474857675799257E-2</v>
      </c>
      <c r="Q144" s="15">
        <f>'Table Q6 (a)'!E145-E144</f>
        <v>-1.5859011409657953E-4</v>
      </c>
      <c r="R144" s="15">
        <f>'Table Q6 (a)'!F145-F144</f>
        <v>-3.5108527347297969</v>
      </c>
      <c r="S144" s="15">
        <f>'Table Q6 (a)'!G145-G144</f>
        <v>-2.1687383192075194</v>
      </c>
      <c r="T144" s="15">
        <f>'Table Q6 (a)'!H145-H144</f>
        <v>-7.4648608387406501E-2</v>
      </c>
      <c r="U144" s="15">
        <f>'Table Q6 (a)'!I145-I144</f>
        <v>-6.0873340403944098E-4</v>
      </c>
      <c r="V144" s="15">
        <f>'Table Q6 (a)'!J145-J144</f>
        <v>0</v>
      </c>
      <c r="W144" s="15">
        <f>'Table Q6 (a)'!K145-K144</f>
        <v>2.662087117411005E-4</v>
      </c>
      <c r="X144" s="15">
        <f>'Table Q6 (a)'!L145-L144</f>
        <v>-1.2133666906732898E-2</v>
      </c>
    </row>
    <row r="145" spans="1:24" x14ac:dyDescent="0.3">
      <c r="A145" s="13" t="str">
        <f t="shared" si="0"/>
        <v>2000 Q4</v>
      </c>
      <c r="B145" s="11">
        <f t="shared" si="3"/>
        <v>-40.795553164396111</v>
      </c>
      <c r="C145" s="11">
        <f t="shared" si="3"/>
        <v>3.2935940371982442</v>
      </c>
      <c r="D145" s="11">
        <f t="shared" si="3"/>
        <v>2.1787559129070377</v>
      </c>
      <c r="E145" s="11">
        <f t="shared" si="3"/>
        <v>-3.2228433305063975</v>
      </c>
      <c r="F145" s="11">
        <f t="shared" si="3"/>
        <v>-6.0719905119201334</v>
      </c>
      <c r="G145" s="11">
        <f t="shared" si="3"/>
        <v>2.6198721913007761</v>
      </c>
      <c r="H145" s="11">
        <f t="shared" si="3"/>
        <v>-9.3505940113213892</v>
      </c>
      <c r="I145" s="11">
        <f t="shared" si="3"/>
        <v>-1.4803514962927977</v>
      </c>
      <c r="J145" s="11">
        <f t="shared" si="3"/>
        <v>2.0884600705311396</v>
      </c>
      <c r="K145" s="11">
        <f t="shared" si="3"/>
        <v>1.2669673279008586</v>
      </c>
      <c r="L145" s="11">
        <f t="shared" si="3"/>
        <v>-0.2330974995241375</v>
      </c>
      <c r="N145" s="15">
        <f>'Table Q6 (a)'!B146-B145</f>
        <v>7.5506245167105135E-3</v>
      </c>
      <c r="O145" s="15">
        <f>'Table Q6 (a)'!C146-C145</f>
        <v>-2.4541773340214235E-4</v>
      </c>
      <c r="P145" s="15">
        <f>'Table Q6 (a)'!D146-D145</f>
        <v>-2.9382124382415498E-4</v>
      </c>
      <c r="Q145" s="15">
        <f>'Table Q6 (a)'!E146-E145</f>
        <v>-2.9751557865109746E-4</v>
      </c>
      <c r="R145" s="15">
        <f>'Table Q6 (a)'!F146-F145</f>
        <v>1.8472417225047222</v>
      </c>
      <c r="S145" s="15">
        <f>'Table Q6 (a)'!G146-G145</f>
        <v>-2.605925353824512</v>
      </c>
      <c r="T145" s="15">
        <f>'Table Q6 (a)'!H146-H145</f>
        <v>-9.8168859720571433E-2</v>
      </c>
      <c r="U145" s="15">
        <f>'Table Q6 (a)'!I146-I145</f>
        <v>-5.6758541784329708E-4</v>
      </c>
      <c r="V145" s="15">
        <f>'Table Q6 (a)'!J146-J145</f>
        <v>0</v>
      </c>
      <c r="W145" s="15">
        <f>'Table Q6 (a)'!K146-K145</f>
        <v>-6.9056780374054938E-4</v>
      </c>
      <c r="X145" s="15">
        <f>'Table Q6 (a)'!L146-L145</f>
        <v>5.5901217290710292E-4</v>
      </c>
    </row>
    <row r="146" spans="1:24" x14ac:dyDescent="0.3">
      <c r="A146" s="13" t="str">
        <f t="shared" si="0"/>
        <v>2001 Q1</v>
      </c>
      <c r="B146" s="11">
        <f t="shared" si="3"/>
        <v>-48.252102296693025</v>
      </c>
      <c r="C146" s="11">
        <f t="shared" si="3"/>
        <v>0.95383220369078536</v>
      </c>
      <c r="D146" s="11">
        <f t="shared" si="3"/>
        <v>-0.67278860569713883</v>
      </c>
      <c r="E146" s="11">
        <f t="shared" si="3"/>
        <v>-6.6302715538024692E-2</v>
      </c>
      <c r="F146" s="11">
        <f t="shared" si="3"/>
        <v>-6.3457608968567776</v>
      </c>
      <c r="G146" s="11">
        <f t="shared" si="3"/>
        <v>-0.13282490208672559</v>
      </c>
      <c r="H146" s="11">
        <f t="shared" si="3"/>
        <v>-1.7162106978365066</v>
      </c>
      <c r="I146" s="11">
        <f t="shared" si="3"/>
        <v>6.2889412009914381E-2</v>
      </c>
      <c r="J146" s="11">
        <f t="shared" si="3"/>
        <v>-0.84821341947246554</v>
      </c>
      <c r="K146" s="11">
        <f t="shared" si="3"/>
        <v>1.6344014401684426</v>
      </c>
      <c r="L146" s="11">
        <f t="shared" si="3"/>
        <v>-0.15503337598935518</v>
      </c>
      <c r="N146" s="15">
        <f>'Table Q6 (a)'!B147-B146</f>
        <v>-6.5988137851746842E-3</v>
      </c>
      <c r="O146" s="15">
        <f>'Table Q6 (a)'!C147-C146</f>
        <v>-3.853783827612034E-5</v>
      </c>
      <c r="P146" s="15">
        <f>'Table Q6 (a)'!D147-D146</f>
        <v>-1.3368854688500242E-2</v>
      </c>
      <c r="Q146" s="15">
        <f>'Table Q6 (a)'!E147-E146</f>
        <v>1.2232171646364698E-2</v>
      </c>
      <c r="R146" s="15">
        <f>'Table Q6 (a)'!F147-F146</f>
        <v>4.1692646675968383</v>
      </c>
      <c r="S146" s="15">
        <f>'Table Q6 (a)'!G147-G146</f>
        <v>2.8645061864246868</v>
      </c>
      <c r="T146" s="15">
        <f>'Table Q6 (a)'!H147-H146</f>
        <v>7.5632902211641984E-2</v>
      </c>
      <c r="U146" s="15">
        <f>'Table Q6 (a)'!I147-I146</f>
        <v>-3.2235745845987651E-4</v>
      </c>
      <c r="V146" s="15">
        <f>'Table Q6 (a)'!J147-J146</f>
        <v>0</v>
      </c>
      <c r="W146" s="15">
        <f>'Table Q6 (a)'!K147-K146</f>
        <v>-8.9239216529701793E-4</v>
      </c>
      <c r="X146" s="15">
        <f>'Table Q6 (a)'!L147-L146</f>
        <v>3.7948222799155662E-2</v>
      </c>
    </row>
    <row r="147" spans="1:24" x14ac:dyDescent="0.3">
      <c r="A147" s="13" t="str">
        <f t="shared" si="0"/>
        <v>2001 Q2</v>
      </c>
      <c r="B147" s="11">
        <f t="shared" si="3"/>
        <v>252.23914875309924</v>
      </c>
      <c r="C147" s="11">
        <f t="shared" si="3"/>
        <v>-0.44230353866566707</v>
      </c>
      <c r="D147" s="11">
        <f t="shared" si="3"/>
        <v>0.39426555536381525</v>
      </c>
      <c r="E147" s="11">
        <f t="shared" si="3"/>
        <v>-0.37632910993018465</v>
      </c>
      <c r="F147" s="11">
        <f t="shared" si="3"/>
        <v>5.1032656471866389</v>
      </c>
      <c r="G147" s="11">
        <f t="shared" si="3"/>
        <v>-3.2507531300505876</v>
      </c>
      <c r="H147" s="11">
        <f t="shared" si="3"/>
        <v>-0.19680141852771449</v>
      </c>
      <c r="I147" s="11">
        <f t="shared" si="3"/>
        <v>-0.1691045276422054</v>
      </c>
      <c r="J147" s="11">
        <f t="shared" si="3"/>
        <v>5.5869684398723196</v>
      </c>
      <c r="K147" s="11">
        <f t="shared" si="3"/>
        <v>5.5663027929832243</v>
      </c>
      <c r="L147" s="11">
        <f t="shared" si="3"/>
        <v>-0.11435434896641672</v>
      </c>
      <c r="N147" s="15">
        <f>'Table Q6 (a)'!B148-B147</f>
        <v>4.5391642880531435E-2</v>
      </c>
      <c r="O147" s="15">
        <f>'Table Q6 (a)'!C148-C147</f>
        <v>-7.1431848180925073E-5</v>
      </c>
      <c r="P147" s="15">
        <f>'Table Q6 (a)'!D148-D147</f>
        <v>1.0575464006068458E-3</v>
      </c>
      <c r="Q147" s="15">
        <f>'Table Q6 (a)'!E148-E147</f>
        <v>-1.2265841058589633E-2</v>
      </c>
      <c r="R147" s="15">
        <f>'Table Q6 (a)'!F148-F147</f>
        <v>-3.7462251972907312</v>
      </c>
      <c r="S147" s="15">
        <f>'Table Q6 (a)'!G148-G147</f>
        <v>1.6093858259639271</v>
      </c>
      <c r="T147" s="15">
        <f>'Table Q6 (a)'!H148-H147</f>
        <v>0.11666132692893516</v>
      </c>
      <c r="U147" s="15">
        <f>'Table Q6 (a)'!I148-I147</f>
        <v>1.4809996526132796E-2</v>
      </c>
      <c r="V147" s="15">
        <f>'Table Q6 (a)'!J148-J147</f>
        <v>0</v>
      </c>
      <c r="W147" s="15">
        <f>'Table Q6 (a)'!K148-K147</f>
        <v>1.4647742829287935E-2</v>
      </c>
      <c r="X147" s="15">
        <f>'Table Q6 (a)'!L148-L147</f>
        <v>-2.4782655842203738E-2</v>
      </c>
    </row>
    <row r="148" spans="1:24" x14ac:dyDescent="0.3">
      <c r="A148" s="13" t="str">
        <f t="shared" si="0"/>
        <v>2001 Q3</v>
      </c>
      <c r="B148" s="11">
        <f t="shared" si="3"/>
        <v>-7.4970010187843332</v>
      </c>
      <c r="C148" s="11">
        <f t="shared" si="3"/>
        <v>2.6833455445386845</v>
      </c>
      <c r="D148" s="11">
        <f t="shared" si="3"/>
        <v>-1.692364801568369</v>
      </c>
      <c r="E148" s="11">
        <f t="shared" si="3"/>
        <v>0.16676416530041482</v>
      </c>
      <c r="F148" s="11">
        <f t="shared" si="3"/>
        <v>2.6208339862568319</v>
      </c>
      <c r="G148" s="11">
        <f t="shared" si="3"/>
        <v>1.45094742289964</v>
      </c>
      <c r="H148" s="11">
        <f t="shared" si="3"/>
        <v>1.4394676504051684</v>
      </c>
      <c r="I148" s="11">
        <f t="shared" si="3"/>
        <v>2.2775720344775374</v>
      </c>
      <c r="J148" s="11">
        <f t="shared" si="3"/>
        <v>-1.3201089521160614</v>
      </c>
      <c r="K148" s="11">
        <f t="shared" si="3"/>
        <v>-2.7910139077509388</v>
      </c>
      <c r="L148" s="11">
        <f t="shared" si="3"/>
        <v>0.32270151753130971</v>
      </c>
      <c r="N148" s="15">
        <f>'Table Q6 (a)'!B149-B148</f>
        <v>2.4625937200539738E-5</v>
      </c>
      <c r="O148" s="15">
        <f>'Table Q6 (a)'!C149-C148</f>
        <v>-8.65089640049721E-3</v>
      </c>
      <c r="P148" s="15">
        <f>'Table Q6 (a)'!D149-D148</f>
        <v>4.7985470843503464E-4</v>
      </c>
      <c r="Q148" s="15">
        <f>'Table Q6 (a)'!E149-E148</f>
        <v>-9.734822870033355E-5</v>
      </c>
      <c r="R148" s="15">
        <f>'Table Q6 (a)'!F149-F148</f>
        <v>-3.1853945827971075</v>
      </c>
      <c r="S148" s="15">
        <f>'Table Q6 (a)'!G149-G148</f>
        <v>-2.3147893034032307</v>
      </c>
      <c r="T148" s="15">
        <f>'Table Q6 (a)'!H149-H148</f>
        <v>9.7863177970469728E-2</v>
      </c>
      <c r="U148" s="15">
        <f>'Table Q6 (a)'!I149-I148</f>
        <v>-3.1288905841453385E-2</v>
      </c>
      <c r="V148" s="15">
        <f>'Table Q6 (a)'!J149-J148</f>
        <v>0</v>
      </c>
      <c r="W148" s="15">
        <f>'Table Q6 (a)'!K149-K148</f>
        <v>-8.7326176644308973E-4</v>
      </c>
      <c r="X148" s="15">
        <f>'Table Q6 (a)'!L149-L148</f>
        <v>1.2538734967648679E-2</v>
      </c>
    </row>
    <row r="149" spans="1:24" x14ac:dyDescent="0.3">
      <c r="A149" s="13" t="str">
        <f t="shared" si="0"/>
        <v>2001 Q4</v>
      </c>
      <c r="B149" s="11">
        <f t="shared" si="3"/>
        <v>-47.390036265151217</v>
      </c>
      <c r="C149" s="11">
        <f t="shared" si="3"/>
        <v>0.99720902384183852</v>
      </c>
      <c r="D149" s="11">
        <f t="shared" si="3"/>
        <v>-0.15893441690527643</v>
      </c>
      <c r="E149" s="11">
        <f t="shared" si="3"/>
        <v>0.92412451361869596</v>
      </c>
      <c r="F149" s="11">
        <f t="shared" si="3"/>
        <v>-2.9024107757801954</v>
      </c>
      <c r="G149" s="11">
        <f t="shared" si="3"/>
        <v>5.1872140343722561</v>
      </c>
      <c r="H149" s="11">
        <f t="shared" si="3"/>
        <v>3.7522420932593281</v>
      </c>
      <c r="I149" s="11">
        <f t="shared" si="3"/>
        <v>-1.9234864873663327</v>
      </c>
      <c r="J149" s="11">
        <f t="shared" si="3"/>
        <v>0.10159936950291382</v>
      </c>
      <c r="K149" s="11">
        <f t="shared" si="3"/>
        <v>0.38476701130800706</v>
      </c>
      <c r="L149" s="11">
        <f t="shared" si="3"/>
        <v>0.65686420147892388</v>
      </c>
      <c r="N149" s="15">
        <f>'Table Q6 (a)'!B150-B149</f>
        <v>-6.7927648463310675E-3</v>
      </c>
      <c r="O149" s="15">
        <f>'Table Q6 (a)'!C150-C149</f>
        <v>8.0386871368354207E-3</v>
      </c>
      <c r="P149" s="15">
        <f>'Table Q6 (a)'!D150-D149</f>
        <v>7.1350898805944141E-4</v>
      </c>
      <c r="Q149" s="15">
        <f>'Table Q6 (a)'!E150-E149</f>
        <v>-2.2204460492503131E-14</v>
      </c>
      <c r="R149" s="15">
        <f>'Table Q6 (a)'!F150-F149</f>
        <v>0.68761490528219671</v>
      </c>
      <c r="S149" s="15">
        <f>'Table Q6 (a)'!G150-G149</f>
        <v>-3.646680297251903</v>
      </c>
      <c r="T149" s="15">
        <f>'Table Q6 (a)'!H150-H149</f>
        <v>0.14417070632302131</v>
      </c>
      <c r="U149" s="15">
        <f>'Table Q6 (a)'!I150-I149</f>
        <v>1.517010271169239E-2</v>
      </c>
      <c r="V149" s="15">
        <f>'Table Q6 (a)'!J150-J149</f>
        <v>-2.2673068939860208E-2</v>
      </c>
      <c r="W149" s="15">
        <f>'Table Q6 (a)'!K150-K149</f>
        <v>-1.4519498510434659E-2</v>
      </c>
      <c r="X149" s="15">
        <f>'Table Q6 (a)'!L150-L149</f>
        <v>-1.2730613940381552E-2</v>
      </c>
    </row>
    <row r="150" spans="1:24" x14ac:dyDescent="0.3">
      <c r="A150" s="13" t="str">
        <f t="shared" si="0"/>
        <v>2002 Q1</v>
      </c>
      <c r="B150" s="11">
        <f t="shared" si="3"/>
        <v>-25.524762831234316</v>
      </c>
      <c r="C150" s="11">
        <f t="shared" si="3"/>
        <v>3.2859818024393972</v>
      </c>
      <c r="D150" s="11">
        <f t="shared" si="3"/>
        <v>-0.20189188922014045</v>
      </c>
      <c r="E150" s="11">
        <f t="shared" si="3"/>
        <v>-1.2541482235425283</v>
      </c>
      <c r="F150" s="11">
        <f t="shared" si="3"/>
        <v>-8.8435534181586561</v>
      </c>
      <c r="G150" s="11">
        <f t="shared" si="3"/>
        <v>0.30750408155932885</v>
      </c>
      <c r="H150" s="11">
        <f t="shared" si="3"/>
        <v>1.6847271918891238</v>
      </c>
      <c r="I150" s="11">
        <f t="shared" si="3"/>
        <v>-0.40814874459099704</v>
      </c>
      <c r="J150" s="11">
        <f t="shared" si="3"/>
        <v>-5.4063792211118233</v>
      </c>
      <c r="K150" s="11">
        <f t="shared" si="3"/>
        <v>-7.7038243444182974E-2</v>
      </c>
      <c r="L150" s="11">
        <f t="shared" si="3"/>
        <v>0.96740660617722352</v>
      </c>
      <c r="N150" s="15">
        <f>'Table Q6 (a)'!B151-B150</f>
        <v>0</v>
      </c>
      <c r="O150" s="15">
        <f>'Table Q6 (a)'!C151-C150</f>
        <v>-1.5912846633714395E-4</v>
      </c>
      <c r="P150" s="15">
        <f>'Table Q6 (a)'!D151-D150</f>
        <v>1.3039985186813485E-2</v>
      </c>
      <c r="Q150" s="15">
        <f>'Table Q6 (a)'!E151-E150</f>
        <v>1.2093652229394625E-2</v>
      </c>
      <c r="R150" s="15">
        <f>'Table Q6 (a)'!F151-F150</f>
        <v>5.1599444800456968</v>
      </c>
      <c r="S150" s="15">
        <f>'Table Q6 (a)'!G151-G150</f>
        <v>4.1786233440253229</v>
      </c>
      <c r="T150" s="15">
        <f>'Table Q6 (a)'!H151-H150</f>
        <v>0.10150505583950142</v>
      </c>
      <c r="U150" s="15">
        <f>'Table Q6 (a)'!I151-I150</f>
        <v>-1.5421371539436901E-2</v>
      </c>
      <c r="V150" s="15">
        <f>'Table Q6 (a)'!J151-J150</f>
        <v>2.1430362659458524E-2</v>
      </c>
      <c r="W150" s="15">
        <f>'Table Q6 (a)'!K151-K150</f>
        <v>1.1971709337277314E-2</v>
      </c>
      <c r="X150" s="15">
        <f>'Table Q6 (a)'!L151-L150</f>
        <v>5.0654655612980548E-2</v>
      </c>
    </row>
    <row r="151" spans="1:24" x14ac:dyDescent="0.3">
      <c r="A151" s="13" t="str">
        <f t="shared" si="0"/>
        <v>2002 Q2</v>
      </c>
      <c r="B151" s="11">
        <f t="shared" si="3"/>
        <v>144.01553620945418</v>
      </c>
      <c r="C151" s="11">
        <f t="shared" si="3"/>
        <v>1.968269555559532</v>
      </c>
      <c r="D151" s="11">
        <f t="shared" si="3"/>
        <v>-0.37295658694843636</v>
      </c>
      <c r="E151" s="11">
        <f t="shared" si="3"/>
        <v>0.12260794134368869</v>
      </c>
      <c r="F151" s="11">
        <f t="shared" si="3"/>
        <v>3.3560353623643513</v>
      </c>
      <c r="G151" s="11">
        <f t="shared" si="3"/>
        <v>0.35690474164959962</v>
      </c>
      <c r="H151" s="11">
        <f t="shared" si="3"/>
        <v>2.1117390783317092</v>
      </c>
      <c r="I151" s="11">
        <f t="shared" si="3"/>
        <v>3.1290307307120013</v>
      </c>
      <c r="J151" s="11">
        <f t="shared" si="3"/>
        <v>0.70369510330032803</v>
      </c>
      <c r="K151" s="11">
        <f t="shared" si="3"/>
        <v>-4.1284334921863568</v>
      </c>
      <c r="L151" s="11">
        <f t="shared" si="3"/>
        <v>0.73159390946599956</v>
      </c>
      <c r="N151" s="15">
        <f>'Table Q6 (a)'!B152-B151</f>
        <v>3.16082300788878E-2</v>
      </c>
      <c r="O151" s="15">
        <f>'Table Q6 (a)'!C152-C151</f>
        <v>-2.3685536030271237E-4</v>
      </c>
      <c r="P151" s="15">
        <f>'Table Q6 (a)'!D152-D151</f>
        <v>-2.2136305394271361E-4</v>
      </c>
      <c r="Q151" s="15">
        <f>'Table Q6 (a)'!E152-E151</f>
        <v>3.1740189454509959E-5</v>
      </c>
      <c r="R151" s="15">
        <f>'Table Q6 (a)'!F152-F151</f>
        <v>-4.6815918428215753</v>
      </c>
      <c r="S151" s="15">
        <f>'Table Q6 (a)'!G152-G151</f>
        <v>0.97641514122726036</v>
      </c>
      <c r="T151" s="15">
        <f>'Table Q6 (a)'!H152-H151</f>
        <v>0.13483736768131749</v>
      </c>
      <c r="U151" s="15">
        <f>'Table Q6 (a)'!I152-I151</f>
        <v>1.5996404791751573E-2</v>
      </c>
      <c r="V151" s="15">
        <f>'Table Q6 (a)'!J152-J151</f>
        <v>0</v>
      </c>
      <c r="W151" s="15">
        <f>'Table Q6 (a)'!K152-K151</f>
        <v>-2.3044779893343303E-2</v>
      </c>
      <c r="X151" s="15">
        <f>'Table Q6 (a)'!L152-L151</f>
        <v>-2.5373018146424009E-2</v>
      </c>
    </row>
    <row r="152" spans="1:24" x14ac:dyDescent="0.3">
      <c r="A152" s="13" t="str">
        <f t="shared" si="0"/>
        <v>2002 Q3</v>
      </c>
      <c r="B152" s="11">
        <f t="shared" ref="B152:L167" si="4">(B40/B39-1)*100</f>
        <v>-5.518980644275806</v>
      </c>
      <c r="C152" s="11">
        <f t="shared" si="4"/>
        <v>2.7555992019317133</v>
      </c>
      <c r="D152" s="11">
        <f t="shared" si="4"/>
        <v>1.1232390321364472</v>
      </c>
      <c r="E152" s="11">
        <f t="shared" si="4"/>
        <v>0.50563046330314165</v>
      </c>
      <c r="F152" s="11">
        <f t="shared" si="4"/>
        <v>1.4013280148230223</v>
      </c>
      <c r="G152" s="11">
        <f t="shared" si="4"/>
        <v>5.9312604209197817</v>
      </c>
      <c r="H152" s="11">
        <f t="shared" si="4"/>
        <v>1.8740519032897085</v>
      </c>
      <c r="I152" s="11">
        <f t="shared" si="4"/>
        <v>-1.0659125857707896</v>
      </c>
      <c r="J152" s="11">
        <f t="shared" si="4"/>
        <v>-4.1469111547579924</v>
      </c>
      <c r="K152" s="11">
        <f t="shared" si="4"/>
        <v>5.8768591993781705</v>
      </c>
      <c r="L152" s="11">
        <f t="shared" si="4"/>
        <v>0.1500393974417813</v>
      </c>
      <c r="N152" s="15">
        <f>'Table Q6 (a)'!B153-B152</f>
        <v>-5.0513473348168247E-5</v>
      </c>
      <c r="O152" s="15">
        <f>'Table Q6 (a)'!C153-C152</f>
        <v>-8.7499976779703559E-3</v>
      </c>
      <c r="P152" s="15">
        <f>'Table Q6 (a)'!D153-D152</f>
        <v>4.5442635920878161E-4</v>
      </c>
      <c r="Q152" s="15">
        <f>'Table Q6 (a)'!E153-E152</f>
        <v>-2.4757788545404225E-2</v>
      </c>
      <c r="R152" s="15">
        <f>'Table Q6 (a)'!F153-F152</f>
        <v>-3.3462407594999299</v>
      </c>
      <c r="S152" s="15">
        <f>'Table Q6 (a)'!G153-G152</f>
        <v>-2.1645097553614434</v>
      </c>
      <c r="T152" s="15">
        <f>'Table Q6 (a)'!H153-H152</f>
        <v>9.5465475379330478E-2</v>
      </c>
      <c r="U152" s="15">
        <f>'Table Q6 (a)'!I153-I152</f>
        <v>-1.5576289307384084E-2</v>
      </c>
      <c r="V152" s="15">
        <f>'Table Q6 (a)'!J153-J152</f>
        <v>0</v>
      </c>
      <c r="W152" s="15">
        <f>'Table Q6 (a)'!K153-K152</f>
        <v>2.6037742786111373E-2</v>
      </c>
      <c r="X152" s="15">
        <f>'Table Q6 (a)'!L153-L152</f>
        <v>1.2891156694738726E-2</v>
      </c>
    </row>
    <row r="153" spans="1:24" x14ac:dyDescent="0.3">
      <c r="A153" s="13" t="str">
        <f t="shared" si="0"/>
        <v>2002 Q4</v>
      </c>
      <c r="B153" s="11">
        <f t="shared" si="4"/>
        <v>-29.570412839039108</v>
      </c>
      <c r="C153" s="11">
        <f t="shared" si="4"/>
        <v>0.5702804319555721</v>
      </c>
      <c r="D153" s="11">
        <f t="shared" si="4"/>
        <v>-0.96269595425405585</v>
      </c>
      <c r="E153" s="11">
        <f t="shared" si="4"/>
        <v>-0.14273776964374152</v>
      </c>
      <c r="F153" s="11">
        <f t="shared" si="4"/>
        <v>-3.7019667711078674</v>
      </c>
      <c r="G153" s="11">
        <f t="shared" si="4"/>
        <v>8.2407726955622707</v>
      </c>
      <c r="H153" s="11">
        <f t="shared" si="4"/>
        <v>4.3567607853960633</v>
      </c>
      <c r="I153" s="11">
        <f t="shared" si="4"/>
        <v>-0.3285293261424016</v>
      </c>
      <c r="J153" s="11">
        <f t="shared" si="4"/>
        <v>1.7736693582337315</v>
      </c>
      <c r="K153" s="11">
        <f t="shared" si="4"/>
        <v>-3.5232958701048367</v>
      </c>
      <c r="L153" s="11">
        <f t="shared" si="4"/>
        <v>0.41479778855644245</v>
      </c>
      <c r="N153" s="15">
        <f>'Table Q6 (a)'!B154-B153</f>
        <v>-9.0841722121695057E-3</v>
      </c>
      <c r="O153" s="15">
        <f>'Table Q6 (a)'!C154-C153</f>
        <v>8.3920604147191824E-3</v>
      </c>
      <c r="P153" s="15">
        <f>'Table Q6 (a)'!D154-D153</f>
        <v>5.0420256973993105E-4</v>
      </c>
      <c r="Q153" s="15">
        <f>'Table Q6 (a)'!E154-E153</f>
        <v>-9.6461541387871108E-5</v>
      </c>
      <c r="R153" s="15">
        <f>'Table Q6 (a)'!F154-F153</f>
        <v>1.195944680640626</v>
      </c>
      <c r="S153" s="15">
        <f>'Table Q6 (a)'!G154-G153</f>
        <v>-3.1177988598308559</v>
      </c>
      <c r="T153" s="15">
        <f>'Table Q6 (a)'!H154-H153</f>
        <v>0.13657595341540762</v>
      </c>
      <c r="U153" s="15">
        <f>'Table Q6 (a)'!I154-I153</f>
        <v>1.5004172647725689E-2</v>
      </c>
      <c r="V153" s="15">
        <f>'Table Q6 (a)'!J154-J153</f>
        <v>0</v>
      </c>
      <c r="W153" s="15">
        <f>'Table Q6 (a)'!K154-K153</f>
        <v>-1.0459647123761684E-2</v>
      </c>
      <c r="X153" s="15">
        <f>'Table Q6 (a)'!L154-L153</f>
        <v>6.5495510681579105E-5</v>
      </c>
    </row>
    <row r="154" spans="1:24" x14ac:dyDescent="0.3">
      <c r="A154" s="13" t="str">
        <f t="shared" si="0"/>
        <v>2003 Q1</v>
      </c>
      <c r="B154" s="11">
        <f t="shared" si="4"/>
        <v>-34.736897096135998</v>
      </c>
      <c r="C154" s="11">
        <f t="shared" si="4"/>
        <v>2.693340690218271</v>
      </c>
      <c r="D154" s="11">
        <f t="shared" si="4"/>
        <v>-4.4373337754605053</v>
      </c>
      <c r="E154" s="11">
        <f t="shared" si="4"/>
        <v>-1.9170364718827826</v>
      </c>
      <c r="F154" s="11">
        <f t="shared" si="4"/>
        <v>-3.1408103957522915</v>
      </c>
      <c r="G154" s="11">
        <f t="shared" si="4"/>
        <v>2.8249249038837521</v>
      </c>
      <c r="H154" s="11">
        <f t="shared" si="4"/>
        <v>-0.8050598921530705</v>
      </c>
      <c r="I154" s="11">
        <f t="shared" si="4"/>
        <v>1.3671168769646025</v>
      </c>
      <c r="J154" s="11">
        <f t="shared" si="4"/>
        <v>-3.8233682075014874</v>
      </c>
      <c r="K154" s="11">
        <f t="shared" si="4"/>
        <v>5.2471103666539509</v>
      </c>
      <c r="L154" s="11">
        <f t="shared" si="4"/>
        <v>0.64541561692257332</v>
      </c>
      <c r="N154" s="15">
        <f>'Table Q6 (a)'!B155-B154</f>
        <v>0</v>
      </c>
      <c r="O154" s="15">
        <f>'Table Q6 (a)'!C155-C154</f>
        <v>-3.2139450694135263E-4</v>
      </c>
      <c r="P154" s="15">
        <f>'Table Q6 (a)'!D155-D154</f>
        <v>-1.197667554246884E-2</v>
      </c>
      <c r="Q154" s="15">
        <f>'Table Q6 (a)'!E155-E154</f>
        <v>1.1868629861500057E-2</v>
      </c>
      <c r="R154" s="15">
        <f>'Table Q6 (a)'!F155-F154</f>
        <v>5.1259919646337471</v>
      </c>
      <c r="S154" s="15">
        <f>'Table Q6 (a)'!G155-G154</f>
        <v>3.820641721904483</v>
      </c>
      <c r="T154" s="15">
        <f>'Table Q6 (a)'!H155-H154</f>
        <v>9.9781476416138659E-2</v>
      </c>
      <c r="U154" s="15">
        <f>'Table Q6 (a)'!I155-I154</f>
        <v>-3.3725330423894917E-4</v>
      </c>
      <c r="V154" s="15">
        <f>'Table Q6 (a)'!J155-J154</f>
        <v>0</v>
      </c>
      <c r="W154" s="15">
        <f>'Table Q6 (a)'!K155-K154</f>
        <v>-1.2959738296158818E-2</v>
      </c>
      <c r="X154" s="15">
        <f>'Table Q6 (a)'!L155-L154</f>
        <v>5.0116007321276967E-2</v>
      </c>
    </row>
    <row r="155" spans="1:24" x14ac:dyDescent="0.3">
      <c r="A155" s="13" t="str">
        <f t="shared" si="0"/>
        <v>2003 Q2</v>
      </c>
      <c r="B155" s="11">
        <f t="shared" si="4"/>
        <v>87.564349755208411</v>
      </c>
      <c r="C155" s="11">
        <f t="shared" si="4"/>
        <v>0.57476137215011214</v>
      </c>
      <c r="D155" s="11">
        <f t="shared" si="4"/>
        <v>-5.3897500507438245E-3</v>
      </c>
      <c r="E155" s="11">
        <f t="shared" si="4"/>
        <v>0.42812696088687652</v>
      </c>
      <c r="F155" s="11">
        <f t="shared" si="4"/>
        <v>6.3451143093538054</v>
      </c>
      <c r="G155" s="11">
        <f t="shared" si="4"/>
        <v>1.0398044138750118</v>
      </c>
      <c r="H155" s="11">
        <f t="shared" si="4"/>
        <v>0.26591735795946647</v>
      </c>
      <c r="I155" s="11">
        <f t="shared" si="4"/>
        <v>-2.0899746669737262</v>
      </c>
      <c r="J155" s="11">
        <f t="shared" si="4"/>
        <v>-3.0807999855534729</v>
      </c>
      <c r="K155" s="11">
        <f t="shared" si="4"/>
        <v>0.9858088505393825</v>
      </c>
      <c r="L155" s="11">
        <f t="shared" si="4"/>
        <v>0.15853183895480072</v>
      </c>
      <c r="N155" s="15">
        <f>'Table Q6 (a)'!B156-B155</f>
        <v>2.3823745682136632E-2</v>
      </c>
      <c r="O155" s="15">
        <f>'Table Q6 (a)'!C156-C155</f>
        <v>-5.7918167883919125E-5</v>
      </c>
      <c r="P155" s="15">
        <f>'Table Q6 (a)'!D156-D155</f>
        <v>5.4259698782921362E-4</v>
      </c>
      <c r="Q155" s="15">
        <f>'Table Q6 (a)'!E156-E155</f>
        <v>-1.0870150741748574E-4</v>
      </c>
      <c r="R155" s="15">
        <f>'Table Q6 (a)'!F156-F155</f>
        <v>-4.2244038472414314</v>
      </c>
      <c r="S155" s="15">
        <f>'Table Q6 (a)'!G156-G155</f>
        <v>1.3246773062136175</v>
      </c>
      <c r="T155" s="15">
        <f>'Table Q6 (a)'!H156-H155</f>
        <v>0.10183315762366529</v>
      </c>
      <c r="U155" s="15">
        <f>'Table Q6 (a)'!I156-I155</f>
        <v>-1.4894896728323559E-2</v>
      </c>
      <c r="V155" s="15">
        <f>'Table Q6 (a)'!J156-J155</f>
        <v>0</v>
      </c>
      <c r="W155" s="15">
        <f>'Table Q6 (a)'!K156-K155</f>
        <v>1.2045848221653443E-2</v>
      </c>
      <c r="X155" s="15">
        <f>'Table Q6 (a)'!L156-L155</f>
        <v>-3.7154316223508843E-2</v>
      </c>
    </row>
    <row r="156" spans="1:24" x14ac:dyDescent="0.3">
      <c r="A156" s="13" t="str">
        <f t="shared" si="0"/>
        <v>2003 Q3</v>
      </c>
      <c r="B156" s="11">
        <f t="shared" si="4"/>
        <v>15.131275193726346</v>
      </c>
      <c r="C156" s="11">
        <f t="shared" si="4"/>
        <v>2.1853789522450651</v>
      </c>
      <c r="D156" s="11">
        <f t="shared" si="4"/>
        <v>-0.24853518348804116</v>
      </c>
      <c r="E156" s="11">
        <f t="shared" si="4"/>
        <v>3.8298829128602385E-2</v>
      </c>
      <c r="F156" s="11">
        <f t="shared" si="4"/>
        <v>4.8759436555078306</v>
      </c>
      <c r="G156" s="11">
        <f t="shared" si="4"/>
        <v>0.23195503014283858</v>
      </c>
      <c r="H156" s="11">
        <f t="shared" si="4"/>
        <v>1.9277301811260639</v>
      </c>
      <c r="I156" s="11">
        <f t="shared" si="4"/>
        <v>1.6748959093478177</v>
      </c>
      <c r="J156" s="11">
        <f t="shared" si="4"/>
        <v>-2.9163574912624446</v>
      </c>
      <c r="K156" s="11">
        <f t="shared" si="4"/>
        <v>1.4104485796804678</v>
      </c>
      <c r="L156" s="11">
        <f t="shared" si="4"/>
        <v>0.9090742644049854</v>
      </c>
      <c r="N156" s="15">
        <f>'Table Q6 (a)'!B157-B156</f>
        <v>-1.4621701193018311E-2</v>
      </c>
      <c r="O156" s="15">
        <f>'Table Q6 (a)'!C157-C156</f>
        <v>-9.3246452180117956E-3</v>
      </c>
      <c r="P156" s="15">
        <f>'Table Q6 (a)'!D157-D156</f>
        <v>5.0022747648537091E-4</v>
      </c>
      <c r="Q156" s="15">
        <f>'Table Q6 (a)'!E157-E156</f>
        <v>-1.2189965485909227E-2</v>
      </c>
      <c r="R156" s="15">
        <f>'Table Q6 (a)'!F157-F156</f>
        <v>-3.0772698066018567</v>
      </c>
      <c r="S156" s="15">
        <f>'Table Q6 (a)'!G157-G156</f>
        <v>-1.4275074304457736</v>
      </c>
      <c r="T156" s="15">
        <f>'Table Q6 (a)'!H157-H156</f>
        <v>6.3825099006797892E-2</v>
      </c>
      <c r="U156" s="15">
        <f>'Table Q6 (a)'!I157-I156</f>
        <v>1.4996159441671431E-2</v>
      </c>
      <c r="V156" s="15">
        <f>'Table Q6 (a)'!J157-J156</f>
        <v>0</v>
      </c>
      <c r="W156" s="15">
        <f>'Table Q6 (a)'!K157-K156</f>
        <v>1.217153973183116E-2</v>
      </c>
      <c r="X156" s="15">
        <f>'Table Q6 (a)'!L157-L156</f>
        <v>2.4900450157794296E-2</v>
      </c>
    </row>
    <row r="157" spans="1:24" x14ac:dyDescent="0.3">
      <c r="A157" s="13" t="str">
        <f t="shared" si="0"/>
        <v>2003 Q4</v>
      </c>
      <c r="B157" s="11">
        <f t="shared" si="4"/>
        <v>-10.79853028723219</v>
      </c>
      <c r="C157" s="11">
        <f t="shared" si="4"/>
        <v>0.96109920608364874</v>
      </c>
      <c r="D157" s="11">
        <f t="shared" si="4"/>
        <v>-0.26813719663769664</v>
      </c>
      <c r="E157" s="11">
        <f t="shared" si="4"/>
        <v>-0.12022028873411861</v>
      </c>
      <c r="F157" s="11">
        <f t="shared" si="4"/>
        <v>-1.340343314743575</v>
      </c>
      <c r="G157" s="11">
        <f t="shared" si="4"/>
        <v>7.7113109736853813</v>
      </c>
      <c r="H157" s="11">
        <f t="shared" si="4"/>
        <v>-1.3332368986507248E-2</v>
      </c>
      <c r="I157" s="11">
        <f t="shared" si="4"/>
        <v>3.1825333523489041</v>
      </c>
      <c r="J157" s="11">
        <f t="shared" si="4"/>
        <v>5.3706701926678591</v>
      </c>
      <c r="K157" s="11">
        <f t="shared" si="4"/>
        <v>1.5043338605314371</v>
      </c>
      <c r="L157" s="11">
        <f t="shared" si="4"/>
        <v>1.49708860076887</v>
      </c>
      <c r="N157" s="15">
        <f>'Table Q6 (a)'!B158-B157</f>
        <v>0</v>
      </c>
      <c r="O157" s="15">
        <f>'Table Q6 (a)'!C158-C157</f>
        <v>-1.2166167595584199E-4</v>
      </c>
      <c r="P157" s="15">
        <f>'Table Q6 (a)'!D158-D157</f>
        <v>4.6868787620946151E-4</v>
      </c>
      <c r="Q157" s="15">
        <f>'Table Q6 (a)'!E158-E157</f>
        <v>2.3930415286954609E-2</v>
      </c>
      <c r="R157" s="15">
        <f>'Table Q6 (a)'!F158-F157</f>
        <v>2.906025638382137</v>
      </c>
      <c r="S157" s="15">
        <f>'Table Q6 (a)'!G158-G157</f>
        <v>-4.1640710473652254</v>
      </c>
      <c r="T157" s="15">
        <f>'Table Q6 (a)'!H158-H157</f>
        <v>8.2770144140198454E-2</v>
      </c>
      <c r="U157" s="15">
        <f>'Table Q6 (a)'!I158-I157</f>
        <v>-1.5207219977120268E-2</v>
      </c>
      <c r="V157" s="15">
        <f>'Table Q6 (a)'!J158-J157</f>
        <v>0</v>
      </c>
      <c r="W157" s="15">
        <f>'Table Q6 (a)'!K158-K157</f>
        <v>-1.1769477835388287E-2</v>
      </c>
      <c r="X157" s="15">
        <f>'Table Q6 (a)'!L158-L157</f>
        <v>-2.5123041732855178E-2</v>
      </c>
    </row>
    <row r="158" spans="1:24" x14ac:dyDescent="0.3">
      <c r="A158" s="13" t="str">
        <f t="shared" si="0"/>
        <v>2004 Q1</v>
      </c>
      <c r="B158" s="11">
        <f t="shared" si="4"/>
        <v>-53.5232050076741</v>
      </c>
      <c r="C158" s="11">
        <f t="shared" si="4"/>
        <v>2.4567525379507904</v>
      </c>
      <c r="D158" s="11">
        <f t="shared" si="4"/>
        <v>-0.63150656655757142</v>
      </c>
      <c r="E158" s="11">
        <f t="shared" si="4"/>
        <v>1.7860914074181888</v>
      </c>
      <c r="F158" s="11">
        <f t="shared" si="4"/>
        <v>-0.9073963587757361</v>
      </c>
      <c r="G158" s="11">
        <f t="shared" si="4"/>
        <v>1.0092860781580004</v>
      </c>
      <c r="H158" s="11">
        <f t="shared" si="4"/>
        <v>2.6981487691204009</v>
      </c>
      <c r="I158" s="11">
        <f t="shared" si="4"/>
        <v>-0.19890143176738428</v>
      </c>
      <c r="J158" s="11">
        <f t="shared" si="4"/>
        <v>-0.8671710076098571</v>
      </c>
      <c r="K158" s="11">
        <f t="shared" si="4"/>
        <v>0.97091757327156802</v>
      </c>
      <c r="L158" s="11">
        <f t="shared" si="4"/>
        <v>0.56764784708707161</v>
      </c>
      <c r="N158" s="15">
        <f>'Table Q6 (a)'!B159-B158</f>
        <v>0</v>
      </c>
      <c r="O158" s="15">
        <f>'Table Q6 (a)'!C159-C158</f>
        <v>1.8135760413939828E-2</v>
      </c>
      <c r="P158" s="15">
        <f>'Table Q6 (a)'!D159-D158</f>
        <v>1.3290914950170318E-2</v>
      </c>
      <c r="Q158" s="15">
        <f>'Table Q6 (a)'!E159-E158</f>
        <v>-3.6539221517539744E-2</v>
      </c>
      <c r="R158" s="15">
        <f>'Table Q6 (a)'!F159-F158</f>
        <v>5.7625621649211585</v>
      </c>
      <c r="S158" s="15">
        <f>'Table Q6 (a)'!G159-G158</f>
        <v>3.5636557384340906</v>
      </c>
      <c r="T158" s="15">
        <f>'Table Q6 (a)'!H159-H158</f>
        <v>6.0631803500466042E-2</v>
      </c>
      <c r="U158" s="15">
        <f>'Table Q6 (a)'!I159-I158</f>
        <v>-1.1958764398745103E-4</v>
      </c>
      <c r="V158" s="15">
        <f>'Table Q6 (a)'!J159-J158</f>
        <v>0</v>
      </c>
      <c r="W158" s="15">
        <f>'Table Q6 (a)'!K159-K158</f>
        <v>5.1316281409907738E-2</v>
      </c>
      <c r="X158" s="15">
        <f>'Table Q6 (a)'!L159-L158</f>
        <v>6.2252486176084254E-2</v>
      </c>
    </row>
    <row r="159" spans="1:24" x14ac:dyDescent="0.3">
      <c r="A159" s="13" t="str">
        <f t="shared" si="0"/>
        <v>2004 Q2</v>
      </c>
      <c r="B159" s="11">
        <f t="shared" si="4"/>
        <v>92.138934327191961</v>
      </c>
      <c r="C159" s="11">
        <f t="shared" si="4"/>
        <v>0.24448279110003135</v>
      </c>
      <c r="D159" s="11">
        <f t="shared" si="4"/>
        <v>-3.59592512810194</v>
      </c>
      <c r="E159" s="11">
        <f t="shared" si="4"/>
        <v>-0.75825150754234016</v>
      </c>
      <c r="F159" s="11">
        <f t="shared" si="4"/>
        <v>2.1716861287373046</v>
      </c>
      <c r="G159" s="11">
        <f t="shared" si="4"/>
        <v>-0.10280953755231748</v>
      </c>
      <c r="H159" s="11">
        <f t="shared" si="4"/>
        <v>2.0070187431978415</v>
      </c>
      <c r="I159" s="11">
        <f t="shared" si="4"/>
        <v>0.75463439162866131</v>
      </c>
      <c r="J159" s="11">
        <f t="shared" si="4"/>
        <v>0.15157236308214195</v>
      </c>
      <c r="K159" s="11">
        <f t="shared" si="4"/>
        <v>3.3641165122236583</v>
      </c>
      <c r="L159" s="11">
        <f t="shared" si="4"/>
        <v>6.5957872734290213E-2</v>
      </c>
      <c r="N159" s="15">
        <f>'Table Q6 (a)'!B160-B159</f>
        <v>2.4595357696739484E-2</v>
      </c>
      <c r="O159" s="15">
        <f>'Table Q6 (a)'!C160-C159</f>
        <v>-9.062702355722152E-3</v>
      </c>
      <c r="P159" s="15">
        <f>'Table Q6 (a)'!D160-D159</f>
        <v>-2.352156044843623E-2</v>
      </c>
      <c r="Q159" s="15">
        <f>'Table Q6 (a)'!E160-E159</f>
        <v>0</v>
      </c>
      <c r="R159" s="15">
        <f>'Table Q6 (a)'!F160-F159</f>
        <v>-2.7931476389708831</v>
      </c>
      <c r="S159" s="15">
        <f>'Table Q6 (a)'!G160-G159</f>
        <v>2.4255062093137991</v>
      </c>
      <c r="T159" s="15">
        <f>'Table Q6 (a)'!H160-H159</f>
        <v>8.0133173604335362E-2</v>
      </c>
      <c r="U159" s="15">
        <f>'Table Q6 (a)'!I160-I159</f>
        <v>1.475382096187694E-2</v>
      </c>
      <c r="V159" s="15">
        <f>'Table Q6 (a)'!J160-J159</f>
        <v>0</v>
      </c>
      <c r="W159" s="15">
        <f>'Table Q6 (a)'!K160-K159</f>
        <v>-3.8582988583257816E-2</v>
      </c>
      <c r="X159" s="15">
        <f>'Table Q6 (a)'!L160-L159</f>
        <v>-2.4767267972425344E-2</v>
      </c>
    </row>
    <row r="160" spans="1:24" x14ac:dyDescent="0.3">
      <c r="A160" s="13" t="str">
        <f t="shared" si="0"/>
        <v>2004 Q3</v>
      </c>
      <c r="B160" s="11">
        <f t="shared" si="4"/>
        <v>8.2777712912938561</v>
      </c>
      <c r="C160" s="11">
        <f t="shared" si="4"/>
        <v>-1.0411608916353954</v>
      </c>
      <c r="D160" s="11">
        <f t="shared" si="4"/>
        <v>-0.15467086494075355</v>
      </c>
      <c r="E160" s="11">
        <f t="shared" si="4"/>
        <v>0.9260896598098034</v>
      </c>
      <c r="F160" s="11">
        <f t="shared" si="4"/>
        <v>2.2621713433129909</v>
      </c>
      <c r="G160" s="11">
        <f t="shared" si="4"/>
        <v>5.8101714961561024</v>
      </c>
      <c r="H160" s="11">
        <f t="shared" si="4"/>
        <v>3.7070845544101783</v>
      </c>
      <c r="I160" s="11">
        <f t="shared" si="4"/>
        <v>-0.51137480203915509</v>
      </c>
      <c r="J160" s="11">
        <f t="shared" si="4"/>
        <v>0.19148501715282595</v>
      </c>
      <c r="K160" s="11">
        <f t="shared" si="4"/>
        <v>-4.7952209179852545</v>
      </c>
      <c r="L160" s="11">
        <f t="shared" si="4"/>
        <v>0.24128185641010269</v>
      </c>
      <c r="N160" s="15">
        <f>'Table Q6 (a)'!B161-B160</f>
        <v>-2.1255625393123978E-5</v>
      </c>
      <c r="O160" s="15">
        <f>'Table Q6 (a)'!C161-C160</f>
        <v>-8.7245380908651526E-5</v>
      </c>
      <c r="P160" s="15">
        <f>'Table Q6 (a)'!D161-D160</f>
        <v>1.1728981665992677E-2</v>
      </c>
      <c r="Q160" s="15">
        <f>'Table Q6 (a)'!E161-E160</f>
        <v>2.4055795414112957E-2</v>
      </c>
      <c r="R160" s="15">
        <f>'Table Q6 (a)'!F161-F160</f>
        <v>-2.8126297456776972</v>
      </c>
      <c r="S160" s="15">
        <f>'Table Q6 (a)'!G161-G160</f>
        <v>-1.3941205028209724</v>
      </c>
      <c r="T160" s="15">
        <f>'Table Q6 (a)'!H161-H160</f>
        <v>3.6430834637468656E-2</v>
      </c>
      <c r="U160" s="15">
        <f>'Table Q6 (a)'!I161-I160</f>
        <v>-1.4788586742620069E-2</v>
      </c>
      <c r="V160" s="15">
        <f>'Table Q6 (a)'!J161-J160</f>
        <v>0</v>
      </c>
      <c r="W160" s="15">
        <f>'Table Q6 (a)'!K161-K160</f>
        <v>-1.7174321723700814E-4</v>
      </c>
      <c r="X160" s="15">
        <f>'Table Q6 (a)'!L161-L160</f>
        <v>-1.5325623747841632E-5</v>
      </c>
    </row>
    <row r="161" spans="1:24" x14ac:dyDescent="0.3">
      <c r="A161" s="13" t="str">
        <f t="shared" si="0"/>
        <v>2004 Q4</v>
      </c>
      <c r="B161" s="11">
        <f t="shared" si="4"/>
        <v>-6.0545150300865487</v>
      </c>
      <c r="C161" s="11">
        <f t="shared" si="4"/>
        <v>1.5418555759806996</v>
      </c>
      <c r="D161" s="11">
        <f t="shared" si="4"/>
        <v>-1.9627944337539227</v>
      </c>
      <c r="E161" s="11">
        <f t="shared" si="4"/>
        <v>-0.77248816910597817</v>
      </c>
      <c r="F161" s="11">
        <f t="shared" si="4"/>
        <v>-0.54625806592839554</v>
      </c>
      <c r="G161" s="11">
        <f t="shared" si="4"/>
        <v>2.544896463258195</v>
      </c>
      <c r="H161" s="11">
        <f t="shared" si="4"/>
        <v>0.55055123702130171</v>
      </c>
      <c r="I161" s="11">
        <f t="shared" si="4"/>
        <v>-2.0882952404751243</v>
      </c>
      <c r="J161" s="11">
        <f t="shared" si="4"/>
        <v>-5.3154676052788901</v>
      </c>
      <c r="K161" s="11">
        <f t="shared" si="4"/>
        <v>2.9937384256571331</v>
      </c>
      <c r="L161" s="11">
        <f t="shared" si="4"/>
        <v>-0.24226772765248983</v>
      </c>
      <c r="N161" s="15">
        <f>'Table Q6 (a)'!B162-B161</f>
        <v>-1.2005812775717217E-2</v>
      </c>
      <c r="O161" s="15">
        <f>'Table Q6 (a)'!C162-C161</f>
        <v>-6.0169861226810895E-5</v>
      </c>
      <c r="P161" s="15">
        <f>'Table Q6 (a)'!D162-D161</f>
        <v>9.3234901067384968E-4</v>
      </c>
      <c r="Q161" s="15">
        <f>'Table Q6 (a)'!E162-E161</f>
        <v>-1.1971512578667909E-2</v>
      </c>
      <c r="R161" s="15">
        <f>'Table Q6 (a)'!F162-F161</f>
        <v>2.5363141416919421</v>
      </c>
      <c r="S161" s="15">
        <f>'Table Q6 (a)'!G162-G161</f>
        <v>-4.320422365339005</v>
      </c>
      <c r="T161" s="15">
        <f>'Table Q6 (a)'!H162-H161</f>
        <v>6.1801904019698206E-2</v>
      </c>
      <c r="U161" s="15">
        <f>'Table Q6 (a)'!I162-I161</f>
        <v>1.3753169237618046E-2</v>
      </c>
      <c r="V161" s="15">
        <f>'Table Q6 (a)'!J162-J161</f>
        <v>0</v>
      </c>
      <c r="W161" s="15">
        <f>'Table Q6 (a)'!K162-K161</f>
        <v>2.4512969875045698E-3</v>
      </c>
      <c r="X161" s="15">
        <f>'Table Q6 (a)'!L162-L161</f>
        <v>-2.4551621763335696E-2</v>
      </c>
    </row>
    <row r="162" spans="1:24" x14ac:dyDescent="0.3">
      <c r="A162" s="13" t="str">
        <f t="shared" si="0"/>
        <v>2005 Q1</v>
      </c>
      <c r="B162" s="11">
        <f t="shared" si="4"/>
        <v>-42.657569479500488</v>
      </c>
      <c r="C162" s="11">
        <f t="shared" si="4"/>
        <v>0.79055472869575816</v>
      </c>
      <c r="D162" s="11">
        <f t="shared" si="4"/>
        <v>2.0725201991791398</v>
      </c>
      <c r="E162" s="11">
        <f t="shared" si="4"/>
        <v>2.0197358268295718</v>
      </c>
      <c r="F162" s="11">
        <f t="shared" si="4"/>
        <v>-5.8395451246663459</v>
      </c>
      <c r="G162" s="11">
        <f t="shared" si="4"/>
        <v>-2.7896958488978885</v>
      </c>
      <c r="H162" s="11">
        <f t="shared" si="4"/>
        <v>-2.267926850339308</v>
      </c>
      <c r="I162" s="11">
        <f t="shared" si="4"/>
        <v>-0.55222973602141456</v>
      </c>
      <c r="J162" s="11">
        <f t="shared" si="4"/>
        <v>2.3837849109062503</v>
      </c>
      <c r="K162" s="11">
        <f t="shared" si="4"/>
        <v>2.2545988845338538</v>
      </c>
      <c r="L162" s="11">
        <f t="shared" si="4"/>
        <v>0.30551714091642257</v>
      </c>
      <c r="N162" s="15">
        <f>'Table Q6 (a)'!B163-B162</f>
        <v>0</v>
      </c>
      <c r="O162" s="15">
        <f>'Table Q6 (a)'!C163-C162</f>
        <v>-9.4266675582987958E-3</v>
      </c>
      <c r="P162" s="15">
        <f>'Table Q6 (a)'!D163-D162</f>
        <v>-1.2461478438341445E-2</v>
      </c>
      <c r="Q162" s="15">
        <f>'Table Q6 (a)'!E163-E162</f>
        <v>1.2114419874875715E-2</v>
      </c>
      <c r="R162" s="15">
        <f>'Table Q6 (a)'!F163-F162</f>
        <v>5.3753452204809768</v>
      </c>
      <c r="S162" s="15">
        <f>'Table Q6 (a)'!G163-G162</f>
        <v>4.3258928998205377</v>
      </c>
      <c r="T162" s="15">
        <f>'Table Q6 (a)'!H163-H162</f>
        <v>3.6908622696196769E-2</v>
      </c>
      <c r="U162" s="15">
        <f>'Table Q6 (a)'!I163-I162</f>
        <v>-2.9225739877070112E-4</v>
      </c>
      <c r="V162" s="15">
        <f>'Table Q6 (a)'!J163-J162</f>
        <v>0</v>
      </c>
      <c r="W162" s="15">
        <f>'Table Q6 (a)'!K163-K162</f>
        <v>-4.0007177003609229E-2</v>
      </c>
      <c r="X162" s="15">
        <f>'Table Q6 (a)'!L163-L162</f>
        <v>7.3719439441366497E-2</v>
      </c>
    </row>
    <row r="163" spans="1:24" x14ac:dyDescent="0.3">
      <c r="A163" s="13" t="str">
        <f t="shared" si="0"/>
        <v>2005 Q2</v>
      </c>
      <c r="B163" s="11">
        <f t="shared" si="4"/>
        <v>63.752340823970059</v>
      </c>
      <c r="C163" s="11">
        <f t="shared" si="4"/>
        <v>2.5582929003097776</v>
      </c>
      <c r="D163" s="11">
        <f t="shared" si="4"/>
        <v>0.24309359090051164</v>
      </c>
      <c r="E163" s="11">
        <f t="shared" si="4"/>
        <v>1.8866487102862539</v>
      </c>
      <c r="F163" s="11">
        <f t="shared" si="4"/>
        <v>3.4442270058708147</v>
      </c>
      <c r="G163" s="11">
        <f t="shared" si="4"/>
        <v>0.27379193482417463</v>
      </c>
      <c r="H163" s="11">
        <f t="shared" si="4"/>
        <v>1.121459117560808</v>
      </c>
      <c r="I163" s="11">
        <f t="shared" si="4"/>
        <v>-0.46758505746012924</v>
      </c>
      <c r="J163" s="11">
        <f t="shared" si="4"/>
        <v>-1.1910530060315172</v>
      </c>
      <c r="K163" s="11">
        <f t="shared" si="4"/>
        <v>3.5464448046682806</v>
      </c>
      <c r="L163" s="11">
        <f t="shared" si="4"/>
        <v>0.81289576370127126</v>
      </c>
      <c r="N163" s="15">
        <f>'Table Q6 (a)'!B164-B163</f>
        <v>2.06758006090908E-2</v>
      </c>
      <c r="O163" s="15">
        <f>'Table Q6 (a)'!C164-C163</f>
        <v>1.874398061352256E-2</v>
      </c>
      <c r="P163" s="15">
        <f>'Table Q6 (a)'!D164-D163</f>
        <v>1.2314644239030947E-2</v>
      </c>
      <c r="Q163" s="15">
        <f>'Table Q6 (a)'!E164-E163</f>
        <v>-1.1977512772309851E-2</v>
      </c>
      <c r="R163" s="15">
        <f>'Table Q6 (a)'!F164-F163</f>
        <v>-5.7072279235826588</v>
      </c>
      <c r="S163" s="15">
        <f>'Table Q6 (a)'!G164-G163</f>
        <v>0.87235754576902025</v>
      </c>
      <c r="T163" s="15">
        <f>'Table Q6 (a)'!H164-H163</f>
        <v>3.843505332137287E-2</v>
      </c>
      <c r="U163" s="15">
        <f>'Table Q6 (a)'!I164-I163</f>
        <v>-4.1416210944111853E-4</v>
      </c>
      <c r="V163" s="15">
        <f>'Table Q6 (a)'!J164-J163</f>
        <v>0</v>
      </c>
      <c r="W163" s="15">
        <f>'Table Q6 (a)'!K164-K163</f>
        <v>-2.3690105153129082E-4</v>
      </c>
      <c r="X163" s="15">
        <f>'Table Q6 (a)'!L164-L163</f>
        <v>-4.9437081818504147E-2</v>
      </c>
    </row>
    <row r="164" spans="1:24" x14ac:dyDescent="0.3">
      <c r="A164" s="13" t="str">
        <f t="shared" si="0"/>
        <v>2005 Q3</v>
      </c>
      <c r="B164" s="11">
        <f t="shared" si="4"/>
        <v>3.3801391852830154</v>
      </c>
      <c r="C164" s="11">
        <f t="shared" si="4"/>
        <v>1.0908936146927894</v>
      </c>
      <c r="D164" s="11">
        <f t="shared" si="4"/>
        <v>-2.3371967445745656</v>
      </c>
      <c r="E164" s="11">
        <f t="shared" si="4"/>
        <v>0.54405305977898166</v>
      </c>
      <c r="F164" s="11">
        <f t="shared" si="4"/>
        <v>2.9319778799599128</v>
      </c>
      <c r="G164" s="11">
        <f t="shared" si="4"/>
        <v>5.2975075063101951</v>
      </c>
      <c r="H164" s="11">
        <f t="shared" si="4"/>
        <v>2.3193685821606858</v>
      </c>
      <c r="I164" s="11">
        <f t="shared" si="4"/>
        <v>1.4294175148909183</v>
      </c>
      <c r="J164" s="11">
        <f t="shared" si="4"/>
        <v>0.3911317058978403</v>
      </c>
      <c r="K164" s="11">
        <f t="shared" si="4"/>
        <v>-0.24379310210900229</v>
      </c>
      <c r="L164" s="11">
        <f t="shared" si="4"/>
        <v>0.32744167245923883</v>
      </c>
      <c r="N164" s="15">
        <f>'Table Q6 (a)'!B165-B164</f>
        <v>-5.5789238007086794E-5</v>
      </c>
      <c r="O164" s="15">
        <f>'Table Q6 (a)'!C165-C164</f>
        <v>-1.8865932975398181E-2</v>
      </c>
      <c r="P164" s="15">
        <f>'Table Q6 (a)'!D165-D164</f>
        <v>5.2809368595863049E-4</v>
      </c>
      <c r="Q164" s="15">
        <f>'Table Q6 (a)'!E165-E164</f>
        <v>-1.1948194065336537E-2</v>
      </c>
      <c r="R164" s="15">
        <f>'Table Q6 (a)'!F165-F164</f>
        <v>-2.3570767935498615</v>
      </c>
      <c r="S164" s="15">
        <f>'Table Q6 (a)'!G165-G164</f>
        <v>-1.0003119079341705</v>
      </c>
      <c r="T164" s="15">
        <f>'Table Q6 (a)'!H165-H164</f>
        <v>4.6643972205639983E-2</v>
      </c>
      <c r="U164" s="15">
        <f>'Table Q6 (a)'!I165-I164</f>
        <v>-3.8691602741725006E-4</v>
      </c>
      <c r="V164" s="15">
        <f>'Table Q6 (a)'!J165-J164</f>
        <v>0</v>
      </c>
      <c r="W164" s="15">
        <f>'Table Q6 (a)'!K165-K164</f>
        <v>2.5513907266672131E-2</v>
      </c>
      <c r="X164" s="15">
        <f>'Table Q6 (a)'!L165-L164</f>
        <v>-7.0797814721856867E-5</v>
      </c>
    </row>
    <row r="165" spans="1:24" x14ac:dyDescent="0.3">
      <c r="A165" s="13" t="str">
        <f t="shared" si="0"/>
        <v>2005 Q4</v>
      </c>
      <c r="B165" s="11">
        <f t="shared" si="4"/>
        <v>-15.780529258432995</v>
      </c>
      <c r="C165" s="11">
        <f t="shared" si="4"/>
        <v>2.5529355976226631</v>
      </c>
      <c r="D165" s="11">
        <f t="shared" si="4"/>
        <v>-0.45138018607824293</v>
      </c>
      <c r="E165" s="11">
        <f t="shared" si="4"/>
        <v>1.9188618543696689</v>
      </c>
      <c r="F165" s="11">
        <f t="shared" si="4"/>
        <v>0.386055652987638</v>
      </c>
      <c r="G165" s="11">
        <f t="shared" si="4"/>
        <v>5.946352096210461</v>
      </c>
      <c r="H165" s="11">
        <f t="shared" si="4"/>
        <v>1.5452257893804111</v>
      </c>
      <c r="I165" s="11">
        <f t="shared" si="4"/>
        <v>3.4239969220723143</v>
      </c>
      <c r="J165" s="11">
        <f t="shared" si="4"/>
        <v>2.3182725225760148</v>
      </c>
      <c r="K165" s="11">
        <f t="shared" si="4"/>
        <v>2.7172985609829503</v>
      </c>
      <c r="L165" s="11">
        <f t="shared" si="4"/>
        <v>1.8110482303171693</v>
      </c>
      <c r="N165" s="15">
        <f>'Table Q6 (a)'!B166-B165</f>
        <v>-1.0586985636907187E-2</v>
      </c>
      <c r="O165" s="15">
        <f>'Table Q6 (a)'!C166-C165</f>
        <v>9.28867801759381E-3</v>
      </c>
      <c r="P165" s="15">
        <f>'Table Q6 (a)'!D166-D165</f>
        <v>1.0943016356401714E-4</v>
      </c>
      <c r="Q165" s="15">
        <f>'Table Q6 (a)'!E166-E165</f>
        <v>1.20003369662669E-2</v>
      </c>
      <c r="R165" s="15">
        <f>'Table Q6 (a)'!F166-F165</f>
        <v>1.6703938800006313</v>
      </c>
      <c r="S165" s="15">
        <f>'Table Q6 (a)'!G166-G165</f>
        <v>-4.6158302175645316</v>
      </c>
      <c r="T165" s="15">
        <f>'Table Q6 (a)'!H166-H165</f>
        <v>5.7867122059174214E-2</v>
      </c>
      <c r="U165" s="15">
        <f>'Table Q6 (a)'!I166-I165</f>
        <v>-1.4371350900033164E-2</v>
      </c>
      <c r="V165" s="15">
        <f>'Table Q6 (a)'!J166-J165</f>
        <v>0</v>
      </c>
      <c r="W165" s="15">
        <f>'Table Q6 (a)'!K166-K165</f>
        <v>-1.1404893869748634E-3</v>
      </c>
      <c r="X165" s="15">
        <f>'Table Q6 (a)'!L166-L165</f>
        <v>-2.4603930901423432E-2</v>
      </c>
    </row>
    <row r="166" spans="1:24" x14ac:dyDescent="0.3">
      <c r="A166" s="13" t="str">
        <f t="shared" si="0"/>
        <v>2006 Q1</v>
      </c>
      <c r="B166" s="11">
        <f t="shared" si="4"/>
        <v>-36.298905853349737</v>
      </c>
      <c r="C166" s="11">
        <f t="shared" si="4"/>
        <v>2.9291411739481354</v>
      </c>
      <c r="D166" s="11">
        <f t="shared" si="4"/>
        <v>0.17860678411623088</v>
      </c>
      <c r="E166" s="11">
        <f t="shared" si="4"/>
        <v>1.7726704478981725</v>
      </c>
      <c r="F166" s="11">
        <f t="shared" si="4"/>
        <v>-4.3711069828434095</v>
      </c>
      <c r="G166" s="11">
        <f t="shared" si="4"/>
        <v>-4.7286940287901817</v>
      </c>
      <c r="H166" s="11">
        <f t="shared" si="4"/>
        <v>1.4622075702458215</v>
      </c>
      <c r="I166" s="11">
        <f t="shared" si="4"/>
        <v>-1.2276707848857149</v>
      </c>
      <c r="J166" s="11">
        <f t="shared" si="4"/>
        <v>-4.6938977931474941</v>
      </c>
      <c r="K166" s="11">
        <f t="shared" si="4"/>
        <v>-6.1363638957048767</v>
      </c>
      <c r="L166" s="11">
        <f t="shared" si="4"/>
        <v>0.26871967681671993</v>
      </c>
      <c r="N166" s="15">
        <f>'Table Q6 (a)'!B167-B166</f>
        <v>7.8623912795308115E-3</v>
      </c>
      <c r="O166" s="15">
        <f>'Table Q6 (a)'!C167-C166</f>
        <v>-7.9027783495000392E-5</v>
      </c>
      <c r="P166" s="15">
        <f>'Table Q6 (a)'!D167-D166</f>
        <v>2.1905102833841283E-4</v>
      </c>
      <c r="Q166" s="15">
        <f>'Table Q6 (a)'!E167-E166</f>
        <v>-4.2308308634275704E-6</v>
      </c>
      <c r="R166" s="15">
        <f>'Table Q6 (a)'!F167-F166</f>
        <v>4.4238941450055806</v>
      </c>
      <c r="S166" s="15">
        <f>'Table Q6 (a)'!G167-G166</f>
        <v>3.7984483987510202</v>
      </c>
      <c r="T166" s="15">
        <f>'Table Q6 (a)'!H167-H166</f>
        <v>1.1658302604899973E-2</v>
      </c>
      <c r="U166" s="15">
        <f>'Table Q6 (a)'!I167-I166</f>
        <v>-1.7323257393009328E-4</v>
      </c>
      <c r="V166" s="15">
        <f>'Table Q6 (a)'!J167-J166</f>
        <v>0</v>
      </c>
      <c r="W166" s="15">
        <f>'Table Q6 (a)'!K167-K166</f>
        <v>1.0708329252817173E-2</v>
      </c>
      <c r="X166" s="15">
        <f>'Table Q6 (a)'!L167-L166</f>
        <v>6.0336205345379312E-2</v>
      </c>
    </row>
    <row r="167" spans="1:24" x14ac:dyDescent="0.3">
      <c r="A167" s="13" t="str">
        <f t="shared" si="0"/>
        <v>2006 Q2</v>
      </c>
      <c r="B167" s="11">
        <f t="shared" si="4"/>
        <v>57.278999996276546</v>
      </c>
      <c r="C167" s="11">
        <f t="shared" si="4"/>
        <v>1.6636607022181948</v>
      </c>
      <c r="D167" s="11">
        <f t="shared" si="4"/>
        <v>-0.20493852777844213</v>
      </c>
      <c r="E167" s="11">
        <f t="shared" si="4"/>
        <v>-0.54400528514594315</v>
      </c>
      <c r="F167" s="11">
        <f t="shared" si="4"/>
        <v>7.3721464385775981</v>
      </c>
      <c r="G167" s="11">
        <f t="shared" si="4"/>
        <v>-2.8896054115121417</v>
      </c>
      <c r="H167" s="11">
        <f t="shared" si="4"/>
        <v>0.21341111867141382</v>
      </c>
      <c r="I167" s="11">
        <f t="shared" si="4"/>
        <v>0.22889765710443211</v>
      </c>
      <c r="J167" s="11">
        <f t="shared" si="4"/>
        <v>-3.6020429495592254</v>
      </c>
      <c r="K167" s="11">
        <f t="shared" si="4"/>
        <v>0.40833659148555856</v>
      </c>
      <c r="L167" s="11">
        <f t="shared" si="4"/>
        <v>-0.10317473711450864</v>
      </c>
      <c r="N167" s="15">
        <f>'Table Q6 (a)'!B168-B167</f>
        <v>-4.0641645206562771E-5</v>
      </c>
      <c r="O167" s="15">
        <f>'Table Q6 (a)'!C168-C167</f>
        <v>-9.6099344698785671E-3</v>
      </c>
      <c r="P167" s="15">
        <f>'Table Q6 (a)'!D168-D167</f>
        <v>2.5978104458701523E-4</v>
      </c>
      <c r="Q167" s="15">
        <f>'Table Q6 (a)'!E168-E167</f>
        <v>-3.9817038699485607E-5</v>
      </c>
      <c r="R167" s="15">
        <f>'Table Q6 (a)'!F168-F167</f>
        <v>-4.4620987619674368</v>
      </c>
      <c r="S167" s="15">
        <f>'Table Q6 (a)'!G168-G167</f>
        <v>1.1588410121050718</v>
      </c>
      <c r="T167" s="15">
        <f>'Table Q6 (a)'!H168-H167</f>
        <v>-1.1513489328907056E-2</v>
      </c>
      <c r="U167" s="15">
        <f>'Table Q6 (a)'!I168-I167</f>
        <v>-3.7458800461465103E-5</v>
      </c>
      <c r="V167" s="15">
        <f>'Table Q6 (a)'!J168-J167</f>
        <v>0</v>
      </c>
      <c r="W167" s="15">
        <f>'Table Q6 (a)'!K168-K167</f>
        <v>-1.3174001278448699E-2</v>
      </c>
      <c r="X167" s="15">
        <f>'Table Q6 (a)'!L168-L167</f>
        <v>-1.2137657035593552E-2</v>
      </c>
    </row>
    <row r="168" spans="1:24" x14ac:dyDescent="0.3">
      <c r="A168" s="13" t="str">
        <f t="shared" si="0"/>
        <v>2006 Q3</v>
      </c>
      <c r="B168" s="11">
        <f t="shared" ref="B168:L183" si="5">(B56/B55-1)*100</f>
        <v>13.758441313398428</v>
      </c>
      <c r="C168" s="11">
        <f t="shared" si="5"/>
        <v>0.98458454118408589</v>
      </c>
      <c r="D168" s="11">
        <f t="shared" si="5"/>
        <v>-0.98299409843558561</v>
      </c>
      <c r="E168" s="11">
        <f t="shared" si="5"/>
        <v>-0.87816128668594118</v>
      </c>
      <c r="F168" s="11">
        <f t="shared" si="5"/>
        <v>1.0921059631561869</v>
      </c>
      <c r="G168" s="11">
        <f t="shared" si="5"/>
        <v>1.8709263408130283</v>
      </c>
      <c r="H168" s="11">
        <f t="shared" si="5"/>
        <v>-2.4608798900130457</v>
      </c>
      <c r="I168" s="11">
        <f t="shared" si="5"/>
        <v>0.21013286707918244</v>
      </c>
      <c r="J168" s="11">
        <f t="shared" si="5"/>
        <v>-2.7254509518416681</v>
      </c>
      <c r="K168" s="11">
        <f t="shared" si="5"/>
        <v>-1.640687195825552</v>
      </c>
      <c r="L168" s="11">
        <f t="shared" si="5"/>
        <v>-0.40154817113566832</v>
      </c>
      <c r="N168" s="15">
        <f>'Table Q6 (a)'!B169-B168</f>
        <v>-1.4009660260306589E-2</v>
      </c>
      <c r="O168" s="15">
        <f>'Table Q6 (a)'!C169-C168</f>
        <v>-5.1637697939810323E-5</v>
      </c>
      <c r="P168" s="15">
        <f>'Table Q6 (a)'!D169-D168</f>
        <v>5.228996892370219E-4</v>
      </c>
      <c r="Q168" s="15">
        <f>'Table Q6 (a)'!E169-E168</f>
        <v>-1.162583142310103E-2</v>
      </c>
      <c r="R168" s="15">
        <f>'Table Q6 (a)'!F169-F168</f>
        <v>-2.2044147411373949</v>
      </c>
      <c r="S168" s="15">
        <f>'Table Q6 (a)'!G169-G168</f>
        <v>-0.32327769860700517</v>
      </c>
      <c r="T168" s="15">
        <f>'Table Q6 (a)'!H169-H168</f>
        <v>0</v>
      </c>
      <c r="U168" s="15">
        <f>'Table Q6 (a)'!I169-I168</f>
        <v>1.3309823887475147E-2</v>
      </c>
      <c r="V168" s="15">
        <f>'Table Q6 (a)'!J169-J168</f>
        <v>0</v>
      </c>
      <c r="W168" s="15">
        <f>'Table Q6 (a)'!K169-K168</f>
        <v>-3.9833120270005296E-4</v>
      </c>
      <c r="X168" s="15">
        <f>'Table Q6 (a)'!L169-L168</f>
        <v>-2.0450335675992193E-4</v>
      </c>
    </row>
    <row r="169" spans="1:24" x14ac:dyDescent="0.3">
      <c r="A169" s="13" t="str">
        <f t="shared" si="0"/>
        <v>2006 Q4</v>
      </c>
      <c r="B169" s="11">
        <f t="shared" si="5"/>
        <v>-13.162413717277943</v>
      </c>
      <c r="C169" s="11">
        <f t="shared" si="5"/>
        <v>0.19860137068961059</v>
      </c>
      <c r="D169" s="11">
        <f t="shared" si="5"/>
        <v>0.7738559939502343</v>
      </c>
      <c r="E169" s="11">
        <f t="shared" si="5"/>
        <v>-0.86450236952787529</v>
      </c>
      <c r="F169" s="11">
        <f t="shared" si="5"/>
        <v>-2.3386936310523354</v>
      </c>
      <c r="G169" s="11">
        <f t="shared" si="5"/>
        <v>5.7766917002847418</v>
      </c>
      <c r="H169" s="11">
        <f t="shared" si="5"/>
        <v>0.81951214736437628</v>
      </c>
      <c r="I169" s="11">
        <f t="shared" si="5"/>
        <v>-1.1824485439014154</v>
      </c>
      <c r="J169" s="11">
        <f t="shared" si="5"/>
        <v>-0.50438976753252041</v>
      </c>
      <c r="K169" s="11">
        <f t="shared" si="5"/>
        <v>3.0096929149456608</v>
      </c>
      <c r="L169" s="11">
        <f t="shared" si="5"/>
        <v>-2.3890395022485578E-2</v>
      </c>
      <c r="N169" s="15">
        <f>'Table Q6 (a)'!B170-B169</f>
        <v>1.0519392644802394E-2</v>
      </c>
      <c r="O169" s="15">
        <f>'Table Q6 (a)'!C170-C169</f>
        <v>9.5289713734514336E-3</v>
      </c>
      <c r="P169" s="15">
        <f>'Table Q6 (a)'!D170-D169</f>
        <v>4.1763803328986882E-4</v>
      </c>
      <c r="Q169" s="15">
        <f>'Table Q6 (a)'!E170-E169</f>
        <v>2.3108507606162121E-2</v>
      </c>
      <c r="R169" s="15">
        <f>'Table Q6 (a)'!F170-F169</f>
        <v>1.7803618051960957</v>
      </c>
      <c r="S169" s="15">
        <f>'Table Q6 (a)'!G170-G169</f>
        <v>-5.0262232184191014</v>
      </c>
      <c r="T169" s="15">
        <f>'Table Q6 (a)'!H170-H169</f>
        <v>0</v>
      </c>
      <c r="U169" s="15">
        <f>'Table Q6 (a)'!I170-I169</f>
        <v>-4.9069458705197633E-4</v>
      </c>
      <c r="V169" s="15">
        <f>'Table Q6 (a)'!J170-J169</f>
        <v>0</v>
      </c>
      <c r="W169" s="15">
        <f>'Table Q6 (a)'!K170-K169</f>
        <v>-1.1785954237808483E-2</v>
      </c>
      <c r="X169" s="15">
        <f>'Table Q6 (a)'!L170-L169</f>
        <v>-3.5705753430359533E-2</v>
      </c>
    </row>
    <row r="170" spans="1:24" x14ac:dyDescent="0.3">
      <c r="A170" s="13" t="str">
        <f t="shared" si="0"/>
        <v>2007 Q1</v>
      </c>
      <c r="B170" s="11">
        <f t="shared" si="5"/>
        <v>-38.332054397399737</v>
      </c>
      <c r="C170" s="11">
        <f t="shared" si="5"/>
        <v>-0.26099391223555202</v>
      </c>
      <c r="D170" s="11">
        <f t="shared" si="5"/>
        <v>0.27198920615500999</v>
      </c>
      <c r="E170" s="11">
        <f t="shared" si="5"/>
        <v>-0.10071998360783319</v>
      </c>
      <c r="F170" s="11">
        <f t="shared" si="5"/>
        <v>-3.978874679506772</v>
      </c>
      <c r="G170" s="11">
        <f t="shared" si="5"/>
        <v>5.1940809347117423E-3</v>
      </c>
      <c r="H170" s="11">
        <f t="shared" si="5"/>
        <v>2.310078258017545</v>
      </c>
      <c r="I170" s="11">
        <f t="shared" si="5"/>
        <v>0.1196935667132637</v>
      </c>
      <c r="J170" s="11">
        <f t="shared" si="5"/>
        <v>-0.57225205283439884</v>
      </c>
      <c r="K170" s="11">
        <f t="shared" si="5"/>
        <v>-6.7377031972742145</v>
      </c>
      <c r="L170" s="11">
        <f t="shared" si="5"/>
        <v>0.20670982931134674</v>
      </c>
      <c r="N170" s="15">
        <f>'Table Q6 (a)'!B171-B170</f>
        <v>-7.4694701553568166E-3</v>
      </c>
      <c r="O170" s="15">
        <f>'Table Q6 (a)'!C171-C170</f>
        <v>-6.8156041632683184E-5</v>
      </c>
      <c r="P170" s="15">
        <f>'Table Q6 (a)'!D171-D170</f>
        <v>3.6148206838948482E-4</v>
      </c>
      <c r="Q170" s="15">
        <f>'Table Q6 (a)'!E171-E170</f>
        <v>-2.3281118624185471E-2</v>
      </c>
      <c r="R170" s="15">
        <f>'Table Q6 (a)'!F171-F170</f>
        <v>4.8268079910604333</v>
      </c>
      <c r="S170" s="15">
        <f>'Table Q6 (a)'!G171-G170</f>
        <v>4.1650353995807965</v>
      </c>
      <c r="T170" s="15">
        <f>'Table Q6 (a)'!H171-H170</f>
        <v>0</v>
      </c>
      <c r="U170" s="15">
        <f>'Table Q6 (a)'!I171-I170</f>
        <v>-1.3242079430231257E-2</v>
      </c>
      <c r="V170" s="15">
        <f>'Table Q6 (a)'!J171-J170</f>
        <v>0</v>
      </c>
      <c r="W170" s="15">
        <f>'Table Q6 (a)'!K171-K170</f>
        <v>3.4624957239049792E-2</v>
      </c>
      <c r="X170" s="15">
        <f>'Table Q6 (a)'!L171-L170</f>
        <v>5.9014552314073931E-2</v>
      </c>
    </row>
    <row r="171" spans="1:24" x14ac:dyDescent="0.3">
      <c r="A171" s="13" t="str">
        <f t="shared" si="0"/>
        <v>2007 Q2</v>
      </c>
      <c r="B171" s="11">
        <f t="shared" si="5"/>
        <v>59.394145424763025</v>
      </c>
      <c r="C171" s="11">
        <f t="shared" si="5"/>
        <v>0.99398317761447696</v>
      </c>
      <c r="D171" s="11">
        <f t="shared" si="5"/>
        <v>-2.0382974395634745</v>
      </c>
      <c r="E171" s="11">
        <f t="shared" si="5"/>
        <v>-1.1718827653385167</v>
      </c>
      <c r="F171" s="11">
        <f t="shared" si="5"/>
        <v>5.1542407531008028</v>
      </c>
      <c r="G171" s="11">
        <f t="shared" si="5"/>
        <v>2.7679130387362916</v>
      </c>
      <c r="H171" s="11">
        <f t="shared" si="5"/>
        <v>4.802896145965474</v>
      </c>
      <c r="I171" s="11">
        <f t="shared" si="5"/>
        <v>-0.10470018223788236</v>
      </c>
      <c r="J171" s="11">
        <f t="shared" si="5"/>
        <v>-0.46158462832549541</v>
      </c>
      <c r="K171" s="11">
        <f t="shared" si="5"/>
        <v>-0.66769683194775054</v>
      </c>
      <c r="L171" s="11">
        <f t="shared" si="5"/>
        <v>0.38546375619774587</v>
      </c>
      <c r="N171" s="15">
        <f>'Table Q6 (a)'!B172-B171</f>
        <v>1.9153346001552052E-2</v>
      </c>
      <c r="O171" s="15">
        <f>'Table Q6 (a)'!C172-C171</f>
        <v>-2.1192593255836556E-4</v>
      </c>
      <c r="P171" s="15">
        <f>'Table Q6 (a)'!D172-D171</f>
        <v>6.0775430973381006E-4</v>
      </c>
      <c r="Q171" s="15">
        <f>'Table Q6 (a)'!E172-E171</f>
        <v>0</v>
      </c>
      <c r="R171" s="15">
        <f>'Table Q6 (a)'!F172-F171</f>
        <v>-3.8793682871977042</v>
      </c>
      <c r="S171" s="15">
        <f>'Table Q6 (a)'!G172-G171</f>
        <v>1.4522163164604862</v>
      </c>
      <c r="T171" s="15">
        <f>'Table Q6 (a)'!H172-H171</f>
        <v>1.1379250395870955E-2</v>
      </c>
      <c r="U171" s="15">
        <f>'Table Q6 (a)'!I172-I171</f>
        <v>1.2680563334954709E-2</v>
      </c>
      <c r="V171" s="15">
        <f>'Table Q6 (a)'!J172-J171</f>
        <v>0</v>
      </c>
      <c r="W171" s="15">
        <f>'Table Q6 (a)'!K172-K171</f>
        <v>-1.3935258947972429E-2</v>
      </c>
      <c r="X171" s="15">
        <f>'Table Q6 (a)'!L172-L171</f>
        <v>1.1319447603019839E-2</v>
      </c>
    </row>
    <row r="172" spans="1:24" x14ac:dyDescent="0.3">
      <c r="A172" s="13" t="str">
        <f t="shared" si="0"/>
        <v>2007 Q3</v>
      </c>
      <c r="B172" s="11">
        <f t="shared" si="5"/>
        <v>4.5758714894447161</v>
      </c>
      <c r="C172" s="11">
        <f t="shared" si="5"/>
        <v>-0.5075857045708676</v>
      </c>
      <c r="D172" s="11">
        <f t="shared" si="5"/>
        <v>-1.6642233809364915</v>
      </c>
      <c r="E172" s="11">
        <f t="shared" si="5"/>
        <v>0.8549877640913861</v>
      </c>
      <c r="F172" s="11">
        <f t="shared" si="5"/>
        <v>3.7225458724221117</v>
      </c>
      <c r="G172" s="11">
        <f t="shared" si="5"/>
        <v>2.4679180537385603</v>
      </c>
      <c r="H172" s="11">
        <f t="shared" si="5"/>
        <v>5.2816604998768168</v>
      </c>
      <c r="I172" s="11">
        <f t="shared" si="5"/>
        <v>-1.0695438665953017E-2</v>
      </c>
      <c r="J172" s="11">
        <f t="shared" si="5"/>
        <v>-1.3863296121041646</v>
      </c>
      <c r="K172" s="11">
        <f t="shared" si="5"/>
        <v>1.351221823564086</v>
      </c>
      <c r="L172" s="11">
        <f t="shared" si="5"/>
        <v>0.35296894963487979</v>
      </c>
      <c r="N172" s="15">
        <f>'Table Q6 (a)'!B173-B172</f>
        <v>-1.0925812861106721E-4</v>
      </c>
      <c r="O172" s="15">
        <f>'Table Q6 (a)'!C173-C172</f>
        <v>2.3831597217860434E-5</v>
      </c>
      <c r="P172" s="15">
        <f>'Table Q6 (a)'!D173-D172</f>
        <v>-3.4702385692808591E-4</v>
      </c>
      <c r="Q172" s="15">
        <f>'Table Q6 (a)'!E173-E172</f>
        <v>-2.3110675472959308E-2</v>
      </c>
      <c r="R172" s="15">
        <f>'Table Q6 (a)'!F173-F172</f>
        <v>-2.149199947016367</v>
      </c>
      <c r="S172" s="15">
        <f>'Table Q6 (a)'!G173-G172</f>
        <v>-3.6576798453058501E-2</v>
      </c>
      <c r="T172" s="15">
        <f>'Table Q6 (a)'!H173-H172</f>
        <v>3.8602218777050723E-5</v>
      </c>
      <c r="U172" s="15">
        <f>'Table Q6 (a)'!I173-I172</f>
        <v>-4.3702860683669797E-4</v>
      </c>
      <c r="V172" s="15">
        <f>'Table Q6 (a)'!J173-J172</f>
        <v>0</v>
      </c>
      <c r="W172" s="15">
        <f>'Table Q6 (a)'!K173-K172</f>
        <v>-1.2246715394970131E-2</v>
      </c>
      <c r="X172" s="15">
        <f>'Table Q6 (a)'!L173-L172</f>
        <v>-2.3736106464289364E-2</v>
      </c>
    </row>
    <row r="173" spans="1:24" x14ac:dyDescent="0.3">
      <c r="A173" s="13" t="str">
        <f t="shared" si="0"/>
        <v>2007 Q4</v>
      </c>
      <c r="B173" s="11">
        <f t="shared" si="5"/>
        <v>-11.949960204584675</v>
      </c>
      <c r="C173" s="11">
        <f t="shared" si="5"/>
        <v>1.2627446874326598</v>
      </c>
      <c r="D173" s="11">
        <f t="shared" si="5"/>
        <v>-1.0793015393735561</v>
      </c>
      <c r="E173" s="11">
        <f t="shared" si="5"/>
        <v>-7.4279948746813762E-2</v>
      </c>
      <c r="F173" s="11">
        <f t="shared" si="5"/>
        <v>-1.4605499313067316</v>
      </c>
      <c r="G173" s="11">
        <f t="shared" si="5"/>
        <v>6.3070425591796653</v>
      </c>
      <c r="H173" s="11">
        <f t="shared" si="5"/>
        <v>0.68102564249870046</v>
      </c>
      <c r="I173" s="11">
        <f t="shared" si="5"/>
        <v>0.10937399978798723</v>
      </c>
      <c r="J173" s="11">
        <f t="shared" si="5"/>
        <v>3.9289186098944162</v>
      </c>
      <c r="K173" s="11">
        <f t="shared" si="5"/>
        <v>5.2420447001688908</v>
      </c>
      <c r="L173" s="11">
        <f t="shared" si="5"/>
        <v>0.88435036146616852</v>
      </c>
      <c r="N173" s="15">
        <f>'Table Q6 (a)'!B174-B173</f>
        <v>-5.838612284669864E-5</v>
      </c>
      <c r="O173" s="15">
        <f>'Table Q6 (a)'!C174-C173</f>
        <v>-9.908540941028221E-3</v>
      </c>
      <c r="P173" s="15">
        <f>'Table Q6 (a)'!D174-D173</f>
        <v>-1.0706398517279503E-2</v>
      </c>
      <c r="Q173" s="15">
        <f>'Table Q6 (a)'!E174-E173</f>
        <v>4.5696284775109675E-2</v>
      </c>
      <c r="R173" s="15">
        <f>'Table Q6 (a)'!F174-F173</f>
        <v>1.607789980216312</v>
      </c>
      <c r="S173" s="15">
        <f>'Table Q6 (a)'!G174-G173</f>
        <v>-5.7772307041137116</v>
      </c>
      <c r="T173" s="15">
        <f>'Table Q6 (a)'!H174-H173</f>
        <v>-1.0967431987185527E-2</v>
      </c>
      <c r="U173" s="15">
        <f>'Table Q6 (a)'!I174-I173</f>
        <v>-3.158351806753501E-5</v>
      </c>
      <c r="V173" s="15">
        <f>'Table Q6 (a)'!J174-J173</f>
        <v>-1.7309946470644988E-2</v>
      </c>
      <c r="W173" s="15">
        <f>'Table Q6 (a)'!K174-K173</f>
        <v>-1.3994510177872677E-2</v>
      </c>
      <c r="X173" s="15">
        <f>'Table Q6 (a)'!L174-L173</f>
        <v>-4.6895688721182438E-2</v>
      </c>
    </row>
    <row r="174" spans="1:24" x14ac:dyDescent="0.3">
      <c r="A174" s="13" t="str">
        <f t="shared" si="0"/>
        <v>2008 Q1</v>
      </c>
      <c r="B174" s="11">
        <f t="shared" si="5"/>
        <v>-32.482716038311629</v>
      </c>
      <c r="C174" s="11">
        <f t="shared" si="5"/>
        <v>1.0980056298822261</v>
      </c>
      <c r="D174" s="11">
        <f t="shared" si="5"/>
        <v>0.34861594966921761</v>
      </c>
      <c r="E174" s="11">
        <f t="shared" si="5"/>
        <v>-0.29339867451165791</v>
      </c>
      <c r="F174" s="11">
        <f t="shared" si="5"/>
        <v>-4.6870431430787063</v>
      </c>
      <c r="G174" s="11">
        <f t="shared" si="5"/>
        <v>-1.7923408509370908</v>
      </c>
      <c r="H174" s="11">
        <f t="shared" si="5"/>
        <v>-7.2400513025137281</v>
      </c>
      <c r="I174" s="11">
        <f t="shared" si="5"/>
        <v>1.3111841703027149</v>
      </c>
      <c r="J174" s="11">
        <f t="shared" si="5"/>
        <v>0.79088267729070516</v>
      </c>
      <c r="K174" s="11">
        <f t="shared" si="5"/>
        <v>-2.3528777032972292</v>
      </c>
      <c r="L174" s="11">
        <f t="shared" si="5"/>
        <v>-0.28494945235969515</v>
      </c>
      <c r="N174" s="15">
        <f>'Table Q6 (a)'!B175-B174</f>
        <v>-3.9588295656756145E-5</v>
      </c>
      <c r="O174" s="15">
        <f>'Table Q6 (a)'!C175-C174</f>
        <v>9.857972569271567E-3</v>
      </c>
      <c r="P174" s="15">
        <f>'Table Q6 (a)'!D175-D174</f>
        <v>1.1310910392814399E-2</v>
      </c>
      <c r="Q174" s="15">
        <f>'Table Q6 (a)'!E175-E174</f>
        <v>-3.144214054118244E-4</v>
      </c>
      <c r="R174" s="15">
        <f>'Table Q6 (a)'!F175-F174</f>
        <v>4.5876616703520607</v>
      </c>
      <c r="S174" s="15">
        <f>'Table Q6 (a)'!G175-G174</f>
        <v>4.2620887388736817</v>
      </c>
      <c r="T174" s="15">
        <f>'Table Q6 (a)'!H175-H174</f>
        <v>0</v>
      </c>
      <c r="U174" s="15">
        <f>'Table Q6 (a)'!I175-I174</f>
        <v>-2.0581726019042179E-4</v>
      </c>
      <c r="V174" s="15">
        <f>'Table Q6 (a)'!J175-J174</f>
        <v>1.6790085403495247E-2</v>
      </c>
      <c r="W174" s="15">
        <f>'Table Q6 (a)'!K175-K174</f>
        <v>-1.1367995474798054E-2</v>
      </c>
      <c r="X174" s="15">
        <f>'Table Q6 (a)'!L175-L174</f>
        <v>9.191386154868697E-2</v>
      </c>
    </row>
    <row r="175" spans="1:24" x14ac:dyDescent="0.3">
      <c r="A175" s="13" t="str">
        <f t="shared" si="0"/>
        <v>2008 Q2</v>
      </c>
      <c r="B175" s="11">
        <f t="shared" si="5"/>
        <v>45.189762650482358</v>
      </c>
      <c r="C175" s="11">
        <f t="shared" si="5"/>
        <v>0.47902252677418655</v>
      </c>
      <c r="D175" s="11">
        <f t="shared" si="5"/>
        <v>-1.6596992401101129</v>
      </c>
      <c r="E175" s="11">
        <f t="shared" si="5"/>
        <v>-0.50186493859906145</v>
      </c>
      <c r="F175" s="11">
        <f t="shared" si="5"/>
        <v>4.3153024770563153</v>
      </c>
      <c r="G175" s="11">
        <f t="shared" si="5"/>
        <v>3.4700962120811862</v>
      </c>
      <c r="H175" s="11">
        <f t="shared" si="5"/>
        <v>-0.39714229667647816</v>
      </c>
      <c r="I175" s="11">
        <f t="shared" si="5"/>
        <v>-0.92147080678479654</v>
      </c>
      <c r="J175" s="11">
        <f t="shared" si="5"/>
        <v>-2.2589778066579247</v>
      </c>
      <c r="K175" s="11">
        <f t="shared" si="5"/>
        <v>-0.58785442731971171</v>
      </c>
      <c r="L175" s="11">
        <f t="shared" si="5"/>
        <v>-0.2590612799844072</v>
      </c>
      <c r="N175" s="15">
        <f>'Table Q6 (a)'!B176-B175</f>
        <v>-1.7111345038344439E-2</v>
      </c>
      <c r="O175" s="15">
        <f>'Table Q6 (a)'!C176-C175</f>
        <v>9.5507964763985598E-3</v>
      </c>
      <c r="P175" s="15">
        <f>'Table Q6 (a)'!D176-D175</f>
        <v>-2.323636643986049E-4</v>
      </c>
      <c r="Q175" s="15">
        <f>'Table Q6 (a)'!E176-E175</f>
        <v>-1.1147987404491744E-2</v>
      </c>
      <c r="R175" s="15">
        <f>'Table Q6 (a)'!F176-F175</f>
        <v>-3.0298094922541985</v>
      </c>
      <c r="S175" s="15">
        <f>'Table Q6 (a)'!G176-G175</f>
        <v>1.6679268770807942</v>
      </c>
      <c r="T175" s="15">
        <f>'Table Q6 (a)'!H176-H175</f>
        <v>0</v>
      </c>
      <c r="U175" s="15">
        <f>'Table Q6 (a)'!I176-I175</f>
        <v>-1.2279950676596929E-2</v>
      </c>
      <c r="V175" s="15">
        <f>'Table Q6 (a)'!J176-J175</f>
        <v>0</v>
      </c>
      <c r="W175" s="15">
        <f>'Table Q6 (a)'!K176-K175</f>
        <v>-5.0233731406779114E-4</v>
      </c>
      <c r="X175" s="15">
        <f>'Table Q6 (a)'!L176-L175</f>
        <v>-5.7304662986279453E-2</v>
      </c>
    </row>
    <row r="176" spans="1:24" x14ac:dyDescent="0.3">
      <c r="A176" s="13" t="str">
        <f t="shared" si="0"/>
        <v>2008 Q3</v>
      </c>
      <c r="B176" s="11">
        <f t="shared" si="5"/>
        <v>10.813846047627361</v>
      </c>
      <c r="C176" s="11">
        <f t="shared" si="5"/>
        <v>9.9566935574912918E-2</v>
      </c>
      <c r="D176" s="11">
        <f t="shared" si="5"/>
        <v>-4.1924790442673388</v>
      </c>
      <c r="E176" s="11">
        <f t="shared" si="5"/>
        <v>-3.8128360321463939</v>
      </c>
      <c r="F176" s="11">
        <f t="shared" si="5"/>
        <v>-5.6154226358606785E-2</v>
      </c>
      <c r="G176" s="11">
        <f t="shared" si="5"/>
        <v>0.44330393472689078</v>
      </c>
      <c r="H176" s="11">
        <f t="shared" si="5"/>
        <v>-0.66020485950020191</v>
      </c>
      <c r="I176" s="11">
        <f t="shared" si="5"/>
        <v>-2.5825923936862116</v>
      </c>
      <c r="J176" s="11">
        <f t="shared" si="5"/>
        <v>-5.5276058807050221</v>
      </c>
      <c r="K176" s="11">
        <f t="shared" si="5"/>
        <v>-4.0439619182021875</v>
      </c>
      <c r="L176" s="11">
        <f t="shared" si="5"/>
        <v>-2.0039217999871406</v>
      </c>
      <c r="N176" s="15">
        <f>'Table Q6 (a)'!B177-B176</f>
        <v>0</v>
      </c>
      <c r="O176" s="15">
        <f>'Table Q6 (a)'!C177-C176</f>
        <v>-1.9805750797319277E-2</v>
      </c>
      <c r="P176" s="15">
        <f>'Table Q6 (a)'!D177-D176</f>
        <v>4.0616489233080699E-4</v>
      </c>
      <c r="Q176" s="15">
        <f>'Table Q6 (a)'!E177-E176</f>
        <v>-2.1753311722605417E-2</v>
      </c>
      <c r="R176" s="15">
        <f>'Table Q6 (a)'!F177-F176</f>
        <v>-2.1914964316611774</v>
      </c>
      <c r="S176" s="15">
        <f>'Table Q6 (a)'!G177-G176</f>
        <v>4.4543319189904729E-2</v>
      </c>
      <c r="T176" s="15">
        <f>'Table Q6 (a)'!H177-H176</f>
        <v>1.049437937253872E-2</v>
      </c>
      <c r="U176" s="15">
        <f>'Table Q6 (a)'!I177-I176</f>
        <v>1.2009296715276285E-2</v>
      </c>
      <c r="V176" s="15">
        <f>'Table Q6 (a)'!J177-J176</f>
        <v>0</v>
      </c>
      <c r="W176" s="15">
        <f>'Table Q6 (a)'!K177-K176</f>
        <v>2.2725392813415901E-2</v>
      </c>
      <c r="X176" s="15">
        <f>'Table Q6 (a)'!L177-L176</f>
        <v>1.1263679126549686E-2</v>
      </c>
    </row>
    <row r="177" spans="1:24" x14ac:dyDescent="0.3">
      <c r="A177" s="13" t="str">
        <f t="shared" si="0"/>
        <v>2008 Q4</v>
      </c>
      <c r="B177" s="11">
        <f t="shared" si="5"/>
        <v>-6.9704769371231272</v>
      </c>
      <c r="C177" s="11">
        <f t="shared" si="5"/>
        <v>-2.276095079273055</v>
      </c>
      <c r="D177" s="11">
        <f t="shared" si="5"/>
        <v>-6.2266262672623025</v>
      </c>
      <c r="E177" s="11">
        <f t="shared" si="5"/>
        <v>-4.9811893209680269</v>
      </c>
      <c r="F177" s="11">
        <f t="shared" si="5"/>
        <v>-6.0650357777805812</v>
      </c>
      <c r="G177" s="11">
        <f t="shared" si="5"/>
        <v>10.196974175486705</v>
      </c>
      <c r="H177" s="11">
        <f t="shared" si="5"/>
        <v>2.4421387186732924</v>
      </c>
      <c r="I177" s="11">
        <f t="shared" si="5"/>
        <v>0.198278524100437</v>
      </c>
      <c r="J177" s="11">
        <f t="shared" si="5"/>
        <v>-0.63855333161429995</v>
      </c>
      <c r="K177" s="11">
        <f t="shared" si="5"/>
        <v>-4.9994711621403232</v>
      </c>
      <c r="L177" s="11">
        <f t="shared" si="5"/>
        <v>-1.0758474324906397</v>
      </c>
      <c r="N177" s="15">
        <f>'Table Q6 (a)'!B178-B177</f>
        <v>0</v>
      </c>
      <c r="O177" s="15">
        <f>'Table Q6 (a)'!C178-C177</f>
        <v>9.2164013164364178E-3</v>
      </c>
      <c r="P177" s="15">
        <f>'Table Q6 (a)'!D178-D177</f>
        <v>-4.3885012768640763E-5</v>
      </c>
      <c r="Q177" s="15">
        <f>'Table Q6 (a)'!E178-E177</f>
        <v>3.2435988288925799E-2</v>
      </c>
      <c r="R177" s="15">
        <f>'Table Q6 (a)'!F178-F177</f>
        <v>0.90138906939045782</v>
      </c>
      <c r="S177" s="15">
        <f>'Table Q6 (a)'!G178-G177</f>
        <v>-6.6125274177775575</v>
      </c>
      <c r="T177" s="15">
        <f>'Table Q6 (a)'!H178-H177</f>
        <v>-2.1550134513304009E-2</v>
      </c>
      <c r="U177" s="15">
        <f>'Table Q6 (a)'!I178-I177</f>
        <v>1.3022870183099222E-2</v>
      </c>
      <c r="V177" s="15">
        <f>'Table Q6 (a)'!J178-J177</f>
        <v>0</v>
      </c>
      <c r="W177" s="15">
        <f>'Table Q6 (a)'!K178-K177</f>
        <v>1.0831231570085365E-2</v>
      </c>
      <c r="X177" s="15">
        <f>'Table Q6 (a)'!L178-L177</f>
        <v>-4.5650278065301197E-2</v>
      </c>
    </row>
    <row r="178" spans="1:24" x14ac:dyDescent="0.3">
      <c r="A178" s="13" t="str">
        <f t="shared" si="0"/>
        <v>2009 Q1</v>
      </c>
      <c r="B178" s="11">
        <f t="shared" si="5"/>
        <v>-33.639825671292733</v>
      </c>
      <c r="C178" s="11">
        <f t="shared" si="5"/>
        <v>-1.0979576266319402</v>
      </c>
      <c r="D178" s="11">
        <f t="shared" si="5"/>
        <v>-6.5606293452899145</v>
      </c>
      <c r="E178" s="11">
        <f t="shared" si="5"/>
        <v>-1.9962783435682918</v>
      </c>
      <c r="F178" s="11">
        <f t="shared" si="5"/>
        <v>-7.7728931742046425</v>
      </c>
      <c r="G178" s="11">
        <f t="shared" si="5"/>
        <v>-7.0090954637645808</v>
      </c>
      <c r="H178" s="11">
        <f t="shared" si="5"/>
        <v>-0.63076118021173633</v>
      </c>
      <c r="I178" s="11">
        <f t="shared" si="5"/>
        <v>1.2863956694164624</v>
      </c>
      <c r="J178" s="11">
        <f t="shared" si="5"/>
        <v>1.6193446937363465</v>
      </c>
      <c r="K178" s="11">
        <f t="shared" si="5"/>
        <v>2.5447963863584278</v>
      </c>
      <c r="L178" s="11">
        <f t="shared" si="5"/>
        <v>-1.2692082071117938</v>
      </c>
      <c r="N178" s="15">
        <f>'Table Q6 (a)'!B179-B178</f>
        <v>7.5000197025971715E-3</v>
      </c>
      <c r="O178" s="15">
        <f>'Table Q6 (a)'!C179-C178</f>
        <v>-7.0560353139237364E-4</v>
      </c>
      <c r="P178" s="15">
        <f>'Table Q6 (a)'!D179-D178</f>
        <v>-1.1341694712585948E-2</v>
      </c>
      <c r="Q178" s="15">
        <f>'Table Q6 (a)'!E179-E178</f>
        <v>-2.2337030576957684E-2</v>
      </c>
      <c r="R178" s="15">
        <f>'Table Q6 (a)'!F179-F178</f>
        <v>4.5726277303047453</v>
      </c>
      <c r="S178" s="15">
        <f>'Table Q6 (a)'!G179-G178</f>
        <v>4.9919714104677997</v>
      </c>
      <c r="T178" s="15">
        <f>'Table Q6 (a)'!H179-H178</f>
        <v>2.0911433724557504E-2</v>
      </c>
      <c r="U178" s="15">
        <f>'Table Q6 (a)'!I179-I178</f>
        <v>1.0881265392281847E-3</v>
      </c>
      <c r="V178" s="15">
        <f>'Table Q6 (a)'!J179-J178</f>
        <v>0</v>
      </c>
      <c r="W178" s="15">
        <f>'Table Q6 (a)'!K179-K178</f>
        <v>3.8634843775264827E-2</v>
      </c>
      <c r="X178" s="15">
        <f>'Table Q6 (a)'!L179-L178</f>
        <v>3.4940707252417713E-2</v>
      </c>
    </row>
    <row r="179" spans="1:24" x14ac:dyDescent="0.3">
      <c r="A179" s="13" t="str">
        <f t="shared" si="0"/>
        <v>2009 Q2</v>
      </c>
      <c r="B179" s="11">
        <f t="shared" si="5"/>
        <v>46.142036914809225</v>
      </c>
      <c r="C179" s="11">
        <f t="shared" si="5"/>
        <v>0.930991983367635</v>
      </c>
      <c r="D179" s="11">
        <f t="shared" si="5"/>
        <v>-0.62161348328320098</v>
      </c>
      <c r="E179" s="11">
        <f t="shared" si="5"/>
        <v>-1.0007072495624048</v>
      </c>
      <c r="F179" s="11">
        <f t="shared" si="5"/>
        <v>-2.6354370972276553</v>
      </c>
      <c r="G179" s="11">
        <f t="shared" si="5"/>
        <v>-1.0204434863048673</v>
      </c>
      <c r="H179" s="11">
        <f t="shared" si="5"/>
        <v>-3.5783658625477388</v>
      </c>
      <c r="I179" s="11">
        <f t="shared" si="5"/>
        <v>0.88025889402134627</v>
      </c>
      <c r="J179" s="11">
        <f t="shared" si="5"/>
        <v>-0.31687713245187599</v>
      </c>
      <c r="K179" s="11">
        <f t="shared" si="5"/>
        <v>-0.83995669303457143</v>
      </c>
      <c r="L179" s="11">
        <f t="shared" si="5"/>
        <v>-0.95029974606261058</v>
      </c>
      <c r="N179" s="15">
        <f>'Table Q6 (a)'!B180-B179</f>
        <v>2.0025161362724475E-4</v>
      </c>
      <c r="O179" s="15">
        <f>'Table Q6 (a)'!C180-C179</f>
        <v>-3.9319633238221741E-5</v>
      </c>
      <c r="P179" s="15">
        <f>'Table Q6 (a)'!D180-D179</f>
        <v>-5.3124326639952812E-4</v>
      </c>
      <c r="Q179" s="15">
        <f>'Table Q6 (a)'!E180-E179</f>
        <v>-1.1456925442721033E-2</v>
      </c>
      <c r="R179" s="15">
        <f>'Table Q6 (a)'!F180-F179</f>
        <v>-4.076585428791935</v>
      </c>
      <c r="S179" s="15">
        <f>'Table Q6 (a)'!G180-G179</f>
        <v>0.55239429251024985</v>
      </c>
      <c r="T179" s="15">
        <f>'Table Q6 (a)'!H180-H179</f>
        <v>-1.1829300383681129E-5</v>
      </c>
      <c r="U179" s="15">
        <f>'Table Q6 (a)'!I180-I179</f>
        <v>-2.6286563690192111E-4</v>
      </c>
      <c r="V179" s="15">
        <f>'Table Q6 (a)'!J180-J179</f>
        <v>1.5969740927213039E-2</v>
      </c>
      <c r="W179" s="15">
        <f>'Table Q6 (a)'!K180-K179</f>
        <v>-4.6407810462034682E-2</v>
      </c>
      <c r="X179" s="15">
        <f>'Table Q6 (a)'!L180-L179</f>
        <v>2.329883898949392E-2</v>
      </c>
    </row>
    <row r="180" spans="1:24" x14ac:dyDescent="0.3">
      <c r="A180" s="13" t="str">
        <f t="shared" si="0"/>
        <v>2009 Q3</v>
      </c>
      <c r="B180" s="11">
        <f t="shared" si="5"/>
        <v>4.410893612145661</v>
      </c>
      <c r="C180" s="11">
        <f t="shared" si="5"/>
        <v>0.89609083588806371</v>
      </c>
      <c r="D180" s="11">
        <f t="shared" si="5"/>
        <v>3.0891251052254987</v>
      </c>
      <c r="E180" s="11">
        <f t="shared" si="5"/>
        <v>0.7342011053918629</v>
      </c>
      <c r="F180" s="11">
        <f t="shared" si="5"/>
        <v>4.4819471482121509</v>
      </c>
      <c r="G180" s="11">
        <f t="shared" si="5"/>
        <v>1.3866895802818968</v>
      </c>
      <c r="H180" s="11">
        <f t="shared" si="5"/>
        <v>-2.1666683379435447</v>
      </c>
      <c r="I180" s="11">
        <f t="shared" si="5"/>
        <v>-9.6980073406227607E-2</v>
      </c>
      <c r="J180" s="11">
        <f t="shared" si="5"/>
        <v>1.6062820686054469</v>
      </c>
      <c r="K180" s="11">
        <f t="shared" si="5"/>
        <v>-1.1705213589001451</v>
      </c>
      <c r="L180" s="11">
        <f t="shared" si="5"/>
        <v>-2.9071849421202778E-2</v>
      </c>
      <c r="N180" s="15">
        <f>'Table Q6 (a)'!B181-B180</f>
        <v>-1.1942227337558009E-2</v>
      </c>
      <c r="O180" s="15">
        <f>'Table Q6 (a)'!C181-C180</f>
        <v>-2.7932218378268203E-4</v>
      </c>
      <c r="P180" s="15">
        <f>'Table Q6 (a)'!D181-D180</f>
        <v>1.1318914895985799E-2</v>
      </c>
      <c r="Q180" s="15">
        <f>'Table Q6 (a)'!E181-E180</f>
        <v>-3.9260622441972259E-5</v>
      </c>
      <c r="R180" s="15">
        <f>'Table Q6 (a)'!F181-F180</f>
        <v>-3.4943336455723006</v>
      </c>
      <c r="S180" s="15">
        <f>'Table Q6 (a)'!G181-G180</f>
        <v>-0.28001366171381825</v>
      </c>
      <c r="T180" s="15">
        <f>'Table Q6 (a)'!H181-H180</f>
        <v>-1.0325417589684971E-2</v>
      </c>
      <c r="U180" s="15">
        <f>'Table Q6 (a)'!I181-I180</f>
        <v>3.4839719431634109E-5</v>
      </c>
      <c r="V180" s="15">
        <f>'Table Q6 (a)'!J181-J180</f>
        <v>-1.6275233392404331E-2</v>
      </c>
      <c r="W180" s="15">
        <f>'Table Q6 (a)'!K181-K180</f>
        <v>-1.2913289375249271E-2</v>
      </c>
      <c r="X180" s="15">
        <f>'Table Q6 (a)'!L181-L180</f>
        <v>-2.3601531081385296E-2</v>
      </c>
    </row>
    <row r="181" spans="1:24" x14ac:dyDescent="0.3">
      <c r="A181" s="13" t="str">
        <f t="shared" si="0"/>
        <v>2009 Q4</v>
      </c>
      <c r="B181" s="11">
        <f t="shared" si="5"/>
        <v>-13.450968955211994</v>
      </c>
      <c r="C181" s="11">
        <f t="shared" si="5"/>
        <v>0.73965300956011504</v>
      </c>
      <c r="D181" s="11">
        <f t="shared" si="5"/>
        <v>8.5840668684133981E-2</v>
      </c>
      <c r="E181" s="11">
        <f t="shared" si="5"/>
        <v>3.5663813966508418</v>
      </c>
      <c r="F181" s="11">
        <f t="shared" si="5"/>
        <v>1.0492034915036808</v>
      </c>
      <c r="G181" s="11">
        <f t="shared" si="5"/>
        <v>9.1266712846440612</v>
      </c>
      <c r="H181" s="11">
        <f t="shared" si="5"/>
        <v>-0.55568648312271929</v>
      </c>
      <c r="I181" s="11">
        <f t="shared" si="5"/>
        <v>-0.9818283928824334</v>
      </c>
      <c r="J181" s="11">
        <f t="shared" si="5"/>
        <v>0.86079381667005794</v>
      </c>
      <c r="K181" s="11">
        <f t="shared" si="5"/>
        <v>0.30868480092265393</v>
      </c>
      <c r="L181" s="11">
        <f t="shared" si="5"/>
        <v>0.79446577428501364</v>
      </c>
      <c r="N181" s="15">
        <f>'Table Q6 (a)'!B182-B181</f>
        <v>9.7928299439775657E-3</v>
      </c>
      <c r="O181" s="15">
        <f>'Table Q6 (a)'!C182-C181</f>
        <v>2.016635460844185E-5</v>
      </c>
      <c r="P181" s="15">
        <f>'Table Q6 (a)'!D182-D181</f>
        <v>-7.3983352983919559E-4</v>
      </c>
      <c r="Q181" s="15">
        <f>'Table Q6 (a)'!E182-E181</f>
        <v>3.6059332203830508E-2</v>
      </c>
      <c r="R181" s="15">
        <f>'Table Q6 (a)'!F182-F181</f>
        <v>1.6932146367650391</v>
      </c>
      <c r="S181" s="15">
        <f>'Table Q6 (a)'!G182-G181</f>
        <v>-6.3642800044283909</v>
      </c>
      <c r="T181" s="15">
        <f>'Table Q6 (a)'!H182-H181</f>
        <v>0</v>
      </c>
      <c r="U181" s="15">
        <f>'Table Q6 (a)'!I182-I181</f>
        <v>-2.7938237391333942E-4</v>
      </c>
      <c r="V181" s="15">
        <f>'Table Q6 (a)'!J182-J181</f>
        <v>0</v>
      </c>
      <c r="W181" s="15">
        <f>'Table Q6 (a)'!K182-K181</f>
        <v>1.285164919231363E-2</v>
      </c>
      <c r="X181" s="15">
        <f>'Table Q6 (a)'!L182-L181</f>
        <v>-3.556614882649356E-2</v>
      </c>
    </row>
    <row r="182" spans="1:24" x14ac:dyDescent="0.3">
      <c r="A182" s="13" t="str">
        <f t="shared" si="0"/>
        <v>2010 Q1</v>
      </c>
      <c r="B182" s="11">
        <f t="shared" si="5"/>
        <v>-29.508364072488625</v>
      </c>
      <c r="C182" s="11">
        <f t="shared" si="5"/>
        <v>4.7090496087953682E-2</v>
      </c>
      <c r="D182" s="11">
        <f t="shared" si="5"/>
        <v>6.7562472836564247</v>
      </c>
      <c r="E182" s="11">
        <f t="shared" si="5"/>
        <v>3.6662278858532682</v>
      </c>
      <c r="F182" s="11">
        <f t="shared" si="5"/>
        <v>-1.7765014493947295</v>
      </c>
      <c r="G182" s="11">
        <f t="shared" si="5"/>
        <v>-3.4360178616323456</v>
      </c>
      <c r="H182" s="11">
        <f t="shared" si="5"/>
        <v>-2.8090801345251215</v>
      </c>
      <c r="I182" s="11">
        <f t="shared" si="5"/>
        <v>0.57750809514478529</v>
      </c>
      <c r="J182" s="11">
        <f t="shared" si="5"/>
        <v>-1.5665595826865331</v>
      </c>
      <c r="K182" s="11">
        <f t="shared" si="5"/>
        <v>0.74646529406905415</v>
      </c>
      <c r="L182" s="11">
        <f t="shared" si="5"/>
        <v>1.3227995453993779</v>
      </c>
      <c r="N182" s="15">
        <f>'Table Q6 (a)'!B183-B182</f>
        <v>-5.6446394168574443E-5</v>
      </c>
      <c r="O182" s="15">
        <f>'Table Q6 (a)'!C183-C182</f>
        <v>1.9989752164661923E-5</v>
      </c>
      <c r="P182" s="15">
        <f>'Table Q6 (a)'!D183-D182</f>
        <v>-1.0164182450145276E-3</v>
      </c>
      <c r="Q182" s="15">
        <f>'Table Q6 (a)'!E183-E182</f>
        <v>-2.4046909739205979E-2</v>
      </c>
      <c r="R182" s="15">
        <f>'Table Q6 (a)'!F183-F182</f>
        <v>4.8148919402870032</v>
      </c>
      <c r="S182" s="15">
        <f>'Table Q6 (a)'!G183-G182</f>
        <v>5.5606414371392132</v>
      </c>
      <c r="T182" s="15">
        <f>'Table Q6 (a)'!H183-H182</f>
        <v>0</v>
      </c>
      <c r="U182" s="15">
        <f>'Table Q6 (a)'!I183-I182</f>
        <v>-5.9848231832582144E-4</v>
      </c>
      <c r="V182" s="15">
        <f>'Table Q6 (a)'!J183-J182</f>
        <v>0</v>
      </c>
      <c r="W182" s="15">
        <f>'Table Q6 (a)'!K183-K182</f>
        <v>2.5414248722510635E-2</v>
      </c>
      <c r="X182" s="15">
        <f>'Table Q6 (a)'!L183-L182</f>
        <v>4.7872808667803746E-2</v>
      </c>
    </row>
    <row r="183" spans="1:24" x14ac:dyDescent="0.3">
      <c r="A183" s="13" t="str">
        <f t="shared" ref="A183:A217" si="6">A71</f>
        <v>2010 Q2</v>
      </c>
      <c r="B183" s="11">
        <f t="shared" si="5"/>
        <v>40.976286217080535</v>
      </c>
      <c r="C183" s="11">
        <f t="shared" si="5"/>
        <v>1.2088751393317221</v>
      </c>
      <c r="D183" s="11">
        <f t="shared" si="5"/>
        <v>4.8316103731758098</v>
      </c>
      <c r="E183" s="11">
        <f t="shared" si="5"/>
        <v>1.1933673791366672</v>
      </c>
      <c r="F183" s="11">
        <f t="shared" si="5"/>
        <v>7.4544924208085783</v>
      </c>
      <c r="G183" s="11">
        <f t="shared" si="5"/>
        <v>-1.2275642414379617</v>
      </c>
      <c r="H183" s="11">
        <f t="shared" si="5"/>
        <v>-1.218062930083641</v>
      </c>
      <c r="I183" s="11">
        <f t="shared" si="5"/>
        <v>0.86580696186826511</v>
      </c>
      <c r="J183" s="11">
        <f t="shared" si="5"/>
        <v>-3.2496501356469532</v>
      </c>
      <c r="K183" s="11">
        <f t="shared" si="5"/>
        <v>7.817337490048093E-2</v>
      </c>
      <c r="L183" s="11">
        <f t="shared" si="5"/>
        <v>0.67804837367169135</v>
      </c>
      <c r="N183" s="15">
        <f>'Table Q6 (a)'!B184-B183</f>
        <v>-2.0546322773640213E-4</v>
      </c>
      <c r="O183" s="15">
        <f>'Table Q6 (a)'!C184-C183</f>
        <v>-1.0829515144639146E-4</v>
      </c>
      <c r="P183" s="15">
        <f>'Table Q6 (a)'!D184-D183</f>
        <v>1.3003673839517838E-2</v>
      </c>
      <c r="Q183" s="15">
        <f>'Table Q6 (a)'!E184-E183</f>
        <v>1.1762567404316471E-2</v>
      </c>
      <c r="R183" s="15">
        <f>'Table Q6 (a)'!F184-F183</f>
        <v>-4.4274306332279467</v>
      </c>
      <c r="S183" s="15">
        <f>'Table Q6 (a)'!G184-G183</f>
        <v>1.0370826848316805</v>
      </c>
      <c r="T183" s="15">
        <f>'Table Q6 (a)'!H184-H183</f>
        <v>0</v>
      </c>
      <c r="U183" s="15">
        <f>'Table Q6 (a)'!I184-I183</f>
        <v>-1.3404031604657973E-4</v>
      </c>
      <c r="V183" s="15">
        <f>'Table Q6 (a)'!J184-J183</f>
        <v>0</v>
      </c>
      <c r="W183" s="15">
        <f>'Table Q6 (a)'!K184-K183</f>
        <v>-3.7839165567610245E-2</v>
      </c>
      <c r="X183" s="15">
        <f>'Table Q6 (a)'!L184-L183</f>
        <v>-1.2124910047006665E-2</v>
      </c>
    </row>
    <row r="184" spans="1:24" x14ac:dyDescent="0.3">
      <c r="A184" s="13" t="str">
        <f t="shared" si="6"/>
        <v>2010 Q3</v>
      </c>
      <c r="B184" s="11">
        <f t="shared" ref="B184:L199" si="7">(B72/B71-1)*100</f>
        <v>3.5629540242925639</v>
      </c>
      <c r="C184" s="11">
        <f t="shared" si="7"/>
        <v>-0.81405845098120322</v>
      </c>
      <c r="D184" s="11">
        <f t="shared" si="7"/>
        <v>3.1546762647596704</v>
      </c>
      <c r="E184" s="11">
        <f t="shared" si="7"/>
        <v>1.2488823213832045</v>
      </c>
      <c r="F184" s="11">
        <f t="shared" si="7"/>
        <v>5.1972966647161778</v>
      </c>
      <c r="G184" s="11">
        <f t="shared" si="7"/>
        <v>0.44238207459825762</v>
      </c>
      <c r="H184" s="11">
        <f t="shared" si="7"/>
        <v>0.81983801148335367</v>
      </c>
      <c r="I184" s="11">
        <f t="shared" si="7"/>
        <v>1.9498581200892096</v>
      </c>
      <c r="J184" s="11">
        <f t="shared" si="7"/>
        <v>-6.0154635421825091</v>
      </c>
      <c r="K184" s="11">
        <f t="shared" si="7"/>
        <v>-0.80672210767065433</v>
      </c>
      <c r="L184" s="11">
        <f t="shared" si="7"/>
        <v>0.58234492484112721</v>
      </c>
      <c r="N184" s="15">
        <f>'Table Q6 (a)'!B185-B184</f>
        <v>-3.1744867645677743E-5</v>
      </c>
      <c r="O184" s="15">
        <f>'Table Q6 (a)'!C185-C184</f>
        <v>5.5410596955240976E-5</v>
      </c>
      <c r="P184" s="15">
        <f>'Table Q6 (a)'!D185-D184</f>
        <v>-4.9033967934875022E-4</v>
      </c>
      <c r="Q184" s="15">
        <f>'Table Q6 (a)'!E185-E184</f>
        <v>1.154275840538066E-2</v>
      </c>
      <c r="R184" s="15">
        <f>'Table Q6 (a)'!F185-F184</f>
        <v>-3.5660773589551553</v>
      </c>
      <c r="S184" s="15">
        <f>'Table Q6 (a)'!G185-G184</f>
        <v>0.38012794751232093</v>
      </c>
      <c r="T184" s="15">
        <f>'Table Q6 (a)'!H185-H184</f>
        <v>0</v>
      </c>
      <c r="U184" s="15">
        <f>'Table Q6 (a)'!I185-I184</f>
        <v>2.6214390382861552E-4</v>
      </c>
      <c r="V184" s="15">
        <f>'Table Q6 (a)'!J185-J184</f>
        <v>0</v>
      </c>
      <c r="W184" s="15">
        <f>'Table Q6 (a)'!K185-K184</f>
        <v>-2.4967215970728152E-2</v>
      </c>
      <c r="X184" s="15">
        <f>'Table Q6 (a)'!L185-L184</f>
        <v>-1.2001291611607456E-4</v>
      </c>
    </row>
    <row r="185" spans="1:24" x14ac:dyDescent="0.3">
      <c r="A185" s="13" t="str">
        <f t="shared" si="6"/>
        <v>2010 Q4</v>
      </c>
      <c r="B185" s="11">
        <f t="shared" si="7"/>
        <v>-5.9285058250733158</v>
      </c>
      <c r="C185" s="11">
        <f t="shared" si="7"/>
        <v>-2.0491021781965268</v>
      </c>
      <c r="D185" s="11">
        <f t="shared" si="7"/>
        <v>-1.7402769796128204</v>
      </c>
      <c r="E185" s="11">
        <f t="shared" si="7"/>
        <v>-0.59840372489848859</v>
      </c>
      <c r="F185" s="11">
        <f t="shared" si="7"/>
        <v>-1.3852662696179574</v>
      </c>
      <c r="G185" s="11">
        <f t="shared" si="7"/>
        <v>8.627893008408293</v>
      </c>
      <c r="H185" s="11">
        <f t="shared" si="7"/>
        <v>-4.2438215176804794</v>
      </c>
      <c r="I185" s="11">
        <f t="shared" si="7"/>
        <v>-1.2235707123186113</v>
      </c>
      <c r="J185" s="11">
        <f t="shared" si="7"/>
        <v>3.8495447872038957</v>
      </c>
      <c r="K185" s="11">
        <f t="shared" si="7"/>
        <v>-0.54516876334936848</v>
      </c>
      <c r="L185" s="11">
        <f t="shared" si="7"/>
        <v>-0.63857025509236331</v>
      </c>
      <c r="N185" s="15">
        <f>'Table Q6 (a)'!B186-B185</f>
        <v>-1.0401536286474666E-2</v>
      </c>
      <c r="O185" s="15">
        <f>'Table Q6 (a)'!C186-C185</f>
        <v>1.0456588601404082E-2</v>
      </c>
      <c r="P185" s="15">
        <f>'Table Q6 (a)'!D186-D185</f>
        <v>-1.2435475136673979E-2</v>
      </c>
      <c r="Q185" s="15">
        <f>'Table Q6 (a)'!E186-E185</f>
        <v>-1.1480632042637495E-2</v>
      </c>
      <c r="R185" s="15">
        <f>'Table Q6 (a)'!F186-F185</f>
        <v>1.4428809427633582</v>
      </c>
      <c r="S185" s="15">
        <f>'Table Q6 (a)'!G186-G185</f>
        <v>-6.9940136895424878</v>
      </c>
      <c r="T185" s="15">
        <f>'Table Q6 (a)'!H186-H185</f>
        <v>0</v>
      </c>
      <c r="U185" s="15">
        <f>'Table Q6 (a)'!I186-I185</f>
        <v>1.2120835157281018E-2</v>
      </c>
      <c r="V185" s="15">
        <f>'Table Q6 (a)'!J186-J185</f>
        <v>1.5497618980320205E-2</v>
      </c>
      <c r="W185" s="15">
        <f>'Table Q6 (a)'!K186-K185</f>
        <v>5.0760052565612668E-2</v>
      </c>
      <c r="X185" s="15">
        <f>'Table Q6 (a)'!L186-L185</f>
        <v>-3.4843283370500355E-2</v>
      </c>
    </row>
    <row r="186" spans="1:24" x14ac:dyDescent="0.3">
      <c r="A186" s="13" t="str">
        <f t="shared" si="6"/>
        <v>2011 Q1</v>
      </c>
      <c r="B186" s="11">
        <f t="shared" si="7"/>
        <v>-34.20647211583767</v>
      </c>
      <c r="C186" s="11">
        <f t="shared" si="7"/>
        <v>0.37852663400079756</v>
      </c>
      <c r="D186" s="11">
        <f t="shared" si="7"/>
        <v>3.5335907909945119</v>
      </c>
      <c r="E186" s="11">
        <f t="shared" si="7"/>
        <v>-0.15175236941726844</v>
      </c>
      <c r="F186" s="11">
        <f t="shared" si="7"/>
        <v>-2.4737500586580197</v>
      </c>
      <c r="G186" s="11">
        <f t="shared" si="7"/>
        <v>-2.4696894125741831</v>
      </c>
      <c r="H186" s="11">
        <f t="shared" si="7"/>
        <v>-1.7279336904665543</v>
      </c>
      <c r="I186" s="11">
        <f t="shared" si="7"/>
        <v>1.0392959819444325</v>
      </c>
      <c r="J186" s="11">
        <f t="shared" si="7"/>
        <v>2.61304091267196</v>
      </c>
      <c r="K186" s="11">
        <f t="shared" si="7"/>
        <v>7.7843154800855352</v>
      </c>
      <c r="L186" s="11">
        <f t="shared" si="7"/>
        <v>0.51159725837359726</v>
      </c>
      <c r="N186" s="15">
        <f>'Table Q6 (a)'!B187-B186</f>
        <v>7.1251383890071907E-3</v>
      </c>
      <c r="O186" s="15">
        <f>'Table Q6 (a)'!C187-C186</f>
        <v>-2.1147299044410595E-2</v>
      </c>
      <c r="P186" s="15">
        <f>'Table Q6 (a)'!D187-D186</f>
        <v>-7.6403800999269578E-4</v>
      </c>
      <c r="Q186" s="15">
        <f>'Table Q6 (a)'!E187-E186</f>
        <v>1.139936479540582E-2</v>
      </c>
      <c r="R186" s="15">
        <f>'Table Q6 (a)'!F187-F186</f>
        <v>4.2590768949168467</v>
      </c>
      <c r="S186" s="15">
        <f>'Table Q6 (a)'!G187-G186</f>
        <v>5.6411907505431351</v>
      </c>
      <c r="T186" s="15">
        <f>'Table Q6 (a)'!H187-H186</f>
        <v>0</v>
      </c>
      <c r="U186" s="15">
        <f>'Table Q6 (a)'!I187-I186</f>
        <v>-1.2589750971159219E-2</v>
      </c>
      <c r="V186" s="15">
        <f>'Table Q6 (a)'!J187-J186</f>
        <v>-3.0262387122159673E-2</v>
      </c>
      <c r="W186" s="15">
        <f>'Table Q6 (a)'!K187-K186</f>
        <v>4.0081135809089119E-2</v>
      </c>
      <c r="X186" s="15">
        <f>'Table Q6 (a)'!L187-L186</f>
        <v>3.5103002534930816E-2</v>
      </c>
    </row>
    <row r="187" spans="1:24" x14ac:dyDescent="0.3">
      <c r="A187" s="13" t="str">
        <f t="shared" si="6"/>
        <v>2011 Q2</v>
      </c>
      <c r="B187" s="11">
        <f t="shared" si="7"/>
        <v>42.624553672015566</v>
      </c>
      <c r="C187" s="11">
        <f t="shared" si="7"/>
        <v>1.4643888151086637</v>
      </c>
      <c r="D187" s="11">
        <f t="shared" si="7"/>
        <v>1.3548138142775334</v>
      </c>
      <c r="E187" s="11">
        <f t="shared" si="7"/>
        <v>0.4937319978017829</v>
      </c>
      <c r="F187" s="11">
        <f t="shared" si="7"/>
        <v>4.8434850636237536</v>
      </c>
      <c r="G187" s="11">
        <f t="shared" si="7"/>
        <v>1.6831072703088035</v>
      </c>
      <c r="H187" s="11">
        <f t="shared" si="7"/>
        <v>-2.1671375502863022E-2</v>
      </c>
      <c r="I187" s="11">
        <f t="shared" si="7"/>
        <v>0.86851268506591417</v>
      </c>
      <c r="J187" s="11">
        <f t="shared" si="7"/>
        <v>-2.1978544582092807</v>
      </c>
      <c r="K187" s="11">
        <f t="shared" si="7"/>
        <v>-1.2208222898636101</v>
      </c>
      <c r="L187" s="11">
        <f t="shared" si="7"/>
        <v>0.72204961922768263</v>
      </c>
      <c r="N187" s="15">
        <f>'Table Q6 (a)'!B188-B187</f>
        <v>3.1748100825979009E-4</v>
      </c>
      <c r="O187" s="15">
        <f>'Table Q6 (a)'!C188-C187</f>
        <v>1.0330749174114473E-2</v>
      </c>
      <c r="P187" s="15">
        <f>'Table Q6 (a)'!D188-D187</f>
        <v>1.2642048579736276E-2</v>
      </c>
      <c r="Q187" s="15">
        <f>'Table Q6 (a)'!E188-E187</f>
        <v>-2.299890879911004E-2</v>
      </c>
      <c r="R187" s="15">
        <f>'Table Q6 (a)'!F188-F187</f>
        <v>-4.1882123813488548</v>
      </c>
      <c r="S187" s="15">
        <f>'Table Q6 (a)'!G188-G187</f>
        <v>0.98965951868765778</v>
      </c>
      <c r="T187" s="15">
        <f>'Table Q6 (a)'!H188-H187</f>
        <v>0</v>
      </c>
      <c r="U187" s="15">
        <f>'Table Q6 (a)'!I188-I187</f>
        <v>-1.2678287484102491E-2</v>
      </c>
      <c r="V187" s="15">
        <f>'Table Q6 (a)'!J188-J187</f>
        <v>1.4254794569557028E-2</v>
      </c>
      <c r="W187" s="15">
        <f>'Table Q6 (a)'!K188-K187</f>
        <v>-5.060036776565191E-2</v>
      </c>
      <c r="X187" s="15">
        <f>'Table Q6 (a)'!L188-L187</f>
        <v>2.3710112899788527E-2</v>
      </c>
    </row>
    <row r="188" spans="1:24" x14ac:dyDescent="0.3">
      <c r="A188" s="13" t="str">
        <f t="shared" si="6"/>
        <v>2011 Q3</v>
      </c>
      <c r="B188" s="11">
        <f t="shared" si="7"/>
        <v>2.1595465162837391</v>
      </c>
      <c r="C188" s="11">
        <f t="shared" si="7"/>
        <v>-9.1439083880762162E-3</v>
      </c>
      <c r="D188" s="11">
        <f t="shared" si="7"/>
        <v>-1.1742432547877879</v>
      </c>
      <c r="E188" s="11">
        <f t="shared" si="7"/>
        <v>0.82620647612441367</v>
      </c>
      <c r="F188" s="11">
        <f t="shared" si="7"/>
        <v>1.9293418169384013</v>
      </c>
      <c r="G188" s="11">
        <f t="shared" si="7"/>
        <v>3.0043091178098669</v>
      </c>
      <c r="H188" s="11">
        <f t="shared" si="7"/>
        <v>1.9337506221705159</v>
      </c>
      <c r="I188" s="11">
        <f t="shared" si="7"/>
        <v>-2.6732963530936349</v>
      </c>
      <c r="J188" s="11">
        <f t="shared" si="7"/>
        <v>-1.956927572297662</v>
      </c>
      <c r="K188" s="11">
        <f t="shared" si="7"/>
        <v>-4.1229674788321518</v>
      </c>
      <c r="L188" s="11">
        <f t="shared" si="7"/>
        <v>-0.52209537275744733</v>
      </c>
      <c r="N188" s="15">
        <f>'Table Q6 (a)'!B189-B188</f>
        <v>8.1690268816103639E-5</v>
      </c>
      <c r="O188" s="15">
        <f>'Table Q6 (a)'!C189-C188</f>
        <v>-7.9884327042201164E-5</v>
      </c>
      <c r="P188" s="15">
        <f>'Table Q6 (a)'!D189-D188</f>
        <v>7.909929905736135E-4</v>
      </c>
      <c r="Q188" s="15">
        <f>'Table Q6 (a)'!E189-E188</f>
        <v>2.3333998258756594E-2</v>
      </c>
      <c r="R188" s="15">
        <f>'Table Q6 (a)'!F189-F188</f>
        <v>-2.8712796863330836</v>
      </c>
      <c r="S188" s="15">
        <f>'Table Q6 (a)'!G189-G188</f>
        <v>0.16155414659189127</v>
      </c>
      <c r="T188" s="15">
        <f>'Table Q6 (a)'!H189-H188</f>
        <v>0</v>
      </c>
      <c r="U188" s="15">
        <f>'Table Q6 (a)'!I189-I188</f>
        <v>-7.1204556622017634E-4</v>
      </c>
      <c r="V188" s="15">
        <f>'Table Q6 (a)'!J189-J188</f>
        <v>0</v>
      </c>
      <c r="W188" s="15">
        <f>'Table Q6 (a)'!K189-K188</f>
        <v>-3.5355808740966665E-2</v>
      </c>
      <c r="X188" s="15">
        <f>'Table Q6 (a)'!L189-L188</f>
        <v>-2.3592675103456529E-2</v>
      </c>
    </row>
    <row r="189" spans="1:24" x14ac:dyDescent="0.3">
      <c r="A189" s="13" t="str">
        <f t="shared" si="6"/>
        <v>2011 Q4</v>
      </c>
      <c r="B189" s="11">
        <f t="shared" si="7"/>
        <v>-14.945733285964524</v>
      </c>
      <c r="C189" s="11">
        <f t="shared" si="7"/>
        <v>-0.14761607786464293</v>
      </c>
      <c r="D189" s="11">
        <f t="shared" si="7"/>
        <v>3.5951965299183097</v>
      </c>
      <c r="E189" s="11">
        <f t="shared" si="7"/>
        <v>-1.5104436782553132</v>
      </c>
      <c r="F189" s="11">
        <f t="shared" si="7"/>
        <v>-3.7205173582704587</v>
      </c>
      <c r="G189" s="11">
        <f t="shared" si="7"/>
        <v>6.1953496846397726</v>
      </c>
      <c r="H189" s="11">
        <f t="shared" si="7"/>
        <v>-0.17381845043533684</v>
      </c>
      <c r="I189" s="11">
        <f t="shared" si="7"/>
        <v>-0.23145519161787975</v>
      </c>
      <c r="J189" s="11">
        <f t="shared" si="7"/>
        <v>6.4162264926182377</v>
      </c>
      <c r="K189" s="11">
        <f t="shared" si="7"/>
        <v>1.1995366167742549</v>
      </c>
      <c r="L189" s="11">
        <f t="shared" si="7"/>
        <v>-1.6422734889720569E-2</v>
      </c>
      <c r="N189" s="15">
        <f>'Table Q6 (a)'!B190-B189</f>
        <v>-1.5651007568884268E-4</v>
      </c>
      <c r="O189" s="15">
        <f>'Table Q6 (a)'!C190-C189</f>
        <v>1.0673653290216301E-2</v>
      </c>
      <c r="P189" s="15">
        <f>'Table Q6 (a)'!D190-D189</f>
        <v>-1.3708253554911565E-2</v>
      </c>
      <c r="Q189" s="15">
        <f>'Table Q6 (a)'!E190-E189</f>
        <v>-1.1546176446985967E-2</v>
      </c>
      <c r="R189" s="15">
        <f>'Table Q6 (a)'!F190-F189</f>
        <v>2.6911401197298845</v>
      </c>
      <c r="S189" s="15">
        <f>'Table Q6 (a)'!G190-G189</f>
        <v>-6.8828893148275121</v>
      </c>
      <c r="T189" s="15">
        <f>'Table Q6 (a)'!H190-H189</f>
        <v>0</v>
      </c>
      <c r="U189" s="15">
        <f>'Table Q6 (a)'!I190-I189</f>
        <v>1.1981902632551833E-2</v>
      </c>
      <c r="V189" s="15">
        <f>'Table Q6 (a)'!J190-J189</f>
        <v>0</v>
      </c>
      <c r="W189" s="15">
        <f>'Table Q6 (a)'!K190-K189</f>
        <v>5.0341889950833441E-2</v>
      </c>
      <c r="X189" s="15">
        <f>'Table Q6 (a)'!L190-L189</f>
        <v>-3.47245579758515E-2</v>
      </c>
    </row>
    <row r="190" spans="1:24" x14ac:dyDescent="0.3">
      <c r="A190" s="13" t="str">
        <f t="shared" si="6"/>
        <v>2012 Q1</v>
      </c>
      <c r="B190" s="11">
        <f t="shared" si="7"/>
        <v>-29.534289259627045</v>
      </c>
      <c r="C190" s="11">
        <f t="shared" si="7"/>
        <v>0.93615739858612379</v>
      </c>
      <c r="D190" s="11">
        <f t="shared" si="7"/>
        <v>-2.7653486798244531</v>
      </c>
      <c r="E190" s="11">
        <f t="shared" si="7"/>
        <v>-0.1419435956533599</v>
      </c>
      <c r="F190" s="11">
        <f t="shared" si="7"/>
        <v>-5.4603496630161725</v>
      </c>
      <c r="G190" s="11">
        <f t="shared" si="7"/>
        <v>1.0849147538801507</v>
      </c>
      <c r="H190" s="11">
        <f t="shared" si="7"/>
        <v>-1.8369942189393473</v>
      </c>
      <c r="I190" s="11">
        <f t="shared" si="7"/>
        <v>1.4287855415005213</v>
      </c>
      <c r="J190" s="11">
        <f t="shared" si="7"/>
        <v>5.7726431241048815</v>
      </c>
      <c r="K190" s="11">
        <f t="shared" si="7"/>
        <v>-2.4581607473931011</v>
      </c>
      <c r="L190" s="11">
        <f t="shared" si="7"/>
        <v>0.28909779284096437</v>
      </c>
      <c r="N190" s="15">
        <f>'Table Q6 (a)'!B191-B190</f>
        <v>1.692740000436288E-5</v>
      </c>
      <c r="O190" s="15">
        <f>'Table Q6 (a)'!C191-C190</f>
        <v>-1.0682501297276659E-2</v>
      </c>
      <c r="P190" s="15">
        <f>'Table Q6 (a)'!D191-D190</f>
        <v>5.0719615888317193E-4</v>
      </c>
      <c r="Q190" s="15">
        <f>'Table Q6 (a)'!E191-E190</f>
        <v>-9.1659323542270243E-5</v>
      </c>
      <c r="R190" s="15">
        <f>'Table Q6 (a)'!F191-F190</f>
        <v>3.5633098956972971</v>
      </c>
      <c r="S190" s="15">
        <f>'Table Q6 (a)'!G191-G190</f>
        <v>4.1235142368392097</v>
      </c>
      <c r="T190" s="15">
        <f>'Table Q6 (a)'!H191-H190</f>
        <v>0</v>
      </c>
      <c r="U190" s="15">
        <f>'Table Q6 (a)'!I191-I190</f>
        <v>1.1680142136949456E-2</v>
      </c>
      <c r="V190" s="15">
        <f>'Table Q6 (a)'!J191-J190</f>
        <v>0</v>
      </c>
      <c r="W190" s="15">
        <f>'Table Q6 (a)'!K191-K190</f>
        <v>4.8492293948620979E-2</v>
      </c>
      <c r="X190" s="15">
        <f>'Table Q6 (a)'!L191-L190</f>
        <v>2.3041722640515516E-2</v>
      </c>
    </row>
    <row r="191" spans="1:24" x14ac:dyDescent="0.3">
      <c r="A191" s="13" t="str">
        <f t="shared" si="6"/>
        <v>2012 Q2</v>
      </c>
      <c r="B191" s="11">
        <f t="shared" si="7"/>
        <v>48.859957648626121</v>
      </c>
      <c r="C191" s="11">
        <f t="shared" si="7"/>
        <v>-0.99955470443326977</v>
      </c>
      <c r="D191" s="11">
        <f t="shared" si="7"/>
        <v>-0.58551499945515006</v>
      </c>
      <c r="E191" s="11">
        <f t="shared" si="7"/>
        <v>-0.28844681613335865</v>
      </c>
      <c r="F191" s="11">
        <f t="shared" si="7"/>
        <v>2.9350914069305789</v>
      </c>
      <c r="G191" s="11">
        <f t="shared" si="7"/>
        <v>-5.418476215617507</v>
      </c>
      <c r="H191" s="11">
        <f t="shared" si="7"/>
        <v>2.5866040398087486</v>
      </c>
      <c r="I191" s="11">
        <f t="shared" si="7"/>
        <v>-2.4300544433094373</v>
      </c>
      <c r="J191" s="11">
        <f t="shared" si="7"/>
        <v>-5.7916942710694137</v>
      </c>
      <c r="K191" s="11">
        <f t="shared" si="7"/>
        <v>-0.67611636012889775</v>
      </c>
      <c r="L191" s="11">
        <f t="shared" si="7"/>
        <v>-0.55318031089268693</v>
      </c>
      <c r="N191" s="15">
        <f>'Table Q6 (a)'!B192-B191</f>
        <v>-1.6331317350399388E-2</v>
      </c>
      <c r="O191" s="15">
        <f>'Table Q6 (a)'!C192-C191</f>
        <v>2.5517597448398988E-4</v>
      </c>
      <c r="P191" s="15">
        <f>'Table Q6 (a)'!D192-D191</f>
        <v>1.2203315751224686E-2</v>
      </c>
      <c r="Q191" s="15">
        <f>'Table Q6 (a)'!E192-E191</f>
        <v>-1.1291082910658279E-2</v>
      </c>
      <c r="R191" s="15">
        <f>'Table Q6 (a)'!F192-F191</f>
        <v>-2.7766934491877393</v>
      </c>
      <c r="S191" s="15">
        <f>'Table Q6 (a)'!G192-G191</f>
        <v>1.6204551095027608</v>
      </c>
      <c r="T191" s="15">
        <f>'Table Q6 (a)'!H192-H191</f>
        <v>0</v>
      </c>
      <c r="U191" s="15">
        <f>'Table Q6 (a)'!I192-I191</f>
        <v>-1.1949607636740911E-2</v>
      </c>
      <c r="V191" s="15">
        <f>'Table Q6 (a)'!J192-J191</f>
        <v>0</v>
      </c>
      <c r="W191" s="15">
        <f>'Table Q6 (a)'!K192-K191</f>
        <v>-4.7512420728801352E-2</v>
      </c>
      <c r="X191" s="15">
        <f>'Table Q6 (a)'!L192-L191</f>
        <v>2.2670420671999647E-2</v>
      </c>
    </row>
    <row r="192" spans="1:24" x14ac:dyDescent="0.3">
      <c r="A192" s="13" t="str">
        <f t="shared" si="6"/>
        <v>2012 Q3</v>
      </c>
      <c r="B192" s="11">
        <f t="shared" si="7"/>
        <v>4.7189568523838377</v>
      </c>
      <c r="C192" s="11">
        <f t="shared" si="7"/>
        <v>1.7803809496826473</v>
      </c>
      <c r="D192" s="11">
        <f t="shared" si="7"/>
        <v>-0.94143040237401054</v>
      </c>
      <c r="E192" s="11">
        <f t="shared" si="7"/>
        <v>-0.69524190557681553</v>
      </c>
      <c r="F192" s="11">
        <f t="shared" si="7"/>
        <v>2.7768879858164786</v>
      </c>
      <c r="G192" s="11">
        <f t="shared" si="7"/>
        <v>-0.51007256062630679</v>
      </c>
      <c r="H192" s="11">
        <f t="shared" si="7"/>
        <v>-2.1153785376581635</v>
      </c>
      <c r="I192" s="11">
        <f t="shared" si="7"/>
        <v>1.7039128850129481</v>
      </c>
      <c r="J192" s="11">
        <f t="shared" si="7"/>
        <v>-2.7225222158070106</v>
      </c>
      <c r="K192" s="11">
        <f t="shared" si="7"/>
        <v>9.2237972685409666</v>
      </c>
      <c r="L192" s="11">
        <f t="shared" si="7"/>
        <v>0.43011970847024461</v>
      </c>
      <c r="N192" s="15">
        <f>'Table Q6 (a)'!B193-B192</f>
        <v>0</v>
      </c>
      <c r="O192" s="15">
        <f>'Table Q6 (a)'!C193-C192</f>
        <v>1.5763749905417512E-5</v>
      </c>
      <c r="P192" s="15">
        <f>'Table Q6 (a)'!D193-D192</f>
        <v>5.4184931759237998E-4</v>
      </c>
      <c r="Q192" s="15">
        <f>'Table Q6 (a)'!E193-E192</f>
        <v>1.1089308553269284E-2</v>
      </c>
      <c r="R192" s="15">
        <f>'Table Q6 (a)'!F193-F192</f>
        <v>-2.6183180594232081</v>
      </c>
      <c r="S192" s="15">
        <f>'Table Q6 (a)'!G193-G192</f>
        <v>0.80114098125677602</v>
      </c>
      <c r="T192" s="15">
        <f>'Table Q6 (a)'!H193-H192</f>
        <v>-9.9547057319626653E-3</v>
      </c>
      <c r="U192" s="15">
        <f>'Table Q6 (a)'!I193-I192</f>
        <v>-1.2260750470649562E-2</v>
      </c>
      <c r="V192" s="15">
        <f>'Table Q6 (a)'!J193-J192</f>
        <v>0</v>
      </c>
      <c r="W192" s="15">
        <f>'Table Q6 (a)'!K193-K192</f>
        <v>-5.4957673282185482E-2</v>
      </c>
      <c r="X192" s="15">
        <f>'Table Q6 (a)'!L193-L192</f>
        <v>-4.4270641592625282E-4</v>
      </c>
    </row>
    <row r="193" spans="1:24" x14ac:dyDescent="0.3">
      <c r="A193" s="13" t="str">
        <f t="shared" si="6"/>
        <v>2012 Q4</v>
      </c>
      <c r="B193" s="11">
        <f t="shared" si="7"/>
        <v>-8.545594892551966</v>
      </c>
      <c r="C193" s="11">
        <f t="shared" si="7"/>
        <v>0.80010597655351123</v>
      </c>
      <c r="D193" s="11">
        <f t="shared" si="7"/>
        <v>0.46464631720917193</v>
      </c>
      <c r="E193" s="11">
        <f t="shared" si="7"/>
        <v>-1.7689168451078485</v>
      </c>
      <c r="F193" s="11">
        <f t="shared" si="7"/>
        <v>-0.56798720358098853</v>
      </c>
      <c r="G193" s="11">
        <f t="shared" si="7"/>
        <v>10.643058153152364</v>
      </c>
      <c r="H193" s="11">
        <f t="shared" si="7"/>
        <v>-2.9705302755966612</v>
      </c>
      <c r="I193" s="11">
        <f t="shared" si="7"/>
        <v>2.3495897127782328</v>
      </c>
      <c r="J193" s="11">
        <f t="shared" si="7"/>
        <v>-2.1474344348055285</v>
      </c>
      <c r="K193" s="11">
        <f t="shared" si="7"/>
        <v>-8.8995651625970886</v>
      </c>
      <c r="L193" s="11">
        <f t="shared" si="7"/>
        <v>-0.18006393489958805</v>
      </c>
      <c r="N193" s="15">
        <f>'Table Q6 (a)'!B194-B193</f>
        <v>0</v>
      </c>
      <c r="O193" s="15">
        <f>'Table Q6 (a)'!C194-C193</f>
        <v>-2.0930934521157241E-4</v>
      </c>
      <c r="P193" s="15">
        <f>'Table Q6 (a)'!D194-D193</f>
        <v>-1.1366698391368502E-2</v>
      </c>
      <c r="Q193" s="15">
        <f>'Table Q6 (a)'!E194-E193</f>
        <v>-9.109789902428389E-5</v>
      </c>
      <c r="R193" s="15">
        <f>'Table Q6 (a)'!F194-F193</f>
        <v>1.5901113117309795</v>
      </c>
      <c r="S193" s="15">
        <f>'Table Q6 (a)'!G194-G193</f>
        <v>-7.8266208244560662</v>
      </c>
      <c r="T193" s="15">
        <f>'Table Q6 (a)'!H194-H193</f>
        <v>9.8687418352727541E-3</v>
      </c>
      <c r="U193" s="15">
        <f>'Table Q6 (a)'!I194-I193</f>
        <v>1.2227310873180741E-2</v>
      </c>
      <c r="V193" s="15">
        <f>'Table Q6 (a)'!J194-J193</f>
        <v>0</v>
      </c>
      <c r="W193" s="15">
        <f>'Table Q6 (a)'!K194-K193</f>
        <v>3.2639139829559127E-2</v>
      </c>
      <c r="X193" s="15">
        <f>'Table Q6 (a)'!L194-L193</f>
        <v>-4.5233912343989324E-2</v>
      </c>
    </row>
    <row r="194" spans="1:24" x14ac:dyDescent="0.3">
      <c r="A194" s="13" t="str">
        <f t="shared" si="6"/>
        <v>2013 Q1</v>
      </c>
      <c r="B194" s="11">
        <f t="shared" si="7"/>
        <v>-32.804751502791383</v>
      </c>
      <c r="C194" s="11">
        <f t="shared" si="7"/>
        <v>0.98712749726415083</v>
      </c>
      <c r="D194" s="11">
        <f t="shared" si="7"/>
        <v>-0.57617808832662876</v>
      </c>
      <c r="E194" s="11">
        <f t="shared" si="7"/>
        <v>-2.0358911920692613E-2</v>
      </c>
      <c r="F194" s="11">
        <f t="shared" si="7"/>
        <v>-3.3509938461170119</v>
      </c>
      <c r="G194" s="11">
        <f t="shared" si="7"/>
        <v>-4.8070887843089327</v>
      </c>
      <c r="H194" s="11">
        <f t="shared" si="7"/>
        <v>0.84259105677388924</v>
      </c>
      <c r="I194" s="11">
        <f t="shared" si="7"/>
        <v>0.56240633326765099</v>
      </c>
      <c r="J194" s="11">
        <f t="shared" si="7"/>
        <v>2.6444059791879582</v>
      </c>
      <c r="K194" s="11">
        <f t="shared" si="7"/>
        <v>2.9248274282478226</v>
      </c>
      <c r="L194" s="11">
        <f t="shared" si="7"/>
        <v>-4.1854826220344421E-2</v>
      </c>
      <c r="N194" s="15">
        <f>'Table Q6 (a)'!B195-B194</f>
        <v>0</v>
      </c>
      <c r="O194" s="15">
        <f>'Table Q6 (a)'!C195-C194</f>
        <v>-1.072391711769427E-2</v>
      </c>
      <c r="P194" s="15">
        <f>'Table Q6 (a)'!D195-D194</f>
        <v>4.0650500607863904E-4</v>
      </c>
      <c r="Q194" s="15">
        <f>'Table Q6 (a)'!E195-E194</f>
        <v>-5.9749433933831142E-5</v>
      </c>
      <c r="R194" s="15">
        <f>'Table Q6 (a)'!F195-F194</f>
        <v>4.6679469572683763</v>
      </c>
      <c r="S194" s="15">
        <f>'Table Q6 (a)'!G195-G194</f>
        <v>5.804513925086674</v>
      </c>
      <c r="T194" s="15">
        <f>'Table Q6 (a)'!H195-H194</f>
        <v>0</v>
      </c>
      <c r="U194" s="15">
        <f>'Table Q6 (a)'!I195-I194</f>
        <v>-1.2104817701397153E-2</v>
      </c>
      <c r="V194" s="15">
        <f>'Table Q6 (a)'!J195-J194</f>
        <v>0</v>
      </c>
      <c r="W194" s="15">
        <f>'Table Q6 (a)'!K195-K194</f>
        <v>3.8912357176235091E-2</v>
      </c>
      <c r="X194" s="15">
        <f>'Table Q6 (a)'!L195-L194</f>
        <v>6.7745269517982543E-2</v>
      </c>
    </row>
    <row r="195" spans="1:24" x14ac:dyDescent="0.3">
      <c r="A195" s="13" t="str">
        <f t="shared" si="6"/>
        <v>2013 Q2</v>
      </c>
      <c r="B195" s="11">
        <f t="shared" si="7"/>
        <v>47.805360891461277</v>
      </c>
      <c r="C195" s="11">
        <f t="shared" si="7"/>
        <v>1.4955496209738461</v>
      </c>
      <c r="D195" s="11">
        <f t="shared" si="7"/>
        <v>1.509466944772786</v>
      </c>
      <c r="E195" s="11">
        <f t="shared" si="7"/>
        <v>-0.52594966355762329</v>
      </c>
      <c r="F195" s="11">
        <f t="shared" si="7"/>
        <v>6.0460344098843377</v>
      </c>
      <c r="G195" s="11">
        <f t="shared" si="7"/>
        <v>-1.4885922114994399</v>
      </c>
      <c r="H195" s="11">
        <f t="shared" si="7"/>
        <v>-1.669060478790374</v>
      </c>
      <c r="I195" s="11">
        <f t="shared" si="7"/>
        <v>1.321892043090056</v>
      </c>
      <c r="J195" s="11">
        <f t="shared" si="7"/>
        <v>-1.1767123547530955</v>
      </c>
      <c r="K195" s="11">
        <f t="shared" si="7"/>
        <v>4.7439800077794247</v>
      </c>
      <c r="L195" s="11">
        <f t="shared" si="7"/>
        <v>0.98763404085016049</v>
      </c>
      <c r="N195" s="15">
        <f>'Table Q6 (a)'!B196-B195</f>
        <v>1.5911870049677646E-2</v>
      </c>
      <c r="O195" s="15">
        <f>'Table Q6 (a)'!C196-C195</f>
        <v>2.1536315703363229E-2</v>
      </c>
      <c r="P195" s="15">
        <f>'Table Q6 (a)'!D196-D195</f>
        <v>2.455847121578536E-2</v>
      </c>
      <c r="Q195" s="15">
        <f>'Table Q6 (a)'!E196-E195</f>
        <v>-1.0955291887282392E-2</v>
      </c>
      <c r="R195" s="15">
        <f>'Table Q6 (a)'!F196-F195</f>
        <v>-5.8444912400962501</v>
      </c>
      <c r="S195" s="15">
        <f>'Table Q6 (a)'!G196-G195</f>
        <v>0.62692865094051697</v>
      </c>
      <c r="T195" s="15">
        <f>'Table Q6 (a)'!H196-H195</f>
        <v>0</v>
      </c>
      <c r="U195" s="15">
        <f>'Table Q6 (a)'!I196-I195</f>
        <v>1.1616536146186185E-2</v>
      </c>
      <c r="V195" s="15">
        <f>'Table Q6 (a)'!J196-J195</f>
        <v>0</v>
      </c>
      <c r="W195" s="15">
        <f>'Table Q6 (a)'!K196-K195</f>
        <v>-2.6169641958051493E-2</v>
      </c>
      <c r="X195" s="15">
        <f>'Table Q6 (a)'!L196-L195</f>
        <v>-3.4367445681215969E-2</v>
      </c>
    </row>
    <row r="196" spans="1:24" x14ac:dyDescent="0.3">
      <c r="A196" s="13" t="str">
        <f t="shared" si="6"/>
        <v>2013 Q3</v>
      </c>
      <c r="B196" s="11">
        <f t="shared" si="7"/>
        <v>1.1513546808641584</v>
      </c>
      <c r="C196" s="11">
        <f t="shared" si="7"/>
        <v>1.1893742233476168</v>
      </c>
      <c r="D196" s="11">
        <f t="shared" si="7"/>
        <v>0.56090182436301372</v>
      </c>
      <c r="E196" s="11">
        <f t="shared" si="7"/>
        <v>7.1931071615938258E-2</v>
      </c>
      <c r="F196" s="11">
        <f t="shared" si="7"/>
        <v>1.3854853177253101</v>
      </c>
      <c r="G196" s="11">
        <f t="shared" si="7"/>
        <v>0.98232812276606296</v>
      </c>
      <c r="H196" s="11">
        <f t="shared" si="7"/>
        <v>-1.3347418653042564</v>
      </c>
      <c r="I196" s="11">
        <f t="shared" si="7"/>
        <v>1.2239619697530957</v>
      </c>
      <c r="J196" s="11">
        <f t="shared" si="7"/>
        <v>-2.4008045188394611</v>
      </c>
      <c r="K196" s="11">
        <f t="shared" si="7"/>
        <v>-3.2848491821632519</v>
      </c>
      <c r="L196" s="11">
        <f t="shared" si="7"/>
        <v>-0.13913352604651985</v>
      </c>
      <c r="N196" s="15">
        <f>'Table Q6 (a)'!B197-B196</f>
        <v>-1.5597481546336667E-4</v>
      </c>
      <c r="O196" s="15">
        <f>'Table Q6 (a)'!C197-C196</f>
        <v>5.8095925359324951E-5</v>
      </c>
      <c r="P196" s="15">
        <f>'Table Q6 (a)'!D197-D196</f>
        <v>-1.1055946616633783E-2</v>
      </c>
      <c r="Q196" s="15">
        <f>'Table Q6 (a)'!E197-E196</f>
        <v>1.0889219920717785E-2</v>
      </c>
      <c r="R196" s="15">
        <f>'Table Q6 (a)'!F197-F196</f>
        <v>-2.964916243368898</v>
      </c>
      <c r="S196" s="15">
        <f>'Table Q6 (a)'!G197-G196</f>
        <v>0.63046184713275721</v>
      </c>
      <c r="T196" s="15">
        <f>'Table Q6 (a)'!H197-H196</f>
        <v>0</v>
      </c>
      <c r="U196" s="15">
        <f>'Table Q6 (a)'!I197-I196</f>
        <v>-3.1993087987736146E-4</v>
      </c>
      <c r="V196" s="15">
        <f>'Table Q6 (a)'!J197-J196</f>
        <v>-1.263256477883612E-2</v>
      </c>
      <c r="W196" s="15">
        <f>'Table Q6 (a)'!K197-K196</f>
        <v>-4.8354336896716532E-2</v>
      </c>
      <c r="X196" s="15">
        <f>'Table Q6 (a)'!L197-L196</f>
        <v>1.0800543853073385E-2</v>
      </c>
    </row>
    <row r="197" spans="1:24" x14ac:dyDescent="0.3">
      <c r="A197" s="13" t="str">
        <f t="shared" si="6"/>
        <v>2013 Q4</v>
      </c>
      <c r="B197" s="11">
        <f t="shared" si="7"/>
        <v>5.1240208832054712</v>
      </c>
      <c r="C197" s="11">
        <f t="shared" si="7"/>
        <v>0.72231808488334437</v>
      </c>
      <c r="D197" s="11">
        <f t="shared" si="7"/>
        <v>-0.53409397540791215</v>
      </c>
      <c r="E197" s="11">
        <f t="shared" si="7"/>
        <v>0.53711185629246039</v>
      </c>
      <c r="F197" s="11">
        <f t="shared" si="7"/>
        <v>-1.613331617841951</v>
      </c>
      <c r="G197" s="11">
        <f t="shared" si="7"/>
        <v>8.2874818572777684</v>
      </c>
      <c r="H197" s="11">
        <f t="shared" si="7"/>
        <v>-1.8151384026391604</v>
      </c>
      <c r="I197" s="11">
        <f t="shared" si="7"/>
        <v>0.31000184742124848</v>
      </c>
      <c r="J197" s="11">
        <f t="shared" si="7"/>
        <v>-0.52807606153079112</v>
      </c>
      <c r="K197" s="11">
        <f t="shared" si="7"/>
        <v>-1.7812744219448229</v>
      </c>
      <c r="L197" s="11">
        <f t="shared" si="7"/>
        <v>0.71952884943666806</v>
      </c>
      <c r="N197" s="15">
        <f>'Table Q6 (a)'!B198-B197</f>
        <v>-1.1153742268787958E-2</v>
      </c>
      <c r="O197" s="15">
        <f>'Table Q6 (a)'!C198-C197</f>
        <v>-1.0721788499368223E-2</v>
      </c>
      <c r="P197" s="15">
        <f>'Table Q6 (a)'!D198-D197</f>
        <v>-1.1701864828350672E-2</v>
      </c>
      <c r="Q197" s="15">
        <f>'Table Q6 (a)'!E198-E197</f>
        <v>1.0964865272256041E-2</v>
      </c>
      <c r="R197" s="15">
        <f>'Table Q6 (a)'!F198-F197</f>
        <v>2.2972231401186094</v>
      </c>
      <c r="S197" s="15">
        <f>'Table Q6 (a)'!G198-G197</f>
        <v>-7.3241121173479815</v>
      </c>
      <c r="T197" s="15">
        <f>'Table Q6 (a)'!H198-H197</f>
        <v>0</v>
      </c>
      <c r="U197" s="15">
        <f>'Table Q6 (a)'!I198-I197</f>
        <v>-8.0373394695243405E-5</v>
      </c>
      <c r="V197" s="15">
        <f>'Table Q6 (a)'!J198-J197</f>
        <v>1.9047289431251002E-4</v>
      </c>
      <c r="W197" s="15">
        <f>'Table Q6 (a)'!K198-K197</f>
        <v>4.2846963551401718E-2</v>
      </c>
      <c r="X197" s="15">
        <f>'Table Q6 (a)'!L198-L197</f>
        <v>-4.4838966655280643E-2</v>
      </c>
    </row>
    <row r="198" spans="1:24" x14ac:dyDescent="0.3">
      <c r="A198" s="13" t="str">
        <f t="shared" si="6"/>
        <v>2014 Q1</v>
      </c>
      <c r="B198" s="11">
        <f t="shared" si="7"/>
        <v>-15.47328736768555</v>
      </c>
      <c r="C198" s="11">
        <f t="shared" si="7"/>
        <v>1.4175738193886511</v>
      </c>
      <c r="D198" s="11">
        <f t="shared" si="7"/>
        <v>-1.2384598769764721</v>
      </c>
      <c r="E198" s="11">
        <f t="shared" si="7"/>
        <v>2.1632611723260364</v>
      </c>
      <c r="F198" s="11">
        <f t="shared" si="7"/>
        <v>-4.4229311209962656</v>
      </c>
      <c r="G198" s="11">
        <f t="shared" si="7"/>
        <v>-4.8049148577917649</v>
      </c>
      <c r="H198" s="11">
        <f t="shared" si="7"/>
        <v>-3.2967616064896954</v>
      </c>
      <c r="I198" s="11">
        <f t="shared" si="7"/>
        <v>0.11196425537096655</v>
      </c>
      <c r="J198" s="11">
        <f t="shared" si="7"/>
        <v>-5.7113277406372838</v>
      </c>
      <c r="K198" s="11">
        <f t="shared" si="7"/>
        <v>1.7859115958132721</v>
      </c>
      <c r="L198" s="11">
        <f t="shared" si="7"/>
        <v>0.225711926278227</v>
      </c>
      <c r="N198" s="15">
        <f>'Table Q6 (a)'!B199-B198</f>
        <v>8.9257352304361604E-3</v>
      </c>
      <c r="O198" s="15">
        <f>'Table Q6 (a)'!C199-C198</f>
        <v>1.0744451034905289E-2</v>
      </c>
      <c r="P198" s="15">
        <f>'Table Q6 (a)'!D199-D198</f>
        <v>1.0982728759545424E-3</v>
      </c>
      <c r="Q198" s="15">
        <f>'Table Q6 (a)'!E199-E198</f>
        <v>-2.2255366773160645E-2</v>
      </c>
      <c r="R198" s="15">
        <f>'Table Q6 (a)'!F199-F198</f>
        <v>5.5999147881812821</v>
      </c>
      <c r="S198" s="15">
        <f>'Table Q6 (a)'!G199-G198</f>
        <v>5.5724160982070341</v>
      </c>
      <c r="T198" s="15">
        <f>'Table Q6 (a)'!H199-H198</f>
        <v>0</v>
      </c>
      <c r="U198" s="15">
        <f>'Table Q6 (a)'!I199-I198</f>
        <v>-2.8179517894688644E-4</v>
      </c>
      <c r="V198" s="15">
        <f>'Table Q6 (a)'!J199-J198</f>
        <v>1.2025082548061228E-2</v>
      </c>
      <c r="W198" s="15">
        <f>'Table Q6 (a)'!K199-K198</f>
        <v>6.9801005025360574E-2</v>
      </c>
      <c r="X198" s="15">
        <f>'Table Q6 (a)'!L199-L198</f>
        <v>4.4176622336644655E-2</v>
      </c>
    </row>
    <row r="199" spans="1:24" x14ac:dyDescent="0.3">
      <c r="A199" s="13" t="str">
        <f t="shared" si="6"/>
        <v>2014 Q2</v>
      </c>
      <c r="B199" s="11">
        <f t="shared" si="7"/>
        <v>12.879603475679025</v>
      </c>
      <c r="C199" s="11">
        <f t="shared" si="7"/>
        <v>0.68144933356744097</v>
      </c>
      <c r="D199" s="11">
        <f t="shared" si="7"/>
        <v>-0.39954176992648138</v>
      </c>
      <c r="E199" s="11">
        <f t="shared" si="7"/>
        <v>0.59573004894919457</v>
      </c>
      <c r="F199" s="11">
        <f t="shared" si="7"/>
        <v>3.7368878308213782</v>
      </c>
      <c r="G199" s="11">
        <f t="shared" si="7"/>
        <v>4.0445653754568545</v>
      </c>
      <c r="H199" s="11">
        <f t="shared" si="7"/>
        <v>0.95571596205259457</v>
      </c>
      <c r="I199" s="11">
        <f t="shared" si="7"/>
        <v>-0.1976931435828222</v>
      </c>
      <c r="J199" s="11">
        <f t="shared" si="7"/>
        <v>-1.4411497423434949</v>
      </c>
      <c r="K199" s="11">
        <f t="shared" si="7"/>
        <v>-2.2633771947698889</v>
      </c>
      <c r="L199" s="11">
        <f t="shared" si="7"/>
        <v>-0.28643996588526566</v>
      </c>
      <c r="N199" s="15">
        <f>'Table Q6 (a)'!B200-B199</f>
        <v>-1.1918446148827755E-2</v>
      </c>
      <c r="O199" s="15">
        <f>'Table Q6 (a)'!C200-C199</f>
        <v>-1.070168418164652E-2</v>
      </c>
      <c r="P199" s="15">
        <f>'Table Q6 (a)'!D200-D199</f>
        <v>1.2047007822291178E-2</v>
      </c>
      <c r="Q199" s="15">
        <f>'Table Q6 (a)'!E200-E199</f>
        <v>0</v>
      </c>
      <c r="R199" s="15">
        <f>'Table Q6 (a)'!F200-F199</f>
        <v>-5.0636776393254479</v>
      </c>
      <c r="S199" s="15">
        <f>'Table Q6 (a)'!G200-G199</f>
        <v>1.272823079090446</v>
      </c>
      <c r="T199" s="15">
        <f>'Table Q6 (a)'!H200-H199</f>
        <v>0</v>
      </c>
      <c r="U199" s="15">
        <f>'Table Q6 (a)'!I200-I199</f>
        <v>-4.0334594343383046E-4</v>
      </c>
      <c r="V199" s="15">
        <f>'Table Q6 (a)'!J200-J199</f>
        <v>0</v>
      </c>
      <c r="W199" s="15">
        <f>'Table Q6 (a)'!K200-K199</f>
        <v>-3.638820062142889E-2</v>
      </c>
      <c r="X199" s="15">
        <f>'Table Q6 (a)'!L200-L199</f>
        <v>1.0479242397032351E-2</v>
      </c>
    </row>
    <row r="200" spans="1:24" x14ac:dyDescent="0.3">
      <c r="A200" s="13" t="str">
        <f t="shared" si="6"/>
        <v>2014 Q3</v>
      </c>
      <c r="B200" s="11">
        <f t="shared" ref="B200:L215" si="8">(B88/B87-1)*100</f>
        <v>-2.7238230320470014</v>
      </c>
      <c r="C200" s="11">
        <f t="shared" si="8"/>
        <v>0.29805340009025905</v>
      </c>
      <c r="D200" s="11">
        <f t="shared" si="8"/>
        <v>1.0366286290548699</v>
      </c>
      <c r="E200" s="11">
        <f t="shared" si="8"/>
        <v>-0.79977255664430702</v>
      </c>
      <c r="F200" s="11">
        <f t="shared" si="8"/>
        <v>5.0345447709078117</v>
      </c>
      <c r="G200" s="11">
        <f t="shared" si="8"/>
        <v>2.5318240678541493</v>
      </c>
      <c r="H200" s="11">
        <f t="shared" si="8"/>
        <v>-0.57718824446066908</v>
      </c>
      <c r="I200" s="11">
        <f t="shared" si="8"/>
        <v>0.69028206769254918</v>
      </c>
      <c r="J200" s="11">
        <f t="shared" si="8"/>
        <v>7.1755109699123132E-2</v>
      </c>
      <c r="K200" s="11">
        <f t="shared" si="8"/>
        <v>3.8779463702943495</v>
      </c>
      <c r="L200" s="11">
        <f t="shared" si="8"/>
        <v>2.0645969238808348E-2</v>
      </c>
      <c r="N200" s="15">
        <f>'Table Q6 (a)'!B201-B200</f>
        <v>1.0208434984559922E-2</v>
      </c>
      <c r="O200" s="15">
        <f>'Table Q6 (a)'!C201-C200</f>
        <v>1.0679050395800971E-2</v>
      </c>
      <c r="P200" s="15">
        <f>'Table Q6 (a)'!D201-D200</f>
        <v>2.622215193870403E-5</v>
      </c>
      <c r="Q200" s="15">
        <f>'Table Q6 (a)'!E201-E200</f>
        <v>0</v>
      </c>
      <c r="R200" s="15">
        <f>'Table Q6 (a)'!F201-F200</f>
        <v>-3.4998687333028355</v>
      </c>
      <c r="S200" s="15">
        <f>'Table Q6 (a)'!G201-G200</f>
        <v>1.4346277638788152E-2</v>
      </c>
      <c r="T200" s="15">
        <f>'Table Q6 (a)'!H201-H200</f>
        <v>0</v>
      </c>
      <c r="U200" s="15">
        <f>'Table Q6 (a)'!I201-I200</f>
        <v>-2.6854874979331811E-4</v>
      </c>
      <c r="V200" s="15">
        <f>'Table Q6 (a)'!J201-J200</f>
        <v>-1.2016301045836286E-2</v>
      </c>
      <c r="W200" s="15">
        <f>'Table Q6 (a)'!K201-K200</f>
        <v>-9.1874810729963841E-2</v>
      </c>
      <c r="X200" s="15">
        <f>'Table Q6 (a)'!L201-L200</f>
        <v>1.0523614156410233E-2</v>
      </c>
    </row>
    <row r="201" spans="1:24" x14ac:dyDescent="0.3">
      <c r="A201" s="13" t="str">
        <f t="shared" si="6"/>
        <v>2014 Q4</v>
      </c>
      <c r="B201" s="11">
        <f t="shared" si="8"/>
        <v>-7.7299565699885946</v>
      </c>
      <c r="C201" s="11">
        <f t="shared" si="8"/>
        <v>-0.39608798469766837</v>
      </c>
      <c r="D201" s="11">
        <f t="shared" si="8"/>
        <v>0.73402802056001804</v>
      </c>
      <c r="E201" s="11">
        <f t="shared" si="8"/>
        <v>0.66630152463591497</v>
      </c>
      <c r="F201" s="11">
        <f t="shared" si="8"/>
        <v>-2.9377379235002277</v>
      </c>
      <c r="G201" s="11">
        <f t="shared" si="8"/>
        <v>8.4269771462420309</v>
      </c>
      <c r="H201" s="11">
        <f t="shared" si="8"/>
        <v>2.0314681025801695</v>
      </c>
      <c r="I201" s="11">
        <f t="shared" si="8"/>
        <v>-0.56855066283609812</v>
      </c>
      <c r="J201" s="11">
        <f t="shared" si="8"/>
        <v>-2.1645742557704573</v>
      </c>
      <c r="K201" s="11">
        <f t="shared" si="8"/>
        <v>3.6353341379011139</v>
      </c>
      <c r="L201" s="11">
        <f t="shared" si="8"/>
        <v>2.7032981428232183E-2</v>
      </c>
      <c r="N201" s="15">
        <f>'Table Q6 (a)'!B202-B201</f>
        <v>-9.6820612203387668E-3</v>
      </c>
      <c r="O201" s="15">
        <f>'Table Q6 (a)'!C202-C201</f>
        <v>-2.0948785487961974E-2</v>
      </c>
      <c r="P201" s="15">
        <f>'Table Q6 (a)'!D202-D201</f>
        <v>-1.1422220902979063E-2</v>
      </c>
      <c r="Q201" s="15">
        <f>'Table Q6 (a)'!E202-E201</f>
        <v>3.2127543039783824E-2</v>
      </c>
      <c r="R201" s="15">
        <f>'Table Q6 (a)'!F202-F201</f>
        <v>2.1160293766732563</v>
      </c>
      <c r="S201" s="15">
        <f>'Table Q6 (a)'!G202-G201</f>
        <v>-7.6157759419414042</v>
      </c>
      <c r="T201" s="15">
        <f>'Table Q6 (a)'!H202-H201</f>
        <v>0</v>
      </c>
      <c r="U201" s="15">
        <f>'Table Q6 (a)'!I202-I201</f>
        <v>-5.7989194480745354E-4</v>
      </c>
      <c r="V201" s="15">
        <f>'Table Q6 (a)'!J202-J201</f>
        <v>-7.0582605316005242E-6</v>
      </c>
      <c r="W201" s="15">
        <f>'Table Q6 (a)'!K202-K201</f>
        <v>5.9728263404723592E-2</v>
      </c>
      <c r="X201" s="15">
        <f>'Table Q6 (a)'!L202-L201</f>
        <v>-6.5093513870784214E-2</v>
      </c>
    </row>
    <row r="202" spans="1:24" x14ac:dyDescent="0.3">
      <c r="A202" s="13" t="str">
        <f t="shared" si="6"/>
        <v>2015 Q1</v>
      </c>
      <c r="B202" s="11">
        <f t="shared" si="8"/>
        <v>-4.3215714684997408</v>
      </c>
      <c r="C202" s="11">
        <f t="shared" si="8"/>
        <v>7.9802074023649361E-2</v>
      </c>
      <c r="D202" s="11">
        <f t="shared" si="8"/>
        <v>1.6626042563680832</v>
      </c>
      <c r="E202" s="11">
        <f t="shared" si="8"/>
        <v>-1.6062554500417048</v>
      </c>
      <c r="F202" s="11">
        <f t="shared" si="8"/>
        <v>-10.884307705707286</v>
      </c>
      <c r="G202" s="11">
        <f t="shared" si="8"/>
        <v>-4.6044410070624764</v>
      </c>
      <c r="H202" s="11">
        <f t="shared" si="8"/>
        <v>1.2913027346848294</v>
      </c>
      <c r="I202" s="11">
        <f t="shared" si="8"/>
        <v>-0.14066940697423647</v>
      </c>
      <c r="J202" s="11">
        <f t="shared" si="8"/>
        <v>-4.5098055229949701</v>
      </c>
      <c r="K202" s="11">
        <f t="shared" si="8"/>
        <v>-0.69607546459122815</v>
      </c>
      <c r="L202" s="11">
        <f t="shared" si="8"/>
        <v>0.4015519247893895</v>
      </c>
      <c r="N202" s="15">
        <f>'Table Q6 (a)'!B203-B202</f>
        <v>0</v>
      </c>
      <c r="O202" s="15">
        <f>'Table Q6 (a)'!C203-C202</f>
        <v>2.1177073669731428E-2</v>
      </c>
      <c r="P202" s="15">
        <f>'Table Q6 (a)'!D203-D202</f>
        <v>2.6857453498951855E-4</v>
      </c>
      <c r="Q202" s="15">
        <f>'Table Q6 (a)'!E203-E202</f>
        <v>-4.1759267112984055E-2</v>
      </c>
      <c r="R202" s="15">
        <f>'Table Q6 (a)'!F203-F202</f>
        <v>4.8052671848649036</v>
      </c>
      <c r="S202" s="15">
        <f>'Table Q6 (a)'!G203-G202</f>
        <v>6.4296655137386027</v>
      </c>
      <c r="T202" s="15">
        <f>'Table Q6 (a)'!H203-H202</f>
        <v>0</v>
      </c>
      <c r="U202" s="15">
        <f>'Table Q6 (a)'!I203-I202</f>
        <v>-4.2461077265354419E-4</v>
      </c>
      <c r="V202" s="15">
        <f>'Table Q6 (a)'!J203-J202</f>
        <v>2.2661223558973376E-2</v>
      </c>
      <c r="W202" s="15">
        <f>'Table Q6 (a)'!K203-K202</f>
        <v>9.1006704696205976E-2</v>
      </c>
      <c r="X202" s="15">
        <f>'Table Q6 (a)'!L203-L202</f>
        <v>0</v>
      </c>
    </row>
    <row r="203" spans="1:24" x14ac:dyDescent="0.3">
      <c r="A203" s="13" t="str">
        <f t="shared" si="6"/>
        <v>2015 Q2</v>
      </c>
      <c r="B203" s="11">
        <f t="shared" si="8"/>
        <v>22.97828994885014</v>
      </c>
      <c r="C203" s="11">
        <f t="shared" si="8"/>
        <v>0.1350203720090315</v>
      </c>
      <c r="D203" s="11">
        <f t="shared" si="8"/>
        <v>2.2539122896694908</v>
      </c>
      <c r="E203" s="11">
        <f t="shared" si="8"/>
        <v>9.4446434447648109E-2</v>
      </c>
      <c r="F203" s="11">
        <f t="shared" si="8"/>
        <v>1.9992052025955331</v>
      </c>
      <c r="G203" s="11">
        <f t="shared" si="8"/>
        <v>1.5192486055048082</v>
      </c>
      <c r="H203" s="11">
        <f t="shared" si="8"/>
        <v>-4.7228571489871367</v>
      </c>
      <c r="I203" s="11">
        <f t="shared" si="8"/>
        <v>1.9732831132656337</v>
      </c>
      <c r="J203" s="11">
        <f t="shared" si="8"/>
        <v>-0.79877159475524318</v>
      </c>
      <c r="K203" s="11">
        <f t="shared" si="8"/>
        <v>1.2140861738683117</v>
      </c>
      <c r="L203" s="11">
        <f t="shared" si="8"/>
        <v>0.3379672054627747</v>
      </c>
      <c r="N203" s="15">
        <f>'Table Q6 (a)'!B204-B203</f>
        <v>1.2699121225587362E-2</v>
      </c>
      <c r="O203" s="15">
        <f>'Table Q6 (a)'!C204-C203</f>
        <v>2.4197806158809954E-5</v>
      </c>
      <c r="P203" s="15">
        <f>'Table Q6 (a)'!D204-D203</f>
        <v>2.2802623050255377E-2</v>
      </c>
      <c r="Q203" s="15">
        <f>'Table Q6 (a)'!E204-E203</f>
        <v>-1.0555144267399008E-2</v>
      </c>
      <c r="R203" s="15">
        <f>'Table Q6 (a)'!F204-F203</f>
        <v>-5.1786452727382688</v>
      </c>
      <c r="S203" s="15">
        <f>'Table Q6 (a)'!G204-G203</f>
        <v>0.61112303076735763</v>
      </c>
      <c r="T203" s="15">
        <f>'Table Q6 (a)'!H204-H203</f>
        <v>0</v>
      </c>
      <c r="U203" s="15">
        <f>'Table Q6 (a)'!I204-I203</f>
        <v>-1.1155228031922704E-2</v>
      </c>
      <c r="V203" s="15">
        <f>'Table Q6 (a)'!J204-J203</f>
        <v>-1.1618789927980711E-2</v>
      </c>
      <c r="W203" s="15">
        <f>'Table Q6 (a)'!K204-K203</f>
        <v>-2.253737526576316E-2</v>
      </c>
      <c r="X203" s="15">
        <f>'Table Q6 (a)'!L204-L203</f>
        <v>-4.307737134505718E-2</v>
      </c>
    </row>
    <row r="204" spans="1:24" x14ac:dyDescent="0.3">
      <c r="A204" s="13" t="str">
        <f t="shared" si="6"/>
        <v>2015 Q3</v>
      </c>
      <c r="B204" s="11">
        <f t="shared" si="8"/>
        <v>3.4779584216823034</v>
      </c>
      <c r="C204" s="11">
        <f t="shared" si="8"/>
        <v>-0.41173222368440232</v>
      </c>
      <c r="D204" s="11">
        <f t="shared" si="8"/>
        <v>-2.3272720581767437</v>
      </c>
      <c r="E204" s="11">
        <f t="shared" si="8"/>
        <v>0.31792007359954244</v>
      </c>
      <c r="F204" s="11">
        <f t="shared" si="8"/>
        <v>0.51355250433628985</v>
      </c>
      <c r="G204" s="11">
        <f t="shared" si="8"/>
        <v>2.8219634168096697</v>
      </c>
      <c r="H204" s="11">
        <f t="shared" si="8"/>
        <v>-1.4617352075558365</v>
      </c>
      <c r="I204" s="11">
        <f t="shared" si="8"/>
        <v>1.009404312069595</v>
      </c>
      <c r="J204" s="11">
        <f t="shared" si="8"/>
        <v>1.5007280163629622</v>
      </c>
      <c r="K204" s="11">
        <f t="shared" si="8"/>
        <v>0.46661176052720243</v>
      </c>
      <c r="L204" s="11">
        <f t="shared" si="8"/>
        <v>0.13114363934210171</v>
      </c>
      <c r="N204" s="15">
        <f>'Table Q6 (a)'!B205-B204</f>
        <v>-1.9822547203673935E-5</v>
      </c>
      <c r="O204" s="15">
        <f>'Table Q6 (a)'!C205-C204</f>
        <v>-1.4207211385119933E-5</v>
      </c>
      <c r="P204" s="15">
        <f>'Table Q6 (a)'!D205-D204</f>
        <v>3.0042770847726885E-4</v>
      </c>
      <c r="Q204" s="15">
        <f>'Table Q6 (a)'!E205-E204</f>
        <v>2.1155191917676675E-2</v>
      </c>
      <c r="R204" s="15">
        <f>'Table Q6 (a)'!F205-F204</f>
        <v>-3.0225964738766709</v>
      </c>
      <c r="S204" s="15">
        <f>'Table Q6 (a)'!G205-G204</f>
        <v>-0.38717148902556175</v>
      </c>
      <c r="T204" s="15">
        <f>'Table Q6 (a)'!H205-H204</f>
        <v>0</v>
      </c>
      <c r="U204" s="15">
        <f>'Table Q6 (a)'!I205-I204</f>
        <v>-1.1384827331983871E-4</v>
      </c>
      <c r="V204" s="15">
        <f>'Table Q6 (a)'!J205-J204</f>
        <v>-1.1472897933373361E-2</v>
      </c>
      <c r="W204" s="15">
        <f>'Table Q6 (a)'!K205-K204</f>
        <v>-0.12696295722427475</v>
      </c>
      <c r="X204" s="15">
        <f>'Table Q6 (a)'!L205-L204</f>
        <v>8.2927342415217709E-5</v>
      </c>
    </row>
    <row r="205" spans="1:24" x14ac:dyDescent="0.3">
      <c r="A205" s="13" t="str">
        <f t="shared" si="6"/>
        <v>2015 Q4</v>
      </c>
      <c r="B205" s="11">
        <f t="shared" si="8"/>
        <v>-5.7201671925677271</v>
      </c>
      <c r="C205" s="11">
        <f t="shared" si="8"/>
        <v>-2.787498824108714</v>
      </c>
      <c r="D205" s="11">
        <f t="shared" si="8"/>
        <v>-2.3178290633252163</v>
      </c>
      <c r="E205" s="11">
        <f t="shared" si="8"/>
        <v>-1.0062258868031249</v>
      </c>
      <c r="F205" s="11">
        <f t="shared" si="8"/>
        <v>-4.9739860308190558</v>
      </c>
      <c r="G205" s="11">
        <f t="shared" si="8"/>
        <v>8.8939414726492139</v>
      </c>
      <c r="H205" s="11">
        <f t="shared" si="8"/>
        <v>2.3382948693996708</v>
      </c>
      <c r="I205" s="11">
        <f t="shared" si="8"/>
        <v>-1.771484222970654</v>
      </c>
      <c r="J205" s="11">
        <f t="shared" si="8"/>
        <v>1.9209764471739721</v>
      </c>
      <c r="K205" s="11">
        <f t="shared" si="8"/>
        <v>1.7181798047773755</v>
      </c>
      <c r="L205" s="11">
        <f t="shared" si="8"/>
        <v>-1.0081005664425269</v>
      </c>
      <c r="N205" s="15">
        <f>'Table Q6 (a)'!B206-B205</f>
        <v>-1.9353665682464438E-2</v>
      </c>
      <c r="O205" s="15">
        <f>'Table Q6 (a)'!C206-C205</f>
        <v>-9.7868918176979847E-3</v>
      </c>
      <c r="P205" s="15">
        <f>'Table Q6 (a)'!D206-D205</f>
        <v>-2.0853702159329135E-2</v>
      </c>
      <c r="Q205" s="15">
        <f>'Table Q6 (a)'!E206-E205</f>
        <v>3.0996902446478458E-2</v>
      </c>
      <c r="R205" s="15">
        <f>'Table Q6 (a)'!F206-F205</f>
        <v>1.6158073795969345</v>
      </c>
      <c r="S205" s="15">
        <f>'Table Q6 (a)'!G206-G205</f>
        <v>-7.4384427979825585</v>
      </c>
      <c r="T205" s="15">
        <f>'Table Q6 (a)'!H206-H205</f>
        <v>0</v>
      </c>
      <c r="U205" s="15">
        <f>'Table Q6 (a)'!I206-I205</f>
        <v>-3.1199783228075262E-4</v>
      </c>
      <c r="V205" s="15">
        <f>'Table Q6 (a)'!J206-J205</f>
        <v>-5.7588877733216748E-5</v>
      </c>
      <c r="W205" s="15">
        <f>'Table Q6 (a)'!K206-K205</f>
        <v>7.0981312490525639E-2</v>
      </c>
      <c r="X205" s="15">
        <f>'Table Q6 (a)'!L206-L205</f>
        <v>4.2435708684385176E-2</v>
      </c>
    </row>
    <row r="206" spans="1:24" x14ac:dyDescent="0.3">
      <c r="A206" s="13" t="str">
        <f t="shared" si="6"/>
        <v>2016 Q1</v>
      </c>
      <c r="B206" s="11">
        <f t="shared" si="8"/>
        <v>-14.5956315239393</v>
      </c>
      <c r="C206" s="11">
        <f t="shared" si="8"/>
        <v>0.64540706735645159</v>
      </c>
      <c r="D206" s="11">
        <f t="shared" si="8"/>
        <v>-1.106516308272032</v>
      </c>
      <c r="E206" s="11">
        <f t="shared" si="8"/>
        <v>0.26961129313838317</v>
      </c>
      <c r="F206" s="11">
        <f t="shared" si="8"/>
        <v>-3.8787168423716323</v>
      </c>
      <c r="G206" s="11">
        <f t="shared" si="8"/>
        <v>-3.2668894137115823</v>
      </c>
      <c r="H206" s="11">
        <f t="shared" si="8"/>
        <v>1.4927045557869167</v>
      </c>
      <c r="I206" s="11">
        <f t="shared" si="8"/>
        <v>-0.52238009226802662</v>
      </c>
      <c r="J206" s="11">
        <f t="shared" si="8"/>
        <v>1.404170794912285</v>
      </c>
      <c r="K206" s="11">
        <f t="shared" si="8"/>
        <v>-5.0540029628724836</v>
      </c>
      <c r="L206" s="11">
        <f t="shared" si="8"/>
        <v>0.75052713776262436</v>
      </c>
      <c r="N206" s="15">
        <f>'Table Q6 (a)'!B207-B206</f>
        <v>1.7440173678416215E-2</v>
      </c>
      <c r="O206" s="15">
        <f>'Table Q6 (a)'!C207-C206</f>
        <v>-1.0710494031807016E-2</v>
      </c>
      <c r="P206" s="15">
        <f>'Table Q6 (a)'!D207-D206</f>
        <v>-1.0926201218175446E-2</v>
      </c>
      <c r="Q206" s="15">
        <f>'Table Q6 (a)'!E207-E206</f>
        <v>-0.10428709154530758</v>
      </c>
      <c r="R206" s="15">
        <f>'Table Q6 (a)'!F207-F206</f>
        <v>6.6500058151369164</v>
      </c>
      <c r="S206" s="15">
        <f>'Table Q6 (a)'!G207-G206</f>
        <v>6.005453234135083</v>
      </c>
      <c r="T206" s="15">
        <f>'Table Q6 (a)'!H207-H206</f>
        <v>1.0048782629290542E-2</v>
      </c>
      <c r="U206" s="15">
        <f>'Table Q6 (a)'!I207-I206</f>
        <v>1.039667597533267E-2</v>
      </c>
      <c r="V206" s="15">
        <f>'Table Q6 (a)'!J207-J206</f>
        <v>1.152058291240543E-2</v>
      </c>
      <c r="W206" s="15">
        <f>'Table Q6 (a)'!K207-K206</f>
        <v>7.5246802647332522E-2</v>
      </c>
      <c r="X206" s="15">
        <f>'Table Q6 (a)'!L207-L206</f>
        <v>-1.0619851073867537E-2</v>
      </c>
    </row>
    <row r="207" spans="1:24" x14ac:dyDescent="0.3">
      <c r="A207" s="13" t="str">
        <f t="shared" si="6"/>
        <v>2016 Q2</v>
      </c>
      <c r="B207" s="11">
        <f t="shared" si="8"/>
        <v>20.405745302542467</v>
      </c>
      <c r="C207" s="11">
        <f t="shared" si="8"/>
        <v>1.0667585241682209</v>
      </c>
      <c r="D207" s="11">
        <f t="shared" si="8"/>
        <v>-0.8758068200884872</v>
      </c>
      <c r="E207" s="11">
        <f t="shared" si="8"/>
        <v>0.55733986682486858</v>
      </c>
      <c r="F207" s="11">
        <f t="shared" si="8"/>
        <v>2.4048749219510945</v>
      </c>
      <c r="G207" s="11">
        <f t="shared" si="8"/>
        <v>-0.60121787464899601</v>
      </c>
      <c r="H207" s="11">
        <f t="shared" si="8"/>
        <v>1.3106668834623303</v>
      </c>
      <c r="I207" s="11">
        <f t="shared" si="8"/>
        <v>-1.3045567325471463</v>
      </c>
      <c r="J207" s="11">
        <f t="shared" si="8"/>
        <v>-0.34528506890835198</v>
      </c>
      <c r="K207" s="11">
        <f t="shared" si="8"/>
        <v>-1.9441356005944876</v>
      </c>
      <c r="L207" s="11">
        <f t="shared" si="8"/>
        <v>-0.11037168541839781</v>
      </c>
      <c r="N207" s="15">
        <f>'Table Q6 (a)'!B208-B207</f>
        <v>-3.2453804845289369E-5</v>
      </c>
      <c r="O207" s="15">
        <f>'Table Q6 (a)'!C208-C207</f>
        <v>3.1530810687652178E-2</v>
      </c>
      <c r="P207" s="15">
        <f>'Table Q6 (a)'!D208-D207</f>
        <v>4.4056049692553501E-2</v>
      </c>
      <c r="Q207" s="15">
        <f>'Table Q6 (a)'!E208-E207</f>
        <v>2.1007818777452059E-2</v>
      </c>
      <c r="R207" s="15">
        <f>'Table Q6 (a)'!F208-F207</f>
        <v>-4.7307756154250757</v>
      </c>
      <c r="S207" s="15">
        <f>'Table Q6 (a)'!G208-G207</f>
        <v>1.7015685628859911</v>
      </c>
      <c r="T207" s="15">
        <f>'Table Q6 (a)'!H208-H207</f>
        <v>-1.0029766051244948E-2</v>
      </c>
      <c r="U207" s="15">
        <f>'Table Q6 (a)'!I208-I207</f>
        <v>-4.1635070534651319E-2</v>
      </c>
      <c r="V207" s="15">
        <f>'Table Q6 (a)'!J208-J207</f>
        <v>1.145588170262668E-2</v>
      </c>
      <c r="W207" s="15">
        <f>'Table Q6 (a)'!K208-K207</f>
        <v>-3.4339319888232467E-2</v>
      </c>
      <c r="X207" s="15">
        <f>'Table Q6 (a)'!L208-L207</f>
        <v>-3.1308401400054198E-2</v>
      </c>
    </row>
    <row r="208" spans="1:24" x14ac:dyDescent="0.3">
      <c r="A208" s="13" t="str">
        <f t="shared" si="6"/>
        <v>2016 Q3</v>
      </c>
      <c r="B208" s="11">
        <f t="shared" si="8"/>
        <v>-0.92044340913851608</v>
      </c>
      <c r="C208" s="11">
        <f t="shared" si="8"/>
        <v>-1.0444482302101932</v>
      </c>
      <c r="D208" s="11">
        <f t="shared" si="8"/>
        <v>-0.16606002251235985</v>
      </c>
      <c r="E208" s="11">
        <f t="shared" si="8"/>
        <v>0.91325640171049383</v>
      </c>
      <c r="F208" s="11">
        <f t="shared" si="8"/>
        <v>3.4064516143421431</v>
      </c>
      <c r="G208" s="11">
        <f t="shared" si="8"/>
        <v>1.6647953475095179</v>
      </c>
      <c r="H208" s="11">
        <f t="shared" si="8"/>
        <v>3.9038890610761934</v>
      </c>
      <c r="I208" s="11">
        <f t="shared" si="8"/>
        <v>-0.25669389466294046</v>
      </c>
      <c r="J208" s="11">
        <f t="shared" si="8"/>
        <v>-4.8301185297997868</v>
      </c>
      <c r="K208" s="11">
        <f t="shared" si="8"/>
        <v>0.51833568896031412</v>
      </c>
      <c r="L208" s="11">
        <f t="shared" si="8"/>
        <v>-2.4963102237185453E-2</v>
      </c>
      <c r="N208" s="15">
        <f>'Table Q6 (a)'!B209-B208</f>
        <v>2.0219210167571333E-2</v>
      </c>
      <c r="O208" s="15">
        <f>'Table Q6 (a)'!C209-C208</f>
        <v>0</v>
      </c>
      <c r="P208" s="15">
        <f>'Table Q6 (a)'!D209-D208</f>
        <v>2.1953587680589859E-2</v>
      </c>
      <c r="Q208" s="15">
        <f>'Table Q6 (a)'!E209-E208</f>
        <v>8.3762819175525749E-2</v>
      </c>
      <c r="R208" s="15">
        <f>'Table Q6 (a)'!F209-F208</f>
        <v>-3.1637997231587889</v>
      </c>
      <c r="S208" s="15">
        <f>'Table Q6 (a)'!G209-G208</f>
        <v>-0.55313531515348568</v>
      </c>
      <c r="T208" s="15">
        <f>'Table Q6 (a)'!H209-H208</f>
        <v>0</v>
      </c>
      <c r="U208" s="15">
        <f>'Table Q6 (a)'!I209-I208</f>
        <v>2.0839552242701842E-2</v>
      </c>
      <c r="V208" s="15">
        <f>'Table Q6 (a)'!J209-J208</f>
        <v>-1.0939066835669919E-2</v>
      </c>
      <c r="W208" s="15">
        <f>'Table Q6 (a)'!K209-K208</f>
        <v>-0.2405606523553816</v>
      </c>
      <c r="X208" s="15">
        <f>'Table Q6 (a)'!L209-L208</f>
        <v>3.1478847890098471E-2</v>
      </c>
    </row>
    <row r="209" spans="1:24" x14ac:dyDescent="0.3">
      <c r="A209" s="13" t="str">
        <f t="shared" si="6"/>
        <v>2016 Q4</v>
      </c>
      <c r="B209" s="11">
        <f t="shared" si="8"/>
        <v>-5.5313057399560055</v>
      </c>
      <c r="C209" s="11">
        <f t="shared" si="8"/>
        <v>1.1060779605547078</v>
      </c>
      <c r="D209" s="11">
        <f t="shared" si="8"/>
        <v>-1.2840038997334657</v>
      </c>
      <c r="E209" s="11">
        <f t="shared" si="8"/>
        <v>1.5095881331558703</v>
      </c>
      <c r="F209" s="11">
        <f t="shared" si="8"/>
        <v>-2.2959637242261799</v>
      </c>
      <c r="G209" s="11">
        <f t="shared" si="8"/>
        <v>8.8988903629312546</v>
      </c>
      <c r="H209" s="11">
        <f t="shared" si="8"/>
        <v>2.0892152294553545</v>
      </c>
      <c r="I209" s="11">
        <f t="shared" si="8"/>
        <v>-0.50270259783011806</v>
      </c>
      <c r="J209" s="11">
        <f t="shared" si="8"/>
        <v>0.24597105267103458</v>
      </c>
      <c r="K209" s="11">
        <f t="shared" si="8"/>
        <v>-1.1430489258422161</v>
      </c>
      <c r="L209" s="11">
        <f t="shared" si="8"/>
        <v>0.41306242305232388</v>
      </c>
      <c r="N209" s="15">
        <f>'Table Q6 (a)'!B210-B209</f>
        <v>-3.8313223844743227E-2</v>
      </c>
      <c r="O209" s="15">
        <f>'Table Q6 (a)'!C210-C209</f>
        <v>-3.1691383751075719E-2</v>
      </c>
      <c r="P209" s="15">
        <f>'Table Q6 (a)'!D210-D209</f>
        <v>-5.3400409012394068E-2</v>
      </c>
      <c r="Q209" s="15">
        <f>'Table Q6 (a)'!E210-E209</f>
        <v>-1.5961133765785007E-4</v>
      </c>
      <c r="R209" s="15">
        <f>'Table Q6 (a)'!F210-F209</f>
        <v>1.8372538335773791</v>
      </c>
      <c r="S209" s="15">
        <f>'Table Q6 (a)'!G210-G209</f>
        <v>-7.4762300164731945</v>
      </c>
      <c r="T209" s="15">
        <f>'Table Q6 (a)'!H210-H209</f>
        <v>-1.0253009463623286E-2</v>
      </c>
      <c r="U209" s="15">
        <f>'Table Q6 (a)'!I210-I209</f>
        <v>1.0041355777801186E-2</v>
      </c>
      <c r="V209" s="15">
        <f>'Table Q6 (a)'!J210-J209</f>
        <v>0</v>
      </c>
      <c r="W209" s="15">
        <f>'Table Q6 (a)'!K210-K209</f>
        <v>0.20286456397448083</v>
      </c>
      <c r="X209" s="15">
        <f>'Table Q6 (a)'!L210-L209</f>
        <v>1.0450984848353606E-2</v>
      </c>
    </row>
    <row r="210" spans="1:24" x14ac:dyDescent="0.3">
      <c r="A210" s="13" t="str">
        <f t="shared" si="6"/>
        <v>2017 Q1</v>
      </c>
      <c r="B210" s="11">
        <f t="shared" si="8"/>
        <v>-10.392048224116724</v>
      </c>
      <c r="C210" s="11">
        <f t="shared" si="8"/>
        <v>0.1214075308191731</v>
      </c>
      <c r="D210" s="11">
        <f t="shared" si="8"/>
        <v>2.5418078299177527</v>
      </c>
      <c r="E210" s="11">
        <f t="shared" si="8"/>
        <v>-0.50182472208226692</v>
      </c>
      <c r="F210" s="11">
        <f t="shared" si="8"/>
        <v>-3.6955106138083726</v>
      </c>
      <c r="G210" s="11">
        <f t="shared" si="8"/>
        <v>-9.3546725653057763</v>
      </c>
      <c r="H210" s="11">
        <f t="shared" si="8"/>
        <v>1.6372371447094691</v>
      </c>
      <c r="I210" s="11">
        <f t="shared" si="8"/>
        <v>1.2486143438944941</v>
      </c>
      <c r="J210" s="11">
        <f t="shared" si="8"/>
        <v>-3.1885920682131585</v>
      </c>
      <c r="K210" s="11">
        <f t="shared" si="8"/>
        <v>-1.7939130765831979</v>
      </c>
      <c r="L210" s="11">
        <f t="shared" si="8"/>
        <v>0.18981759659515429</v>
      </c>
      <c r="N210" s="15">
        <f>'Table Q6 (a)'!B211-B210</f>
        <v>8.9536322717691519E-3</v>
      </c>
      <c r="O210" s="15">
        <f>'Table Q6 (a)'!C211-C210</f>
        <v>1.0529588331009698E-2</v>
      </c>
      <c r="P210" s="15">
        <f>'Table Q6 (a)'!D211-D210</f>
        <v>6.0577853746579535E-4</v>
      </c>
      <c r="Q210" s="15">
        <f>'Table Q6 (a)'!E211-E210</f>
        <v>-7.14746198074101E-2</v>
      </c>
      <c r="R210" s="15">
        <f>'Table Q6 (a)'!F211-F210</f>
        <v>6.5279084964541711</v>
      </c>
      <c r="S210" s="15">
        <f>'Table Q6 (a)'!G211-G210</f>
        <v>5.8416257939257967</v>
      </c>
      <c r="T210" s="15">
        <f>'Table Q6 (a)'!H211-H210</f>
        <v>-8.8941666454012136E-5</v>
      </c>
      <c r="U210" s="15">
        <f>'Table Q6 (a)'!I211-I210</f>
        <v>-1.0350106511847201E-2</v>
      </c>
      <c r="V210" s="15">
        <f>'Table Q6 (a)'!J211-J210</f>
        <v>-1.0474024443551944E-2</v>
      </c>
      <c r="W210" s="15">
        <f>'Table Q6 (a)'!K211-K210</f>
        <v>0.21487551894263657</v>
      </c>
      <c r="X210" s="15">
        <f>'Table Q6 (a)'!L211-L210</f>
        <v>0</v>
      </c>
    </row>
    <row r="211" spans="1:24" x14ac:dyDescent="0.3">
      <c r="A211" s="13" t="str">
        <f t="shared" si="6"/>
        <v>2017 Q2</v>
      </c>
      <c r="B211" s="11">
        <f t="shared" si="8"/>
        <v>10.954049354556549</v>
      </c>
      <c r="C211" s="11">
        <f t="shared" si="8"/>
        <v>-1.4298463230358993</v>
      </c>
      <c r="D211" s="11">
        <f t="shared" si="8"/>
        <v>-2.0320814965132938</v>
      </c>
      <c r="E211" s="11">
        <f t="shared" si="8"/>
        <v>0.15304291825517513</v>
      </c>
      <c r="F211" s="11">
        <f t="shared" si="8"/>
        <v>4.8001075163092599</v>
      </c>
      <c r="G211" s="11">
        <f t="shared" si="8"/>
        <v>-1.2478770531021643</v>
      </c>
      <c r="H211" s="11">
        <f t="shared" si="8"/>
        <v>0.88056604844606312</v>
      </c>
      <c r="I211" s="11">
        <f t="shared" si="8"/>
        <v>0.90826638871268628</v>
      </c>
      <c r="J211" s="11">
        <f t="shared" si="8"/>
        <v>0.17855998275064788</v>
      </c>
      <c r="K211" s="11">
        <f t="shared" si="8"/>
        <v>1.7817434595509551</v>
      </c>
      <c r="L211" s="11">
        <f t="shared" si="8"/>
        <v>1.1965721839035659E-2</v>
      </c>
      <c r="N211" s="15">
        <f>'Table Q6 (a)'!B212-B211</f>
        <v>0</v>
      </c>
      <c r="O211" s="15">
        <f>'Table Q6 (a)'!C212-C211</f>
        <v>2.0537588014812869E-2</v>
      </c>
      <c r="P211" s="15">
        <f>'Table Q6 (a)'!D212-D211</f>
        <v>4.2160979015004596E-2</v>
      </c>
      <c r="Q211" s="15">
        <f>'Table Q6 (a)'!E212-E211</f>
        <v>2.0529320474027557E-2</v>
      </c>
      <c r="R211" s="15">
        <f>'Table Q6 (a)'!F212-F211</f>
        <v>-5.9542589473348446</v>
      </c>
      <c r="S211" s="15">
        <f>'Table Q6 (a)'!G212-G211</f>
        <v>1.5230976090133241</v>
      </c>
      <c r="T211" s="15">
        <f>'Table Q6 (a)'!H212-H211</f>
        <v>2.0466768728133466E-2</v>
      </c>
      <c r="U211" s="15">
        <f>'Table Q6 (a)'!I212-I211</f>
        <v>-2.0881408641537647E-2</v>
      </c>
      <c r="V211" s="15">
        <f>'Table Q6 (a)'!J212-J211</f>
        <v>3.2316316611358253E-2</v>
      </c>
      <c r="W211" s="15">
        <f>'Table Q6 (a)'!K212-K211</f>
        <v>-0.23765986701458353</v>
      </c>
      <c r="X211" s="15">
        <f>'Table Q6 (a)'!L212-L211</f>
        <v>3.084884815602873E-2</v>
      </c>
    </row>
    <row r="212" spans="1:24" x14ac:dyDescent="0.3">
      <c r="A212" s="13" t="str">
        <f t="shared" si="6"/>
        <v>2017 Q3</v>
      </c>
      <c r="B212" s="11">
        <f t="shared" si="8"/>
        <v>2.2411095430547645</v>
      </c>
      <c r="C212" s="11">
        <f t="shared" si="8"/>
        <v>0.19690401626066834</v>
      </c>
      <c r="D212" s="11">
        <f t="shared" si="8"/>
        <v>0.2779549030718087</v>
      </c>
      <c r="E212" s="11">
        <f t="shared" si="8"/>
        <v>0.75976527716907771</v>
      </c>
      <c r="F212" s="11">
        <f t="shared" si="8"/>
        <v>5.0014691398267308</v>
      </c>
      <c r="G212" s="11">
        <f t="shared" si="8"/>
        <v>2.6839913190883413</v>
      </c>
      <c r="H212" s="11">
        <f t="shared" si="8"/>
        <v>-0.38577769345996549</v>
      </c>
      <c r="I212" s="11">
        <f t="shared" si="8"/>
        <v>2.7177031369314708</v>
      </c>
      <c r="J212" s="11">
        <f t="shared" si="8"/>
        <v>-7.6423501068256794E-2</v>
      </c>
      <c r="K212" s="11">
        <f t="shared" si="8"/>
        <v>-2.6702065310539758</v>
      </c>
      <c r="L212" s="11">
        <f t="shared" si="8"/>
        <v>0.84841194722335977</v>
      </c>
      <c r="N212" s="15">
        <f>'Table Q6 (a)'!B213-B212</f>
        <v>5.1757167937149795E-2</v>
      </c>
      <c r="O212" s="15">
        <f>'Table Q6 (a)'!C213-C212</f>
        <v>1.0206468780316058E-2</v>
      </c>
      <c r="P212" s="15">
        <f>'Table Q6 (a)'!D213-D212</f>
        <v>3.1644602953417866E-2</v>
      </c>
      <c r="Q212" s="15">
        <f>'Table Q6 (a)'!E213-E212</f>
        <v>9.2973383012062705E-2</v>
      </c>
      <c r="R212" s="15">
        <f>'Table Q6 (a)'!F213-F212</f>
        <v>-2.9765286151028691</v>
      </c>
      <c r="S212" s="15">
        <f>'Table Q6 (a)'!G213-G212</f>
        <v>-0.87076030231747481</v>
      </c>
      <c r="T212" s="15">
        <f>'Table Q6 (a)'!H213-H212</f>
        <v>1.0133679984702937E-2</v>
      </c>
      <c r="U212" s="15">
        <f>'Table Q6 (a)'!I213-I212</f>
        <v>4.325336181845163E-2</v>
      </c>
      <c r="V212" s="15">
        <f>'Table Q6 (a)'!J213-J212</f>
        <v>-2.1415254286083485E-2</v>
      </c>
      <c r="W212" s="15">
        <f>'Table Q6 (a)'!K213-K212</f>
        <v>-0.28847338893989161</v>
      </c>
      <c r="X212" s="15">
        <f>'Table Q6 (a)'!L213-L212</f>
        <v>1.4132197994065621E-4</v>
      </c>
    </row>
    <row r="213" spans="1:24" x14ac:dyDescent="0.3">
      <c r="A213" s="13" t="str">
        <f t="shared" si="6"/>
        <v>2017 Q4</v>
      </c>
      <c r="B213" s="11">
        <f t="shared" si="8"/>
        <v>-3.5431390361579829</v>
      </c>
      <c r="C213" s="11">
        <f t="shared" si="8"/>
        <v>1.8420919894167387</v>
      </c>
      <c r="D213" s="11">
        <f t="shared" si="8"/>
        <v>0.96868475601117332</v>
      </c>
      <c r="E213" s="11">
        <f t="shared" si="8"/>
        <v>-2.3501133967119281</v>
      </c>
      <c r="F213" s="11">
        <f t="shared" si="8"/>
        <v>-1.8935456229761338</v>
      </c>
      <c r="G213" s="11">
        <f t="shared" si="8"/>
        <v>11.315178189609121</v>
      </c>
      <c r="H213" s="11">
        <f t="shared" si="8"/>
        <v>-0.71095910328259349</v>
      </c>
      <c r="I213" s="11">
        <f t="shared" si="8"/>
        <v>-1.1218682421686443</v>
      </c>
      <c r="J213" s="11">
        <f t="shared" si="8"/>
        <v>0.4976004936201095</v>
      </c>
      <c r="K213" s="11">
        <f t="shared" si="8"/>
        <v>1.6309153294858936</v>
      </c>
      <c r="L213" s="11">
        <f t="shared" si="8"/>
        <v>-2.1547332536608899E-2</v>
      </c>
      <c r="N213" s="15">
        <f>'Table Q6 (a)'!B214-B213</f>
        <v>-8.744482513957097E-2</v>
      </c>
      <c r="O213" s="15">
        <f>'Table Q6 (a)'!C214-C213</f>
        <v>-6.2222141847589896E-2</v>
      </c>
      <c r="P213" s="15">
        <f>'Table Q6 (a)'!D214-D213</f>
        <v>-7.4762961781638104E-2</v>
      </c>
      <c r="Q213" s="15">
        <f>'Table Q6 (a)'!E214-E213</f>
        <v>-3.061841172806723E-2</v>
      </c>
      <c r="R213" s="15">
        <f>'Table Q6 (a)'!F214-F213</f>
        <v>1.6490133361865555</v>
      </c>
      <c r="S213" s="15">
        <f>'Table Q6 (a)'!G214-G213</f>
        <v>-7.799227445866963</v>
      </c>
      <c r="T213" s="15">
        <f>'Table Q6 (a)'!H214-H213</f>
        <v>-3.0306042106653663E-2</v>
      </c>
      <c r="U213" s="15">
        <f>'Table Q6 (a)'!I214-I213</f>
        <v>-2.1031121641668094E-2</v>
      </c>
      <c r="V213" s="15">
        <f>'Table Q6 (a)'!J214-J213</f>
        <v>-1.0889327174523622E-2</v>
      </c>
      <c r="W213" s="15">
        <f>'Table Q6 (a)'!K214-K213</f>
        <v>0.32095538602727736</v>
      </c>
      <c r="X213" s="15">
        <f>'Table Q6 (a)'!L214-L213</f>
        <v>-4.1261253959490318E-2</v>
      </c>
    </row>
    <row r="214" spans="1:24" x14ac:dyDescent="0.3">
      <c r="A214" s="13" t="str">
        <f t="shared" si="6"/>
        <v>2018 Q1</v>
      </c>
      <c r="B214" s="11">
        <f t="shared" si="8"/>
        <v>-20.482636906493489</v>
      </c>
      <c r="C214" s="11">
        <f t="shared" si="8"/>
        <v>0.64128229277424786</v>
      </c>
      <c r="D214" s="11">
        <f t="shared" si="8"/>
        <v>-2.8771743625040536</v>
      </c>
      <c r="E214" s="11">
        <f t="shared" si="8"/>
        <v>0.27067885871145947</v>
      </c>
      <c r="F214" s="11">
        <f t="shared" si="8"/>
        <v>-7.9434208242760924</v>
      </c>
      <c r="G214" s="11">
        <f t="shared" si="8"/>
        <v>-2.6892716997020671</v>
      </c>
      <c r="H214" s="11">
        <f t="shared" si="8"/>
        <v>0.10066405848085935</v>
      </c>
      <c r="I214" s="11">
        <f t="shared" si="8"/>
        <v>-1.5095189765612527</v>
      </c>
      <c r="J214" s="11">
        <f t="shared" si="8"/>
        <v>-2.6178592058296424</v>
      </c>
      <c r="K214" s="11">
        <f t="shared" si="8"/>
        <v>-2.5224014723551069</v>
      </c>
      <c r="L214" s="11">
        <f t="shared" si="8"/>
        <v>-0.84840584433218957</v>
      </c>
      <c r="N214" s="15">
        <f>'Table Q6 (a)'!B215-B214</f>
        <v>2.3971266772235822E-2</v>
      </c>
      <c r="O214" s="15">
        <f>'Table Q6 (a)'!C215-C214</f>
        <v>1.0399489660906092E-2</v>
      </c>
      <c r="P214" s="15">
        <f>'Table Q6 (a)'!D215-D214</f>
        <v>2.3368091934816704E-4</v>
      </c>
      <c r="Q214" s="15">
        <f>'Table Q6 (a)'!E215-E214</f>
        <v>-0.10212708865646736</v>
      </c>
      <c r="R214" s="15">
        <f>'Table Q6 (a)'!F215-F214</f>
        <v>7.081739080704696</v>
      </c>
      <c r="S214" s="15">
        <f>'Table Q6 (a)'!G215-G214</f>
        <v>6.5937880216912941</v>
      </c>
      <c r="T214" s="15">
        <f>'Table Q6 (a)'!H215-H214</f>
        <v>1.1533455932521974E-4</v>
      </c>
      <c r="U214" s="15">
        <f>'Table Q6 (a)'!I215-I214</f>
        <v>-1.4723361044799432E-4</v>
      </c>
      <c r="V214" s="15">
        <f>'Table Q6 (a)'!J215-J214</f>
        <v>-2.0118746246133856E-2</v>
      </c>
      <c r="W214" s="15">
        <f>'Table Q6 (a)'!K215-K214</f>
        <v>0.33453493709206805</v>
      </c>
      <c r="X214" s="15">
        <f>'Table Q6 (a)'!L215-L214</f>
        <v>4.0653920411393152E-2</v>
      </c>
    </row>
    <row r="215" spans="1:24" x14ac:dyDescent="0.3">
      <c r="A215" s="13" t="str">
        <f t="shared" si="6"/>
        <v>2018 Q2</v>
      </c>
      <c r="B215" s="11">
        <f t="shared" si="8"/>
        <v>23.467605703053952</v>
      </c>
      <c r="C215" s="11">
        <f t="shared" si="8"/>
        <v>0.46776637983072522</v>
      </c>
      <c r="D215" s="11">
        <f t="shared" si="8"/>
        <v>-0.58581699806108389</v>
      </c>
      <c r="E215" s="11">
        <f t="shared" si="8"/>
        <v>-0.38982385458198321</v>
      </c>
      <c r="F215" s="11">
        <f t="shared" si="8"/>
        <v>8.4353643264554421</v>
      </c>
      <c r="G215" s="11">
        <f t="shared" si="8"/>
        <v>2.6761182993864319</v>
      </c>
      <c r="H215" s="11">
        <f t="shared" si="8"/>
        <v>-2.0372709713431969</v>
      </c>
      <c r="I215" s="11">
        <f t="shared" si="8"/>
        <v>-1.0897668260271276</v>
      </c>
      <c r="J215" s="11">
        <f t="shared" si="8"/>
        <v>-2.5993975793776714</v>
      </c>
      <c r="K215" s="11">
        <f t="shared" si="8"/>
        <v>1.5168964394508766</v>
      </c>
      <c r="L215" s="11">
        <f t="shared" si="8"/>
        <v>0.4523273965362451</v>
      </c>
      <c r="N215" s="15">
        <f>'Table Q6 (a)'!B216-B215</f>
        <v>1.2281667731325996E-2</v>
      </c>
      <c r="O215" s="15">
        <f>'Table Q6 (a)'!C216-C215</f>
        <v>8.1449642936015643E-2</v>
      </c>
      <c r="P215" s="15">
        <f>'Table Q6 (a)'!D216-D215</f>
        <v>6.2899830952345415E-2</v>
      </c>
      <c r="Q215" s="15">
        <f>'Table Q6 (a)'!E216-E215</f>
        <v>2.0626005171464623E-2</v>
      </c>
      <c r="R215" s="15">
        <f>'Table Q6 (a)'!F216-F215</f>
        <v>-6.1829270808099421</v>
      </c>
      <c r="S215" s="15">
        <f>'Table Q6 (a)'!G216-G215</f>
        <v>1.6610440018934636</v>
      </c>
      <c r="T215" s="15">
        <f>'Table Q6 (a)'!H216-H215</f>
        <v>2.9363721170949653E-2</v>
      </c>
      <c r="U215" s="15">
        <f>'Table Q6 (a)'!I216-I215</f>
        <v>-3.0501732428644956E-2</v>
      </c>
      <c r="V215" s="15">
        <f>'Table Q6 (a)'!J216-J215</f>
        <v>6.1070933622464629E-2</v>
      </c>
      <c r="W215" s="15">
        <f>'Table Q6 (a)'!K216-K215</f>
        <v>-0.4223479252627893</v>
      </c>
      <c r="X215" s="15">
        <f>'Table Q6 (a)'!L216-L215</f>
        <v>-2.0590625305061394E-2</v>
      </c>
    </row>
    <row r="216" spans="1:24" x14ac:dyDescent="0.3">
      <c r="A216" s="13" t="str">
        <f t="shared" si="6"/>
        <v>2018 Q3</v>
      </c>
      <c r="B216" s="11">
        <f t="shared" ref="B216:L225" si="9">(B104/B103-1)*100</f>
        <v>8.2220424436004294</v>
      </c>
      <c r="C216" s="11">
        <f t="shared" si="9"/>
        <v>0.35936115908721256</v>
      </c>
      <c r="D216" s="11">
        <f t="shared" si="9"/>
        <v>-1.1700796155113657</v>
      </c>
      <c r="E216" s="11">
        <f t="shared" si="9"/>
        <v>-0.82895690968363134</v>
      </c>
      <c r="F216" s="11">
        <f t="shared" si="9"/>
        <v>4.7483141918301719</v>
      </c>
      <c r="G216" s="11">
        <f t="shared" si="9"/>
        <v>2.7907959974541541</v>
      </c>
      <c r="H216" s="11">
        <f t="shared" si="9"/>
        <v>-3.108351889435923E-3</v>
      </c>
      <c r="I216" s="11">
        <f t="shared" si="9"/>
        <v>-2.0328188902507316</v>
      </c>
      <c r="J216" s="11">
        <f t="shared" si="9"/>
        <v>-3.939225902103094</v>
      </c>
      <c r="K216" s="11">
        <f t="shared" si="9"/>
        <v>0.14777883977583617</v>
      </c>
      <c r="L216" s="11">
        <f t="shared" si="9"/>
        <v>-0.21207094004008775</v>
      </c>
      <c r="N216" s="15">
        <f>'Table Q6 (a)'!B217-B216</f>
        <v>8.578838085104934E-2</v>
      </c>
      <c r="O216" s="15">
        <f>'Table Q6 (a)'!C217-C216</f>
        <v>-1.0285391840225699E-2</v>
      </c>
      <c r="P216" s="15">
        <f>'Table Q6 (a)'!D217-D216</f>
        <v>2.017088582473292E-2</v>
      </c>
      <c r="Q216" s="15">
        <f>'Table Q6 (a)'!E217-E216</f>
        <v>0.1306265753473479</v>
      </c>
      <c r="R216" s="15">
        <f>'Table Q6 (a)'!F217-F216</f>
        <v>-2.9772907882375632</v>
      </c>
      <c r="S216" s="15">
        <f>'Table Q6 (a)'!G217-G216</f>
        <v>-1.5002976740885243</v>
      </c>
      <c r="T216" s="15">
        <f>'Table Q6 (a)'!H217-H216</f>
        <v>1.0533285951241922E-4</v>
      </c>
      <c r="U216" s="15">
        <f>'Table Q6 (a)'!I217-I216</f>
        <v>6.9569535561286866E-2</v>
      </c>
      <c r="V216" s="15">
        <f>'Table Q6 (a)'!J217-J216</f>
        <v>-2.0184178134718955E-2</v>
      </c>
      <c r="W216" s="15">
        <f>'Table Q6 (a)'!K217-K216</f>
        <v>-0.41147262246548078</v>
      </c>
      <c r="X216" s="15">
        <f>'Table Q6 (a)'!L217-L216</f>
        <v>9.9962471637793371E-3</v>
      </c>
    </row>
    <row r="217" spans="1:24" x14ac:dyDescent="0.3">
      <c r="A217" s="13" t="str">
        <f t="shared" si="6"/>
        <v>2018 Q4</v>
      </c>
      <c r="B217" s="11">
        <f t="shared" si="9"/>
        <v>2.4060619049139476</v>
      </c>
      <c r="C217" s="11">
        <f t="shared" si="9"/>
        <v>-2.1405453003076058E-2</v>
      </c>
      <c r="D217" s="11">
        <f t="shared" si="9"/>
        <v>-1.5238509228958419</v>
      </c>
      <c r="E217" s="11">
        <f t="shared" si="9"/>
        <v>0.12193320204010316</v>
      </c>
      <c r="F217" s="11">
        <f t="shared" si="9"/>
        <v>-1.0867824661908498</v>
      </c>
      <c r="G217" s="11">
        <f t="shared" si="9"/>
        <v>8.7230456576560691</v>
      </c>
      <c r="H217" s="11">
        <f t="shared" si="9"/>
        <v>-0.46276804069613764</v>
      </c>
      <c r="I217" s="11">
        <f t="shared" si="9"/>
        <v>0.32214640269683237</v>
      </c>
      <c r="J217" s="11">
        <f t="shared" si="9"/>
        <v>0.12048068946539647</v>
      </c>
      <c r="K217" s="11">
        <f t="shared" si="9"/>
        <v>-0.71722258722534127</v>
      </c>
      <c r="L217" s="11">
        <f t="shared" si="9"/>
        <v>0.47604578142408371</v>
      </c>
      <c r="N217" s="15">
        <f>'Table Q6 (a)'!B218-B217</f>
        <v>-0.13218935789882647</v>
      </c>
      <c r="O217" s="15">
        <f>'Table Q6 (a)'!C218-C217</f>
        <v>-8.0466678696156091E-2</v>
      </c>
      <c r="P217" s="15">
        <f>'Table Q6 (a)'!D218-D217</f>
        <v>-6.0441773267227994E-2</v>
      </c>
      <c r="Q217" s="15">
        <f>'Table Q6 (a)'!E218-E217</f>
        <v>-5.0453156286756062E-2</v>
      </c>
      <c r="R217" s="15">
        <f>'Table Q6 (a)'!F218-F217</f>
        <v>1.1452841448905016</v>
      </c>
      <c r="S217" s="15">
        <f>'Table Q6 (a)'!G218-G217</f>
        <v>-7.4560943894434786</v>
      </c>
      <c r="T217" s="15">
        <f>'Table Q6 (a)'!H218-H217</f>
        <v>-3.9806940949183023E-2</v>
      </c>
      <c r="U217" s="15">
        <f>'Table Q6 (a)'!I218-I217</f>
        <v>-4.0475940130479948E-2</v>
      </c>
      <c r="V217" s="15">
        <f>'Table Q6 (a)'!J218-J217</f>
        <v>-2.0461429367824024E-2</v>
      </c>
      <c r="W217" s="15">
        <f>'Table Q6 (a)'!K218-K217</f>
        <v>0.45206963785908716</v>
      </c>
      <c r="X217" s="15">
        <f>'Table Q6 (a)'!L218-L217</f>
        <v>-3.0456515847654408E-2</v>
      </c>
    </row>
    <row r="218" spans="1:24" x14ac:dyDescent="0.3">
      <c r="A218" s="13" t="s">
        <v>251</v>
      </c>
      <c r="B218" s="11">
        <f t="shared" si="9"/>
        <v>8.587025506119339E-2</v>
      </c>
      <c r="C218" s="11">
        <f t="shared" si="9"/>
        <v>2.2103664774516973</v>
      </c>
      <c r="D218" s="11">
        <f t="shared" si="9"/>
        <v>-2.1106578653454</v>
      </c>
      <c r="E218" s="11">
        <f t="shared" si="9"/>
        <v>-0.40405893330563991</v>
      </c>
      <c r="F218" s="11">
        <f t="shared" si="9"/>
        <v>-9.9712401244781645</v>
      </c>
      <c r="G218" s="11">
        <f t="shared" si="9"/>
        <v>-4.4126686949598088</v>
      </c>
      <c r="H218" s="11">
        <f t="shared" si="9"/>
        <v>-0.20604430935637907</v>
      </c>
      <c r="I218" s="11">
        <f t="shared" si="9"/>
        <v>-0.65205984045130227</v>
      </c>
      <c r="J218" s="11">
        <f t="shared" si="9"/>
        <v>-1.6448122776585361</v>
      </c>
      <c r="K218" s="11">
        <f t="shared" si="9"/>
        <v>-6.5283902461217398</v>
      </c>
      <c r="L218" s="11">
        <f t="shared" si="9"/>
        <v>-0.35192232457232908</v>
      </c>
      <c r="N218" s="15">
        <f>'Table Q6 (a)'!B219-B218</f>
        <v>2.0091656114984424E-2</v>
      </c>
      <c r="O218" s="15">
        <f>'Table Q6 (a)'!C219-C218</f>
        <v>1.0695960569129248E-2</v>
      </c>
      <c r="P218" s="15">
        <f>'Table Q6 (a)'!D219-D218</f>
        <v>-1.8791130781226073E-2</v>
      </c>
      <c r="Q218" s="15">
        <f>'Table Q6 (a)'!E219-E218</f>
        <v>-0.13985567996285253</v>
      </c>
      <c r="R218" s="15">
        <f>'Table Q6 (a)'!F219-F218</f>
        <v>6.8569732678067314</v>
      </c>
      <c r="S218" s="15">
        <f>'Table Q6 (a)'!G219-G218</f>
        <v>7.2867664265023553</v>
      </c>
      <c r="T218" s="15">
        <f>'Table Q6 (a)'!H219-H218</f>
        <v>-1.0099700327481642E-2</v>
      </c>
      <c r="U218" s="15">
        <f>'Table Q6 (a)'!I219-I218</f>
        <v>-1.0020974395752447E-2</v>
      </c>
      <c r="V218" s="15">
        <f>'Table Q6 (a)'!J219-J218</f>
        <v>-5.0085617406125937E-2</v>
      </c>
      <c r="W218" s="15">
        <f>'Table Q6 (a)'!K219-K218</f>
        <v>0.51419599127234772</v>
      </c>
      <c r="X218" s="15">
        <f>'Table Q6 (a)'!L219-L218</f>
        <v>-9.9040430577734817E-3</v>
      </c>
    </row>
    <row r="219" spans="1:24" x14ac:dyDescent="0.3">
      <c r="A219" s="13" t="str">
        <f>A107</f>
        <v>2019 Q2</v>
      </c>
      <c r="B219" s="11">
        <f t="shared" si="9"/>
        <v>-3.648890781018399</v>
      </c>
      <c r="C219" s="11">
        <f t="shared" si="9"/>
        <v>-0.5071941481824771</v>
      </c>
      <c r="D219" s="11">
        <f t="shared" si="9"/>
        <v>3.1949066091116585</v>
      </c>
      <c r="E219" s="11">
        <f t="shared" si="9"/>
        <v>-0.10997800439912497</v>
      </c>
      <c r="F219" s="11">
        <f t="shared" si="9"/>
        <v>4.5629738296881328</v>
      </c>
      <c r="G219" s="11">
        <f t="shared" si="9"/>
        <v>1.0387937801325187</v>
      </c>
      <c r="H219" s="11">
        <f t="shared" si="9"/>
        <v>-0.91769318159267144</v>
      </c>
      <c r="I219" s="11">
        <f t="shared" si="9"/>
        <v>-0.24016115995894038</v>
      </c>
      <c r="J219" s="11">
        <f t="shared" si="9"/>
        <v>3.5875139776453402</v>
      </c>
      <c r="K219" s="11">
        <f t="shared" si="9"/>
        <v>0.49486893266581511</v>
      </c>
      <c r="L219" s="11">
        <f t="shared" si="9"/>
        <v>0.31103748334637693</v>
      </c>
      <c r="N219" s="15">
        <f>'Table Q6 (a)'!B220-B219</f>
        <v>2.8770113233489436E-2</v>
      </c>
      <c r="O219" s="15">
        <f>'Table Q6 (a)'!C220-C219</f>
        <v>0.10958366530038344</v>
      </c>
      <c r="P219" s="15">
        <f>'Table Q6 (a)'!D220-D219</f>
        <v>6.1633705964925234E-2</v>
      </c>
      <c r="Q219" s="15">
        <f>'Table Q6 (a)'!E220-E219</f>
        <v>4.0033959634955263E-2</v>
      </c>
      <c r="R219" s="15">
        <f>'Table Q6 (a)'!F220-F219</f>
        <v>-5.7568662788787472</v>
      </c>
      <c r="S219" s="15">
        <f>'Table Q6 (a)'!G220-G219</f>
        <v>1.6297419367422572</v>
      </c>
      <c r="T219" s="15">
        <f>'Table Q6 (a)'!H220-H219</f>
        <v>5.9655279634318603E-2</v>
      </c>
      <c r="U219" s="15">
        <f>'Table Q6 (a)'!I220-I219</f>
        <v>-3.9975892141852487E-2</v>
      </c>
      <c r="V219" s="15">
        <f>'Table Q6 (a)'!J220-J219</f>
        <v>0.12582991934129151</v>
      </c>
      <c r="W219" s="15">
        <f>'Table Q6 (a)'!K220-K219</f>
        <v>-0.72364301722555036</v>
      </c>
      <c r="X219" s="15">
        <f>'Table Q6 (a)'!L220-L219</f>
        <v>3.0164700902779451E-2</v>
      </c>
    </row>
    <row r="220" spans="1:24" x14ac:dyDescent="0.3">
      <c r="A220" s="13" t="str">
        <f t="shared" ref="A220:A223" si="10">A108</f>
        <v>2019 Q3</v>
      </c>
      <c r="B220" s="11">
        <f t="shared" si="9"/>
        <v>-1.1157632034242471</v>
      </c>
      <c r="C220" s="11">
        <f t="shared" si="9"/>
        <v>-0.69534520132363831</v>
      </c>
      <c r="D220" s="11">
        <f t="shared" si="9"/>
        <v>-3.7176223483276538</v>
      </c>
      <c r="E220" s="11">
        <f t="shared" si="9"/>
        <v>-0.21947326416601465</v>
      </c>
      <c r="F220" s="11">
        <f t="shared" si="9"/>
        <v>4.8762543298653815</v>
      </c>
      <c r="G220" s="11">
        <f t="shared" si="9"/>
        <v>0.62191841394083625</v>
      </c>
      <c r="H220" s="11">
        <f t="shared" si="9"/>
        <v>1.3179629850156527</v>
      </c>
      <c r="I220" s="11">
        <f t="shared" si="9"/>
        <v>0.22250586473719913</v>
      </c>
      <c r="J220" s="11">
        <f t="shared" si="9"/>
        <v>-2.8027308989344135</v>
      </c>
      <c r="K220" s="11">
        <f t="shared" si="9"/>
        <v>3.0855593477518317</v>
      </c>
      <c r="L220" s="11">
        <f t="shared" si="9"/>
        <v>-0.31932282870917872</v>
      </c>
      <c r="N220" s="15">
        <f>'Table Q6 (a)'!B221-B220</f>
        <v>0.1083608890976695</v>
      </c>
      <c r="O220" s="15">
        <f>'Table Q6 (a)'!C221-C220</f>
        <v>-2.0377090656098495E-2</v>
      </c>
      <c r="P220" s="15">
        <f>'Table Q6 (a)'!D221-D220</f>
        <v>1.9229542629495278E-2</v>
      </c>
      <c r="Q220" s="15">
        <f>'Table Q6 (a)'!E221-E220</f>
        <v>0.14957810690190421</v>
      </c>
      <c r="R220" s="15">
        <f>'Table Q6 (a)'!F221-F220</f>
        <v>-3.6083778686577528</v>
      </c>
      <c r="S220" s="15">
        <f>'Table Q6 (a)'!G221-G220</f>
        <v>-2.0983781716404803</v>
      </c>
      <c r="T220" s="15">
        <f>'Table Q6 (a)'!H221-H220</f>
        <v>4.584032406995675E-5</v>
      </c>
      <c r="U220" s="15">
        <f>'Table Q6 (a)'!I221-I220</f>
        <v>0.10002380123914634</v>
      </c>
      <c r="V220" s="15">
        <f>'Table Q6 (a)'!J221-J220</f>
        <v>-2.9948524690537326E-2</v>
      </c>
      <c r="W220" s="15">
        <f>'Table Q6 (a)'!K221-K220</f>
        <v>-0.49301437477051735</v>
      </c>
      <c r="X220" s="15">
        <f>'Table Q6 (a)'!L221-L220</f>
        <v>9.8686286442162263E-3</v>
      </c>
    </row>
    <row r="221" spans="1:24" x14ac:dyDescent="0.3">
      <c r="A221" s="13" t="str">
        <f t="shared" si="10"/>
        <v>2019 Q4</v>
      </c>
      <c r="B221" s="11">
        <f t="shared" si="9"/>
        <v>0.58560028429539557</v>
      </c>
      <c r="C221" s="11">
        <f t="shared" si="9"/>
        <v>1.4204317221980567</v>
      </c>
      <c r="D221" s="11">
        <f t="shared" si="9"/>
        <v>-1.0938400170184881</v>
      </c>
      <c r="E221" s="11">
        <f t="shared" si="9"/>
        <v>0.20997715106185755</v>
      </c>
      <c r="F221" s="11">
        <f t="shared" si="9"/>
        <v>-1.3603360053477287</v>
      </c>
      <c r="G221" s="11">
        <f t="shared" si="9"/>
        <v>5.6679136107323336</v>
      </c>
      <c r="H221" s="11">
        <f t="shared" si="9"/>
        <v>-2.2681925709473916</v>
      </c>
      <c r="I221" s="11">
        <f t="shared" si="9"/>
        <v>0.79786426237271613</v>
      </c>
      <c r="J221" s="11">
        <f t="shared" si="9"/>
        <v>2.4511096677373168</v>
      </c>
      <c r="K221" s="11">
        <f t="shared" si="9"/>
        <v>-3.6400109054910867</v>
      </c>
      <c r="L221" s="11">
        <f t="shared" si="9"/>
        <v>0.14968582721006651</v>
      </c>
      <c r="N221" s="15">
        <f>'Table Q6 (a)'!B222-B221</f>
        <v>-0.20095961194555034</v>
      </c>
      <c r="O221" s="15">
        <f>'Table Q6 (a)'!C222-C221</f>
        <v>-0.12178009298391412</v>
      </c>
      <c r="P221" s="15">
        <f>'Table Q6 (a)'!D222-D221</f>
        <v>-1.96779277511272E-2</v>
      </c>
      <c r="Q221" s="15">
        <f>'Table Q6 (a)'!E222-E221</f>
        <v>-1.9720434993275582E-2</v>
      </c>
      <c r="R221" s="15">
        <f>'Table Q6 (a)'!F222-F221</f>
        <v>0.881550832080924</v>
      </c>
      <c r="S221" s="15">
        <f>'Table Q6 (a)'!G222-G221</f>
        <v>-6.9236349481667343</v>
      </c>
      <c r="T221" s="15">
        <f>'Table Q6 (a)'!H222-H221</f>
        <v>-6.8110633228202211E-2</v>
      </c>
      <c r="U221" s="15">
        <f>'Table Q6 (a)'!I222-I221</f>
        <v>-8.0197242510338107E-2</v>
      </c>
      <c r="V221" s="15">
        <f>'Table Q6 (a)'!J222-J221</f>
        <v>-6.0747174577091556E-2</v>
      </c>
      <c r="W221" s="15">
        <f>'Table Q6 (a)'!K222-K221</f>
        <v>0.61696691065947773</v>
      </c>
      <c r="X221" s="15">
        <f>'Table Q6 (a)'!L222-L221</f>
        <v>-2.9957106006417433E-2</v>
      </c>
    </row>
    <row r="222" spans="1:24" x14ac:dyDescent="0.3">
      <c r="A222" s="13" t="str">
        <f t="shared" si="10"/>
        <v>2020 Q1</v>
      </c>
      <c r="B222" s="11">
        <f t="shared" si="9"/>
        <v>0.34108152598248953</v>
      </c>
      <c r="C222" s="11">
        <f t="shared" si="9"/>
        <v>-6.9210612941894567E-2</v>
      </c>
      <c r="D222" s="11">
        <f t="shared" si="9"/>
        <v>0.85548686617888947</v>
      </c>
      <c r="E222" s="11">
        <f t="shared" si="9"/>
        <v>-1.517354527970427</v>
      </c>
      <c r="F222" s="11">
        <f t="shared" si="9"/>
        <v>-9.4665456709125184</v>
      </c>
      <c r="G222" s="11">
        <f t="shared" si="9"/>
        <v>-6.3290780055749956</v>
      </c>
      <c r="H222" s="11">
        <f t="shared" si="9"/>
        <v>1.4074390803668901</v>
      </c>
      <c r="I222" s="11">
        <f t="shared" si="9"/>
        <v>0.23890556930619145</v>
      </c>
      <c r="J222" s="11">
        <f t="shared" si="9"/>
        <v>-3.8555972994981591</v>
      </c>
      <c r="K222" s="11">
        <f t="shared" si="9"/>
        <v>-2.5667896936980017</v>
      </c>
      <c r="L222" s="11">
        <f t="shared" si="9"/>
        <v>-0.5702994202639089</v>
      </c>
      <c r="N222" s="15">
        <f>'Table Q6 (a)'!B223-B222</f>
        <v>-1.0702600777379168E-2</v>
      </c>
      <c r="O222" s="15">
        <f>'Table Q6 (a)'!C223-C222</f>
        <v>-1.1620926313249402E-2</v>
      </c>
      <c r="P222" s="15">
        <f>'Table Q6 (a)'!D223-D222</f>
        <v>-0.48133247473121088</v>
      </c>
      <c r="Q222" s="15">
        <f>'Table Q6 (a)'!E223-E222</f>
        <v>-0.19087937229194107</v>
      </c>
      <c r="R222" s="15">
        <f>'Table Q6 (a)'!F223-F222</f>
        <v>4.5875770148604893</v>
      </c>
      <c r="S222" s="15">
        <f>'Table Q6 (a)'!G223-G222</f>
        <v>6.9140750548776335</v>
      </c>
      <c r="T222" s="15">
        <f>'Table Q6 (a)'!H223-H222</f>
        <v>0.14311736439081013</v>
      </c>
      <c r="U222" s="15">
        <f>'Table Q6 (a)'!I223-I222</f>
        <v>-2.5790977165041085E-4</v>
      </c>
      <c r="V222" s="15">
        <f>'Table Q6 (a)'!J223-J222</f>
        <v>-0.13180203220766185</v>
      </c>
      <c r="W222" s="15">
        <f>'Table Q6 (a)'!K223-K222</f>
        <v>0.94073626269157717</v>
      </c>
      <c r="X222" s="15">
        <f>'Table Q6 (a)'!L223-L222</f>
        <v>-0.25490645642529675</v>
      </c>
    </row>
    <row r="223" spans="1:24" x14ac:dyDescent="0.3">
      <c r="A223" s="13" t="str">
        <f t="shared" si="10"/>
        <v>2020 Q2</v>
      </c>
      <c r="B223" s="11">
        <f t="shared" si="9"/>
        <v>-5.2783264602111801</v>
      </c>
      <c r="C223" s="11">
        <f t="shared" si="9"/>
        <v>-5.0980955366201952</v>
      </c>
      <c r="D223" s="11">
        <f t="shared" si="9"/>
        <v>-13.202179376259293</v>
      </c>
      <c r="E223" s="11">
        <f t="shared" si="9"/>
        <v>-6.0172205196475259</v>
      </c>
      <c r="F223" s="11">
        <f t="shared" si="9"/>
        <v>-7.1403511776702011E-2</v>
      </c>
      <c r="G223" s="11">
        <f t="shared" si="9"/>
        <v>-5.6271190817856471</v>
      </c>
      <c r="H223" s="11">
        <f t="shared" si="9"/>
        <v>-5.9767667892995142</v>
      </c>
      <c r="I223" s="11">
        <f t="shared" si="9"/>
        <v>-2.250221678951192</v>
      </c>
      <c r="J223" s="11">
        <f t="shared" si="9"/>
        <v>24.114617540055416</v>
      </c>
      <c r="K223" s="11">
        <f t="shared" si="9"/>
        <v>-21.611580084320014</v>
      </c>
      <c r="L223" s="11">
        <f t="shared" si="9"/>
        <v>-3.104778429690136</v>
      </c>
      <c r="N223" s="15">
        <f>'Table Q6 (a)'!B224-B223</f>
        <v>-5.2848602993815774E-3</v>
      </c>
      <c r="O223" s="15">
        <f>'Table Q6 (a)'!C224-C223</f>
        <v>-0.31224410098651401</v>
      </c>
      <c r="P223" s="15">
        <f>'Table Q6 (a)'!D224-D223</f>
        <v>0.10436065892240798</v>
      </c>
      <c r="Q223" s="15">
        <f>'Table Q6 (a)'!E224-E223</f>
        <v>-2.084757915297164E-2</v>
      </c>
      <c r="R223" s="15">
        <f>'Table Q6 (a)'!F224-F223</f>
        <v>-6.3650048615030981</v>
      </c>
      <c r="S223" s="15">
        <f>'Table Q6 (a)'!G224-G223</f>
        <v>1.4173715608305262</v>
      </c>
      <c r="T223" s="15">
        <f>'Table Q6 (a)'!H224-H223</f>
        <v>0.22180311367273564</v>
      </c>
      <c r="U223" s="15">
        <f>'Table Q6 (a)'!I224-I223</f>
        <v>-2.7254479423188815E-2</v>
      </c>
      <c r="V223" s="15">
        <f>'Table Q6 (a)'!J224-J223</f>
        <v>2.7391491727211559E-2</v>
      </c>
      <c r="W223" s="15">
        <f>'Table Q6 (a)'!K224-K223</f>
        <v>-0.69766611911804688</v>
      </c>
      <c r="X223" s="15">
        <f>'Table Q6 (a)'!L224-L223</f>
        <v>-1.1276415722395678</v>
      </c>
    </row>
    <row r="224" spans="1:24" x14ac:dyDescent="0.3">
      <c r="A224" s="13" t="s">
        <v>261</v>
      </c>
      <c r="B224" s="11">
        <f t="shared" si="9"/>
        <v>2.2472223029073923</v>
      </c>
      <c r="C224" s="11">
        <f t="shared" si="9"/>
        <v>12.684685564682386</v>
      </c>
      <c r="D224" s="11">
        <f t="shared" si="9"/>
        <v>24.433979181153219</v>
      </c>
      <c r="E224" s="11">
        <f t="shared" si="9"/>
        <v>26.003683241252308</v>
      </c>
      <c r="F224" s="11">
        <f t="shared" si="9"/>
        <v>14.24911335602188</v>
      </c>
      <c r="G224" s="11">
        <f t="shared" si="9"/>
        <v>2.1349661489732386</v>
      </c>
      <c r="H224" s="11">
        <f t="shared" si="9"/>
        <v>2.854679928919146</v>
      </c>
      <c r="I224" s="11">
        <f t="shared" si="9"/>
        <v>3.3540587946017331</v>
      </c>
      <c r="J224" s="11">
        <f t="shared" si="9"/>
        <v>1.6158126026996955</v>
      </c>
      <c r="K224" s="11">
        <f t="shared" si="9"/>
        <v>34.395771983333525</v>
      </c>
      <c r="L224" s="11">
        <f t="shared" si="9"/>
        <v>9.6453192071233715</v>
      </c>
      <c r="N224" s="15">
        <f>'Table Q6 (a)'!B225-B224</f>
        <v>2.4602655460337353E-2</v>
      </c>
      <c r="O224" s="15">
        <f>'Table Q6 (a)'!C225-C224</f>
        <v>0.71152804719118912</v>
      </c>
      <c r="P224" s="15">
        <f>'Table Q6 (a)'!D225-D224</f>
        <v>-9.21853872377838E-2</v>
      </c>
      <c r="Q224" s="15">
        <f>'Table Q6 (a)'!E225-E224</f>
        <v>0.35481196405870818</v>
      </c>
      <c r="R224" s="15">
        <f>'Table Q6 (a)'!F225-F224</f>
        <v>-1.5220058835700989</v>
      </c>
      <c r="S224" s="15">
        <f>'Table Q6 (a)'!G225-G224</f>
        <v>-1.3385164543253669</v>
      </c>
      <c r="T224" s="15">
        <f>'Table Q6 (a)'!H225-H224</f>
        <v>0.18347403519287653</v>
      </c>
      <c r="U224" s="15">
        <f>'Table Q6 (a)'!I225-I224</f>
        <v>0.12042511312393422</v>
      </c>
      <c r="V224" s="15">
        <f>'Table Q6 (a)'!J225-J224</f>
        <v>-0.20256212073679336</v>
      </c>
      <c r="W224" s="15">
        <f>'Table Q6 (a)'!K225-K224</f>
        <v>-0.79205398752282719</v>
      </c>
      <c r="X224" s="15">
        <f>'Table Q6 (a)'!L225-L224</f>
        <v>0.25636422829844463</v>
      </c>
    </row>
    <row r="225" spans="1:24" x14ac:dyDescent="0.3">
      <c r="A225" s="13" t="s">
        <v>290</v>
      </c>
      <c r="B225" s="11">
        <f t="shared" si="9"/>
        <v>0.4429616429379557</v>
      </c>
      <c r="C225" s="11">
        <f t="shared" si="9"/>
        <v>-4.6513241331953665</v>
      </c>
      <c r="D225" s="11">
        <f t="shared" si="9"/>
        <v>-9.406012544215903</v>
      </c>
      <c r="E225" s="11">
        <f t="shared" si="9"/>
        <v>-10.444052489764955</v>
      </c>
      <c r="F225" s="11">
        <f t="shared" si="9"/>
        <v>-7.4248467768513908</v>
      </c>
      <c r="G225" s="11">
        <f t="shared" si="9"/>
        <v>7.6439347678215475</v>
      </c>
      <c r="H225" s="11">
        <f t="shared" si="9"/>
        <v>0.12793854312496133</v>
      </c>
      <c r="I225" s="11">
        <f t="shared" si="9"/>
        <v>-3.4509203846058267</v>
      </c>
      <c r="J225" s="11">
        <f t="shared" si="9"/>
        <v>-0.24709151164366006</v>
      </c>
      <c r="K225" s="11">
        <f t="shared" si="9"/>
        <v>-16.354915965820659</v>
      </c>
      <c r="L225" s="11">
        <f t="shared" si="9"/>
        <v>-5.1381800799064292</v>
      </c>
      <c r="N225" s="15">
        <f>'Table Q6 (a)'!B226-B225</f>
        <v>-0.20166289012819583</v>
      </c>
      <c r="O225" s="15">
        <f>'Table Q6 (a)'!C226-C225</f>
        <v>0.13514600162032231</v>
      </c>
      <c r="P225" s="15">
        <f>'Table Q6 (a)'!D226-D225</f>
        <v>0.31608555119009374</v>
      </c>
      <c r="Q225" s="15">
        <f>'Table Q6 (a)'!E226-E225</f>
        <v>-2.5758635031246868E-2</v>
      </c>
      <c r="R225" s="15">
        <f>'Table Q6 (a)'!F226-F225</f>
        <v>0.55184699364841983</v>
      </c>
      <c r="S225" s="15">
        <f>'Table Q6 (a)'!G226-G225</f>
        <v>-7.6283035512635156</v>
      </c>
      <c r="T225" s="15">
        <f>'Table Q6 (a)'!H226-H225</f>
        <v>0.30968213666455746</v>
      </c>
      <c r="U225" s="15">
        <f>'Table Q6 (a)'!I226-I225</f>
        <v>-0.11751401009958418</v>
      </c>
      <c r="V225" s="15">
        <f>'Table Q6 (a)'!J226-J225</f>
        <v>-6.7133406419828123E-2</v>
      </c>
      <c r="W225" s="15">
        <f>'Table Q6 (a)'!K226-K225</f>
        <v>0.45597024802999009</v>
      </c>
      <c r="X225" s="15">
        <f>'Table Q6 (a)'!L226-L225</f>
        <v>0.51829802715123119</v>
      </c>
    </row>
    <row r="226" spans="1:24" x14ac:dyDescent="0.3">
      <c r="A226" s="13" t="s">
        <v>308</v>
      </c>
      <c r="B226" s="11">
        <f t="shared" ref="B226:L226" si="11">(B114/B113-1)*100</f>
        <v>-2.3190128931482867E-2</v>
      </c>
      <c r="C226" s="11">
        <f t="shared" si="11"/>
        <v>0.29421767308173141</v>
      </c>
      <c r="D226" s="11">
        <f t="shared" si="11"/>
        <v>3.0101886315764714</v>
      </c>
      <c r="E226" s="11">
        <f t="shared" si="11"/>
        <v>-0.90635998602859313</v>
      </c>
      <c r="F226" s="11">
        <f t="shared" si="11"/>
        <v>-7.4607995169767687</v>
      </c>
      <c r="G226" s="11">
        <f t="shared" si="11"/>
        <v>-4.8744099559103642</v>
      </c>
      <c r="H226" s="11">
        <f t="shared" si="11"/>
        <v>2.9512682743919827</v>
      </c>
      <c r="I226" s="11">
        <f t="shared" si="11"/>
        <v>2.4059587991857256</v>
      </c>
      <c r="J226" s="11">
        <f t="shared" si="11"/>
        <v>-3.5140290181404521</v>
      </c>
      <c r="K226" s="11">
        <f t="shared" si="11"/>
        <v>32.353227303976141</v>
      </c>
      <c r="L226" s="11">
        <f t="shared" si="11"/>
        <v>2.1091228614069868</v>
      </c>
      <c r="N226" s="15">
        <f>'Table Q6 (a)'!B227-B226</f>
        <v>0.98273509662569758</v>
      </c>
      <c r="O226" s="15">
        <f>'Table Q6 (a)'!C227-C226</f>
        <v>-0.22558627531921172</v>
      </c>
      <c r="P226" s="15">
        <f>'Table Q6 (a)'!D227-D226</f>
        <v>-1.025108566038524</v>
      </c>
      <c r="Q226" s="15">
        <f>'Table Q6 (a)'!E227-E226</f>
        <v>-0.95293087158948575</v>
      </c>
      <c r="R226" s="15">
        <f>'Table Q6 (a)'!F227-F226</f>
        <v>6.4069962649725758</v>
      </c>
      <c r="S226" s="15">
        <f>'Table Q6 (a)'!G227-G226</f>
        <v>8.1630750137038692</v>
      </c>
      <c r="T226" s="15">
        <f>'Table Q6 (a)'!H227-H226</f>
        <v>-0.49720124926608822</v>
      </c>
      <c r="U226" s="15">
        <f>'Table Q6 (a)'!I227-I226</f>
        <v>0.42729388969076076</v>
      </c>
      <c r="V226" s="15">
        <f>'Table Q6 (a)'!J227-J226</f>
        <v>-13.645583449766864</v>
      </c>
      <c r="W226" s="15">
        <f>'Table Q6 (a)'!K227-K226</f>
        <v>-0.20128183954179946</v>
      </c>
      <c r="X226" s="15">
        <f>'Table Q6 (a)'!L227-L226</f>
        <v>-0.66436224192554238</v>
      </c>
    </row>
    <row r="227" spans="1:24" x14ac:dyDescent="0.3">
      <c r="A227" s="13" t="s">
        <v>314</v>
      </c>
      <c r="B227" s="11">
        <f t="shared" ref="B227:L228" si="12">(B115/B114-1)*100</f>
        <v>-4.7574458677309917</v>
      </c>
      <c r="C227" s="11">
        <f t="shared" si="12"/>
        <v>-1.8732871104869653</v>
      </c>
      <c r="D227" s="11">
        <f t="shared" si="12"/>
        <v>-3.6477528121691583</v>
      </c>
      <c r="E227" s="11">
        <f t="shared" si="12"/>
        <v>57.336829245434217</v>
      </c>
      <c r="F227" s="11">
        <f t="shared" si="12"/>
        <v>4.402823108401388</v>
      </c>
      <c r="G227" s="11">
        <f t="shared" si="12"/>
        <v>1.400792144448193</v>
      </c>
      <c r="H227" s="11">
        <f t="shared" si="12"/>
        <v>-1.225132299270304</v>
      </c>
      <c r="I227" s="11">
        <f t="shared" si="12"/>
        <v>-3.5132175226834317</v>
      </c>
      <c r="J227" s="11">
        <f t="shared" si="12"/>
        <v>2.5787255058665526</v>
      </c>
      <c r="K227" s="11">
        <f t="shared" si="12"/>
        <v>-18.911831040203019</v>
      </c>
      <c r="L227" s="11">
        <f t="shared" si="12"/>
        <v>-0.41356499109280742</v>
      </c>
      <c r="N227" s="15">
        <f>'Table Q6 (a)'!B228-B227</f>
        <v>-0.29477651398555071</v>
      </c>
      <c r="O227" s="15">
        <f>'Table Q6 (a)'!C228-C227</f>
        <v>0.12948020562523199</v>
      </c>
      <c r="P227" s="15">
        <f>'Table Q6 (a)'!D228-D227</f>
        <v>0.38376289929672458</v>
      </c>
      <c r="Q227" s="15">
        <f>'Table Q6 (a)'!E228-E227</f>
        <v>-3.4233642529516217</v>
      </c>
      <c r="R227" s="15">
        <f>'Table Q6 (a)'!F228-F227</f>
        <v>-3.4971260834281592</v>
      </c>
      <c r="S227" s="15">
        <f>'Table Q6 (a)'!G228-G227</f>
        <v>3.1890983859732103</v>
      </c>
      <c r="T227" s="15">
        <f>'Table Q6 (a)'!H228-H227</f>
        <v>-0.41737686958939202</v>
      </c>
      <c r="U227" s="15">
        <f>'Table Q6 (a)'!I228-I227</f>
        <v>0.85546998958964116</v>
      </c>
      <c r="V227" s="15">
        <f>'Table Q6 (a)'!J228-J227</f>
        <v>5.2821289407970706</v>
      </c>
      <c r="W227" s="15">
        <f>'Table Q6 (a)'!K228-K227</f>
        <v>6.4486299570183139</v>
      </c>
      <c r="X227" s="15">
        <f>'Table Q6 (a)'!L228-L227</f>
        <v>0.11209588650522573</v>
      </c>
    </row>
    <row r="228" spans="1:24" x14ac:dyDescent="0.3">
      <c r="A228" s="13" t="s">
        <v>315</v>
      </c>
      <c r="B228" s="11">
        <f t="shared" si="12"/>
        <v>3.9973420414721739</v>
      </c>
      <c r="C228" s="11">
        <f t="shared" si="12"/>
        <v>3.7320973069965291E-2</v>
      </c>
      <c r="D228" s="11">
        <f t="shared" si="12"/>
        <v>-2.7222840889270628</v>
      </c>
      <c r="E228" s="11">
        <f t="shared" si="12"/>
        <v>-38.712094506208373</v>
      </c>
      <c r="F228" s="11">
        <f t="shared" si="12"/>
        <v>6.36915515914529</v>
      </c>
      <c r="G228" s="11">
        <f t="shared" si="12"/>
        <v>2.3426276624383346</v>
      </c>
      <c r="H228" s="11">
        <f t="shared" si="12"/>
        <v>2.2506288219971138</v>
      </c>
      <c r="I228" s="11">
        <f t="shared" si="12"/>
        <v>-7.3104791803066282</v>
      </c>
      <c r="J228" s="11">
        <f t="shared" si="12"/>
        <v>-9.3892120176408795</v>
      </c>
      <c r="K228" s="11">
        <f t="shared" si="12"/>
        <v>-12.884865356069087</v>
      </c>
      <c r="L228" s="11">
        <f t="shared" si="12"/>
        <v>-0.45896078330711632</v>
      </c>
      <c r="N228" s="15">
        <f>'Table Q6 (a)'!B229-B228</f>
        <v>0.32352725967865759</v>
      </c>
      <c r="O228" s="15">
        <f>'Table Q6 (a)'!C229-C228</f>
        <v>0.44022402587429177</v>
      </c>
      <c r="P228" s="15">
        <f>'Table Q6 (a)'!D229-D228</f>
        <v>-0.33201838345664481</v>
      </c>
      <c r="Q228" s="15">
        <f>'Table Q6 (a)'!E229-E228</f>
        <v>7.3361424585794666</v>
      </c>
      <c r="R228" s="15">
        <f>'Table Q6 (a)'!F229-F228</f>
        <v>0.50369969283730054</v>
      </c>
      <c r="S228" s="15">
        <f>'Table Q6 (a)'!G229-G228</f>
        <v>-1.315664968633623</v>
      </c>
      <c r="T228" s="15">
        <f>'Table Q6 (a)'!H229-H228</f>
        <v>-0.22367368940359178</v>
      </c>
      <c r="U228" s="15">
        <f>'Table Q6 (a)'!I229-I228</f>
        <v>7.3551693439648291</v>
      </c>
      <c r="V228" s="15">
        <f>'Table Q6 (a)'!J229-J228</f>
        <v>5.7879601279904538</v>
      </c>
      <c r="W228" s="15">
        <f>'Table Q6 (a)'!K229-K228</f>
        <v>3.3964485057541918</v>
      </c>
      <c r="X228" s="15">
        <f>'Table Q6 (a)'!L229-L228</f>
        <v>-0.18804354034945847</v>
      </c>
    </row>
    <row r="230" spans="1:24" x14ac:dyDescent="0.3">
      <c r="A230" s="9" t="s">
        <v>288</v>
      </c>
    </row>
    <row r="231" spans="1:24" x14ac:dyDescent="0.3">
      <c r="A231" s="13" t="str">
        <f t="shared" ref="A231:A294" si="13">A10</f>
        <v>1995 Q1</v>
      </c>
      <c r="B231" s="15">
        <f>(B10/B6-1)*100</f>
        <v>2.9271510012718105</v>
      </c>
      <c r="C231" s="15">
        <f t="shared" ref="C231:L231" si="14">(C10/C6-1)*100</f>
        <v>0.25289651834927707</v>
      </c>
      <c r="D231" s="15">
        <f t="shared" si="14"/>
        <v>-2.6917175461582454</v>
      </c>
      <c r="E231" s="15">
        <f t="shared" si="14"/>
        <v>-0.83838921895741381</v>
      </c>
      <c r="F231" s="15">
        <f t="shared" si="14"/>
        <v>6.3144646598839671</v>
      </c>
      <c r="G231" s="15">
        <f t="shared" si="14"/>
        <v>-0.42401509504776946</v>
      </c>
      <c r="H231" s="15">
        <f t="shared" si="14"/>
        <v>8.6338983456424323E-2</v>
      </c>
      <c r="I231" s="15">
        <f t="shared" si="14"/>
        <v>3.5831689677843226</v>
      </c>
      <c r="J231" s="15">
        <f t="shared" si="14"/>
        <v>-3.6524614588943849</v>
      </c>
      <c r="K231" s="15">
        <f t="shared" si="14"/>
        <v>-5.3861510608502421</v>
      </c>
      <c r="L231" s="15">
        <f t="shared" si="14"/>
        <v>0.4434732302779798</v>
      </c>
      <c r="N231" s="15">
        <f>'Table Q6 (a)'!B233-B231</f>
        <v>-1.3914715560536806E-2</v>
      </c>
      <c r="O231" s="15">
        <f>'Table Q6 (a)'!C233-C231</f>
        <v>4.0584293012901895E-4</v>
      </c>
      <c r="P231" s="15">
        <f>'Table Q6 (a)'!D233-D231</f>
        <v>7.9679607166704969E-4</v>
      </c>
      <c r="Q231" s="15">
        <f>'Table Q6 (a)'!E233-E231</f>
        <v>-8.2613384856378147E-4</v>
      </c>
      <c r="R231" s="15">
        <f>'Table Q6 (a)'!F233-F231</f>
        <v>-8.4892542373760094E-3</v>
      </c>
      <c r="S231" s="15">
        <f>'Table Q6 (a)'!G233-G231</f>
        <v>7.0772488144021928E-2</v>
      </c>
      <c r="T231" s="15">
        <f>'Table Q6 (a)'!H233-H231</f>
        <v>-5.0072337409945433E-3</v>
      </c>
      <c r="U231" s="15">
        <f>'Table Q6 (a)'!I233-I231</f>
        <v>-5.1654792259103743E-4</v>
      </c>
      <c r="V231" s="15">
        <f>'Table Q6 (a)'!J233-J231</f>
        <v>3.4434431215546457E-2</v>
      </c>
      <c r="W231" s="15">
        <f>'Table Q6 (a)'!K233-K231</f>
        <v>8.9481005048579476E-3</v>
      </c>
      <c r="X231" s="15">
        <f>'Table Q6 (a)'!L233-L231</f>
        <v>3.6476378159600031E-2</v>
      </c>
    </row>
    <row r="232" spans="1:24" x14ac:dyDescent="0.3">
      <c r="A232" s="13" t="str">
        <f t="shared" si="13"/>
        <v>1995 Q2</v>
      </c>
      <c r="B232" s="15">
        <f t="shared" ref="B232:L247" si="15">(B11/B7-1)*100</f>
        <v>0.94983122615168725</v>
      </c>
      <c r="C232" s="15">
        <f t="shared" si="15"/>
        <v>-0.54122987586406879</v>
      </c>
      <c r="D232" s="15">
        <f t="shared" si="15"/>
        <v>-1.6845119165266431</v>
      </c>
      <c r="E232" s="15">
        <f t="shared" si="15"/>
        <v>-1.0372220622883122</v>
      </c>
      <c r="F232" s="15">
        <f t="shared" si="15"/>
        <v>4.2249193282808628</v>
      </c>
      <c r="G232" s="15">
        <f t="shared" si="15"/>
        <v>-0.65179091992192406</v>
      </c>
      <c r="H232" s="15">
        <f t="shared" si="15"/>
        <v>-2.5954137441342118</v>
      </c>
      <c r="I232" s="15">
        <f t="shared" si="15"/>
        <v>1.0854057339561241</v>
      </c>
      <c r="J232" s="15">
        <f t="shared" si="15"/>
        <v>-2.0878175653179287</v>
      </c>
      <c r="K232" s="15">
        <f t="shared" si="15"/>
        <v>8.178132331242427E-2</v>
      </c>
      <c r="L232" s="15">
        <f t="shared" si="15"/>
        <v>-0.35729748307242737</v>
      </c>
      <c r="N232" s="15">
        <f>'Table Q6 (a)'!B234-B232</f>
        <v>1.3669577688024681E-2</v>
      </c>
      <c r="O232" s="15">
        <f>'Table Q6 (a)'!C234-C232</f>
        <v>3.9697627710610917E-4</v>
      </c>
      <c r="P232" s="15">
        <f>'Table Q6 (a)'!D234-D232</f>
        <v>5.2674625790061214E-4</v>
      </c>
      <c r="Q232" s="15">
        <f>'Table Q6 (a)'!E234-E232</f>
        <v>-6.5978970400504267E-4</v>
      </c>
      <c r="R232" s="15">
        <f>'Table Q6 (a)'!F234-F232</f>
        <v>7.1815154712995266E-3</v>
      </c>
      <c r="S232" s="15">
        <f>'Table Q6 (a)'!G234-G232</f>
        <v>-6.2871354581983674E-2</v>
      </c>
      <c r="T232" s="15">
        <f>'Table Q6 (a)'!H234-H232</f>
        <v>-8.3831355462971047E-3</v>
      </c>
      <c r="U232" s="15">
        <f>'Table Q6 (a)'!I234-I232</f>
        <v>-2.1040106189795793E-2</v>
      </c>
      <c r="V232" s="15">
        <f>'Table Q6 (a)'!J234-J232</f>
        <v>0</v>
      </c>
      <c r="W232" s="15">
        <f>'Table Q6 (a)'!K234-K232</f>
        <v>1.1231644944365016E-2</v>
      </c>
      <c r="X232" s="15">
        <f>'Table Q6 (a)'!L234-L232</f>
        <v>1.9914430727341337E-2</v>
      </c>
    </row>
    <row r="233" spans="1:24" x14ac:dyDescent="0.3">
      <c r="A233" s="13" t="str">
        <f t="shared" si="13"/>
        <v>1995 Q3</v>
      </c>
      <c r="B233" s="15">
        <f t="shared" si="15"/>
        <v>2.0583828984831465</v>
      </c>
      <c r="C233" s="15">
        <f t="shared" si="15"/>
        <v>-1.1245919458894638</v>
      </c>
      <c r="D233" s="15">
        <f t="shared" si="15"/>
        <v>-1.5280838042910139</v>
      </c>
      <c r="E233" s="15">
        <f t="shared" si="15"/>
        <v>6.3001386340544308E-2</v>
      </c>
      <c r="F233" s="15">
        <f t="shared" si="15"/>
        <v>7.3769175937911768</v>
      </c>
      <c r="G233" s="15">
        <f t="shared" si="15"/>
        <v>-0.25919732441473942</v>
      </c>
      <c r="H233" s="15">
        <f t="shared" si="15"/>
        <v>-0.48938308334330882</v>
      </c>
      <c r="I233" s="15">
        <f t="shared" si="15"/>
        <v>-0.21969895329752021</v>
      </c>
      <c r="J233" s="15">
        <f t="shared" si="15"/>
        <v>-1.5401947166035934</v>
      </c>
      <c r="K233" s="15">
        <f t="shared" si="15"/>
        <v>3.1647323160191698</v>
      </c>
      <c r="L233" s="15">
        <f t="shared" si="15"/>
        <v>0.17527235839356337</v>
      </c>
      <c r="N233" s="15">
        <f>'Table Q6 (a)'!B235-B233</f>
        <v>1.3851572054623951E-2</v>
      </c>
      <c r="O233" s="15">
        <f>'Table Q6 (a)'!C235-C233</f>
        <v>-7.2167323723393295E-3</v>
      </c>
      <c r="P233" s="15">
        <f>'Table Q6 (a)'!D235-D233</f>
        <v>7.856856819699054E-4</v>
      </c>
      <c r="Q233" s="15">
        <f>'Table Q6 (a)'!E235-E233</f>
        <v>-5.6860476473907795E-4</v>
      </c>
      <c r="R233" s="15">
        <f>'Table Q6 (a)'!F235-F233</f>
        <v>-9.3565221436886503E-3</v>
      </c>
      <c r="S233" s="15">
        <f>'Table Q6 (a)'!G235-G233</f>
        <v>5.2764564922025414E-2</v>
      </c>
      <c r="T233" s="15">
        <f>'Table Q6 (a)'!H235-H233</f>
        <v>-8.0969734123748083E-3</v>
      </c>
      <c r="U233" s="15">
        <f>'Table Q6 (a)'!I235-I233</f>
        <v>-2.0393281774144789E-2</v>
      </c>
      <c r="V233" s="15">
        <f>'Table Q6 (a)'!J235-J233</f>
        <v>0</v>
      </c>
      <c r="W233" s="15">
        <f>'Table Q6 (a)'!K235-K233</f>
        <v>-2.1371640338996301E-3</v>
      </c>
      <c r="X233" s="15">
        <f>'Table Q6 (a)'!L235-L233</f>
        <v>1.3591251738875876E-2</v>
      </c>
    </row>
    <row r="234" spans="1:24" x14ac:dyDescent="0.3">
      <c r="A234" s="13" t="str">
        <f t="shared" si="13"/>
        <v>1995 Q4</v>
      </c>
      <c r="B234" s="15">
        <f t="shared" si="15"/>
        <v>2.711270145217437</v>
      </c>
      <c r="C234" s="15">
        <f t="shared" si="15"/>
        <v>-2.9463000833143904</v>
      </c>
      <c r="D234" s="15">
        <f t="shared" si="15"/>
        <v>-0.6939779181089123</v>
      </c>
      <c r="E234" s="15">
        <f t="shared" si="15"/>
        <v>-0.16797328161044511</v>
      </c>
      <c r="F234" s="15">
        <f t="shared" si="15"/>
        <v>6.0597876301473397</v>
      </c>
      <c r="G234" s="15">
        <f t="shared" si="15"/>
        <v>-3.4892935079105292</v>
      </c>
      <c r="H234" s="15">
        <f t="shared" si="15"/>
        <v>0.90303607966866206</v>
      </c>
      <c r="I234" s="15">
        <f t="shared" si="15"/>
        <v>0.17580953253149012</v>
      </c>
      <c r="J234" s="15">
        <f t="shared" si="15"/>
        <v>-1.1978825644497149</v>
      </c>
      <c r="K234" s="15">
        <f t="shared" si="15"/>
        <v>-1.0705947431358553</v>
      </c>
      <c r="L234" s="15">
        <f t="shared" si="15"/>
        <v>-0.3647837187160774</v>
      </c>
      <c r="N234" s="15">
        <f>'Table Q6 (a)'!B236-B234</f>
        <v>-1.3853691684007075E-2</v>
      </c>
      <c r="O234" s="15">
        <f>'Table Q6 (a)'!C236-C234</f>
        <v>8.0191291303544077E-3</v>
      </c>
      <c r="P234" s="15">
        <f>'Table Q6 (a)'!D236-D234</f>
        <v>5.2217645908347876E-4</v>
      </c>
      <c r="Q234" s="15">
        <f>'Table Q6 (a)'!E236-E234</f>
        <v>-1.4796069661204836E-2</v>
      </c>
      <c r="R234" s="15">
        <f>'Table Q6 (a)'!F236-F234</f>
        <v>3.6203921281341422E-3</v>
      </c>
      <c r="S234" s="15">
        <f>'Table Q6 (a)'!G236-G234</f>
        <v>-3.5377397435565339E-2</v>
      </c>
      <c r="T234" s="15">
        <f>'Table Q6 (a)'!H236-H234</f>
        <v>1.0284250636849457E-2</v>
      </c>
      <c r="U234" s="15">
        <f>'Table Q6 (a)'!I236-I234</f>
        <v>-3.566721733960776E-4</v>
      </c>
      <c r="V234" s="15">
        <f>'Table Q6 (a)'!J236-J234</f>
        <v>0</v>
      </c>
      <c r="W234" s="15">
        <f>'Table Q6 (a)'!K236-K234</f>
        <v>-2.2205506989059209E-3</v>
      </c>
      <c r="X234" s="15">
        <f>'Table Q6 (a)'!L236-L234</f>
        <v>2.4501578924673861E-2</v>
      </c>
    </row>
    <row r="235" spans="1:24" x14ac:dyDescent="0.3">
      <c r="A235" s="13" t="str">
        <f t="shared" si="13"/>
        <v>1996 Q1</v>
      </c>
      <c r="B235" s="15">
        <f t="shared" si="15"/>
        <v>3.2877793421986379</v>
      </c>
      <c r="C235" s="15">
        <f t="shared" si="15"/>
        <v>-1.3983928621129849</v>
      </c>
      <c r="D235" s="15">
        <f t="shared" si="15"/>
        <v>1.1694341772092276</v>
      </c>
      <c r="E235" s="15">
        <f t="shared" si="15"/>
        <v>0.14278400798732882</v>
      </c>
      <c r="F235" s="15">
        <f t="shared" si="15"/>
        <v>4.9283295664604987</v>
      </c>
      <c r="G235" s="15">
        <f t="shared" si="15"/>
        <v>-3.4362353811828728</v>
      </c>
      <c r="H235" s="15">
        <f t="shared" si="15"/>
        <v>1.3041832721499835</v>
      </c>
      <c r="I235" s="15">
        <f t="shared" si="15"/>
        <v>0.53235409387240029</v>
      </c>
      <c r="J235" s="15">
        <f t="shared" si="15"/>
        <v>-3.5400292141982037</v>
      </c>
      <c r="K235" s="15">
        <f t="shared" si="15"/>
        <v>2.0497343952063929E-2</v>
      </c>
      <c r="L235" s="15">
        <f t="shared" si="15"/>
        <v>0.22964994148926277</v>
      </c>
      <c r="N235" s="15">
        <f>'Table Q6 (a)'!B237-B235</f>
        <v>1.3920185895144321E-2</v>
      </c>
      <c r="O235" s="15">
        <f>'Table Q6 (a)'!C237-C235</f>
        <v>4.6773709970748811E-4</v>
      </c>
      <c r="P235" s="15">
        <f>'Table Q6 (a)'!D237-D235</f>
        <v>1.3439969044348743E-4</v>
      </c>
      <c r="Q235" s="15">
        <f>'Table Q6 (a)'!E237-E235</f>
        <v>-2.6793785097289913E-4</v>
      </c>
      <c r="R235" s="15">
        <f>'Table Q6 (a)'!F237-F235</f>
        <v>1.6696528058912641E-2</v>
      </c>
      <c r="S235" s="15">
        <f>'Table Q6 (a)'!G237-G235</f>
        <v>-6.6299330468855278E-2</v>
      </c>
      <c r="T235" s="15">
        <f>'Table Q6 (a)'!H237-H235</f>
        <v>-3.6658644940956719E-3</v>
      </c>
      <c r="U235" s="15">
        <f>'Table Q6 (a)'!I237-I235</f>
        <v>-3.4214213553429573E-4</v>
      </c>
      <c r="V235" s="15">
        <f>'Table Q6 (a)'!J237-J235</f>
        <v>0</v>
      </c>
      <c r="W235" s="15">
        <f>'Table Q6 (a)'!K237-K235</f>
        <v>-1.6259677123953153E-2</v>
      </c>
      <c r="X235" s="15">
        <f>'Table Q6 (a)'!L237-L235</f>
        <v>-1.6183576783279641E-2</v>
      </c>
    </row>
    <row r="236" spans="1:24" x14ac:dyDescent="0.3">
      <c r="A236" s="13" t="str">
        <f t="shared" si="13"/>
        <v>1996 Q2</v>
      </c>
      <c r="B236" s="15">
        <f t="shared" si="15"/>
        <v>1.1774499600430088</v>
      </c>
      <c r="C236" s="15">
        <f t="shared" si="15"/>
        <v>-1.9691002726446416</v>
      </c>
      <c r="D236" s="15">
        <f t="shared" si="15"/>
        <v>0.14464182595987918</v>
      </c>
      <c r="E236" s="15">
        <f t="shared" si="15"/>
        <v>0.93181234571932947</v>
      </c>
      <c r="F236" s="15">
        <f t="shared" si="15"/>
        <v>5.3905467497185278</v>
      </c>
      <c r="G236" s="15">
        <f t="shared" si="15"/>
        <v>-6.2775465925730689</v>
      </c>
      <c r="H236" s="15">
        <f t="shared" si="15"/>
        <v>5.0313907191088747</v>
      </c>
      <c r="I236" s="15">
        <f t="shared" si="15"/>
        <v>2.6413114716162145</v>
      </c>
      <c r="J236" s="15">
        <f t="shared" si="15"/>
        <v>-4.4682625072492215</v>
      </c>
      <c r="K236" s="15">
        <f t="shared" si="15"/>
        <v>-4.1497641878504687</v>
      </c>
      <c r="L236" s="15">
        <f t="shared" si="15"/>
        <v>0.28156870314959281</v>
      </c>
      <c r="N236" s="15">
        <f>'Table Q6 (a)'!B238-B236</f>
        <v>-1.3698544538320867E-2</v>
      </c>
      <c r="O236" s="15">
        <f>'Table Q6 (a)'!C238-C236</f>
        <v>2.9821297479193376E-4</v>
      </c>
      <c r="P236" s="15">
        <f>'Table Q6 (a)'!D238-D236</f>
        <v>-1.4284999972025147E-2</v>
      </c>
      <c r="Q236" s="15">
        <f>'Table Q6 (a)'!E238-E236</f>
        <v>1.409370227947182E-2</v>
      </c>
      <c r="R236" s="15">
        <f>'Table Q6 (a)'!F238-F236</f>
        <v>-2.7373375321548821E-3</v>
      </c>
      <c r="S236" s="15">
        <f>'Table Q6 (a)'!G238-G236</f>
        <v>-3.0236366522684577E-2</v>
      </c>
      <c r="T236" s="15">
        <f>'Table Q6 (a)'!H238-H236</f>
        <v>3.6560098630733506E-3</v>
      </c>
      <c r="U236" s="15">
        <f>'Table Q6 (a)'!I238-I236</f>
        <v>1.9384698628943653E-2</v>
      </c>
      <c r="V236" s="15">
        <f>'Table Q6 (a)'!J238-J236</f>
        <v>0</v>
      </c>
      <c r="W236" s="15">
        <f>'Table Q6 (a)'!K238-K236</f>
        <v>-3.0650925431636722E-3</v>
      </c>
      <c r="X236" s="15">
        <f>'Table Q6 (a)'!L238-L236</f>
        <v>2.5920562959358406E-3</v>
      </c>
    </row>
    <row r="237" spans="1:24" x14ac:dyDescent="0.3">
      <c r="A237" s="13" t="str">
        <f t="shared" si="13"/>
        <v>1996 Q3</v>
      </c>
      <c r="B237" s="15">
        <f t="shared" si="15"/>
        <v>0.48153012405571793</v>
      </c>
      <c r="C237" s="15">
        <f t="shared" si="15"/>
        <v>-0.71502234142565291</v>
      </c>
      <c r="D237" s="15">
        <f t="shared" si="15"/>
        <v>2.7508656559721789</v>
      </c>
      <c r="E237" s="15">
        <f t="shared" si="15"/>
        <v>-0.50870995871822311</v>
      </c>
      <c r="F237" s="15">
        <f t="shared" si="15"/>
        <v>4.5014588448987203</v>
      </c>
      <c r="G237" s="15">
        <f t="shared" si="15"/>
        <v>-6.9196786229312917</v>
      </c>
      <c r="H237" s="15">
        <f t="shared" si="15"/>
        <v>6.9841278738660417</v>
      </c>
      <c r="I237" s="15">
        <f t="shared" si="15"/>
        <v>2.6688715852657197</v>
      </c>
      <c r="J237" s="15">
        <f t="shared" si="15"/>
        <v>-6.2837427268713437</v>
      </c>
      <c r="K237" s="15">
        <f t="shared" si="15"/>
        <v>-6.6996753165161298</v>
      </c>
      <c r="L237" s="15">
        <f t="shared" si="15"/>
        <v>0.42085201851311815</v>
      </c>
      <c r="N237" s="15">
        <f>'Table Q6 (a)'!B239-B237</f>
        <v>-1.3635707711223688E-2</v>
      </c>
      <c r="O237" s="15">
        <f>'Table Q6 (a)'!C239-C237</f>
        <v>7.7651607189865857E-3</v>
      </c>
      <c r="P237" s="15">
        <f>'Table Q6 (a)'!D239-D237</f>
        <v>-2.6783579980538263E-4</v>
      </c>
      <c r="Q237" s="15">
        <f>'Table Q6 (a)'!E239-E237</f>
        <v>-4.6650158157524046E-4</v>
      </c>
      <c r="R237" s="15">
        <f>'Table Q6 (a)'!F239-F237</f>
        <v>1.7828933077712605E-2</v>
      </c>
      <c r="S237" s="15">
        <f>'Table Q6 (a)'!G239-G237</f>
        <v>-2.3279392101104968E-2</v>
      </c>
      <c r="T237" s="15">
        <f>'Table Q6 (a)'!H239-H237</f>
        <v>4.3634437764339395E-3</v>
      </c>
      <c r="U237" s="15">
        <f>'Table Q6 (a)'!I239-I237</f>
        <v>-3.445921724631873E-4</v>
      </c>
      <c r="V237" s="15">
        <f>'Table Q6 (a)'!J239-J237</f>
        <v>2.8615651075780235E-2</v>
      </c>
      <c r="W237" s="15">
        <f>'Table Q6 (a)'!K239-K237</f>
        <v>2.074388349838685E-2</v>
      </c>
      <c r="X237" s="15">
        <f>'Table Q6 (a)'!L239-L237</f>
        <v>2.7098622127552652E-2</v>
      </c>
    </row>
    <row r="238" spans="1:24" x14ac:dyDescent="0.3">
      <c r="A238" s="13" t="str">
        <f t="shared" si="13"/>
        <v>1996 Q4</v>
      </c>
      <c r="B238" s="15">
        <f t="shared" si="15"/>
        <v>-0.49847920701453496</v>
      </c>
      <c r="C238" s="15">
        <f t="shared" si="15"/>
        <v>0.42506808286013609</v>
      </c>
      <c r="D238" s="15">
        <f t="shared" si="15"/>
        <v>1.8191611467704538</v>
      </c>
      <c r="E238" s="15">
        <f t="shared" si="15"/>
        <v>-0.35574332040093637</v>
      </c>
      <c r="F238" s="15">
        <f t="shared" si="15"/>
        <v>4.582701972680181</v>
      </c>
      <c r="G238" s="15">
        <f t="shared" si="15"/>
        <v>-4.1699763272848305</v>
      </c>
      <c r="H238" s="15">
        <f t="shared" si="15"/>
        <v>7.9038252787770658</v>
      </c>
      <c r="I238" s="15">
        <f t="shared" si="15"/>
        <v>1.4351407880755618</v>
      </c>
      <c r="J238" s="15">
        <f t="shared" si="15"/>
        <v>-1.9629283734308056</v>
      </c>
      <c r="K238" s="15">
        <f t="shared" si="15"/>
        <v>-3.3693119015178574</v>
      </c>
      <c r="L238" s="15">
        <f t="shared" si="15"/>
        <v>1.0085514399550854</v>
      </c>
      <c r="N238" s="15">
        <f>'Table Q6 (a)'!B240-B238</f>
        <v>1.31563560482717E-2</v>
      </c>
      <c r="O238" s="15">
        <f>'Table Q6 (a)'!C240-C238</f>
        <v>-7.4602875298923621E-3</v>
      </c>
      <c r="P238" s="15">
        <f>'Table Q6 (a)'!D240-D238</f>
        <v>-2.486651948352403E-4</v>
      </c>
      <c r="Q238" s="15">
        <f>'Table Q6 (a)'!E240-E238</f>
        <v>1.3959742163582867E-2</v>
      </c>
      <c r="R238" s="15">
        <f>'Table Q6 (a)'!F240-F238</f>
        <v>5.9749657656427146E-3</v>
      </c>
      <c r="S238" s="15">
        <f>'Table Q6 (a)'!G240-G238</f>
        <v>6.4509419885550479E-2</v>
      </c>
      <c r="T238" s="15">
        <f>'Table Q6 (a)'!H240-H238</f>
        <v>-8.0479948842082649E-3</v>
      </c>
      <c r="U238" s="15">
        <f>'Table Q6 (a)'!I240-I238</f>
        <v>-5.7742007788519345E-4</v>
      </c>
      <c r="V238" s="15">
        <f>'Table Q6 (a)'!J240-J238</f>
        <v>0</v>
      </c>
      <c r="W238" s="15">
        <f>'Table Q6 (a)'!K240-K238</f>
        <v>-3.480671465683205E-3</v>
      </c>
      <c r="X238" s="15">
        <f>'Table Q6 (a)'!L240-L238</f>
        <v>4.6159360272524097E-3</v>
      </c>
    </row>
    <row r="239" spans="1:24" x14ac:dyDescent="0.3">
      <c r="A239" s="13" t="str">
        <f t="shared" si="13"/>
        <v>1997 Q1</v>
      </c>
      <c r="B239" s="15">
        <f t="shared" si="15"/>
        <v>-3.6103306111686329</v>
      </c>
      <c r="C239" s="15">
        <f t="shared" si="15"/>
        <v>1.7232424411055103</v>
      </c>
      <c r="D239" s="15">
        <f t="shared" si="15"/>
        <v>-1.7794019485975587</v>
      </c>
      <c r="E239" s="15">
        <f t="shared" si="15"/>
        <v>-4.5557138979287597</v>
      </c>
      <c r="F239" s="15">
        <f t="shared" si="15"/>
        <v>5.370491854206727</v>
      </c>
      <c r="G239" s="15">
        <f t="shared" si="15"/>
        <v>-10.57068876229933</v>
      </c>
      <c r="H239" s="15">
        <f t="shared" si="15"/>
        <v>13.198812100771828</v>
      </c>
      <c r="I239" s="15">
        <f t="shared" si="15"/>
        <v>0.51933727739545965</v>
      </c>
      <c r="J239" s="15">
        <f t="shared" si="15"/>
        <v>-5.4103475071951461</v>
      </c>
      <c r="K239" s="15">
        <f t="shared" si="15"/>
        <v>0.30507963515944425</v>
      </c>
      <c r="L239" s="15">
        <f t="shared" si="15"/>
        <v>-8.6892906745716925E-2</v>
      </c>
      <c r="N239" s="15">
        <f>'Table Q6 (a)'!B241-B239</f>
        <v>-2.9928043715488073E-4</v>
      </c>
      <c r="O239" s="15">
        <f>'Table Q6 (a)'!C241-C239</f>
        <v>-7.6952187077594658E-3</v>
      </c>
      <c r="P239" s="15">
        <f>'Table Q6 (a)'!D241-D239</f>
        <v>5.7578882970421574E-4</v>
      </c>
      <c r="Q239" s="15">
        <f>'Table Q6 (a)'!E241-E239</f>
        <v>-2.7685072110816833E-2</v>
      </c>
      <c r="R239" s="15">
        <f>'Table Q6 (a)'!F241-F239</f>
        <v>2.1619640841130661E-2</v>
      </c>
      <c r="S239" s="15">
        <f>'Table Q6 (a)'!G241-G239</f>
        <v>2.2835108541997329E-2</v>
      </c>
      <c r="T239" s="15">
        <f>'Table Q6 (a)'!H241-H239</f>
        <v>-0.14709489922757335</v>
      </c>
      <c r="U239" s="15">
        <f>'Table Q6 (a)'!I241-I239</f>
        <v>-7.9705074436109413E-4</v>
      </c>
      <c r="V239" s="15">
        <f>'Table Q6 (a)'!J241-J239</f>
        <v>2.8926499233284275E-2</v>
      </c>
      <c r="W239" s="15">
        <f>'Table Q6 (a)'!K241-K239</f>
        <v>4.0665767656578033E-2</v>
      </c>
      <c r="X239" s="15">
        <f>'Table Q6 (a)'!L241-L239</f>
        <v>8.8627829307996731E-2</v>
      </c>
    </row>
    <row r="240" spans="1:24" x14ac:dyDescent="0.3">
      <c r="A240" s="13" t="str">
        <f t="shared" si="13"/>
        <v>1997 Q2</v>
      </c>
      <c r="B240" s="15">
        <f t="shared" si="15"/>
        <v>0.52686331086464477</v>
      </c>
      <c r="C240" s="15">
        <f t="shared" si="15"/>
        <v>1.2213582057329475</v>
      </c>
      <c r="D240" s="15">
        <f t="shared" si="15"/>
        <v>0.88251651534720921</v>
      </c>
      <c r="E240" s="15">
        <f t="shared" si="15"/>
        <v>-4.0141969702003122</v>
      </c>
      <c r="F240" s="15">
        <f t="shared" si="15"/>
        <v>7.7805086673975232</v>
      </c>
      <c r="G240" s="15">
        <f t="shared" si="15"/>
        <v>-6.9745267738060885</v>
      </c>
      <c r="H240" s="15">
        <f t="shared" si="15"/>
        <v>7.1529391799662223</v>
      </c>
      <c r="I240" s="15">
        <f t="shared" si="15"/>
        <v>-0.58904297190167654</v>
      </c>
      <c r="J240" s="15">
        <f t="shared" si="15"/>
        <v>-6.4014005233688609</v>
      </c>
      <c r="K240" s="15">
        <f t="shared" si="15"/>
        <v>0.4310038489367285</v>
      </c>
      <c r="L240" s="15">
        <f t="shared" si="15"/>
        <v>2.6424689804160906E-2</v>
      </c>
      <c r="N240" s="15">
        <f>'Table Q6 (a)'!B242-B240</f>
        <v>0</v>
      </c>
      <c r="O240" s="15">
        <f>'Table Q6 (a)'!C242-C240</f>
        <v>7.7264324306769439E-3</v>
      </c>
      <c r="P240" s="15">
        <f>'Table Q6 (a)'!D242-D240</f>
        <v>1.4756184120301441E-2</v>
      </c>
      <c r="Q240" s="15">
        <f>'Table Q6 (a)'!E242-E240</f>
        <v>-4.1504382976264687E-2</v>
      </c>
      <c r="R240" s="15">
        <f>'Table Q6 (a)'!F242-F240</f>
        <v>-3.7902316904888878</v>
      </c>
      <c r="S240" s="15">
        <f>'Table Q6 (a)'!G242-G240</f>
        <v>1.5462436017760979</v>
      </c>
      <c r="T240" s="15">
        <f>'Table Q6 (a)'!H242-H240</f>
        <v>-0.33298528589007503</v>
      </c>
      <c r="U240" s="15">
        <f>'Table Q6 (a)'!I242-I240</f>
        <v>-1.9908000643242829E-2</v>
      </c>
      <c r="V240" s="15">
        <f>'Table Q6 (a)'!J242-J240</f>
        <v>0</v>
      </c>
      <c r="W240" s="15">
        <f>'Table Q6 (a)'!K242-K240</f>
        <v>1.2335674581831491E-2</v>
      </c>
      <c r="X240" s="15">
        <f>'Table Q6 (a)'!L242-L240</f>
        <v>0.11724463711129118</v>
      </c>
    </row>
    <row r="241" spans="1:24" x14ac:dyDescent="0.3">
      <c r="A241" s="13" t="str">
        <f t="shared" si="13"/>
        <v>1997 Q3</v>
      </c>
      <c r="B241" s="15">
        <f t="shared" si="15"/>
        <v>5.7030287478767594</v>
      </c>
      <c r="C241" s="15">
        <f t="shared" si="15"/>
        <v>1.537844967561619</v>
      </c>
      <c r="D241" s="15">
        <f t="shared" si="15"/>
        <v>-2.5936902530349526</v>
      </c>
      <c r="E241" s="15">
        <f t="shared" si="15"/>
        <v>-4.2610567707268787</v>
      </c>
      <c r="F241" s="15">
        <f t="shared" si="15"/>
        <v>11.345999430923136</v>
      </c>
      <c r="G241" s="15">
        <f t="shared" si="15"/>
        <v>-2.9803840204062571</v>
      </c>
      <c r="H241" s="15">
        <f t="shared" si="15"/>
        <v>-0.40557323136185541</v>
      </c>
      <c r="I241" s="15">
        <f t="shared" si="15"/>
        <v>1.3686317034228512</v>
      </c>
      <c r="J241" s="15">
        <f t="shared" si="15"/>
        <v>-10.053222945002938</v>
      </c>
      <c r="K241" s="15">
        <f t="shared" si="15"/>
        <v>-2.7502827211109304</v>
      </c>
      <c r="L241" s="15">
        <f t="shared" si="15"/>
        <v>-1.6481443273930196E-3</v>
      </c>
      <c r="N241" s="15">
        <f>'Table Q6 (a)'!B243-B241</f>
        <v>0</v>
      </c>
      <c r="O241" s="15">
        <f>'Table Q6 (a)'!C243-C241</f>
        <v>5.4757667267146815E-5</v>
      </c>
      <c r="P241" s="15">
        <f>'Table Q6 (a)'!D243-D241</f>
        <v>4.0517588959509965E-4</v>
      </c>
      <c r="Q241" s="15">
        <f>'Table Q6 (a)'!E243-E241</f>
        <v>-1.5621738078008818E-3</v>
      </c>
      <c r="R241" s="15">
        <f>'Table Q6 (a)'!F243-F241</f>
        <v>-7.3868216745089912</v>
      </c>
      <c r="S241" s="15">
        <f>'Table Q6 (a)'!G243-G241</f>
        <v>-0.67858710609546291</v>
      </c>
      <c r="T241" s="15">
        <f>'Table Q6 (a)'!H243-H241</f>
        <v>-0.49447992075114522</v>
      </c>
      <c r="U241" s="15">
        <f>'Table Q6 (a)'!I243-I241</f>
        <v>-8.7960032695288959E-4</v>
      </c>
      <c r="V241" s="15">
        <f>'Table Q6 (a)'!J243-J241</f>
        <v>-2.7456281152327122E-2</v>
      </c>
      <c r="W241" s="15">
        <f>'Table Q6 (a)'!K243-K241</f>
        <v>-1.3218644385093459E-2</v>
      </c>
      <c r="X241" s="15">
        <f>'Table Q6 (a)'!L243-L241</f>
        <v>-0.23684681634897897</v>
      </c>
    </row>
    <row r="242" spans="1:24" x14ac:dyDescent="0.3">
      <c r="A242" s="13" t="str">
        <f t="shared" si="13"/>
        <v>1997 Q4</v>
      </c>
      <c r="B242" s="15">
        <f t="shared" si="15"/>
        <v>13.070952068694197</v>
      </c>
      <c r="C242" s="15">
        <f t="shared" si="15"/>
        <v>2.729296867292974</v>
      </c>
      <c r="D242" s="15">
        <f t="shared" si="15"/>
        <v>-1.3082573113815443</v>
      </c>
      <c r="E242" s="15">
        <f t="shared" si="15"/>
        <v>-3.3994660445716973</v>
      </c>
      <c r="F242" s="15">
        <f t="shared" si="15"/>
        <v>15.77228638206709</v>
      </c>
      <c r="G242" s="15">
        <f t="shared" si="15"/>
        <v>7.4150989696654124</v>
      </c>
      <c r="H242" s="15">
        <f t="shared" si="15"/>
        <v>-8.336538283955452</v>
      </c>
      <c r="I242" s="15">
        <f t="shared" si="15"/>
        <v>1.006331926402626</v>
      </c>
      <c r="J242" s="15">
        <f t="shared" si="15"/>
        <v>-13.718474744047704</v>
      </c>
      <c r="K242" s="15">
        <f t="shared" si="15"/>
        <v>2.9146930378023406</v>
      </c>
      <c r="L242" s="15">
        <f t="shared" si="15"/>
        <v>1.3274285681611708</v>
      </c>
      <c r="N242" s="15">
        <f>'Table Q6 (a)'!B244-B242</f>
        <v>-2.0469475929729697E-4</v>
      </c>
      <c r="O242" s="15">
        <f>'Table Q6 (a)'!C244-C242</f>
        <v>7.6496870670350603E-3</v>
      </c>
      <c r="P242" s="15">
        <f>'Table Q6 (a)'!D244-D242</f>
        <v>1.5483148495643029E-3</v>
      </c>
      <c r="Q242" s="15">
        <f>'Table Q6 (a)'!E244-E242</f>
        <v>-2.7580452235664854E-2</v>
      </c>
      <c r="R242" s="15">
        <f>'Table Q6 (a)'!F244-F242</f>
        <v>-6.2397361222582752</v>
      </c>
      <c r="S242" s="15">
        <f>'Table Q6 (a)'!G244-G242</f>
        <v>-3.2788042984315258</v>
      </c>
      <c r="T242" s="15">
        <f>'Table Q6 (a)'!H244-H242</f>
        <v>-0.63479991665771429</v>
      </c>
      <c r="U242" s="15">
        <f>'Table Q6 (a)'!I244-I242</f>
        <v>-6.6626676746839308E-4</v>
      </c>
      <c r="V242" s="15">
        <f>'Table Q6 (a)'!J244-J242</f>
        <v>0</v>
      </c>
      <c r="W242" s="15">
        <f>'Table Q6 (a)'!K244-K242</f>
        <v>1.4656831863657516E-2</v>
      </c>
      <c r="X242" s="15">
        <f>'Table Q6 (a)'!L244-L242</f>
        <v>-0.52713487261517589</v>
      </c>
    </row>
    <row r="243" spans="1:24" x14ac:dyDescent="0.3">
      <c r="A243" s="13" t="str">
        <f t="shared" si="13"/>
        <v>1998 Q1</v>
      </c>
      <c r="B243" s="15">
        <f t="shared" si="15"/>
        <v>18.179678515845854</v>
      </c>
      <c r="C243" s="15">
        <f t="shared" si="15"/>
        <v>2.0227908158942931</v>
      </c>
      <c r="D243" s="15">
        <f t="shared" si="15"/>
        <v>2.2288153481188733</v>
      </c>
      <c r="E243" s="15">
        <f t="shared" si="15"/>
        <v>-4.1736992733472196</v>
      </c>
      <c r="F243" s="15">
        <f t="shared" si="15"/>
        <v>5.6449903169523585</v>
      </c>
      <c r="G243" s="15">
        <f t="shared" si="15"/>
        <v>13.596050639878921</v>
      </c>
      <c r="H243" s="15">
        <f t="shared" si="15"/>
        <v>-3.2264630589591725</v>
      </c>
      <c r="I243" s="15">
        <f t="shared" si="15"/>
        <v>-1.6483992446280515</v>
      </c>
      <c r="J243" s="15">
        <f t="shared" si="15"/>
        <v>-11.570504658435766</v>
      </c>
      <c r="K243" s="15">
        <f t="shared" si="15"/>
        <v>-10.217661495862307</v>
      </c>
      <c r="L243" s="15">
        <f t="shared" si="15"/>
        <v>1.1307287726434412</v>
      </c>
      <c r="N243" s="15">
        <f>'Table Q6 (a)'!B245-B243</f>
        <v>-1.5558146197445666E-2</v>
      </c>
      <c r="O243" s="15">
        <f>'Table Q6 (a)'!C245-C243</f>
        <v>1.562784486708324E-4</v>
      </c>
      <c r="P243" s="15">
        <f>'Table Q6 (a)'!D245-D243</f>
        <v>-1.2235819137984549E-2</v>
      </c>
      <c r="Q243" s="15">
        <f>'Table Q6 (a)'!E245-E243</f>
        <v>2.5639144007104875E-2</v>
      </c>
      <c r="R243" s="15">
        <f>'Table Q6 (a)'!F245-F243</f>
        <v>0.90224575496997694</v>
      </c>
      <c r="S243" s="15">
        <f>'Table Q6 (a)'!G245-G243</f>
        <v>5.3519750373443031E-2</v>
      </c>
      <c r="T243" s="15">
        <f>'Table Q6 (a)'!H245-H243</f>
        <v>-0.7342427138081975</v>
      </c>
      <c r="U243" s="15">
        <f>'Table Q6 (a)'!I245-I243</f>
        <v>-7.0286760803783821E-4</v>
      </c>
      <c r="V243" s="15">
        <f>'Table Q6 (a)'!J245-J243</f>
        <v>-2.7034391727774221E-2</v>
      </c>
      <c r="W243" s="15">
        <f>'Table Q6 (a)'!K245-K243</f>
        <v>-1.3236889008927832E-2</v>
      </c>
      <c r="X243" s="15">
        <f>'Table Q6 (a)'!L245-L243</f>
        <v>-9.5318754148276952E-2</v>
      </c>
    </row>
    <row r="244" spans="1:24" x14ac:dyDescent="0.3">
      <c r="A244" s="13" t="str">
        <f t="shared" si="13"/>
        <v>1998 Q2</v>
      </c>
      <c r="B244" s="15">
        <f t="shared" si="15"/>
        <v>10.738480653503935</v>
      </c>
      <c r="C244" s="15">
        <f t="shared" si="15"/>
        <v>2.9546239827846543</v>
      </c>
      <c r="D244" s="15">
        <f t="shared" si="15"/>
        <v>-1.4790644533492325</v>
      </c>
      <c r="E244" s="15">
        <f t="shared" si="15"/>
        <v>-5.2783882912272091</v>
      </c>
      <c r="F244" s="15">
        <f t="shared" si="15"/>
        <v>6.4930366465823619</v>
      </c>
      <c r="G244" s="15">
        <f t="shared" si="15"/>
        <v>18.853356727306327</v>
      </c>
      <c r="H244" s="15">
        <f t="shared" si="15"/>
        <v>-2.3667113407821905</v>
      </c>
      <c r="I244" s="15">
        <f t="shared" si="15"/>
        <v>0.22818621035329834</v>
      </c>
      <c r="J244" s="15">
        <f t="shared" si="15"/>
        <v>-8.0431917707476703</v>
      </c>
      <c r="K244" s="15">
        <f t="shared" si="15"/>
        <v>-5.2496740247653602</v>
      </c>
      <c r="L244" s="15">
        <f t="shared" si="15"/>
        <v>1.2737412610008825</v>
      </c>
      <c r="N244" s="15">
        <f>'Table Q6 (a)'!B246-B244</f>
        <v>1.4226423516650044E-2</v>
      </c>
      <c r="O244" s="15">
        <f>'Table Q6 (a)'!C246-C244</f>
        <v>-1.5319582149286859E-2</v>
      </c>
      <c r="P244" s="15">
        <f>'Table Q6 (a)'!D246-D244</f>
        <v>-1.1893961996023439E-2</v>
      </c>
      <c r="Q244" s="15">
        <f>'Table Q6 (a)'!E246-E244</f>
        <v>1.2599309884109289E-2</v>
      </c>
      <c r="R244" s="15">
        <f>'Table Q6 (a)'!F246-F244</f>
        <v>-0.70652375791373512</v>
      </c>
      <c r="S244" s="15">
        <f>'Table Q6 (a)'!G246-G244</f>
        <v>0.32949419284422277</v>
      </c>
      <c r="T244" s="15">
        <f>'Table Q6 (a)'!H246-H244</f>
        <v>-0.84244041907204359</v>
      </c>
      <c r="U244" s="15">
        <f>'Table Q6 (a)'!I246-I244</f>
        <v>-7.4357002859404275E-4</v>
      </c>
      <c r="V244" s="15">
        <f>'Table Q6 (a)'!J246-J244</f>
        <v>0</v>
      </c>
      <c r="W244" s="15">
        <f>'Table Q6 (a)'!K246-K244</f>
        <v>-1.106512821965655E-2</v>
      </c>
      <c r="X244" s="15">
        <f>'Table Q6 (a)'!L246-L244</f>
        <v>-6.6962272719539584E-2</v>
      </c>
    </row>
    <row r="245" spans="1:24" x14ac:dyDescent="0.3">
      <c r="A245" s="13" t="str">
        <f t="shared" si="13"/>
        <v>1998 Q3</v>
      </c>
      <c r="B245" s="15">
        <f t="shared" si="15"/>
        <v>-1.1737556451812403</v>
      </c>
      <c r="C245" s="15">
        <f t="shared" si="15"/>
        <v>2.4251229598616586</v>
      </c>
      <c r="D245" s="15">
        <f t="shared" si="15"/>
        <v>1.6916657268523538</v>
      </c>
      <c r="E245" s="15">
        <f t="shared" si="15"/>
        <v>-5.5874178816131437</v>
      </c>
      <c r="F245" s="15">
        <f t="shared" si="15"/>
        <v>5.3886365759555854</v>
      </c>
      <c r="G245" s="15">
        <f t="shared" si="15"/>
        <v>25.241037622981999</v>
      </c>
      <c r="H245" s="15">
        <f t="shared" si="15"/>
        <v>-1.1218121042846141</v>
      </c>
      <c r="I245" s="15">
        <f t="shared" si="15"/>
        <v>-2.4197144499631951</v>
      </c>
      <c r="J245" s="15">
        <f t="shared" si="15"/>
        <v>0.72366657732507722</v>
      </c>
      <c r="K245" s="15">
        <f t="shared" si="15"/>
        <v>6.8849535923448446</v>
      </c>
      <c r="L245" s="15">
        <f t="shared" si="15"/>
        <v>1.0865300551731627</v>
      </c>
      <c r="N245" s="15">
        <f>'Table Q6 (a)'!B247-B245</f>
        <v>0</v>
      </c>
      <c r="O245" s="15">
        <f>'Table Q6 (a)'!C247-C245</f>
        <v>2.0568091376738096E-4</v>
      </c>
      <c r="P245" s="15">
        <f>'Table Q6 (a)'!D247-D245</f>
        <v>1.6340866880515392E-3</v>
      </c>
      <c r="Q245" s="15">
        <f>'Table Q6 (a)'!E247-E245</f>
        <v>-7.8140314392349808E-4</v>
      </c>
      <c r="R245" s="15">
        <f>'Table Q6 (a)'!F247-F245</f>
        <v>-0.63514963091562127</v>
      </c>
      <c r="S245" s="15">
        <f>'Table Q6 (a)'!G247-G245</f>
        <v>-0.11708978706215234</v>
      </c>
      <c r="T245" s="15">
        <f>'Table Q6 (a)'!H247-H245</f>
        <v>-0.68872371835909663</v>
      </c>
      <c r="U245" s="15">
        <f>'Table Q6 (a)'!I247-I245</f>
        <v>-6.8936636707928045E-4</v>
      </c>
      <c r="V245" s="15">
        <f>'Table Q6 (a)'!J247-J245</f>
        <v>0</v>
      </c>
      <c r="W245" s="15">
        <f>'Table Q6 (a)'!K247-K245</f>
        <v>-1.2851010174874666E-2</v>
      </c>
      <c r="X245" s="15">
        <f>'Table Q6 (a)'!L247-L245</f>
        <v>-3.8647443653205826E-2</v>
      </c>
    </row>
    <row r="246" spans="1:24" x14ac:dyDescent="0.3">
      <c r="A246" s="13" t="str">
        <f t="shared" si="13"/>
        <v>1998 Q4</v>
      </c>
      <c r="B246" s="15">
        <f t="shared" si="15"/>
        <v>-6.707877385945304</v>
      </c>
      <c r="C246" s="15">
        <f t="shared" si="15"/>
        <v>2.7249096202450529</v>
      </c>
      <c r="D246" s="15">
        <f t="shared" si="15"/>
        <v>2.5271067237084166</v>
      </c>
      <c r="E246" s="15">
        <f t="shared" si="15"/>
        <v>-4.6219638748119962</v>
      </c>
      <c r="F246" s="15">
        <f t="shared" si="15"/>
        <v>-6.2817068173959267E-2</v>
      </c>
      <c r="G246" s="15">
        <f t="shared" si="15"/>
        <v>22.908380514928695</v>
      </c>
      <c r="H246" s="15">
        <f t="shared" si="15"/>
        <v>1.8376186811612127</v>
      </c>
      <c r="I246" s="15">
        <f t="shared" si="15"/>
        <v>1.5106252970320533E-2</v>
      </c>
      <c r="J246" s="15">
        <f t="shared" si="15"/>
        <v>-0.3844712344236112</v>
      </c>
      <c r="K246" s="15">
        <f t="shared" si="15"/>
        <v>-2.5834483436047329</v>
      </c>
      <c r="L246" s="15">
        <f t="shared" si="15"/>
        <v>0.92848902436086789</v>
      </c>
      <c r="N246" s="15">
        <f>'Table Q6 (a)'!B248-B246</f>
        <v>-1.2164835391049067E-2</v>
      </c>
      <c r="O246" s="15">
        <f>'Table Q6 (a)'!C248-C246</f>
        <v>3.5192116953908226E-5</v>
      </c>
      <c r="P246" s="15">
        <f>'Table Q6 (a)'!D248-D246</f>
        <v>1.1269407389935537E-3</v>
      </c>
      <c r="Q246" s="15">
        <f>'Table Q6 (a)'!E248-E246</f>
        <v>1.2498759811951921E-2</v>
      </c>
      <c r="R246" s="15">
        <f>'Table Q6 (a)'!F248-F246</f>
        <v>0.58728747565136574</v>
      </c>
      <c r="S246" s="15">
        <f>'Table Q6 (a)'!G248-G246</f>
        <v>0.48043817819076651</v>
      </c>
      <c r="T246" s="15">
        <f>'Table Q6 (a)'!H248-H246</f>
        <v>-0.62730767655840847</v>
      </c>
      <c r="U246" s="15">
        <f>'Table Q6 (a)'!I248-I246</f>
        <v>1.6814745953186438E-2</v>
      </c>
      <c r="V246" s="15">
        <f>'Table Q6 (a)'!J248-J246</f>
        <v>0</v>
      </c>
      <c r="W246" s="15">
        <f>'Table Q6 (a)'!K248-K246</f>
        <v>-1.2494244439720248E-3</v>
      </c>
      <c r="X246" s="15">
        <f>'Table Q6 (a)'!L248-L246</f>
        <v>-2.5766933559911998E-2</v>
      </c>
    </row>
    <row r="247" spans="1:24" x14ac:dyDescent="0.3">
      <c r="A247" s="13" t="str">
        <f t="shared" si="13"/>
        <v>1999 Q1</v>
      </c>
      <c r="B247" s="15">
        <f t="shared" si="15"/>
        <v>1.7382190888014515</v>
      </c>
      <c r="C247" s="15">
        <f t="shared" si="15"/>
        <v>4.7214788422064613</v>
      </c>
      <c r="D247" s="15">
        <f t="shared" si="15"/>
        <v>3.6788461917294013</v>
      </c>
      <c r="E247" s="15">
        <f t="shared" si="15"/>
        <v>-3.1510685675629646</v>
      </c>
      <c r="F247" s="15">
        <f t="shared" si="15"/>
        <v>3.2976066600624687</v>
      </c>
      <c r="G247" s="15">
        <f t="shared" si="15"/>
        <v>19.717656583374787</v>
      </c>
      <c r="H247" s="15">
        <f t="shared" si="15"/>
        <v>-9.5841128043868693</v>
      </c>
      <c r="I247" s="15">
        <f t="shared" si="15"/>
        <v>0.2882665922914418</v>
      </c>
      <c r="J247" s="15">
        <f t="shared" si="15"/>
        <v>1.0395409705437508</v>
      </c>
      <c r="K247" s="15">
        <f t="shared" si="15"/>
        <v>4.787182556865921</v>
      </c>
      <c r="L247" s="15">
        <f t="shared" si="15"/>
        <v>1.170199094159674</v>
      </c>
      <c r="N247" s="15">
        <f>'Table Q6 (a)'!B249-B247</f>
        <v>0</v>
      </c>
      <c r="O247" s="15">
        <f>'Table Q6 (a)'!C249-C247</f>
        <v>-4.1249239135510152E-4</v>
      </c>
      <c r="P247" s="15">
        <f>'Table Q6 (a)'!D249-D247</f>
        <v>1.5008327993726311E-2</v>
      </c>
      <c r="Q247" s="15">
        <f>'Table Q6 (a)'!E249-E247</f>
        <v>-8.4162081132044264E-4</v>
      </c>
      <c r="R247" s="15">
        <f>'Table Q6 (a)'!F249-F247</f>
        <v>9.9154730170014638E-2</v>
      </c>
      <c r="S247" s="15">
        <f>'Table Q6 (a)'!G249-G247</f>
        <v>0.31349153286848264</v>
      </c>
      <c r="T247" s="15">
        <f>'Table Q6 (a)'!H249-H247</f>
        <v>-0.47053053161910618</v>
      </c>
      <c r="U247" s="15">
        <f>'Table Q6 (a)'!I249-I247</f>
        <v>1.6423093704465153E-2</v>
      </c>
      <c r="V247" s="15">
        <f>'Table Q6 (a)'!J249-J247</f>
        <v>-2.6326091967310283E-2</v>
      </c>
      <c r="W247" s="15">
        <f>'Table Q6 (a)'!K249-K247</f>
        <v>-1.7261079831687454E-3</v>
      </c>
      <c r="X247" s="15">
        <f>'Table Q6 (a)'!L249-L247</f>
        <v>-1.2097128561250337E-2</v>
      </c>
    </row>
    <row r="248" spans="1:24" x14ac:dyDescent="0.3">
      <c r="A248" s="13" t="str">
        <f t="shared" si="13"/>
        <v>1999 Q2</v>
      </c>
      <c r="B248" s="15">
        <f t="shared" ref="B248:L263" si="16">(B27/B23-1)*100</f>
        <v>3.8301097991330746</v>
      </c>
      <c r="C248" s="15">
        <f t="shared" si="16"/>
        <v>6.7525710936637839</v>
      </c>
      <c r="D248" s="15">
        <f t="shared" si="16"/>
        <v>5.9240100391004802</v>
      </c>
      <c r="E248" s="15">
        <f t="shared" si="16"/>
        <v>-4.6722153582983594</v>
      </c>
      <c r="F248" s="15">
        <f t="shared" si="16"/>
        <v>2.7636902395554275</v>
      </c>
      <c r="G248" s="15">
        <f t="shared" si="16"/>
        <v>12.263245310619109</v>
      </c>
      <c r="H248" s="15">
        <f t="shared" si="16"/>
        <v>-8.1261926403910838</v>
      </c>
      <c r="I248" s="15">
        <f t="shared" si="16"/>
        <v>-2.904806532774773</v>
      </c>
      <c r="J248" s="15">
        <f t="shared" si="16"/>
        <v>-3.4924111684340176</v>
      </c>
      <c r="K248" s="15">
        <f t="shared" si="16"/>
        <v>0.40467832334614151</v>
      </c>
      <c r="L248" s="15">
        <f t="shared" si="16"/>
        <v>1.0384752736636083</v>
      </c>
      <c r="N248" s="15">
        <f>'Table Q6 (a)'!B250-B248</f>
        <v>1.507517847443296E-4</v>
      </c>
      <c r="O248" s="15">
        <f>'Table Q6 (a)'!C250-C248</f>
        <v>-6.9601478216441137E-4</v>
      </c>
      <c r="P248" s="15">
        <f>'Table Q6 (a)'!D250-D248</f>
        <v>1.1634527644632797E-3</v>
      </c>
      <c r="Q248" s="15">
        <f>'Table Q6 (a)'!E250-E248</f>
        <v>-4.2065191430129545E-4</v>
      </c>
      <c r="R248" s="15">
        <f>'Table Q6 (a)'!F250-F248</f>
        <v>1.1664468397242889</v>
      </c>
      <c r="S248" s="15">
        <f>'Table Q6 (a)'!G250-G248</f>
        <v>0.29068023940781451</v>
      </c>
      <c r="T248" s="15">
        <f>'Table Q6 (a)'!H250-H248</f>
        <v>-0.30567436110744417</v>
      </c>
      <c r="U248" s="15">
        <f>'Table Q6 (a)'!I250-I248</f>
        <v>1.5774693140568896E-2</v>
      </c>
      <c r="V248" s="15">
        <f>'Table Q6 (a)'!J250-J248</f>
        <v>0</v>
      </c>
      <c r="W248" s="15">
        <f>'Table Q6 (a)'!K250-K248</f>
        <v>1.052635501643806E-2</v>
      </c>
      <c r="X248" s="15">
        <f>'Table Q6 (a)'!L250-L248</f>
        <v>1.4321847221432371E-2</v>
      </c>
    </row>
    <row r="249" spans="1:24" x14ac:dyDescent="0.3">
      <c r="A249" s="13" t="str">
        <f t="shared" si="13"/>
        <v>1999 Q3</v>
      </c>
      <c r="B249" s="15">
        <f t="shared" si="16"/>
        <v>9.4688711208915208</v>
      </c>
      <c r="C249" s="15">
        <f t="shared" si="16"/>
        <v>9.7643621843586992</v>
      </c>
      <c r="D249" s="15">
        <f t="shared" si="16"/>
        <v>6.3734128026681436</v>
      </c>
      <c r="E249" s="15">
        <f t="shared" si="16"/>
        <v>-4.1040607905747599</v>
      </c>
      <c r="F249" s="15">
        <f t="shared" si="16"/>
        <v>0.39364743633709676</v>
      </c>
      <c r="G249" s="15">
        <f t="shared" si="16"/>
        <v>15.007255587331848</v>
      </c>
      <c r="H249" s="15">
        <f t="shared" si="16"/>
        <v>-8.9176878308425689</v>
      </c>
      <c r="I249" s="15">
        <f t="shared" si="16"/>
        <v>-0.9878518253066626</v>
      </c>
      <c r="J249" s="15">
        <f t="shared" si="16"/>
        <v>-8.1742249530966866</v>
      </c>
      <c r="K249" s="15">
        <f t="shared" si="16"/>
        <v>-11.915636163081434</v>
      </c>
      <c r="L249" s="15">
        <f t="shared" si="16"/>
        <v>2.0241153199173079</v>
      </c>
      <c r="N249" s="15">
        <f>'Table Q6 (a)'!B251-B249</f>
        <v>0</v>
      </c>
      <c r="O249" s="15">
        <f>'Table Q6 (a)'!C251-C249</f>
        <v>-5.3238612707318111E-4</v>
      </c>
      <c r="P249" s="15">
        <f>'Table Q6 (a)'!D251-D249</f>
        <v>-1.3527137691338176E-2</v>
      </c>
      <c r="Q249" s="15">
        <f>'Table Q6 (a)'!E251-E249</f>
        <v>-6.3414326223387718E-4</v>
      </c>
      <c r="R249" s="15">
        <f>'Table Q6 (a)'!F251-F249</f>
        <v>1.1931155119699222</v>
      </c>
      <c r="S249" s="15">
        <f>'Table Q6 (a)'!G251-G249</f>
        <v>-3.033548893054494E-2</v>
      </c>
      <c r="T249" s="15">
        <f>'Table Q6 (a)'!H251-H249</f>
        <v>-0.32371462377262006</v>
      </c>
      <c r="U249" s="15">
        <f>'Table Q6 (a)'!I251-I249</f>
        <v>1.6071819775376195E-2</v>
      </c>
      <c r="V249" s="15">
        <f>'Table Q6 (a)'!J251-J249</f>
        <v>0</v>
      </c>
      <c r="W249" s="15">
        <f>'Table Q6 (a)'!K251-K249</f>
        <v>8.0009486428398446E-3</v>
      </c>
      <c r="X249" s="15">
        <f>'Table Q6 (a)'!L251-L249</f>
        <v>1.3349197509393562E-3</v>
      </c>
    </row>
    <row r="250" spans="1:24" x14ac:dyDescent="0.3">
      <c r="A250" s="13" t="str">
        <f t="shared" si="13"/>
        <v>1999 Q4</v>
      </c>
      <c r="B250" s="15">
        <f t="shared" si="16"/>
        <v>6.6715152481244822</v>
      </c>
      <c r="C250" s="15">
        <f t="shared" si="16"/>
        <v>8.6808910520671301</v>
      </c>
      <c r="D250" s="15">
        <f t="shared" si="16"/>
        <v>4.213820060511364</v>
      </c>
      <c r="E250" s="15">
        <f t="shared" si="16"/>
        <v>-2.3546305972300785</v>
      </c>
      <c r="F250" s="15">
        <f t="shared" si="16"/>
        <v>-2.9416882980392578</v>
      </c>
      <c r="G250" s="15">
        <f t="shared" si="16"/>
        <v>11.979206729696878</v>
      </c>
      <c r="H250" s="15">
        <f t="shared" si="16"/>
        <v>0.91917488146229243</v>
      </c>
      <c r="I250" s="15">
        <f t="shared" si="16"/>
        <v>0.36928508827629436</v>
      </c>
      <c r="J250" s="15">
        <f t="shared" si="16"/>
        <v>-7.1932035043172586</v>
      </c>
      <c r="K250" s="15">
        <f t="shared" si="16"/>
        <v>-8.9447869316458544</v>
      </c>
      <c r="L250" s="15">
        <f t="shared" si="16"/>
        <v>2.4650524743893287</v>
      </c>
      <c r="N250" s="15">
        <f>'Table Q6 (a)'!B252-B250</f>
        <v>1.3817553788619819E-2</v>
      </c>
      <c r="O250" s="15">
        <f>'Table Q6 (a)'!C252-C250</f>
        <v>-3.0395269301486394E-4</v>
      </c>
      <c r="P250" s="15">
        <f>'Table Q6 (a)'!D252-D250</f>
        <v>7.8833024765856408E-4</v>
      </c>
      <c r="Q250" s="15">
        <f>'Table Q6 (a)'!E252-E250</f>
        <v>1.2036053602437757E-2</v>
      </c>
      <c r="R250" s="15">
        <f>'Table Q6 (a)'!F252-F250</f>
        <v>0.1404781764490548</v>
      </c>
      <c r="S250" s="15">
        <f>'Table Q6 (a)'!G252-G250</f>
        <v>9.0949844884113062E-2</v>
      </c>
      <c r="T250" s="15">
        <f>'Table Q6 (a)'!H252-H250</f>
        <v>-0.35299668986481514</v>
      </c>
      <c r="U250" s="15">
        <f>'Table Q6 (a)'!I252-I250</f>
        <v>-3.5094155625281509E-2</v>
      </c>
      <c r="V250" s="15">
        <f>'Table Q6 (a)'!J252-J250</f>
        <v>0</v>
      </c>
      <c r="W250" s="15">
        <f>'Table Q6 (a)'!K252-K250</f>
        <v>-3.397203729548437E-3</v>
      </c>
      <c r="X250" s="15">
        <f>'Table Q6 (a)'!L252-L250</f>
        <v>-2.5302638467117333E-2</v>
      </c>
    </row>
    <row r="251" spans="1:24" x14ac:dyDescent="0.3">
      <c r="A251" s="13" t="str">
        <f t="shared" si="13"/>
        <v>2000 Q1</v>
      </c>
      <c r="B251" s="15">
        <f t="shared" si="16"/>
        <v>-5.5882286663013758</v>
      </c>
      <c r="C251" s="15">
        <f t="shared" si="16"/>
        <v>7.9662505939079642</v>
      </c>
      <c r="D251" s="15">
        <f t="shared" si="16"/>
        <v>3.7154307954827104</v>
      </c>
      <c r="E251" s="15">
        <f t="shared" si="16"/>
        <v>3.8585994984614569</v>
      </c>
      <c r="F251" s="15">
        <f t="shared" si="16"/>
        <v>3.5732103555386363</v>
      </c>
      <c r="G251" s="15">
        <f t="shared" si="16"/>
        <v>23.423620553437985</v>
      </c>
      <c r="H251" s="15">
        <f t="shared" si="16"/>
        <v>2.8953678498003121</v>
      </c>
      <c r="I251" s="15">
        <f t="shared" si="16"/>
        <v>0.54661981863841635</v>
      </c>
      <c r="J251" s="15">
        <f t="shared" si="16"/>
        <v>-4.0705622076353194</v>
      </c>
      <c r="K251" s="15">
        <f t="shared" si="16"/>
        <v>1.9241670045197168</v>
      </c>
      <c r="L251" s="15">
        <f t="shared" si="16"/>
        <v>4.2280708002421896</v>
      </c>
      <c r="N251" s="15">
        <f>'Table Q6 (a)'!B253-B251</f>
        <v>0</v>
      </c>
      <c r="O251" s="15">
        <f>'Table Q6 (a)'!C253-C251</f>
        <v>-4.3845775055117997E-4</v>
      </c>
      <c r="P251" s="15">
        <f>'Table Q6 (a)'!D253-D251</f>
        <v>-1.4188217635391354E-2</v>
      </c>
      <c r="Q251" s="15">
        <f>'Table Q6 (a)'!E253-E251</f>
        <v>1.2939346105556027E-2</v>
      </c>
      <c r="R251" s="15">
        <f>'Table Q6 (a)'!F253-F251</f>
        <v>-2.0340200290048571</v>
      </c>
      <c r="S251" s="15">
        <f>'Table Q6 (a)'!G253-G251</f>
        <v>-1.3017919236625772</v>
      </c>
      <c r="T251" s="15">
        <f>'Table Q6 (a)'!H253-H251</f>
        <v>-0.26685089530575912</v>
      </c>
      <c r="U251" s="15">
        <f>'Table Q6 (a)'!I253-I251</f>
        <v>-1.7698478198746592E-2</v>
      </c>
      <c r="V251" s="15">
        <f>'Table Q6 (a)'!J253-J251</f>
        <v>1.0962141399950553E-3</v>
      </c>
      <c r="W251" s="15">
        <f>'Table Q6 (a)'!K253-K251</f>
        <v>-1.4679638777770343E-2</v>
      </c>
      <c r="X251" s="15">
        <f>'Table Q6 (a)'!L253-L251</f>
        <v>6.3180589506828255E-4</v>
      </c>
    </row>
    <row r="252" spans="1:24" x14ac:dyDescent="0.3">
      <c r="A252" s="13" t="str">
        <f t="shared" si="13"/>
        <v>2000 Q2</v>
      </c>
      <c r="B252" s="15">
        <f t="shared" si="16"/>
        <v>-9.4971650507153278</v>
      </c>
      <c r="C252" s="15">
        <f t="shared" si="16"/>
        <v>6.6694469299940273</v>
      </c>
      <c r="D252" s="15">
        <f t="shared" si="16"/>
        <v>-1.7515953140921914</v>
      </c>
      <c r="E252" s="15">
        <f t="shared" si="16"/>
        <v>5.2167311621843515</v>
      </c>
      <c r="F252" s="15">
        <f t="shared" si="16"/>
        <v>0.5819799220059263</v>
      </c>
      <c r="G252" s="15">
        <f t="shared" si="16"/>
        <v>31.064539409609093</v>
      </c>
      <c r="H252" s="15">
        <f t="shared" si="16"/>
        <v>4.5628365583311625</v>
      </c>
      <c r="I252" s="15">
        <f t="shared" si="16"/>
        <v>1.898697142784167</v>
      </c>
      <c r="J252" s="15">
        <f t="shared" si="16"/>
        <v>-2.4107788294755683</v>
      </c>
      <c r="K252" s="15">
        <f t="shared" si="16"/>
        <v>-2.3905029390227317</v>
      </c>
      <c r="L252" s="15">
        <f t="shared" si="16"/>
        <v>4.1705584274523311</v>
      </c>
      <c r="N252" s="15">
        <f>'Table Q6 (a)'!B254-B252</f>
        <v>-1.1756668608631671E-2</v>
      </c>
      <c r="O252" s="15">
        <f>'Table Q6 (a)'!C254-C252</f>
        <v>-3.0010615681419495E-4</v>
      </c>
      <c r="P252" s="15">
        <f>'Table Q6 (a)'!D254-D252</f>
        <v>1.9795093253227591E-3</v>
      </c>
      <c r="Q252" s="15">
        <f>'Table Q6 (a)'!E254-E252</f>
        <v>1.3023836146808243E-2</v>
      </c>
      <c r="R252" s="15">
        <f>'Table Q6 (a)'!F254-F252</f>
        <v>-1.0619183200268001</v>
      </c>
      <c r="S252" s="15">
        <f>'Table Q6 (a)'!G254-G252</f>
        <v>-0.52444618526270759</v>
      </c>
      <c r="T252" s="15">
        <f>'Table Q6 (a)'!H254-H252</f>
        <v>-0.24196280183184093</v>
      </c>
      <c r="U252" s="15">
        <f>'Table Q6 (a)'!I254-I252</f>
        <v>-1.1884574829368333E-3</v>
      </c>
      <c r="V252" s="15">
        <f>'Table Q6 (a)'!J254-J252</f>
        <v>0</v>
      </c>
      <c r="W252" s="15">
        <f>'Table Q6 (a)'!K254-K252</f>
        <v>-3.8999019795760148E-3</v>
      </c>
      <c r="X252" s="15">
        <f>'Table Q6 (a)'!L254-L252</f>
        <v>-2.5766971162455299E-2</v>
      </c>
    </row>
    <row r="253" spans="1:24" x14ac:dyDescent="0.3">
      <c r="A253" s="13" t="str">
        <f t="shared" si="13"/>
        <v>2000 Q3</v>
      </c>
      <c r="B253" s="15">
        <f t="shared" si="16"/>
        <v>-2.8574376481505848</v>
      </c>
      <c r="C253" s="15">
        <f t="shared" si="16"/>
        <v>4.4727786157975569</v>
      </c>
      <c r="D253" s="15">
        <f t="shared" si="16"/>
        <v>-6.6277003261460798</v>
      </c>
      <c r="E253" s="15">
        <f t="shared" si="16"/>
        <v>3.3480543267241591</v>
      </c>
      <c r="F253" s="15">
        <f t="shared" si="16"/>
        <v>5.5150120981006134</v>
      </c>
      <c r="G253" s="15">
        <f t="shared" si="16"/>
        <v>23.804637669065286</v>
      </c>
      <c r="H253" s="15">
        <f t="shared" si="16"/>
        <v>4.4826303966142289</v>
      </c>
      <c r="I253" s="15">
        <f t="shared" si="16"/>
        <v>1.1492629845370361</v>
      </c>
      <c r="J253" s="15">
        <f t="shared" si="16"/>
        <v>-2.1579636563221483</v>
      </c>
      <c r="K253" s="15">
        <f t="shared" si="16"/>
        <v>2.8664075577868875</v>
      </c>
      <c r="L253" s="15">
        <f t="shared" si="16"/>
        <v>3.2795636408655904</v>
      </c>
      <c r="N253" s="15">
        <f>'Table Q6 (a)'!B255-B253</f>
        <v>0</v>
      </c>
      <c r="O253" s="15">
        <f>'Table Q6 (a)'!C255-C253</f>
        <v>-3.031548704512943E-4</v>
      </c>
      <c r="P253" s="15">
        <f>'Table Q6 (a)'!D255-D253</f>
        <v>1.4581182906459489E-2</v>
      </c>
      <c r="Q253" s="15">
        <f>'Table Q6 (a)'!E255-E253</f>
        <v>-5.2373003736061463E-4</v>
      </c>
      <c r="R253" s="15">
        <f>'Table Q6 (a)'!F255-F253</f>
        <v>-1.3014619412250239</v>
      </c>
      <c r="S253" s="15">
        <f>'Table Q6 (a)'!G255-G253</f>
        <v>0.65841372075403726</v>
      </c>
      <c r="T253" s="15">
        <f>'Table Q6 (a)'!H255-H253</f>
        <v>-0.24738270461357459</v>
      </c>
      <c r="U253" s="15">
        <f>'Table Q6 (a)'!I255-I253</f>
        <v>-1.597364337291296E-3</v>
      </c>
      <c r="V253" s="15">
        <f>'Table Q6 (a)'!J255-J253</f>
        <v>0</v>
      </c>
      <c r="W253" s="15">
        <f>'Table Q6 (a)'!K255-K253</f>
        <v>-1.7570673845890283E-3</v>
      </c>
      <c r="X253" s="15">
        <f>'Table Q6 (a)'!L255-L253</f>
        <v>-1.1866076746080978E-2</v>
      </c>
    </row>
    <row r="254" spans="1:24" x14ac:dyDescent="0.3">
      <c r="A254" s="13" t="str">
        <f t="shared" si="13"/>
        <v>2000 Q4</v>
      </c>
      <c r="B254" s="15">
        <f t="shared" si="16"/>
        <v>12.948414816518783</v>
      </c>
      <c r="C254" s="15">
        <f t="shared" si="16"/>
        <v>7.1593423280436719</v>
      </c>
      <c r="D254" s="15">
        <f t="shared" si="16"/>
        <v>-4.2969037626095279</v>
      </c>
      <c r="E254" s="15">
        <f t="shared" si="16"/>
        <v>-2.564606556511273</v>
      </c>
      <c r="F254" s="15">
        <f t="shared" si="16"/>
        <v>3.5801332114865358</v>
      </c>
      <c r="G254" s="15">
        <f t="shared" si="16"/>
        <v>20.150449506019896</v>
      </c>
      <c r="H254" s="15">
        <f t="shared" si="16"/>
        <v>-10.123490130774137</v>
      </c>
      <c r="I254" s="15">
        <f t="shared" si="16"/>
        <v>-2.7630251861370914</v>
      </c>
      <c r="J254" s="15">
        <f t="shared" si="16"/>
        <v>-1.6293253972569866</v>
      </c>
      <c r="K254" s="15">
        <f t="shared" si="16"/>
        <v>3.0328946065551809</v>
      </c>
      <c r="L254" s="15">
        <f t="shared" si="16"/>
        <v>1.6612936545601809</v>
      </c>
      <c r="N254" s="15">
        <f>'Table Q6 (a)'!B256-B254</f>
        <v>-2.257462288870471E-4</v>
      </c>
      <c r="O254" s="15">
        <f>'Table Q6 (a)'!C256-C254</f>
        <v>-5.9854968803563224E-4</v>
      </c>
      <c r="P254" s="15">
        <f>'Table Q6 (a)'!D256-D254</f>
        <v>1.2568493152009808E-3</v>
      </c>
      <c r="Q254" s="15">
        <f>'Table Q6 (a)'!E256-E254</f>
        <v>-6.4435224559344917E-4</v>
      </c>
      <c r="R254" s="15">
        <f>'Table Q6 (a)'!F256-F254</f>
        <v>-0.78685728560883295</v>
      </c>
      <c r="S254" s="15">
        <f>'Table Q6 (a)'!G256-G254</f>
        <v>-0.39655988024895805</v>
      </c>
      <c r="T254" s="15">
        <f>'Table Q6 (a)'!H256-H254</f>
        <v>-0.25138936919916333</v>
      </c>
      <c r="U254" s="15">
        <f>'Table Q6 (a)'!I256-I254</f>
        <v>3.077606419175094E-2</v>
      </c>
      <c r="V254" s="15">
        <f>'Table Q6 (a)'!J256-J254</f>
        <v>0</v>
      </c>
      <c r="W254" s="15">
        <f>'Table Q6 (a)'!K256-K254</f>
        <v>-1.7284532453309964E-3</v>
      </c>
      <c r="X254" s="15">
        <f>'Table Q6 (a)'!L256-L254</f>
        <v>-1.1373313966012155E-2</v>
      </c>
    </row>
    <row r="255" spans="1:24" x14ac:dyDescent="0.3">
      <c r="A255" s="13" t="str">
        <f t="shared" si="13"/>
        <v>2001 Q1</v>
      </c>
      <c r="B255" s="15">
        <f t="shared" si="16"/>
        <v>14.401113435670077</v>
      </c>
      <c r="C255" s="15">
        <f t="shared" si="16"/>
        <v>6.3002783036464782</v>
      </c>
      <c r="D255" s="15">
        <f t="shared" si="16"/>
        <v>-6.2804549074684468</v>
      </c>
      <c r="E255" s="15">
        <f t="shared" si="16"/>
        <v>-5.7267451628147503</v>
      </c>
      <c r="F255" s="15">
        <f t="shared" si="16"/>
        <v>-4.8046941401660987</v>
      </c>
      <c r="G255" s="15">
        <f t="shared" si="16"/>
        <v>13.745725682292885</v>
      </c>
      <c r="H255" s="15">
        <f t="shared" si="16"/>
        <v>-13.439211335595191</v>
      </c>
      <c r="I255" s="15">
        <f t="shared" si="16"/>
        <v>-0.79877486929434971</v>
      </c>
      <c r="J255" s="15">
        <f t="shared" si="16"/>
        <v>-3.1976373651559364</v>
      </c>
      <c r="K255" s="15">
        <f t="shared" si="16"/>
        <v>-1.112392284744057</v>
      </c>
      <c r="L255" s="15">
        <f t="shared" si="16"/>
        <v>-0.32827972200012434</v>
      </c>
      <c r="N255" s="15">
        <f>'Table Q6 (a)'!B257-B255</f>
        <v>0</v>
      </c>
      <c r="O255" s="15">
        <f>'Table Q6 (a)'!C257-C255</f>
        <v>7.811337435481569E-3</v>
      </c>
      <c r="P255" s="15">
        <f>'Table Q6 (a)'!D257-D255</f>
        <v>1.9971956065285568E-3</v>
      </c>
      <c r="Q255" s="15">
        <f>'Table Q6 (a)'!E257-E255</f>
        <v>-1.2573784185176962E-3</v>
      </c>
      <c r="R255" s="15">
        <f>'Table Q6 (a)'!F257-F255</f>
        <v>-0.19246392204927965</v>
      </c>
      <c r="S255" s="15">
        <f>'Table Q6 (a)'!G257-G255</f>
        <v>0.77110884701685478</v>
      </c>
      <c r="T255" s="15">
        <f>'Table Q6 (a)'!H257-H255</f>
        <v>-0.14940205230871229</v>
      </c>
      <c r="U255" s="15">
        <f>'Table Q6 (a)'!I257-I255</f>
        <v>1.4558633532280041E-2</v>
      </c>
      <c r="V255" s="15">
        <f>'Table Q6 (a)'!J257-J255</f>
        <v>2.4122193529729774E-2</v>
      </c>
      <c r="W255" s="15">
        <f>'Table Q6 (a)'!K257-K255</f>
        <v>9.1822405203778601E-3</v>
      </c>
      <c r="X255" s="15">
        <f>'Table Q6 (a)'!L257-L255</f>
        <v>1.4243571205663219E-2</v>
      </c>
    </row>
    <row r="256" spans="1:24" x14ac:dyDescent="0.3">
      <c r="A256" s="13" t="str">
        <f t="shared" si="13"/>
        <v>2001 Q2</v>
      </c>
      <c r="B256" s="15">
        <f t="shared" si="16"/>
        <v>12.560739286855437</v>
      </c>
      <c r="C256" s="15">
        <f t="shared" si="16"/>
        <v>5.1812031475613418</v>
      </c>
      <c r="D256" s="15">
        <f t="shared" si="16"/>
        <v>-1.4647466833537792</v>
      </c>
      <c r="E256" s="15">
        <f t="shared" si="16"/>
        <v>-5.3091415874518493</v>
      </c>
      <c r="F256" s="15">
        <f t="shared" si="16"/>
        <v>-1.2923231658537371</v>
      </c>
      <c r="G256" s="15">
        <f t="shared" si="16"/>
        <v>4.247704062294444</v>
      </c>
      <c r="H256" s="15">
        <f t="shared" si="16"/>
        <v>-12.907552788942599</v>
      </c>
      <c r="I256" s="15">
        <f t="shared" si="16"/>
        <v>-1.5075122011556474</v>
      </c>
      <c r="J256" s="15">
        <f t="shared" si="16"/>
        <v>3.0459640052437065</v>
      </c>
      <c r="K256" s="15">
        <f t="shared" si="16"/>
        <v>9.3639903295584581</v>
      </c>
      <c r="L256" s="15">
        <f t="shared" si="16"/>
        <v>-0.56947946429636298</v>
      </c>
      <c r="N256" s="15">
        <f>'Table Q6 (a)'!B258-B256</f>
        <v>1.4505249908093987E-2</v>
      </c>
      <c r="O256" s="15">
        <f>'Table Q6 (a)'!C258-C256</f>
        <v>7.6612610142801074E-3</v>
      </c>
      <c r="P256" s="15">
        <f>'Table Q6 (a)'!D258-D256</f>
        <v>1.2202388149140653E-3</v>
      </c>
      <c r="Q256" s="15">
        <f>'Table Q6 (a)'!E258-E256</f>
        <v>-5.1339951867568345E-4</v>
      </c>
      <c r="R256" s="15">
        <f>'Table Q6 (a)'!F258-F256</f>
        <v>-0.65925061237629423</v>
      </c>
      <c r="S256" s="15">
        <f>'Table Q6 (a)'!G258-G256</f>
        <v>-0.18619783652180644</v>
      </c>
      <c r="T256" s="15">
        <f>'Table Q6 (a)'!H258-H256</f>
        <v>7.9698949331792335E-3</v>
      </c>
      <c r="U256" s="15">
        <f>'Table Q6 (a)'!I258-I256</f>
        <v>1.3127418066916086E-2</v>
      </c>
      <c r="V256" s="15">
        <f>'Table Q6 (a)'!J258-J256</f>
        <v>0</v>
      </c>
      <c r="W256" s="15">
        <f>'Table Q6 (a)'!K258-K256</f>
        <v>1.3757686151549819E-2</v>
      </c>
      <c r="X256" s="15">
        <f>'Table Q6 (a)'!L258-L256</f>
        <v>1.5943392807193923E-3</v>
      </c>
    </row>
    <row r="257" spans="1:24" x14ac:dyDescent="0.3">
      <c r="A257" s="13" t="str">
        <f t="shared" si="13"/>
        <v>2001 Q3</v>
      </c>
      <c r="B257" s="15">
        <f t="shared" si="16"/>
        <v>-0.17473436134055609</v>
      </c>
      <c r="C257" s="15">
        <f t="shared" si="16"/>
        <v>6.6033978770059232</v>
      </c>
      <c r="D257" s="15">
        <f t="shared" si="16"/>
        <v>0.16707905232469233</v>
      </c>
      <c r="E257" s="15">
        <f t="shared" si="16"/>
        <v>-3.4902926924080258</v>
      </c>
      <c r="F257" s="15">
        <f t="shared" si="16"/>
        <v>-5.1200802679798656</v>
      </c>
      <c r="G257" s="15">
        <f t="shared" si="16"/>
        <v>0.59072421470824921</v>
      </c>
      <c r="H257" s="15">
        <f t="shared" si="16"/>
        <v>-9.8017157760176605</v>
      </c>
      <c r="I257" s="15">
        <f t="shared" si="16"/>
        <v>0.65637123288768695</v>
      </c>
      <c r="J257" s="15">
        <f t="shared" si="16"/>
        <v>5.466899527429625</v>
      </c>
      <c r="K257" s="15">
        <f t="shared" si="16"/>
        <v>5.6185651248086055</v>
      </c>
      <c r="L257" s="15">
        <f t="shared" si="16"/>
        <v>-0.18059782705244221</v>
      </c>
      <c r="N257" s="15">
        <f>'Table Q6 (a)'!B259-B257</f>
        <v>1.2890659302500218E-2</v>
      </c>
      <c r="O257" s="15">
        <f>'Table Q6 (a)'!C259-C257</f>
        <v>-9.3515857388482004E-3</v>
      </c>
      <c r="P257" s="15">
        <f>'Table Q6 (a)'!D259-D257</f>
        <v>-1.2226016620808799E-2</v>
      </c>
      <c r="Q257" s="15">
        <f>'Table Q6 (a)'!E259-E257</f>
        <v>-4.6132028821421756E-4</v>
      </c>
      <c r="R257" s="15">
        <f>'Table Q6 (a)'!F259-F257</f>
        <v>-0.45391122004894058</v>
      </c>
      <c r="S257" s="15">
        <f>'Table Q6 (a)'!G259-G257</f>
        <v>-0.40414939681847617</v>
      </c>
      <c r="T257" s="15">
        <f>'Table Q6 (a)'!H259-H257</f>
        <v>0.16414885546060987</v>
      </c>
      <c r="U257" s="15">
        <f>'Table Q6 (a)'!I259-I257</f>
        <v>-1.6769077700162782E-2</v>
      </c>
      <c r="V257" s="15">
        <f>'Table Q6 (a)'!J259-J257</f>
        <v>0</v>
      </c>
      <c r="W257" s="15">
        <f>'Table Q6 (a)'!K259-K257</f>
        <v>1.2058230049349916E-2</v>
      </c>
      <c r="X257" s="15">
        <f>'Table Q6 (a)'!L259-L257</f>
        <v>2.6199799137804902E-2</v>
      </c>
    </row>
    <row r="258" spans="1:24" x14ac:dyDescent="0.3">
      <c r="A258" s="13" t="str">
        <f t="shared" si="13"/>
        <v>2001 Q4</v>
      </c>
      <c r="B258" s="15">
        <f t="shared" si="16"/>
        <v>-11.293764475927281</v>
      </c>
      <c r="C258" s="15">
        <f t="shared" si="16"/>
        <v>4.2334305277289985</v>
      </c>
      <c r="D258" s="15">
        <f t="shared" si="16"/>
        <v>-2.1245872532011933</v>
      </c>
      <c r="E258" s="15">
        <f t="shared" si="16"/>
        <v>0.64521476228316388</v>
      </c>
      <c r="F258" s="15">
        <f t="shared" si="16"/>
        <v>-1.9183785329147995</v>
      </c>
      <c r="G258" s="15">
        <f t="shared" si="16"/>
        <v>3.1073008756093978</v>
      </c>
      <c r="H258" s="15">
        <f t="shared" si="16"/>
        <v>3.2359133425761577</v>
      </c>
      <c r="I258" s="15">
        <f t="shared" si="16"/>
        <v>0.20362540152083497</v>
      </c>
      <c r="J258" s="15">
        <f t="shared" si="16"/>
        <v>3.4142871382764506</v>
      </c>
      <c r="K258" s="15">
        <f t="shared" si="16"/>
        <v>4.6984552997608731</v>
      </c>
      <c r="L258" s="15">
        <f t="shared" si="16"/>
        <v>0.70983219256774976</v>
      </c>
      <c r="N258" s="15">
        <f>'Table Q6 (a)'!B260-B258</f>
        <v>-1.1311685223681422E-2</v>
      </c>
      <c r="O258" s="15">
        <f>'Table Q6 (a)'!C260-C258</f>
        <v>-6.0049499170933274E-4</v>
      </c>
      <c r="P258" s="15">
        <f>'Table Q6 (a)'!D260-D258</f>
        <v>-1.0965513093208479E-2</v>
      </c>
      <c r="Q258" s="15">
        <f>'Table Q6 (a)'!E260-E258</f>
        <v>-1.7168181576376895E-4</v>
      </c>
      <c r="R258" s="15">
        <f>'Table Q6 (a)'!F260-F258</f>
        <v>-1.6739754336100976</v>
      </c>
      <c r="S258" s="15">
        <f>'Table Q6 (a)'!G260-G258</f>
        <v>-1.391504209433414</v>
      </c>
      <c r="T258" s="15">
        <f>'Table Q6 (a)'!H260-H258</f>
        <v>0.44387002058319247</v>
      </c>
      <c r="U258" s="15">
        <f>'Table Q6 (a)'!I260-I258</f>
        <v>-6.1983381223207346E-4</v>
      </c>
      <c r="V258" s="15">
        <f>'Table Q6 (a)'!J260-J258</f>
        <v>-2.3423394595312175E-2</v>
      </c>
      <c r="W258" s="15">
        <f>'Table Q6 (a)'!K260-K258</f>
        <v>-2.4780182513062243E-3</v>
      </c>
      <c r="X258" s="15">
        <f>'Table Q6 (a)'!L260-L258</f>
        <v>1.3128486678759543E-2</v>
      </c>
    </row>
    <row r="259" spans="1:24" x14ac:dyDescent="0.3">
      <c r="A259" s="13" t="str">
        <f t="shared" si="13"/>
        <v>2002 Q1</v>
      </c>
      <c r="B259" s="15">
        <f t="shared" si="16"/>
        <v>27.66543612807515</v>
      </c>
      <c r="C259" s="15">
        <f t="shared" si="16"/>
        <v>6.6413426185842006</v>
      </c>
      <c r="D259" s="15">
        <f t="shared" si="16"/>
        <v>-1.6605733154360869</v>
      </c>
      <c r="E259" s="15">
        <f t="shared" si="16"/>
        <v>-0.5510880815636332</v>
      </c>
      <c r="F259" s="15">
        <f t="shared" si="16"/>
        <v>-4.5342509474868509</v>
      </c>
      <c r="G259" s="15">
        <f t="shared" si="16"/>
        <v>3.5619160477771583</v>
      </c>
      <c r="H259" s="15">
        <f t="shared" si="16"/>
        <v>6.8082107861330066</v>
      </c>
      <c r="I259" s="15">
        <f t="shared" si="16"/>
        <v>-0.26807525864613879</v>
      </c>
      <c r="J259" s="15">
        <f t="shared" si="16"/>
        <v>-1.3398326137843863</v>
      </c>
      <c r="K259" s="15">
        <f t="shared" si="16"/>
        <v>2.9354194706136205</v>
      </c>
      <c r="L259" s="15">
        <f t="shared" si="16"/>
        <v>1.8419948450518531</v>
      </c>
      <c r="N259" s="15">
        <f>'Table Q6 (a)'!B261-B259</f>
        <v>0</v>
      </c>
      <c r="O259" s="15">
        <f>'Table Q6 (a)'!C261-C259</f>
        <v>-7.3795541157828382E-4</v>
      </c>
      <c r="P259" s="15">
        <f>'Table Q6 (a)'!D261-D259</f>
        <v>1.5068382697791538E-2</v>
      </c>
      <c r="Q259" s="15">
        <f>'Table Q6 (a)'!E261-E259</f>
        <v>-1.6271676317458628E-4</v>
      </c>
      <c r="R259" s="15">
        <f>'Table Q6 (a)'!F261-F259</f>
        <v>-0.54340238950603137</v>
      </c>
      <c r="S259" s="15">
        <f>'Table Q6 (a)'!G261-G259</f>
        <v>-0.10902246335953159</v>
      </c>
      <c r="T259" s="15">
        <f>'Table Q6 (a)'!H261-H259</f>
        <v>0.48374226000142961</v>
      </c>
      <c r="U259" s="15">
        <f>'Table Q6 (a)'!I261-I259</f>
        <v>-1.5738641248463914E-2</v>
      </c>
      <c r="V259" s="15">
        <f>'Table Q6 (a)'!J261-J259</f>
        <v>0</v>
      </c>
      <c r="W259" s="15">
        <f>'Table Q6 (a)'!K261-K259</f>
        <v>1.0799958182938774E-2</v>
      </c>
      <c r="X259" s="15">
        <f>'Table Q6 (a)'!L261-L259</f>
        <v>2.5659177361636587E-2</v>
      </c>
    </row>
    <row r="260" spans="1:24" x14ac:dyDescent="0.3">
      <c r="A260" s="13" t="str">
        <f t="shared" si="13"/>
        <v>2002 Q2</v>
      </c>
      <c r="B260" s="15">
        <f t="shared" si="16"/>
        <v>-11.559092842226326</v>
      </c>
      <c r="C260" s="15">
        <f t="shared" si="16"/>
        <v>9.2234307984593542</v>
      </c>
      <c r="D260" s="15">
        <f t="shared" si="16"/>
        <v>-2.4120921915125604</v>
      </c>
      <c r="E260" s="15">
        <f t="shared" si="16"/>
        <v>-5.3026261298727562E-2</v>
      </c>
      <c r="F260" s="15">
        <f t="shared" si="16"/>
        <v>-6.1212677435939948</v>
      </c>
      <c r="G260" s="15">
        <f t="shared" si="16"/>
        <v>7.4236097945030055</v>
      </c>
      <c r="H260" s="15">
        <f t="shared" si="16"/>
        <v>9.2787837086591551</v>
      </c>
      <c r="I260" s="15">
        <f t="shared" si="16"/>
        <v>3.0267902818924997</v>
      </c>
      <c r="J260" s="15">
        <f t="shared" si="16"/>
        <v>-5.9027495333396125</v>
      </c>
      <c r="K260" s="15">
        <f t="shared" si="16"/>
        <v>-6.517708277242285</v>
      </c>
      <c r="L260" s="15">
        <f t="shared" si="16"/>
        <v>2.7045117523905038</v>
      </c>
      <c r="N260" s="15">
        <f>'Table Q6 (a)'!B262-B260</f>
        <v>5.904432962466899E-5</v>
      </c>
      <c r="O260" s="15">
        <f>'Table Q6 (a)'!C262-C260</f>
        <v>-9.3116326964803875E-4</v>
      </c>
      <c r="P260" s="15">
        <f>'Table Q6 (a)'!D262-D260</f>
        <v>1.3708234433995603E-2</v>
      </c>
      <c r="Q260" s="15">
        <f>'Table Q6 (a)'!E262-E260</f>
        <v>1.2175298491423625E-2</v>
      </c>
      <c r="R260" s="15">
        <f>'Table Q6 (a)'!F262-F260</f>
        <v>-1.4686767440661654</v>
      </c>
      <c r="S260" s="15">
        <f>'Table Q6 (a)'!G262-G260</f>
        <v>-0.84196188964580365</v>
      </c>
      <c r="T260" s="15">
        <f>'Table Q6 (a)'!H262-H260</f>
        <v>0.51155115800582962</v>
      </c>
      <c r="U260" s="15">
        <f>'Table Q6 (a)'!I262-I260</f>
        <v>-1.5562379360245515E-2</v>
      </c>
      <c r="V260" s="15">
        <f>'Table Q6 (a)'!J262-J260</f>
        <v>0</v>
      </c>
      <c r="W260" s="15">
        <f>'Table Q6 (a)'!K262-K260</f>
        <v>-2.5632167667410499E-2</v>
      </c>
      <c r="X260" s="15">
        <f>'Table Q6 (a)'!L262-L260</f>
        <v>2.5488369435833214E-2</v>
      </c>
    </row>
    <row r="261" spans="1:24" x14ac:dyDescent="0.3">
      <c r="A261" s="13" t="str">
        <f t="shared" si="13"/>
        <v>2002 Q3</v>
      </c>
      <c r="B261" s="15">
        <f t="shared" si="16"/>
        <v>-9.6679334395607164</v>
      </c>
      <c r="C261" s="15">
        <f t="shared" si="16"/>
        <v>9.3002864200438573</v>
      </c>
      <c r="D261" s="15">
        <f t="shared" si="16"/>
        <v>0.38289811411522656</v>
      </c>
      <c r="E261" s="15">
        <f t="shared" si="16"/>
        <v>0.28509648100645268</v>
      </c>
      <c r="F261" s="15">
        <f t="shared" si="16"/>
        <v>-7.2368859872798286</v>
      </c>
      <c r="G261" s="15">
        <f t="shared" si="16"/>
        <v>12.16768964276984</v>
      </c>
      <c r="H261" s="15">
        <f t="shared" si="16"/>
        <v>9.7469529496278398</v>
      </c>
      <c r="I261" s="15">
        <f t="shared" si="16"/>
        <v>-0.34118650841435949</v>
      </c>
      <c r="J261" s="15">
        <f t="shared" si="16"/>
        <v>-8.5982765759529123</v>
      </c>
      <c r="K261" s="15">
        <f t="shared" si="16"/>
        <v>1.817865160871146</v>
      </c>
      <c r="L261" s="15">
        <f t="shared" si="16"/>
        <v>2.5277503766132581</v>
      </c>
      <c r="N261" s="15">
        <f>'Table Q6 (a)'!B263-B261</f>
        <v>-1.2036403717274879E-5</v>
      </c>
      <c r="O261" s="15">
        <f>'Table Q6 (a)'!C263-C261</f>
        <v>-1.0307642395623873E-3</v>
      </c>
      <c r="P261" s="15">
        <f>'Table Q6 (a)'!D263-D261</f>
        <v>1.4061958235633831E-2</v>
      </c>
      <c r="Q261" s="15">
        <f>'Table Q6 (a)'!E263-E261</f>
        <v>-1.2392534233351959E-2</v>
      </c>
      <c r="R261" s="15">
        <f>'Table Q6 (a)'!F263-F261</f>
        <v>-1.6358850197897059</v>
      </c>
      <c r="S261" s="15">
        <f>'Table Q6 (a)'!G263-G261</f>
        <v>-0.60767467490487803</v>
      </c>
      <c r="T261" s="15">
        <f>'Table Q6 (a)'!H263-H261</f>
        <v>0.51069680205990764</v>
      </c>
      <c r="U261" s="15">
        <f>'Table Q6 (a)'!I263-I261</f>
        <v>-2.539677268709184E-4</v>
      </c>
      <c r="V261" s="15">
        <f>'Table Q6 (a)'!J263-J261</f>
        <v>0</v>
      </c>
      <c r="W261" s="15">
        <f>'Table Q6 (a)'!K263-K261</f>
        <v>-1.9704044198265436E-3</v>
      </c>
      <c r="X261" s="15">
        <f>'Table Q6 (a)'!L263-L261</f>
        <v>2.5827430488778447E-2</v>
      </c>
    </row>
    <row r="262" spans="1:24" x14ac:dyDescent="0.3">
      <c r="A262" s="13" t="str">
        <f t="shared" si="13"/>
        <v>2002 Q4</v>
      </c>
      <c r="B262" s="15">
        <f t="shared" si="16"/>
        <v>20.928617007085371</v>
      </c>
      <c r="C262" s="15">
        <f t="shared" si="16"/>
        <v>8.8382596192531526</v>
      </c>
      <c r="D262" s="15">
        <f t="shared" si="16"/>
        <v>-0.42522539739293652</v>
      </c>
      <c r="E262" s="15">
        <f t="shared" si="16"/>
        <v>-0.77501067894698572</v>
      </c>
      <c r="F262" s="15">
        <f t="shared" si="16"/>
        <v>-8.0007494832401775</v>
      </c>
      <c r="G262" s="15">
        <f t="shared" si="16"/>
        <v>15.423889774683497</v>
      </c>
      <c r="H262" s="15">
        <f t="shared" si="16"/>
        <v>10.38640018589545</v>
      </c>
      <c r="I262" s="15">
        <f t="shared" si="16"/>
        <v>1.2795026103623819</v>
      </c>
      <c r="J262" s="15">
        <f t="shared" si="16"/>
        <v>-7.0715269573830231</v>
      </c>
      <c r="K262" s="15">
        <f t="shared" si="16"/>
        <v>-2.1459894292886861</v>
      </c>
      <c r="L262" s="15">
        <f t="shared" si="16"/>
        <v>2.2811847304890165</v>
      </c>
      <c r="N262" s="15">
        <f>'Table Q6 (a)'!B264-B262</f>
        <v>0</v>
      </c>
      <c r="O262" s="15">
        <f>'Table Q6 (a)'!C264-C262</f>
        <v>-6.0724577060078389E-4</v>
      </c>
      <c r="P262" s="15">
        <f>'Table Q6 (a)'!D264-D262</f>
        <v>1.3744059394171781E-2</v>
      </c>
      <c r="Q262" s="15">
        <f>'Table Q6 (a)'!E264-E262</f>
        <v>-1.2357372493732033E-2</v>
      </c>
      <c r="R262" s="15">
        <f>'Table Q6 (a)'!F264-F262</f>
        <v>-1.1434188039407314</v>
      </c>
      <c r="S262" s="15">
        <f>'Table Q6 (a)'!G264-G262</f>
        <v>7.20614770816983E-2</v>
      </c>
      <c r="T262" s="15">
        <f>'Table Q6 (a)'!H264-H262</f>
        <v>0.50472120207372129</v>
      </c>
      <c r="U262" s="15">
        <f>'Table Q6 (a)'!I264-I262</f>
        <v>-6.773210394772633E-4</v>
      </c>
      <c r="V262" s="15">
        <f>'Table Q6 (a)'!J264-J262</f>
        <v>2.1053120308689444E-2</v>
      </c>
      <c r="W262" s="15">
        <f>'Table Q6 (a)'!K264-K262</f>
        <v>1.6512334068852219E-3</v>
      </c>
      <c r="X262" s="15">
        <f>'Table Q6 (a)'!L264-L262</f>
        <v>3.8773002915815091E-2</v>
      </c>
    </row>
    <row r="263" spans="1:24" x14ac:dyDescent="0.3">
      <c r="A263" s="13" t="str">
        <f t="shared" si="13"/>
        <v>2003 Q1</v>
      </c>
      <c r="B263" s="15">
        <f t="shared" si="16"/>
        <v>5.9704819451758206</v>
      </c>
      <c r="C263" s="15">
        <f t="shared" si="16"/>
        <v>8.2137602815178568</v>
      </c>
      <c r="D263" s="15">
        <f t="shared" si="16"/>
        <v>-4.6511889867695384</v>
      </c>
      <c r="E263" s="15">
        <f t="shared" si="16"/>
        <v>-1.4411154132655146</v>
      </c>
      <c r="F263" s="15">
        <f t="shared" si="16"/>
        <v>-2.2452806861975927</v>
      </c>
      <c r="G263" s="15">
        <f t="shared" si="16"/>
        <v>18.320687039982865</v>
      </c>
      <c r="H263" s="15">
        <f t="shared" si="16"/>
        <v>7.6835495117906882</v>
      </c>
      <c r="I263" s="15">
        <f t="shared" si="16"/>
        <v>3.0848513099394737</v>
      </c>
      <c r="J263" s="15">
        <f t="shared" si="16"/>
        <v>-5.5163819582470293</v>
      </c>
      <c r="K263" s="15">
        <f t="shared" si="16"/>
        <v>3.0679202188448107</v>
      </c>
      <c r="L263" s="15">
        <f t="shared" si="16"/>
        <v>1.9550040256407053</v>
      </c>
      <c r="N263" s="15">
        <f>'Table Q6 (a)'!B265-B263</f>
        <v>0</v>
      </c>
      <c r="O263" s="15">
        <f>'Table Q6 (a)'!C265-C263</f>
        <v>-7.7571179317814654E-4</v>
      </c>
      <c r="P263" s="15">
        <f>'Table Q6 (a)'!D265-D263</f>
        <v>-1.1247916890278375E-2</v>
      </c>
      <c r="Q263" s="15">
        <f>'Table Q6 (a)'!E265-E263</f>
        <v>-1.2418915545553411E-2</v>
      </c>
      <c r="R263" s="15">
        <f>'Table Q6 (a)'!F265-F263</f>
        <v>-1.5514833778768278</v>
      </c>
      <c r="S263" s="15">
        <f>'Table Q6 (a)'!G265-G263</f>
        <v>-0.43775398744709904</v>
      </c>
      <c r="T263" s="15">
        <f>'Table Q6 (a)'!H265-H263</f>
        <v>0.49319287500522169</v>
      </c>
      <c r="U263" s="15">
        <f>'Table Q6 (a)'!I265-I263</f>
        <v>1.4932199260631052E-2</v>
      </c>
      <c r="V263" s="15">
        <f>'Table Q6 (a)'!J265-J263</f>
        <v>0</v>
      </c>
      <c r="W263" s="15">
        <f>'Table Q6 (a)'!K265-K263</f>
        <v>-2.329811333505738E-2</v>
      </c>
      <c r="X263" s="15">
        <f>'Table Q6 (a)'!L265-L263</f>
        <v>3.8267385840073942E-2</v>
      </c>
    </row>
    <row r="264" spans="1:24" x14ac:dyDescent="0.3">
      <c r="A264" s="13" t="str">
        <f t="shared" si="13"/>
        <v>2003 Q2</v>
      </c>
      <c r="B264" s="15">
        <f t="shared" ref="B264:L279" si="17">(B43/B39-1)*100</f>
        <v>-18.545003945028039</v>
      </c>
      <c r="C264" s="15">
        <f t="shared" si="17"/>
        <v>6.7349006208894391</v>
      </c>
      <c r="D264" s="15">
        <f t="shared" si="17"/>
        <v>-4.2994063817113464</v>
      </c>
      <c r="E264" s="15">
        <f t="shared" si="17"/>
        <v>-1.1403680155963603</v>
      </c>
      <c r="F264" s="15">
        <f t="shared" si="17"/>
        <v>0.58180698647982698</v>
      </c>
      <c r="G264" s="15">
        <f t="shared" si="17"/>
        <v>19.125825048225508</v>
      </c>
      <c r="H264" s="15">
        <f t="shared" si="17"/>
        <v>5.7370090218361813</v>
      </c>
      <c r="I264" s="15">
        <f t="shared" si="17"/>
        <v>-2.1319183192740288</v>
      </c>
      <c r="J264" s="15">
        <f t="shared" si="17"/>
        <v>-9.0671234488086121</v>
      </c>
      <c r="K264" s="15">
        <f t="shared" si="17"/>
        <v>8.5660500706912899</v>
      </c>
      <c r="L264" s="15">
        <f t="shared" si="17"/>
        <v>1.3749819745807024</v>
      </c>
      <c r="N264" s="15">
        <f>'Table Q6 (a)'!B266-B264</f>
        <v>-2.0501958677243692E-4</v>
      </c>
      <c r="O264" s="15">
        <f>'Table Q6 (a)'!C266-C264</f>
        <v>-5.7864991009903832E-4</v>
      </c>
      <c r="P264" s="15">
        <f>'Table Q6 (a)'!D266-D264</f>
        <v>-1.055756465673241E-2</v>
      </c>
      <c r="Q264" s="15">
        <f>'Table Q6 (a)'!E266-E264</f>
        <v>-1.2595137363069497E-2</v>
      </c>
      <c r="R264" s="15">
        <f>'Table Q6 (a)'!F266-F264</f>
        <v>-1.0186125856398554</v>
      </c>
      <c r="S264" s="15">
        <f>'Table Q6 (a)'!G266-G264</f>
        <v>-4.3322279007604436E-2</v>
      </c>
      <c r="T264" s="15">
        <f>'Table Q6 (a)'!H266-H264</f>
        <v>0.45193802031011643</v>
      </c>
      <c r="U264" s="15">
        <f>'Table Q6 (a)'!I266-I264</f>
        <v>-1.589205138120553E-2</v>
      </c>
      <c r="V264" s="15">
        <f>'Table Q6 (a)'!J266-J264</f>
        <v>0</v>
      </c>
      <c r="W264" s="15">
        <f>'Table Q6 (a)'!K266-K264</f>
        <v>1.4505823989873434E-2</v>
      </c>
      <c r="X264" s="15">
        <f>'Table Q6 (a)'!L266-L264</f>
        <v>2.5971624776000013E-2</v>
      </c>
    </row>
    <row r="265" spans="1:24" x14ac:dyDescent="0.3">
      <c r="A265" s="13" t="str">
        <f t="shared" si="13"/>
        <v>2003 Q3</v>
      </c>
      <c r="B265" s="15">
        <f t="shared" si="17"/>
        <v>-0.74178252247341092</v>
      </c>
      <c r="C265" s="15">
        <f t="shared" si="17"/>
        <v>6.1425980879372677</v>
      </c>
      <c r="D265" s="15">
        <f t="shared" si="17"/>
        <v>-5.5976204025637299</v>
      </c>
      <c r="E265" s="15">
        <f t="shared" si="17"/>
        <v>-1.6000460769765468</v>
      </c>
      <c r="F265" s="15">
        <f t="shared" si="17"/>
        <v>4.0283409379136215</v>
      </c>
      <c r="G265" s="15">
        <f t="shared" si="17"/>
        <v>12.716626723006442</v>
      </c>
      <c r="H265" s="15">
        <f t="shared" si="17"/>
        <v>5.7927227236259871</v>
      </c>
      <c r="I265" s="15">
        <f t="shared" si="17"/>
        <v>0.57935821525754161</v>
      </c>
      <c r="J265" s="15">
        <f t="shared" si="17"/>
        <v>-7.8997350451556088</v>
      </c>
      <c r="K265" s="15">
        <f t="shared" si="17"/>
        <v>3.9861960530986007</v>
      </c>
      <c r="L265" s="15">
        <f t="shared" si="17"/>
        <v>2.1433006534292698</v>
      </c>
      <c r="N265" s="15">
        <f>'Table Q6 (a)'!B267-B265</f>
        <v>-1.2802556104407614E-2</v>
      </c>
      <c r="O265" s="15">
        <f>'Table Q6 (a)'!C267-C265</f>
        <v>-1.2228283347015534E-3</v>
      </c>
      <c r="P265" s="15">
        <f>'Table Q6 (a)'!D267-D265</f>
        <v>-1.0365174055215753E-2</v>
      </c>
      <c r="Q265" s="15">
        <f>'Table Q6 (a)'!E267-E265</f>
        <v>-2.8635132242049721E-4</v>
      </c>
      <c r="R265" s="15">
        <f>'Table Q6 (a)'!F267-F265</f>
        <v>-0.66398282179649382</v>
      </c>
      <c r="S265" s="15">
        <f>'Table Q6 (a)'!G267-G265</f>
        <v>0.67114758269159935</v>
      </c>
      <c r="T265" s="15">
        <f>'Table Q6 (a)'!H267-H265</f>
        <v>0.41917413344167986</v>
      </c>
      <c r="U265" s="15">
        <f>'Table Q6 (a)'!I267-I265</f>
        <v>1.4337433238842401E-2</v>
      </c>
      <c r="V265" s="15">
        <f>'Table Q6 (a)'!J267-J265</f>
        <v>0</v>
      </c>
      <c r="W265" s="15">
        <f>'Table Q6 (a)'!K267-K265</f>
        <v>8.0327209477371042E-4</v>
      </c>
      <c r="X265" s="15">
        <f>'Table Q6 (a)'!L267-L265</f>
        <v>3.8227283178682292E-2</v>
      </c>
    </row>
    <row r="266" spans="1:24" x14ac:dyDescent="0.3">
      <c r="A266" s="13" t="str">
        <f t="shared" si="13"/>
        <v>2003 Q4</v>
      </c>
      <c r="B266" s="15">
        <f t="shared" si="17"/>
        <v>25.713911396781096</v>
      </c>
      <c r="C266" s="15">
        <f t="shared" si="17"/>
        <v>6.5550710361017561</v>
      </c>
      <c r="D266" s="15">
        <f t="shared" si="17"/>
        <v>-4.9355668448564423</v>
      </c>
      <c r="E266" s="15">
        <f t="shared" si="17"/>
        <v>-1.5778572142490788</v>
      </c>
      <c r="F266" s="15">
        <f t="shared" si="17"/>
        <v>6.5795433025734429</v>
      </c>
      <c r="G266" s="15">
        <f t="shared" si="17"/>
        <v>12.165271279187028</v>
      </c>
      <c r="H266" s="15">
        <f t="shared" si="17"/>
        <v>1.3624965468212569</v>
      </c>
      <c r="I266" s="15">
        <f t="shared" si="17"/>
        <v>4.1224024632122491</v>
      </c>
      <c r="J266" s="15">
        <f t="shared" si="17"/>
        <v>-4.644622676866228</v>
      </c>
      <c r="K266" s="15">
        <f t="shared" si="17"/>
        <v>9.4051632075780045</v>
      </c>
      <c r="L266" s="15">
        <f t="shared" si="17"/>
        <v>3.244221615885845</v>
      </c>
      <c r="N266" s="15">
        <f>'Table Q6 (a)'!B268-B266</f>
        <v>0</v>
      </c>
      <c r="O266" s="15">
        <f>'Table Q6 (a)'!C268-C266</f>
        <v>-1.0246586065476571E-2</v>
      </c>
      <c r="P266" s="15">
        <f>'Table Q6 (a)'!D268-D266</f>
        <v>-1.0475084958716963E-2</v>
      </c>
      <c r="Q266" s="15">
        <f>'Table Q6 (a)'!E268-E266</f>
        <v>2.3389790163808044E-2</v>
      </c>
      <c r="R266" s="15">
        <f>'Table Q6 (a)'!F268-F266</f>
        <v>1.1016877345885412</v>
      </c>
      <c r="S266" s="15">
        <f>'Table Q6 (a)'!G268-G266</f>
        <v>-0.47711556652225617</v>
      </c>
      <c r="T266" s="15">
        <f>'Table Q6 (a)'!H268-H266</f>
        <v>0.35274324962846215</v>
      </c>
      <c r="U266" s="15">
        <f>'Table Q6 (a)'!I268-I266</f>
        <v>-1.6177202375944333E-2</v>
      </c>
      <c r="V266" s="15">
        <f>'Table Q6 (a)'!J268-J266</f>
        <v>0</v>
      </c>
      <c r="W266" s="15">
        <f>'Table Q6 (a)'!K268-K266</f>
        <v>2.0756647511888104E-5</v>
      </c>
      <c r="X266" s="15">
        <f>'Table Q6 (a)'!L268-L266</f>
        <v>1.300689042773584E-2</v>
      </c>
    </row>
    <row r="267" spans="1:24" x14ac:dyDescent="0.3">
      <c r="A267" s="13" t="str">
        <f t="shared" si="13"/>
        <v>2004 Q1</v>
      </c>
      <c r="B267" s="15">
        <f t="shared" si="17"/>
        <v>-10.47346160849354</v>
      </c>
      <c r="C267" s="15">
        <f t="shared" si="17"/>
        <v>6.3095861078510618</v>
      </c>
      <c r="D267" s="15">
        <f t="shared" si="17"/>
        <v>-1.1495819974822963</v>
      </c>
      <c r="E267" s="15">
        <f t="shared" si="17"/>
        <v>2.1380763972590477</v>
      </c>
      <c r="F267" s="15">
        <f t="shared" si="17"/>
        <v>9.037092751821362</v>
      </c>
      <c r="G267" s="15">
        <f t="shared" si="17"/>
        <v>10.184704586598459</v>
      </c>
      <c r="H267" s="15">
        <f t="shared" si="17"/>
        <v>4.942255508770943</v>
      </c>
      <c r="I267" s="15">
        <f t="shared" si="17"/>
        <v>2.5138178094288754</v>
      </c>
      <c r="J267" s="15">
        <f t="shared" si="17"/>
        <v>-1.7136685128086304</v>
      </c>
      <c r="K267" s="15">
        <f t="shared" si="17"/>
        <v>4.9600286206307631</v>
      </c>
      <c r="L267" s="15">
        <f t="shared" si="17"/>
        <v>3.16444577299968</v>
      </c>
      <c r="N267" s="15">
        <f>'Table Q6 (a)'!B269-B267</f>
        <v>0</v>
      </c>
      <c r="O267" s="15">
        <f>'Table Q6 (a)'!C269-C267</f>
        <v>8.9256971895324E-3</v>
      </c>
      <c r="P267" s="15">
        <f>'Table Q6 (a)'!D269-D267</f>
        <v>1.4718470915742188E-2</v>
      </c>
      <c r="Q267" s="15">
        <f>'Table Q6 (a)'!E269-E267</f>
        <v>-2.4757744854531083E-2</v>
      </c>
      <c r="R267" s="15">
        <f>'Table Q6 (a)'!F269-F267</f>
        <v>1.6744161254315557</v>
      </c>
      <c r="S267" s="15">
        <f>'Table Q6 (a)'!G269-G267</f>
        <v>-0.66717489944587705</v>
      </c>
      <c r="T267" s="15">
        <f>'Table Q6 (a)'!H269-H267</f>
        <v>0.3214870182177032</v>
      </c>
      <c r="U267" s="15">
        <f>'Table Q6 (a)'!I269-I267</f>
        <v>-1.570908407280136E-2</v>
      </c>
      <c r="V267" s="15">
        <f>'Table Q6 (a)'!J269-J267</f>
        <v>0</v>
      </c>
      <c r="W267" s="15">
        <f>'Table Q6 (a)'!K269-K267</f>
        <v>6.6296135680055102E-2</v>
      </c>
      <c r="X267" s="15">
        <f>'Table Q6 (a)'!L269-L267</f>
        <v>2.5481780623692885E-2</v>
      </c>
    </row>
    <row r="268" spans="1:24" x14ac:dyDescent="0.3">
      <c r="A268" s="13" t="str">
        <f t="shared" si="13"/>
        <v>2004 Q2</v>
      </c>
      <c r="B268" s="15">
        <f t="shared" si="17"/>
        <v>-8.2899618024622761</v>
      </c>
      <c r="C268" s="15">
        <f t="shared" si="17"/>
        <v>5.9604748718641298</v>
      </c>
      <c r="D268" s="15">
        <f t="shared" si="17"/>
        <v>-4.6990325337262657</v>
      </c>
      <c r="E268" s="15">
        <f t="shared" si="17"/>
        <v>0.93149793850038076</v>
      </c>
      <c r="F268" s="15">
        <f t="shared" si="17"/>
        <v>4.7580200499086178</v>
      </c>
      <c r="G268" s="15">
        <f t="shared" si="17"/>
        <v>8.9386750497750569</v>
      </c>
      <c r="H268" s="15">
        <f t="shared" si="17"/>
        <v>6.7645607471905622</v>
      </c>
      <c r="I268" s="15">
        <f t="shared" si="17"/>
        <v>5.4921822188010783</v>
      </c>
      <c r="J268" s="15">
        <f t="shared" si="17"/>
        <v>1.5642993212291456</v>
      </c>
      <c r="K268" s="15">
        <f t="shared" si="17"/>
        <v>7.431932773109251</v>
      </c>
      <c r="L268" s="15">
        <f t="shared" si="17"/>
        <v>3.0690935175023304</v>
      </c>
      <c r="N268" s="15">
        <f>'Table Q6 (a)'!B270-B268</f>
        <v>9.09471437058329E-5</v>
      </c>
      <c r="O268" s="15">
        <f>'Table Q6 (a)'!C270-C268</f>
        <v>-6.228613195213839E-4</v>
      </c>
      <c r="P268" s="15">
        <f>'Table Q6 (a)'!D270-D268</f>
        <v>-9.5829817970525255E-3</v>
      </c>
      <c r="Q268" s="15">
        <f>'Table Q6 (a)'!E270-E268</f>
        <v>-2.4356056452323749E-2</v>
      </c>
      <c r="R268" s="15">
        <f>'Table Q6 (a)'!F270-F268</f>
        <v>2.9806344936294193</v>
      </c>
      <c r="S268" s="15">
        <f>'Table Q6 (a)'!G270-G268</f>
        <v>0.53414972417178497</v>
      </c>
      <c r="T268" s="15">
        <f>'Table Q6 (a)'!H270-H268</f>
        <v>0.302456491732217</v>
      </c>
      <c r="U268" s="15">
        <f>'Table Q6 (a)'!I270-I268</f>
        <v>1.5330393613943727E-2</v>
      </c>
      <c r="V268" s="15">
        <f>'Table Q6 (a)'!J270-J268</f>
        <v>0</v>
      </c>
      <c r="W268" s="15">
        <f>'Table Q6 (a)'!K270-K268</f>
        <v>1.4914210325356336E-2</v>
      </c>
      <c r="X268" s="15">
        <f>'Table Q6 (a)'!L270-L268</f>
        <v>3.8189525420651016E-2</v>
      </c>
    </row>
    <row r="269" spans="1:24" x14ac:dyDescent="0.3">
      <c r="A269" s="13" t="str">
        <f t="shared" si="13"/>
        <v>2004 Q3</v>
      </c>
      <c r="B269" s="15">
        <f t="shared" si="17"/>
        <v>-13.749252543587565</v>
      </c>
      <c r="C269" s="15">
        <f t="shared" si="17"/>
        <v>2.6147350257523128</v>
      </c>
      <c r="D269" s="15">
        <f t="shared" si="17"/>
        <v>-4.6093560524377519</v>
      </c>
      <c r="E269" s="15">
        <f t="shared" si="17"/>
        <v>1.8272154731395096</v>
      </c>
      <c r="F269" s="15">
        <f t="shared" si="17"/>
        <v>2.1471866905806269</v>
      </c>
      <c r="G269" s="15">
        <f t="shared" si="17"/>
        <v>15.001447254164123</v>
      </c>
      <c r="H269" s="15">
        <f t="shared" si="17"/>
        <v>8.6283517659809341</v>
      </c>
      <c r="I269" s="15">
        <f t="shared" si="17"/>
        <v>3.2238300734407144</v>
      </c>
      <c r="J269" s="15">
        <f t="shared" si="17"/>
        <v>4.8155766591135407</v>
      </c>
      <c r="K269" s="15">
        <f t="shared" si="17"/>
        <v>0.85778703543877288</v>
      </c>
      <c r="L269" s="15">
        <f t="shared" si="17"/>
        <v>2.3870066125173839</v>
      </c>
      <c r="N269" s="15">
        <f>'Table Q6 (a)'!B271-B269</f>
        <v>1.1023868539927761E-2</v>
      </c>
      <c r="O269" s="15">
        <f>'Table Q6 (a)'!C271-C269</f>
        <v>8.6709539089957488E-3</v>
      </c>
      <c r="P269" s="15">
        <f>'Table Q6 (a)'!D271-D269</f>
        <v>1.1341922815377714E-3</v>
      </c>
      <c r="Q269" s="15">
        <f>'Table Q6 (a)'!E271-E269</f>
        <v>1.2101942978337554E-2</v>
      </c>
      <c r="R269" s="15">
        <f>'Table Q6 (a)'!F271-F269</f>
        <v>3.1052630869465414</v>
      </c>
      <c r="S269" s="15">
        <f>'Table Q6 (a)'!G271-G269</f>
        <v>0.68889191246990222</v>
      </c>
      <c r="T269" s="15">
        <f>'Table Q6 (a)'!H271-H269</f>
        <v>0.27780933801851049</v>
      </c>
      <c r="U269" s="15">
        <f>'Table Q6 (a)'!I271-I269</f>
        <v>-1.5567606569621972E-2</v>
      </c>
      <c r="V269" s="15">
        <f>'Table Q6 (a)'!J271-J269</f>
        <v>0</v>
      </c>
      <c r="W269" s="15">
        <f>'Table Q6 (a)'!K271-K269</f>
        <v>1.7141764791173131E-3</v>
      </c>
      <c r="X269" s="15">
        <f>'Table Q6 (a)'!L271-L269</f>
        <v>1.2652867846352223E-2</v>
      </c>
    </row>
    <row r="270" spans="1:24" x14ac:dyDescent="0.3">
      <c r="A270" s="13" t="str">
        <f t="shared" si="13"/>
        <v>2004 Q4</v>
      </c>
      <c r="B270" s="15">
        <f t="shared" si="17"/>
        <v>-9.1621659945542948</v>
      </c>
      <c r="C270" s="15">
        <f t="shared" si="17"/>
        <v>3.2050035695788459</v>
      </c>
      <c r="D270" s="15">
        <f t="shared" si="17"/>
        <v>-6.2302467144084606</v>
      </c>
      <c r="E270" s="15">
        <f t="shared" si="17"/>
        <v>1.1622298054414282</v>
      </c>
      <c r="F270" s="15">
        <f t="shared" si="17"/>
        <v>2.9693421377430695</v>
      </c>
      <c r="G270" s="15">
        <f t="shared" si="17"/>
        <v>9.4853585496157855</v>
      </c>
      <c r="H270" s="15">
        <f t="shared" si="17"/>
        <v>9.2409709097105228</v>
      </c>
      <c r="I270" s="15">
        <f t="shared" si="17"/>
        <v>-2.0491080618731838</v>
      </c>
      <c r="J270" s="15">
        <f t="shared" si="17"/>
        <v>-5.814266479423102</v>
      </c>
      <c r="K270" s="15">
        <f t="shared" si="17"/>
        <v>2.3377046185190986</v>
      </c>
      <c r="L270" s="15">
        <f t="shared" si="17"/>
        <v>0.63239975280640071</v>
      </c>
      <c r="N270" s="15">
        <f>'Table Q6 (a)'!B272-B270</f>
        <v>0</v>
      </c>
      <c r="O270" s="15">
        <f>'Table Q6 (a)'!C272-C270</f>
        <v>8.7840473488753901E-3</v>
      </c>
      <c r="P270" s="15">
        <f>'Table Q6 (a)'!D272-D270</f>
        <v>1.5660189928157209E-3</v>
      </c>
      <c r="Q270" s="15">
        <f>'Table Q6 (a)'!E272-E270</f>
        <v>-2.4415300962288278E-2</v>
      </c>
      <c r="R270" s="15">
        <f>'Table Q6 (a)'!F272-F270</f>
        <v>2.7228858799391409</v>
      </c>
      <c r="S270" s="15">
        <f>'Table Q6 (a)'!G272-G270</f>
        <v>0.25800815854955061</v>
      </c>
      <c r="T270" s="15">
        <f>'Table Q6 (a)'!H272-H270</f>
        <v>0.25604819866795658</v>
      </c>
      <c r="U270" s="15">
        <f>'Table Q6 (a)'!I272-I270</f>
        <v>1.34223752300211E-2</v>
      </c>
      <c r="V270" s="15">
        <f>'Table Q6 (a)'!J272-J270</f>
        <v>0</v>
      </c>
      <c r="W270" s="15">
        <f>'Table Q6 (a)'!K272-K270</f>
        <v>1.6043021392975199E-2</v>
      </c>
      <c r="X270" s="15">
        <f>'Table Q6 (a)'!L272-L270</f>
        <v>1.2578209818570052E-2</v>
      </c>
    </row>
    <row r="271" spans="1:24" x14ac:dyDescent="0.3">
      <c r="A271" s="13" t="str">
        <f t="shared" si="13"/>
        <v>2005 Q1</v>
      </c>
      <c r="B271" s="15">
        <f t="shared" si="17"/>
        <v>12.074470409373305</v>
      </c>
      <c r="C271" s="15">
        <f t="shared" si="17"/>
        <v>1.5266373653787468</v>
      </c>
      <c r="D271" s="15">
        <f t="shared" si="17"/>
        <v>-3.6785735035169131</v>
      </c>
      <c r="E271" s="15">
        <f t="shared" si="17"/>
        <v>1.3944421845831334</v>
      </c>
      <c r="F271" s="15">
        <f t="shared" si="17"/>
        <v>-2.1557640264667333</v>
      </c>
      <c r="G271" s="15">
        <f t="shared" si="17"/>
        <v>5.367589633940173</v>
      </c>
      <c r="H271" s="15">
        <f t="shared" si="17"/>
        <v>3.9585103319601744</v>
      </c>
      <c r="I271" s="15">
        <f t="shared" si="17"/>
        <v>-2.3958860337109034</v>
      </c>
      <c r="J271" s="15">
        <f t="shared" si="17"/>
        <v>-2.7255453066216573</v>
      </c>
      <c r="K271" s="15">
        <f t="shared" si="17"/>
        <v>3.6387624083618286</v>
      </c>
      <c r="L271" s="15">
        <f t="shared" si="17"/>
        <v>0.37010027006461055</v>
      </c>
      <c r="N271" s="15">
        <f>'Table Q6 (a)'!B273-B271</f>
        <v>0</v>
      </c>
      <c r="O271" s="15">
        <f>'Table Q6 (a)'!C273-C271</f>
        <v>-1.8822912238936063E-2</v>
      </c>
      <c r="P271" s="15">
        <f>'Table Q6 (a)'!D273-D271</f>
        <v>-2.3031199035350447E-2</v>
      </c>
      <c r="Q271" s="15">
        <f>'Table Q6 (a)'!E273-E271</f>
        <v>2.3973151007106175E-2</v>
      </c>
      <c r="R271" s="15">
        <f>'Table Q6 (a)'!F273-F271</f>
        <v>2.4861616637064987</v>
      </c>
      <c r="S271" s="15">
        <f>'Table Q6 (a)'!G273-G271</f>
        <v>1.1888858131715585</v>
      </c>
      <c r="T271" s="15">
        <f>'Table Q6 (a)'!H273-H271</f>
        <v>0.22151210192640214</v>
      </c>
      <c r="U271" s="15">
        <f>'Table Q6 (a)'!I273-I271</f>
        <v>1.3204948008449513E-2</v>
      </c>
      <c r="V271" s="15">
        <f>'Table Q6 (a)'!J273-J271</f>
        <v>0</v>
      </c>
      <c r="W271" s="15">
        <f>'Table Q6 (a)'!K273-K271</f>
        <v>-7.6941158213528205E-2</v>
      </c>
      <c r="X271" s="15">
        <f>'Table Q6 (a)'!L273-L271</f>
        <v>2.4176382078699987E-2</v>
      </c>
    </row>
    <row r="272" spans="1:24" x14ac:dyDescent="0.3">
      <c r="A272" s="13" t="str">
        <f t="shared" si="13"/>
        <v>2005 Q2</v>
      </c>
      <c r="B272" s="15">
        <f t="shared" si="17"/>
        <v>-4.4834044676786755</v>
      </c>
      <c r="C272" s="15">
        <f t="shared" si="17"/>
        <v>3.8700417438483514</v>
      </c>
      <c r="D272" s="15">
        <f t="shared" si="17"/>
        <v>0.15715397846329804</v>
      </c>
      <c r="E272" s="15">
        <f t="shared" si="17"/>
        <v>4.0967140237476274</v>
      </c>
      <c r="F272" s="15">
        <f t="shared" si="17"/>
        <v>-0.93712122447427992</v>
      </c>
      <c r="G272" s="15">
        <f t="shared" si="17"/>
        <v>5.7648139123529063</v>
      </c>
      <c r="H272" s="15">
        <f t="shared" si="17"/>
        <v>3.0560091058129846</v>
      </c>
      <c r="I272" s="15">
        <f t="shared" si="17"/>
        <v>-3.5798876145909264</v>
      </c>
      <c r="J272" s="15">
        <f t="shared" si="17"/>
        <v>-4.0296002261445141</v>
      </c>
      <c r="K272" s="15">
        <f t="shared" si="17"/>
        <v>3.8215751602006742</v>
      </c>
      <c r="L272" s="15">
        <f t="shared" si="17"/>
        <v>1.119308418426268</v>
      </c>
      <c r="N272" s="15">
        <f>'Table Q6 (a)'!B274-B272</f>
        <v>-1.6670920642791742E-4</v>
      </c>
      <c r="O272" s="15">
        <f>'Table Q6 (a)'!C274-C272</f>
        <v>9.114123837505872E-3</v>
      </c>
      <c r="P272" s="15">
        <f>'Table Q6 (a)'!D274-D272</f>
        <v>1.2793186465009931E-2</v>
      </c>
      <c r="Q272" s="15">
        <f>'Table Q6 (a)'!E274-E272</f>
        <v>1.2371846211522985E-2</v>
      </c>
      <c r="R272" s="15">
        <f>'Table Q6 (a)'!F274-F272</f>
        <v>-0.38974340026269871</v>
      </c>
      <c r="S272" s="15">
        <f>'Table Q6 (a)'!G274-G272</f>
        <v>-0.43356733396675562</v>
      </c>
      <c r="T272" s="15">
        <f>'Table Q6 (a)'!H274-H272</f>
        <v>0.17774603627307428</v>
      </c>
      <c r="U272" s="15">
        <f>'Table Q6 (a)'!I274-I272</f>
        <v>-1.4753895815289297E-3</v>
      </c>
      <c r="V272" s="15">
        <f>'Table Q6 (a)'!J274-J272</f>
        <v>0</v>
      </c>
      <c r="W272" s="15">
        <f>'Table Q6 (a)'!K274-K272</f>
        <v>-3.8574885717901353E-2</v>
      </c>
      <c r="X272" s="15">
        <f>'Table Q6 (a)'!L274-L272</f>
        <v>-2.1451137879324733E-4</v>
      </c>
    </row>
    <row r="273" spans="1:24" x14ac:dyDescent="0.3">
      <c r="A273" s="13" t="str">
        <f t="shared" si="13"/>
        <v>2005 Q3</v>
      </c>
      <c r="B273" s="15">
        <f t="shared" si="17"/>
        <v>-8.8038216627965742</v>
      </c>
      <c r="C273" s="15">
        <f t="shared" si="17"/>
        <v>6.1079074319246196</v>
      </c>
      <c r="D273" s="15">
        <f t="shared" si="17"/>
        <v>-2.0321881017533405</v>
      </c>
      <c r="E273" s="15">
        <f t="shared" si="17"/>
        <v>3.7026756256083315</v>
      </c>
      <c r="F273" s="15">
        <f t="shared" si="17"/>
        <v>-0.2882697198436146</v>
      </c>
      <c r="G273" s="15">
        <f t="shared" si="17"/>
        <v>5.2523696858771229</v>
      </c>
      <c r="H273" s="15">
        <f t="shared" si="17"/>
        <v>1.6770052461741347</v>
      </c>
      <c r="I273" s="15">
        <f t="shared" si="17"/>
        <v>-1.6989548653164821</v>
      </c>
      <c r="J273" s="15">
        <f t="shared" si="17"/>
        <v>-3.8383646882232614</v>
      </c>
      <c r="K273" s="15">
        <f t="shared" si="17"/>
        <v>8.7849436972481154</v>
      </c>
      <c r="L273" s="15">
        <f t="shared" si="17"/>
        <v>1.206222919627753</v>
      </c>
      <c r="N273" s="15">
        <f>'Table Q6 (a)'!B275-B273</f>
        <v>-1.9048029658996768E-4</v>
      </c>
      <c r="O273" s="15">
        <f>'Table Q6 (a)'!C275-C273</f>
        <v>-1.0399937597393993E-2</v>
      </c>
      <c r="P273" s="15">
        <f>'Table Q6 (a)'!D275-D273</f>
        <v>1.5347427877454578E-3</v>
      </c>
      <c r="Q273" s="15">
        <f>'Table Q6 (a)'!E275-E273</f>
        <v>-2.4711706332802841E-2</v>
      </c>
      <c r="R273" s="15">
        <f>'Table Q6 (a)'!F275-F273</f>
        <v>7.7978861036875902E-2</v>
      </c>
      <c r="S273" s="15">
        <f>'Table Q6 (a)'!G275-G273</f>
        <v>-4.1020257349733136E-2</v>
      </c>
      <c r="T273" s="15">
        <f>'Table Q6 (a)'!H275-H273</f>
        <v>0.18601564028408735</v>
      </c>
      <c r="U273" s="15">
        <f>'Table Q6 (a)'!I275-I273</f>
        <v>1.2734802981007043E-2</v>
      </c>
      <c r="V273" s="15">
        <f>'Table Q6 (a)'!J275-J273</f>
        <v>0</v>
      </c>
      <c r="W273" s="15">
        <f>'Table Q6 (a)'!K275-K273</f>
        <v>-1.2410022925202213E-2</v>
      </c>
      <c r="X273" s="15">
        <f>'Table Q6 (a)'!L275-L273</f>
        <v>-2.7064043746083399E-4</v>
      </c>
    </row>
    <row r="274" spans="1:24" x14ac:dyDescent="0.3">
      <c r="A274" s="13" t="str">
        <f t="shared" si="13"/>
        <v>2005 Q4</v>
      </c>
      <c r="B274" s="15">
        <f t="shared" si="17"/>
        <v>-18.24520491141698</v>
      </c>
      <c r="C274" s="15">
        <f t="shared" si="17"/>
        <v>7.1644528804404528</v>
      </c>
      <c r="D274" s="15">
        <f t="shared" si="17"/>
        <v>-0.52184367831333844</v>
      </c>
      <c r="E274" s="15">
        <f t="shared" si="17"/>
        <v>6.5154056168139851</v>
      </c>
      <c r="F274" s="15">
        <f t="shared" si="17"/>
        <v>0.64646247091366682</v>
      </c>
      <c r="G274" s="15">
        <f t="shared" si="17"/>
        <v>8.7436332991558174</v>
      </c>
      <c r="H274" s="15">
        <f t="shared" si="17"/>
        <v>2.6828230008680176</v>
      </c>
      <c r="I274" s="15">
        <f t="shared" si="17"/>
        <v>3.8352566163136093</v>
      </c>
      <c r="J274" s="15">
        <f t="shared" si="17"/>
        <v>3.9144637376431035</v>
      </c>
      <c r="K274" s="15">
        <f t="shared" si="17"/>
        <v>8.4929599749952835</v>
      </c>
      <c r="L274" s="15">
        <f t="shared" si="17"/>
        <v>3.2893531976834867</v>
      </c>
      <c r="N274" s="15">
        <f>'Table Q6 (a)'!B276-B274</f>
        <v>0</v>
      </c>
      <c r="O274" s="15">
        <f>'Table Q6 (a)'!C276-C274</f>
        <v>-7.3457904210538771E-4</v>
      </c>
      <c r="P274" s="15">
        <f>'Table Q6 (a)'!D276-D274</f>
        <v>7.2169840014124631E-4</v>
      </c>
      <c r="Q274" s="15">
        <f>'Table Q6 (a)'!E276-E274</f>
        <v>7.3782518983378509E-6</v>
      </c>
      <c r="R274" s="15">
        <f>'Table Q6 (a)'!F276-F274</f>
        <v>-0.79179225370715756</v>
      </c>
      <c r="S274" s="15">
        <f>'Table Q6 (a)'!G276-G274</f>
        <v>-0.20529758334153492</v>
      </c>
      <c r="T274" s="15">
        <f>'Table Q6 (a)'!H276-H274</f>
        <v>0.18325310470115319</v>
      </c>
      <c r="U274" s="15">
        <f>'Table Q6 (a)'!I276-I274</f>
        <v>-1.5561647551010083E-2</v>
      </c>
      <c r="V274" s="15">
        <f>'Table Q6 (a)'!J276-J274</f>
        <v>0</v>
      </c>
      <c r="W274" s="15">
        <f>'Table Q6 (a)'!K276-K274</f>
        <v>-1.6162990307110547E-2</v>
      </c>
      <c r="X274" s="15">
        <f>'Table Q6 (a)'!L276-L274</f>
        <v>1.835165433394792E-4</v>
      </c>
    </row>
    <row r="275" spans="1:24" x14ac:dyDescent="0.3">
      <c r="A275" s="13" t="str">
        <f t="shared" si="13"/>
        <v>2006 Q1</v>
      </c>
      <c r="B275" s="15">
        <f t="shared" si="17"/>
        <v>-9.179470566456871</v>
      </c>
      <c r="C275" s="15">
        <f t="shared" si="17"/>
        <v>9.4382814843199991</v>
      </c>
      <c r="D275" s="15">
        <f t="shared" si="17"/>
        <v>-2.3676197441509284</v>
      </c>
      <c r="E275" s="15">
        <f t="shared" si="17"/>
        <v>6.2574528899473236</v>
      </c>
      <c r="F275" s="15">
        <f t="shared" si="17"/>
        <v>2.2160503040174362</v>
      </c>
      <c r="G275" s="15">
        <f t="shared" si="17"/>
        <v>6.5745864179302282</v>
      </c>
      <c r="H275" s="15">
        <f t="shared" si="17"/>
        <v>6.6019124065726853</v>
      </c>
      <c r="I275" s="15">
        <f t="shared" si="17"/>
        <v>3.1300161222145739</v>
      </c>
      <c r="J275" s="15">
        <f t="shared" si="17"/>
        <v>-3.2690331738740919</v>
      </c>
      <c r="K275" s="15">
        <f t="shared" si="17"/>
        <v>-0.40991969006601847</v>
      </c>
      <c r="L275" s="15">
        <f t="shared" si="17"/>
        <v>3.2514611018695128</v>
      </c>
      <c r="N275" s="15">
        <f>'Table Q6 (a)'!B277-B275</f>
        <v>1.1209643228049515E-2</v>
      </c>
      <c r="O275" s="15">
        <f>'Table Q6 (a)'!C277-C275</f>
        <v>9.4021550947065435E-3</v>
      </c>
      <c r="P275" s="15">
        <f>'Table Q6 (a)'!D277-D275</f>
        <v>1.2842766393095228E-2</v>
      </c>
      <c r="Q275" s="15">
        <f>'Table Q6 (a)'!E277-E275</f>
        <v>-1.2613190296284493E-2</v>
      </c>
      <c r="R275" s="15">
        <f>'Table Q6 (a)'!F277-F275</f>
        <v>-1.8427368150735202</v>
      </c>
      <c r="S275" s="15">
        <f>'Table Q6 (a)'!G277-G275</f>
        <v>-0.67278418973304444</v>
      </c>
      <c r="T275" s="15">
        <f>'Table Q6 (a)'!H277-H275</f>
        <v>0.1621984635506557</v>
      </c>
      <c r="U275" s="15">
        <f>'Table Q6 (a)'!I277-I275</f>
        <v>-1.5333768621816901E-2</v>
      </c>
      <c r="V275" s="15">
        <f>'Table Q6 (a)'!J277-J275</f>
        <v>0</v>
      </c>
      <c r="W275" s="15">
        <f>'Table Q6 (a)'!K277-K275</f>
        <v>3.5501841058127592E-2</v>
      </c>
      <c r="X275" s="15">
        <f>'Table Q6 (a)'!L277-L275</f>
        <v>-1.3559977284582914E-2</v>
      </c>
    </row>
    <row r="276" spans="1:24" x14ac:dyDescent="0.3">
      <c r="A276" s="13" t="str">
        <f t="shared" si="13"/>
        <v>2006 Q2</v>
      </c>
      <c r="B276" s="15">
        <f t="shared" si="17"/>
        <v>-12.769723006309841</v>
      </c>
      <c r="C276" s="15">
        <f t="shared" si="17"/>
        <v>8.4836340584424121</v>
      </c>
      <c r="D276" s="15">
        <f t="shared" si="17"/>
        <v>-2.8039833938624303</v>
      </c>
      <c r="E276" s="15">
        <f t="shared" si="17"/>
        <v>3.7225270122123399</v>
      </c>
      <c r="F276" s="15">
        <f t="shared" si="17"/>
        <v>6.0973341798290726</v>
      </c>
      <c r="G276" s="15">
        <f t="shared" si="17"/>
        <v>3.2124141358597091</v>
      </c>
      <c r="H276" s="15">
        <f t="shared" si="17"/>
        <v>5.6446511676299771</v>
      </c>
      <c r="I276" s="15">
        <f t="shared" si="17"/>
        <v>3.8516732187831026</v>
      </c>
      <c r="J276" s="15">
        <f t="shared" si="17"/>
        <v>-5.6293193153683196</v>
      </c>
      <c r="K276" s="15">
        <f t="shared" si="17"/>
        <v>-3.428125187721498</v>
      </c>
      <c r="L276" s="15">
        <f t="shared" si="17"/>
        <v>2.3132317516953771</v>
      </c>
      <c r="N276" s="15">
        <f>'Table Q6 (a)'!B278-B276</f>
        <v>-2.6992168306172459E-4</v>
      </c>
      <c r="O276" s="15">
        <f>'Table Q6 (a)'!C278-C276</f>
        <v>-2.0758473442626268E-2</v>
      </c>
      <c r="P276" s="15">
        <f>'Table Q6 (a)'!D278-D276</f>
        <v>1.0979624510021324E-3</v>
      </c>
      <c r="Q276" s="15">
        <f>'Table Q6 (a)'!E278-E276</f>
        <v>-1.6048984583516557E-4</v>
      </c>
      <c r="R276" s="15">
        <f>'Table Q6 (a)'!F278-F276</f>
        <v>-0.41143658121485238</v>
      </c>
      <c r="S276" s="15">
        <f>'Table Q6 (a)'!G278-G276</f>
        <v>-0.32279147467411118</v>
      </c>
      <c r="T276" s="15">
        <f>'Table Q6 (a)'!H278-H276</f>
        <v>0.10839054497364664</v>
      </c>
      <c r="U276" s="15">
        <f>'Table Q6 (a)'!I278-I276</f>
        <v>-1.5047802097933882E-2</v>
      </c>
      <c r="V276" s="15">
        <f>'Table Q6 (a)'!J278-J276</f>
        <v>0</v>
      </c>
      <c r="W276" s="15">
        <f>'Table Q6 (a)'!K278-K276</f>
        <v>2.1971748504445721E-2</v>
      </c>
      <c r="X276" s="15">
        <f>'Table Q6 (a)'!L278-L276</f>
        <v>2.431836623104644E-2</v>
      </c>
    </row>
    <row r="277" spans="1:24" x14ac:dyDescent="0.3">
      <c r="A277" s="13" t="str">
        <f t="shared" si="13"/>
        <v>2006 Q3</v>
      </c>
      <c r="B277" s="15">
        <f t="shared" si="17"/>
        <v>-4.012700850079387</v>
      </c>
      <c r="C277" s="15">
        <f t="shared" si="17"/>
        <v>8.3695506408838725</v>
      </c>
      <c r="D277" s="15">
        <f t="shared" si="17"/>
        <v>-1.4562532602315548</v>
      </c>
      <c r="E277" s="15">
        <f t="shared" si="17"/>
        <v>2.2553525600280899</v>
      </c>
      <c r="F277" s="15">
        <f t="shared" si="17"/>
        <v>4.2008826627615958</v>
      </c>
      <c r="G277" s="15">
        <f t="shared" si="17"/>
        <v>-0.14631412560686119</v>
      </c>
      <c r="H277" s="15">
        <f t="shared" si="17"/>
        <v>0.70904914686615861</v>
      </c>
      <c r="I277" s="15">
        <f t="shared" si="17"/>
        <v>2.6032705964705416</v>
      </c>
      <c r="J277" s="15">
        <f t="shared" si="17"/>
        <v>-8.5590006709129636</v>
      </c>
      <c r="K277" s="15">
        <f t="shared" si="17"/>
        <v>-4.7804288261556245</v>
      </c>
      <c r="L277" s="15">
        <f t="shared" si="17"/>
        <v>1.5698129465407717</v>
      </c>
      <c r="N277" s="15">
        <f>'Table Q6 (a)'!B279-B277</f>
        <v>-1.2066285248257813E-2</v>
      </c>
      <c r="O277" s="15">
        <f>'Table Q6 (a)'!C279-C277</f>
        <v>-5.6785157942584874E-4</v>
      </c>
      <c r="P277" s="15">
        <f>'Table Q6 (a)'!D279-D277</f>
        <v>1.1007300648402385E-3</v>
      </c>
      <c r="Q277" s="15">
        <f>'Table Q6 (a)'!E279-E277</f>
        <v>0</v>
      </c>
      <c r="R277" s="15">
        <f>'Table Q6 (a)'!F279-F277</f>
        <v>-0.28793524385697378</v>
      </c>
      <c r="S277" s="15">
        <f>'Table Q6 (a)'!G279-G277</f>
        <v>0.32349713598032181</v>
      </c>
      <c r="T277" s="15">
        <f>'Table Q6 (a)'!H279-H277</f>
        <v>5.7390613828878223E-2</v>
      </c>
      <c r="U277" s="15">
        <f>'Table Q6 (a)'!I279-I277</f>
        <v>-8.4981784658211268E-4</v>
      </c>
      <c r="V277" s="15">
        <f>'Table Q6 (a)'!J279-J277</f>
        <v>0</v>
      </c>
      <c r="W277" s="15">
        <f>'Table Q6 (a)'!K279-K277</f>
        <v>-3.074446556917465E-3</v>
      </c>
      <c r="X277" s="15">
        <f>'Table Q6 (a)'!L279-L277</f>
        <v>2.4004757175433156E-2</v>
      </c>
    </row>
    <row r="278" spans="1:24" x14ac:dyDescent="0.3">
      <c r="A278" s="13" t="str">
        <f t="shared" si="13"/>
        <v>2006 Q4</v>
      </c>
      <c r="B278" s="15">
        <f t="shared" si="17"/>
        <v>-1.0287609434863398</v>
      </c>
      <c r="C278" s="15">
        <f t="shared" si="17"/>
        <v>5.8816828802548571</v>
      </c>
      <c r="D278" s="15">
        <f t="shared" si="17"/>
        <v>-0.24338497489704292</v>
      </c>
      <c r="E278" s="15">
        <f t="shared" si="17"/>
        <v>-0.53720109333093014</v>
      </c>
      <c r="F278" s="15">
        <f t="shared" si="17"/>
        <v>1.3725886473741733</v>
      </c>
      <c r="G278" s="15">
        <f t="shared" si="17"/>
        <v>-0.30621784616826631</v>
      </c>
      <c r="H278" s="15">
        <f t="shared" si="17"/>
        <v>-1.0688588435503465E-2</v>
      </c>
      <c r="I278" s="15">
        <f t="shared" si="17"/>
        <v>-1.9666201899908309</v>
      </c>
      <c r="J278" s="15">
        <f t="shared" si="17"/>
        <v>-11.081590763695292</v>
      </c>
      <c r="K278" s="15">
        <f t="shared" si="17"/>
        <v>-4.5093774512846903</v>
      </c>
      <c r="L278" s="15">
        <f t="shared" si="17"/>
        <v>-0.26077789977400068</v>
      </c>
      <c r="N278" s="15">
        <f>'Table Q6 (a)'!B280-B278</f>
        <v>1.1989247614363485E-2</v>
      </c>
      <c r="O278" s="15">
        <f>'Table Q6 (a)'!C280-C278</f>
        <v>-7.5601514715195606E-5</v>
      </c>
      <c r="P278" s="15">
        <f>'Table Q6 (a)'!D280-D278</f>
        <v>1.418044285483866E-3</v>
      </c>
      <c r="Q278" s="15">
        <f>'Table Q6 (a)'!E280-E278</f>
        <v>1.1472300584713935E-2</v>
      </c>
      <c r="R278" s="15">
        <f>'Table Q6 (a)'!F280-F278</f>
        <v>-0.12198779350183209</v>
      </c>
      <c r="S278" s="15">
        <f>'Table Q6 (a)'!G280-G278</f>
        <v>-9.0050401852448392E-2</v>
      </c>
      <c r="T278" s="15">
        <f>'Table Q6 (a)'!H280-H278</f>
        <v>0</v>
      </c>
      <c r="U278" s="15">
        <f>'Table Q6 (a)'!I280-I278</f>
        <v>1.232524267299473E-2</v>
      </c>
      <c r="V278" s="15">
        <f>'Table Q6 (a)'!J280-J278</f>
        <v>0</v>
      </c>
      <c r="W278" s="15">
        <f>'Table Q6 (a)'!K280-K278</f>
        <v>-1.2948391491862665E-2</v>
      </c>
      <c r="X278" s="15">
        <f>'Table Q6 (a)'!L280-L278</f>
        <v>1.2048710086998149E-2</v>
      </c>
    </row>
    <row r="279" spans="1:24" x14ac:dyDescent="0.3">
      <c r="A279" s="13" t="str">
        <f t="shared" si="13"/>
        <v>2007 Q1</v>
      </c>
      <c r="B279" s="15">
        <f t="shared" si="17"/>
        <v>-4.1876271024776752</v>
      </c>
      <c r="C279" s="15">
        <f t="shared" si="17"/>
        <v>2.6000381712055542</v>
      </c>
      <c r="D279" s="15">
        <f t="shared" si="17"/>
        <v>-0.15039591640962913</v>
      </c>
      <c r="E279" s="15">
        <f t="shared" si="17"/>
        <v>-2.368072337472571</v>
      </c>
      <c r="F279" s="15">
        <f t="shared" si="17"/>
        <v>1.7883793429040784</v>
      </c>
      <c r="G279" s="15">
        <f t="shared" si="17"/>
        <v>4.6474164631393533</v>
      </c>
      <c r="H279" s="15">
        <f t="shared" si="17"/>
        <v>0.82487381717890607</v>
      </c>
      <c r="I279" s="15">
        <f t="shared" si="17"/>
        <v>-0.62933592958728246</v>
      </c>
      <c r="J279" s="15">
        <f t="shared" si="17"/>
        <v>-7.2361897434248368</v>
      </c>
      <c r="K279" s="15">
        <f t="shared" si="17"/>
        <v>-5.1211400747362408</v>
      </c>
      <c r="L279" s="15">
        <f t="shared" si="17"/>
        <v>-0.32246028659089765</v>
      </c>
      <c r="N279" s="15">
        <f>'Table Q6 (a)'!B281-B279</f>
        <v>-1.1824308638497705E-2</v>
      </c>
      <c r="O279" s="15">
        <f>'Table Q6 (a)'!C281-C279</f>
        <v>-6.4594366522285895E-5</v>
      </c>
      <c r="P279" s="15">
        <f>'Table Q6 (a)'!D281-D279</f>
        <v>1.5609955662854169E-3</v>
      </c>
      <c r="Q279" s="15">
        <f>'Table Q6 (a)'!E281-E279</f>
        <v>-1.1490164488936472E-2</v>
      </c>
      <c r="R279" s="15">
        <f>'Table Q6 (a)'!F281-F279</f>
        <v>0.26688700481447558</v>
      </c>
      <c r="S279" s="15">
        <f>'Table Q6 (a)'!G281-G279</f>
        <v>8.4281517787943017E-2</v>
      </c>
      <c r="T279" s="15">
        <f>'Table Q6 (a)'!H281-H279</f>
        <v>-1.1583740098486395E-2</v>
      </c>
      <c r="U279" s="15">
        <f>'Table Q6 (a)'!I281-I279</f>
        <v>-4.7700951919527057E-4</v>
      </c>
      <c r="V279" s="15">
        <f>'Table Q6 (a)'!J281-J279</f>
        <v>0</v>
      </c>
      <c r="W279" s="15">
        <f>'Table Q6 (a)'!K281-K279</f>
        <v>1.1529450243985551E-2</v>
      </c>
      <c r="X279" s="15">
        <f>'Table Q6 (a)'!L281-L279</f>
        <v>1.0764316191069767E-2</v>
      </c>
    </row>
    <row r="280" spans="1:24" x14ac:dyDescent="0.3">
      <c r="A280" s="13" t="str">
        <f t="shared" si="13"/>
        <v>2007 Q2</v>
      </c>
      <c r="B280" s="15">
        <f t="shared" ref="B280:L295" si="18">(B59/B55-1)*100</f>
        <v>-2.8991073221418806</v>
      </c>
      <c r="C280" s="15">
        <f t="shared" si="18"/>
        <v>1.9241925532910598</v>
      </c>
      <c r="D280" s="15">
        <f t="shared" si="18"/>
        <v>-1.984756843536406</v>
      </c>
      <c r="E280" s="15">
        <f t="shared" si="18"/>
        <v>-2.9844342662114443</v>
      </c>
      <c r="F280" s="15">
        <f t="shared" si="18"/>
        <v>-0.31418666465210521</v>
      </c>
      <c r="G280" s="15">
        <f t="shared" si="18"/>
        <v>10.744031474538218</v>
      </c>
      <c r="H280" s="15">
        <f t="shared" si="18"/>
        <v>5.4423620714684651</v>
      </c>
      <c r="I280" s="15">
        <f t="shared" si="18"/>
        <v>-0.96007725871285476</v>
      </c>
      <c r="J280" s="15">
        <f t="shared" si="18"/>
        <v>-4.2141248704403056</v>
      </c>
      <c r="K280" s="15">
        <f t="shared" si="18"/>
        <v>-6.1379164493135736</v>
      </c>
      <c r="L280" s="15">
        <f t="shared" si="18"/>
        <v>0.16510558644320383</v>
      </c>
      <c r="N280" s="15">
        <f>'Table Q6 (a)'!B282-B280</f>
        <v>-2.9169938920992067E-4</v>
      </c>
      <c r="O280" s="15">
        <f>'Table Q6 (a)'!C282-C280</f>
        <v>9.3573995989526537E-3</v>
      </c>
      <c r="P280" s="15">
        <f>'Table Q6 (a)'!D282-D280</f>
        <v>1.8852612993947027E-3</v>
      </c>
      <c r="Q280" s="15">
        <f>'Table Q6 (a)'!E282-E280</f>
        <v>-1.1378790257310367E-2</v>
      </c>
      <c r="R280" s="15">
        <f>'Table Q6 (a)'!F282-F280</f>
        <v>0.74785973337125888</v>
      </c>
      <c r="S280" s="15">
        <f>'Table Q6 (a)'!G282-G280</f>
        <v>0.32990783567845483</v>
      </c>
      <c r="T280" s="15">
        <f>'Table Q6 (a)'!H282-H280</f>
        <v>1.1448682092440876E-2</v>
      </c>
      <c r="U280" s="15">
        <f>'Table Q6 (a)'!I282-I280</f>
        <v>1.2133519786561298E-2</v>
      </c>
      <c r="V280" s="15">
        <f>'Table Q6 (a)'!J282-J280</f>
        <v>0</v>
      </c>
      <c r="W280" s="15">
        <f>'Table Q6 (a)'!K282-K280</f>
        <v>1.0552937818275154E-2</v>
      </c>
      <c r="X280" s="15">
        <f>'Table Q6 (a)'!L282-L280</f>
        <v>3.4287208455929807E-2</v>
      </c>
    </row>
    <row r="281" spans="1:24" x14ac:dyDescent="0.3">
      <c r="A281" s="13" t="str">
        <f t="shared" si="13"/>
        <v>2007 Q3</v>
      </c>
      <c r="B281" s="15">
        <f t="shared" si="18"/>
        <v>-10.737081512789059</v>
      </c>
      <c r="C281" s="15">
        <f t="shared" si="18"/>
        <v>0.41813845462221888</v>
      </c>
      <c r="D281" s="15">
        <f t="shared" si="18"/>
        <v>-2.6590940764356641</v>
      </c>
      <c r="E281" s="15">
        <f t="shared" si="18"/>
        <v>-1.2881134771222547</v>
      </c>
      <c r="F281" s="15">
        <f t="shared" si="18"/>
        <v>2.2796611861434668</v>
      </c>
      <c r="G281" s="15">
        <f t="shared" si="18"/>
        <v>11.39302202975394</v>
      </c>
      <c r="H281" s="15">
        <f t="shared" si="18"/>
        <v>13.812252493108069</v>
      </c>
      <c r="I281" s="15">
        <f t="shared" si="18"/>
        <v>-1.1783268280363135</v>
      </c>
      <c r="J281" s="15">
        <f t="shared" si="18"/>
        <v>-2.8954972264517265</v>
      </c>
      <c r="K281" s="15">
        <f t="shared" si="18"/>
        <v>-3.2828048554261136</v>
      </c>
      <c r="L281" s="15">
        <f t="shared" si="18"/>
        <v>0.92391544423717775</v>
      </c>
      <c r="N281" s="15">
        <f>'Table Q6 (a)'!B283-B281</f>
        <v>1.0632867002636104E-2</v>
      </c>
      <c r="O281" s="15">
        <f>'Table Q6 (a)'!C283-C281</f>
        <v>9.2945409702505088E-3</v>
      </c>
      <c r="P281" s="15">
        <f>'Table Q6 (a)'!D283-D281</f>
        <v>1.0147175335317726E-3</v>
      </c>
      <c r="Q281" s="15">
        <f>'Table Q6 (a)'!E283-E281</f>
        <v>-2.2619589029049258E-2</v>
      </c>
      <c r="R281" s="15">
        <f>'Table Q6 (a)'!F283-F281</f>
        <v>0.88165334252083838</v>
      </c>
      <c r="S281" s="15">
        <f>'Table Q6 (a)'!G283-G281</f>
        <v>0.64751001782801332</v>
      </c>
      <c r="T281" s="15">
        <f>'Table Q6 (a)'!H283-H281</f>
        <v>1.2399199530797489E-2</v>
      </c>
      <c r="U281" s="15">
        <f>'Table Q6 (a)'!I283-I281</f>
        <v>-1.4504135868231849E-3</v>
      </c>
      <c r="V281" s="15">
        <f>'Table Q6 (a)'!J283-J281</f>
        <v>0</v>
      </c>
      <c r="W281" s="15">
        <f>'Table Q6 (a)'!K283-K281</f>
        <v>-4.224613935455146E-4</v>
      </c>
      <c r="X281" s="15">
        <f>'Table Q6 (a)'!L283-L281</f>
        <v>1.0874880021316535E-2</v>
      </c>
    </row>
    <row r="282" spans="1:24" x14ac:dyDescent="0.3">
      <c r="A282" s="13" t="str">
        <f t="shared" si="13"/>
        <v>2007 Q4</v>
      </c>
      <c r="B282" s="15">
        <f t="shared" si="18"/>
        <v>-9.490764754044644</v>
      </c>
      <c r="C282" s="15">
        <f t="shared" si="18"/>
        <v>1.4846133300641773</v>
      </c>
      <c r="D282" s="15">
        <f t="shared" si="18"/>
        <v>-4.4491221678847452</v>
      </c>
      <c r="E282" s="15">
        <f t="shared" si="18"/>
        <v>-0.50126771760696798</v>
      </c>
      <c r="F282" s="15">
        <f t="shared" si="18"/>
        <v>3.1993318666012627</v>
      </c>
      <c r="G282" s="15">
        <f t="shared" si="18"/>
        <v>11.951532453541592</v>
      </c>
      <c r="H282" s="15">
        <f t="shared" si="18"/>
        <v>13.655919054044997</v>
      </c>
      <c r="I282" s="15">
        <f t="shared" si="18"/>
        <v>0.11354959803933085</v>
      </c>
      <c r="J282" s="15">
        <f t="shared" si="18"/>
        <v>1.4312685939298797</v>
      </c>
      <c r="K282" s="15">
        <f t="shared" si="18"/>
        <v>-1.186819544402562</v>
      </c>
      <c r="L282" s="15">
        <f t="shared" si="18"/>
        <v>1.8407666167127523</v>
      </c>
      <c r="N282" s="15">
        <f>'Table Q6 (a)'!B284-B282</f>
        <v>-2.4283957815818269E-4</v>
      </c>
      <c r="O282" s="15">
        <f>'Table Q6 (a)'!C284-C282</f>
        <v>-1.0188220995277497E-2</v>
      </c>
      <c r="P282" s="15">
        <f>'Table Q6 (a)'!D284-D282</f>
        <v>-9.7416778407790616E-3</v>
      </c>
      <c r="Q282" s="15">
        <f>'Table Q6 (a)'!E284-E282</f>
        <v>-5.0235767349304794E-4</v>
      </c>
      <c r="R282" s="15">
        <f>'Table Q6 (a)'!F284-F282</f>
        <v>0.69394667103190866</v>
      </c>
      <c r="S282" s="15">
        <f>'Table Q6 (a)'!G284-G282</f>
        <v>-0.15638374004221056</v>
      </c>
      <c r="T282" s="15">
        <f>'Table Q6 (a)'!H284-H282</f>
        <v>0</v>
      </c>
      <c r="U282" s="15">
        <f>'Table Q6 (a)'!I284-I282</f>
        <v>-1.0038338407181158E-3</v>
      </c>
      <c r="V282" s="15">
        <f>'Table Q6 (a)'!J284-J282</f>
        <v>-1.6893948799778791E-2</v>
      </c>
      <c r="W282" s="15">
        <f>'Table Q6 (a)'!K284-K282</f>
        <v>-2.2656473756987872E-3</v>
      </c>
      <c r="X282" s="15">
        <f>'Table Q6 (a)'!L284-L282</f>
        <v>0</v>
      </c>
    </row>
    <row r="283" spans="1:24" x14ac:dyDescent="0.3">
      <c r="A283" s="13" t="str">
        <f t="shared" si="13"/>
        <v>2008 Q1</v>
      </c>
      <c r="B283" s="15">
        <f t="shared" si="18"/>
        <v>-0.9057675338101423</v>
      </c>
      <c r="C283" s="15">
        <f t="shared" si="18"/>
        <v>2.8673977436786124</v>
      </c>
      <c r="D283" s="15">
        <f t="shared" si="18"/>
        <v>-4.3761032453903947</v>
      </c>
      <c r="E283" s="15">
        <f t="shared" si="18"/>
        <v>-0.69317386027001326</v>
      </c>
      <c r="F283" s="15">
        <f t="shared" si="18"/>
        <v>2.438223183010102</v>
      </c>
      <c r="G283" s="15">
        <f t="shared" si="18"/>
        <v>9.9392690695121679</v>
      </c>
      <c r="H283" s="15">
        <f t="shared" si="18"/>
        <v>3.0467125050086086</v>
      </c>
      <c r="I283" s="15">
        <f t="shared" si="18"/>
        <v>1.3049670843360284</v>
      </c>
      <c r="J283" s="15">
        <f t="shared" si="18"/>
        <v>2.8218711952731512</v>
      </c>
      <c r="K283" s="15">
        <f t="shared" si="18"/>
        <v>3.458986613675985</v>
      </c>
      <c r="L283" s="15">
        <f t="shared" si="18"/>
        <v>1.3410899159719269</v>
      </c>
      <c r="N283" s="15">
        <f>'Table Q6 (a)'!B285-B283</f>
        <v>1.1680131125180182E-2</v>
      </c>
      <c r="O283" s="15">
        <f>'Table Q6 (a)'!C285-C283</f>
        <v>-2.2725016084468308E-4</v>
      </c>
      <c r="P283" s="15">
        <f>'Table Q6 (a)'!D285-D283</f>
        <v>6.8340890646556574E-4</v>
      </c>
      <c r="Q283" s="15">
        <f>'Table Q6 (a)'!E285-E283</f>
        <v>2.2333706542154719E-2</v>
      </c>
      <c r="R283" s="15">
        <f>'Table Q6 (a)'!F285-F283</f>
        <v>0.47913412833477942</v>
      </c>
      <c r="S283" s="15">
        <f>'Table Q6 (a)'!G285-G283</f>
        <v>3.0928374560581062E-2</v>
      </c>
      <c r="T283" s="15">
        <f>'Table Q6 (a)'!H285-H283</f>
        <v>0</v>
      </c>
      <c r="U283" s="15">
        <f>'Table Q6 (a)'!I285-I283</f>
        <v>1.2178874764834369E-2</v>
      </c>
      <c r="V283" s="15">
        <f>'Table Q6 (a)'!J285-J283</f>
        <v>0</v>
      </c>
      <c r="W283" s="15">
        <f>'Table Q6 (a)'!K285-K283</f>
        <v>-5.2807518976316636E-2</v>
      </c>
      <c r="X283" s="15">
        <f>'Table Q6 (a)'!L285-L283</f>
        <v>3.371021444522615E-2</v>
      </c>
    </row>
    <row r="284" spans="1:24" x14ac:dyDescent="0.3">
      <c r="A284" s="13" t="str">
        <f t="shared" si="13"/>
        <v>2008 Q2</v>
      </c>
      <c r="B284" s="15">
        <f t="shared" si="18"/>
        <v>-9.7365335881236739</v>
      </c>
      <c r="C284" s="15">
        <f t="shared" si="18"/>
        <v>2.3428846942311843</v>
      </c>
      <c r="D284" s="15">
        <f t="shared" si="18"/>
        <v>-4.006540097856548</v>
      </c>
      <c r="E284" s="15">
        <f t="shared" si="18"/>
        <v>-1.9910565447289752E-2</v>
      </c>
      <c r="F284" s="15">
        <f t="shared" si="18"/>
        <v>1.62095375343001</v>
      </c>
      <c r="G284" s="15">
        <f t="shared" si="18"/>
        <v>10.690452026797193</v>
      </c>
      <c r="H284" s="15">
        <f t="shared" si="18"/>
        <v>-2.0661888185159905</v>
      </c>
      <c r="I284" s="15">
        <f t="shared" si="18"/>
        <v>0.476670644101862</v>
      </c>
      <c r="J284" s="15">
        <f t="shared" si="18"/>
        <v>0.96518773110831901</v>
      </c>
      <c r="K284" s="15">
        <f t="shared" si="18"/>
        <v>3.5421460090404588</v>
      </c>
      <c r="L284" s="15">
        <f t="shared" si="18"/>
        <v>0.69042928044940055</v>
      </c>
      <c r="N284" s="15">
        <f>'Table Q6 (a)'!B286-B284</f>
        <v>-1.0845063848609726E-2</v>
      </c>
      <c r="O284" s="15">
        <f>'Table Q6 (a)'!C286-C284</f>
        <v>9.71662543713947E-3</v>
      </c>
      <c r="P284" s="15">
        <f>'Table Q6 (a)'!D286-D284</f>
        <v>-1.3631241819744844E-4</v>
      </c>
      <c r="Q284" s="15">
        <f>'Table Q6 (a)'!E286-E284</f>
        <v>1.1280614852160475E-2</v>
      </c>
      <c r="R284" s="15">
        <f>'Table Q6 (a)'!F286-F284</f>
        <v>1.3071963213294291</v>
      </c>
      <c r="S284" s="15">
        <f>'Table Q6 (a)'!G286-G284</f>
        <v>0.24828149357241003</v>
      </c>
      <c r="T284" s="15">
        <f>'Table Q6 (a)'!H286-H284</f>
        <v>-1.0632266983112704E-2</v>
      </c>
      <c r="U284" s="15">
        <f>'Table Q6 (a)'!I286-I284</f>
        <v>-1.3128133878081982E-2</v>
      </c>
      <c r="V284" s="15">
        <f>'Table Q6 (a)'!J286-J284</f>
        <v>0</v>
      </c>
      <c r="W284" s="15">
        <f>'Table Q6 (a)'!K286-K284</f>
        <v>-3.8852500404917834E-2</v>
      </c>
      <c r="X284" s="15">
        <f>'Table Q6 (a)'!L286-L284</f>
        <v>-3.5725451030033106E-2</v>
      </c>
    </row>
    <row r="285" spans="1:24" x14ac:dyDescent="0.3">
      <c r="A285" s="13" t="str">
        <f t="shared" si="13"/>
        <v>2008 Q3</v>
      </c>
      <c r="B285" s="15">
        <f t="shared" si="18"/>
        <v>-4.3522972533828197</v>
      </c>
      <c r="C285" s="15">
        <f t="shared" si="18"/>
        <v>2.9674323351973619</v>
      </c>
      <c r="D285" s="15">
        <f t="shared" si="18"/>
        <v>-6.4745737778108996</v>
      </c>
      <c r="E285" s="15">
        <f t="shared" si="18"/>
        <v>-4.6472418552414467</v>
      </c>
      <c r="F285" s="15">
        <f t="shared" si="18"/>
        <v>-2.0811835664405032</v>
      </c>
      <c r="G285" s="15">
        <f t="shared" si="18"/>
        <v>8.5033728290359267</v>
      </c>
      <c r="H285" s="15">
        <f t="shared" si="18"/>
        <v>-7.5933577234147727</v>
      </c>
      <c r="I285" s="15">
        <f t="shared" si="18"/>
        <v>-2.1077622051297817</v>
      </c>
      <c r="J285" s="15">
        <f t="shared" si="18"/>
        <v>-3.2748403933999803</v>
      </c>
      <c r="K285" s="15">
        <f t="shared" si="18"/>
        <v>-1.9696662087544836</v>
      </c>
      <c r="L285" s="15">
        <f t="shared" si="18"/>
        <v>-1.6743870655987592</v>
      </c>
      <c r="N285" s="15">
        <f>'Table Q6 (a)'!B287-B285</f>
        <v>-1.1392056067960787E-2</v>
      </c>
      <c r="O285" s="15">
        <f>'Table Q6 (a)'!C287-C285</f>
        <v>-1.062386262851156E-2</v>
      </c>
      <c r="P285" s="15">
        <f>'Table Q6 (a)'!D287-D285</f>
        <v>5.9373226358783171E-4</v>
      </c>
      <c r="Q285" s="15">
        <f>'Table Q6 (a)'!E287-E285</f>
        <v>1.1043864195281472E-2</v>
      </c>
      <c r="R285" s="15">
        <f>'Table Q6 (a)'!F287-F285</f>
        <v>1.137371895814554</v>
      </c>
      <c r="S285" s="15">
        <f>'Table Q6 (a)'!G287-G285</f>
        <v>0.33045060742753485</v>
      </c>
      <c r="T285" s="15">
        <f>'Table Q6 (a)'!H287-H285</f>
        <v>-3.0519393953198914E-4</v>
      </c>
      <c r="U285" s="15">
        <f>'Table Q6 (a)'!I287-I285</f>
        <v>-2.9633868714462608E-4</v>
      </c>
      <c r="V285" s="15">
        <f>'Table Q6 (a)'!J287-J285</f>
        <v>0</v>
      </c>
      <c r="W285" s="15">
        <f>'Table Q6 (a)'!K287-K285</f>
        <v>-1.7311148820864375E-3</v>
      </c>
      <c r="X285" s="15">
        <f>'Table Q6 (a)'!L287-L285</f>
        <v>-3.3235168491740907E-4</v>
      </c>
    </row>
    <row r="286" spans="1:24" x14ac:dyDescent="0.3">
      <c r="A286" s="13" t="str">
        <f t="shared" si="13"/>
        <v>2008 Q4</v>
      </c>
      <c r="B286" s="15">
        <f t="shared" si="18"/>
        <v>1.056855729449957</v>
      </c>
      <c r="C286" s="15">
        <f t="shared" si="18"/>
        <v>-0.63098132965166975</v>
      </c>
      <c r="D286" s="15">
        <f t="shared" si="18"/>
        <v>-11.3411562683442</v>
      </c>
      <c r="E286" s="15">
        <f t="shared" si="18"/>
        <v>-9.3295933295933331</v>
      </c>
      <c r="F286" s="15">
        <f t="shared" si="18"/>
        <v>-6.6566688574330009</v>
      </c>
      <c r="G286" s="15">
        <f t="shared" si="18"/>
        <v>12.473671412111042</v>
      </c>
      <c r="H286" s="15">
        <f t="shared" si="18"/>
        <v>-5.9769802083848962</v>
      </c>
      <c r="I286" s="15">
        <f t="shared" si="18"/>
        <v>-2.0208266616605908</v>
      </c>
      <c r="J286" s="15">
        <f t="shared" si="18"/>
        <v>-7.5257212690048814</v>
      </c>
      <c r="K286" s="15">
        <f t="shared" si="18"/>
        <v>-11.509382216466147</v>
      </c>
      <c r="L286" s="15">
        <f t="shared" si="18"/>
        <v>-3.5848682142892052</v>
      </c>
      <c r="N286" s="15">
        <f>'Table Q6 (a)'!B288-B286</f>
        <v>-1.1969306612513719E-2</v>
      </c>
      <c r="O286" s="15">
        <f>'Table Q6 (a)'!C288-C286</f>
        <v>8.8421020840612208E-3</v>
      </c>
      <c r="P286" s="15">
        <f>'Table Q6 (a)'!D288-D286</f>
        <v>1.0118176931163347E-2</v>
      </c>
      <c r="Q286" s="15">
        <f>'Table Q6 (a)'!E288-E286</f>
        <v>-7.0691966271851925E-6</v>
      </c>
      <c r="R286" s="15">
        <f>'Table Q6 (a)'!F288-F286</f>
        <v>0.45982975869084353</v>
      </c>
      <c r="S286" s="15">
        <f>'Table Q6 (a)'!G288-G286</f>
        <v>-0.33289266037830245</v>
      </c>
      <c r="T286" s="15">
        <f>'Table Q6 (a)'!H288-H286</f>
        <v>-9.8484361361288464E-3</v>
      </c>
      <c r="U286" s="15">
        <f>'Table Q6 (a)'!I288-I286</f>
        <v>1.246872585622949E-2</v>
      </c>
      <c r="V286" s="15">
        <f>'Table Q6 (a)'!J288-J286</f>
        <v>1.5404677449759596E-2</v>
      </c>
      <c r="W286" s="15">
        <f>'Table Q6 (a)'!K288-K286</f>
        <v>2.029588606995425E-2</v>
      </c>
      <c r="X286" s="15">
        <f>'Table Q6 (a)'!L288-L286</f>
        <v>0</v>
      </c>
    </row>
    <row r="287" spans="1:24" x14ac:dyDescent="0.3">
      <c r="A287" s="13" t="str">
        <f t="shared" si="13"/>
        <v>2009 Q1</v>
      </c>
      <c r="B287" s="15">
        <f t="shared" si="18"/>
        <v>-0.67505429983497622</v>
      </c>
      <c r="C287" s="15">
        <f t="shared" si="18"/>
        <v>-2.7893890299461654</v>
      </c>
      <c r="D287" s="15">
        <f t="shared" si="18"/>
        <v>-17.445532428516628</v>
      </c>
      <c r="E287" s="15">
        <f t="shared" si="18"/>
        <v>-10.878144679770207</v>
      </c>
      <c r="F287" s="15">
        <f t="shared" si="18"/>
        <v>-9.6787503331350226</v>
      </c>
      <c r="G287" s="15">
        <f t="shared" si="18"/>
        <v>6.4991114923985682</v>
      </c>
      <c r="H287" s="15">
        <f t="shared" si="18"/>
        <v>0.72230568712969845</v>
      </c>
      <c r="I287" s="15">
        <f t="shared" si="18"/>
        <v>-2.0447998966496184</v>
      </c>
      <c r="J287" s="15">
        <f t="shared" si="18"/>
        <v>-6.7656185157416671</v>
      </c>
      <c r="K287" s="15">
        <f t="shared" si="18"/>
        <v>-7.0709697399658484</v>
      </c>
      <c r="L287" s="15">
        <f t="shared" si="18"/>
        <v>-4.5365544144112651</v>
      </c>
      <c r="N287" s="15">
        <f>'Table Q6 (a)'!B289-B287</f>
        <v>-4.8157369822998675E-4</v>
      </c>
      <c r="O287" s="15">
        <f>'Table Q6 (a)'!C289-C287</f>
        <v>-1.5223242329165387E-3</v>
      </c>
      <c r="P287" s="15">
        <f>'Table Q6 (a)'!D289-D287</f>
        <v>-9.9042160367623922E-3</v>
      </c>
      <c r="Q287" s="15">
        <f>'Table Q6 (a)'!E289-E287</f>
        <v>-2.0038640881448799E-2</v>
      </c>
      <c r="R287" s="15">
        <f>'Table Q6 (a)'!F289-F287</f>
        <v>0.5702904419281456</v>
      </c>
      <c r="S287" s="15">
        <f>'Table Q6 (a)'!G289-G287</f>
        <v>0.73132714412789124</v>
      </c>
      <c r="T287" s="15">
        <f>'Table Q6 (a)'!H289-H287</f>
        <v>1.0643802777887679E-2</v>
      </c>
      <c r="U287" s="15">
        <f>'Table Q6 (a)'!I289-I287</f>
        <v>1.3717175575800322E-2</v>
      </c>
      <c r="V287" s="15">
        <f>'Table Q6 (a)'!J289-J287</f>
        <v>0</v>
      </c>
      <c r="W287" s="15">
        <f>'Table Q6 (a)'!K289-K287</f>
        <v>6.716043388981241E-2</v>
      </c>
      <c r="X287" s="15">
        <f>'Table Q6 (a)'!L289-L287</f>
        <v>-5.4160559416726706E-2</v>
      </c>
    </row>
    <row r="288" spans="1:24" x14ac:dyDescent="0.3">
      <c r="A288" s="13" t="str">
        <f t="shared" si="13"/>
        <v>2009 Q2</v>
      </c>
      <c r="B288" s="15">
        <f t="shared" si="18"/>
        <v>-2.3599349642478007E-2</v>
      </c>
      <c r="C288" s="15">
        <f t="shared" si="18"/>
        <v>-2.3521213703852406</v>
      </c>
      <c r="D288" s="15">
        <f t="shared" si="18"/>
        <v>-16.574082816443248</v>
      </c>
      <c r="E288" s="15">
        <f t="shared" si="18"/>
        <v>-11.324964635117606</v>
      </c>
      <c r="F288" s="15">
        <f t="shared" si="18"/>
        <v>-15.697037866705122</v>
      </c>
      <c r="G288" s="15">
        <f t="shared" si="18"/>
        <v>1.8771143598239615</v>
      </c>
      <c r="H288" s="15">
        <f t="shared" si="18"/>
        <v>-2.4946720166143743</v>
      </c>
      <c r="I288" s="15">
        <f t="shared" si="18"/>
        <v>-0.26349778395433621</v>
      </c>
      <c r="J288" s="15">
        <f t="shared" si="18"/>
        <v>-4.9130641728825868</v>
      </c>
      <c r="K288" s="15">
        <f t="shared" si="18"/>
        <v>-7.3066312775403546</v>
      </c>
      <c r="L288" s="15">
        <f t="shared" si="18"/>
        <v>-5.1981484052033284</v>
      </c>
      <c r="N288" s="15">
        <f>'Table Q6 (a)'!B290-B288</f>
        <v>1.1436330433589603E-2</v>
      </c>
      <c r="O288" s="15">
        <f>'Table Q6 (a)'!C290-C288</f>
        <v>-1.0847869561247947E-2</v>
      </c>
      <c r="P288" s="15">
        <f>'Table Q6 (a)'!D290-D288</f>
        <v>-1.0257579820059703E-2</v>
      </c>
      <c r="Q288" s="15">
        <f>'Table Q6 (a)'!E290-E288</f>
        <v>-2.026492134703517E-2</v>
      </c>
      <c r="R288" s="15">
        <f>'Table Q6 (a)'!F290-F288</f>
        <v>-0.58822968373503137</v>
      </c>
      <c r="S288" s="15">
        <f>'Table Q6 (a)'!G290-G288</f>
        <v>-0.36431784996857619</v>
      </c>
      <c r="T288" s="15">
        <f>'Table Q6 (a)'!H290-H288</f>
        <v>1.0291886002067319E-2</v>
      </c>
      <c r="U288" s="15">
        <f>'Table Q6 (a)'!I290-I288</f>
        <v>2.6071431079310869E-2</v>
      </c>
      <c r="V288" s="15">
        <f>'Table Q6 (a)'!J290-J288</f>
        <v>1.5233408495230805E-2</v>
      </c>
      <c r="W288" s="15">
        <f>'Table Q6 (a)'!K290-K288</f>
        <v>2.4045928642680181E-2</v>
      </c>
      <c r="X288" s="15">
        <f>'Table Q6 (a)'!L290-L288</f>
        <v>2.2981972636747727E-2</v>
      </c>
    </row>
    <row r="289" spans="1:24" x14ac:dyDescent="0.3">
      <c r="A289" s="13" t="str">
        <f t="shared" si="13"/>
        <v>2009 Q3</v>
      </c>
      <c r="B289" s="15">
        <f t="shared" si="18"/>
        <v>-5.8003516316611829</v>
      </c>
      <c r="C289" s="15">
        <f t="shared" si="18"/>
        <v>-1.5751063290172285</v>
      </c>
      <c r="D289" s="15">
        <f t="shared" si="18"/>
        <v>-10.233510607924112</v>
      </c>
      <c r="E289" s="15">
        <f t="shared" si="18"/>
        <v>-7.1330468953306863</v>
      </c>
      <c r="F289" s="15">
        <f t="shared" si="18"/>
        <v>-11.869134453782927</v>
      </c>
      <c r="G289" s="15">
        <f t="shared" si="18"/>
        <v>2.8339666688647069</v>
      </c>
      <c r="H289" s="15">
        <f t="shared" si="18"/>
        <v>-3.9733162533259758</v>
      </c>
      <c r="I289" s="15">
        <f t="shared" si="18"/>
        <v>2.2812864058660454</v>
      </c>
      <c r="J289" s="15">
        <f t="shared" si="18"/>
        <v>2.2672296257201685</v>
      </c>
      <c r="K289" s="15">
        <f t="shared" si="18"/>
        <v>-4.5308926102310076</v>
      </c>
      <c r="L289" s="15">
        <f t="shared" si="18"/>
        <v>-3.2876695842710912</v>
      </c>
      <c r="N289" s="15">
        <f>'Table Q6 (a)'!B291-B289</f>
        <v>0</v>
      </c>
      <c r="O289" s="15">
        <f>'Table Q6 (a)'!C291-C289</f>
        <v>8.2693951826584566E-3</v>
      </c>
      <c r="P289" s="15">
        <f>'Table Q6 (a)'!D291-D289</f>
        <v>-1.5628161290965892E-3</v>
      </c>
      <c r="Q289" s="15">
        <f>'Table Q6 (a)'!E291-E289</f>
        <v>-2.5671937596793981E-4</v>
      </c>
      <c r="R289" s="15">
        <f>'Table Q6 (a)'!F291-F289</f>
        <v>-1.6454654304944629</v>
      </c>
      <c r="S289" s="15">
        <f>'Table Q6 (a)'!G291-G289</f>
        <v>-0.69602960693364579</v>
      </c>
      <c r="T289" s="15">
        <f>'Table Q6 (a)'!H291-H289</f>
        <v>-1.0143306617360626E-2</v>
      </c>
      <c r="U289" s="15">
        <f>'Table Q6 (a)'!I291-I289</f>
        <v>1.4161678533008981E-2</v>
      </c>
      <c r="V289" s="15">
        <f>'Table Q6 (a)'!J291-J289</f>
        <v>0</v>
      </c>
      <c r="W289" s="15">
        <f>'Table Q6 (a)'!K291-K289</f>
        <v>-1.0319086696286561E-2</v>
      </c>
      <c r="X289" s="15">
        <f>'Table Q6 (a)'!L291-L289</f>
        <v>-1.05075676897326E-2</v>
      </c>
    </row>
    <row r="290" spans="1:24" x14ac:dyDescent="0.3">
      <c r="A290" s="13" t="str">
        <f t="shared" si="13"/>
        <v>2009 Q4</v>
      </c>
      <c r="B290" s="15">
        <f t="shared" si="18"/>
        <v>-12.362355275872062</v>
      </c>
      <c r="C290" s="15">
        <f t="shared" si="18"/>
        <v>1.4622741893181468</v>
      </c>
      <c r="D290" s="15">
        <f t="shared" si="18"/>
        <v>-4.1907718891651786</v>
      </c>
      <c r="E290" s="15">
        <f t="shared" si="18"/>
        <v>1.2209499955935899</v>
      </c>
      <c r="F290" s="15">
        <f t="shared" si="18"/>
        <v>-5.19447321665647</v>
      </c>
      <c r="G290" s="15">
        <f t="shared" si="18"/>
        <v>1.8351779759262943</v>
      </c>
      <c r="H290" s="15">
        <f t="shared" si="18"/>
        <v>-6.7834021826252977</v>
      </c>
      <c r="I290" s="15">
        <f t="shared" si="18"/>
        <v>1.0766464126107156</v>
      </c>
      <c r="J290" s="15">
        <f t="shared" si="18"/>
        <v>3.8104245392766467</v>
      </c>
      <c r="K290" s="15">
        <f t="shared" si="18"/>
        <v>0.80344518639552387</v>
      </c>
      <c r="L290" s="15">
        <f t="shared" si="18"/>
        <v>-1.4591742760990289</v>
      </c>
      <c r="N290" s="15">
        <f>'Table Q6 (a)'!B292-B290</f>
        <v>9.916004155275715E-3</v>
      </c>
      <c r="O290" s="15">
        <f>'Table Q6 (a)'!C292-C290</f>
        <v>-1.0239721875526797E-3</v>
      </c>
      <c r="P290" s="15">
        <f>'Table Q6 (a)'!D292-D290</f>
        <v>-2.3313908094291236E-3</v>
      </c>
      <c r="Q290" s="15">
        <f>'Table Q6 (a)'!E292-E290</f>
        <v>4.0948447852517944E-4</v>
      </c>
      <c r="R290" s="15">
        <f>'Table Q6 (a)'!F292-F290</f>
        <v>-1.1102418818066395</v>
      </c>
      <c r="S290" s="15">
        <f>'Table Q6 (a)'!G292-G290</f>
        <v>-0.50781676056068648</v>
      </c>
      <c r="T290" s="15">
        <f>'Table Q6 (a)'!H292-H290</f>
        <v>9.7649903433199015E-3</v>
      </c>
      <c r="U290" s="15">
        <f>'Table Q6 (a)'!I292-I290</f>
        <v>5.7254944829665533E-4</v>
      </c>
      <c r="V290" s="15">
        <f>'Table Q6 (a)'!J292-J290</f>
        <v>0</v>
      </c>
      <c r="W290" s="15">
        <f>'Table Q6 (a)'!K292-K290</f>
        <v>-9.4737788457699423E-3</v>
      </c>
      <c r="X290" s="15">
        <f>'Table Q6 (a)'!L292-L290</f>
        <v>0</v>
      </c>
    </row>
    <row r="291" spans="1:24" x14ac:dyDescent="0.3">
      <c r="A291" s="13" t="str">
        <f t="shared" si="13"/>
        <v>2010 Q1</v>
      </c>
      <c r="B291" s="15">
        <f t="shared" si="18"/>
        <v>-6.9061977619708115</v>
      </c>
      <c r="C291" s="15">
        <f t="shared" si="18"/>
        <v>2.6369636476892611</v>
      </c>
      <c r="D291" s="15">
        <f t="shared" si="18"/>
        <v>9.4638542253596025</v>
      </c>
      <c r="E291" s="15">
        <f t="shared" si="18"/>
        <v>7.0693427934440667</v>
      </c>
      <c r="F291" s="15">
        <f t="shared" si="18"/>
        <v>0.96956136965760109</v>
      </c>
      <c r="G291" s="15">
        <f t="shared" si="18"/>
        <v>5.7480874733615739</v>
      </c>
      <c r="H291" s="15">
        <f t="shared" si="18"/>
        <v>-8.8268462533849466</v>
      </c>
      <c r="I291" s="15">
        <f t="shared" si="18"/>
        <v>0.36922684044218279</v>
      </c>
      <c r="J291" s="15">
        <f t="shared" si="18"/>
        <v>0.55582693806477401</v>
      </c>
      <c r="K291" s="15">
        <f t="shared" si="18"/>
        <v>-0.96434777898892765</v>
      </c>
      <c r="L291" s="15">
        <f t="shared" si="18"/>
        <v>1.1278462427985358</v>
      </c>
      <c r="N291" s="15">
        <f>'Table Q6 (a)'!B293-B291</f>
        <v>-6.2641715403266574E-5</v>
      </c>
      <c r="O291" s="15">
        <f>'Table Q6 (a)'!C293-C291</f>
        <v>-2.8307250214965052E-4</v>
      </c>
      <c r="P291" s="15">
        <f>'Table Q6 (a)'!D293-D291</f>
        <v>9.5820838249540685E-3</v>
      </c>
      <c r="Q291" s="15">
        <f>'Table Q6 (a)'!E293-E291</f>
        <v>0</v>
      </c>
      <c r="R291" s="15">
        <f>'Table Q6 (a)'!F293-F291</f>
        <v>-1.2356995247691627</v>
      </c>
      <c r="S291" s="15">
        <f>'Table Q6 (a)'!G293-G291</f>
        <v>-0.13760684563102199</v>
      </c>
      <c r="T291" s="15">
        <f>'Table Q6 (a)'!H293-H291</f>
        <v>-9.6336806579273571E-3</v>
      </c>
      <c r="U291" s="15">
        <f>'Table Q6 (a)'!I293-I291</f>
        <v>-1.1069655085682584E-3</v>
      </c>
      <c r="V291" s="15">
        <f>'Table Q6 (a)'!J293-J291</f>
        <v>0</v>
      </c>
      <c r="W291" s="15">
        <f>'Table Q6 (a)'!K293-K291</f>
        <v>-2.1631891210260878E-2</v>
      </c>
      <c r="X291" s="15">
        <f>'Table Q6 (a)'!L293-L291</f>
        <v>1.1987433244708967E-2</v>
      </c>
    </row>
    <row r="292" spans="1:24" x14ac:dyDescent="0.3">
      <c r="A292" s="13" t="str">
        <f t="shared" si="13"/>
        <v>2010 Q2</v>
      </c>
      <c r="B292" s="15">
        <f t="shared" si="18"/>
        <v>-10.1968277820358</v>
      </c>
      <c r="C292" s="15">
        <f t="shared" si="18"/>
        <v>2.9195436839747568</v>
      </c>
      <c r="D292" s="15">
        <f t="shared" si="18"/>
        <v>15.470501366700251</v>
      </c>
      <c r="E292" s="15">
        <f t="shared" si="18"/>
        <v>9.4422701347208537</v>
      </c>
      <c r="F292" s="15">
        <f t="shared" si="18"/>
        <v>11.433078354828297</v>
      </c>
      <c r="G292" s="15">
        <f t="shared" si="18"/>
        <v>5.5268031546312324</v>
      </c>
      <c r="H292" s="15">
        <f t="shared" si="18"/>
        <v>-6.5950207499573139</v>
      </c>
      <c r="I292" s="15">
        <f t="shared" si="18"/>
        <v>0.35484811786099524</v>
      </c>
      <c r="J292" s="15">
        <f t="shared" si="18"/>
        <v>-2.4026218552155587</v>
      </c>
      <c r="K292" s="15">
        <f t="shared" si="18"/>
        <v>-4.7369457184576191E-2</v>
      </c>
      <c r="L292" s="15">
        <f t="shared" si="18"/>
        <v>2.7903584751431731</v>
      </c>
      <c r="N292" s="15">
        <f>'Table Q6 (a)'!B294-B292</f>
        <v>-3.1436200549350701E-4</v>
      </c>
      <c r="O292" s="15">
        <f>'Table Q6 (a)'!C294-C292</f>
        <v>-3.5388297383587286E-4</v>
      </c>
      <c r="P292" s="15">
        <f>'Table Q6 (a)'!D294-D292</f>
        <v>2.5049897257556353E-2</v>
      </c>
      <c r="Q292" s="15">
        <f>'Table Q6 (a)'!E294-E292</f>
        <v>2.5389809463071344E-2</v>
      </c>
      <c r="R292" s="15">
        <f>'Table Q6 (a)'!F294-F292</f>
        <v>-1.2871943423541143</v>
      </c>
      <c r="S292" s="15">
        <f>'Table Q6 (a)'!G294-G292</f>
        <v>0.37819648265073891</v>
      </c>
      <c r="T292" s="15">
        <f>'Table Q6 (a)'!H294-H292</f>
        <v>-9.858045303445806E-3</v>
      </c>
      <c r="U292" s="15">
        <f>'Table Q6 (a)'!I294-I292</f>
        <v>-9.7867274613250288E-4</v>
      </c>
      <c r="V292" s="15">
        <f>'Table Q6 (a)'!J294-J292</f>
        <v>-1.5633089563493741E-2</v>
      </c>
      <c r="W292" s="15">
        <f>'Table Q6 (a)'!K294-K292</f>
        <v>-1.2842888145014886E-2</v>
      </c>
      <c r="X292" s="15">
        <f>'Table Q6 (a)'!L294-L292</f>
        <v>-2.4369263424883769E-2</v>
      </c>
    </row>
    <row r="293" spans="1:24" x14ac:dyDescent="0.3">
      <c r="A293" s="13" t="str">
        <f t="shared" si="13"/>
        <v>2010 Q3</v>
      </c>
      <c r="B293" s="15">
        <f t="shared" si="18"/>
        <v>-10.926135445288509</v>
      </c>
      <c r="C293" s="15">
        <f t="shared" si="18"/>
        <v>1.1750976625491738</v>
      </c>
      <c r="D293" s="15">
        <f t="shared" si="18"/>
        <v>15.54392545725154</v>
      </c>
      <c r="E293" s="15">
        <f t="shared" si="18"/>
        <v>10.001443484543326</v>
      </c>
      <c r="F293" s="15">
        <f t="shared" si="18"/>
        <v>12.196019713593431</v>
      </c>
      <c r="G293" s="15">
        <f t="shared" si="18"/>
        <v>4.5439349627389269</v>
      </c>
      <c r="H293" s="15">
        <f t="shared" si="18"/>
        <v>-3.7436963714527871</v>
      </c>
      <c r="I293" s="15">
        <f t="shared" si="18"/>
        <v>2.4109434809541197</v>
      </c>
      <c r="J293" s="15">
        <f t="shared" si="18"/>
        <v>-9.7236493877175363</v>
      </c>
      <c r="K293" s="15">
        <f t="shared" si="18"/>
        <v>0.3205642064336045</v>
      </c>
      <c r="L293" s="15">
        <f t="shared" si="18"/>
        <v>3.4190187323479115</v>
      </c>
      <c r="N293" s="15">
        <f>'Table Q6 (a)'!B295-B293</f>
        <v>9.8500347843195613E-3</v>
      </c>
      <c r="O293" s="15">
        <f>'Table Q6 (a)'!C295-C293</f>
        <v>-1.1268584620971467E-5</v>
      </c>
      <c r="P293" s="15">
        <f>'Table Q6 (a)'!D295-D293</f>
        <v>1.1828757316113325E-2</v>
      </c>
      <c r="Q293" s="15">
        <f>'Table Q6 (a)'!E295-E293</f>
        <v>3.8105913994535001E-2</v>
      </c>
      <c r="R293" s="15">
        <f>'Table Q6 (a)'!F295-F293</f>
        <v>-1.348163175166972</v>
      </c>
      <c r="S293" s="15">
        <f>'Table Q6 (a)'!G295-G293</f>
        <v>1.063412824278509</v>
      </c>
      <c r="T293" s="15">
        <f>'Table Q6 (a)'!H295-H293</f>
        <v>0</v>
      </c>
      <c r="U293" s="15">
        <f>'Table Q6 (a)'!I295-I293</f>
        <v>-7.7111116600914187E-4</v>
      </c>
      <c r="V293" s="15">
        <f>'Table Q6 (a)'!J295-J293</f>
        <v>0</v>
      </c>
      <c r="W293" s="15">
        <f>'Table Q6 (a)'!K295-K293</f>
        <v>-2.5033029132925932E-2</v>
      </c>
      <c r="X293" s="15">
        <f>'Table Q6 (a)'!L295-L293</f>
        <v>-2.2615632808697939E-4</v>
      </c>
    </row>
    <row r="294" spans="1:24" x14ac:dyDescent="0.3">
      <c r="A294" s="13" t="str">
        <f t="shared" si="13"/>
        <v>2010 Q4</v>
      </c>
      <c r="B294" s="15">
        <f t="shared" si="18"/>
        <v>-3.1842248325048894</v>
      </c>
      <c r="C294" s="15">
        <f t="shared" si="18"/>
        <v>-1.6257118503786083</v>
      </c>
      <c r="D294" s="15">
        <f t="shared" si="18"/>
        <v>13.435767100172225</v>
      </c>
      <c r="E294" s="15">
        <f t="shared" si="18"/>
        <v>5.5778808477571218</v>
      </c>
      <c r="F294" s="15">
        <f t="shared" si="18"/>
        <v>9.4930016998600042</v>
      </c>
      <c r="G294" s="15">
        <f t="shared" si="18"/>
        <v>4.0661027054385235</v>
      </c>
      <c r="H294" s="15">
        <f t="shared" si="18"/>
        <v>-7.3135962797992278</v>
      </c>
      <c r="I294" s="15">
        <f t="shared" si="18"/>
        <v>2.1609180703561215</v>
      </c>
      <c r="J294" s="15">
        <f t="shared" si="18"/>
        <v>-7.0485412480856047</v>
      </c>
      <c r="K294" s="15">
        <f t="shared" si="18"/>
        <v>-0.53339047842192455</v>
      </c>
      <c r="L294" s="15">
        <f t="shared" si="18"/>
        <v>1.9486683631303459</v>
      </c>
      <c r="N294" s="15">
        <f>'Table Q6 (a)'!B296-B294</f>
        <v>-1.0953249820977451E-2</v>
      </c>
      <c r="O294" s="15">
        <f>'Table Q6 (a)'!C296-C294</f>
        <v>1.0471134192913123E-2</v>
      </c>
      <c r="P294" s="15">
        <f>'Table Q6 (a)'!D296-D294</f>
        <v>-1.9061449236801309E-3</v>
      </c>
      <c r="Q294" s="15">
        <f>'Table Q6 (a)'!E296-E294</f>
        <v>-1.2380044022575198E-2</v>
      </c>
      <c r="R294" s="15">
        <f>'Table Q6 (a)'!F296-F294</f>
        <v>-1.541755087976604</v>
      </c>
      <c r="S294" s="15">
        <f>'Table Q6 (a)'!G296-G294</f>
        <v>0.38149048946258812</v>
      </c>
      <c r="T294" s="15">
        <f>'Table Q6 (a)'!H296-H294</f>
        <v>0</v>
      </c>
      <c r="U294" s="15">
        <f>'Table Q6 (a)'!I296-I294</f>
        <v>1.2055105831421109E-2</v>
      </c>
      <c r="V294" s="15">
        <f>'Table Q6 (a)'!J296-J294</f>
        <v>1.3871281711952399E-2</v>
      </c>
      <c r="W294" s="15">
        <f>'Table Q6 (a)'!K296-K294</f>
        <v>1.3188003511444002E-2</v>
      </c>
      <c r="X294" s="15">
        <f>'Table Q6 (a)'!L296-L294</f>
        <v>0</v>
      </c>
    </row>
    <row r="295" spans="1:24" x14ac:dyDescent="0.3">
      <c r="A295" s="13" t="str">
        <f t="shared" ref="A295:A326" si="19">A74</f>
        <v>2011 Q1</v>
      </c>
      <c r="B295" s="15">
        <f t="shared" si="18"/>
        <v>-9.6367771963799207</v>
      </c>
      <c r="C295" s="15">
        <f t="shared" si="18"/>
        <v>-1.2998173743617225</v>
      </c>
      <c r="D295" s="15">
        <f t="shared" si="18"/>
        <v>10.011475588930431</v>
      </c>
      <c r="E295" s="15">
        <f t="shared" si="18"/>
        <v>1.6894952790848405</v>
      </c>
      <c r="F295" s="15">
        <f t="shared" si="18"/>
        <v>8.7157554778680471</v>
      </c>
      <c r="G295" s="15">
        <f t="shared" si="18"/>
        <v>5.1075058601135037</v>
      </c>
      <c r="H295" s="15">
        <f t="shared" si="18"/>
        <v>-6.2825578254521286</v>
      </c>
      <c r="I295" s="15">
        <f t="shared" si="18"/>
        <v>2.6299759677201662</v>
      </c>
      <c r="J295" s="15">
        <f t="shared" si="18"/>
        <v>-3.1017121888072596</v>
      </c>
      <c r="K295" s="15">
        <f t="shared" si="18"/>
        <v>6.4150527675078006</v>
      </c>
      <c r="L295" s="15">
        <f t="shared" si="18"/>
        <v>1.1324552965110257</v>
      </c>
      <c r="N295" s="15">
        <f>'Table Q6 (a)'!B297-B295</f>
        <v>-3.6606523401339075E-4</v>
      </c>
      <c r="O295" s="15">
        <f>'Table Q6 (a)'!C297-C295</f>
        <v>-1.0309821949849862E-2</v>
      </c>
      <c r="P295" s="15">
        <f>'Table Q6 (a)'!D297-D295</f>
        <v>-1.6130370152467322E-3</v>
      </c>
      <c r="Q295" s="15">
        <f>'Table Q6 (a)'!E297-E295</f>
        <v>2.3277897511508883E-2</v>
      </c>
      <c r="R295" s="15">
        <f>'Table Q6 (a)'!F297-F295</f>
        <v>-2.077318421309359</v>
      </c>
      <c r="S295" s="15">
        <f>'Table Q6 (a)'!G297-G295</f>
        <v>0.41077781892517873</v>
      </c>
      <c r="T295" s="15">
        <f>'Table Q6 (a)'!H297-H295</f>
        <v>0</v>
      </c>
      <c r="U295" s="15">
        <f>'Table Q6 (a)'!I297-I295</f>
        <v>-6.8312460177466505E-5</v>
      </c>
      <c r="V295" s="15">
        <f>'Table Q6 (a)'!J297-J295</f>
        <v>-1.4120997932254298E-2</v>
      </c>
      <c r="W295" s="15">
        <f>'Table Q6 (a)'!K297-K295</f>
        <v>2.6835508073386194E-2</v>
      </c>
      <c r="X295" s="15">
        <f>'Table Q6 (a)'!L297-L295</f>
        <v>-1.2457156386624924E-2</v>
      </c>
    </row>
    <row r="296" spans="1:24" x14ac:dyDescent="0.3">
      <c r="A296" s="13" t="str">
        <f t="shared" si="19"/>
        <v>2011 Q2</v>
      </c>
      <c r="B296" s="15">
        <f t="shared" ref="B296:L311" si="20">(B75/B71-1)*100</f>
        <v>-8.5802678835944839</v>
      </c>
      <c r="C296" s="15">
        <f t="shared" si="20"/>
        <v>-1.0506371870726672</v>
      </c>
      <c r="D296" s="15">
        <f t="shared" si="20"/>
        <v>6.3628860231940143</v>
      </c>
      <c r="E296" s="15">
        <f t="shared" si="20"/>
        <v>0.98642974574039144</v>
      </c>
      <c r="F296" s="15">
        <f t="shared" si="20"/>
        <v>6.0741010342084012</v>
      </c>
      <c r="G296" s="15">
        <f t="shared" si="20"/>
        <v>8.2048621278642422</v>
      </c>
      <c r="H296" s="15">
        <f t="shared" si="20"/>
        <v>-5.1475045995249662</v>
      </c>
      <c r="I296" s="15">
        <f t="shared" si="20"/>
        <v>2.6327290147150961</v>
      </c>
      <c r="J296" s="15">
        <f t="shared" si="20"/>
        <v>-2.0483082433557342</v>
      </c>
      <c r="K296" s="15">
        <f t="shared" si="20"/>
        <v>5.0338056129179298</v>
      </c>
      <c r="L296" s="15">
        <f t="shared" si="20"/>
        <v>1.1766551401816594</v>
      </c>
      <c r="N296" s="15">
        <f>'Table Q6 (a)'!B298-B296</f>
        <v>-3.360858441503467E-5</v>
      </c>
      <c r="O296" s="15">
        <f>'Table Q6 (a)'!C298-C296</f>
        <v>-1.5634737223768624E-4</v>
      </c>
      <c r="P296" s="15">
        <f>'Table Q6 (a)'!D298-D296</f>
        <v>-1.486459935184925E-3</v>
      </c>
      <c r="Q296" s="15">
        <f>'Table Q6 (a)'!E298-E296</f>
        <v>-1.173714897093614E-2</v>
      </c>
      <c r="R296" s="15">
        <f>'Table Q6 (a)'!F298-F296</f>
        <v>-1.8905906622430413</v>
      </c>
      <c r="S296" s="15">
        <f>'Table Q6 (a)'!G298-G296</f>
        <v>0.34043797091798567</v>
      </c>
      <c r="T296" s="15">
        <f>'Table Q6 (a)'!H298-H296</f>
        <v>0</v>
      </c>
      <c r="U296" s="15">
        <f>'Table Q6 (a)'!I298-I296</f>
        <v>-1.2831968389748205E-2</v>
      </c>
      <c r="V296" s="15">
        <f>'Table Q6 (a)'!J298-J296</f>
        <v>0</v>
      </c>
      <c r="W296" s="15">
        <f>'Table Q6 (a)'!K298-K296</f>
        <v>1.2386826764254621E-2</v>
      </c>
      <c r="X296" s="15">
        <f>'Table Q6 (a)'!L298-L296</f>
        <v>2.3539386612103641E-2</v>
      </c>
    </row>
    <row r="297" spans="1:24" x14ac:dyDescent="0.3">
      <c r="A297" s="13" t="str">
        <f t="shared" si="19"/>
        <v>2011 Q3</v>
      </c>
      <c r="B297" s="15">
        <f t="shared" si="20"/>
        <v>-9.8191195525245138</v>
      </c>
      <c r="C297" s="15">
        <f t="shared" si="20"/>
        <v>-0.24764253012234949</v>
      </c>
      <c r="D297" s="15">
        <f t="shared" si="20"/>
        <v>1.8993329383155455</v>
      </c>
      <c r="E297" s="15">
        <f t="shared" si="20"/>
        <v>0.56484954086504224</v>
      </c>
      <c r="F297" s="15">
        <f t="shared" si="20"/>
        <v>2.7789082518003605</v>
      </c>
      <c r="G297" s="15">
        <f t="shared" si="20"/>
        <v>10.964782360405856</v>
      </c>
      <c r="H297" s="15">
        <f t="shared" si="20"/>
        <v>-4.0995224477414887</v>
      </c>
      <c r="I297" s="15">
        <f t="shared" si="20"/>
        <v>-2.0213918343834125</v>
      </c>
      <c r="J297" s="15">
        <f t="shared" si="20"/>
        <v>2.1815414669084543</v>
      </c>
      <c r="K297" s="15">
        <f t="shared" si="20"/>
        <v>1.5222987943066757</v>
      </c>
      <c r="L297" s="15">
        <f t="shared" si="20"/>
        <v>6.5689043730543517E-2</v>
      </c>
      <c r="N297" s="15">
        <f>'Table Q6 (a)'!B299-B297</f>
        <v>6.6601462833659753E-5</v>
      </c>
      <c r="O297" s="15">
        <f>'Table Q6 (a)'!C299-C297</f>
        <v>-2.9303668797053817E-4</v>
      </c>
      <c r="P297" s="15">
        <f>'Table Q6 (a)'!D299-D297</f>
        <v>-1.2412603607181438E-4</v>
      </c>
      <c r="Q297" s="15">
        <f>'Table Q6 (a)'!E299-E297</f>
        <v>1.1786769917865314E-4</v>
      </c>
      <c r="R297" s="15">
        <f>'Table Q6 (a)'!F299-F297</f>
        <v>-1.233175415889165</v>
      </c>
      <c r="S297" s="15">
        <f>'Table Q6 (a)'!G299-G297</f>
        <v>0.10336686072185408</v>
      </c>
      <c r="T297" s="15">
        <f>'Table Q6 (a)'!H299-H297</f>
        <v>0</v>
      </c>
      <c r="U297" s="15">
        <f>'Table Q6 (a)'!I299-I297</f>
        <v>-1.3218696738359625E-2</v>
      </c>
      <c r="V297" s="15">
        <f>'Table Q6 (a)'!J299-J297</f>
        <v>0</v>
      </c>
      <c r="W297" s="15">
        <f>'Table Q6 (a)'!K299-K297</f>
        <v>8.4182774040542085E-5</v>
      </c>
      <c r="X297" s="15">
        <f>'Table Q6 (a)'!L299-L297</f>
        <v>-3.3728900290519448E-4</v>
      </c>
    </row>
    <row r="298" spans="1:24" x14ac:dyDescent="0.3">
      <c r="A298" s="13" t="str">
        <f t="shared" si="19"/>
        <v>2011 Q4</v>
      </c>
      <c r="B298" s="15">
        <f t="shared" si="20"/>
        <v>-18.463412053143301</v>
      </c>
      <c r="C298" s="15">
        <f t="shared" si="20"/>
        <v>1.688814668558769</v>
      </c>
      <c r="D298" s="15">
        <f t="shared" si="20"/>
        <v>7.432436175523649</v>
      </c>
      <c r="E298" s="15">
        <f t="shared" si="20"/>
        <v>-0.35786361588091564</v>
      </c>
      <c r="F298" s="15">
        <f t="shared" si="20"/>
        <v>0.34504722205053184</v>
      </c>
      <c r="G298" s="15">
        <f t="shared" si="20"/>
        <v>8.4799082361941558</v>
      </c>
      <c r="H298" s="15">
        <f t="shared" si="20"/>
        <v>-2.3386119263901772E-2</v>
      </c>
      <c r="I298" s="15">
        <f t="shared" si="20"/>
        <v>-1.0372896699423872</v>
      </c>
      <c r="J298" s="15">
        <f t="shared" si="20"/>
        <v>4.7069978244838051</v>
      </c>
      <c r="K298" s="15">
        <f t="shared" si="20"/>
        <v>3.3032731190981712</v>
      </c>
      <c r="L298" s="15">
        <f t="shared" si="20"/>
        <v>0.69224625466999257</v>
      </c>
      <c r="N298" s="15">
        <f>'Table Q6 (a)'!B300-B298</f>
        <v>8.9267120589866522E-3</v>
      </c>
      <c r="O298" s="15">
        <f>'Table Q6 (a)'!C300-C298</f>
        <v>-2.843933880836147E-4</v>
      </c>
      <c r="P298" s="15">
        <f>'Table Q6 (a)'!D300-D298</f>
        <v>-7.5061271873622104E-4</v>
      </c>
      <c r="Q298" s="15">
        <f>'Table Q6 (a)'!E300-E298</f>
        <v>-5.6116414426377048E-5</v>
      </c>
      <c r="R298" s="15">
        <f>'Table Q6 (a)'!F300-F298</f>
        <v>9.752729233327706E-2</v>
      </c>
      <c r="S298" s="15">
        <f>'Table Q6 (a)'!G300-G298</f>
        <v>5.1333922385055075E-2</v>
      </c>
      <c r="T298" s="15">
        <f>'Table Q6 (a)'!H300-H298</f>
        <v>0</v>
      </c>
      <c r="U298" s="15">
        <f>'Table Q6 (a)'!I300-I298</f>
        <v>-1.3609968734540345E-2</v>
      </c>
      <c r="V298" s="15">
        <f>'Table Q6 (a)'!J300-J298</f>
        <v>-1.5623246467355578E-2</v>
      </c>
      <c r="W298" s="15">
        <f>'Table Q6 (a)'!K300-K298</f>
        <v>-1.2494944556795673E-3</v>
      </c>
      <c r="X298" s="15">
        <f>'Table Q6 (a)'!L300-L298</f>
        <v>0</v>
      </c>
    </row>
    <row r="299" spans="1:24" x14ac:dyDescent="0.3">
      <c r="A299" s="13" t="str">
        <f t="shared" si="19"/>
        <v>2012 Q1</v>
      </c>
      <c r="B299" s="15">
        <f t="shared" si="20"/>
        <v>-12.673270368843747</v>
      </c>
      <c r="C299" s="15">
        <f t="shared" si="20"/>
        <v>2.2537244493145536</v>
      </c>
      <c r="D299" s="15">
        <f t="shared" si="20"/>
        <v>0.89629261571670948</v>
      </c>
      <c r="E299" s="15">
        <f t="shared" si="20"/>
        <v>-0.34807508982925839</v>
      </c>
      <c r="F299" s="15">
        <f t="shared" si="20"/>
        <v>-2.7278739505868566</v>
      </c>
      <c r="G299" s="15">
        <f t="shared" si="20"/>
        <v>12.433583062722109</v>
      </c>
      <c r="H299" s="15">
        <f t="shared" si="20"/>
        <v>-0.13433832322397032</v>
      </c>
      <c r="I299" s="15">
        <f t="shared" si="20"/>
        <v>-0.65580500019747356</v>
      </c>
      <c r="J299" s="15">
        <f t="shared" si="20"/>
        <v>7.9310759624691585</v>
      </c>
      <c r="K299" s="15">
        <f t="shared" si="20"/>
        <v>-6.5133807644493729</v>
      </c>
      <c r="L299" s="15">
        <f t="shared" si="20"/>
        <v>0.46934689194917389</v>
      </c>
      <c r="N299" s="15">
        <f>'Table Q6 (a)'!B301-B299</f>
        <v>1.2450377463402162E-4</v>
      </c>
      <c r="O299" s="15">
        <f>'Table Q6 (a)'!C301-C299</f>
        <v>1.0436668074742528E-2</v>
      </c>
      <c r="P299" s="15">
        <f>'Table Q6 (a)'!D301-D299</f>
        <v>5.6592654464893144E-4</v>
      </c>
      <c r="Q299" s="15">
        <f>'Table Q6 (a)'!E301-E299</f>
        <v>-1.1523227659915314E-2</v>
      </c>
      <c r="R299" s="15">
        <f>'Table Q6 (a)'!F301-F299</f>
        <v>-0.46334034787199885</v>
      </c>
      <c r="S299" s="15">
        <f>'Table Q6 (a)'!G301-G299</f>
        <v>-1.7595952285131435</v>
      </c>
      <c r="T299" s="15">
        <f>'Table Q6 (a)'!H301-H299</f>
        <v>0</v>
      </c>
      <c r="U299" s="15">
        <f>'Table Q6 (a)'!I301-I299</f>
        <v>1.015588521390276E-2</v>
      </c>
      <c r="V299" s="15">
        <f>'Table Q6 (a)'!J301-J299</f>
        <v>1.5731099834193074E-2</v>
      </c>
      <c r="W299" s="15">
        <f>'Table Q6 (a)'!K301-K299</f>
        <v>1.057668080350993E-2</v>
      </c>
      <c r="X299" s="15">
        <f>'Table Q6 (a)'!L301-L299</f>
        <v>-1.2000920221666433E-2</v>
      </c>
    </row>
    <row r="300" spans="1:24" x14ac:dyDescent="0.3">
      <c r="A300" s="13" t="str">
        <f t="shared" si="19"/>
        <v>2012 Q2</v>
      </c>
      <c r="B300" s="15">
        <f t="shared" si="20"/>
        <v>-8.8554323936330004</v>
      </c>
      <c r="C300" s="15">
        <f t="shared" si="20"/>
        <v>-0.22938715908453755</v>
      </c>
      <c r="D300" s="15">
        <f t="shared" si="20"/>
        <v>-1.0352583032146034</v>
      </c>
      <c r="E300" s="15">
        <f t="shared" si="20"/>
        <v>-1.1237018168205104</v>
      </c>
      <c r="F300" s="15">
        <f t="shared" si="20"/>
        <v>-4.4984513804873227</v>
      </c>
      <c r="G300" s="15">
        <f t="shared" si="20"/>
        <v>4.5811826180820914</v>
      </c>
      <c r="H300" s="15">
        <f t="shared" si="20"/>
        <v>2.4709977908020209</v>
      </c>
      <c r="I300" s="15">
        <f t="shared" si="20"/>
        <v>-3.9045244201456164</v>
      </c>
      <c r="J300" s="15">
        <f t="shared" si="20"/>
        <v>3.9650382473455315</v>
      </c>
      <c r="K300" s="15">
        <f t="shared" si="20"/>
        <v>-5.9978600137311826</v>
      </c>
      <c r="L300" s="15">
        <f t="shared" si="20"/>
        <v>-0.80268359889780205</v>
      </c>
      <c r="N300" s="15">
        <f>'Table Q6 (a)'!B302-B300</f>
        <v>-1.007233590519796E-2</v>
      </c>
      <c r="O300" s="15">
        <f>'Table Q6 (a)'!C302-C300</f>
        <v>2.8208964444331741E-4</v>
      </c>
      <c r="P300" s="15">
        <f>'Table Q6 (a)'!D302-D300</f>
        <v>3.592913185190838E-4</v>
      </c>
      <c r="Q300" s="15">
        <f>'Table Q6 (a)'!E302-E300</f>
        <v>0</v>
      </c>
      <c r="R300" s="15">
        <f>'Table Q6 (a)'!F302-F300</f>
        <v>0.82935015722152006</v>
      </c>
      <c r="S300" s="15">
        <f>'Table Q6 (a)'!G302-G300</f>
        <v>-0.88224691481497697</v>
      </c>
      <c r="T300" s="15">
        <f>'Table Q6 (a)'!H302-H300</f>
        <v>0</v>
      </c>
      <c r="U300" s="15">
        <f>'Table Q6 (a)'!I302-I300</f>
        <v>1.0133174037452175E-2</v>
      </c>
      <c r="V300" s="15">
        <f>'Table Q6 (a)'!J302-J300</f>
        <v>0</v>
      </c>
      <c r="W300" s="15">
        <f>'Table Q6 (a)'!K302-K300</f>
        <v>1.382357362868003E-2</v>
      </c>
      <c r="X300" s="15">
        <f>'Table Q6 (a)'!L302-L300</f>
        <v>-1.2586362256949979E-2</v>
      </c>
    </row>
    <row r="301" spans="1:24" x14ac:dyDescent="0.3">
      <c r="A301" s="13" t="str">
        <f t="shared" si="19"/>
        <v>2012 Q3</v>
      </c>
      <c r="B301" s="15">
        <f t="shared" si="20"/>
        <v>-6.5719811023341794</v>
      </c>
      <c r="C301" s="15">
        <f t="shared" si="20"/>
        <v>1.5561960308442258</v>
      </c>
      <c r="D301" s="15">
        <f t="shared" si="20"/>
        <v>-0.80211803126886139</v>
      </c>
      <c r="E301" s="15">
        <f t="shared" si="20"/>
        <v>-2.6157264512594702</v>
      </c>
      <c r="F301" s="15">
        <f t="shared" si="20"/>
        <v>-3.7043525448472447</v>
      </c>
      <c r="G301" s="15">
        <f t="shared" si="20"/>
        <v>1.012999934755654</v>
      </c>
      <c r="H301" s="15">
        <f t="shared" si="20"/>
        <v>-1.599472516225342</v>
      </c>
      <c r="I301" s="15">
        <f t="shared" si="20"/>
        <v>0.41731108529179384</v>
      </c>
      <c r="J301" s="15">
        <f t="shared" si="20"/>
        <v>3.1532004048186568</v>
      </c>
      <c r="K301" s="15">
        <f t="shared" si="20"/>
        <v>7.0879063596634762</v>
      </c>
      <c r="L301" s="15">
        <f t="shared" si="20"/>
        <v>0.14684565635127989</v>
      </c>
      <c r="N301" s="15">
        <f>'Table Q6 (a)'!B303-B301</f>
        <v>-1.0399378773096046E-2</v>
      </c>
      <c r="O301" s="15">
        <f>'Table Q6 (a)'!C303-C301</f>
        <v>3.8400245245817644E-4</v>
      </c>
      <c r="P301" s="15">
        <f>'Table Q6 (a)'!D303-D301</f>
        <v>1.0877873855008602E-4</v>
      </c>
      <c r="Q301" s="15">
        <f>'Table Q6 (a)'!E303-E301</f>
        <v>-1.165989140582413E-2</v>
      </c>
      <c r="R301" s="15">
        <f>'Table Q6 (a)'!F303-F301</f>
        <v>1.1054610834005385</v>
      </c>
      <c r="S301" s="15">
        <f>'Table Q6 (a)'!G303-G301</f>
        <v>-0.2037135421359304</v>
      </c>
      <c r="T301" s="15">
        <f>'Table Q6 (a)'!H303-H301</f>
        <v>-1.0007172529624686E-2</v>
      </c>
      <c r="U301" s="15">
        <f>'Table Q6 (a)'!I303-I301</f>
        <v>-7.8336460613837033E-4</v>
      </c>
      <c r="V301" s="15">
        <f>'Table Q6 (a)'!J303-J301</f>
        <v>0</v>
      </c>
      <c r="W301" s="15">
        <f>'Table Q6 (a)'!K303-K301</f>
        <v>1.3474736155094647E-3</v>
      </c>
      <c r="X301" s="15">
        <f>'Table Q6 (a)'!L303-L301</f>
        <v>1.0605597555235491E-2</v>
      </c>
    </row>
    <row r="302" spans="1:24" x14ac:dyDescent="0.3">
      <c r="A302" s="13" t="str">
        <f t="shared" si="19"/>
        <v>2012 Q4</v>
      </c>
      <c r="B302" s="15">
        <f t="shared" si="20"/>
        <v>0.45826292737247698</v>
      </c>
      <c r="C302" s="15">
        <f t="shared" si="20"/>
        <v>2.5200893597836505</v>
      </c>
      <c r="D302" s="15">
        <f t="shared" si="20"/>
        <v>-3.799785499449404</v>
      </c>
      <c r="E302" s="15">
        <f t="shared" si="20"/>
        <v>-2.871298945702927</v>
      </c>
      <c r="F302" s="15">
        <f t="shared" si="20"/>
        <v>-0.55129309710008068</v>
      </c>
      <c r="G302" s="15">
        <f t="shared" si="20"/>
        <v>5.2436595311867062</v>
      </c>
      <c r="H302" s="15">
        <f t="shared" si="20"/>
        <v>-4.3562434809581436</v>
      </c>
      <c r="I302" s="15">
        <f t="shared" si="20"/>
        <v>3.0151397855864737</v>
      </c>
      <c r="J302" s="15">
        <f t="shared" si="20"/>
        <v>-5.1478741677394746</v>
      </c>
      <c r="K302" s="15">
        <f t="shared" si="20"/>
        <v>-3.5988191118320856</v>
      </c>
      <c r="L302" s="15">
        <f t="shared" si="20"/>
        <v>-1.7062761897801426E-2</v>
      </c>
      <c r="N302" s="15">
        <f>'Table Q6 (a)'!B304-B302</f>
        <v>-1.0997073117380296E-2</v>
      </c>
      <c r="O302" s="15">
        <f>'Table Q6 (a)'!C304-C302</f>
        <v>-1.0782897786421053E-2</v>
      </c>
      <c r="P302" s="15">
        <f>'Table Q6 (a)'!D304-D302</f>
        <v>1.9512338682581287E-3</v>
      </c>
      <c r="Q302" s="15">
        <f>'Table Q6 (a)'!E304-E302</f>
        <v>-3.3275532578258549E-4</v>
      </c>
      <c r="R302" s="15">
        <f>'Table Q6 (a)'!F304-F302</f>
        <v>-2.8630515497152231E-2</v>
      </c>
      <c r="S302" s="15">
        <f>'Table Q6 (a)'!G304-G302</f>
        <v>-0.87758464046778784</v>
      </c>
      <c r="T302" s="15">
        <f>'Table Q6 (a)'!H304-H302</f>
        <v>0</v>
      </c>
      <c r="U302" s="15">
        <f>'Table Q6 (a)'!I304-I302</f>
        <v>-8.6860955974543685E-4</v>
      </c>
      <c r="V302" s="15">
        <f>'Table Q6 (a)'!J304-J302</f>
        <v>0</v>
      </c>
      <c r="W302" s="15">
        <f>'Table Q6 (a)'!K304-K302</f>
        <v>-1.21971610751892E-2</v>
      </c>
      <c r="X302" s="15">
        <f>'Table Q6 (a)'!L304-L302</f>
        <v>0</v>
      </c>
    </row>
    <row r="303" spans="1:24" x14ac:dyDescent="0.3">
      <c r="A303" s="13" t="str">
        <f t="shared" si="19"/>
        <v>2013 Q1</v>
      </c>
      <c r="B303" s="15">
        <f t="shared" si="20"/>
        <v>-4.2042169151761062</v>
      </c>
      <c r="C303" s="15">
        <f t="shared" si="20"/>
        <v>2.5718593023475789</v>
      </c>
      <c r="D303" s="15">
        <f t="shared" si="20"/>
        <v>-1.6339045339597846</v>
      </c>
      <c r="E303" s="15">
        <f t="shared" si="20"/>
        <v>-2.7530374571032135</v>
      </c>
      <c r="F303" s="15">
        <f t="shared" si="20"/>
        <v>1.667592922057004</v>
      </c>
      <c r="G303" s="15">
        <f t="shared" si="20"/>
        <v>-0.89074752489598508</v>
      </c>
      <c r="H303" s="15">
        <f t="shared" si="20"/>
        <v>-1.7454269147464618</v>
      </c>
      <c r="I303" s="15">
        <f t="shared" si="20"/>
        <v>2.1352103378764253</v>
      </c>
      <c r="J303" s="15">
        <f t="shared" si="20"/>
        <v>-7.9531358548721958</v>
      </c>
      <c r="K303" s="15">
        <f t="shared" si="20"/>
        <v>1.7212201740270938</v>
      </c>
      <c r="L303" s="15">
        <f t="shared" si="20"/>
        <v>-0.34700505541351845</v>
      </c>
      <c r="N303" s="15">
        <f>'Table Q6 (a)'!B305-B303</f>
        <v>-1.0509685472837482E-2</v>
      </c>
      <c r="O303" s="15">
        <f>'Table Q6 (a)'!C305-C303</f>
        <v>-1.0824929591723986E-2</v>
      </c>
      <c r="P303" s="15">
        <f>'Table Q6 (a)'!D305-D303</f>
        <v>1.8842452421785616E-3</v>
      </c>
      <c r="Q303" s="15">
        <f>'Table Q6 (a)'!E305-E303</f>
        <v>-3.0201428939946595E-4</v>
      </c>
      <c r="R303" s="15">
        <f>'Table Q6 (a)'!F305-F303</f>
        <v>1.0096269473385933</v>
      </c>
      <c r="S303" s="15">
        <f>'Table Q6 (a)'!G305-G303</f>
        <v>1.0795340806006304</v>
      </c>
      <c r="T303" s="15">
        <f>'Table Q6 (a)'!H305-H303</f>
        <v>0</v>
      </c>
      <c r="U303" s="15">
        <f>'Table Q6 (a)'!I305-I303</f>
        <v>-2.4913846733864986E-2</v>
      </c>
      <c r="V303" s="15">
        <f>'Table Q6 (a)'!J305-J303</f>
        <v>0</v>
      </c>
      <c r="W303" s="15">
        <f>'Table Q6 (a)'!K305-K303</f>
        <v>-2.497546024284869E-2</v>
      </c>
      <c r="X303" s="15">
        <f>'Table Q6 (a)'!L305-L303</f>
        <v>4.4632627538498948E-2</v>
      </c>
    </row>
    <row r="304" spans="1:24" x14ac:dyDescent="0.3">
      <c r="A304" s="13" t="str">
        <f t="shared" si="19"/>
        <v>2013 Q2</v>
      </c>
      <c r="B304" s="15">
        <f t="shared" si="20"/>
        <v>-4.8828811025580787</v>
      </c>
      <c r="C304" s="15">
        <f t="shared" si="20"/>
        <v>5.1569738343707705</v>
      </c>
      <c r="D304" s="15">
        <f t="shared" si="20"/>
        <v>0.43898448140278212</v>
      </c>
      <c r="E304" s="15">
        <f t="shared" si="20"/>
        <v>-2.9846698985787734</v>
      </c>
      <c r="F304" s="15">
        <f t="shared" si="20"/>
        <v>4.7402291096295457</v>
      </c>
      <c r="G304" s="15">
        <f t="shared" si="20"/>
        <v>3.2272646446893427</v>
      </c>
      <c r="H304" s="15">
        <f t="shared" si="20"/>
        <v>-5.8213830727917966</v>
      </c>
      <c r="I304" s="15">
        <f t="shared" si="20"/>
        <v>6.062709132494648</v>
      </c>
      <c r="J304" s="15">
        <f t="shared" si="20"/>
        <v>-3.4440364692440495</v>
      </c>
      <c r="K304" s="15">
        <f t="shared" si="20"/>
        <v>7.2721390044213408</v>
      </c>
      <c r="L304" s="15">
        <f t="shared" si="20"/>
        <v>1.197003745318348</v>
      </c>
      <c r="N304" s="15">
        <f>'Table Q6 (a)'!B306-B304</f>
        <v>1.0239758735863802E-2</v>
      </c>
      <c r="O304" s="15">
        <f>'Table Q6 (a)'!C306-C304</f>
        <v>1.0942054936635692E-2</v>
      </c>
      <c r="P304" s="15">
        <f>'Table Q6 (a)'!D306-D304</f>
        <v>1.3893123772446003E-2</v>
      </c>
      <c r="Q304" s="15">
        <f>'Table Q6 (a)'!E306-E304</f>
        <v>0</v>
      </c>
      <c r="R304" s="15">
        <f>'Table Q6 (a)'!F306-F304</f>
        <v>-2.0187789958030056</v>
      </c>
      <c r="S304" s="15">
        <f>'Table Q6 (a)'!G306-G304</f>
        <v>1.9568146295223521E-2</v>
      </c>
      <c r="T304" s="15">
        <f>'Table Q6 (a)'!H306-H304</f>
        <v>0</v>
      </c>
      <c r="U304" s="15">
        <f>'Table Q6 (a)'!I306-I304</f>
        <v>-7.2513154198983187E-4</v>
      </c>
      <c r="V304" s="15">
        <f>'Table Q6 (a)'!J306-J304</f>
        <v>0</v>
      </c>
      <c r="W304" s="15">
        <f>'Table Q6 (a)'!K306-K304</f>
        <v>-1.819409975678532E-3</v>
      </c>
      <c r="X304" s="15">
        <f>'Table Q6 (a)'!L306-L304</f>
        <v>-1.2196583980728093E-2</v>
      </c>
    </row>
    <row r="305" spans="1:24" x14ac:dyDescent="0.3">
      <c r="A305" s="13" t="str">
        <f t="shared" si="19"/>
        <v>2013 Q3</v>
      </c>
      <c r="B305" s="15">
        <f t="shared" si="20"/>
        <v>-8.1233644890146177</v>
      </c>
      <c r="C305" s="15">
        <f t="shared" si="20"/>
        <v>4.5463602929666225</v>
      </c>
      <c r="D305" s="15">
        <f t="shared" si="20"/>
        <v>1.9622522190662073</v>
      </c>
      <c r="E305" s="15">
        <f t="shared" si="20"/>
        <v>-2.2351837605986025</v>
      </c>
      <c r="F305" s="15">
        <f t="shared" si="20"/>
        <v>3.3222465544491486</v>
      </c>
      <c r="G305" s="15">
        <f t="shared" si="20"/>
        <v>4.7757273309681603</v>
      </c>
      <c r="H305" s="15">
        <f t="shared" si="20"/>
        <v>-5.070302044673058</v>
      </c>
      <c r="I305" s="15">
        <f t="shared" si="20"/>
        <v>5.5621886227219974</v>
      </c>
      <c r="J305" s="15">
        <f t="shared" si="20"/>
        <v>-3.1247049762492263</v>
      </c>
      <c r="K305" s="15">
        <f t="shared" si="20"/>
        <v>-5.0129975168629599</v>
      </c>
      <c r="L305" s="15">
        <f t="shared" si="20"/>
        <v>0.62340369512774441</v>
      </c>
      <c r="N305" s="15">
        <f>'Table Q6 (a)'!B307-B305</f>
        <v>9.7492185389462804E-3</v>
      </c>
      <c r="O305" s="15">
        <f>'Table Q6 (a)'!C307-C305</f>
        <v>1.0922353541209517E-2</v>
      </c>
      <c r="P305" s="15">
        <f>'Table Q6 (a)'!D307-D305</f>
        <v>2.3345174740896368E-3</v>
      </c>
      <c r="Q305" s="15">
        <f>'Table Q6 (a)'!E307-E305</f>
        <v>-2.791392159418038E-4</v>
      </c>
      <c r="R305" s="15">
        <f>'Table Q6 (a)'!F307-F305</f>
        <v>-2.3832696523656827</v>
      </c>
      <c r="S305" s="15">
        <f>'Table Q6 (a)'!G307-G305</f>
        <v>-0.16821939769466887</v>
      </c>
      <c r="T305" s="15">
        <f>'Table Q6 (a)'!H307-H305</f>
        <v>9.6551767651877896E-3</v>
      </c>
      <c r="U305" s="15">
        <f>'Table Q6 (a)'!I307-I305</f>
        <v>1.1671936067814137E-2</v>
      </c>
      <c r="V305" s="15">
        <f>'Table Q6 (a)'!J307-J305</f>
        <v>-1.2538868110778534E-2</v>
      </c>
      <c r="W305" s="15">
        <f>'Table Q6 (a)'!K307-K305</f>
        <v>-1.3070124670342409E-3</v>
      </c>
      <c r="X305" s="15">
        <f>'Table Q6 (a)'!L307-L305</f>
        <v>-8.0219187521546331E-4</v>
      </c>
    </row>
    <row r="306" spans="1:24" x14ac:dyDescent="0.3">
      <c r="A306" s="13" t="str">
        <f t="shared" si="19"/>
        <v>2013 Q4</v>
      </c>
      <c r="B306" s="15">
        <f t="shared" si="20"/>
        <v>5.6093617227947368</v>
      </c>
      <c r="C306" s="15">
        <f t="shared" si="20"/>
        <v>4.4656814001203138</v>
      </c>
      <c r="D306" s="15">
        <f t="shared" si="20"/>
        <v>0.94862390950509745</v>
      </c>
      <c r="E306" s="15">
        <f t="shared" si="20"/>
        <v>5.9899068526836352E-2</v>
      </c>
      <c r="F306" s="15">
        <f t="shared" si="20"/>
        <v>2.2360034998533784</v>
      </c>
      <c r="G306" s="15">
        <f t="shared" si="20"/>
        <v>2.5450657440277746</v>
      </c>
      <c r="H306" s="15">
        <f t="shared" si="20"/>
        <v>-3.9399134953856385</v>
      </c>
      <c r="I306" s="15">
        <f t="shared" si="20"/>
        <v>3.458581177302511</v>
      </c>
      <c r="J306" s="15">
        <f t="shared" si="20"/>
        <v>-1.5215194158700984</v>
      </c>
      <c r="K306" s="15">
        <f t="shared" si="20"/>
        <v>2.4089769387455107</v>
      </c>
      <c r="L306" s="15">
        <f t="shared" si="20"/>
        <v>1.530237454673089</v>
      </c>
      <c r="N306" s="15">
        <f>'Table Q6 (a)'!B308-B306</f>
        <v>0</v>
      </c>
      <c r="O306" s="15">
        <f>'Table Q6 (a)'!C308-C306</f>
        <v>9.4180689691469865E-6</v>
      </c>
      <c r="P306" s="15">
        <f>'Table Q6 (a)'!D308-D306</f>
        <v>1.856401763400406E-3</v>
      </c>
      <c r="Q306" s="15">
        <f>'Table Q6 (a)'!E308-E306</f>
        <v>1.0719899612765538E-2</v>
      </c>
      <c r="R306" s="15">
        <f>'Table Q6 (a)'!F308-F306</f>
        <v>-1.6349807981433928</v>
      </c>
      <c r="S306" s="15">
        <f>'Table Q6 (a)'!G308-G306</f>
        <v>0.17709401409859993</v>
      </c>
      <c r="T306" s="15">
        <f>'Table Q6 (a)'!H308-H306</f>
        <v>0</v>
      </c>
      <c r="U306" s="15">
        <f>'Table Q6 (a)'!I308-I306</f>
        <v>-1.0032416244420972E-3</v>
      </c>
      <c r="V306" s="15">
        <f>'Table Q6 (a)'!J308-J306</f>
        <v>-1.2557827159409563E-2</v>
      </c>
      <c r="W306" s="15">
        <f>'Table Q6 (a)'!K308-K306</f>
        <v>6.5720883611675163E-3</v>
      </c>
      <c r="X306" s="15">
        <f>'Table Q6 (a)'!L308-L306</f>
        <v>0</v>
      </c>
    </row>
    <row r="307" spans="1:24" x14ac:dyDescent="0.3">
      <c r="A307" s="13" t="str">
        <f t="shared" si="19"/>
        <v>2014 Q1</v>
      </c>
      <c r="B307" s="15">
        <f t="shared" si="20"/>
        <v>32.848860139205406</v>
      </c>
      <c r="C307" s="15">
        <f t="shared" si="20"/>
        <v>4.9109546687171379</v>
      </c>
      <c r="D307" s="15">
        <f t="shared" si="20"/>
        <v>0.27618511245379729</v>
      </c>
      <c r="E307" s="15">
        <f t="shared" si="20"/>
        <v>2.2452720390224057</v>
      </c>
      <c r="F307" s="15">
        <f t="shared" si="20"/>
        <v>1.1021006554548629</v>
      </c>
      <c r="G307" s="15">
        <f t="shared" si="20"/>
        <v>2.5474075721616085</v>
      </c>
      <c r="H307" s="15">
        <f t="shared" si="20"/>
        <v>-7.8829555249418259</v>
      </c>
      <c r="I307" s="15">
        <f t="shared" si="20"/>
        <v>2.995166468158561</v>
      </c>
      <c r="J307" s="15">
        <f t="shared" si="20"/>
        <v>-9.5381273648781679</v>
      </c>
      <c r="K307" s="15">
        <f t="shared" si="20"/>
        <v>1.2757692556889522</v>
      </c>
      <c r="L307" s="15">
        <f t="shared" si="20"/>
        <v>1.8020123647509489</v>
      </c>
      <c r="N307" s="15">
        <f>'Table Q6 (a)'!B309-B307</f>
        <v>1.4028390722174322E-2</v>
      </c>
      <c r="O307" s="15">
        <f>'Table Q6 (a)'!C309-C307</f>
        <v>2.2266964958284063E-2</v>
      </c>
      <c r="P307" s="15">
        <f>'Table Q6 (a)'!D309-D307</f>
        <v>2.5491724138015925E-3</v>
      </c>
      <c r="Q307" s="15">
        <f>'Table Q6 (a)'!E309-E307</f>
        <v>-1.1260492515297038E-2</v>
      </c>
      <c r="R307" s="15">
        <f>'Table Q6 (a)'!F309-F307</f>
        <v>-0.64005833933302725</v>
      </c>
      <c r="S307" s="15">
        <f>'Table Q6 (a)'!G309-G307</f>
        <v>-5.9098128459833532E-2</v>
      </c>
      <c r="T307" s="15">
        <f>'Table Q6 (a)'!H309-H307</f>
        <v>0</v>
      </c>
      <c r="U307" s="15">
        <f>'Table Q6 (a)'!I309-I307</f>
        <v>1.1110333445585319E-2</v>
      </c>
      <c r="V307" s="15">
        <f>'Table Q6 (a)'!J309-J307</f>
        <v>0</v>
      </c>
      <c r="W307" s="15">
        <f>'Table Q6 (a)'!K309-K307</f>
        <v>3.7651850629605299E-2</v>
      </c>
      <c r="X307" s="15">
        <f>'Table Q6 (a)'!L309-L307</f>
        <v>-2.4107176638454852E-2</v>
      </c>
    </row>
    <row r="308" spans="1:24" x14ac:dyDescent="0.3">
      <c r="A308" s="13" t="str">
        <f t="shared" si="19"/>
        <v>2014 Q2</v>
      </c>
      <c r="B308" s="15">
        <f t="shared" si="20"/>
        <v>1.4572581418172526</v>
      </c>
      <c r="C308" s="15">
        <f t="shared" si="20"/>
        <v>4.0694592665361462</v>
      </c>
      <c r="D308" s="15">
        <f t="shared" si="20"/>
        <v>-1.6096302407153873</v>
      </c>
      <c r="E308" s="15">
        <f t="shared" si="20"/>
        <v>3.3982003349751544</v>
      </c>
      <c r="F308" s="15">
        <f t="shared" si="20"/>
        <v>-1.0993920374473998</v>
      </c>
      <c r="G308" s="15">
        <f t="shared" si="20"/>
        <v>8.3072579181114889</v>
      </c>
      <c r="H308" s="15">
        <f t="shared" si="20"/>
        <v>-5.4240483964681392</v>
      </c>
      <c r="I308" s="15">
        <f t="shared" si="20"/>
        <v>1.4504861813222192</v>
      </c>
      <c r="J308" s="15">
        <f t="shared" si="20"/>
        <v>-9.7801907676060669</v>
      </c>
      <c r="K308" s="15">
        <f t="shared" si="20"/>
        <v>-5.4995651462009354</v>
      </c>
      <c r="L308" s="15">
        <f t="shared" si="20"/>
        <v>0.51766404805682065</v>
      </c>
      <c r="N308" s="15">
        <f>'Table Q6 (a)'!B310-B308</f>
        <v>-1.092112574185844E-2</v>
      </c>
      <c r="O308" s="15">
        <f>'Table Q6 (a)'!C310-C308</f>
        <v>-1.1055918452695934E-2</v>
      </c>
      <c r="P308" s="15">
        <f>'Table Q6 (a)'!D310-D308</f>
        <v>-9.399406975862945E-3</v>
      </c>
      <c r="Q308" s="15">
        <f>'Table Q6 (a)'!E310-E308</f>
        <v>0</v>
      </c>
      <c r="R308" s="15">
        <f>'Table Q6 (a)'!F310-F308</f>
        <v>2.9128088802987673E-2</v>
      </c>
      <c r="S308" s="15">
        <f>'Table Q6 (a)'!G310-G308</f>
        <v>0.56889923150551525</v>
      </c>
      <c r="T308" s="15">
        <f>'Table Q6 (a)'!H310-H308</f>
        <v>0</v>
      </c>
      <c r="U308" s="15">
        <f>'Table Q6 (a)'!I310-I308</f>
        <v>-1.0974997058266212E-3</v>
      </c>
      <c r="V308" s="15">
        <f>'Table Q6 (a)'!J310-J308</f>
        <v>0</v>
      </c>
      <c r="W308" s="15">
        <f>'Table Q6 (a)'!K310-K308</f>
        <v>2.3552766873513598E-2</v>
      </c>
      <c r="X308" s="15">
        <f>'Table Q6 (a)'!L310-L308</f>
        <v>2.0972855705636562E-2</v>
      </c>
    </row>
    <row r="309" spans="1:24" x14ac:dyDescent="0.3">
      <c r="A309" s="13" t="str">
        <f t="shared" si="19"/>
        <v>2014 Q3</v>
      </c>
      <c r="B309" s="15">
        <f t="shared" si="20"/>
        <v>-2.4296389423067666</v>
      </c>
      <c r="C309" s="15">
        <f t="shared" si="20"/>
        <v>3.1527693786764122</v>
      </c>
      <c r="D309" s="15">
        <f t="shared" si="20"/>
        <v>-1.144171644294012</v>
      </c>
      <c r="E309" s="15">
        <f t="shared" si="20"/>
        <v>2.4975223384341216</v>
      </c>
      <c r="F309" s="15">
        <f t="shared" si="20"/>
        <v>2.46023187992368</v>
      </c>
      <c r="G309" s="15">
        <f t="shared" si="20"/>
        <v>9.9691492617503421</v>
      </c>
      <c r="H309" s="15">
        <f t="shared" si="20"/>
        <v>-4.6978925444845281</v>
      </c>
      <c r="I309" s="15">
        <f t="shared" si="20"/>
        <v>0.91561198280565304</v>
      </c>
      <c r="J309" s="15">
        <f t="shared" si="20"/>
        <v>-7.4945791198591349</v>
      </c>
      <c r="K309" s="15">
        <f t="shared" si="20"/>
        <v>1.4992069050469681</v>
      </c>
      <c r="L309" s="15">
        <f t="shared" si="20"/>
        <v>0.67849443333141135</v>
      </c>
      <c r="N309" s="15">
        <f>'Table Q6 (a)'!B311-B309</f>
        <v>-1.1407186063516761E-4</v>
      </c>
      <c r="O309" s="15">
        <f>'Table Q6 (a)'!C311-C309</f>
        <v>-3.5921947594275139E-5</v>
      </c>
      <c r="P309" s="15">
        <f>'Table Q6 (a)'!D311-D309</f>
        <v>1.4504261898085069E-3</v>
      </c>
      <c r="Q309" s="15">
        <f>'Table Q6 (a)'!E311-E309</f>
        <v>-1.115194454774926E-2</v>
      </c>
      <c r="R309" s="15">
        <f>'Table Q6 (a)'!F311-F309</f>
        <v>-0.40027840748086962</v>
      </c>
      <c r="S309" s="15">
        <f>'Table Q6 (a)'!G311-G309</f>
        <v>-9.2892926945562948E-2</v>
      </c>
      <c r="T309" s="15">
        <f>'Table Q6 (a)'!H311-H309</f>
        <v>0</v>
      </c>
      <c r="U309" s="15">
        <f>'Table Q6 (a)'!I311-I309</f>
        <v>-1.0419071946765612E-3</v>
      </c>
      <c r="V309" s="15">
        <f>'Table Q6 (a)'!J311-J309</f>
        <v>8.6561439508425764E-4</v>
      </c>
      <c r="W309" s="15">
        <f>'Table Q6 (a)'!K311-K309</f>
        <v>-1.3756880551607509E-2</v>
      </c>
      <c r="X309" s="15">
        <f>'Table Q6 (a)'!L311-L309</f>
        <v>2.0710237103815921E-2</v>
      </c>
    </row>
    <row r="310" spans="1:24" x14ac:dyDescent="0.3">
      <c r="A310" s="13" t="str">
        <f t="shared" si="19"/>
        <v>2014 Q4</v>
      </c>
      <c r="B310" s="15">
        <f t="shared" si="20"/>
        <v>-14.359997109723066</v>
      </c>
      <c r="C310" s="15">
        <f t="shared" si="20"/>
        <v>2.0073759290342164</v>
      </c>
      <c r="D310" s="15">
        <f t="shared" si="20"/>
        <v>0.11617228035194493</v>
      </c>
      <c r="E310" s="15">
        <f t="shared" si="20"/>
        <v>2.6292311240998067</v>
      </c>
      <c r="F310" s="15">
        <f t="shared" si="20"/>
        <v>1.0809903687273303</v>
      </c>
      <c r="G310" s="15">
        <f t="shared" si="20"/>
        <v>10.11081086464587</v>
      </c>
      <c r="H310" s="15">
        <f t="shared" si="20"/>
        <v>-0.96422423212474406</v>
      </c>
      <c r="I310" s="15">
        <f t="shared" si="20"/>
        <v>3.1755312495684862E-2</v>
      </c>
      <c r="J310" s="15">
        <f t="shared" si="20"/>
        <v>-9.0164653791555143</v>
      </c>
      <c r="K310" s="15">
        <f t="shared" si="20"/>
        <v>7.0967288613111412</v>
      </c>
      <c r="L310" s="15">
        <f t="shared" si="20"/>
        <v>-1.3719303059422927E-2</v>
      </c>
      <c r="N310" s="15">
        <f>'Table Q6 (a)'!B312-B310</f>
        <v>0</v>
      </c>
      <c r="O310" s="15">
        <f>'Table Q6 (a)'!C312-C310</f>
        <v>-1.0632350012107494E-2</v>
      </c>
      <c r="P310" s="15">
        <f>'Table Q6 (a)'!D312-D310</f>
        <v>1.8951789225951643E-3</v>
      </c>
      <c r="Q310" s="15">
        <f>'Table Q6 (a)'!E312-E310</f>
        <v>1.0390000536886213E-2</v>
      </c>
      <c r="R310" s="15">
        <f>'Table Q6 (a)'!F312-F310</f>
        <v>-0.54721422890009475</v>
      </c>
      <c r="S310" s="15">
        <f>'Table Q6 (a)'!G312-G310</f>
        <v>-0.40015626312264274</v>
      </c>
      <c r="T310" s="15">
        <f>'Table Q6 (a)'!H312-H310</f>
        <v>0</v>
      </c>
      <c r="U310" s="15">
        <f>'Table Q6 (a)'!I312-I310</f>
        <v>-1.5360195156022272E-3</v>
      </c>
      <c r="V310" s="15">
        <f>'Table Q6 (a)'!J312-J310</f>
        <v>6.705891658409513E-4</v>
      </c>
      <c r="W310" s="15">
        <f>'Table Q6 (a)'!K312-K310</f>
        <v>4.7914091885203902E-4</v>
      </c>
      <c r="X310" s="15">
        <f>'Table Q6 (a)'!L312-L310</f>
        <v>0</v>
      </c>
    </row>
    <row r="311" spans="1:24" x14ac:dyDescent="0.3">
      <c r="A311" s="13" t="str">
        <f t="shared" si="19"/>
        <v>2015 Q1</v>
      </c>
      <c r="B311" s="15">
        <f t="shared" si="20"/>
        <v>-3.0614034214514141</v>
      </c>
      <c r="C311" s="15">
        <f t="shared" si="20"/>
        <v>0.66182426380005932</v>
      </c>
      <c r="D311" s="15">
        <f t="shared" si="20"/>
        <v>3.0570279637331499</v>
      </c>
      <c r="E311" s="15">
        <f t="shared" si="20"/>
        <v>-1.1574783859907845</v>
      </c>
      <c r="F311" s="15">
        <f t="shared" si="20"/>
        <v>-5.7524724271941334</v>
      </c>
      <c r="G311" s="15">
        <f t="shared" si="20"/>
        <v>10.342696137167895</v>
      </c>
      <c r="H311" s="15">
        <f t="shared" si="20"/>
        <v>3.7345068429623707</v>
      </c>
      <c r="I311" s="15">
        <f t="shared" si="20"/>
        <v>-0.22067594168440063</v>
      </c>
      <c r="J311" s="15">
        <f t="shared" si="20"/>
        <v>-7.8570605888762852</v>
      </c>
      <c r="K311" s="15">
        <f t="shared" si="20"/>
        <v>4.4852407773712688</v>
      </c>
      <c r="L311" s="15">
        <f t="shared" si="20"/>
        <v>0.16170062772460359</v>
      </c>
      <c r="N311" s="15">
        <f>'Table Q6 (a)'!B313-B311</f>
        <v>-1.0235307420380924E-2</v>
      </c>
      <c r="O311" s="15">
        <f>'Table Q6 (a)'!C313-C311</f>
        <v>1.4150906184617895E-4</v>
      </c>
      <c r="P311" s="15">
        <f>'Table Q6 (a)'!D313-D311</f>
        <v>1.0770596194253912E-3</v>
      </c>
      <c r="Q311" s="15">
        <f>'Table Q6 (a)'!E313-E311</f>
        <v>-1.0417635077331067E-2</v>
      </c>
      <c r="R311" s="15">
        <f>'Table Q6 (a)'!F313-F311</f>
        <v>-0.92364725062703457</v>
      </c>
      <c r="S311" s="15">
        <f>'Table Q6 (a)'!G313-G311</f>
        <v>0.5195550654447878</v>
      </c>
      <c r="T311" s="15">
        <f>'Table Q6 (a)'!H313-H311</f>
        <v>0</v>
      </c>
      <c r="U311" s="15">
        <f>'Table Q6 (a)'!I313-I311</f>
        <v>-1.6755532691870023E-3</v>
      </c>
      <c r="V311" s="15">
        <f>'Table Q6 (a)'!J313-J311</f>
        <v>1.0793362939087281E-2</v>
      </c>
      <c r="W311" s="15">
        <f>'Table Q6 (a)'!K313-K311</f>
        <v>2.455404489014601E-2</v>
      </c>
      <c r="X311" s="15">
        <f>'Table Q6 (a)'!L313-L311</f>
        <v>-4.4128957210154418E-2</v>
      </c>
    </row>
    <row r="312" spans="1:24" x14ac:dyDescent="0.3">
      <c r="A312" s="13" t="str">
        <f t="shared" si="19"/>
        <v>2015 Q2</v>
      </c>
      <c r="B312" s="15">
        <f t="shared" ref="B312:L327" si="21">(B91/B87-1)*100</f>
        <v>5.6111331914797669</v>
      </c>
      <c r="C312" s="15">
        <f t="shared" si="21"/>
        <v>0.11550181348642941</v>
      </c>
      <c r="D312" s="15">
        <f t="shared" si="21"/>
        <v>5.8025684369364727</v>
      </c>
      <c r="E312" s="15">
        <f t="shared" si="21"/>
        <v>-1.6500254998395247</v>
      </c>
      <c r="F312" s="15">
        <f t="shared" si="21"/>
        <v>-7.3312000605465721</v>
      </c>
      <c r="G312" s="15">
        <f t="shared" si="21"/>
        <v>7.6645143408254235</v>
      </c>
      <c r="H312" s="15">
        <f t="shared" si="21"/>
        <v>-2.1003681379335171</v>
      </c>
      <c r="I312" s="15">
        <f t="shared" si="21"/>
        <v>1.9498003757281168</v>
      </c>
      <c r="J312" s="15">
        <f t="shared" si="21"/>
        <v>-7.2564994969244623</v>
      </c>
      <c r="K312" s="15">
        <f t="shared" si="21"/>
        <v>8.202819581897014</v>
      </c>
      <c r="L312" s="15">
        <f t="shared" si="21"/>
        <v>0.78891405932779435</v>
      </c>
      <c r="N312" s="15">
        <f>'Table Q6 (a)'!B314-B312</f>
        <v>1.0905734530286537E-2</v>
      </c>
      <c r="O312" s="15">
        <f>'Table Q6 (a)'!C314-C312</f>
        <v>1.080761113854134E-2</v>
      </c>
      <c r="P312" s="15">
        <f>'Table Q6 (a)'!D314-D312</f>
        <v>1.1901360261634686E-2</v>
      </c>
      <c r="Q312" s="15">
        <f>'Table Q6 (a)'!E314-E312</f>
        <v>-2.0735815833894389E-2</v>
      </c>
      <c r="R312" s="15">
        <f>'Table Q6 (a)'!F314-F312</f>
        <v>-1.0971329177284721</v>
      </c>
      <c r="S312" s="15">
        <f>'Table Q6 (a)'!G314-G312</f>
        <v>-0.15707343382744821</v>
      </c>
      <c r="T312" s="15">
        <f>'Table Q6 (a)'!H314-H312</f>
        <v>0</v>
      </c>
      <c r="U312" s="15">
        <f>'Table Q6 (a)'!I314-I312</f>
        <v>-1.2452498472703688E-2</v>
      </c>
      <c r="V312" s="15">
        <f>'Table Q6 (a)'!J314-J312</f>
        <v>0</v>
      </c>
      <c r="W312" s="15">
        <f>'Table Q6 (a)'!K314-K312</f>
        <v>4.1628811576366331E-2</v>
      </c>
      <c r="X312" s="15">
        <f>'Table Q6 (a)'!L314-L312</f>
        <v>-9.8239132778976668E-2</v>
      </c>
    </row>
    <row r="313" spans="1:24" x14ac:dyDescent="0.3">
      <c r="A313" s="13" t="str">
        <f t="shared" si="19"/>
        <v>2015 Q3</v>
      </c>
      <c r="B313" s="15">
        <f t="shared" si="21"/>
        <v>12.344304534654915</v>
      </c>
      <c r="C313" s="15">
        <f t="shared" si="21"/>
        <v>-0.59299193584625431</v>
      </c>
      <c r="D313" s="15">
        <f t="shared" si="21"/>
        <v>2.2799911547652485</v>
      </c>
      <c r="E313" s="15">
        <f t="shared" si="21"/>
        <v>-0.54191270094228194</v>
      </c>
      <c r="F313" s="15">
        <f t="shared" si="21"/>
        <v>-11.319934707728784</v>
      </c>
      <c r="G313" s="15">
        <f t="shared" si="21"/>
        <v>7.9691779160661058</v>
      </c>
      <c r="H313" s="15">
        <f t="shared" si="21"/>
        <v>-2.9713636421106693</v>
      </c>
      <c r="I313" s="15">
        <f t="shared" si="21"/>
        <v>2.2729144681866487</v>
      </c>
      <c r="J313" s="15">
        <f t="shared" si="21"/>
        <v>-5.9321702759291934</v>
      </c>
      <c r="K313" s="15">
        <f t="shared" si="21"/>
        <v>4.6494568498467892</v>
      </c>
      <c r="L313" s="15">
        <f t="shared" si="21"/>
        <v>0.9002604725395269</v>
      </c>
      <c r="N313" s="15">
        <f>'Table Q6 (a)'!B315-B313</f>
        <v>-2.1020497589141485E-4</v>
      </c>
      <c r="O313" s="15">
        <f>'Table Q6 (a)'!C315-C313</f>
        <v>1.327532240358309E-4</v>
      </c>
      <c r="P313" s="15">
        <f>'Table Q6 (a)'!D315-D313</f>
        <v>1.1793204376586708E-2</v>
      </c>
      <c r="Q313" s="15">
        <f>'Table Q6 (a)'!E315-E313</f>
        <v>0</v>
      </c>
      <c r="R313" s="15">
        <f>'Table Q6 (a)'!F315-F313</f>
        <v>-0.75533148069664335</v>
      </c>
      <c r="S313" s="15">
        <f>'Table Q6 (a)'!G315-G313</f>
        <v>-0.57850400894539078</v>
      </c>
      <c r="T313" s="15">
        <f>'Table Q6 (a)'!H315-H313</f>
        <v>0</v>
      </c>
      <c r="U313" s="15">
        <f>'Table Q6 (a)'!I315-I313</f>
        <v>-1.2334486184339966E-2</v>
      </c>
      <c r="V313" s="15">
        <f>'Table Q6 (a)'!J315-J313</f>
        <v>6.6271055899580489E-4</v>
      </c>
      <c r="W313" s="15">
        <f>'Table Q6 (a)'!K315-K313</f>
        <v>5.1952463189230969E-4</v>
      </c>
      <c r="X313" s="15">
        <f>'Table Q6 (a)'!L315-L313</f>
        <v>-0.10886888716852283</v>
      </c>
    </row>
    <row r="314" spans="1:24" x14ac:dyDescent="0.3">
      <c r="A314" s="13" t="str">
        <f t="shared" si="19"/>
        <v>2015 Q4</v>
      </c>
      <c r="B314" s="15">
        <f t="shared" si="21"/>
        <v>14.791343481144059</v>
      </c>
      <c r="C314" s="15">
        <f t="shared" si="21"/>
        <v>-2.9796752677370364</v>
      </c>
      <c r="D314" s="15">
        <f t="shared" si="21"/>
        <v>-0.818702719381037</v>
      </c>
      <c r="E314" s="15">
        <f t="shared" si="21"/>
        <v>-2.1943661513778578</v>
      </c>
      <c r="F314" s="15">
        <f t="shared" si="21"/>
        <v>-13.180334529916916</v>
      </c>
      <c r="G314" s="15">
        <f t="shared" si="21"/>
        <v>8.4341706306588105</v>
      </c>
      <c r="H314" s="15">
        <f t="shared" si="21"/>
        <v>-2.6795812799019214</v>
      </c>
      <c r="I314" s="15">
        <f t="shared" si="21"/>
        <v>1.0356045232277067</v>
      </c>
      <c r="J314" s="15">
        <f t="shared" si="21"/>
        <v>-2.0039522002154198</v>
      </c>
      <c r="K314" s="15">
        <f t="shared" si="21"/>
        <v>2.7135422187252844</v>
      </c>
      <c r="L314" s="15">
        <f t="shared" si="21"/>
        <v>-0.14390970317103013</v>
      </c>
      <c r="N314" s="15">
        <f>'Table Q6 (a)'!B316-B314</f>
        <v>-1.1734956397569718E-2</v>
      </c>
      <c r="O314" s="15">
        <f>'Table Q6 (a)'!C316-C314</f>
        <v>1.0769676618027635E-2</v>
      </c>
      <c r="P314" s="15">
        <f>'Table Q6 (a)'!D316-D314</f>
        <v>1.5060580215608965E-3</v>
      </c>
      <c r="Q314" s="15">
        <f>'Table Q6 (a)'!E316-E314</f>
        <v>-5.8950355067421967E-4</v>
      </c>
      <c r="R314" s="15">
        <f>'Table Q6 (a)'!F316-F314</f>
        <v>-1.1435936941441831</v>
      </c>
      <c r="S314" s="15">
        <f>'Table Q6 (a)'!G316-G314</f>
        <v>-0.35714898923189331</v>
      </c>
      <c r="T314" s="15">
        <f>'Table Q6 (a)'!H316-H314</f>
        <v>0</v>
      </c>
      <c r="U314" s="15">
        <f>'Table Q6 (a)'!I316-I314</f>
        <v>-1.1916959224533841E-2</v>
      </c>
      <c r="V314" s="15">
        <f>'Table Q6 (a)'!J316-J314</f>
        <v>6.4208331548298858E-4</v>
      </c>
      <c r="W314" s="15">
        <f>'Table Q6 (a)'!K316-K314</f>
        <v>1.2981681470991546E-2</v>
      </c>
      <c r="X314" s="15">
        <f>'Table Q6 (a)'!L316-L314</f>
        <v>0</v>
      </c>
    </row>
    <row r="315" spans="1:24" x14ac:dyDescent="0.3">
      <c r="A315" s="13" t="str">
        <f t="shared" si="19"/>
        <v>2016 Q1</v>
      </c>
      <c r="B315" s="15">
        <f t="shared" si="21"/>
        <v>2.4649165647406601</v>
      </c>
      <c r="C315" s="15">
        <f t="shared" si="21"/>
        <v>-2.4313610326354262</v>
      </c>
      <c r="D315" s="15">
        <f t="shared" si="21"/>
        <v>-3.5202366013467379</v>
      </c>
      <c r="E315" s="15">
        <f t="shared" si="21"/>
        <v>-0.32971167896752585</v>
      </c>
      <c r="F315" s="15">
        <f t="shared" si="21"/>
        <v>-6.3552396502575936</v>
      </c>
      <c r="G315" s="15">
        <f t="shared" si="21"/>
        <v>9.9545380275463113</v>
      </c>
      <c r="H315" s="15">
        <f t="shared" si="21"/>
        <v>-2.4860749369932433</v>
      </c>
      <c r="I315" s="15">
        <f t="shared" si="21"/>
        <v>0.6493975497520843</v>
      </c>
      <c r="J315" s="15">
        <f t="shared" si="21"/>
        <v>4.0652186618880704</v>
      </c>
      <c r="K315" s="15">
        <f t="shared" si="21"/>
        <v>-1.7940154853133716</v>
      </c>
      <c r="L315" s="15">
        <f t="shared" si="21"/>
        <v>0.20316959699868686</v>
      </c>
      <c r="N315" s="15">
        <f>'Table Q6 (a)'!B317-B315</f>
        <v>1.0447075506214709E-2</v>
      </c>
      <c r="O315" s="15">
        <f>'Table Q6 (a)'!C317-C315</f>
        <v>-2.0195114401888592E-2</v>
      </c>
      <c r="P315" s="15">
        <f>'Table Q6 (a)'!D317-D315</f>
        <v>-9.44950622684404E-3</v>
      </c>
      <c r="Q315" s="15">
        <f>'Table Q6 (a)'!E317-E315</f>
        <v>-6.1989137223106283E-2</v>
      </c>
      <c r="R315" s="15">
        <f>'Table Q6 (a)'!F317-F315</f>
        <v>0.10471132692161422</v>
      </c>
      <c r="S315" s="15">
        <f>'Table Q6 (a)'!G317-G315</f>
        <v>-0.90810047512015579</v>
      </c>
      <c r="T315" s="15">
        <f>'Table Q6 (a)'!H317-H315</f>
        <v>9.654844065654089E-3</v>
      </c>
      <c r="U315" s="15">
        <f>'Table Q6 (a)'!I317-I315</f>
        <v>-9.2553964403663258E-4</v>
      </c>
      <c r="V315" s="15">
        <f>'Table Q6 (a)'!J317-J315</f>
        <v>-1.2188477238428419E-2</v>
      </c>
      <c r="W315" s="15">
        <f>'Table Q6 (a)'!K317-K315</f>
        <v>2.5150305559273889E-4</v>
      </c>
      <c r="X315" s="15">
        <f>'Table Q6 (a)'!L317-L315</f>
        <v>-1.056215553882911E-2</v>
      </c>
    </row>
    <row r="316" spans="1:24" x14ac:dyDescent="0.3">
      <c r="A316" s="13" t="str">
        <f t="shared" si="19"/>
        <v>2016 Q2</v>
      </c>
      <c r="B316" s="15">
        <f t="shared" si="21"/>
        <v>0.32148480412159675</v>
      </c>
      <c r="C316" s="15">
        <f t="shared" si="21"/>
        <v>-1.5235025926769952</v>
      </c>
      <c r="D316" s="15">
        <f t="shared" si="21"/>
        <v>-6.4732244377270547</v>
      </c>
      <c r="E316" s="15">
        <f t="shared" si="21"/>
        <v>0.13122020597140516</v>
      </c>
      <c r="F316" s="15">
        <f t="shared" si="21"/>
        <v>-5.9827971045069317</v>
      </c>
      <c r="G316" s="15">
        <f t="shared" si="21"/>
        <v>7.6578808375957763</v>
      </c>
      <c r="H316" s="15">
        <f t="shared" si="21"/>
        <v>3.6890956523069285</v>
      </c>
      <c r="I316" s="15">
        <f t="shared" si="21"/>
        <v>-2.5858871804569139</v>
      </c>
      <c r="J316" s="15">
        <f t="shared" si="21"/>
        <v>4.5409403362174805</v>
      </c>
      <c r="K316" s="15">
        <f t="shared" si="21"/>
        <v>-4.8583743152102894</v>
      </c>
      <c r="L316" s="15">
        <f t="shared" si="21"/>
        <v>-0.24456697940516969</v>
      </c>
      <c r="N316" s="15">
        <f>'Table Q6 (a)'!B318-B316</f>
        <v>-1.5799937946869846E-4</v>
      </c>
      <c r="O316" s="15">
        <f>'Table Q6 (a)'!C318-C316</f>
        <v>1.0309516060225121E-2</v>
      </c>
      <c r="P316" s="15">
        <f>'Table Q6 (a)'!D318-D316</f>
        <v>1.1544860966361981E-2</v>
      </c>
      <c r="Q316" s="15">
        <f>'Table Q6 (a)'!E318-E316</f>
        <v>-3.0814251195754316E-2</v>
      </c>
      <c r="R316" s="15">
        <f>'Table Q6 (a)'!F318-F316</f>
        <v>0.55873441693979853</v>
      </c>
      <c r="S316" s="15">
        <f>'Table Q6 (a)'!G318-G316</f>
        <v>0.28878479401894808</v>
      </c>
      <c r="T316" s="15">
        <f>'Table Q6 (a)'!H318-H316</f>
        <v>0</v>
      </c>
      <c r="U316" s="15">
        <f>'Table Q6 (a)'!I318-I316</f>
        <v>-3.1336891461730687E-2</v>
      </c>
      <c r="V316" s="15">
        <f>'Table Q6 (a)'!J318-J316</f>
        <v>1.2017581369838659E-2</v>
      </c>
      <c r="W316" s="15">
        <f>'Table Q6 (a)'!K318-K316</f>
        <v>-1.1892608591835163E-2</v>
      </c>
      <c r="X316" s="15">
        <f>'Table Q6 (a)'!L318-L316</f>
        <v>1.0497211774040949E-3</v>
      </c>
    </row>
    <row r="317" spans="1:24" x14ac:dyDescent="0.3">
      <c r="A317" s="13" t="str">
        <f t="shared" si="19"/>
        <v>2016 Q3</v>
      </c>
      <c r="B317" s="15">
        <f t="shared" si="21"/>
        <v>-3.9427489434651242</v>
      </c>
      <c r="C317" s="15">
        <f t="shared" si="21"/>
        <v>-2.1491551676987686</v>
      </c>
      <c r="D317" s="15">
        <f t="shared" si="21"/>
        <v>-4.4037502123070222</v>
      </c>
      <c r="E317" s="15">
        <f t="shared" si="21"/>
        <v>0.72544856440386329</v>
      </c>
      <c r="F317" s="15">
        <f t="shared" si="21"/>
        <v>-3.276870631856621</v>
      </c>
      <c r="G317" s="15">
        <f t="shared" si="21"/>
        <v>6.4462888977610655</v>
      </c>
      <c r="H317" s="15">
        <f t="shared" si="21"/>
        <v>9.3351939390629255</v>
      </c>
      <c r="I317" s="15">
        <f t="shared" si="21"/>
        <v>-3.8069203544593755</v>
      </c>
      <c r="J317" s="15">
        <f t="shared" si="21"/>
        <v>-1.9795316248649386</v>
      </c>
      <c r="K317" s="15">
        <f t="shared" si="21"/>
        <v>-4.8093918866034535</v>
      </c>
      <c r="L317" s="15">
        <f t="shared" si="21"/>
        <v>-0.40008797954239617</v>
      </c>
      <c r="N317" s="15">
        <f>'Table Q6 (a)'!B319-B317</f>
        <v>1.9469537267202686E-2</v>
      </c>
      <c r="O317" s="15">
        <f>'Table Q6 (a)'!C319-C317</f>
        <v>1.0257977233707471E-2</v>
      </c>
      <c r="P317" s="15">
        <f>'Table Q6 (a)'!D319-D317</f>
        <v>3.2530484274395199E-2</v>
      </c>
      <c r="Q317" s="15">
        <f>'Table Q6 (a)'!E319-E317</f>
        <v>3.1336341977916682E-2</v>
      </c>
      <c r="R317" s="15">
        <f>'Table Q6 (a)'!F319-F317</f>
        <v>0.522226994251207</v>
      </c>
      <c r="S317" s="15">
        <f>'Table Q6 (a)'!G319-G317</f>
        <v>0.10604895113124346</v>
      </c>
      <c r="T317" s="15">
        <f>'Table Q6 (a)'!H319-H317</f>
        <v>0</v>
      </c>
      <c r="U317" s="15">
        <f>'Table Q6 (a)'!I319-I317</f>
        <v>-1.0744361137071667E-2</v>
      </c>
      <c r="V317" s="15">
        <f>'Table Q6 (a)'!J319-J317</f>
        <v>1.1080767394888724E-2</v>
      </c>
      <c r="W317" s="15">
        <f>'Table Q6 (a)'!K319-K317</f>
        <v>-0.11953614455352302</v>
      </c>
      <c r="X317" s="15">
        <f>'Table Q6 (a)'!L319-L317</f>
        <v>3.2326633905321867E-2</v>
      </c>
    </row>
    <row r="318" spans="1:24" x14ac:dyDescent="0.3">
      <c r="A318" s="13" t="str">
        <f t="shared" si="19"/>
        <v>2016 Q4</v>
      </c>
      <c r="B318" s="15">
        <f t="shared" si="21"/>
        <v>-3.7503269648911819</v>
      </c>
      <c r="C318" s="15">
        <f t="shared" si="21"/>
        <v>1.7699886995020897</v>
      </c>
      <c r="D318" s="15">
        <f t="shared" si="21"/>
        <v>-3.3920015213448895</v>
      </c>
      <c r="E318" s="15">
        <f t="shared" si="21"/>
        <v>3.285271118246702</v>
      </c>
      <c r="F318" s="15">
        <f t="shared" si="21"/>
        <v>-0.5510202337186354</v>
      </c>
      <c r="G318" s="15">
        <f t="shared" si="21"/>
        <v>6.4511265498614634</v>
      </c>
      <c r="H318" s="15">
        <f t="shared" si="21"/>
        <v>9.0690846514854826</v>
      </c>
      <c r="I318" s="15">
        <f t="shared" si="21"/>
        <v>-2.5644297095128499</v>
      </c>
      <c r="J318" s="15">
        <f t="shared" si="21"/>
        <v>-3.5904346894088168</v>
      </c>
      <c r="K318" s="15">
        <f t="shared" si="21"/>
        <v>-7.4870066781965727</v>
      </c>
      <c r="L318" s="15">
        <f t="shared" si="21"/>
        <v>1.029803855348832</v>
      </c>
      <c r="N318" s="15">
        <f>'Table Q6 (a)'!B320-B318</f>
        <v>2.2317789236669938E-4</v>
      </c>
      <c r="O318" s="15">
        <f>'Table Q6 (a)'!C320-C318</f>
        <v>-1.0989384974569028E-2</v>
      </c>
      <c r="P318" s="15">
        <f>'Table Q6 (a)'!D320-D318</f>
        <v>1.2215440949536749E-3</v>
      </c>
      <c r="Q318" s="15">
        <f>'Table Q6 (a)'!E320-E318</f>
        <v>-3.7027331720729251E-4</v>
      </c>
      <c r="R318" s="15">
        <f>'Table Q6 (a)'!F320-F318</f>
        <v>0.71395274429028044</v>
      </c>
      <c r="S318" s="15">
        <f>'Table Q6 (a)'!G320-G318</f>
        <v>6.6723265485291172E-2</v>
      </c>
      <c r="T318" s="15">
        <f>'Table Q6 (a)'!H320-H318</f>
        <v>-1.0954010711184736E-2</v>
      </c>
      <c r="U318" s="15">
        <f>'Table Q6 (a)'!I320-I318</f>
        <v>-7.4147910478217227E-4</v>
      </c>
      <c r="V318" s="15">
        <f>'Table Q6 (a)'!J320-J318</f>
        <v>1.0953143070968618E-2</v>
      </c>
      <c r="W318" s="15">
        <f>'Table Q6 (a)'!K320-K318</f>
        <v>8.870090582391299E-3</v>
      </c>
      <c r="X318" s="15">
        <f>'Table Q6 (a)'!L320-L318</f>
        <v>0</v>
      </c>
    </row>
    <row r="319" spans="1:24" x14ac:dyDescent="0.3">
      <c r="A319" s="13" t="str">
        <f t="shared" si="19"/>
        <v>2017 Q1</v>
      </c>
      <c r="B319" s="15">
        <f t="shared" si="21"/>
        <v>0.98705972156591937</v>
      </c>
      <c r="C319" s="15">
        <f t="shared" si="21"/>
        <v>1.2401341490976714</v>
      </c>
      <c r="D319" s="15">
        <f t="shared" si="21"/>
        <v>0.17200775039400984</v>
      </c>
      <c r="E319" s="15">
        <f t="shared" si="21"/>
        <v>2.4906337704514003</v>
      </c>
      <c r="F319" s="15">
        <f t="shared" si="21"/>
        <v>-0.36147144786269347</v>
      </c>
      <c r="G319" s="15">
        <f t="shared" si="21"/>
        <v>-0.2482483668625135</v>
      </c>
      <c r="H319" s="15">
        <f t="shared" si="21"/>
        <v>9.2244065265413067</v>
      </c>
      <c r="I319" s="15">
        <f t="shared" si="21"/>
        <v>-0.8297897670933696</v>
      </c>
      <c r="J319" s="15">
        <f t="shared" si="21"/>
        <v>-7.9569835969885201</v>
      </c>
      <c r="K319" s="15">
        <f t="shared" si="21"/>
        <v>-4.3104570258629238</v>
      </c>
      <c r="L319" s="15">
        <f t="shared" si="21"/>
        <v>0.46754004816784711</v>
      </c>
      <c r="N319" s="15">
        <f>'Table Q6 (a)'!B321-B319</f>
        <v>-1.0295347101818564E-2</v>
      </c>
      <c r="O319" s="15">
        <f>'Table Q6 (a)'!C321-C319</f>
        <v>1.0488823126930669E-2</v>
      </c>
      <c r="P319" s="15">
        <f>'Table Q6 (a)'!D321-D319</f>
        <v>1.2927281387176137E-2</v>
      </c>
      <c r="Q319" s="15">
        <f>'Table Q6 (a)'!E321-E319</f>
        <v>3.2639634458964117E-2</v>
      </c>
      <c r="R319" s="15">
        <f>'Table Q6 (a)'!F321-F319</f>
        <v>0.58396191160721145</v>
      </c>
      <c r="S319" s="15">
        <f>'Table Q6 (a)'!G321-G319</f>
        <v>0.2845191785773582</v>
      </c>
      <c r="T319" s="15">
        <f>'Table Q6 (a)'!H321-H319</f>
        <v>-2.1877313099194495E-2</v>
      </c>
      <c r="U319" s="15">
        <f>'Table Q6 (a)'!I321-I319</f>
        <v>-2.1254571182494075E-2</v>
      </c>
      <c r="V319" s="15">
        <f>'Table Q6 (a)'!J321-J319</f>
        <v>-9.95813225176434E-3</v>
      </c>
      <c r="W319" s="15">
        <f>'Table Q6 (a)'!K321-K319</f>
        <v>0.14261493112309687</v>
      </c>
      <c r="X319" s="15">
        <f>'Table Q6 (a)'!L321-L319</f>
        <v>1.0591138524995714E-2</v>
      </c>
    </row>
    <row r="320" spans="1:24" x14ac:dyDescent="0.3">
      <c r="A320" s="13" t="str">
        <f t="shared" si="19"/>
        <v>2017 Q2</v>
      </c>
      <c r="B320" s="15">
        <f t="shared" si="21"/>
        <v>-6.9402944156554796</v>
      </c>
      <c r="C320" s="15">
        <f t="shared" si="21"/>
        <v>-1.2607535150474969</v>
      </c>
      <c r="D320" s="15">
        <f t="shared" si="21"/>
        <v>-0.9964895874676305</v>
      </c>
      <c r="E320" s="15">
        <f t="shared" si="21"/>
        <v>2.0785638952414809</v>
      </c>
      <c r="F320" s="15">
        <f t="shared" si="21"/>
        <v>1.9690567757581157</v>
      </c>
      <c r="G320" s="15">
        <f t="shared" si="21"/>
        <v>-0.89720386089463533</v>
      </c>
      <c r="H320" s="15">
        <f t="shared" si="21"/>
        <v>8.7607089723118037</v>
      </c>
      <c r="I320" s="15">
        <f t="shared" si="21"/>
        <v>1.3936779724343928</v>
      </c>
      <c r="J320" s="15">
        <f t="shared" si="21"/>
        <v>-7.4731502057051591</v>
      </c>
      <c r="K320" s="15">
        <f t="shared" si="21"/>
        <v>-0.67449229671627808</v>
      </c>
      <c r="L320" s="15">
        <f t="shared" si="21"/>
        <v>0.59058523884887304</v>
      </c>
      <c r="N320" s="15">
        <f>'Table Q6 (a)'!B322-B320</f>
        <v>-9.4620951280317556E-3</v>
      </c>
      <c r="O320" s="15">
        <f>'Table Q6 (a)'!C322-C320</f>
        <v>0</v>
      </c>
      <c r="P320" s="15">
        <f>'Table Q6 (a)'!D322-D320</f>
        <v>1.1381165112833713E-2</v>
      </c>
      <c r="Q320" s="15">
        <f>'Table Q6 (a)'!E322-E320</f>
        <v>3.2106750105875825E-2</v>
      </c>
      <c r="R320" s="15">
        <f>'Table Q6 (a)'!F322-F320</f>
        <v>-0.54424522468938807</v>
      </c>
      <c r="S320" s="15">
        <f>'Table Q6 (a)'!G322-G320</f>
        <v>0.11702902419828964</v>
      </c>
      <c r="T320" s="15">
        <f>'Table Q6 (a)'!H322-H320</f>
        <v>1.1045060320146405E-2</v>
      </c>
      <c r="U320" s="15">
        <f>'Table Q6 (a)'!I322-I320</f>
        <v>6.4884912731599798E-5</v>
      </c>
      <c r="V320" s="15">
        <f>'Table Q6 (a)'!J322-J320</f>
        <v>9.1967158731280918E-3</v>
      </c>
      <c r="W320" s="15">
        <f>'Table Q6 (a)'!K322-K320</f>
        <v>-4.9469656632994408E-2</v>
      </c>
      <c r="X320" s="15">
        <f>'Table Q6 (a)'!L322-L320</f>
        <v>7.3185745776371824E-2</v>
      </c>
    </row>
    <row r="321" spans="1:24" x14ac:dyDescent="0.3">
      <c r="A321" s="13" t="str">
        <f t="shared" si="19"/>
        <v>2017 Q3</v>
      </c>
      <c r="B321" s="15">
        <f t="shared" si="21"/>
        <v>-3.970830309802198</v>
      </c>
      <c r="C321" s="15">
        <f t="shared" si="21"/>
        <v>-2.2114719681243233E-2</v>
      </c>
      <c r="D321" s="15">
        <f t="shared" si="21"/>
        <v>-0.55616802630011897</v>
      </c>
      <c r="E321" s="15">
        <f t="shared" si="21"/>
        <v>1.9233003141963412</v>
      </c>
      <c r="F321" s="15">
        <f t="shared" si="21"/>
        <v>3.541902861039592</v>
      </c>
      <c r="G321" s="15">
        <f t="shared" si="21"/>
        <v>9.6307907381865121E-2</v>
      </c>
      <c r="H321" s="15">
        <f t="shared" si="21"/>
        <v>4.2705286557303435</v>
      </c>
      <c r="I321" s="15">
        <f t="shared" si="21"/>
        <v>4.4172899476094374</v>
      </c>
      <c r="J321" s="15">
        <f t="shared" si="21"/>
        <v>-2.8514734830221156</v>
      </c>
      <c r="K321" s="15">
        <f t="shared" si="21"/>
        <v>-3.8251968190859187</v>
      </c>
      <c r="L321" s="15">
        <f t="shared" si="21"/>
        <v>1.469337676300686</v>
      </c>
      <c r="N321" s="15">
        <f>'Table Q6 (a)'!B323-B321</f>
        <v>1.9242909429140198E-2</v>
      </c>
      <c r="O321" s="15">
        <f>'Table Q6 (a)'!C323-C321</f>
        <v>1.0184158630988094E-2</v>
      </c>
      <c r="P321" s="15">
        <f>'Table Q6 (a)'!D323-D321</f>
        <v>2.0944362252262039E-2</v>
      </c>
      <c r="Q321" s="15">
        <f>'Table Q6 (a)'!E323-E321</f>
        <v>4.1498849712118258E-2</v>
      </c>
      <c r="R321" s="15">
        <f>'Table Q6 (a)'!F323-F321</f>
        <v>-0.31378418095868721</v>
      </c>
      <c r="S321" s="15">
        <f>'Table Q6 (a)'!G323-G321</f>
        <v>-0.18803840055728882</v>
      </c>
      <c r="T321" s="15">
        <f>'Table Q6 (a)'!H323-H321</f>
        <v>2.1197505317283039E-2</v>
      </c>
      <c r="U321" s="15">
        <f>'Table Q6 (a)'!I323-I321</f>
        <v>2.2215150459392596E-2</v>
      </c>
      <c r="V321" s="15">
        <f>'Table Q6 (a)'!J323-J321</f>
        <v>0</v>
      </c>
      <c r="W321" s="15">
        <f>'Table Q6 (a)'!K323-K321</f>
        <v>-0.10288913173226444</v>
      </c>
      <c r="X321" s="15">
        <f>'Table Q6 (a)'!L323-L321</f>
        <v>4.2004807032847147E-2</v>
      </c>
    </row>
    <row r="322" spans="1:24" x14ac:dyDescent="0.3">
      <c r="A322" s="13" t="str">
        <f t="shared" si="19"/>
        <v>2017 Q4</v>
      </c>
      <c r="B322" s="15">
        <f t="shared" si="21"/>
        <v>-1.9498221941838034</v>
      </c>
      <c r="C322" s="15">
        <f t="shared" si="21"/>
        <v>0.70568649293214492</v>
      </c>
      <c r="D322" s="15">
        <f t="shared" si="21"/>
        <v>1.7131297675791579</v>
      </c>
      <c r="E322" s="15">
        <f t="shared" si="21"/>
        <v>-1.952131803958268</v>
      </c>
      <c r="F322" s="15">
        <f t="shared" si="21"/>
        <v>3.9683656514973853</v>
      </c>
      <c r="G322" s="15">
        <f t="shared" si="21"/>
        <v>2.3172808620735674</v>
      </c>
      <c r="H322" s="15">
        <f t="shared" si="21"/>
        <v>1.4105237340885424</v>
      </c>
      <c r="I322" s="15">
        <f t="shared" si="21"/>
        <v>3.7675074882008053</v>
      </c>
      <c r="J322" s="15">
        <f t="shared" si="21"/>
        <v>-2.6076190002953359</v>
      </c>
      <c r="K322" s="15">
        <f t="shared" si="21"/>
        <v>-1.1264946702917222</v>
      </c>
      <c r="L322" s="15">
        <f t="shared" si="21"/>
        <v>1.0301561297657136</v>
      </c>
      <c r="N322" s="15">
        <f>'Table Q6 (a)'!B324-B322</f>
        <v>-2.9505415148145531E-2</v>
      </c>
      <c r="O322" s="15">
        <f>'Table Q6 (a)'!C324-C322</f>
        <v>-1.9716105439737674E-2</v>
      </c>
      <c r="P322" s="15">
        <f>'Table Q6 (a)'!D324-D322</f>
        <v>1.1145679737145642E-3</v>
      </c>
      <c r="Q322" s="15">
        <f>'Table Q6 (a)'!E324-E322</f>
        <v>9.3194034402332981E-3</v>
      </c>
      <c r="R322" s="15">
        <f>'Table Q6 (a)'!F324-F322</f>
        <v>-0.51813661815998113</v>
      </c>
      <c r="S322" s="15">
        <f>'Table Q6 (a)'!G324-G322</f>
        <v>-0.34697689023397427</v>
      </c>
      <c r="T322" s="15">
        <f>'Table Q6 (a)'!H324-H322</f>
        <v>-1.5895941873900199E-4</v>
      </c>
      <c r="U322" s="15">
        <f>'Table Q6 (a)'!I324-I322</f>
        <v>-1.0470120451810949E-2</v>
      </c>
      <c r="V322" s="15">
        <f>'Table Q6 (a)'!J324-J322</f>
        <v>-1.0552863907220544E-2</v>
      </c>
      <c r="W322" s="15">
        <f>'Table Q6 (a)'!K324-K322</f>
        <v>3.2318965589306359E-3</v>
      </c>
      <c r="X322" s="15">
        <f>'Table Q6 (a)'!L324-L322</f>
        <v>-1.0403682023429894E-2</v>
      </c>
    </row>
    <row r="323" spans="1:24" x14ac:dyDescent="0.3">
      <c r="A323" s="13" t="str">
        <f t="shared" si="19"/>
        <v>2018 Q1</v>
      </c>
      <c r="B323" s="15">
        <f t="shared" si="21"/>
        <v>-12.99107461502842</v>
      </c>
      <c r="C323" s="15">
        <f t="shared" si="21"/>
        <v>1.2285950904458165</v>
      </c>
      <c r="D323" s="15">
        <f t="shared" si="21"/>
        <v>-3.6620596367292313</v>
      </c>
      <c r="E323" s="15">
        <f t="shared" si="21"/>
        <v>-1.190888403674073</v>
      </c>
      <c r="F323" s="15">
        <f t="shared" si="21"/>
        <v>-0.61759170969664101</v>
      </c>
      <c r="G323" s="15">
        <f t="shared" si="21"/>
        <v>9.8409526466520134</v>
      </c>
      <c r="H323" s="15">
        <f t="shared" si="21"/>
        <v>-0.12262185120798241</v>
      </c>
      <c r="I323" s="15">
        <f t="shared" si="21"/>
        <v>0.94075650658496102</v>
      </c>
      <c r="J323" s="15">
        <f t="shared" si="21"/>
        <v>-2.0334611239686939</v>
      </c>
      <c r="K323" s="15">
        <f t="shared" si="21"/>
        <v>-1.8599339461907172</v>
      </c>
      <c r="L323" s="15">
        <f t="shared" si="21"/>
        <v>-1.6775373361777035E-2</v>
      </c>
      <c r="N323" s="15">
        <f>'Table Q6 (a)'!B325-B323</f>
        <v>-8.6541600740943636E-3</v>
      </c>
      <c r="O323" s="15">
        <f>'Table Q6 (a)'!C325-C323</f>
        <v>-2.000427552377726E-2</v>
      </c>
      <c r="P323" s="15">
        <f>'Table Q6 (a)'!D325-D323</f>
        <v>7.1832922486914086E-4</v>
      </c>
      <c r="Q323" s="15">
        <f>'Table Q6 (a)'!E325-E323</f>
        <v>-2.0291214368550747E-2</v>
      </c>
      <c r="R323" s="15">
        <f>'Table Q6 (a)'!F325-F323</f>
        <v>0.35154657975259296</v>
      </c>
      <c r="S323" s="15">
        <f>'Table Q6 (a)'!G325-G323</f>
        <v>-3.1545686774437698E-2</v>
      </c>
      <c r="T323" s="15">
        <f>'Table Q6 (a)'!H325-H323</f>
        <v>4.5922547942112146E-5</v>
      </c>
      <c r="U323" s="15">
        <f>'Table Q6 (a)'!I325-I323</f>
        <v>-1.7149065878463432E-5</v>
      </c>
      <c r="V323" s="15">
        <f>'Table Q6 (a)'!J325-J323</f>
        <v>-2.0255557111481526E-2</v>
      </c>
      <c r="W323" s="15">
        <f>'Table Q6 (a)'!K325-K323</f>
        <v>0.12502278635957431</v>
      </c>
      <c r="X323" s="15">
        <f>'Table Q6 (a)'!L325-L323</f>
        <v>3.0694809033970927E-2</v>
      </c>
    </row>
    <row r="324" spans="1:24" x14ac:dyDescent="0.3">
      <c r="A324" s="13" t="str">
        <f t="shared" si="19"/>
        <v>2018 Q2</v>
      </c>
      <c r="B324" s="15">
        <f t="shared" si="21"/>
        <v>-3.1780835889164583</v>
      </c>
      <c r="C324" s="15">
        <f t="shared" si="21"/>
        <v>3.177386492014489</v>
      </c>
      <c r="D324" s="15">
        <f t="shared" si="21"/>
        <v>-2.2398579085538328</v>
      </c>
      <c r="E324" s="15">
        <f t="shared" si="21"/>
        <v>-1.7264705684914228</v>
      </c>
      <c r="F324" s="15">
        <f t="shared" si="21"/>
        <v>2.829738499290313</v>
      </c>
      <c r="G324" s="15">
        <f t="shared" si="21"/>
        <v>14.205571602035416</v>
      </c>
      <c r="H324" s="15">
        <f t="shared" si="21"/>
        <v>-3.0114429871053061</v>
      </c>
      <c r="I324" s="15">
        <f t="shared" si="21"/>
        <v>-1.0579200284395296</v>
      </c>
      <c r="J324" s="15">
        <f t="shared" si="21"/>
        <v>-4.7500792062516677</v>
      </c>
      <c r="K324" s="15">
        <f t="shared" si="21"/>
        <v>-2.1153049308418437</v>
      </c>
      <c r="L324" s="15">
        <f t="shared" si="21"/>
        <v>0.42345975170985373</v>
      </c>
      <c r="N324" s="15">
        <f>'Table Q6 (a)'!B326-B324</f>
        <v>0</v>
      </c>
      <c r="O324" s="15">
        <f>'Table Q6 (a)'!C326-C324</f>
        <v>4.1734204264143315E-2</v>
      </c>
      <c r="P324" s="15">
        <f>'Table Q6 (a)'!D326-D324</f>
        <v>2.050232149937159E-2</v>
      </c>
      <c r="Q324" s="15">
        <f>'Table Q6 (a)'!E326-E324</f>
        <v>-1.9976141935118541E-2</v>
      </c>
      <c r="R324" s="15">
        <f>'Table Q6 (a)'!F326-F324</f>
        <v>0.34141243168950286</v>
      </c>
      <c r="S324" s="15">
        <f>'Table Q6 (a)'!G326-G324</f>
        <v>5.1987271063946849E-2</v>
      </c>
      <c r="T324" s="15">
        <f>'Table Q6 (a)'!H326-H324</f>
        <v>9.437258842459606E-3</v>
      </c>
      <c r="U324" s="15">
        <f>'Table Q6 (a)'!I326-I324</f>
        <v>-1.0055901811789614E-2</v>
      </c>
      <c r="V324" s="15">
        <f>'Table Q6 (a)'!J326-J324</f>
        <v>9.2868253317668348E-3</v>
      </c>
      <c r="W324" s="15">
        <f>'Table Q6 (a)'!K326-K324</f>
        <v>-5.4625216288661793E-2</v>
      </c>
      <c r="X324" s="15">
        <f>'Table Q6 (a)'!L326-L324</f>
        <v>-2.0730446299754846E-2</v>
      </c>
    </row>
    <row r="325" spans="1:24" x14ac:dyDescent="0.3">
      <c r="A325" s="13" t="str">
        <f t="shared" si="19"/>
        <v>2018 Q3</v>
      </c>
      <c r="B325" s="15">
        <f t="shared" si="21"/>
        <v>2.485835630515254</v>
      </c>
      <c r="C325" s="15">
        <f t="shared" si="21"/>
        <v>3.3446761261441305</v>
      </c>
      <c r="D325" s="15">
        <f t="shared" si="21"/>
        <v>-3.6515346866337173</v>
      </c>
      <c r="E325" s="15">
        <f t="shared" si="21"/>
        <v>-3.2759912145417736</v>
      </c>
      <c r="F325" s="15">
        <f t="shared" si="21"/>
        <v>2.5818195195318472</v>
      </c>
      <c r="G325" s="15">
        <f t="shared" si="21"/>
        <v>14.324360219285758</v>
      </c>
      <c r="H325" s="15">
        <f t="shared" si="21"/>
        <v>-2.6388601731995864</v>
      </c>
      <c r="I325" s="15">
        <f t="shared" si="21"/>
        <v>-5.6338257970248717</v>
      </c>
      <c r="J325" s="15">
        <f t="shared" si="21"/>
        <v>-8.4322094464998507</v>
      </c>
      <c r="K325" s="15">
        <f t="shared" si="21"/>
        <v>0.71874648241871952</v>
      </c>
      <c r="L325" s="15">
        <f t="shared" si="21"/>
        <v>-0.63255450265649049</v>
      </c>
      <c r="N325" s="15">
        <f>'Table Q6 (a)'!B327-B325</f>
        <v>2.9345338833608459E-2</v>
      </c>
      <c r="O325" s="15">
        <f>'Table Q6 (a)'!C327-C325</f>
        <v>2.0677023378357084E-2</v>
      </c>
      <c r="P325" s="15">
        <f>'Table Q6 (a)'!D327-D325</f>
        <v>9.4672502977233286E-3</v>
      </c>
      <c r="Q325" s="15">
        <f>'Table Q6 (a)'!E327-E325</f>
        <v>1.8449791832597651E-2</v>
      </c>
      <c r="R325" s="15">
        <f>'Table Q6 (a)'!F327-F325</f>
        <v>0.33256163051542664</v>
      </c>
      <c r="S325" s="15">
        <f>'Table Q6 (a)'!G327-G325</f>
        <v>-0.6534260991303924</v>
      </c>
      <c r="T325" s="15">
        <f>'Table Q6 (a)'!H327-H325</f>
        <v>-3.2836355726706401E-4</v>
      </c>
      <c r="U325" s="15">
        <f>'Table Q6 (a)'!I327-I325</f>
        <v>1.7670644555079384E-2</v>
      </c>
      <c r="V325" s="15">
        <f>'Table Q6 (a)'!J327-J325</f>
        <v>9.3122943713552786E-3</v>
      </c>
      <c r="W325" s="15">
        <f>'Table Q6 (a)'!K327-K325</f>
        <v>-0.17178570259541726</v>
      </c>
      <c r="X325" s="15">
        <f>'Table Q6 (a)'!L327-L325</f>
        <v>-1.0699614182330119E-2</v>
      </c>
    </row>
    <row r="326" spans="1:24" x14ac:dyDescent="0.3">
      <c r="A326" s="13" t="str">
        <f t="shared" si="19"/>
        <v>2018 Q4</v>
      </c>
      <c r="B326" s="15">
        <f t="shared" si="21"/>
        <v>8.8068875877022279</v>
      </c>
      <c r="C326" s="15">
        <f t="shared" si="21"/>
        <v>1.453684534290467</v>
      </c>
      <c r="D326" s="15">
        <f t="shared" si="21"/>
        <v>-6.0300145884153666</v>
      </c>
      <c r="E326" s="15">
        <f t="shared" si="21"/>
        <v>-0.82738358935172673</v>
      </c>
      <c r="F326" s="15">
        <f t="shared" si="21"/>
        <v>3.4253851449524975</v>
      </c>
      <c r="G326" s="15">
        <f t="shared" si="21"/>
        <v>11.662154596128493</v>
      </c>
      <c r="H326" s="15">
        <f t="shared" si="21"/>
        <v>-2.3954882508806064</v>
      </c>
      <c r="I326" s="15">
        <f t="shared" si="21"/>
        <v>-4.2557037076759174</v>
      </c>
      <c r="J326" s="15">
        <f t="shared" si="21"/>
        <v>-8.775819911533878</v>
      </c>
      <c r="K326" s="15">
        <f t="shared" si="21"/>
        <v>-1.6083161714229632</v>
      </c>
      <c r="L326" s="15">
        <f t="shared" si="21"/>
        <v>-0.13800237355123812</v>
      </c>
      <c r="N326" s="15">
        <f>'Table Q6 (a)'!B328-B326</f>
        <v>-1.0705430667279359E-2</v>
      </c>
      <c r="O326" s="15">
        <f>'Table Q6 (a)'!C328-C326</f>
        <v>6.1366384860317424E-4</v>
      </c>
      <c r="P326" s="15">
        <f>'Table Q6 (a)'!D328-D326</f>
        <v>2.1148235980494867E-2</v>
      </c>
      <c r="Q326" s="15">
        <f>'Table Q6 (a)'!E328-E326</f>
        <v>2.8421076603279971E-5</v>
      </c>
      <c r="R326" s="15">
        <f>'Table Q6 (a)'!F328-F326</f>
        <v>-0.19837398333104606</v>
      </c>
      <c r="S326" s="15">
        <f>'Table Q6 (a)'!G328-G326</f>
        <v>-0.4608482906472755</v>
      </c>
      <c r="T326" s="15">
        <f>'Table Q6 (a)'!H328-H326</f>
        <v>-9.574109832977129E-3</v>
      </c>
      <c r="U326" s="15">
        <f>'Table Q6 (a)'!I328-I326</f>
        <v>-3.4299935170967188E-4</v>
      </c>
      <c r="V326" s="15">
        <f>'Table Q6 (a)'!J328-J326</f>
        <v>5.1671419793031248E-4</v>
      </c>
      <c r="W326" s="15">
        <f>'Table Q6 (a)'!K328-K326</f>
        <v>-3.1195841416808978E-2</v>
      </c>
      <c r="X326" s="15">
        <f>'Table Q6 (a)'!L328-L326</f>
        <v>1.9328154716724555E-4</v>
      </c>
    </row>
    <row r="327" spans="1:24" x14ac:dyDescent="0.3">
      <c r="A327" s="13" t="s">
        <v>251</v>
      </c>
      <c r="B327" s="15">
        <f t="shared" si="21"/>
        <v>36.951624278007401</v>
      </c>
      <c r="C327" s="15">
        <f t="shared" si="21"/>
        <v>3.0354347689199646</v>
      </c>
      <c r="D327" s="15">
        <f t="shared" si="21"/>
        <v>-5.2883810580588442</v>
      </c>
      <c r="E327" s="15">
        <f t="shared" si="21"/>
        <v>-1.4947323396256706</v>
      </c>
      <c r="F327" s="15">
        <f t="shared" si="21"/>
        <v>1.1471341605505669</v>
      </c>
      <c r="G327" s="15">
        <f t="shared" si="21"/>
        <v>9.6845903020753568</v>
      </c>
      <c r="H327" s="15">
        <f t="shared" si="21"/>
        <v>-2.6945484097086636</v>
      </c>
      <c r="I327" s="15">
        <f t="shared" si="21"/>
        <v>-3.4221528839497695</v>
      </c>
      <c r="J327" s="15">
        <f t="shared" si="21"/>
        <v>-7.8643036161833102</v>
      </c>
      <c r="K327" s="15">
        <f t="shared" si="21"/>
        <v>-5.6518706578159712</v>
      </c>
      <c r="L327" s="15">
        <f t="shared" si="21"/>
        <v>0.36203836199144579</v>
      </c>
      <c r="N327" s="15">
        <f>'Table Q6 (a)'!B329-B327</f>
        <v>-2.7262187693580131E-2</v>
      </c>
      <c r="O327" s="15">
        <f>'Table Q6 (a)'!C329-C327</f>
        <v>7.5863651771701512E-4</v>
      </c>
      <c r="P327" s="15">
        <f>'Table Q6 (a)'!D329-D327</f>
        <v>2.9020391921763533E-3</v>
      </c>
      <c r="Q327" s="15">
        <f>'Table Q6 (a)'!E329-E327</f>
        <v>-3.800564929842265E-2</v>
      </c>
      <c r="R327" s="15">
        <f>'Table Q6 (a)'!F329-F327</f>
        <v>-0.26560991763020514</v>
      </c>
      <c r="S327" s="15">
        <f>'Table Q6 (a)'!G329-G327</f>
        <v>0.41393532211149164</v>
      </c>
      <c r="T327" s="15">
        <f>'Table Q6 (a)'!H329-H327</f>
        <v>-1.9503750213556437E-2</v>
      </c>
      <c r="U327" s="15">
        <f>'Table Q6 (a)'!I329-I327</f>
        <v>-9.9431532086802221E-3</v>
      </c>
      <c r="V327" s="15">
        <f>'Table Q6 (a)'!J329-J327</f>
        <v>-2.7367642827336169E-2</v>
      </c>
      <c r="W327" s="15">
        <f>'Table Q6 (a)'!K329-K327</f>
        <v>0.16457976145970399</v>
      </c>
      <c r="X327" s="15">
        <f>'Table Q6 (a)'!L329-L327</f>
        <v>-5.0910123742631264E-2</v>
      </c>
    </row>
    <row r="328" spans="1:24" x14ac:dyDescent="0.3">
      <c r="A328" s="13" t="str">
        <f>A107</f>
        <v>2019 Q2</v>
      </c>
      <c r="B328" s="15">
        <f t="shared" ref="B328:L334" si="22">(B107/B103-1)*100</f>
        <v>6.8737085601461079</v>
      </c>
      <c r="C328" s="15">
        <f t="shared" si="22"/>
        <v>2.0355570419026137</v>
      </c>
      <c r="D328" s="15">
        <f t="shared" si="22"/>
        <v>-1.6864960674598306</v>
      </c>
      <c r="E328" s="15">
        <f t="shared" si="22"/>
        <v>-1.2179906306695076</v>
      </c>
      <c r="F328" s="15">
        <f t="shared" si="22"/>
        <v>-2.4649826385350959</v>
      </c>
      <c r="G328" s="15">
        <f t="shared" si="22"/>
        <v>7.9355051977645807</v>
      </c>
      <c r="H328" s="15">
        <f t="shared" si="22"/>
        <v>-1.5824823872291671</v>
      </c>
      <c r="I328" s="15">
        <f t="shared" si="22"/>
        <v>-2.5925816303653204</v>
      </c>
      <c r="J328" s="15">
        <f t="shared" si="22"/>
        <v>-2.0118202577158351</v>
      </c>
      <c r="K328" s="15">
        <f t="shared" si="22"/>
        <v>-6.6017261674250483</v>
      </c>
      <c r="L328" s="15">
        <f t="shared" si="22"/>
        <v>0.22087544366751199</v>
      </c>
      <c r="N328" s="15">
        <f>'Table Q6 (a)'!B330-B328</f>
        <v>0</v>
      </c>
      <c r="O328" s="15">
        <f>'Table Q6 (a)'!C330-C328</f>
        <v>3.0391116318617684E-2</v>
      </c>
      <c r="P328" s="15">
        <f>'Table Q6 (a)'!D330-D328</f>
        <v>-4.7066295256747992E-4</v>
      </c>
      <c r="Q328" s="15">
        <f>'Table Q6 (a)'!E330-E328</f>
        <v>-1.8988394622188043E-2</v>
      </c>
      <c r="R328" s="15">
        <f>'Table Q6 (a)'!F330-F328</f>
        <v>-5.3617379871251369E-2</v>
      </c>
      <c r="S328" s="15">
        <f>'Table Q6 (a)'!G330-G328</f>
        <v>0.40225443750414591</v>
      </c>
      <c r="T328" s="15">
        <f>'Table Q6 (a)'!H330-H328</f>
        <v>1.0013454015189716E-2</v>
      </c>
      <c r="U328" s="15">
        <f>'Table Q6 (a)'!I330-I328</f>
        <v>-1.902533952854446E-2</v>
      </c>
      <c r="V328" s="15">
        <f>'Table Q6 (a)'!J330-J328</f>
        <v>2.8429717816658151E-2</v>
      </c>
      <c r="W328" s="15">
        <f>'Table Q6 (a)'!K330-K328</f>
        <v>-0.12273137801297462</v>
      </c>
      <c r="X328" s="15">
        <f>'Table Q6 (a)'!L330-L328</f>
        <v>-1.7306936086480817E-4</v>
      </c>
    </row>
    <row r="329" spans="1:24" x14ac:dyDescent="0.3">
      <c r="A329" s="13" t="str">
        <f t="shared" ref="A329:A332" si="23">A108</f>
        <v>2019 Q3</v>
      </c>
      <c r="B329" s="15">
        <f t="shared" si="22"/>
        <v>-2.3477577583396747</v>
      </c>
      <c r="C329" s="15">
        <f t="shared" si="22"/>
        <v>0.96323504067379329</v>
      </c>
      <c r="D329" s="15">
        <f t="shared" si="22"/>
        <v>-4.2207271131458501</v>
      </c>
      <c r="E329" s="15">
        <f t="shared" si="22"/>
        <v>-0.61089790172498271</v>
      </c>
      <c r="F329" s="15">
        <f t="shared" si="22"/>
        <v>-2.3458528589222483</v>
      </c>
      <c r="G329" s="15">
        <f t="shared" si="22"/>
        <v>5.6580746611393451</v>
      </c>
      <c r="H329" s="15">
        <f t="shared" si="22"/>
        <v>-0.2822763565746178</v>
      </c>
      <c r="I329" s="15">
        <f t="shared" si="22"/>
        <v>-0.35014330071289068</v>
      </c>
      <c r="J329" s="15">
        <f t="shared" si="22"/>
        <v>-0.85252211867304917</v>
      </c>
      <c r="K329" s="15">
        <f t="shared" si="22"/>
        <v>-3.8619387101023861</v>
      </c>
      <c r="L329" s="15">
        <f t="shared" si="22"/>
        <v>0.11315822499526895</v>
      </c>
      <c r="N329" s="15">
        <f>'Table Q6 (a)'!B331-B329</f>
        <v>2.9577753593346134E-2</v>
      </c>
      <c r="O329" s="15">
        <f>'Table Q6 (a)'!C331-C329</f>
        <v>1.9697427755893671E-2</v>
      </c>
      <c r="P329" s="15">
        <f>'Table Q6 (a)'!D331-D329</f>
        <v>-8.7763865984591405E-4</v>
      </c>
      <c r="Q329" s="15">
        <f>'Table Q6 (a)'!E331-E329</f>
        <v>-1.0548094735773894E-3</v>
      </c>
      <c r="R329" s="15">
        <f>'Table Q6 (a)'!F331-F329</f>
        <v>-0.65468658290563919</v>
      </c>
      <c r="S329" s="15">
        <f>'Table Q6 (a)'!G331-G329</f>
        <v>-0.27978352952360286</v>
      </c>
      <c r="T329" s="15">
        <f>'Table Q6 (a)'!H331-H329</f>
        <v>1.0085814481020083E-2</v>
      </c>
      <c r="U329" s="15">
        <f>'Table Q6 (a)'!I331-I329</f>
        <v>9.1985486025514263E-3</v>
      </c>
      <c r="V329" s="15">
        <f>'Table Q6 (a)'!J331-J329</f>
        <v>1.9044535662338102E-2</v>
      </c>
      <c r="W329" s="15">
        <f>'Table Q6 (a)'!K331-K329</f>
        <v>-0.1913028116093507</v>
      </c>
      <c r="X329" s="15">
        <f>'Table Q6 (a)'!L331-L329</f>
        <v>-2.9025303651675216E-4</v>
      </c>
    </row>
    <row r="330" spans="1:24" x14ac:dyDescent="0.3">
      <c r="A330" s="13" t="str">
        <f t="shared" si="23"/>
        <v>2019 Q4</v>
      </c>
      <c r="B330" s="15">
        <f t="shared" si="22"/>
        <v>-4.083711234739873</v>
      </c>
      <c r="C330" s="15">
        <f t="shared" si="22"/>
        <v>2.4192721681189244</v>
      </c>
      <c r="D330" s="15">
        <f t="shared" si="22"/>
        <v>-3.8024925224928063</v>
      </c>
      <c r="E330" s="15">
        <f t="shared" si="22"/>
        <v>-0.52349838037535346</v>
      </c>
      <c r="F330" s="15">
        <f t="shared" si="22"/>
        <v>-2.615924323887564</v>
      </c>
      <c r="G330" s="15">
        <f t="shared" si="22"/>
        <v>2.6890687069653696</v>
      </c>
      <c r="H330" s="15">
        <f t="shared" si="22"/>
        <v>-2.090974678025459</v>
      </c>
      <c r="I330" s="15">
        <f t="shared" si="22"/>
        <v>0.12238662658459187</v>
      </c>
      <c r="J330" s="15">
        <f t="shared" si="22"/>
        <v>1.455457062824328</v>
      </c>
      <c r="K330" s="15">
        <f t="shared" si="22"/>
        <v>-6.6921496469962038</v>
      </c>
      <c r="L330" s="15">
        <f t="shared" si="22"/>
        <v>-0.21202302074769808</v>
      </c>
      <c r="N330" s="15">
        <f>'Table Q6 (a)'!B332-B330</f>
        <v>-3.8874952294265519E-2</v>
      </c>
      <c r="O330" s="15">
        <f>'Table Q6 (a)'!C332-C330</f>
        <v>-2.0607499430225218E-2</v>
      </c>
      <c r="P330" s="15">
        <f>'Table Q6 (a)'!D332-D330</f>
        <v>3.9046853694324479E-2</v>
      </c>
      <c r="Q330" s="15">
        <f>'Table Q6 (a)'!E332-E330</f>
        <v>2.951116065048609E-2</v>
      </c>
      <c r="R330" s="15">
        <f>'Table Q6 (a)'!F332-F330</f>
        <v>-0.90547575378211453</v>
      </c>
      <c r="S330" s="15">
        <f>'Table Q6 (a)'!G332-G330</f>
        <v>6.4131761423635858E-2</v>
      </c>
      <c r="T330" s="15">
        <f>'Table Q6 (a)'!H332-H330</f>
        <v>-1.9190050237771761E-2</v>
      </c>
      <c r="U330" s="15">
        <f>'Table Q6 (a)'!I332-I330</f>
        <v>-3.0041777604039588E-2</v>
      </c>
      <c r="V330" s="15">
        <f>'Table Q6 (a)'!J332-J330</f>
        <v>-1.9950331516893627E-2</v>
      </c>
      <c r="W330" s="15">
        <f>'Table Q6 (a)'!K332-K330</f>
        <v>-1.4233819319509067E-2</v>
      </c>
      <c r="X330" s="15">
        <f>'Table Q6 (a)'!L332-L330</f>
        <v>1.0984607183850414E-4</v>
      </c>
    </row>
    <row r="331" spans="1:24" x14ac:dyDescent="0.3">
      <c r="A331" s="13" t="str">
        <f t="shared" si="23"/>
        <v>2020 Q1</v>
      </c>
      <c r="B331" s="15">
        <f t="shared" si="22"/>
        <v>-3.8391320759090242</v>
      </c>
      <c r="C331" s="15">
        <f t="shared" si="22"/>
        <v>0.13503589644157099</v>
      </c>
      <c r="D331" s="15">
        <f t="shared" si="22"/>
        <v>-0.88761206903470447</v>
      </c>
      <c r="E331" s="15">
        <f t="shared" si="22"/>
        <v>-1.6354588663115344</v>
      </c>
      <c r="F331" s="15">
        <f t="shared" si="22"/>
        <v>-2.0699965234012851</v>
      </c>
      <c r="G331" s="15">
        <f t="shared" si="22"/>
        <v>0.63027823042809406</v>
      </c>
      <c r="H331" s="15">
        <f t="shared" si="22"/>
        <v>-0.50796712042633363</v>
      </c>
      <c r="I331" s="15">
        <f t="shared" si="22"/>
        <v>1.0202973742396537</v>
      </c>
      <c r="J331" s="15">
        <f t="shared" si="22"/>
        <v>-0.82501446137810408</v>
      </c>
      <c r="K331" s="15">
        <f t="shared" si="22"/>
        <v>-2.7374896975499663</v>
      </c>
      <c r="L331" s="15">
        <f t="shared" si="22"/>
        <v>-0.43070670342389983</v>
      </c>
      <c r="N331" s="15">
        <f>'Table Q6 (a)'!B333-B331</f>
        <v>-6.851663377671624E-2</v>
      </c>
      <c r="O331" s="15">
        <f>'Table Q6 (a)'!C333-C331</f>
        <v>-4.2264591215745995E-2</v>
      </c>
      <c r="P331" s="15">
        <f>'Table Q6 (a)'!D333-D331</f>
        <v>-0.41402909411079047</v>
      </c>
      <c r="Q331" s="15">
        <f>'Table Q6 (a)'!E333-E331</f>
        <v>-2.3432133824852208E-2</v>
      </c>
      <c r="R331" s="15">
        <f>'Table Q6 (a)'!F333-F331</f>
        <v>-3.2086897238718044</v>
      </c>
      <c r="S331" s="15">
        <f>'Table Q6 (a)'!G333-G331</f>
        <v>-0.16348830153491978</v>
      </c>
      <c r="T331" s="15">
        <f>'Table Q6 (a)'!H333-H331</f>
        <v>0.13096869189569427</v>
      </c>
      <c r="U331" s="15">
        <f>'Table Q6 (a)'!I333-I331</f>
        <v>-2.0383433691351094E-2</v>
      </c>
      <c r="V331" s="15">
        <f>'Table Q6 (a)'!J333-J331</f>
        <v>-0.10498212228707837</v>
      </c>
      <c r="W331" s="15">
        <f>'Table Q6 (a)'!K333-K331</f>
        <v>0.38692915651182824</v>
      </c>
      <c r="X331" s="15">
        <f>'Table Q6 (a)'!L333-L331</f>
        <v>-0.24528316994452126</v>
      </c>
    </row>
    <row r="332" spans="1:24" x14ac:dyDescent="0.3">
      <c r="A332" s="13" t="str">
        <f t="shared" si="23"/>
        <v>2020 Q2</v>
      </c>
      <c r="B332" s="15">
        <f t="shared" si="22"/>
        <v>-5.4653505014960686</v>
      </c>
      <c r="C332" s="15">
        <f t="shared" si="22"/>
        <v>-4.4854999442393684</v>
      </c>
      <c r="D332" s="15">
        <f t="shared" si="22"/>
        <v>-16.636008966910154</v>
      </c>
      <c r="E332" s="15">
        <f t="shared" si="22"/>
        <v>-7.4524883129905461</v>
      </c>
      <c r="F332" s="15">
        <f t="shared" si="22"/>
        <v>-6.4103913356293951</v>
      </c>
      <c r="G332" s="15">
        <f t="shared" si="22"/>
        <v>-6.0086833095751135</v>
      </c>
      <c r="H332" s="15">
        <f t="shared" si="22"/>
        <v>-5.5879610555760406</v>
      </c>
      <c r="I332" s="15">
        <f t="shared" si="22"/>
        <v>-1.0151601177717851</v>
      </c>
      <c r="J332" s="15">
        <f t="shared" si="22"/>
        <v>18.827693869774077</v>
      </c>
      <c r="K332" s="15">
        <f t="shared" si="22"/>
        <v>-24.132897722867298</v>
      </c>
      <c r="L332" s="15">
        <f t="shared" si="22"/>
        <v>-3.8212645625100294</v>
      </c>
      <c r="N332" s="15">
        <f>'Table Q6 (a)'!B334-B332</f>
        <v>-0.1008262046699242</v>
      </c>
      <c r="O332" s="15">
        <f>'Table Q6 (a)'!C334-C332</f>
        <v>-0.45913754495593473</v>
      </c>
      <c r="P332" s="15">
        <f>'Table Q6 (a)'!D334-D332</f>
        <v>-0.29804048148770335</v>
      </c>
      <c r="Q332" s="15">
        <f>'Table Q6 (a)'!E334-E332</f>
        <v>-7.9630041142353392E-2</v>
      </c>
      <c r="R332" s="15">
        <f>'Table Q6 (a)'!F334-F332</f>
        <v>-3.8940773051456485</v>
      </c>
      <c r="S332" s="15">
        <f>'Table Q6 (a)'!G334-G332</f>
        <v>-0.25530393977194521</v>
      </c>
      <c r="T332" s="15">
        <f>'Table Q6 (a)'!H334-H332</f>
        <v>0.29027683747926414</v>
      </c>
      <c r="U332" s="15">
        <f>'Table Q6 (a)'!I334-I332</f>
        <v>-7.9038307402079511E-3</v>
      </c>
      <c r="V332" s="15">
        <f>'Table Q6 (a)'!J334-J332</f>
        <v>-0.24363518678420704</v>
      </c>
      <c r="W332" s="15">
        <f>'Table Q6 (a)'!K334-K332</f>
        <v>0.17143979519068608</v>
      </c>
      <c r="X332" s="15">
        <f>'Table Q6 (a)'!L334-L332</f>
        <v>-1.3819831715054298</v>
      </c>
    </row>
    <row r="333" spans="1:24" x14ac:dyDescent="0.3">
      <c r="A333" s="13" t="s">
        <v>261</v>
      </c>
      <c r="B333" s="15">
        <f t="shared" si="22"/>
        <v>-2.2502914950375374</v>
      </c>
      <c r="C333" s="15">
        <f t="shared" si="22"/>
        <v>8.3838559982052807</v>
      </c>
      <c r="D333" s="15">
        <f t="shared" si="22"/>
        <v>7.7384395532651196</v>
      </c>
      <c r="E333" s="15">
        <f t="shared" si="22"/>
        <v>16.869771375822239</v>
      </c>
      <c r="F333" s="15">
        <f t="shared" si="22"/>
        <v>1.9537728303147261</v>
      </c>
      <c r="G333" s="15">
        <f t="shared" si="22"/>
        <v>-4.5953396656374101</v>
      </c>
      <c r="H333" s="15">
        <f t="shared" si="22"/>
        <v>-4.1559881291579392</v>
      </c>
      <c r="I333" s="15">
        <f t="shared" si="22"/>
        <v>2.0777206944852633</v>
      </c>
      <c r="J333" s="15">
        <f t="shared" si="22"/>
        <v>24.229546611300322</v>
      </c>
      <c r="K333" s="15">
        <f t="shared" si="22"/>
        <v>-1.0897564781352842</v>
      </c>
      <c r="L333" s="15">
        <f t="shared" si="22"/>
        <v>5.7933036496093715</v>
      </c>
      <c r="N333" s="15">
        <f>'Table Q6 (a)'!B335-B333</f>
        <v>-0.18767182902066359</v>
      </c>
      <c r="O333" s="15">
        <f>'Table Q6 (a)'!C335-C333</f>
        <v>0.18235852297423527</v>
      </c>
      <c r="P333" s="15">
        <f>'Table Q6 (a)'!D335-D333</f>
        <v>-0.48613509334505256</v>
      </c>
      <c r="Q333" s="15">
        <f>'Table Q6 (a)'!E335-E333</f>
        <v>5.2975758110186177E-2</v>
      </c>
      <c r="R333" s="15">
        <f>'Table Q6 (a)'!F335-F333</f>
        <v>-2.1085093898074558</v>
      </c>
      <c r="S333" s="15">
        <f>'Table Q6 (a)'!G335-G333</f>
        <v>0.49381500018005386</v>
      </c>
      <c r="T333" s="15">
        <f>'Table Q6 (a)'!H335-H333</f>
        <v>0.4661299038078548</v>
      </c>
      <c r="U333" s="15">
        <f>'Table Q6 (a)'!I335-I333</f>
        <v>8.8934568427845306E-3</v>
      </c>
      <c r="V333" s="15">
        <f>'Table Q6 (a)'!J335-J333</f>
        <v>-0.46370872413516651</v>
      </c>
      <c r="W333" s="15">
        <f>'Table Q6 (a)'!K335-K333</f>
        <v>0.11285737224758785</v>
      </c>
      <c r="X333" s="15">
        <f>'Table Q6 (a)'!L335-L333</f>
        <v>-1.2866769214294083</v>
      </c>
    </row>
    <row r="334" spans="1:24" x14ac:dyDescent="0.3">
      <c r="A334" s="13" t="s">
        <v>290</v>
      </c>
      <c r="B334" s="15">
        <f t="shared" si="22"/>
        <v>-2.3889086089666223</v>
      </c>
      <c r="C334" s="15">
        <f t="shared" si="22"/>
        <v>1.8952195261206839</v>
      </c>
      <c r="D334" s="15">
        <f t="shared" si="22"/>
        <v>-1.3160065755893791</v>
      </c>
      <c r="E334" s="15">
        <f t="shared" si="22"/>
        <v>4.4445214780233</v>
      </c>
      <c r="F334" s="15">
        <f t="shared" si="22"/>
        <v>-4.3144941982347866</v>
      </c>
      <c r="G334" s="15">
        <f t="shared" si="22"/>
        <v>-2.811244372527899</v>
      </c>
      <c r="H334" s="15">
        <f t="shared" si="22"/>
        <v>-1.8061408789885491</v>
      </c>
      <c r="I334" s="15">
        <f t="shared" si="22"/>
        <v>-2.2250118649702944</v>
      </c>
      <c r="J334" s="15">
        <f t="shared" si="22"/>
        <v>20.957778152494335</v>
      </c>
      <c r="K334" s="15">
        <f t="shared" si="22"/>
        <v>-14.141173022413977</v>
      </c>
      <c r="L334" s="15">
        <f t="shared" si="22"/>
        <v>0.2074568349207162</v>
      </c>
      <c r="N334" s="15">
        <f>'Table Q6 (a)'!B336-B334</f>
        <v>-0.188366162716469</v>
      </c>
      <c r="O334" s="15">
        <f>'Table Q6 (a)'!C336-C334</f>
        <v>0.43898652248095527</v>
      </c>
      <c r="P334" s="15">
        <f>'Table Q6 (a)'!D336-D334</f>
        <v>-8.2904317288978735E-2</v>
      </c>
      <c r="Q334" s="15">
        <f>'Table Q6 (a)'!E336-E334</f>
        <v>3.7850139952411155E-2</v>
      </c>
      <c r="R334" s="15">
        <f>'Table Q6 (a)'!F336-F334</f>
        <v>-2.2552770182979405</v>
      </c>
      <c r="S334" s="15">
        <f>'Table Q6 (a)'!G336-G334</f>
        <v>-5.5568032210173701E-2</v>
      </c>
      <c r="T334" s="15">
        <f>'Table Q6 (a)'!H336-H334</f>
        <v>0.85176176513765967</v>
      </c>
      <c r="U334" s="15">
        <f>'Table Q6 (a)'!I336-I334</f>
        <v>-3.2731773841454537E-2</v>
      </c>
      <c r="V334" s="15">
        <f>'Table Q6 (a)'!J336-J334</f>
        <v>-0.46114958287155616</v>
      </c>
      <c r="W334" s="15">
        <f>'Table Q6 (a)'!K336-K334</f>
        <v>1.6699812970198735E-2</v>
      </c>
      <c r="X334" s="15">
        <f>'Table Q6 (a)'!L336-L334</f>
        <v>-0.64811412675903624</v>
      </c>
    </row>
    <row r="335" spans="1:24" x14ac:dyDescent="0.3">
      <c r="A335" s="13" t="s">
        <v>308</v>
      </c>
      <c r="B335" s="15">
        <f t="shared" ref="B335:L335" si="24">(B114/B110-1)*100</f>
        <v>-2.7432694874644725</v>
      </c>
      <c r="C335" s="15">
        <f t="shared" si="24"/>
        <v>2.2657920515007035</v>
      </c>
      <c r="D335" s="15">
        <f t="shared" si="24"/>
        <v>0.79230286254952098</v>
      </c>
      <c r="E335" s="15">
        <f t="shared" si="24"/>
        <v>5.0925039956834839</v>
      </c>
      <c r="F335" s="15">
        <f t="shared" si="24"/>
        <v>-2.1946056258661861</v>
      </c>
      <c r="G335" s="15">
        <f t="shared" si="24"/>
        <v>-1.3019459201612071</v>
      </c>
      <c r="H335" s="15">
        <f t="shared" si="24"/>
        <v>-0.31123530046524017</v>
      </c>
      <c r="I335" s="15">
        <f t="shared" si="24"/>
        <v>-0.11122577925777311</v>
      </c>
      <c r="J335" s="15">
        <f t="shared" si="24"/>
        <v>21.387499896453743</v>
      </c>
      <c r="K335" s="15">
        <f t="shared" si="24"/>
        <v>16.630590404370537</v>
      </c>
      <c r="L335" s="15">
        <f t="shared" si="24"/>
        <v>2.9078380194918596</v>
      </c>
      <c r="N335" s="15">
        <f>'Table Q6 (a)'!B337-B335</f>
        <v>0.77692702897533827</v>
      </c>
      <c r="O335" s="15">
        <f>'Table Q6 (a)'!C337-C335</f>
        <v>0.22148944027180484</v>
      </c>
      <c r="P335" s="15">
        <f>'Table Q6 (a)'!D337-D335</f>
        <v>-0.60874437474975895</v>
      </c>
      <c r="Q335" s="15">
        <f>'Table Q6 (a)'!E337-E335</f>
        <v>-0.77070319437113621</v>
      </c>
      <c r="R335" s="15">
        <f>'Table Q6 (a)'!F337-F335</f>
        <v>-0.61799355641344311</v>
      </c>
      <c r="S335" s="15">
        <f>'Table Q6 (a)'!G337-G335</f>
        <v>1.0460188320009833</v>
      </c>
      <c r="T335" s="15">
        <f>'Table Q6 (a)'!H337-H335</f>
        <v>0.23807997841556183</v>
      </c>
      <c r="U335" s="15">
        <f>'Table Q6 (a)'!I337-I335</f>
        <v>0.38346988325099751</v>
      </c>
      <c r="V335" s="15">
        <f>'Table Q6 (a)'!J337-J335</f>
        <v>-17.42211058777221</v>
      </c>
      <c r="W335" s="15">
        <f>'Table Q6 (a)'!K337-K335</f>
        <v>-1.2685628659519388</v>
      </c>
      <c r="X335" s="15">
        <f>'Table Q6 (a)'!L337-L335</f>
        <v>-1.0697270585087848</v>
      </c>
    </row>
    <row r="336" spans="1:24" x14ac:dyDescent="0.3">
      <c r="A336" s="13" t="s">
        <v>314</v>
      </c>
      <c r="B336" s="15">
        <f t="shared" ref="B336:L337" si="25">(B115/B111-1)*100</f>
        <v>-2.2084484531763149</v>
      </c>
      <c r="C336" s="15">
        <f t="shared" si="25"/>
        <v>5.7408286145459009</v>
      </c>
      <c r="D336" s="15">
        <f t="shared" si="25"/>
        <v>11.887197285075635</v>
      </c>
      <c r="E336" s="15">
        <f t="shared" si="25"/>
        <v>75.935649568660239</v>
      </c>
      <c r="F336" s="15">
        <f t="shared" si="25"/>
        <v>2.1845562405504726</v>
      </c>
      <c r="G336" s="15">
        <f t="shared" si="25"/>
        <v>6.0480592457959448</v>
      </c>
      <c r="H336" s="15">
        <f t="shared" si="25"/>
        <v>4.7267170910805456</v>
      </c>
      <c r="I336" s="15">
        <f t="shared" si="25"/>
        <v>-1.4018589535034542</v>
      </c>
      <c r="J336" s="15">
        <f t="shared" si="25"/>
        <v>0.32480684801836635</v>
      </c>
      <c r="K336" s="15">
        <f t="shared" si="25"/>
        <v>20.647425101353821</v>
      </c>
      <c r="L336" s="15">
        <f t="shared" si="25"/>
        <v>5.7660486941440992</v>
      </c>
      <c r="N336" s="15">
        <f>'Table Q6 (a)'!B338-B336</f>
        <v>0.48159890928072269</v>
      </c>
      <c r="O336" s="15">
        <f>'Table Q6 (a)'!C338-C336</f>
        <v>0.71911723440862829</v>
      </c>
      <c r="P336" s="15">
        <f>'Table Q6 (a)'!D338-D336</f>
        <v>-0.36689271507346355</v>
      </c>
      <c r="Q336" s="15">
        <f>'Table Q6 (a)'!E338-E336</f>
        <v>-5.0522980804331894</v>
      </c>
      <c r="R336" s="15">
        <f>'Table Q6 (a)'!F338-F336</f>
        <v>2.6293168809776946</v>
      </c>
      <c r="S336" s="15">
        <f>'Table Q6 (a)'!G338-G336</f>
        <v>2.8588639214631497</v>
      </c>
      <c r="T336" s="15">
        <f>'Table Q6 (a)'!H338-H336</f>
        <v>-0.43948783724170326</v>
      </c>
      <c r="U336" s="15">
        <f>'Table Q6 (a)'!I338-I336</f>
        <v>1.2839098593203535</v>
      </c>
      <c r="V336" s="15">
        <f>'Table Q6 (a)'!J338-J336</f>
        <v>-9.9944198084185736</v>
      </c>
      <c r="W336" s="15">
        <f>'Table Q6 (a)'!K338-K336</f>
        <v>9.3348715527628698</v>
      </c>
      <c r="X336" s="15">
        <f>'Table Q6 (a)'!L338-L336</f>
        <v>0.25218892007350391</v>
      </c>
    </row>
    <row r="337" spans="1:24" x14ac:dyDescent="0.3">
      <c r="A337" s="13" t="s">
        <v>315</v>
      </c>
      <c r="B337" s="15">
        <f t="shared" si="25"/>
        <v>-0.53459442788115208</v>
      </c>
      <c r="C337" s="15">
        <f t="shared" si="25"/>
        <v>-6.1271799352025313</v>
      </c>
      <c r="D337" s="15">
        <f t="shared" si="25"/>
        <v>-12.530877311747425</v>
      </c>
      <c r="E337" s="15">
        <f t="shared" si="25"/>
        <v>-14.425299432653926</v>
      </c>
      <c r="F337" s="15">
        <f t="shared" si="25"/>
        <v>-4.863288665105248</v>
      </c>
      <c r="G337" s="15">
        <f t="shared" si="25"/>
        <v>6.2636768869757109</v>
      </c>
      <c r="H337" s="15">
        <f t="shared" si="25"/>
        <v>4.1116717725117047</v>
      </c>
      <c r="I337" s="15">
        <f t="shared" si="25"/>
        <v>-11.575659883135202</v>
      </c>
      <c r="J337" s="15">
        <f t="shared" si="25"/>
        <v>-10.540401441070513</v>
      </c>
      <c r="K337" s="15">
        <f t="shared" si="25"/>
        <v>-21.796522858982613</v>
      </c>
      <c r="L337" s="15">
        <f t="shared" si="25"/>
        <v>-3.980740108288483</v>
      </c>
      <c r="N337" s="15">
        <f>'Table Q6 (a)'!B339-B337</f>
        <v>0.77667467546551627</v>
      </c>
      <c r="O337" s="15">
        <f>'Table Q6 (a)'!C339-C337</f>
        <v>0.45867178056555602</v>
      </c>
      <c r="P337" s="15">
        <f>'Table Q6 (a)'!D339-D337</f>
        <v>-0.51996918842487361</v>
      </c>
      <c r="Q337" s="15">
        <f>'Table Q6 (a)'!E339-E337</f>
        <v>7.230356090982081</v>
      </c>
      <c r="R337" s="15">
        <f>'Table Q6 (a)'!F339-F337</f>
        <v>4.2338668672353919</v>
      </c>
      <c r="S337" s="15">
        <f>'Table Q6 (a)'!G339-G337</f>
        <v>2.892307249834225</v>
      </c>
      <c r="T337" s="15">
        <f>'Table Q6 (a)'!H339-H337</f>
        <v>-0.8478995615903262</v>
      </c>
      <c r="U337" s="15">
        <f>'Table Q6 (a)'!I339-I337</f>
        <v>8.1469928186465701</v>
      </c>
      <c r="V337" s="15">
        <f>'Table Q6 (a)'!J339-J337</f>
        <v>-3.5957081347733126</v>
      </c>
      <c r="W337" s="15">
        <f>'Table Q6 (a)'!K339-K337</f>
        <v>9.8547268377447956</v>
      </c>
      <c r="X337" s="15">
        <f>'Table Q6 (a)'!L339-L337</f>
        <v>-0.1769654514427117</v>
      </c>
    </row>
  </sheetData>
  <hyperlinks>
    <hyperlink ref="A1" location="Contents!A1" display="Back to Contents" xr:uid="{185B8172-1B71-4D80-B89E-A7BA008FA4E9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10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7265625" style="13" bestFit="1" customWidth="1"/>
    <col min="3" max="21" width="8.7265625" style="13"/>
    <col min="22" max="22" width="3.7265625" style="13" customWidth="1"/>
    <col min="23" max="16384" width="8.7265625" style="13"/>
  </cols>
  <sheetData>
    <row r="1" spans="1:42" ht="13" x14ac:dyDescent="0.3">
      <c r="A1" s="26" t="s">
        <v>183</v>
      </c>
      <c r="B1" s="9" t="s">
        <v>208</v>
      </c>
      <c r="W1" s="9" t="s">
        <v>209</v>
      </c>
    </row>
    <row r="2" spans="1:42" x14ac:dyDescent="0.3">
      <c r="B2" s="9" t="s">
        <v>172</v>
      </c>
      <c r="W2" s="9" t="s">
        <v>175</v>
      </c>
    </row>
    <row r="3" spans="1:42" ht="13" x14ac:dyDescent="0.3">
      <c r="A3" s="16"/>
      <c r="B3" s="9"/>
      <c r="W3" s="37" t="s">
        <v>210</v>
      </c>
    </row>
    <row r="4" spans="1:42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3">
      <c r="A5" s="17" t="str">
        <f>Base_year</f>
        <v>2019=100</v>
      </c>
    </row>
    <row r="6" spans="1:42" x14ac:dyDescent="0.3">
      <c r="A6" s="13">
        <v>1970</v>
      </c>
      <c r="B6" s="34">
        <v>161.22</v>
      </c>
      <c r="C6" s="34">
        <v>727.68</v>
      </c>
      <c r="D6" s="34">
        <v>276.13</v>
      </c>
      <c r="E6" s="34">
        <v>138.06</v>
      </c>
      <c r="F6" s="34">
        <v>81.86</v>
      </c>
      <c r="G6" s="34">
        <v>86.62</v>
      </c>
      <c r="H6" s="34">
        <v>75.03</v>
      </c>
      <c r="I6" s="34">
        <v>89.42</v>
      </c>
      <c r="J6" s="34">
        <v>39.65</v>
      </c>
      <c r="K6" s="34">
        <v>33.71</v>
      </c>
      <c r="L6" s="34">
        <v>49.87</v>
      </c>
      <c r="M6" s="34">
        <v>21.23</v>
      </c>
      <c r="N6" s="34">
        <v>25.62</v>
      </c>
      <c r="O6" s="34">
        <v>22.71</v>
      </c>
      <c r="P6" s="34"/>
      <c r="Q6" s="34">
        <v>41.83</v>
      </c>
      <c r="R6" s="34">
        <v>40.92</v>
      </c>
      <c r="S6" s="34">
        <v>41.57</v>
      </c>
      <c r="T6" s="34">
        <v>42.37</v>
      </c>
      <c r="U6" s="34">
        <v>80.73</v>
      </c>
    </row>
    <row r="7" spans="1:42" x14ac:dyDescent="0.3">
      <c r="A7" s="13">
        <v>1971</v>
      </c>
      <c r="B7" s="34">
        <v>154.08000000000001</v>
      </c>
      <c r="C7" s="34">
        <v>711.84</v>
      </c>
      <c r="D7" s="34">
        <v>264.8</v>
      </c>
      <c r="E7" s="34">
        <v>133.41</v>
      </c>
      <c r="F7" s="34">
        <v>79.25</v>
      </c>
      <c r="G7" s="34">
        <v>83.9</v>
      </c>
      <c r="H7" s="34">
        <v>74.17</v>
      </c>
      <c r="I7" s="34">
        <v>85.72</v>
      </c>
      <c r="J7" s="34">
        <v>37.67</v>
      </c>
      <c r="K7" s="34">
        <v>33.119999999999997</v>
      </c>
      <c r="L7" s="34">
        <v>54.5</v>
      </c>
      <c r="M7" s="34">
        <v>22.45</v>
      </c>
      <c r="N7" s="34">
        <v>26.54</v>
      </c>
      <c r="O7" s="34">
        <v>23.52</v>
      </c>
      <c r="P7" s="34"/>
      <c r="Q7" s="34">
        <v>42.51</v>
      </c>
      <c r="R7" s="34">
        <v>41.51</v>
      </c>
      <c r="S7" s="34">
        <v>40.36</v>
      </c>
      <c r="T7" s="34">
        <v>40.909999999999997</v>
      </c>
      <c r="U7" s="34">
        <v>78.84</v>
      </c>
    </row>
    <row r="8" spans="1:42" x14ac:dyDescent="0.3">
      <c r="A8" s="13">
        <v>1972</v>
      </c>
      <c r="B8" s="34">
        <v>158.19999999999999</v>
      </c>
      <c r="C8" s="34">
        <v>663.8</v>
      </c>
      <c r="D8" s="34">
        <v>260.99</v>
      </c>
      <c r="E8" s="34">
        <v>129.33000000000001</v>
      </c>
      <c r="F8" s="34">
        <v>76.180000000000007</v>
      </c>
      <c r="G8" s="34">
        <v>89.23</v>
      </c>
      <c r="H8" s="34">
        <v>75.599999999999994</v>
      </c>
      <c r="I8" s="34">
        <v>85.14</v>
      </c>
      <c r="J8" s="34">
        <v>38.86</v>
      </c>
      <c r="K8" s="34">
        <v>33.909999999999997</v>
      </c>
      <c r="L8" s="34">
        <v>56.05</v>
      </c>
      <c r="M8" s="34">
        <v>22.64</v>
      </c>
      <c r="N8" s="34">
        <v>27.2</v>
      </c>
      <c r="O8" s="34">
        <v>24.11</v>
      </c>
      <c r="P8" s="34"/>
      <c r="Q8" s="34">
        <v>43.4</v>
      </c>
      <c r="R8" s="34">
        <v>42.44</v>
      </c>
      <c r="S8" s="34">
        <v>41.64</v>
      </c>
      <c r="T8" s="34">
        <v>42.9</v>
      </c>
      <c r="U8" s="34">
        <v>79.53</v>
      </c>
    </row>
    <row r="9" spans="1:42" x14ac:dyDescent="0.3">
      <c r="A9" s="13">
        <v>1973</v>
      </c>
      <c r="B9" s="34">
        <v>155.34</v>
      </c>
      <c r="C9" s="34">
        <v>671.16</v>
      </c>
      <c r="D9" s="34">
        <v>266.37</v>
      </c>
      <c r="E9" s="34">
        <v>124.38</v>
      </c>
      <c r="F9" s="34">
        <v>73.11</v>
      </c>
      <c r="G9" s="34">
        <v>95.17</v>
      </c>
      <c r="H9" s="34">
        <v>78.12</v>
      </c>
      <c r="I9" s="34">
        <v>83.75</v>
      </c>
      <c r="J9" s="34">
        <v>40.21</v>
      </c>
      <c r="K9" s="34">
        <v>34.020000000000003</v>
      </c>
      <c r="L9" s="34">
        <v>58.04</v>
      </c>
      <c r="M9" s="34">
        <v>24.18</v>
      </c>
      <c r="N9" s="34">
        <v>28.09</v>
      </c>
      <c r="O9" s="34">
        <v>24.9</v>
      </c>
      <c r="P9" s="34"/>
      <c r="Q9" s="34">
        <v>43.93</v>
      </c>
      <c r="R9" s="34">
        <v>42.86</v>
      </c>
      <c r="S9" s="34">
        <v>41.75</v>
      </c>
      <c r="T9" s="34">
        <v>44.9</v>
      </c>
      <c r="U9" s="34">
        <v>81.42</v>
      </c>
    </row>
    <row r="10" spans="1:42" x14ac:dyDescent="0.3">
      <c r="A10" s="13">
        <v>1974</v>
      </c>
      <c r="B10" s="34">
        <v>145.19</v>
      </c>
      <c r="C10" s="34">
        <v>592.26</v>
      </c>
      <c r="D10" s="34">
        <v>262.18</v>
      </c>
      <c r="E10" s="34">
        <v>123.05</v>
      </c>
      <c r="F10" s="34">
        <v>72.400000000000006</v>
      </c>
      <c r="G10" s="34">
        <v>86.53</v>
      </c>
      <c r="H10" s="34">
        <v>78.89</v>
      </c>
      <c r="I10" s="34">
        <v>81.12</v>
      </c>
      <c r="J10" s="34">
        <v>41.17</v>
      </c>
      <c r="K10" s="34">
        <v>34.5</v>
      </c>
      <c r="L10" s="34">
        <v>59.37</v>
      </c>
      <c r="M10" s="34">
        <v>23.5</v>
      </c>
      <c r="N10" s="34">
        <v>29.72</v>
      </c>
      <c r="O10" s="34">
        <v>26.35</v>
      </c>
      <c r="P10" s="34"/>
      <c r="Q10" s="34">
        <v>46</v>
      </c>
      <c r="R10" s="34">
        <v>44.74</v>
      </c>
      <c r="S10" s="34">
        <v>43.72</v>
      </c>
      <c r="T10" s="34">
        <v>45.6</v>
      </c>
      <c r="U10" s="34">
        <v>80.34</v>
      </c>
    </row>
    <row r="11" spans="1:42" x14ac:dyDescent="0.3">
      <c r="A11" s="13">
        <v>1975</v>
      </c>
      <c r="B11" s="34">
        <v>136.06</v>
      </c>
      <c r="C11" s="34">
        <v>580.23</v>
      </c>
      <c r="D11" s="34">
        <v>242.18</v>
      </c>
      <c r="E11" s="34">
        <v>121.46</v>
      </c>
      <c r="F11" s="34">
        <v>71.91</v>
      </c>
      <c r="G11" s="34">
        <v>82.06</v>
      </c>
      <c r="H11" s="34">
        <v>77.2</v>
      </c>
      <c r="I11" s="34">
        <v>80.47</v>
      </c>
      <c r="J11" s="34">
        <v>40.42</v>
      </c>
      <c r="K11" s="34">
        <v>33.270000000000003</v>
      </c>
      <c r="L11" s="34">
        <v>58</v>
      </c>
      <c r="M11" s="34">
        <v>21.93</v>
      </c>
      <c r="N11" s="34">
        <v>29.32</v>
      </c>
      <c r="O11" s="34">
        <v>25.98</v>
      </c>
      <c r="P11" s="34"/>
      <c r="Q11" s="34">
        <v>48.32</v>
      </c>
      <c r="R11" s="34">
        <v>46.89</v>
      </c>
      <c r="S11" s="34">
        <v>44.86</v>
      </c>
      <c r="T11" s="34">
        <v>46.29</v>
      </c>
      <c r="U11" s="34">
        <v>77.14</v>
      </c>
    </row>
    <row r="12" spans="1:42" x14ac:dyDescent="0.3">
      <c r="A12" s="13">
        <v>1976</v>
      </c>
      <c r="B12" s="34">
        <v>132.69</v>
      </c>
      <c r="C12" s="34">
        <v>565.67999999999995</v>
      </c>
      <c r="D12" s="34">
        <v>238.14</v>
      </c>
      <c r="E12" s="34">
        <v>124.36</v>
      </c>
      <c r="F12" s="34">
        <v>73.2</v>
      </c>
      <c r="G12" s="34">
        <v>80.760000000000005</v>
      </c>
      <c r="H12" s="34">
        <v>76.34</v>
      </c>
      <c r="I12" s="34">
        <v>78.27</v>
      </c>
      <c r="J12" s="34">
        <v>40.15</v>
      </c>
      <c r="K12" s="34">
        <v>32.1</v>
      </c>
      <c r="L12" s="34">
        <v>57.89</v>
      </c>
      <c r="M12" s="34">
        <v>21.59</v>
      </c>
      <c r="N12" s="34">
        <v>29.44</v>
      </c>
      <c r="O12" s="34">
        <v>26.09</v>
      </c>
      <c r="P12" s="34"/>
      <c r="Q12" s="34">
        <v>48.35</v>
      </c>
      <c r="R12" s="34">
        <v>46.9</v>
      </c>
      <c r="S12" s="34">
        <v>44.29</v>
      </c>
      <c r="T12" s="34">
        <v>48.49</v>
      </c>
      <c r="U12" s="34">
        <v>76.19</v>
      </c>
    </row>
    <row r="13" spans="1:42" x14ac:dyDescent="0.3">
      <c r="A13" s="13">
        <v>1977</v>
      </c>
      <c r="B13" s="34">
        <v>133.53</v>
      </c>
      <c r="C13" s="34">
        <v>577.07000000000005</v>
      </c>
      <c r="D13" s="34">
        <v>239.82</v>
      </c>
      <c r="E13" s="34">
        <v>122.54</v>
      </c>
      <c r="F13" s="34">
        <v>72.61</v>
      </c>
      <c r="G13" s="34">
        <v>79.09</v>
      </c>
      <c r="H13" s="34">
        <v>77.52</v>
      </c>
      <c r="I13" s="34">
        <v>78.55</v>
      </c>
      <c r="J13" s="34">
        <v>40.799999999999997</v>
      </c>
      <c r="K13" s="34">
        <v>32.630000000000003</v>
      </c>
      <c r="L13" s="34">
        <v>58.81</v>
      </c>
      <c r="M13" s="34">
        <v>20.91</v>
      </c>
      <c r="N13" s="34">
        <v>29.83</v>
      </c>
      <c r="O13" s="34">
        <v>26.44</v>
      </c>
      <c r="P13" s="34"/>
      <c r="Q13" s="34">
        <v>48.66</v>
      </c>
      <c r="R13" s="34">
        <v>47.04</v>
      </c>
      <c r="S13" s="34">
        <v>44.92</v>
      </c>
      <c r="T13" s="34">
        <v>48.92</v>
      </c>
      <c r="U13" s="34">
        <v>76.680000000000007</v>
      </c>
    </row>
    <row r="14" spans="1:42" x14ac:dyDescent="0.3">
      <c r="A14" s="13">
        <v>1978</v>
      </c>
      <c r="B14" s="34">
        <v>132.54</v>
      </c>
      <c r="C14" s="34">
        <v>541.79</v>
      </c>
      <c r="D14" s="34">
        <v>236.92</v>
      </c>
      <c r="E14" s="34">
        <v>114.95</v>
      </c>
      <c r="F14" s="34">
        <v>68.22</v>
      </c>
      <c r="G14" s="34">
        <v>80.09</v>
      </c>
      <c r="H14" s="34">
        <v>79.150000000000006</v>
      </c>
      <c r="I14" s="34">
        <v>80.36</v>
      </c>
      <c r="J14" s="34">
        <v>41.85</v>
      </c>
      <c r="K14" s="34">
        <v>33.46</v>
      </c>
      <c r="L14" s="34">
        <v>60.92</v>
      </c>
      <c r="M14" s="34">
        <v>21.03</v>
      </c>
      <c r="N14" s="34">
        <v>30.84</v>
      </c>
      <c r="O14" s="34">
        <v>27.33</v>
      </c>
      <c r="P14" s="34"/>
      <c r="Q14" s="34">
        <v>49.08</v>
      </c>
      <c r="R14" s="34">
        <v>47.4</v>
      </c>
      <c r="S14" s="34">
        <v>45.28</v>
      </c>
      <c r="T14" s="34">
        <v>49.12</v>
      </c>
      <c r="U14" s="34">
        <v>77.12</v>
      </c>
    </row>
    <row r="15" spans="1:42" x14ac:dyDescent="0.3">
      <c r="A15" s="13">
        <v>1979</v>
      </c>
      <c r="B15" s="34">
        <v>128.44</v>
      </c>
      <c r="C15" s="34">
        <v>455.18</v>
      </c>
      <c r="D15" s="34">
        <v>236.51</v>
      </c>
      <c r="E15" s="34">
        <v>119.14</v>
      </c>
      <c r="F15" s="34">
        <v>70.67</v>
      </c>
      <c r="G15" s="34">
        <v>81.400000000000006</v>
      </c>
      <c r="H15" s="34">
        <v>81.16</v>
      </c>
      <c r="I15" s="34">
        <v>80.42</v>
      </c>
      <c r="J15" s="34">
        <v>43.14</v>
      </c>
      <c r="K15" s="34">
        <v>34.18</v>
      </c>
      <c r="L15" s="34">
        <v>62.98</v>
      </c>
      <c r="M15" s="34">
        <v>22.95</v>
      </c>
      <c r="N15" s="34">
        <v>31.61</v>
      </c>
      <c r="O15" s="34">
        <v>28.02</v>
      </c>
      <c r="P15" s="34"/>
      <c r="Q15" s="34">
        <v>49.7</v>
      </c>
      <c r="R15" s="34">
        <v>47.83</v>
      </c>
      <c r="S15" s="34">
        <v>45.37</v>
      </c>
      <c r="T15" s="34">
        <v>49.38</v>
      </c>
      <c r="U15" s="34">
        <v>77.72</v>
      </c>
    </row>
    <row r="16" spans="1:42" x14ac:dyDescent="0.3">
      <c r="A16" s="13">
        <v>1980</v>
      </c>
      <c r="B16" s="34">
        <v>132.32</v>
      </c>
      <c r="C16" s="34">
        <v>458.85</v>
      </c>
      <c r="D16" s="34">
        <v>220.84</v>
      </c>
      <c r="E16" s="34">
        <v>116.9</v>
      </c>
      <c r="F16" s="34">
        <v>69.180000000000007</v>
      </c>
      <c r="G16" s="34">
        <v>80.36</v>
      </c>
      <c r="H16" s="34">
        <v>81.349999999999994</v>
      </c>
      <c r="I16" s="34">
        <v>80.290000000000006</v>
      </c>
      <c r="J16" s="34">
        <v>44.21</v>
      </c>
      <c r="K16" s="34">
        <v>33.61</v>
      </c>
      <c r="L16" s="34">
        <v>64.88</v>
      </c>
      <c r="M16" s="34">
        <v>23.92</v>
      </c>
      <c r="N16" s="34">
        <v>31.85</v>
      </c>
      <c r="O16" s="34">
        <v>28.23</v>
      </c>
      <c r="P16" s="34"/>
      <c r="Q16" s="34">
        <v>48.09</v>
      </c>
      <c r="R16" s="34">
        <v>48.39</v>
      </c>
      <c r="S16" s="34">
        <v>45.73</v>
      </c>
      <c r="T16" s="34">
        <v>47.99</v>
      </c>
      <c r="U16" s="34">
        <v>76.180000000000007</v>
      </c>
    </row>
    <row r="17" spans="1:21" x14ac:dyDescent="0.3">
      <c r="A17" s="13">
        <v>1981</v>
      </c>
      <c r="B17" s="34">
        <v>130.88</v>
      </c>
      <c r="C17" s="34">
        <v>413.45</v>
      </c>
      <c r="D17" s="34">
        <v>200.34</v>
      </c>
      <c r="E17" s="34">
        <v>110.13</v>
      </c>
      <c r="F17" s="34">
        <v>64.09</v>
      </c>
      <c r="G17" s="34">
        <v>77.03</v>
      </c>
      <c r="H17" s="34">
        <v>79.61</v>
      </c>
      <c r="I17" s="34">
        <v>76.52</v>
      </c>
      <c r="J17" s="34">
        <v>43.4</v>
      </c>
      <c r="K17" s="34">
        <v>33.94</v>
      </c>
      <c r="L17" s="34">
        <v>65.709999999999994</v>
      </c>
      <c r="M17" s="34">
        <v>25.66</v>
      </c>
      <c r="N17" s="34">
        <v>31.24</v>
      </c>
      <c r="O17" s="34">
        <v>27.69</v>
      </c>
      <c r="P17" s="34"/>
      <c r="Q17" s="34">
        <v>45.46</v>
      </c>
      <c r="R17" s="34">
        <v>47.97</v>
      </c>
      <c r="S17" s="34">
        <v>44.72</v>
      </c>
      <c r="T17" s="34">
        <v>48.2</v>
      </c>
      <c r="U17" s="34">
        <v>72.69</v>
      </c>
    </row>
    <row r="18" spans="1:21" x14ac:dyDescent="0.3">
      <c r="A18" s="13">
        <v>1982</v>
      </c>
      <c r="B18" s="34">
        <v>136.52000000000001</v>
      </c>
      <c r="C18" s="34">
        <v>411</v>
      </c>
      <c r="D18" s="34">
        <v>189.43</v>
      </c>
      <c r="E18" s="34">
        <v>106.13</v>
      </c>
      <c r="F18" s="34">
        <v>61.23</v>
      </c>
      <c r="G18" s="34">
        <v>74.150000000000006</v>
      </c>
      <c r="H18" s="34">
        <v>78.540000000000006</v>
      </c>
      <c r="I18" s="34">
        <v>74.97</v>
      </c>
      <c r="J18" s="34">
        <v>44.01</v>
      </c>
      <c r="K18" s="34">
        <v>34.39</v>
      </c>
      <c r="L18" s="34">
        <v>66.31</v>
      </c>
      <c r="M18" s="34">
        <v>29.42</v>
      </c>
      <c r="N18" s="34">
        <v>31.32</v>
      </c>
      <c r="O18" s="34">
        <v>27.77</v>
      </c>
      <c r="P18" s="34"/>
      <c r="Q18" s="34">
        <v>44.46</v>
      </c>
      <c r="R18" s="34">
        <v>48.12</v>
      </c>
      <c r="S18" s="34">
        <v>45.21</v>
      </c>
      <c r="T18" s="34">
        <v>48.03</v>
      </c>
      <c r="U18" s="34">
        <v>71.19</v>
      </c>
    </row>
    <row r="19" spans="1:21" x14ac:dyDescent="0.3">
      <c r="A19" s="13">
        <v>1983</v>
      </c>
      <c r="B19" s="34">
        <v>135.31</v>
      </c>
      <c r="C19" s="34">
        <v>378.11</v>
      </c>
      <c r="D19" s="34">
        <v>181.72</v>
      </c>
      <c r="E19" s="34">
        <v>105.65</v>
      </c>
      <c r="F19" s="34">
        <v>60.53</v>
      </c>
      <c r="G19" s="34">
        <v>73.349999999999994</v>
      </c>
      <c r="H19" s="34">
        <v>78.47</v>
      </c>
      <c r="I19" s="34">
        <v>73.72</v>
      </c>
      <c r="J19" s="34">
        <v>44.14</v>
      </c>
      <c r="K19" s="34">
        <v>34.92</v>
      </c>
      <c r="L19" s="34">
        <v>68.099999999999994</v>
      </c>
      <c r="M19" s="34">
        <v>29.17</v>
      </c>
      <c r="N19" s="34">
        <v>32.549999999999997</v>
      </c>
      <c r="O19" s="34">
        <v>28.87</v>
      </c>
      <c r="P19" s="34"/>
      <c r="Q19" s="34">
        <v>44.18</v>
      </c>
      <c r="R19" s="34">
        <v>48.2</v>
      </c>
      <c r="S19" s="34">
        <v>43.54</v>
      </c>
      <c r="T19" s="34">
        <v>49.64</v>
      </c>
      <c r="U19" s="34">
        <v>70.42</v>
      </c>
    </row>
    <row r="20" spans="1:21" x14ac:dyDescent="0.3">
      <c r="A20" s="13">
        <v>1984</v>
      </c>
      <c r="B20" s="34">
        <v>143.52000000000001</v>
      </c>
      <c r="C20" s="34">
        <v>354.81</v>
      </c>
      <c r="D20" s="34">
        <v>182.13</v>
      </c>
      <c r="E20" s="34">
        <v>104.56</v>
      </c>
      <c r="F20" s="34">
        <v>59.17</v>
      </c>
      <c r="G20" s="34">
        <v>76.81</v>
      </c>
      <c r="H20" s="34">
        <v>82.34</v>
      </c>
      <c r="I20" s="34">
        <v>75.819999999999993</v>
      </c>
      <c r="J20" s="34">
        <v>47.08</v>
      </c>
      <c r="K20" s="34">
        <v>37.17</v>
      </c>
      <c r="L20" s="34">
        <v>71.34</v>
      </c>
      <c r="M20" s="34">
        <v>31.16</v>
      </c>
      <c r="N20" s="34">
        <v>34.950000000000003</v>
      </c>
      <c r="O20" s="34">
        <v>31</v>
      </c>
      <c r="P20" s="34"/>
      <c r="Q20" s="34">
        <v>44.22</v>
      </c>
      <c r="R20" s="34">
        <v>49.1</v>
      </c>
      <c r="S20" s="34">
        <v>46.68</v>
      </c>
      <c r="T20" s="34">
        <v>52.84</v>
      </c>
      <c r="U20" s="34">
        <v>72.849999999999994</v>
      </c>
    </row>
    <row r="21" spans="1:21" x14ac:dyDescent="0.3">
      <c r="A21" s="13">
        <v>1985</v>
      </c>
      <c r="B21" s="34">
        <v>135.66999999999999</v>
      </c>
      <c r="C21" s="34">
        <v>326.5</v>
      </c>
      <c r="D21" s="34">
        <v>185.69</v>
      </c>
      <c r="E21" s="34">
        <v>106.8</v>
      </c>
      <c r="F21" s="34">
        <v>58.56</v>
      </c>
      <c r="G21" s="34">
        <v>77.88</v>
      </c>
      <c r="H21" s="34">
        <v>83.88</v>
      </c>
      <c r="I21" s="34">
        <v>76.16</v>
      </c>
      <c r="J21" s="34">
        <v>49.02</v>
      </c>
      <c r="K21" s="34">
        <v>39.68</v>
      </c>
      <c r="L21" s="34">
        <v>76.69</v>
      </c>
      <c r="M21" s="34">
        <v>31.46</v>
      </c>
      <c r="N21" s="34">
        <v>38.659999999999997</v>
      </c>
      <c r="O21" s="34">
        <v>34.32</v>
      </c>
      <c r="P21" s="34"/>
      <c r="Q21" s="34">
        <v>43.15</v>
      </c>
      <c r="R21" s="34">
        <v>50.56</v>
      </c>
      <c r="S21" s="34">
        <v>50.17</v>
      </c>
      <c r="T21" s="34">
        <v>55.73</v>
      </c>
      <c r="U21" s="34">
        <v>74.849999999999994</v>
      </c>
    </row>
    <row r="22" spans="1:21" x14ac:dyDescent="0.3">
      <c r="A22" s="13">
        <v>1986</v>
      </c>
      <c r="B22" s="34">
        <v>135.55000000000001</v>
      </c>
      <c r="C22" s="34">
        <v>294.62</v>
      </c>
      <c r="D22" s="34">
        <v>184.42</v>
      </c>
      <c r="E22" s="34">
        <v>103.88</v>
      </c>
      <c r="F22" s="34">
        <v>56.46</v>
      </c>
      <c r="G22" s="34">
        <v>77.97</v>
      </c>
      <c r="H22" s="34">
        <v>83.77</v>
      </c>
      <c r="I22" s="34">
        <v>74.790000000000006</v>
      </c>
      <c r="J22" s="34">
        <v>51.46</v>
      </c>
      <c r="K22" s="34">
        <v>43.06</v>
      </c>
      <c r="L22" s="34">
        <v>79.03</v>
      </c>
      <c r="M22" s="34">
        <v>28.74</v>
      </c>
      <c r="N22" s="34">
        <v>41.22</v>
      </c>
      <c r="O22" s="34">
        <v>36.590000000000003</v>
      </c>
      <c r="P22" s="34"/>
      <c r="Q22" s="34">
        <v>43.82</v>
      </c>
      <c r="R22" s="34">
        <v>49.33</v>
      </c>
      <c r="S22" s="34">
        <v>48.81</v>
      </c>
      <c r="T22" s="34">
        <v>56.62</v>
      </c>
      <c r="U22" s="34">
        <v>75.34</v>
      </c>
    </row>
    <row r="23" spans="1:21" x14ac:dyDescent="0.3">
      <c r="A23" s="13">
        <v>1987</v>
      </c>
      <c r="B23" s="34">
        <v>137.46</v>
      </c>
      <c r="C23" s="34">
        <v>267.75</v>
      </c>
      <c r="D23" s="34">
        <v>187.03</v>
      </c>
      <c r="E23" s="34">
        <v>104.68</v>
      </c>
      <c r="F23" s="34">
        <v>55.53</v>
      </c>
      <c r="G23" s="34">
        <v>84.12</v>
      </c>
      <c r="H23" s="34">
        <v>86.38</v>
      </c>
      <c r="I23" s="34">
        <v>78.63</v>
      </c>
      <c r="J23" s="34">
        <v>53.13</v>
      </c>
      <c r="K23" s="34">
        <v>43.33</v>
      </c>
      <c r="L23" s="34">
        <v>84.75</v>
      </c>
      <c r="M23" s="34">
        <v>31.7</v>
      </c>
      <c r="N23" s="34">
        <v>43.17</v>
      </c>
      <c r="O23" s="34">
        <v>38.340000000000003</v>
      </c>
      <c r="P23" s="34"/>
      <c r="Q23" s="34">
        <v>43.37</v>
      </c>
      <c r="R23" s="34">
        <v>50.61</v>
      </c>
      <c r="S23" s="34">
        <v>51.79</v>
      </c>
      <c r="T23" s="34">
        <v>62.11</v>
      </c>
      <c r="U23" s="34">
        <v>77.959999999999994</v>
      </c>
    </row>
    <row r="24" spans="1:21" x14ac:dyDescent="0.3">
      <c r="A24" s="13">
        <v>1988</v>
      </c>
      <c r="B24" s="34">
        <v>141.28</v>
      </c>
      <c r="C24" s="34">
        <v>245.94</v>
      </c>
      <c r="D24" s="34">
        <v>190.22</v>
      </c>
      <c r="E24" s="34">
        <v>105.83</v>
      </c>
      <c r="F24" s="34">
        <v>55.38</v>
      </c>
      <c r="G24" s="34">
        <v>91.17</v>
      </c>
      <c r="H24" s="34">
        <v>90.16</v>
      </c>
      <c r="I24" s="34">
        <v>81.89</v>
      </c>
      <c r="J24" s="34">
        <v>56.33</v>
      </c>
      <c r="K24" s="34">
        <v>47.7</v>
      </c>
      <c r="L24" s="34">
        <v>92.79</v>
      </c>
      <c r="M24" s="34">
        <v>38.75</v>
      </c>
      <c r="N24" s="34">
        <v>46.05</v>
      </c>
      <c r="O24" s="34">
        <v>40.92</v>
      </c>
      <c r="P24" s="34"/>
      <c r="Q24" s="34">
        <v>43.34</v>
      </c>
      <c r="R24" s="34">
        <v>52.26</v>
      </c>
      <c r="S24" s="34">
        <v>54.38</v>
      </c>
      <c r="T24" s="34">
        <v>65.66</v>
      </c>
      <c r="U24" s="34">
        <v>81.62</v>
      </c>
    </row>
    <row r="25" spans="1:21" x14ac:dyDescent="0.3">
      <c r="A25" s="13">
        <v>1989</v>
      </c>
      <c r="B25" s="34">
        <v>143.31</v>
      </c>
      <c r="C25" s="34">
        <v>231.73</v>
      </c>
      <c r="D25" s="34">
        <v>192.24</v>
      </c>
      <c r="E25" s="34">
        <v>108.84</v>
      </c>
      <c r="F25" s="34">
        <v>56.33</v>
      </c>
      <c r="G25" s="34">
        <v>101.06</v>
      </c>
      <c r="H25" s="34">
        <v>93.73</v>
      </c>
      <c r="I25" s="34">
        <v>85.09</v>
      </c>
      <c r="J25" s="34">
        <v>63.15</v>
      </c>
      <c r="K25" s="34">
        <v>52.21</v>
      </c>
      <c r="L25" s="34">
        <v>97.32</v>
      </c>
      <c r="M25" s="34">
        <v>40.24</v>
      </c>
      <c r="N25" s="34">
        <v>50.26</v>
      </c>
      <c r="O25" s="34">
        <v>44.67</v>
      </c>
      <c r="P25" s="34"/>
      <c r="Q25" s="34">
        <v>42.42</v>
      </c>
      <c r="R25" s="34">
        <v>51.16</v>
      </c>
      <c r="S25" s="34">
        <v>52.35</v>
      </c>
      <c r="T25" s="34">
        <v>68.510000000000005</v>
      </c>
      <c r="U25" s="34">
        <v>85.36</v>
      </c>
    </row>
    <row r="26" spans="1:21" x14ac:dyDescent="0.3">
      <c r="A26" s="13">
        <v>1990</v>
      </c>
      <c r="B26" s="34">
        <v>137.16</v>
      </c>
      <c r="C26" s="34">
        <v>218.86</v>
      </c>
      <c r="D26" s="34">
        <v>185.13</v>
      </c>
      <c r="E26" s="34">
        <v>107.35</v>
      </c>
      <c r="F26" s="34">
        <v>55.31</v>
      </c>
      <c r="G26" s="34">
        <v>101.42</v>
      </c>
      <c r="H26" s="34">
        <v>94.1</v>
      </c>
      <c r="I26" s="34">
        <v>84.39</v>
      </c>
      <c r="J26" s="34">
        <v>65.819999999999993</v>
      </c>
      <c r="K26" s="34">
        <v>54.26</v>
      </c>
      <c r="L26" s="34">
        <v>99.28</v>
      </c>
      <c r="M26" s="34">
        <v>36.450000000000003</v>
      </c>
      <c r="N26" s="34">
        <v>53</v>
      </c>
      <c r="O26" s="34">
        <v>47.1</v>
      </c>
      <c r="P26" s="34"/>
      <c r="Q26" s="34">
        <v>42.16</v>
      </c>
      <c r="R26" s="34">
        <v>50.46</v>
      </c>
      <c r="S26" s="34">
        <v>50.64</v>
      </c>
      <c r="T26" s="34">
        <v>68.849999999999994</v>
      </c>
      <c r="U26" s="34">
        <v>85.25</v>
      </c>
    </row>
    <row r="27" spans="1:21" x14ac:dyDescent="0.3">
      <c r="A27" s="13">
        <v>1991</v>
      </c>
      <c r="B27" s="34">
        <v>142.66999999999999</v>
      </c>
      <c r="C27" s="34">
        <v>203.82</v>
      </c>
      <c r="D27" s="34">
        <v>165.87</v>
      </c>
      <c r="E27" s="34">
        <v>105.42</v>
      </c>
      <c r="F27" s="34">
        <v>53.56</v>
      </c>
      <c r="G27" s="34">
        <v>92.35</v>
      </c>
      <c r="H27" s="34">
        <v>91.18</v>
      </c>
      <c r="I27" s="34">
        <v>82.27</v>
      </c>
      <c r="J27" s="34">
        <v>65.48</v>
      </c>
      <c r="K27" s="34">
        <v>52.22</v>
      </c>
      <c r="L27" s="34">
        <v>97.59</v>
      </c>
      <c r="M27" s="34">
        <v>35.89</v>
      </c>
      <c r="N27" s="34">
        <v>51.8</v>
      </c>
      <c r="O27" s="34">
        <v>46.05</v>
      </c>
      <c r="P27" s="34"/>
      <c r="Q27" s="34">
        <v>40.93</v>
      </c>
      <c r="R27" s="34">
        <v>51.67</v>
      </c>
      <c r="S27" s="34">
        <v>49.4</v>
      </c>
      <c r="T27" s="34">
        <v>68.959999999999994</v>
      </c>
      <c r="U27" s="34">
        <v>81.27</v>
      </c>
    </row>
    <row r="28" spans="1:21" x14ac:dyDescent="0.3">
      <c r="A28" s="13">
        <v>1992</v>
      </c>
      <c r="B28" s="34">
        <v>131.22</v>
      </c>
      <c r="C28" s="34">
        <v>162.68</v>
      </c>
      <c r="D28" s="34">
        <v>156.51</v>
      </c>
      <c r="E28" s="34">
        <v>104.38</v>
      </c>
      <c r="F28" s="34">
        <v>52.56</v>
      </c>
      <c r="G28" s="34">
        <v>82.6</v>
      </c>
      <c r="H28" s="34">
        <v>90.83</v>
      </c>
      <c r="I28" s="34">
        <v>83.43</v>
      </c>
      <c r="J28" s="34">
        <v>66.650000000000006</v>
      </c>
      <c r="K28" s="34">
        <v>49.75</v>
      </c>
      <c r="L28" s="34">
        <v>93.54</v>
      </c>
      <c r="M28" s="34">
        <v>39.65</v>
      </c>
      <c r="N28" s="34">
        <v>52.89</v>
      </c>
      <c r="O28" s="34">
        <v>47.03</v>
      </c>
      <c r="P28" s="34"/>
      <c r="Q28" s="34">
        <v>40.21</v>
      </c>
      <c r="R28" s="34">
        <v>48.87</v>
      </c>
      <c r="S28" s="34">
        <v>50.41</v>
      </c>
      <c r="T28" s="34">
        <v>71.930000000000007</v>
      </c>
      <c r="U28" s="34">
        <v>78.98</v>
      </c>
    </row>
    <row r="29" spans="1:21" x14ac:dyDescent="0.3">
      <c r="A29" s="13">
        <v>1993</v>
      </c>
      <c r="B29" s="34">
        <v>125.8</v>
      </c>
      <c r="C29" s="34">
        <v>120.14</v>
      </c>
      <c r="D29" s="34">
        <v>151.9</v>
      </c>
      <c r="E29" s="34">
        <v>103.18</v>
      </c>
      <c r="F29" s="34">
        <v>51.96</v>
      </c>
      <c r="G29" s="34">
        <v>80.36</v>
      </c>
      <c r="H29" s="34">
        <v>89.83</v>
      </c>
      <c r="I29" s="34">
        <v>82.64</v>
      </c>
      <c r="J29" s="34">
        <v>64.36</v>
      </c>
      <c r="K29" s="34">
        <v>51.96</v>
      </c>
      <c r="L29" s="34">
        <v>91.85</v>
      </c>
      <c r="M29" s="34">
        <v>39.700000000000003</v>
      </c>
      <c r="N29" s="34">
        <v>53.22</v>
      </c>
      <c r="O29" s="34">
        <v>47.32</v>
      </c>
      <c r="P29" s="34"/>
      <c r="Q29" s="34">
        <v>39.83</v>
      </c>
      <c r="R29" s="34">
        <v>49.17</v>
      </c>
      <c r="S29" s="34">
        <v>51.34</v>
      </c>
      <c r="T29" s="34">
        <v>74.84</v>
      </c>
      <c r="U29" s="34">
        <v>77.87</v>
      </c>
    </row>
    <row r="30" spans="1:21" x14ac:dyDescent="0.3">
      <c r="A30" s="13">
        <v>1994</v>
      </c>
      <c r="B30" s="34">
        <v>124.69</v>
      </c>
      <c r="C30" s="34">
        <v>95.43</v>
      </c>
      <c r="D30" s="34">
        <v>154.53</v>
      </c>
      <c r="E30" s="34">
        <v>98.69</v>
      </c>
      <c r="F30" s="34">
        <v>49.24</v>
      </c>
      <c r="G30" s="34">
        <v>81.69</v>
      </c>
      <c r="H30" s="34">
        <v>91.46</v>
      </c>
      <c r="I30" s="34">
        <v>82.55</v>
      </c>
      <c r="J30" s="34">
        <v>66.17</v>
      </c>
      <c r="K30" s="34">
        <v>54.77</v>
      </c>
      <c r="L30" s="34">
        <v>93.34</v>
      </c>
      <c r="M30" s="34">
        <v>43.2</v>
      </c>
      <c r="N30" s="34">
        <v>54.78</v>
      </c>
      <c r="O30" s="34">
        <v>48.72</v>
      </c>
      <c r="P30" s="34"/>
      <c r="Q30" s="34">
        <v>39.86</v>
      </c>
      <c r="R30" s="34">
        <v>49.75</v>
      </c>
      <c r="S30" s="34">
        <v>54.88</v>
      </c>
      <c r="T30" s="34">
        <v>80.239999999999995</v>
      </c>
      <c r="U30" s="34">
        <v>79.41</v>
      </c>
    </row>
    <row r="31" spans="1:21" x14ac:dyDescent="0.3">
      <c r="A31" s="13">
        <v>1995</v>
      </c>
      <c r="B31" s="34">
        <v>127.56</v>
      </c>
      <c r="C31" s="34">
        <v>95.7</v>
      </c>
      <c r="D31" s="34">
        <v>159</v>
      </c>
      <c r="E31" s="34">
        <v>89.36</v>
      </c>
      <c r="F31" s="34">
        <v>48.8</v>
      </c>
      <c r="G31" s="34">
        <v>82.21</v>
      </c>
      <c r="H31" s="34">
        <v>91.78</v>
      </c>
      <c r="I31" s="34">
        <v>82.7</v>
      </c>
      <c r="J31" s="34">
        <v>66.849999999999994</v>
      </c>
      <c r="K31" s="34">
        <v>56.56</v>
      </c>
      <c r="L31" s="34">
        <v>94.1</v>
      </c>
      <c r="M31" s="34">
        <v>44.99</v>
      </c>
      <c r="N31" s="34">
        <v>56.91</v>
      </c>
      <c r="O31" s="34">
        <v>50.09</v>
      </c>
      <c r="P31" s="34"/>
      <c r="Q31" s="34">
        <v>40.270000000000003</v>
      </c>
      <c r="R31" s="34">
        <v>52.21</v>
      </c>
      <c r="S31" s="34">
        <v>59.14</v>
      </c>
      <c r="T31" s="34">
        <v>82.91</v>
      </c>
      <c r="U31" s="34">
        <v>80.900000000000006</v>
      </c>
    </row>
    <row r="32" spans="1:21" x14ac:dyDescent="0.3">
      <c r="A32" s="13">
        <v>1996</v>
      </c>
      <c r="B32" s="34">
        <v>122.61</v>
      </c>
      <c r="C32" s="34">
        <v>108.37</v>
      </c>
      <c r="D32" s="34">
        <v>161.80000000000001</v>
      </c>
      <c r="E32" s="34">
        <v>80.23</v>
      </c>
      <c r="F32" s="34">
        <v>56.24</v>
      </c>
      <c r="G32" s="34">
        <v>81.760000000000005</v>
      </c>
      <c r="H32" s="34">
        <v>91.06</v>
      </c>
      <c r="I32" s="34">
        <v>82.7</v>
      </c>
      <c r="J32" s="34">
        <v>67.05</v>
      </c>
      <c r="K32" s="34">
        <v>59.49</v>
      </c>
      <c r="L32" s="34">
        <v>92.99</v>
      </c>
      <c r="M32" s="34">
        <v>43.9</v>
      </c>
      <c r="N32" s="34">
        <v>57.79</v>
      </c>
      <c r="O32" s="34">
        <v>52.77</v>
      </c>
      <c r="P32" s="34"/>
      <c r="Q32" s="34">
        <v>41.26</v>
      </c>
      <c r="R32" s="34">
        <v>53.68</v>
      </c>
      <c r="S32" s="34">
        <v>61.26</v>
      </c>
      <c r="T32" s="34">
        <v>83.21</v>
      </c>
      <c r="U32" s="34">
        <v>81.61</v>
      </c>
    </row>
    <row r="33" spans="1:21" x14ac:dyDescent="0.3">
      <c r="A33" s="13">
        <v>1997</v>
      </c>
      <c r="B33" s="34">
        <v>125.35</v>
      </c>
      <c r="C33" s="34">
        <v>110.12</v>
      </c>
      <c r="D33" s="34">
        <v>161.44</v>
      </c>
      <c r="E33" s="34">
        <v>78.42</v>
      </c>
      <c r="F33" s="34">
        <v>60.87</v>
      </c>
      <c r="G33" s="34">
        <v>82.29</v>
      </c>
      <c r="H33" s="34">
        <v>94.23</v>
      </c>
      <c r="I33" s="34">
        <v>83.3</v>
      </c>
      <c r="J33" s="34">
        <v>71.06</v>
      </c>
      <c r="K33" s="34">
        <v>64.8</v>
      </c>
      <c r="L33" s="34">
        <v>93.98</v>
      </c>
      <c r="M33" s="34">
        <v>45.05</v>
      </c>
      <c r="N33" s="34">
        <v>58.67</v>
      </c>
      <c r="O33" s="34">
        <v>56.93</v>
      </c>
      <c r="P33" s="34"/>
      <c r="Q33" s="34">
        <v>42.1</v>
      </c>
      <c r="R33" s="34">
        <v>54.13</v>
      </c>
      <c r="S33" s="34">
        <v>62.59</v>
      </c>
      <c r="T33" s="34">
        <v>83.68</v>
      </c>
      <c r="U33" s="34">
        <v>83.53</v>
      </c>
    </row>
    <row r="34" spans="1:21" x14ac:dyDescent="0.3">
      <c r="A34" s="13">
        <v>1998</v>
      </c>
      <c r="B34" s="34">
        <v>117.33</v>
      </c>
      <c r="C34" s="34">
        <v>116.71</v>
      </c>
      <c r="D34" s="34">
        <v>160.72</v>
      </c>
      <c r="E34" s="34">
        <v>76.91</v>
      </c>
      <c r="F34" s="34">
        <v>57.25</v>
      </c>
      <c r="G34" s="34">
        <v>84.5</v>
      </c>
      <c r="H34" s="34">
        <v>96.24</v>
      </c>
      <c r="I34" s="34">
        <v>85.89</v>
      </c>
      <c r="J34" s="34">
        <v>69.8</v>
      </c>
      <c r="K34" s="34">
        <v>66.95</v>
      </c>
      <c r="L34" s="34">
        <v>94.97</v>
      </c>
      <c r="M34" s="34">
        <v>45.44</v>
      </c>
      <c r="N34" s="34">
        <v>60.86</v>
      </c>
      <c r="O34" s="34">
        <v>59.34</v>
      </c>
      <c r="P34" s="34"/>
      <c r="Q34" s="34">
        <v>42.58</v>
      </c>
      <c r="R34" s="34">
        <v>55.55</v>
      </c>
      <c r="S34" s="34">
        <v>62.36</v>
      </c>
      <c r="T34" s="34">
        <v>81.31</v>
      </c>
      <c r="U34" s="34">
        <v>84.59</v>
      </c>
    </row>
    <row r="35" spans="1:21" x14ac:dyDescent="0.3">
      <c r="A35" s="13">
        <v>1999</v>
      </c>
      <c r="B35" s="34">
        <v>106.66</v>
      </c>
      <c r="C35" s="34">
        <v>121.92</v>
      </c>
      <c r="D35" s="34">
        <v>153.27000000000001</v>
      </c>
      <c r="E35" s="34">
        <v>65.97</v>
      </c>
      <c r="F35" s="34">
        <v>54.71</v>
      </c>
      <c r="G35" s="34">
        <v>84.55</v>
      </c>
      <c r="H35" s="34">
        <v>97.9</v>
      </c>
      <c r="I35" s="34">
        <v>88.23</v>
      </c>
      <c r="J35" s="34">
        <v>69.599999999999994</v>
      </c>
      <c r="K35" s="34">
        <v>68</v>
      </c>
      <c r="L35" s="34">
        <v>97.66</v>
      </c>
      <c r="M35" s="34">
        <v>48.82</v>
      </c>
      <c r="N35" s="34">
        <v>63.3</v>
      </c>
      <c r="O35" s="34">
        <v>62.04</v>
      </c>
      <c r="P35" s="34"/>
      <c r="Q35" s="34">
        <v>45.63</v>
      </c>
      <c r="R35" s="34">
        <v>57.24</v>
      </c>
      <c r="S35" s="34">
        <v>66.28</v>
      </c>
      <c r="T35" s="34">
        <v>82.72</v>
      </c>
      <c r="U35" s="34">
        <v>85.01</v>
      </c>
    </row>
    <row r="36" spans="1:21" x14ac:dyDescent="0.3">
      <c r="A36" s="13">
        <v>2000</v>
      </c>
      <c r="B36" s="34">
        <v>98.45</v>
      </c>
      <c r="C36" s="34">
        <v>119.02</v>
      </c>
      <c r="D36" s="34">
        <v>147.28</v>
      </c>
      <c r="E36" s="34">
        <v>67</v>
      </c>
      <c r="F36" s="34">
        <v>58.95</v>
      </c>
      <c r="G36" s="34">
        <v>85.6</v>
      </c>
      <c r="H36" s="34">
        <v>97.29</v>
      </c>
      <c r="I36" s="34">
        <v>88.19</v>
      </c>
      <c r="J36" s="34">
        <v>70</v>
      </c>
      <c r="K36" s="34">
        <v>69.91</v>
      </c>
      <c r="L36" s="34">
        <v>96.96</v>
      </c>
      <c r="M36" s="34">
        <v>49.71</v>
      </c>
      <c r="N36" s="34">
        <v>65.510000000000005</v>
      </c>
      <c r="O36" s="34">
        <v>65.23</v>
      </c>
      <c r="P36" s="34"/>
      <c r="Q36" s="34">
        <v>47.55</v>
      </c>
      <c r="R36" s="34">
        <v>59.8</v>
      </c>
      <c r="S36" s="34">
        <v>67.150000000000006</v>
      </c>
      <c r="T36" s="34">
        <v>85.49</v>
      </c>
      <c r="U36" s="34">
        <v>85.2</v>
      </c>
    </row>
    <row r="37" spans="1:21" x14ac:dyDescent="0.3">
      <c r="A37" s="13">
        <v>2001</v>
      </c>
      <c r="B37" s="34">
        <v>89.13</v>
      </c>
      <c r="C37" s="34">
        <v>117.81</v>
      </c>
      <c r="D37" s="34">
        <v>140.69999999999999</v>
      </c>
      <c r="E37" s="34">
        <v>67.58</v>
      </c>
      <c r="F37" s="34">
        <v>61.4</v>
      </c>
      <c r="G37" s="34">
        <v>86.83</v>
      </c>
      <c r="H37" s="34">
        <v>99.08</v>
      </c>
      <c r="I37" s="34">
        <v>90.1</v>
      </c>
      <c r="J37" s="34">
        <v>70.400000000000006</v>
      </c>
      <c r="K37" s="34">
        <v>72.83</v>
      </c>
      <c r="L37" s="34">
        <v>99.15</v>
      </c>
      <c r="M37" s="34">
        <v>52.66</v>
      </c>
      <c r="N37" s="34">
        <v>67.47</v>
      </c>
      <c r="O37" s="34">
        <v>67.760000000000005</v>
      </c>
      <c r="P37" s="34"/>
      <c r="Q37" s="34">
        <v>47.7</v>
      </c>
      <c r="R37" s="34">
        <v>61.86</v>
      </c>
      <c r="S37" s="34">
        <v>71.459999999999994</v>
      </c>
      <c r="T37" s="34">
        <v>86.56</v>
      </c>
      <c r="U37" s="34">
        <v>85.94</v>
      </c>
    </row>
    <row r="38" spans="1:21" x14ac:dyDescent="0.3">
      <c r="A38" s="13">
        <v>2002</v>
      </c>
      <c r="B38" s="34">
        <v>86.41</v>
      </c>
      <c r="C38" s="34">
        <v>107.42</v>
      </c>
      <c r="D38" s="34">
        <v>132.68</v>
      </c>
      <c r="E38" s="34">
        <v>66.989999999999995</v>
      </c>
      <c r="F38" s="34">
        <v>58.51</v>
      </c>
      <c r="G38" s="34">
        <v>87.55</v>
      </c>
      <c r="H38" s="34">
        <v>98.48</v>
      </c>
      <c r="I38" s="34">
        <v>91.03</v>
      </c>
      <c r="J38" s="34">
        <v>72.23</v>
      </c>
      <c r="K38" s="34">
        <v>72.69</v>
      </c>
      <c r="L38" s="34">
        <v>99.06</v>
      </c>
      <c r="M38" s="34">
        <v>53.44</v>
      </c>
      <c r="N38" s="34">
        <v>66.540000000000006</v>
      </c>
      <c r="O38" s="34">
        <v>67.099999999999994</v>
      </c>
      <c r="P38" s="34"/>
      <c r="Q38" s="34">
        <v>50.02</v>
      </c>
      <c r="R38" s="34">
        <v>60.38</v>
      </c>
      <c r="S38" s="34">
        <v>72.16</v>
      </c>
      <c r="T38" s="34">
        <v>87.31</v>
      </c>
      <c r="U38" s="34">
        <v>84.99</v>
      </c>
    </row>
    <row r="39" spans="1:21" x14ac:dyDescent="0.3">
      <c r="A39" s="13">
        <v>2003</v>
      </c>
      <c r="B39" s="34">
        <v>88.03</v>
      </c>
      <c r="C39" s="34">
        <v>103.14</v>
      </c>
      <c r="D39" s="34">
        <v>124.59</v>
      </c>
      <c r="E39" s="34">
        <v>63.19</v>
      </c>
      <c r="F39" s="34">
        <v>58.41</v>
      </c>
      <c r="G39" s="34">
        <v>88.55</v>
      </c>
      <c r="H39" s="34">
        <v>98.9</v>
      </c>
      <c r="I39" s="34">
        <v>90.87</v>
      </c>
      <c r="J39" s="34">
        <v>75.069999999999993</v>
      </c>
      <c r="K39" s="34">
        <v>73.06</v>
      </c>
      <c r="L39" s="34">
        <v>98.44</v>
      </c>
      <c r="M39" s="34">
        <v>56.08</v>
      </c>
      <c r="N39" s="34">
        <v>68.709999999999994</v>
      </c>
      <c r="O39" s="34">
        <v>67.69</v>
      </c>
      <c r="P39" s="34"/>
      <c r="Q39" s="34">
        <v>53.58</v>
      </c>
      <c r="R39" s="34">
        <v>61.5</v>
      </c>
      <c r="S39" s="34">
        <v>69.89</v>
      </c>
      <c r="T39" s="34">
        <v>89.04</v>
      </c>
      <c r="U39" s="34">
        <v>84.97</v>
      </c>
    </row>
    <row r="40" spans="1:21" x14ac:dyDescent="0.3">
      <c r="A40" s="13">
        <v>2004</v>
      </c>
      <c r="B40" s="34">
        <v>90.95</v>
      </c>
      <c r="C40" s="34">
        <v>92.28</v>
      </c>
      <c r="D40" s="34">
        <v>120.06</v>
      </c>
      <c r="E40" s="34">
        <v>60.22</v>
      </c>
      <c r="F40" s="34">
        <v>56.15</v>
      </c>
      <c r="G40" s="34">
        <v>90.57</v>
      </c>
      <c r="H40" s="34">
        <v>99.74</v>
      </c>
      <c r="I40" s="34">
        <v>85.85</v>
      </c>
      <c r="J40" s="34">
        <v>77.36</v>
      </c>
      <c r="K40" s="34">
        <v>71.34</v>
      </c>
      <c r="L40" s="34">
        <v>95.88</v>
      </c>
      <c r="M40" s="34">
        <v>59.45</v>
      </c>
      <c r="N40" s="34">
        <v>69.73</v>
      </c>
      <c r="O40" s="34">
        <v>70.73</v>
      </c>
      <c r="P40" s="34"/>
      <c r="Q40" s="34">
        <v>55.82</v>
      </c>
      <c r="R40" s="34">
        <v>62.13</v>
      </c>
      <c r="S40" s="34">
        <v>72.78</v>
      </c>
      <c r="T40" s="34">
        <v>88.97</v>
      </c>
      <c r="U40" s="34">
        <v>85.06</v>
      </c>
    </row>
    <row r="41" spans="1:21" x14ac:dyDescent="0.3">
      <c r="A41" s="13">
        <v>2005</v>
      </c>
      <c r="B41" s="34">
        <v>92.55</v>
      </c>
      <c r="C41" s="34">
        <v>96.28</v>
      </c>
      <c r="D41" s="34">
        <v>114.85</v>
      </c>
      <c r="E41" s="34">
        <v>62.28</v>
      </c>
      <c r="F41" s="34">
        <v>59.55</v>
      </c>
      <c r="G41" s="34">
        <v>92.63</v>
      </c>
      <c r="H41" s="34">
        <v>98.63</v>
      </c>
      <c r="I41" s="34">
        <v>86.76</v>
      </c>
      <c r="J41" s="34">
        <v>77.19</v>
      </c>
      <c r="K41" s="34">
        <v>74</v>
      </c>
      <c r="L41" s="34">
        <v>97.77</v>
      </c>
      <c r="M41" s="34">
        <v>65.680000000000007</v>
      </c>
      <c r="N41" s="34">
        <v>73.69</v>
      </c>
      <c r="O41" s="34">
        <v>73.8</v>
      </c>
      <c r="P41" s="34"/>
      <c r="Q41" s="34">
        <v>55.94</v>
      </c>
      <c r="R41" s="34">
        <v>67.16</v>
      </c>
      <c r="S41" s="34">
        <v>74.56</v>
      </c>
      <c r="T41" s="34">
        <v>88.13</v>
      </c>
      <c r="U41" s="34">
        <v>86.03</v>
      </c>
    </row>
    <row r="42" spans="1:21" x14ac:dyDescent="0.3">
      <c r="A42" s="13">
        <v>2006</v>
      </c>
      <c r="B42" s="34">
        <v>92.36</v>
      </c>
      <c r="C42" s="34">
        <v>97.1</v>
      </c>
      <c r="D42" s="34">
        <v>111.48</v>
      </c>
      <c r="E42" s="34">
        <v>66.88</v>
      </c>
      <c r="F42" s="34">
        <v>61.2</v>
      </c>
      <c r="G42" s="34">
        <v>93.8</v>
      </c>
      <c r="H42" s="34">
        <v>96.92</v>
      </c>
      <c r="I42" s="34">
        <v>87.58</v>
      </c>
      <c r="J42" s="34">
        <v>78.41</v>
      </c>
      <c r="K42" s="34">
        <v>75.44</v>
      </c>
      <c r="L42" s="34">
        <v>97.27</v>
      </c>
      <c r="M42" s="34">
        <v>74.17</v>
      </c>
      <c r="N42" s="34">
        <v>75.87</v>
      </c>
      <c r="O42" s="34">
        <v>75.38</v>
      </c>
      <c r="P42" s="34"/>
      <c r="Q42" s="34">
        <v>62.22</v>
      </c>
      <c r="R42" s="34">
        <v>70.28</v>
      </c>
      <c r="S42" s="34">
        <v>78.31</v>
      </c>
      <c r="T42" s="34">
        <v>90.99</v>
      </c>
      <c r="U42" s="34">
        <v>86.77</v>
      </c>
    </row>
    <row r="43" spans="1:21" x14ac:dyDescent="0.3">
      <c r="A43" s="13">
        <v>2007</v>
      </c>
      <c r="B43" s="34">
        <v>89.69</v>
      </c>
      <c r="C43" s="34">
        <v>92.67</v>
      </c>
      <c r="D43" s="34">
        <v>109.26</v>
      </c>
      <c r="E43" s="34">
        <v>72.28</v>
      </c>
      <c r="F43" s="34">
        <v>63.87</v>
      </c>
      <c r="G43" s="34">
        <v>96.56</v>
      </c>
      <c r="H43" s="34">
        <v>97.14</v>
      </c>
      <c r="I43" s="34">
        <v>85.32</v>
      </c>
      <c r="J43" s="34">
        <v>80.930000000000007</v>
      </c>
      <c r="K43" s="34">
        <v>76.61</v>
      </c>
      <c r="L43" s="34">
        <v>100.69</v>
      </c>
      <c r="M43" s="34">
        <v>77.69</v>
      </c>
      <c r="N43" s="34">
        <v>78.760000000000005</v>
      </c>
      <c r="O43" s="34">
        <v>78.91</v>
      </c>
      <c r="P43" s="34"/>
      <c r="Q43" s="34">
        <v>63.9</v>
      </c>
      <c r="R43" s="34">
        <v>71.91</v>
      </c>
      <c r="S43" s="34">
        <v>78.77</v>
      </c>
      <c r="T43" s="34">
        <v>91.18</v>
      </c>
      <c r="U43" s="34">
        <v>87.95</v>
      </c>
    </row>
    <row r="44" spans="1:21" x14ac:dyDescent="0.3">
      <c r="A44" s="13">
        <v>2008</v>
      </c>
      <c r="B44" s="34">
        <v>92.55</v>
      </c>
      <c r="C44" s="34">
        <v>93.12</v>
      </c>
      <c r="D44" s="34">
        <v>105.8</v>
      </c>
      <c r="E44" s="34">
        <v>75.89</v>
      </c>
      <c r="F44" s="34">
        <v>66.03</v>
      </c>
      <c r="G44" s="34">
        <v>95.93</v>
      </c>
      <c r="H44" s="34">
        <v>98.84</v>
      </c>
      <c r="I44" s="34">
        <v>86.34</v>
      </c>
      <c r="J44" s="34">
        <v>80.33</v>
      </c>
      <c r="K44" s="34">
        <v>75.83</v>
      </c>
      <c r="L44" s="34">
        <v>102.6</v>
      </c>
      <c r="M44" s="34">
        <v>79.38</v>
      </c>
      <c r="N44" s="34">
        <v>77.97</v>
      </c>
      <c r="O44" s="34">
        <v>82.4</v>
      </c>
      <c r="P44" s="34"/>
      <c r="Q44" s="34">
        <v>62.91</v>
      </c>
      <c r="R44" s="34">
        <v>73.31</v>
      </c>
      <c r="S44" s="34">
        <v>79.56</v>
      </c>
      <c r="T44" s="34">
        <v>92.15</v>
      </c>
      <c r="U44" s="34">
        <v>88.35</v>
      </c>
    </row>
    <row r="45" spans="1:21" x14ac:dyDescent="0.3">
      <c r="A45" s="13">
        <v>2009</v>
      </c>
      <c r="B45" s="34">
        <v>103.76</v>
      </c>
      <c r="C45" s="34">
        <v>93.2</v>
      </c>
      <c r="D45" s="34">
        <v>97.99</v>
      </c>
      <c r="E45" s="34">
        <v>80.28</v>
      </c>
      <c r="F45" s="34">
        <v>69.540000000000006</v>
      </c>
      <c r="G45" s="34">
        <v>91.4</v>
      </c>
      <c r="H45" s="34">
        <v>94.27</v>
      </c>
      <c r="I45" s="34">
        <v>85.98</v>
      </c>
      <c r="J45" s="34">
        <v>76.28</v>
      </c>
      <c r="K45" s="34">
        <v>76.41</v>
      </c>
      <c r="L45" s="34">
        <v>98.94</v>
      </c>
      <c r="M45" s="34">
        <v>79.010000000000005</v>
      </c>
      <c r="N45" s="34">
        <v>73.459999999999994</v>
      </c>
      <c r="O45" s="34">
        <v>76.59</v>
      </c>
      <c r="P45" s="34"/>
      <c r="Q45" s="34">
        <v>64.98</v>
      </c>
      <c r="R45" s="34">
        <v>71.06</v>
      </c>
      <c r="S45" s="34">
        <v>75.78</v>
      </c>
      <c r="T45" s="34">
        <v>86.32</v>
      </c>
      <c r="U45" s="34">
        <v>84.74</v>
      </c>
    </row>
    <row r="46" spans="1:21" x14ac:dyDescent="0.3">
      <c r="A46" s="13">
        <v>2010</v>
      </c>
      <c r="B46" s="34">
        <v>111.28</v>
      </c>
      <c r="C46" s="34">
        <v>100.54</v>
      </c>
      <c r="D46" s="34">
        <v>97.89</v>
      </c>
      <c r="E46" s="34">
        <v>85.11</v>
      </c>
      <c r="F46" s="34">
        <v>75.47</v>
      </c>
      <c r="G46" s="34">
        <v>87.63</v>
      </c>
      <c r="H46" s="34">
        <v>94.1</v>
      </c>
      <c r="I46" s="34">
        <v>83.86</v>
      </c>
      <c r="J46" s="34">
        <v>76.099999999999994</v>
      </c>
      <c r="K46" s="34">
        <v>76.959999999999994</v>
      </c>
      <c r="L46" s="34">
        <v>97.4</v>
      </c>
      <c r="M46" s="34">
        <v>83.74</v>
      </c>
      <c r="N46" s="34">
        <v>74.599999999999994</v>
      </c>
      <c r="O46" s="34">
        <v>78.48</v>
      </c>
      <c r="P46" s="34"/>
      <c r="Q46" s="34">
        <v>66.47</v>
      </c>
      <c r="R46" s="34">
        <v>73.569999999999993</v>
      </c>
      <c r="S46" s="34">
        <v>75.41</v>
      </c>
      <c r="T46" s="34">
        <v>85.24</v>
      </c>
      <c r="U46" s="34">
        <v>84.92</v>
      </c>
    </row>
    <row r="47" spans="1:21" x14ac:dyDescent="0.3">
      <c r="A47" s="13">
        <v>2011</v>
      </c>
      <c r="B47" s="34">
        <v>107.68</v>
      </c>
      <c r="C47" s="34">
        <v>110.21</v>
      </c>
      <c r="D47" s="34">
        <v>96.86</v>
      </c>
      <c r="E47" s="34">
        <v>89.01</v>
      </c>
      <c r="F47" s="34">
        <v>84.61</v>
      </c>
      <c r="G47" s="34">
        <v>85.61</v>
      </c>
      <c r="H47" s="34">
        <v>94.02</v>
      </c>
      <c r="I47" s="34">
        <v>82.44</v>
      </c>
      <c r="J47" s="34">
        <v>76.77</v>
      </c>
      <c r="K47" s="34">
        <v>81.260000000000005</v>
      </c>
      <c r="L47" s="34">
        <v>100.79</v>
      </c>
      <c r="M47" s="34">
        <v>80.680000000000007</v>
      </c>
      <c r="N47" s="34">
        <v>75.16</v>
      </c>
      <c r="O47" s="34">
        <v>81.760000000000005</v>
      </c>
      <c r="P47" s="34"/>
      <c r="Q47" s="34">
        <v>65.84</v>
      </c>
      <c r="R47" s="34">
        <v>78.38</v>
      </c>
      <c r="S47" s="34">
        <v>78.31</v>
      </c>
      <c r="T47" s="34">
        <v>87.37</v>
      </c>
      <c r="U47" s="34">
        <v>85.7</v>
      </c>
    </row>
    <row r="48" spans="1:21" x14ac:dyDescent="0.3">
      <c r="A48" s="13">
        <v>2012</v>
      </c>
      <c r="B48" s="34">
        <v>103.11</v>
      </c>
      <c r="C48" s="34">
        <v>128.38</v>
      </c>
      <c r="D48" s="34">
        <v>97.37</v>
      </c>
      <c r="E48" s="34">
        <v>87.71</v>
      </c>
      <c r="F48" s="34">
        <v>85.4</v>
      </c>
      <c r="G48" s="34">
        <v>85.43</v>
      </c>
      <c r="H48" s="34">
        <v>95.82</v>
      </c>
      <c r="I48" s="34">
        <v>84.23</v>
      </c>
      <c r="J48" s="34">
        <v>79.22</v>
      </c>
      <c r="K48" s="34">
        <v>81.59</v>
      </c>
      <c r="L48" s="34">
        <v>101.7</v>
      </c>
      <c r="M48" s="34">
        <v>85.57</v>
      </c>
      <c r="N48" s="34">
        <v>79.05</v>
      </c>
      <c r="O48" s="34">
        <v>86.71</v>
      </c>
      <c r="P48" s="34"/>
      <c r="Q48" s="34">
        <v>69.19</v>
      </c>
      <c r="R48" s="34">
        <v>79.06</v>
      </c>
      <c r="S48" s="34">
        <v>82.43</v>
      </c>
      <c r="T48" s="34">
        <v>80.81</v>
      </c>
      <c r="U48" s="34">
        <v>87.39</v>
      </c>
    </row>
    <row r="49" spans="1:42" x14ac:dyDescent="0.3">
      <c r="A49" s="13">
        <v>2013</v>
      </c>
      <c r="B49" s="34">
        <v>96.78</v>
      </c>
      <c r="C49" s="34">
        <v>132.54</v>
      </c>
      <c r="D49" s="34">
        <v>98.32</v>
      </c>
      <c r="E49" s="34">
        <v>96.43</v>
      </c>
      <c r="F49" s="34">
        <v>81.96</v>
      </c>
      <c r="G49" s="34">
        <v>87.47</v>
      </c>
      <c r="H49" s="34">
        <v>97.61</v>
      </c>
      <c r="I49" s="34">
        <v>84.68</v>
      </c>
      <c r="J49" s="34">
        <v>82.83</v>
      </c>
      <c r="K49" s="34">
        <v>85.58</v>
      </c>
      <c r="L49" s="34">
        <v>100</v>
      </c>
      <c r="M49" s="34">
        <v>87.97</v>
      </c>
      <c r="N49" s="34">
        <v>83.07</v>
      </c>
      <c r="O49" s="34">
        <v>87.01</v>
      </c>
      <c r="P49" s="34"/>
      <c r="Q49" s="34">
        <v>72.5</v>
      </c>
      <c r="R49" s="34">
        <v>83.99</v>
      </c>
      <c r="S49" s="34">
        <v>80.61</v>
      </c>
      <c r="T49" s="34">
        <v>87.67</v>
      </c>
      <c r="U49" s="34">
        <v>89.38</v>
      </c>
    </row>
    <row r="50" spans="1:42" x14ac:dyDescent="0.3">
      <c r="A50" s="13">
        <v>2014</v>
      </c>
      <c r="B50" s="34">
        <v>111.57</v>
      </c>
      <c r="C50" s="34">
        <v>120.14</v>
      </c>
      <c r="D50" s="34">
        <v>98.68</v>
      </c>
      <c r="E50" s="34">
        <v>92.78</v>
      </c>
      <c r="F50" s="34">
        <v>88.24</v>
      </c>
      <c r="G50" s="34">
        <v>92.31</v>
      </c>
      <c r="H50" s="34">
        <v>99.09</v>
      </c>
      <c r="I50" s="34">
        <v>84.99</v>
      </c>
      <c r="J50" s="34">
        <v>85.95</v>
      </c>
      <c r="K50" s="34">
        <v>90.24</v>
      </c>
      <c r="L50" s="34">
        <v>100.52</v>
      </c>
      <c r="M50" s="34">
        <v>91.03</v>
      </c>
      <c r="N50" s="34">
        <v>88.71</v>
      </c>
      <c r="O50" s="34">
        <v>89.88</v>
      </c>
      <c r="P50" s="34"/>
      <c r="Q50" s="34">
        <v>81.010000000000005</v>
      </c>
      <c r="R50" s="34">
        <v>90.03</v>
      </c>
      <c r="S50" s="34">
        <v>87.38</v>
      </c>
      <c r="T50" s="34">
        <v>93.15</v>
      </c>
      <c r="U50" s="34">
        <v>92.72</v>
      </c>
    </row>
    <row r="51" spans="1:42" x14ac:dyDescent="0.3">
      <c r="A51" s="13">
        <v>2015</v>
      </c>
      <c r="B51" s="34">
        <v>100.48</v>
      </c>
      <c r="C51" s="34">
        <v>114.75</v>
      </c>
      <c r="D51" s="34">
        <v>99.82</v>
      </c>
      <c r="E51" s="34">
        <v>97.96</v>
      </c>
      <c r="F51" s="34">
        <v>87.16</v>
      </c>
      <c r="G51" s="34">
        <v>93.43</v>
      </c>
      <c r="H51" s="34">
        <v>99.39</v>
      </c>
      <c r="I51" s="34">
        <v>88.92</v>
      </c>
      <c r="J51" s="34">
        <v>90.29</v>
      </c>
      <c r="K51" s="34">
        <v>91.49</v>
      </c>
      <c r="L51" s="34">
        <v>98.1</v>
      </c>
      <c r="M51" s="34">
        <v>95.37</v>
      </c>
      <c r="N51" s="34">
        <v>92.35</v>
      </c>
      <c r="O51" s="34">
        <v>95.88</v>
      </c>
      <c r="P51" s="34"/>
      <c r="Q51" s="34">
        <v>85.19</v>
      </c>
      <c r="R51" s="34">
        <v>94.05</v>
      </c>
      <c r="S51" s="34">
        <v>89.77</v>
      </c>
      <c r="T51" s="34">
        <v>92.83</v>
      </c>
      <c r="U51" s="34">
        <v>94.77</v>
      </c>
    </row>
    <row r="52" spans="1:42" x14ac:dyDescent="0.3">
      <c r="A52" s="13">
        <v>2016</v>
      </c>
      <c r="B52" s="34">
        <v>100.2</v>
      </c>
      <c r="C52" s="34">
        <v>103</v>
      </c>
      <c r="D52" s="34">
        <v>98.88</v>
      </c>
      <c r="E52" s="34">
        <v>96.9</v>
      </c>
      <c r="F52" s="34">
        <v>91.96</v>
      </c>
      <c r="G52" s="34">
        <v>95.69</v>
      </c>
      <c r="H52" s="34">
        <v>99.58</v>
      </c>
      <c r="I52" s="34">
        <v>93.57</v>
      </c>
      <c r="J52" s="34">
        <v>93.18</v>
      </c>
      <c r="K52" s="34">
        <v>94.48</v>
      </c>
      <c r="L52" s="34">
        <v>100.19</v>
      </c>
      <c r="M52" s="34">
        <v>96.49</v>
      </c>
      <c r="N52" s="34">
        <v>95.41</v>
      </c>
      <c r="O52" s="34">
        <v>98.56</v>
      </c>
      <c r="P52" s="34"/>
      <c r="Q52" s="34">
        <v>88.22</v>
      </c>
      <c r="R52" s="34">
        <v>91.69</v>
      </c>
      <c r="S52" s="34">
        <v>89.38</v>
      </c>
      <c r="T52" s="34">
        <v>93.22</v>
      </c>
      <c r="U52" s="34">
        <v>96.24</v>
      </c>
    </row>
    <row r="53" spans="1:42" x14ac:dyDescent="0.3">
      <c r="A53" s="13">
        <v>2017</v>
      </c>
      <c r="B53" s="34">
        <v>105.13</v>
      </c>
      <c r="C53" s="34">
        <v>96.62</v>
      </c>
      <c r="D53" s="34">
        <v>99.64</v>
      </c>
      <c r="E53" s="34">
        <v>100.62</v>
      </c>
      <c r="F53" s="34">
        <v>101.48</v>
      </c>
      <c r="G53" s="34">
        <v>99.52</v>
      </c>
      <c r="H53" s="34">
        <v>100.39</v>
      </c>
      <c r="I53" s="34">
        <v>91.78</v>
      </c>
      <c r="J53" s="34">
        <v>94.96</v>
      </c>
      <c r="K53" s="34">
        <v>98.64</v>
      </c>
      <c r="L53" s="34">
        <v>97.84</v>
      </c>
      <c r="M53" s="34">
        <v>96.95</v>
      </c>
      <c r="N53" s="34">
        <v>93</v>
      </c>
      <c r="O53" s="34">
        <v>99.85</v>
      </c>
      <c r="P53" s="34"/>
      <c r="Q53" s="34">
        <v>88.65</v>
      </c>
      <c r="R53" s="34">
        <v>96.18</v>
      </c>
      <c r="S53" s="34">
        <v>97.52</v>
      </c>
      <c r="T53" s="34">
        <v>96.57</v>
      </c>
      <c r="U53" s="34">
        <v>97.55</v>
      </c>
    </row>
    <row r="54" spans="1:42" x14ac:dyDescent="0.3">
      <c r="A54" s="13">
        <v>2018</v>
      </c>
      <c r="B54" s="34">
        <v>102.39</v>
      </c>
      <c r="C54" s="34">
        <v>106.81</v>
      </c>
      <c r="D54" s="34">
        <v>99.96</v>
      </c>
      <c r="E54" s="34">
        <v>104.79</v>
      </c>
      <c r="F54" s="34">
        <v>106.56</v>
      </c>
      <c r="G54" s="34">
        <v>100.04</v>
      </c>
      <c r="H54" s="34">
        <v>100.27</v>
      </c>
      <c r="I54" s="34">
        <v>94.53</v>
      </c>
      <c r="J54" s="34">
        <v>94.74</v>
      </c>
      <c r="K54" s="34">
        <v>98.12</v>
      </c>
      <c r="L54" s="34">
        <v>99.91</v>
      </c>
      <c r="M54" s="34">
        <v>98.41</v>
      </c>
      <c r="N54" s="34">
        <v>96.15</v>
      </c>
      <c r="O54" s="34">
        <v>100.81</v>
      </c>
      <c r="P54" s="34"/>
      <c r="Q54" s="34">
        <v>92.3</v>
      </c>
      <c r="R54" s="34">
        <v>99.11</v>
      </c>
      <c r="S54" s="34">
        <v>95.87</v>
      </c>
      <c r="T54" s="34">
        <v>97.17</v>
      </c>
      <c r="U54" s="34">
        <v>98.56</v>
      </c>
    </row>
    <row r="55" spans="1:42" x14ac:dyDescent="0.3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>
        <v>100</v>
      </c>
      <c r="R55" s="34">
        <v>100</v>
      </c>
      <c r="S55" s="34">
        <v>100</v>
      </c>
      <c r="T55" s="34">
        <v>100</v>
      </c>
      <c r="U55" s="34">
        <v>100</v>
      </c>
    </row>
    <row r="56" spans="1:42" x14ac:dyDescent="0.3">
      <c r="A56" s="13">
        <v>2020</v>
      </c>
      <c r="B56" s="34">
        <v>95.99</v>
      </c>
      <c r="C56" s="34">
        <v>97.84</v>
      </c>
      <c r="D56" s="34">
        <v>87.21</v>
      </c>
      <c r="E56" s="34">
        <v>93.75</v>
      </c>
      <c r="F56" s="34">
        <v>97.26</v>
      </c>
      <c r="G56" s="34">
        <v>81.22</v>
      </c>
      <c r="H56" s="34">
        <v>87.38</v>
      </c>
      <c r="I56" s="34">
        <v>87.02</v>
      </c>
      <c r="J56" s="34">
        <v>62.78</v>
      </c>
      <c r="K56" s="34">
        <v>98.63</v>
      </c>
      <c r="L56" s="34">
        <v>100.35</v>
      </c>
      <c r="M56" s="34">
        <v>97.29</v>
      </c>
      <c r="N56" s="34">
        <v>93.38</v>
      </c>
      <c r="O56" s="34">
        <v>85.93</v>
      </c>
      <c r="P56" s="34"/>
      <c r="Q56" s="34">
        <v>78.239999999999995</v>
      </c>
      <c r="R56" s="34">
        <v>91.82</v>
      </c>
      <c r="S56" s="34">
        <v>70.930000000000007</v>
      </c>
      <c r="T56" s="34">
        <v>74.849999999999994</v>
      </c>
      <c r="U56" s="34">
        <v>86.64</v>
      </c>
    </row>
    <row r="57" spans="1:42" x14ac:dyDescent="0.3">
      <c r="A57" s="13">
        <v>2021</v>
      </c>
      <c r="B57" s="34">
        <v>89.43</v>
      </c>
      <c r="C57" s="34">
        <v>94.96</v>
      </c>
      <c r="D57" s="34">
        <v>92.22</v>
      </c>
      <c r="E57" s="34">
        <v>93.72</v>
      </c>
      <c r="F57" s="34">
        <v>104</v>
      </c>
      <c r="G57" s="34">
        <v>90.56</v>
      </c>
      <c r="H57" s="34">
        <v>92.94</v>
      </c>
      <c r="I57" s="34">
        <v>90.37</v>
      </c>
      <c r="J57" s="34">
        <v>72.84</v>
      </c>
      <c r="K57" s="34">
        <v>97.75</v>
      </c>
      <c r="L57" s="34">
        <v>97.74</v>
      </c>
      <c r="M57" s="34">
        <v>104.21</v>
      </c>
      <c r="N57" s="34">
        <v>99.53</v>
      </c>
      <c r="O57" s="34">
        <v>97.09</v>
      </c>
      <c r="P57" s="34"/>
      <c r="Q57" s="34">
        <v>81.819999999999993</v>
      </c>
      <c r="R57" s="34">
        <v>93.08</v>
      </c>
      <c r="S57" s="34">
        <v>77.5</v>
      </c>
      <c r="T57" s="34">
        <v>80.14</v>
      </c>
      <c r="U57" s="34">
        <v>92.08</v>
      </c>
    </row>
    <row r="58" spans="1:42" x14ac:dyDescent="0.3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</row>
    <row r="59" spans="1:42" x14ac:dyDescent="0.3">
      <c r="A59" s="9" t="s">
        <v>286</v>
      </c>
    </row>
    <row r="60" spans="1:42" x14ac:dyDescent="0.3">
      <c r="A60" s="13">
        <v>1971</v>
      </c>
      <c r="B60" s="11">
        <f>(B7/B6-1)*100</f>
        <v>-4.4287309266840218</v>
      </c>
      <c r="C60" s="11">
        <f t="shared" ref="C60:U60" si="0">(C7/C6-1)*100</f>
        <v>-2.1767810026385059</v>
      </c>
      <c r="D60" s="11">
        <f t="shared" si="0"/>
        <v>-4.1031398254445346</v>
      </c>
      <c r="E60" s="11">
        <f t="shared" si="0"/>
        <v>-3.3681008257279488</v>
      </c>
      <c r="F60" s="11">
        <f t="shared" si="0"/>
        <v>-3.1883703884681203</v>
      </c>
      <c r="G60" s="11">
        <f t="shared" si="0"/>
        <v>-3.1401523897483297</v>
      </c>
      <c r="H60" s="11">
        <f t="shared" si="0"/>
        <v>-1.1462081833933047</v>
      </c>
      <c r="I60" s="11">
        <f t="shared" si="0"/>
        <v>-4.1377767837172952</v>
      </c>
      <c r="J60" s="11">
        <f t="shared" si="0"/>
        <v>-4.9936948297603978</v>
      </c>
      <c r="K60" s="11">
        <f t="shared" si="0"/>
        <v>-1.7502224859092363</v>
      </c>
      <c r="L60" s="11">
        <f t="shared" si="0"/>
        <v>9.2841387607780277</v>
      </c>
      <c r="M60" s="11">
        <f t="shared" si="0"/>
        <v>5.7465850211964042</v>
      </c>
      <c r="N60" s="11">
        <f t="shared" si="0"/>
        <v>3.5909445745511137</v>
      </c>
      <c r="O60" s="11">
        <f t="shared" si="0"/>
        <v>3.566710700132103</v>
      </c>
      <c r="P60" s="11"/>
      <c r="Q60" s="11">
        <f t="shared" si="0"/>
        <v>1.6256275400430287</v>
      </c>
      <c r="R60" s="11">
        <f t="shared" si="0"/>
        <v>1.4418377321603115</v>
      </c>
      <c r="S60" s="11">
        <f t="shared" si="0"/>
        <v>-2.9107529468366589</v>
      </c>
      <c r="T60" s="11">
        <f t="shared" si="0"/>
        <v>-3.4458343167335426</v>
      </c>
      <c r="U60" s="11">
        <f t="shared" si="0"/>
        <v>-2.3411371237458178</v>
      </c>
      <c r="W60" s="15">
        <f>B60*'Table A8'!B7</f>
        <v>-1.9858429475251154</v>
      </c>
      <c r="X60" s="15">
        <f>C60*'Table A8'!C7</f>
        <v>-1.3715897097625225</v>
      </c>
      <c r="Y60" s="15">
        <f>D60*'Table A8'!D7</f>
        <v>-3.274715894687283</v>
      </c>
      <c r="Z60" s="15">
        <f>E60*'Table A8'!E7</f>
        <v>-1.6298239895697544</v>
      </c>
      <c r="AA60" s="15">
        <f>F60*'Table A8'!F7</f>
        <v>-1.0690605912533606</v>
      </c>
      <c r="AB60" s="15">
        <f>G60*'Table A8'!G7</f>
        <v>-2.2813207111521616</v>
      </c>
      <c r="AC60" s="15">
        <f>H60*'Table A8'!H7</f>
        <v>-0.67740903638544303</v>
      </c>
      <c r="AD60" s="15">
        <f>I60*'Table A8'!I7</f>
        <v>-3.6457951241333086</v>
      </c>
      <c r="AE60" s="15">
        <f>J60*'Table A8'!J7</f>
        <v>-3.2104464060529598</v>
      </c>
      <c r="AF60" s="15">
        <f>K60*'Table A8'!K7</f>
        <v>-0.77237318303174607</v>
      </c>
      <c r="AG60" s="15">
        <f>L60*'Table A8'!L7</f>
        <v>3.920691798676561</v>
      </c>
      <c r="AH60" s="15">
        <f>M60*'Table A8'!M7</f>
        <v>1.2148280734809198</v>
      </c>
      <c r="AI60" s="15">
        <f>N60*'Table A8'!N7</f>
        <v>1.8992505854800841</v>
      </c>
      <c r="AJ60" s="15">
        <f>O60*'Table A8'!O7</f>
        <v>1.6759973579920751</v>
      </c>
      <c r="AK60" s="15"/>
      <c r="AL60" s="15"/>
      <c r="AM60" s="15"/>
      <c r="AN60" s="15">
        <f>S60*'Table A8'!S7</f>
        <v>-1.8305725282655747</v>
      </c>
      <c r="AO60" s="15">
        <f>T60*'Table A8'!T7</f>
        <v>-1.8428321925890987</v>
      </c>
      <c r="AP60" s="15">
        <f>U60*'Table A8'!U7</f>
        <v>-1.5245484949832766</v>
      </c>
    </row>
    <row r="61" spans="1:42" x14ac:dyDescent="0.3">
      <c r="A61" s="13">
        <v>1972</v>
      </c>
      <c r="B61" s="11">
        <f t="shared" ref="B61:U61" si="1">(B8/B7-1)*100</f>
        <v>2.6739356178608453</v>
      </c>
      <c r="C61" s="11">
        <f t="shared" si="1"/>
        <v>-6.7487075747359011</v>
      </c>
      <c r="D61" s="11">
        <f t="shared" si="1"/>
        <v>-1.438821752265862</v>
      </c>
      <c r="E61" s="11">
        <f t="shared" si="1"/>
        <v>-3.0582415111310879</v>
      </c>
      <c r="F61" s="11">
        <f t="shared" si="1"/>
        <v>-3.8738170347003109</v>
      </c>
      <c r="G61" s="11">
        <f t="shared" si="1"/>
        <v>6.3528009535160912</v>
      </c>
      <c r="H61" s="11">
        <f t="shared" si="1"/>
        <v>1.9280032358096166</v>
      </c>
      <c r="I61" s="11">
        <f t="shared" si="1"/>
        <v>-0.67662155856276218</v>
      </c>
      <c r="J61" s="11">
        <f t="shared" si="1"/>
        <v>3.1590124767719718</v>
      </c>
      <c r="K61" s="11">
        <f t="shared" si="1"/>
        <v>2.3852657004830968</v>
      </c>
      <c r="L61" s="11">
        <f t="shared" si="1"/>
        <v>2.8440366972477094</v>
      </c>
      <c r="M61" s="11">
        <f t="shared" si="1"/>
        <v>0.84632516703786465</v>
      </c>
      <c r="N61" s="11">
        <f t="shared" si="1"/>
        <v>2.4868123587038493</v>
      </c>
      <c r="O61" s="11">
        <f t="shared" si="1"/>
        <v>2.5085034013605512</v>
      </c>
      <c r="P61" s="11"/>
      <c r="Q61" s="11">
        <f t="shared" si="1"/>
        <v>2.0936250294048442</v>
      </c>
      <c r="R61" s="11">
        <f t="shared" si="1"/>
        <v>2.2404239942182658</v>
      </c>
      <c r="S61" s="11">
        <f t="shared" si="1"/>
        <v>3.1714568880079286</v>
      </c>
      <c r="T61" s="11">
        <f t="shared" si="1"/>
        <v>4.8643363480811663</v>
      </c>
      <c r="U61" s="11">
        <f t="shared" si="1"/>
        <v>0.87519025875189005</v>
      </c>
      <c r="W61" s="15">
        <f>B61*'Table A8'!B8</f>
        <v>1.1671728971962589</v>
      </c>
      <c r="X61" s="15">
        <f>C61*'Table A8'!C8</f>
        <v>-4.1167116205888998</v>
      </c>
      <c r="Y61" s="15">
        <f>D61*'Table A8'!D8</f>
        <v>-1.1324966012084601</v>
      </c>
      <c r="Z61" s="15">
        <f>E61*'Table A8'!E8</f>
        <v>-1.425140544187087</v>
      </c>
      <c r="AA61" s="15">
        <f>F61*'Table A8'!F8</f>
        <v>-1.234972870662459</v>
      </c>
      <c r="AB61" s="15">
        <f>G61*'Table A8'!G8</f>
        <v>4.5848164481525631</v>
      </c>
      <c r="AC61" s="15">
        <f>H61*'Table A8'!H8</f>
        <v>1.1230618848591016</v>
      </c>
      <c r="AD61" s="15">
        <f>I61*'Table A8'!I8</f>
        <v>-0.59157022865142295</v>
      </c>
      <c r="AE61" s="15">
        <f>J61*'Table A8'!J8</f>
        <v>1.9952322803291775</v>
      </c>
      <c r="AF61" s="15">
        <f>K61*'Table A8'!K8</f>
        <v>1.0316274154589393</v>
      </c>
      <c r="AG61" s="15">
        <f>L61*'Table A8'!L8</f>
        <v>1.2144036697247718</v>
      </c>
      <c r="AH61" s="15">
        <f>M61*'Table A8'!M8</f>
        <v>0.17798218262806292</v>
      </c>
      <c r="AI61" s="15">
        <f>N61*'Table A8'!N8</f>
        <v>1.309555388093447</v>
      </c>
      <c r="AJ61" s="15">
        <f>O61*'Table A8'!O8</f>
        <v>1.1729761904761937</v>
      </c>
      <c r="AK61" s="15"/>
      <c r="AL61" s="15"/>
      <c r="AM61" s="15"/>
      <c r="AN61" s="15">
        <f>S61*'Table A8'!S8</f>
        <v>1.9663032705649157</v>
      </c>
      <c r="AO61" s="15">
        <f>T61*'Table A8'!T8</f>
        <v>2.5615595208995421</v>
      </c>
      <c r="AP61" s="15">
        <f>U61*'Table A8'!U8</f>
        <v>0.56003424657533452</v>
      </c>
    </row>
    <row r="62" spans="1:42" x14ac:dyDescent="0.3">
      <c r="A62" s="13">
        <v>1973</v>
      </c>
      <c r="B62" s="11">
        <f t="shared" ref="B62:U62" si="2">(B9/B8-1)*100</f>
        <v>-1.807838179519583</v>
      </c>
      <c r="C62" s="11">
        <f t="shared" si="2"/>
        <v>1.1087677011147878</v>
      </c>
      <c r="D62" s="11">
        <f t="shared" si="2"/>
        <v>2.0613816621326553</v>
      </c>
      <c r="E62" s="11">
        <f t="shared" si="2"/>
        <v>-3.827418232428681</v>
      </c>
      <c r="F62" s="11">
        <f t="shared" si="2"/>
        <v>-4.0299291152533616</v>
      </c>
      <c r="G62" s="11">
        <f t="shared" si="2"/>
        <v>6.6569539392580923</v>
      </c>
      <c r="H62" s="11">
        <f t="shared" si="2"/>
        <v>3.3333333333333437</v>
      </c>
      <c r="I62" s="11">
        <f t="shared" si="2"/>
        <v>-1.6326051209772152</v>
      </c>
      <c r="J62" s="11">
        <f t="shared" si="2"/>
        <v>3.4740092640247022</v>
      </c>
      <c r="K62" s="11">
        <f t="shared" si="2"/>
        <v>0.32438808611030545</v>
      </c>
      <c r="L62" s="11">
        <f t="shared" si="2"/>
        <v>3.5504014272970563</v>
      </c>
      <c r="M62" s="11">
        <f t="shared" si="2"/>
        <v>6.8021201413427601</v>
      </c>
      <c r="N62" s="11">
        <f t="shared" si="2"/>
        <v>3.2720588235294112</v>
      </c>
      <c r="O62" s="11">
        <f t="shared" si="2"/>
        <v>3.2766486934881822</v>
      </c>
      <c r="P62" s="11"/>
      <c r="Q62" s="11">
        <f t="shared" si="2"/>
        <v>1.221198156682024</v>
      </c>
      <c r="R62" s="11">
        <f t="shared" si="2"/>
        <v>0.98963242224316961</v>
      </c>
      <c r="S62" s="11">
        <f t="shared" si="2"/>
        <v>0.26416906820365682</v>
      </c>
      <c r="T62" s="11">
        <f t="shared" si="2"/>
        <v>4.6620046620046596</v>
      </c>
      <c r="U62" s="11">
        <f t="shared" si="2"/>
        <v>2.3764617125612952</v>
      </c>
      <c r="W62" s="15">
        <f>B62*'Table A8'!B9</f>
        <v>-0.77791276864727665</v>
      </c>
      <c r="X62" s="15">
        <f>C62*'Table A8'!C9</f>
        <v>0.66082554986441355</v>
      </c>
      <c r="Y62" s="15">
        <f>D62*'Table A8'!D9</f>
        <v>1.6134434269512292</v>
      </c>
      <c r="Z62" s="15">
        <f>E62*'Table A8'!E9</f>
        <v>-1.7227209464161493</v>
      </c>
      <c r="AA62" s="15">
        <f>F62*'Table A8'!F9</f>
        <v>-1.2246954581254965</v>
      </c>
      <c r="AB62" s="15">
        <f>G62*'Table A8'!G9</f>
        <v>4.8489252493555943</v>
      </c>
      <c r="AC62" s="15">
        <f>H62*'Table A8'!H9</f>
        <v>1.9390000000000061</v>
      </c>
      <c r="AD62" s="15">
        <f>I62*'Table A8'!I9</f>
        <v>-1.4198766737138842</v>
      </c>
      <c r="AE62" s="15">
        <f>J62*'Table A8'!J9</f>
        <v>2.1969634585692215</v>
      </c>
      <c r="AF62" s="15">
        <f>K62*'Table A8'!K9</f>
        <v>0.13903273370687691</v>
      </c>
      <c r="AG62" s="15">
        <f>L62*'Table A8'!L9</f>
        <v>1.5181516503122212</v>
      </c>
      <c r="AH62" s="15">
        <f>M62*'Table A8'!M9</f>
        <v>1.439328621908128</v>
      </c>
      <c r="AI62" s="15">
        <f>N62*'Table A8'!N9</f>
        <v>1.7224117647058821</v>
      </c>
      <c r="AJ62" s="15">
        <f>O62*'Table A8'!O9</f>
        <v>1.5315055993363762</v>
      </c>
      <c r="AK62" s="15"/>
      <c r="AL62" s="15"/>
      <c r="AM62" s="15"/>
      <c r="AN62" s="15">
        <f>S62*'Table A8'!S9</f>
        <v>0.16301873198847661</v>
      </c>
      <c r="AO62" s="15">
        <f>T62*'Table A8'!T9</f>
        <v>2.4755244755244745</v>
      </c>
      <c r="AP62" s="15">
        <f>U62*'Table A8'!U9</f>
        <v>1.5114296491889838</v>
      </c>
    </row>
    <row r="63" spans="1:42" x14ac:dyDescent="0.3">
      <c r="A63" s="13">
        <v>1974</v>
      </c>
      <c r="B63" s="11">
        <f t="shared" ref="B63:U63" si="3">(B10/B9-1)*100</f>
        <v>-6.5340543324320937</v>
      </c>
      <c r="C63" s="11">
        <f t="shared" si="3"/>
        <v>-11.75576613624173</v>
      </c>
      <c r="D63" s="11">
        <f t="shared" si="3"/>
        <v>-1.5729999624582325</v>
      </c>
      <c r="E63" s="11">
        <f t="shared" si="3"/>
        <v>-1.0693037465830502</v>
      </c>
      <c r="F63" s="11">
        <f t="shared" si="3"/>
        <v>-0.97113937901790459</v>
      </c>
      <c r="G63" s="11">
        <f t="shared" si="3"/>
        <v>-9.0784911211516217</v>
      </c>
      <c r="H63" s="11">
        <f t="shared" si="3"/>
        <v>0.98566308243726031</v>
      </c>
      <c r="I63" s="11">
        <f t="shared" si="3"/>
        <v>-3.1402985074626799</v>
      </c>
      <c r="J63" s="11">
        <f t="shared" si="3"/>
        <v>2.3874658045262453</v>
      </c>
      <c r="K63" s="11">
        <f t="shared" si="3"/>
        <v>1.4109347442680775</v>
      </c>
      <c r="L63" s="11">
        <f t="shared" si="3"/>
        <v>2.2915230875258485</v>
      </c>
      <c r="M63" s="11">
        <f t="shared" si="3"/>
        <v>-2.8122415219189456</v>
      </c>
      <c r="N63" s="11">
        <f t="shared" si="3"/>
        <v>5.8027767888928494</v>
      </c>
      <c r="O63" s="11">
        <f t="shared" si="3"/>
        <v>5.8232931726907688</v>
      </c>
      <c r="P63" s="11"/>
      <c r="Q63" s="11">
        <f t="shared" si="3"/>
        <v>4.7120418848167533</v>
      </c>
      <c r="R63" s="11">
        <f t="shared" si="3"/>
        <v>4.3863742417172169</v>
      </c>
      <c r="S63" s="11">
        <f t="shared" si="3"/>
        <v>4.7185628742514973</v>
      </c>
      <c r="T63" s="11">
        <f t="shared" si="3"/>
        <v>1.5590200445434466</v>
      </c>
      <c r="U63" s="11">
        <f t="shared" si="3"/>
        <v>-1.3264554163596176</v>
      </c>
      <c r="W63" s="15">
        <f>B63*'Table A8'!B10</f>
        <v>-3.0004377494528174</v>
      </c>
      <c r="X63" s="15">
        <f>C63*'Table A8'!C10</f>
        <v>-7.2885750044698732</v>
      </c>
      <c r="Y63" s="15">
        <f>D63*'Table A8'!D10</f>
        <v>-1.2705120696775143</v>
      </c>
      <c r="Z63" s="15">
        <f>E63*'Table A8'!E10</f>
        <v>-0.51700836147290474</v>
      </c>
      <c r="AA63" s="15">
        <f>F63*'Table A8'!F10</f>
        <v>-0.32416632471617651</v>
      </c>
      <c r="AB63" s="15">
        <f>G63*'Table A8'!G10</f>
        <v>-6.85698434380582</v>
      </c>
      <c r="AC63" s="15">
        <f>H63*'Table A8'!H10</f>
        <v>0.61505376344085039</v>
      </c>
      <c r="AD63" s="15">
        <f>I63*'Table A8'!I10</f>
        <v>-2.7741397014925315</v>
      </c>
      <c r="AE63" s="15">
        <f>J63*'Table A8'!J10</f>
        <v>1.6084357125093314</v>
      </c>
      <c r="AF63" s="15">
        <f>K63*'Table A8'!K10</f>
        <v>0.66356261022927687</v>
      </c>
      <c r="AG63" s="15">
        <f>L63*'Table A8'!L10</f>
        <v>1.08686940041351</v>
      </c>
      <c r="AH63" s="15">
        <f>M63*'Table A8'!M10</f>
        <v>-0.68562448304383894</v>
      </c>
      <c r="AI63" s="15">
        <f>N63*'Table A8'!N10</f>
        <v>3.3423994304022808</v>
      </c>
      <c r="AJ63" s="15">
        <f>O63*'Table A8'!O10</f>
        <v>3.0170481927710875</v>
      </c>
      <c r="AK63" s="15"/>
      <c r="AL63" s="15"/>
      <c r="AM63" s="15"/>
      <c r="AN63" s="15">
        <f>S63*'Table A8'!S10</f>
        <v>3.1052862275449105</v>
      </c>
      <c r="AO63" s="15">
        <f>T63*'Table A8'!T10</f>
        <v>0.8998663697104774</v>
      </c>
      <c r="AP63" s="15">
        <f>U63*'Table A8'!U10</f>
        <v>-0.89111274871039103</v>
      </c>
    </row>
    <row r="64" spans="1:42" x14ac:dyDescent="0.3">
      <c r="A64" s="13">
        <v>1975</v>
      </c>
      <c r="B64" s="11">
        <f t="shared" ref="B64:U64" si="4">(B11/B10-1)*100</f>
        <v>-6.2883118672084848</v>
      </c>
      <c r="C64" s="11">
        <f t="shared" si="4"/>
        <v>-2.0312025124100908</v>
      </c>
      <c r="D64" s="11">
        <f t="shared" si="4"/>
        <v>-7.6283469372186996</v>
      </c>
      <c r="E64" s="11">
        <f t="shared" si="4"/>
        <v>-1.2921576594880135</v>
      </c>
      <c r="F64" s="11">
        <f t="shared" si="4"/>
        <v>-0.67679558011051189</v>
      </c>
      <c r="G64" s="11">
        <f t="shared" si="4"/>
        <v>-5.1658384375361077</v>
      </c>
      <c r="H64" s="11">
        <f t="shared" si="4"/>
        <v>-2.1422233489669096</v>
      </c>
      <c r="I64" s="11">
        <f t="shared" si="4"/>
        <v>-0.80128205128205954</v>
      </c>
      <c r="J64" s="11">
        <f t="shared" si="4"/>
        <v>-1.8217148409035655</v>
      </c>
      <c r="K64" s="11">
        <f t="shared" si="4"/>
        <v>-3.5652173913043428</v>
      </c>
      <c r="L64" s="11">
        <f t="shared" si="4"/>
        <v>-2.3075627421256462</v>
      </c>
      <c r="M64" s="11">
        <f t="shared" si="4"/>
        <v>-6.6808510638297847</v>
      </c>
      <c r="N64" s="11">
        <f t="shared" si="4"/>
        <v>-1.3458950201884257</v>
      </c>
      <c r="O64" s="11">
        <f t="shared" si="4"/>
        <v>-1.4041745730550281</v>
      </c>
      <c r="P64" s="11"/>
      <c r="Q64" s="11">
        <f t="shared" si="4"/>
        <v>5.0434782608695716</v>
      </c>
      <c r="R64" s="11">
        <f t="shared" si="4"/>
        <v>4.8055431381314184</v>
      </c>
      <c r="S64" s="11">
        <f t="shared" si="4"/>
        <v>2.6075022872827036</v>
      </c>
      <c r="T64" s="11">
        <f t="shared" si="4"/>
        <v>1.5131578947368274</v>
      </c>
      <c r="U64" s="11">
        <f t="shared" si="4"/>
        <v>-3.9830719442369933</v>
      </c>
      <c r="W64" s="15">
        <f>B64*'Table A8'!B11</f>
        <v>-3.2353364556787652</v>
      </c>
      <c r="X64" s="15">
        <f>C64*'Table A8'!C11</f>
        <v>-1.3594838415560737</v>
      </c>
      <c r="Y64" s="15">
        <f>D64*'Table A8'!D11</f>
        <v>-6.4322221374628068</v>
      </c>
      <c r="Z64" s="15">
        <f>E64*'Table A8'!E11</f>
        <v>-0.71365867533522986</v>
      </c>
      <c r="AA64" s="15">
        <f>F64*'Table A8'!F11</f>
        <v>-0.26943232044199478</v>
      </c>
      <c r="AB64" s="15">
        <f>G64*'Table A8'!G11</f>
        <v>-4.09599329712238</v>
      </c>
      <c r="AC64" s="15">
        <f>H64*'Table A8'!H11</f>
        <v>-1.4738496640892336</v>
      </c>
      <c r="AD64" s="15">
        <f>I64*'Table A8'!I11</f>
        <v>-0.72804487179487931</v>
      </c>
      <c r="AE64" s="15">
        <f>J64*'Table A8'!J11</f>
        <v>-1.3384138936118497</v>
      </c>
      <c r="AF64" s="15">
        <f>K64*'Table A8'!K11</f>
        <v>-1.9227217391304321</v>
      </c>
      <c r="AG64" s="15">
        <f>L64*'Table A8'!L11</f>
        <v>-1.2596985009263904</v>
      </c>
      <c r="AH64" s="15">
        <f>M64*'Table A8'!M11</f>
        <v>-1.9367787234042546</v>
      </c>
      <c r="AI64" s="15">
        <f>N64*'Table A8'!N11</f>
        <v>-0.87429340511440123</v>
      </c>
      <c r="AJ64" s="15">
        <f>O64*'Table A8'!O11</f>
        <v>-0.83464136622390872</v>
      </c>
      <c r="AK64" s="15"/>
      <c r="AL64" s="15"/>
      <c r="AM64" s="15"/>
      <c r="AN64" s="15">
        <f>S64*'Table A8'!S11</f>
        <v>1.8964364135407101</v>
      </c>
      <c r="AO64" s="15">
        <f>T64*'Table A8'!T11</f>
        <v>0.98219078947367466</v>
      </c>
      <c r="AP64" s="15">
        <f>U64*'Table A8'!U11</f>
        <v>-2.8948966890714467</v>
      </c>
    </row>
    <row r="65" spans="1:42" x14ac:dyDescent="0.3">
      <c r="A65" s="13">
        <v>1976</v>
      </c>
      <c r="B65" s="11">
        <f t="shared" ref="B65:U65" si="5">(B12/B11-1)*100</f>
        <v>-2.4768484492135867</v>
      </c>
      <c r="C65" s="11">
        <f t="shared" si="5"/>
        <v>-2.5076262861279286</v>
      </c>
      <c r="D65" s="11">
        <f t="shared" si="5"/>
        <v>-1.6681806920472497</v>
      </c>
      <c r="E65" s="11">
        <f t="shared" si="5"/>
        <v>2.3876173225753305</v>
      </c>
      <c r="F65" s="11">
        <f t="shared" si="5"/>
        <v>1.7939090529829116</v>
      </c>
      <c r="G65" s="11">
        <f t="shared" si="5"/>
        <v>-1.5842066780404562</v>
      </c>
      <c r="H65" s="11">
        <f t="shared" si="5"/>
        <v>-1.1139896373057012</v>
      </c>
      <c r="I65" s="11">
        <f t="shared" si="5"/>
        <v>-2.7339381135827012</v>
      </c>
      <c r="J65" s="11">
        <f t="shared" si="5"/>
        <v>-0.66798614547254331</v>
      </c>
      <c r="K65" s="11">
        <f t="shared" si="5"/>
        <v>-3.5166816952209246</v>
      </c>
      <c r="L65" s="11">
        <f t="shared" si="5"/>
        <v>-0.18965517241379404</v>
      </c>
      <c r="M65" s="11">
        <f t="shared" si="5"/>
        <v>-1.5503875968992276</v>
      </c>
      <c r="N65" s="11">
        <f t="shared" si="5"/>
        <v>0.40927694406549531</v>
      </c>
      <c r="O65" s="11">
        <f t="shared" si="5"/>
        <v>0.42340261739799434</v>
      </c>
      <c r="P65" s="11"/>
      <c r="Q65" s="11">
        <f t="shared" si="5"/>
        <v>6.2086092715230023E-2</v>
      </c>
      <c r="R65" s="11">
        <f t="shared" si="5"/>
        <v>2.1326508850494363E-2</v>
      </c>
      <c r="S65" s="11">
        <f t="shared" si="5"/>
        <v>-1.2706197057512303</v>
      </c>
      <c r="T65" s="11">
        <f t="shared" si="5"/>
        <v>4.7526463599049551</v>
      </c>
      <c r="U65" s="11">
        <f t="shared" si="5"/>
        <v>-1.2315270935960632</v>
      </c>
      <c r="W65" s="15">
        <f>B65*'Table A8'!B12</f>
        <v>-1.2988593267676047</v>
      </c>
      <c r="X65" s="15">
        <f>C65*'Table A8'!C12</f>
        <v>-1.7132102786826009</v>
      </c>
      <c r="Y65" s="15">
        <f>D65*'Table A8'!D12</f>
        <v>-1.4149508629944771</v>
      </c>
      <c r="Z65" s="15">
        <f>E65*'Table A8'!E12</f>
        <v>1.371924913551785</v>
      </c>
      <c r="AA65" s="15">
        <f>F65*'Table A8'!F12</f>
        <v>0.75272423863162963</v>
      </c>
      <c r="AB65" s="15">
        <f>G65*'Table A8'!G12</f>
        <v>-1.2695832317816216</v>
      </c>
      <c r="AC65" s="15">
        <f>H65*'Table A8'!H12</f>
        <v>-0.78302331606217734</v>
      </c>
      <c r="AD65" s="15">
        <f>I65*'Table A8'!I12</f>
        <v>-2.4999130110600221</v>
      </c>
      <c r="AE65" s="15">
        <f>J65*'Table A8'!J12</f>
        <v>-0.5003216229589349</v>
      </c>
      <c r="AF65" s="15">
        <f>K65*'Table A8'!K12</f>
        <v>-1.9390982867448179</v>
      </c>
      <c r="AG65" s="15">
        <f>L65*'Table A8'!L12</f>
        <v>-0.10692758620689707</v>
      </c>
      <c r="AH65" s="15">
        <f>M65*'Table A8'!M12</f>
        <v>-0.46263565891472952</v>
      </c>
      <c r="AI65" s="15">
        <f>N65*'Table A8'!N12</f>
        <v>0.2733969986357509</v>
      </c>
      <c r="AJ65" s="15">
        <f>O65*'Table A8'!O12</f>
        <v>0.25984218629714911</v>
      </c>
      <c r="AK65" s="15"/>
      <c r="AL65" s="15"/>
      <c r="AM65" s="15"/>
      <c r="AN65" s="15">
        <f>S65*'Table A8'!S12</f>
        <v>-0.94750111457869246</v>
      </c>
      <c r="AO65" s="15">
        <f>T65*'Table A8'!T12</f>
        <v>3.2104126161157973</v>
      </c>
      <c r="AP65" s="15">
        <f>U65*'Table A8'!U12</f>
        <v>-0.90923645320197333</v>
      </c>
    </row>
    <row r="66" spans="1:42" x14ac:dyDescent="0.3">
      <c r="A66" s="13">
        <v>1977</v>
      </c>
      <c r="B66" s="11">
        <f t="shared" ref="B66:U66" si="6">(B13/B12-1)*100</f>
        <v>0.63305448790413887</v>
      </c>
      <c r="C66" s="11">
        <f t="shared" si="6"/>
        <v>2.0135058690425867</v>
      </c>
      <c r="D66" s="11">
        <f t="shared" si="6"/>
        <v>0.70546737213403876</v>
      </c>
      <c r="E66" s="11">
        <f t="shared" si="6"/>
        <v>-1.4634930845931149</v>
      </c>
      <c r="F66" s="11">
        <f t="shared" si="6"/>
        <v>-0.80601092896175341</v>
      </c>
      <c r="G66" s="11">
        <f t="shared" si="6"/>
        <v>-2.0678553739475025</v>
      </c>
      <c r="H66" s="11">
        <f t="shared" si="6"/>
        <v>1.5457165313073062</v>
      </c>
      <c r="I66" s="11">
        <f t="shared" si="6"/>
        <v>0.35773604190623143</v>
      </c>
      <c r="J66" s="11">
        <f t="shared" si="6"/>
        <v>1.6189290161892966</v>
      </c>
      <c r="K66" s="11">
        <f t="shared" si="6"/>
        <v>1.6510903426791401</v>
      </c>
      <c r="L66" s="11">
        <f t="shared" si="6"/>
        <v>1.5892209362584175</v>
      </c>
      <c r="M66" s="11">
        <f t="shared" si="6"/>
        <v>-3.1496062992125928</v>
      </c>
      <c r="N66" s="11">
        <f t="shared" si="6"/>
        <v>1.3247282608695565</v>
      </c>
      <c r="O66" s="11">
        <f t="shared" si="6"/>
        <v>1.3415101571483401</v>
      </c>
      <c r="P66" s="11"/>
      <c r="Q66" s="11">
        <f t="shared" si="6"/>
        <v>0.64115822130299538</v>
      </c>
      <c r="R66" s="11">
        <f t="shared" si="6"/>
        <v>0.29850746268655914</v>
      </c>
      <c r="S66" s="11">
        <f t="shared" si="6"/>
        <v>1.4224429893881396</v>
      </c>
      <c r="T66" s="11">
        <f t="shared" si="6"/>
        <v>0.88678077954216228</v>
      </c>
      <c r="U66" s="11">
        <f t="shared" si="6"/>
        <v>0.64312901955638768</v>
      </c>
      <c r="W66" s="15">
        <f>B66*'Table A8'!B13</f>
        <v>0.30063757630567556</v>
      </c>
      <c r="X66" s="15">
        <f>C66*'Table A8'!C13</f>
        <v>1.2880397044265428</v>
      </c>
      <c r="Y66" s="15">
        <f>D66*'Table A8'!D13</f>
        <v>0.57883597883597881</v>
      </c>
      <c r="Z66" s="15">
        <f>E66*'Table A8'!E13</f>
        <v>-0.77374879382437978</v>
      </c>
      <c r="AA66" s="15">
        <f>F66*'Table A8'!F13</f>
        <v>-0.30314071038251544</v>
      </c>
      <c r="AB66" s="15">
        <f>G66*'Table A8'!G13</f>
        <v>-1.5821161466072342</v>
      </c>
      <c r="AC66" s="15">
        <f>H66*'Table A8'!H13</f>
        <v>1.0228006287660445</v>
      </c>
      <c r="AD66" s="15">
        <f>I66*'Table A8'!I13</f>
        <v>0.32071036156893645</v>
      </c>
      <c r="AE66" s="15">
        <f>J66*'Table A8'!J13</f>
        <v>1.1525155666251603</v>
      </c>
      <c r="AF66" s="15">
        <f>K66*'Table A8'!K13</f>
        <v>0.82851713395639259</v>
      </c>
      <c r="AG66" s="15">
        <f>L66*'Table A8'!L13</f>
        <v>0.82385213335636365</v>
      </c>
      <c r="AH66" s="15">
        <f>M66*'Table A8'!M13</f>
        <v>-0.80944881889763642</v>
      </c>
      <c r="AI66" s="15">
        <f>N66*'Table A8'!N13</f>
        <v>0.82954483695651626</v>
      </c>
      <c r="AJ66" s="15">
        <f>O66*'Table A8'!O13</f>
        <v>0.76439248754312417</v>
      </c>
      <c r="AK66" s="15"/>
      <c r="AL66" s="15"/>
      <c r="AM66" s="15"/>
      <c r="AN66" s="15">
        <f>S66*'Table A8'!S13</f>
        <v>1.0063784149921089</v>
      </c>
      <c r="AO66" s="15">
        <f>T66*'Table A8'!T13</f>
        <v>0.56612084965971632</v>
      </c>
      <c r="AP66" s="15">
        <f>U66*'Table A8'!U13</f>
        <v>0.44928993306209242</v>
      </c>
    </row>
    <row r="67" spans="1:42" x14ac:dyDescent="0.3">
      <c r="A67" s="13">
        <v>1978</v>
      </c>
      <c r="B67" s="11">
        <f t="shared" ref="B67:U67" si="7">(B14/B13-1)*100</f>
        <v>-0.7414064255223618</v>
      </c>
      <c r="C67" s="11">
        <f t="shared" si="7"/>
        <v>-6.1136430589010189</v>
      </c>
      <c r="D67" s="11">
        <f t="shared" si="7"/>
        <v>-1.2092402635309862</v>
      </c>
      <c r="E67" s="11">
        <f t="shared" si="7"/>
        <v>-6.193895870736088</v>
      </c>
      <c r="F67" s="11">
        <f t="shared" si="7"/>
        <v>-6.0459991736675374</v>
      </c>
      <c r="G67" s="11">
        <f t="shared" si="7"/>
        <v>1.2643823492224149</v>
      </c>
      <c r="H67" s="11">
        <f t="shared" si="7"/>
        <v>2.1026831785345923</v>
      </c>
      <c r="I67" s="11">
        <f t="shared" si="7"/>
        <v>2.3042647994907739</v>
      </c>
      <c r="J67" s="11">
        <f t="shared" si="7"/>
        <v>2.5735294117647189</v>
      </c>
      <c r="K67" s="11">
        <f t="shared" si="7"/>
        <v>2.5436714679742511</v>
      </c>
      <c r="L67" s="11">
        <f t="shared" si="7"/>
        <v>3.5878251997959465</v>
      </c>
      <c r="M67" s="11">
        <f t="shared" si="7"/>
        <v>0.57388809182210565</v>
      </c>
      <c r="N67" s="11">
        <f t="shared" si="7"/>
        <v>3.3858531679517245</v>
      </c>
      <c r="O67" s="11">
        <f t="shared" si="7"/>
        <v>3.3661119515884907</v>
      </c>
      <c r="P67" s="11"/>
      <c r="Q67" s="11">
        <f t="shared" si="7"/>
        <v>0.86313193588163362</v>
      </c>
      <c r="R67" s="11">
        <f t="shared" si="7"/>
        <v>0.76530612244898322</v>
      </c>
      <c r="S67" s="11">
        <f t="shared" si="7"/>
        <v>0.80142475512021694</v>
      </c>
      <c r="T67" s="11">
        <f t="shared" si="7"/>
        <v>0.40883074407194187</v>
      </c>
      <c r="U67" s="11">
        <f t="shared" si="7"/>
        <v>0.57381324986958138</v>
      </c>
      <c r="W67" s="15">
        <f>B67*'Table A8'!B14</f>
        <v>-0.32110312289373488</v>
      </c>
      <c r="X67" s="15">
        <f>C67*'Table A8'!C14</f>
        <v>-3.6412858058814468</v>
      </c>
      <c r="Y67" s="15">
        <f>D67*'Table A8'!D14</f>
        <v>-0.96146693353348722</v>
      </c>
      <c r="Z67" s="15">
        <f>E67*'Table A8'!E14</f>
        <v>-2.9557271095152613</v>
      </c>
      <c r="AA67" s="15">
        <f>F67*'Table A8'!F14</f>
        <v>-1.9903429279713531</v>
      </c>
      <c r="AB67" s="15">
        <f>G67*'Table A8'!G14</f>
        <v>0.92830952079909701</v>
      </c>
      <c r="AC67" s="15">
        <f>H67*'Table A8'!H14</f>
        <v>1.3209055727554309</v>
      </c>
      <c r="AD67" s="15">
        <f>I67*'Table A8'!I14</f>
        <v>2.0328224061107605</v>
      </c>
      <c r="AE67" s="15">
        <f>J67*'Table A8'!J14</f>
        <v>1.7548897058823618</v>
      </c>
      <c r="AF67" s="15">
        <f>K67*'Table A8'!K14</f>
        <v>1.1833159669016216</v>
      </c>
      <c r="AG67" s="15">
        <f>L67*'Table A8'!L14</f>
        <v>1.732919571501442</v>
      </c>
      <c r="AH67" s="15">
        <f>M67*'Table A8'!M14</f>
        <v>0.12786226685796515</v>
      </c>
      <c r="AI67" s="15">
        <f>N67*'Table A8'!N14</f>
        <v>2.0061180020113967</v>
      </c>
      <c r="AJ67" s="15">
        <f>O67*'Table A8'!O14</f>
        <v>1.7988502269288895</v>
      </c>
      <c r="AK67" s="15"/>
      <c r="AL67" s="15"/>
      <c r="AM67" s="15"/>
      <c r="AN67" s="15">
        <f>S67*'Table A8'!S14</f>
        <v>0.54096170970614643</v>
      </c>
      <c r="AO67" s="15">
        <f>T67*'Table A8'!T14</f>
        <v>0.24574816026164426</v>
      </c>
      <c r="AP67" s="15">
        <f>U67*'Table A8'!U14</f>
        <v>0.38112676056337597</v>
      </c>
    </row>
    <row r="68" spans="1:42" x14ac:dyDescent="0.3">
      <c r="A68" s="13">
        <v>1979</v>
      </c>
      <c r="B68" s="11">
        <f t="shared" ref="B68:U68" si="8">(B15/B14-1)*100</f>
        <v>-3.0934057642975632</v>
      </c>
      <c r="C68" s="11">
        <f t="shared" si="8"/>
        <v>-15.98589859539673</v>
      </c>
      <c r="D68" s="11">
        <f t="shared" si="8"/>
        <v>-0.1730541955090259</v>
      </c>
      <c r="E68" s="11">
        <f t="shared" si="8"/>
        <v>3.6450630709003784</v>
      </c>
      <c r="F68" s="11">
        <f t="shared" si="8"/>
        <v>3.5913221929052996</v>
      </c>
      <c r="G68" s="11">
        <f t="shared" si="8"/>
        <v>1.6356598826320345</v>
      </c>
      <c r="H68" s="11">
        <f t="shared" si="8"/>
        <v>2.5394819962097248</v>
      </c>
      <c r="I68" s="11">
        <f t="shared" si="8"/>
        <v>7.4664011946246056E-2</v>
      </c>
      <c r="J68" s="11">
        <f t="shared" si="8"/>
        <v>3.08243727598565</v>
      </c>
      <c r="K68" s="11">
        <f t="shared" si="8"/>
        <v>2.1518230723251541</v>
      </c>
      <c r="L68" s="11">
        <f t="shared" si="8"/>
        <v>3.3814839133289532</v>
      </c>
      <c r="M68" s="11">
        <f t="shared" si="8"/>
        <v>9.1298145506419246</v>
      </c>
      <c r="N68" s="11">
        <f t="shared" si="8"/>
        <v>2.4967574578469431</v>
      </c>
      <c r="O68" s="11">
        <f t="shared" si="8"/>
        <v>2.5246981339187791</v>
      </c>
      <c r="P68" s="11"/>
      <c r="Q68" s="11">
        <f t="shared" si="8"/>
        <v>1.2632436837815897</v>
      </c>
      <c r="R68" s="11">
        <f t="shared" si="8"/>
        <v>0.90717299578058075</v>
      </c>
      <c r="S68" s="11">
        <f t="shared" si="8"/>
        <v>0.19876325088339364</v>
      </c>
      <c r="T68" s="11">
        <f t="shared" si="8"/>
        <v>0.5293159609120579</v>
      </c>
      <c r="U68" s="11">
        <f t="shared" si="8"/>
        <v>0.77800829875518396</v>
      </c>
      <c r="W68" s="15">
        <f>B68*'Table A8'!B15</f>
        <v>-1.3150067904028941</v>
      </c>
      <c r="X68" s="15">
        <f>C68*'Table A8'!C15</f>
        <v>-9.0064552686465174</v>
      </c>
      <c r="Y68" s="15">
        <f>D68*'Table A8'!D15</f>
        <v>-0.13702431200404669</v>
      </c>
      <c r="Z68" s="15">
        <f>E68*'Table A8'!E15</f>
        <v>1.7146376685515379</v>
      </c>
      <c r="AA68" s="15">
        <f>F68*'Table A8'!F15</f>
        <v>1.1610744649662832</v>
      </c>
      <c r="AB68" s="15">
        <f>G68*'Table A8'!G15</f>
        <v>1.2012286178049663</v>
      </c>
      <c r="AC68" s="15">
        <f>H68*'Table A8'!H15</f>
        <v>1.6008894504106104</v>
      </c>
      <c r="AD68" s="15">
        <f>I68*'Table A8'!I15</f>
        <v>6.5853658536589019E-2</v>
      </c>
      <c r="AE68" s="15">
        <f>J68*'Table A8'!J15</f>
        <v>2.1114695340501703</v>
      </c>
      <c r="AF68" s="15">
        <f>K68*'Table A8'!K15</f>
        <v>1.0061924686192421</v>
      </c>
      <c r="AG68" s="15">
        <f>L68*'Table A8'!L15</f>
        <v>1.6508404464871951</v>
      </c>
      <c r="AH68" s="15">
        <f>M68*'Table A8'!M15</f>
        <v>2.0879885877318078</v>
      </c>
      <c r="AI68" s="15">
        <f>N68*'Table A8'!N15</f>
        <v>1.4885667963683473</v>
      </c>
      <c r="AJ68" s="15">
        <f>O68*'Table A8'!O15</f>
        <v>1.3590450054884788</v>
      </c>
      <c r="AK68" s="15"/>
      <c r="AL68" s="15"/>
      <c r="AM68" s="15"/>
      <c r="AN68" s="15">
        <f>S68*'Table A8'!S15</f>
        <v>0.1338074204947006</v>
      </c>
      <c r="AO68" s="15">
        <f>T68*'Table A8'!T15</f>
        <v>0.3170602605863227</v>
      </c>
      <c r="AP68" s="15">
        <f>U68*'Table A8'!U15</f>
        <v>0.5151192946058073</v>
      </c>
    </row>
    <row r="69" spans="1:42" x14ac:dyDescent="0.3">
      <c r="A69" s="13">
        <v>1980</v>
      </c>
      <c r="B69" s="11">
        <f t="shared" ref="B69:U69" si="9">(B16/B15-1)*100</f>
        <v>3.0208657739022149</v>
      </c>
      <c r="C69" s="11">
        <f t="shared" si="9"/>
        <v>0.8062744408805278</v>
      </c>
      <c r="D69" s="11">
        <f t="shared" si="9"/>
        <v>-6.6255126633123274</v>
      </c>
      <c r="E69" s="11">
        <f t="shared" si="9"/>
        <v>-1.8801410105757865</v>
      </c>
      <c r="F69" s="11">
        <f t="shared" si="9"/>
        <v>-2.1083911136267064</v>
      </c>
      <c r="G69" s="11">
        <f t="shared" si="9"/>
        <v>-1.2776412776412838</v>
      </c>
      <c r="H69" s="11">
        <f t="shared" si="9"/>
        <v>0.23410547067521659</v>
      </c>
      <c r="I69" s="11">
        <f t="shared" si="9"/>
        <v>-0.1616513305147893</v>
      </c>
      <c r="J69" s="11">
        <f t="shared" si="9"/>
        <v>2.4802967083912941</v>
      </c>
      <c r="K69" s="11">
        <f t="shared" si="9"/>
        <v>-1.6676418958455286</v>
      </c>
      <c r="L69" s="11">
        <f t="shared" si="9"/>
        <v>3.016830739917431</v>
      </c>
      <c r="M69" s="11">
        <f t="shared" si="9"/>
        <v>4.2265795206971823</v>
      </c>
      <c r="N69" s="11">
        <f t="shared" si="9"/>
        <v>0.75925340082252379</v>
      </c>
      <c r="O69" s="11">
        <f t="shared" si="9"/>
        <v>0.74946466809422407</v>
      </c>
      <c r="P69" s="11"/>
      <c r="Q69" s="11">
        <f t="shared" si="9"/>
        <v>-3.2394366197183055</v>
      </c>
      <c r="R69" s="11">
        <f t="shared" si="9"/>
        <v>1.1708132970938756</v>
      </c>
      <c r="S69" s="11">
        <f t="shared" si="9"/>
        <v>0.79347586510909451</v>
      </c>
      <c r="T69" s="11">
        <f t="shared" si="9"/>
        <v>-2.814904819765085</v>
      </c>
      <c r="U69" s="11">
        <f t="shared" si="9"/>
        <v>-1.9814719505918621</v>
      </c>
      <c r="W69" s="15">
        <f>B69*'Table A8'!B16</f>
        <v>1.3195141700404875</v>
      </c>
      <c r="X69" s="15">
        <f>C69*'Table A8'!C16</f>
        <v>0.44748231468869298</v>
      </c>
      <c r="Y69" s="15">
        <f>D69*'Table A8'!D16</f>
        <v>-5.2606570546699878</v>
      </c>
      <c r="Z69" s="15">
        <f>E69*'Table A8'!E16</f>
        <v>-0.9111163337250261</v>
      </c>
      <c r="AA69" s="15">
        <f>F69*'Table A8'!F16</f>
        <v>-0.70736521862176005</v>
      </c>
      <c r="AB69" s="15">
        <f>G69*'Table A8'!G16</f>
        <v>-0.95056511056511517</v>
      </c>
      <c r="AC69" s="15">
        <f>H69*'Table A8'!H16</f>
        <v>0.15092779694431216</v>
      </c>
      <c r="AD69" s="15">
        <f>I69*'Table A8'!I16</f>
        <v>-0.14336856503356663</v>
      </c>
      <c r="AE69" s="15">
        <f>J69*'Table A8'!J16</f>
        <v>1.7386879925822971</v>
      </c>
      <c r="AF69" s="15">
        <f>K69*'Table A8'!K16</f>
        <v>-0.80096840257460733</v>
      </c>
      <c r="AG69" s="15">
        <f>L69*'Table A8'!L16</f>
        <v>1.5331533820260383</v>
      </c>
      <c r="AH69" s="15">
        <f>M69*'Table A8'!M16</f>
        <v>1.0536862745098075</v>
      </c>
      <c r="AI69" s="15">
        <f>N69*'Table A8'!N16</f>
        <v>0.46435937994305559</v>
      </c>
      <c r="AJ69" s="15">
        <f>O69*'Table A8'!O16</f>
        <v>0.41542826552462842</v>
      </c>
      <c r="AK69" s="15"/>
      <c r="AL69" s="15"/>
      <c r="AM69" s="15"/>
      <c r="AN69" s="15">
        <f>S69*'Table A8'!S16</f>
        <v>0.54337227242670794</v>
      </c>
      <c r="AO69" s="15">
        <f>T69*'Table A8'!T16</f>
        <v>-1.7108991494532186</v>
      </c>
      <c r="AP69" s="15">
        <f>U69*'Table A8'!U16</f>
        <v>-1.3287750900669026</v>
      </c>
    </row>
    <row r="70" spans="1:42" x14ac:dyDescent="0.3">
      <c r="A70" s="13">
        <v>1981</v>
      </c>
      <c r="B70" s="11">
        <f t="shared" ref="B70:U70" si="10">(B17/B16-1)*100</f>
        <v>-1.0882708585247869</v>
      </c>
      <c r="C70" s="11">
        <f t="shared" si="10"/>
        <v>-9.8943009698158502</v>
      </c>
      <c r="D70" s="11">
        <f t="shared" si="10"/>
        <v>-9.2827386343053764</v>
      </c>
      <c r="E70" s="11">
        <f t="shared" si="10"/>
        <v>-5.7912745936698151</v>
      </c>
      <c r="F70" s="11">
        <f t="shared" si="10"/>
        <v>-7.3576178086152133</v>
      </c>
      <c r="G70" s="11">
        <f t="shared" si="10"/>
        <v>-4.143852663016423</v>
      </c>
      <c r="H70" s="11">
        <f t="shared" si="10"/>
        <v>-2.138905961893045</v>
      </c>
      <c r="I70" s="11">
        <f t="shared" si="10"/>
        <v>-4.695478889027294</v>
      </c>
      <c r="J70" s="11">
        <f t="shared" si="10"/>
        <v>-1.8321646686270121</v>
      </c>
      <c r="K70" s="11">
        <f t="shared" si="10"/>
        <v>0.98185063969056241</v>
      </c>
      <c r="L70" s="11">
        <f t="shared" si="10"/>
        <v>1.2792848335388296</v>
      </c>
      <c r="M70" s="11">
        <f t="shared" si="10"/>
        <v>7.2742474916387856</v>
      </c>
      <c r="N70" s="11">
        <f t="shared" si="10"/>
        <v>-1.9152276295133497</v>
      </c>
      <c r="O70" s="11">
        <f t="shared" si="10"/>
        <v>-1.9128586609989395</v>
      </c>
      <c r="P70" s="11"/>
      <c r="Q70" s="11">
        <f t="shared" si="10"/>
        <v>-5.468912455812025</v>
      </c>
      <c r="R70" s="11">
        <f t="shared" si="10"/>
        <v>-0.86794792312461233</v>
      </c>
      <c r="S70" s="11">
        <f t="shared" si="10"/>
        <v>-2.2086157883227653</v>
      </c>
      <c r="T70" s="11">
        <f t="shared" si="10"/>
        <v>0.43759116482600113</v>
      </c>
      <c r="U70" s="11">
        <f t="shared" si="10"/>
        <v>-4.5812549225518584</v>
      </c>
      <c r="W70" s="15">
        <f>B70*'Table A8'!B17</f>
        <v>-0.49407496977025328</v>
      </c>
      <c r="X70" s="15">
        <f>C70*'Table A8'!C17</f>
        <v>-5.5210199411572445</v>
      </c>
      <c r="Y70" s="15">
        <f>D70*'Table A8'!D17</f>
        <v>-7.3352200688281082</v>
      </c>
      <c r="Z70" s="15">
        <f>E70*'Table A8'!E17</f>
        <v>-2.8365662959794755</v>
      </c>
      <c r="AA70" s="15">
        <f>F70*'Table A8'!F17</f>
        <v>-2.4868748193119421</v>
      </c>
      <c r="AB70" s="15">
        <f>G70*'Table A8'!G17</f>
        <v>-3.1087182677949206</v>
      </c>
      <c r="AC70" s="15">
        <f>H70*'Table A8'!H17</f>
        <v>-1.4037639827904054</v>
      </c>
      <c r="AD70" s="15">
        <f>I70*'Table A8'!I17</f>
        <v>-4.1808544027899028</v>
      </c>
      <c r="AE70" s="15">
        <f>J70*'Table A8'!J17</f>
        <v>-1.308532006333412</v>
      </c>
      <c r="AF70" s="15">
        <f>K70*'Table A8'!K17</f>
        <v>0.48542695626301408</v>
      </c>
      <c r="AG70" s="15">
        <f>L70*'Table A8'!L17</f>
        <v>0.67622996300862526</v>
      </c>
      <c r="AH70" s="15">
        <f>M70*'Table A8'!M17</f>
        <v>1.9749581939799303</v>
      </c>
      <c r="AI70" s="15">
        <f>N70*'Table A8'!N17</f>
        <v>-1.1960596546310869</v>
      </c>
      <c r="AJ70" s="15">
        <f>O70*'Table A8'!O17</f>
        <v>-1.0861211477151977</v>
      </c>
      <c r="AK70" s="15"/>
      <c r="AL70" s="15"/>
      <c r="AM70" s="15"/>
      <c r="AN70" s="15">
        <f>S70*'Table A8'!S17</f>
        <v>-1.5376383118303092</v>
      </c>
      <c r="AO70" s="15">
        <f>T70*'Table A8'!T17</f>
        <v>0.27100020837674249</v>
      </c>
      <c r="AP70" s="15">
        <f>U70*'Table A8'!U17</f>
        <v>-3.0950958256760353</v>
      </c>
    </row>
    <row r="71" spans="1:42" x14ac:dyDescent="0.3">
      <c r="A71" s="13">
        <v>1982</v>
      </c>
      <c r="B71" s="11">
        <f t="shared" ref="B71:U71" si="11">(B18/B17-1)*100</f>
        <v>4.3092909535452417</v>
      </c>
      <c r="C71" s="11">
        <f t="shared" si="11"/>
        <v>-0.59257467650259965</v>
      </c>
      <c r="D71" s="11">
        <f t="shared" si="11"/>
        <v>-5.4457422381950611</v>
      </c>
      <c r="E71" s="11">
        <f t="shared" si="11"/>
        <v>-3.6320711885952983</v>
      </c>
      <c r="F71" s="11">
        <f t="shared" si="11"/>
        <v>-4.4624746450304347</v>
      </c>
      <c r="G71" s="11">
        <f t="shared" si="11"/>
        <v>-3.7388030637413916</v>
      </c>
      <c r="H71" s="11">
        <f t="shared" si="11"/>
        <v>-1.3440522547418565</v>
      </c>
      <c r="I71" s="11">
        <f t="shared" si="11"/>
        <v>-2.0256142185049675</v>
      </c>
      <c r="J71" s="11">
        <f t="shared" si="11"/>
        <v>1.4055299539170507</v>
      </c>
      <c r="K71" s="11">
        <f t="shared" si="11"/>
        <v>1.3258691809074907</v>
      </c>
      <c r="L71" s="11">
        <f t="shared" si="11"/>
        <v>0.91310302845839519</v>
      </c>
      <c r="M71" s="11">
        <f t="shared" si="11"/>
        <v>14.65315666406859</v>
      </c>
      <c r="N71" s="11">
        <f t="shared" si="11"/>
        <v>0.25608194622279701</v>
      </c>
      <c r="O71" s="11">
        <f t="shared" si="11"/>
        <v>0.28891296496929009</v>
      </c>
      <c r="P71" s="11"/>
      <c r="Q71" s="11">
        <f t="shared" si="11"/>
        <v>-2.1997360316762027</v>
      </c>
      <c r="R71" s="11">
        <f t="shared" si="11"/>
        <v>0.31269543464664817</v>
      </c>
      <c r="S71" s="11">
        <f t="shared" si="11"/>
        <v>1.0957066189624332</v>
      </c>
      <c r="T71" s="11">
        <f t="shared" si="11"/>
        <v>-0.35269709543568339</v>
      </c>
      <c r="U71" s="11">
        <f t="shared" si="11"/>
        <v>-2.0635575732562916</v>
      </c>
      <c r="W71" s="15">
        <f>B71*'Table A8'!B18</f>
        <v>1.9365953545232317</v>
      </c>
      <c r="X71" s="15">
        <f>C71*'Table A8'!C18</f>
        <v>-0.31756076913774317</v>
      </c>
      <c r="Y71" s="15">
        <f>D71*'Table A8'!D18</f>
        <v>-4.1986672656483925</v>
      </c>
      <c r="Z71" s="15">
        <f>E71*'Table A8'!E18</f>
        <v>-1.7041678016889139</v>
      </c>
      <c r="AA71" s="15">
        <f>F71*'Table A8'!F18</f>
        <v>-1.4159432048681571</v>
      </c>
      <c r="AB71" s="15">
        <f>G71*'Table A8'!G18</f>
        <v>-2.7510112943009162</v>
      </c>
      <c r="AC71" s="15">
        <f>H71*'Table A8'!H18</f>
        <v>-0.86610727295565226</v>
      </c>
      <c r="AD71" s="15">
        <f>I71*'Table A8'!I18</f>
        <v>-1.7894276006272882</v>
      </c>
      <c r="AE71" s="15">
        <f>J71*'Table A8'!J18</f>
        <v>0.99314746543778809</v>
      </c>
      <c r="AF71" s="15">
        <f>K71*'Table A8'!K18</f>
        <v>0.64795226870949074</v>
      </c>
      <c r="AG71" s="15">
        <f>L71*'Table A8'!L18</f>
        <v>0.47727895297520323</v>
      </c>
      <c r="AH71" s="15">
        <f>M71*'Table A8'!M18</f>
        <v>4.1820109119251754</v>
      </c>
      <c r="AI71" s="15">
        <f>N71*'Table A8'!N18</f>
        <v>0.15733674775928647</v>
      </c>
      <c r="AJ71" s="15">
        <f>O71*'Table A8'!O18</f>
        <v>0.16101119537738537</v>
      </c>
      <c r="AK71" s="15"/>
      <c r="AL71" s="15"/>
      <c r="AM71" s="15"/>
      <c r="AN71" s="15">
        <f>S71*'Table A8'!S18</f>
        <v>0.753407871198569</v>
      </c>
      <c r="AO71" s="15">
        <f>T71*'Table A8'!T18</f>
        <v>-0.21556846473028968</v>
      </c>
      <c r="AP71" s="15">
        <f>U71*'Table A8'!U18</f>
        <v>-1.3613289310771755</v>
      </c>
    </row>
    <row r="72" spans="1:42" x14ac:dyDescent="0.3">
      <c r="A72" s="13">
        <v>1983</v>
      </c>
      <c r="B72" s="11">
        <f t="shared" ref="B72:U72" si="12">(B19/B18-1)*100</f>
        <v>-0.88631702314679872</v>
      </c>
      <c r="C72" s="11">
        <f t="shared" si="12"/>
        <v>-8.0024330900243292</v>
      </c>
      <c r="D72" s="11">
        <f t="shared" si="12"/>
        <v>-4.070105051998107</v>
      </c>
      <c r="E72" s="11">
        <f t="shared" si="12"/>
        <v>-0.45227551116554521</v>
      </c>
      <c r="F72" s="11">
        <f t="shared" si="12"/>
        <v>-1.1432304425934903</v>
      </c>
      <c r="G72" s="11">
        <f t="shared" si="12"/>
        <v>-1.0788941335131641</v>
      </c>
      <c r="H72" s="11">
        <f t="shared" si="12"/>
        <v>-8.9126559714802767E-2</v>
      </c>
      <c r="I72" s="11">
        <f t="shared" si="12"/>
        <v>-1.6673336001067129</v>
      </c>
      <c r="J72" s="11">
        <f t="shared" si="12"/>
        <v>0.29538741195183071</v>
      </c>
      <c r="K72" s="11">
        <f t="shared" si="12"/>
        <v>1.5411456818842817</v>
      </c>
      <c r="L72" s="11">
        <f t="shared" si="12"/>
        <v>2.6994420147790521</v>
      </c>
      <c r="M72" s="11">
        <f t="shared" si="12"/>
        <v>-0.84976206662135123</v>
      </c>
      <c r="N72" s="11">
        <f t="shared" si="12"/>
        <v>3.9272030651340994</v>
      </c>
      <c r="O72" s="11">
        <f t="shared" si="12"/>
        <v>3.9611091105509644</v>
      </c>
      <c r="P72" s="11"/>
      <c r="Q72" s="11">
        <f t="shared" si="12"/>
        <v>-0.62977957714800414</v>
      </c>
      <c r="R72" s="11">
        <f t="shared" si="12"/>
        <v>0.16625103906899863</v>
      </c>
      <c r="S72" s="11">
        <f t="shared" si="12"/>
        <v>-3.6938730369387329</v>
      </c>
      <c r="T72" s="11">
        <f t="shared" si="12"/>
        <v>3.3520716219029856</v>
      </c>
      <c r="U72" s="11">
        <f t="shared" si="12"/>
        <v>-1.0816125860373615</v>
      </c>
      <c r="W72" s="15">
        <f>B72*'Table A8'!B19</f>
        <v>-0.38111631995312345</v>
      </c>
      <c r="X72" s="15">
        <f>C72*'Table A8'!C19</f>
        <v>-4.008418734793187</v>
      </c>
      <c r="Y72" s="15">
        <f>D72*'Table A8'!D19</f>
        <v>-3.0310072322229904</v>
      </c>
      <c r="Z72" s="15">
        <f>E72*'Table A8'!E19</f>
        <v>-0.19918213511730612</v>
      </c>
      <c r="AA72" s="15">
        <f>F72*'Table A8'!F19</f>
        <v>-0.33256573575044629</v>
      </c>
      <c r="AB72" s="15">
        <f>G72*'Table A8'!G19</f>
        <v>-0.76806473364802152</v>
      </c>
      <c r="AC72" s="15">
        <f>H72*'Table A8'!H19</f>
        <v>-5.5311942959006599E-2</v>
      </c>
      <c r="AD72" s="15">
        <f>I72*'Table A8'!I19</f>
        <v>-1.4525810324129682</v>
      </c>
      <c r="AE72" s="15">
        <f>J72*'Table A8'!J19</f>
        <v>0.20331515564644509</v>
      </c>
      <c r="AF72" s="15">
        <f>K72*'Table A8'!K19</f>
        <v>0.72202675196278598</v>
      </c>
      <c r="AG72" s="15">
        <f>L72*'Table A8'!L19</f>
        <v>1.3588991102397747</v>
      </c>
      <c r="AH72" s="15">
        <f>M72*'Table A8'!M19</f>
        <v>-0.23716859279401914</v>
      </c>
      <c r="AI72" s="15">
        <f>N72*'Table A8'!N19</f>
        <v>2.3425766283524903</v>
      </c>
      <c r="AJ72" s="15">
        <f>O72*'Table A8'!O19</f>
        <v>2.1342455887648595</v>
      </c>
      <c r="AK72" s="15"/>
      <c r="AL72" s="15"/>
      <c r="AM72" s="15"/>
      <c r="AN72" s="15">
        <f>S72*'Table A8'!S19</f>
        <v>-2.4516235346162367</v>
      </c>
      <c r="AO72" s="15">
        <f>T72*'Table A8'!T19</f>
        <v>1.9840911930043772</v>
      </c>
      <c r="AP72" s="15">
        <f>U72*'Table A8'!U19</f>
        <v>-0.68541789577187606</v>
      </c>
    </row>
    <row r="73" spans="1:42" x14ac:dyDescent="0.3">
      <c r="A73" s="13">
        <v>1984</v>
      </c>
      <c r="B73" s="11">
        <f t="shared" ref="B73:U73" si="13">(B20/B19-1)*100</f>
        <v>6.0675485921217964</v>
      </c>
      <c r="C73" s="11">
        <f t="shared" si="13"/>
        <v>-6.1622279230911676</v>
      </c>
      <c r="D73" s="11">
        <f t="shared" si="13"/>
        <v>0.22562183579133421</v>
      </c>
      <c r="E73" s="11">
        <f t="shared" si="13"/>
        <v>-1.0317084713677316</v>
      </c>
      <c r="F73" s="11">
        <f t="shared" si="13"/>
        <v>-2.2468197587972916</v>
      </c>
      <c r="G73" s="11">
        <f t="shared" si="13"/>
        <v>4.7171097477846091</v>
      </c>
      <c r="H73" s="11">
        <f t="shared" si="13"/>
        <v>4.9318210781190253</v>
      </c>
      <c r="I73" s="11">
        <f t="shared" si="13"/>
        <v>2.8486163863266301</v>
      </c>
      <c r="J73" s="11">
        <f t="shared" si="13"/>
        <v>6.6606252831898471</v>
      </c>
      <c r="K73" s="11">
        <f t="shared" si="13"/>
        <v>6.4432989690721643</v>
      </c>
      <c r="L73" s="11">
        <f t="shared" si="13"/>
        <v>4.7577092511013275</v>
      </c>
      <c r="M73" s="11">
        <f t="shared" si="13"/>
        <v>6.8220774768597892</v>
      </c>
      <c r="N73" s="11">
        <f t="shared" si="13"/>
        <v>7.3732718894009341</v>
      </c>
      <c r="O73" s="11">
        <f t="shared" si="13"/>
        <v>7.3779009352268776</v>
      </c>
      <c r="P73" s="11"/>
      <c r="Q73" s="11">
        <f t="shared" si="13"/>
        <v>9.0538705296516753E-2</v>
      </c>
      <c r="R73" s="11">
        <f t="shared" si="13"/>
        <v>1.8672199170124415</v>
      </c>
      <c r="S73" s="11">
        <f t="shared" si="13"/>
        <v>7.2117593017914539</v>
      </c>
      <c r="T73" s="11">
        <f t="shared" si="13"/>
        <v>6.4464141821112042</v>
      </c>
      <c r="U73" s="11">
        <f t="shared" si="13"/>
        <v>3.4507242260721327</v>
      </c>
      <c r="W73" s="15">
        <f>B73*'Table A8'!B20</f>
        <v>2.5392690858029718</v>
      </c>
      <c r="X73" s="15">
        <f>C73*'Table A8'!C20</f>
        <v>-2.8629710930681567</v>
      </c>
      <c r="Y73" s="15">
        <f>D73*'Table A8'!D20</f>
        <v>0.16402707462029997</v>
      </c>
      <c r="Z73" s="15">
        <f>E73*'Table A8'!E20</f>
        <v>-0.43424609559867822</v>
      </c>
      <c r="AA73" s="15">
        <f>F73*'Table A8'!F20</f>
        <v>-0.61293243019990107</v>
      </c>
      <c r="AB73" s="15">
        <f>G73*'Table A8'!G20</f>
        <v>3.3057505112474539</v>
      </c>
      <c r="AC73" s="15">
        <f>H73*'Table A8'!H20</f>
        <v>3.0044654007901102</v>
      </c>
      <c r="AD73" s="15">
        <f>I73*'Table A8'!I20</f>
        <v>2.4603499728703104</v>
      </c>
      <c r="AE73" s="15">
        <f>J73*'Table A8'!J20</f>
        <v>4.5298912550974153</v>
      </c>
      <c r="AF73" s="15">
        <f>K73*'Table A8'!K20</f>
        <v>2.96520618556701</v>
      </c>
      <c r="AG73" s="15">
        <f>L73*'Table A8'!L20</f>
        <v>2.3526872246696064</v>
      </c>
      <c r="AH73" s="15">
        <f>M73*'Table A8'!M20</f>
        <v>1.8446897497428869</v>
      </c>
      <c r="AI73" s="15">
        <f>N73*'Table A8'!N20</f>
        <v>4.3679262672811134</v>
      </c>
      <c r="AJ73" s="15">
        <f>O73*'Table A8'!O20</f>
        <v>3.9442258399722885</v>
      </c>
      <c r="AK73" s="15"/>
      <c r="AL73" s="15"/>
      <c r="AM73" s="15"/>
      <c r="AN73" s="15">
        <f>S73*'Table A8'!S20</f>
        <v>4.6962976573265944</v>
      </c>
      <c r="AO73" s="15">
        <f>T73*'Table A8'!T20</f>
        <v>3.7775987107171654</v>
      </c>
      <c r="AP73" s="15">
        <f>U73*'Table A8'!U20</f>
        <v>2.1349630786708285</v>
      </c>
    </row>
    <row r="74" spans="1:42" x14ac:dyDescent="0.3">
      <c r="A74" s="13">
        <v>1985</v>
      </c>
      <c r="B74" s="11">
        <f t="shared" ref="B74:U74" si="14">(B21/B20-1)*100</f>
        <v>-5.4696209587514089</v>
      </c>
      <c r="C74" s="11">
        <f t="shared" si="14"/>
        <v>-7.9789182942983539</v>
      </c>
      <c r="D74" s="11">
        <f t="shared" si="14"/>
        <v>1.9546477790589156</v>
      </c>
      <c r="E74" s="11">
        <f t="shared" si="14"/>
        <v>2.1423106350420662</v>
      </c>
      <c r="F74" s="11">
        <f t="shared" si="14"/>
        <v>-1.0309278350515427</v>
      </c>
      <c r="G74" s="11">
        <f t="shared" si="14"/>
        <v>1.3930477802369445</v>
      </c>
      <c r="H74" s="11">
        <f t="shared" si="14"/>
        <v>1.8702939033276467</v>
      </c>
      <c r="I74" s="11">
        <f t="shared" si="14"/>
        <v>0.4484304932735439</v>
      </c>
      <c r="J74" s="11">
        <f t="shared" si="14"/>
        <v>4.1206457094307591</v>
      </c>
      <c r="K74" s="11">
        <f t="shared" si="14"/>
        <v>6.7527576002152312</v>
      </c>
      <c r="L74" s="11">
        <f t="shared" si="14"/>
        <v>7.4992991309223322</v>
      </c>
      <c r="M74" s="11">
        <f t="shared" si="14"/>
        <v>0.96277278562260094</v>
      </c>
      <c r="N74" s="11">
        <f t="shared" si="14"/>
        <v>10.615164520743892</v>
      </c>
      <c r="O74" s="11">
        <f t="shared" si="14"/>
        <v>10.709677419354847</v>
      </c>
      <c r="P74" s="11"/>
      <c r="Q74" s="11">
        <f t="shared" si="14"/>
        <v>-2.419719583898694</v>
      </c>
      <c r="R74" s="11">
        <f t="shared" si="14"/>
        <v>2.9735234215885864</v>
      </c>
      <c r="S74" s="11">
        <f t="shared" si="14"/>
        <v>7.4764353041988141</v>
      </c>
      <c r="T74" s="11">
        <f t="shared" si="14"/>
        <v>5.4693414080242198</v>
      </c>
      <c r="U74" s="11">
        <f t="shared" si="14"/>
        <v>2.7453671928620471</v>
      </c>
      <c r="W74" s="15">
        <f>B74*'Table A8'!B21</f>
        <v>-2.1873014214046882</v>
      </c>
      <c r="X74" s="15">
        <f>C74*'Table A8'!C21</f>
        <v>-3.4085938953242572</v>
      </c>
      <c r="Y74" s="15">
        <f>D74*'Table A8'!D21</f>
        <v>1.3942502608027245</v>
      </c>
      <c r="Z74" s="15">
        <f>E74*'Table A8'!E21</f>
        <v>0.86377964804896112</v>
      </c>
      <c r="AA74" s="15">
        <f>F74*'Table A8'!F21</f>
        <v>-0.26237113402061762</v>
      </c>
      <c r="AB74" s="15">
        <f>G74*'Table A8'!G21</f>
        <v>0.96176018747558656</v>
      </c>
      <c r="AC74" s="15">
        <f>H74*'Table A8'!H21</f>
        <v>1.1189968423609311</v>
      </c>
      <c r="AD74" s="15">
        <f>I74*'Table A8'!I21</f>
        <v>0.3839013452914809</v>
      </c>
      <c r="AE74" s="15">
        <f>J74*'Table A8'!J21</f>
        <v>2.7785514018691608</v>
      </c>
      <c r="AF74" s="15">
        <f>K74*'Table A8'!K21</f>
        <v>3.0833091202582747</v>
      </c>
      <c r="AG74" s="15">
        <f>L74*'Table A8'!L21</f>
        <v>3.6724067844126664</v>
      </c>
      <c r="AH74" s="15">
        <f>M74*'Table A8'!M21</f>
        <v>0.25272785622593275</v>
      </c>
      <c r="AI74" s="15">
        <f>N74*'Table A8'!N21</f>
        <v>6.3075307582260205</v>
      </c>
      <c r="AJ74" s="15">
        <f>O74*'Table A8'!O21</f>
        <v>5.7468129032258108</v>
      </c>
      <c r="AK74" s="15"/>
      <c r="AL74" s="15"/>
      <c r="AM74" s="15"/>
      <c r="AN74" s="15">
        <f>S74*'Table A8'!S21</f>
        <v>4.8559447300771295</v>
      </c>
      <c r="AO74" s="15">
        <f>T74*'Table A8'!T21</f>
        <v>3.1776873580620713</v>
      </c>
      <c r="AP74" s="15">
        <f>U74*'Table A8'!U21</f>
        <v>1.6658888126286902</v>
      </c>
    </row>
    <row r="75" spans="1:42" x14ac:dyDescent="0.3">
      <c r="A75" s="13">
        <v>1986</v>
      </c>
      <c r="B75" s="11">
        <f t="shared" ref="B75:U75" si="15">(B22/B21-1)*100</f>
        <v>-8.844991523547785E-2</v>
      </c>
      <c r="C75" s="11">
        <f t="shared" si="15"/>
        <v>-9.7641653905053634</v>
      </c>
      <c r="D75" s="11">
        <f t="shared" si="15"/>
        <v>-0.68393559157736705</v>
      </c>
      <c r="E75" s="11">
        <f t="shared" si="15"/>
        <v>-2.7340823970037453</v>
      </c>
      <c r="F75" s="11">
        <f t="shared" si="15"/>
        <v>-3.5860655737704916</v>
      </c>
      <c r="G75" s="11">
        <f t="shared" si="15"/>
        <v>0.11556240369801074</v>
      </c>
      <c r="H75" s="11">
        <f t="shared" si="15"/>
        <v>-0.13113972341439739</v>
      </c>
      <c r="I75" s="11">
        <f t="shared" si="15"/>
        <v>-1.7988445378151141</v>
      </c>
      <c r="J75" s="11">
        <f t="shared" si="15"/>
        <v>4.9775601795185587</v>
      </c>
      <c r="K75" s="11">
        <f t="shared" si="15"/>
        <v>8.5181451612903238</v>
      </c>
      <c r="L75" s="11">
        <f t="shared" si="15"/>
        <v>3.0512452731777273</v>
      </c>
      <c r="M75" s="11">
        <f t="shared" si="15"/>
        <v>-8.645899554990466</v>
      </c>
      <c r="N75" s="11">
        <f t="shared" si="15"/>
        <v>6.6218313502327986</v>
      </c>
      <c r="O75" s="11">
        <f t="shared" si="15"/>
        <v>6.6142191142191331</v>
      </c>
      <c r="P75" s="11"/>
      <c r="Q75" s="11">
        <f t="shared" si="15"/>
        <v>1.5527230590961727</v>
      </c>
      <c r="R75" s="11">
        <f t="shared" si="15"/>
        <v>-2.4327531645569667</v>
      </c>
      <c r="S75" s="11">
        <f t="shared" si="15"/>
        <v>-2.7107833366553757</v>
      </c>
      <c r="T75" s="11">
        <f t="shared" si="15"/>
        <v>1.5969854656378901</v>
      </c>
      <c r="U75" s="11">
        <f t="shared" si="15"/>
        <v>0.654642618570489</v>
      </c>
      <c r="W75" s="15">
        <f>B75*'Table A8'!B22</f>
        <v>-3.4088597331753165E-2</v>
      </c>
      <c r="X75" s="15">
        <f>C75*'Table A8'!C22</f>
        <v>-3.8753972434915784</v>
      </c>
      <c r="Y75" s="15">
        <f>D75*'Table A8'!D22</f>
        <v>-0.48429479239593359</v>
      </c>
      <c r="Z75" s="15">
        <f>E75*'Table A8'!E22</f>
        <v>-1.0794157303370786</v>
      </c>
      <c r="AA75" s="15">
        <f>F75*'Table A8'!F22</f>
        <v>-0.87499999999999989</v>
      </c>
      <c r="AB75" s="15">
        <f>G75*'Table A8'!G22</f>
        <v>7.9183359013876964E-2</v>
      </c>
      <c r="AC75" s="15">
        <f>H75*'Table A8'!H22</f>
        <v>-7.773962804005477E-2</v>
      </c>
      <c r="AD75" s="15">
        <f>I75*'Table A8'!I22</f>
        <v>-1.5315362394957883</v>
      </c>
      <c r="AE75" s="15">
        <f>J75*'Table A8'!J22</f>
        <v>3.3703059975520162</v>
      </c>
      <c r="AF75" s="15">
        <f>K75*'Table A8'!K22</f>
        <v>3.9779737903225816</v>
      </c>
      <c r="AG75" s="15">
        <f>L75*'Table A8'!L22</f>
        <v>1.5091459121137039</v>
      </c>
      <c r="AH75" s="15">
        <f>M75*'Table A8'!M22</f>
        <v>-2.1502352193261292</v>
      </c>
      <c r="AI75" s="15">
        <f>N75*'Table A8'!N22</f>
        <v>4.0148163476461454</v>
      </c>
      <c r="AJ75" s="15">
        <f>O75*'Table A8'!O22</f>
        <v>3.632529137529148</v>
      </c>
      <c r="AK75" s="15"/>
      <c r="AL75" s="15"/>
      <c r="AM75" s="15"/>
      <c r="AN75" s="15">
        <f>S75*'Table A8'!S22</f>
        <v>-1.7546900538170247</v>
      </c>
      <c r="AO75" s="15">
        <f>T75*'Table A8'!T22</f>
        <v>0.9289664453615607</v>
      </c>
      <c r="AP75" s="15">
        <f>U75*'Table A8'!U22</f>
        <v>0.39474949899800488</v>
      </c>
    </row>
    <row r="76" spans="1:42" x14ac:dyDescent="0.3">
      <c r="A76" s="13">
        <v>1987</v>
      </c>
      <c r="B76" s="11">
        <f t="shared" ref="B76:U76" si="16">(B23/B22-1)*100</f>
        <v>1.4090741423828712</v>
      </c>
      <c r="C76" s="11">
        <f t="shared" si="16"/>
        <v>-9.1202226596972409</v>
      </c>
      <c r="D76" s="11">
        <f t="shared" si="16"/>
        <v>1.4152478039258343</v>
      </c>
      <c r="E76" s="11">
        <f t="shared" si="16"/>
        <v>0.77011936850213125</v>
      </c>
      <c r="F76" s="11">
        <f t="shared" si="16"/>
        <v>-1.6471838469713118</v>
      </c>
      <c r="G76" s="11">
        <f t="shared" si="16"/>
        <v>7.8876490958060819</v>
      </c>
      <c r="H76" s="11">
        <f t="shared" si="16"/>
        <v>3.115673868926816</v>
      </c>
      <c r="I76" s="11">
        <f t="shared" si="16"/>
        <v>5.1343762535098092</v>
      </c>
      <c r="J76" s="11">
        <f t="shared" si="16"/>
        <v>3.2452390205985227</v>
      </c>
      <c r="K76" s="11">
        <f t="shared" si="16"/>
        <v>0.62703204830467651</v>
      </c>
      <c r="L76" s="11">
        <f t="shared" si="16"/>
        <v>7.2377578134885434</v>
      </c>
      <c r="M76" s="11">
        <f t="shared" si="16"/>
        <v>10.299234516353529</v>
      </c>
      <c r="N76" s="11">
        <f t="shared" si="16"/>
        <v>4.730713245997098</v>
      </c>
      <c r="O76" s="11">
        <f t="shared" si="16"/>
        <v>4.7827275211806519</v>
      </c>
      <c r="P76" s="11"/>
      <c r="Q76" s="11">
        <f t="shared" si="16"/>
        <v>-1.0269283432222776</v>
      </c>
      <c r="R76" s="11">
        <f t="shared" si="16"/>
        <v>2.5947699168862748</v>
      </c>
      <c r="S76" s="11">
        <f t="shared" si="16"/>
        <v>6.105306289694723</v>
      </c>
      <c r="T76" s="11">
        <f t="shared" si="16"/>
        <v>9.6962204168138619</v>
      </c>
      <c r="U76" s="11">
        <f t="shared" si="16"/>
        <v>3.4775683567825677</v>
      </c>
      <c r="W76" s="15">
        <f>B76*'Table A8'!B23</f>
        <v>0.53333456289191672</v>
      </c>
      <c r="X76" s="15">
        <f>C76*'Table A8'!C23</f>
        <v>-3.3316173375874021</v>
      </c>
      <c r="Y76" s="15">
        <f>D76*'Table A8'!D23</f>
        <v>0.99251328489318758</v>
      </c>
      <c r="Z76" s="15">
        <f>E76*'Table A8'!E23</f>
        <v>0.29564882556796818</v>
      </c>
      <c r="AA76" s="15">
        <f>F76*'Table A8'!F23</f>
        <v>-0.38362911795961852</v>
      </c>
      <c r="AB76" s="15">
        <f>G76*'Table A8'!G23</f>
        <v>5.4093497499038108</v>
      </c>
      <c r="AC76" s="15">
        <f>H76*'Table A8'!H23</f>
        <v>1.8307699653813971</v>
      </c>
      <c r="AD76" s="15">
        <f>I76*'Table A8'!I23</f>
        <v>4.3580585639791263</v>
      </c>
      <c r="AE76" s="15">
        <f>J76*'Table A8'!J23</f>
        <v>2.2002720559657987</v>
      </c>
      <c r="AF76" s="15">
        <f>K76*'Table A8'!K23</f>
        <v>0.29407803065489324</v>
      </c>
      <c r="AG76" s="15">
        <f>L76*'Table A8'!L23</f>
        <v>3.6051271668986433</v>
      </c>
      <c r="AH76" s="15">
        <f>M76*'Table A8'!M23</f>
        <v>2.4996242171190013</v>
      </c>
      <c r="AI76" s="15">
        <f>N76*'Table A8'!N23</f>
        <v>2.8899927219796271</v>
      </c>
      <c r="AJ76" s="15">
        <f>O76*'Table A8'!O23</f>
        <v>2.6496310467340813</v>
      </c>
      <c r="AK76" s="15"/>
      <c r="AL76" s="15"/>
      <c r="AM76" s="15"/>
      <c r="AN76" s="15">
        <f>S76*'Table A8'!S23</f>
        <v>3.9238803523867989</v>
      </c>
      <c r="AO76" s="15">
        <f>T76*'Table A8'!T23</f>
        <v>5.6829547862946042</v>
      </c>
      <c r="AP76" s="15">
        <f>U76*'Table A8'!U23</f>
        <v>2.0820201752057232</v>
      </c>
    </row>
    <row r="77" spans="1:42" x14ac:dyDescent="0.3">
      <c r="A77" s="13">
        <v>1988</v>
      </c>
      <c r="B77" s="11">
        <f t="shared" ref="B77:U77" si="17">(B24/B23-1)*100</f>
        <v>2.7789902517095788</v>
      </c>
      <c r="C77" s="11">
        <f t="shared" si="17"/>
        <v>-8.1456582633053216</v>
      </c>
      <c r="D77" s="11">
        <f t="shared" si="17"/>
        <v>1.7056087258728425</v>
      </c>
      <c r="E77" s="11">
        <f t="shared" si="17"/>
        <v>1.0985861673671993</v>
      </c>
      <c r="F77" s="11">
        <f t="shared" si="17"/>
        <v>-0.27012425715828847</v>
      </c>
      <c r="G77" s="11">
        <f t="shared" si="17"/>
        <v>8.380884450784599</v>
      </c>
      <c r="H77" s="11">
        <f t="shared" si="17"/>
        <v>4.3760129659643487</v>
      </c>
      <c r="I77" s="11">
        <f t="shared" si="17"/>
        <v>4.1460002543558527</v>
      </c>
      <c r="J77" s="11">
        <f t="shared" si="17"/>
        <v>6.022962544701671</v>
      </c>
      <c r="K77" s="11">
        <f t="shared" si="17"/>
        <v>10.085391183937231</v>
      </c>
      <c r="L77" s="11">
        <f t="shared" si="17"/>
        <v>9.4867256637168218</v>
      </c>
      <c r="M77" s="11">
        <f t="shared" si="17"/>
        <v>22.239747634069396</v>
      </c>
      <c r="N77" s="11">
        <f t="shared" si="17"/>
        <v>6.6712995135510766</v>
      </c>
      <c r="O77" s="11">
        <f t="shared" si="17"/>
        <v>6.7292644757433351</v>
      </c>
      <c r="P77" s="11"/>
      <c r="Q77" s="11">
        <f t="shared" si="17"/>
        <v>-6.9172238874781744E-2</v>
      </c>
      <c r="R77" s="11">
        <f t="shared" si="17"/>
        <v>3.2602252519264852</v>
      </c>
      <c r="S77" s="11">
        <f t="shared" si="17"/>
        <v>5.0009654373431189</v>
      </c>
      <c r="T77" s="11">
        <f t="shared" si="17"/>
        <v>5.7156657543068645</v>
      </c>
      <c r="U77" s="11">
        <f t="shared" si="17"/>
        <v>4.694715238583913</v>
      </c>
      <c r="W77" s="15">
        <f>B77*'Table A8'!B24</f>
        <v>1.0057165720936965</v>
      </c>
      <c r="X77" s="15">
        <f>C77*'Table A8'!C24</f>
        <v>-2.6400078431372549</v>
      </c>
      <c r="Y77" s="15">
        <f>D77*'Table A8'!D24</f>
        <v>1.1686830989680717</v>
      </c>
      <c r="Z77" s="15">
        <f>E77*'Table A8'!E24</f>
        <v>0.40043465800534411</v>
      </c>
      <c r="AA77" s="15">
        <f>F77*'Table A8'!F24</f>
        <v>-5.8103727714747852E-2</v>
      </c>
      <c r="AB77" s="15">
        <f>G77*'Table A8'!G24</f>
        <v>5.7224679029957235</v>
      </c>
      <c r="AC77" s="15">
        <f>H77*'Table A8'!H24</f>
        <v>2.512706645056729</v>
      </c>
      <c r="AD77" s="15">
        <f>I77*'Table A8'!I24</f>
        <v>3.493834414345677</v>
      </c>
      <c r="AE77" s="15">
        <f>J77*'Table A8'!J24</f>
        <v>4.0221343873517759</v>
      </c>
      <c r="AF77" s="15">
        <f>K77*'Table A8'!K24</f>
        <v>4.6271774751904013</v>
      </c>
      <c r="AG77" s="15">
        <f>L77*'Table A8'!L24</f>
        <v>4.696877876106198</v>
      </c>
      <c r="AH77" s="15">
        <f>M77*'Table A8'!M24</f>
        <v>5.6399999999999988</v>
      </c>
      <c r="AI77" s="15">
        <f>N77*'Table A8'!N24</f>
        <v>4.0174565670604583</v>
      </c>
      <c r="AJ77" s="15">
        <f>O77*'Table A8'!O24</f>
        <v>3.6681220657276921</v>
      </c>
      <c r="AK77" s="15"/>
      <c r="AL77" s="15"/>
      <c r="AM77" s="15"/>
      <c r="AN77" s="15">
        <f>S77*'Table A8'!S24</f>
        <v>3.1706120872755372</v>
      </c>
      <c r="AO77" s="15">
        <f>T77*'Table A8'!T24</f>
        <v>3.3253743358557335</v>
      </c>
      <c r="AP77" s="15">
        <f>U77*'Table A8'!U24</f>
        <v>2.7506336582863145</v>
      </c>
    </row>
    <row r="78" spans="1:42" x14ac:dyDescent="0.3">
      <c r="A78" s="13">
        <v>1989</v>
      </c>
      <c r="B78" s="11">
        <f t="shared" ref="B78:U78" si="18">(B25/B24-1)*100</f>
        <v>1.4368629671574151</v>
      </c>
      <c r="C78" s="11">
        <f t="shared" si="18"/>
        <v>-5.7778319915426586</v>
      </c>
      <c r="D78" s="11">
        <f t="shared" si="18"/>
        <v>1.0619282935548258</v>
      </c>
      <c r="E78" s="11">
        <f t="shared" si="18"/>
        <v>2.8441840687895681</v>
      </c>
      <c r="F78" s="11">
        <f t="shared" si="18"/>
        <v>1.7154207295052348</v>
      </c>
      <c r="G78" s="11">
        <f t="shared" si="18"/>
        <v>10.84786662279258</v>
      </c>
      <c r="H78" s="11">
        <f t="shared" si="18"/>
        <v>3.9596273291925499</v>
      </c>
      <c r="I78" s="11">
        <f t="shared" si="18"/>
        <v>3.9076810355354707</v>
      </c>
      <c r="J78" s="11">
        <f t="shared" si="18"/>
        <v>12.107225279602352</v>
      </c>
      <c r="K78" s="11">
        <f t="shared" si="18"/>
        <v>9.4549266247379471</v>
      </c>
      <c r="L78" s="11">
        <f t="shared" si="18"/>
        <v>4.8819915939217529</v>
      </c>
      <c r="M78" s="11">
        <f t="shared" si="18"/>
        <v>3.8451612903225962</v>
      </c>
      <c r="N78" s="11">
        <f t="shared" si="18"/>
        <v>9.1422366992399695</v>
      </c>
      <c r="O78" s="11">
        <f t="shared" si="18"/>
        <v>9.164222873900286</v>
      </c>
      <c r="P78" s="11"/>
      <c r="Q78" s="11">
        <f t="shared" si="18"/>
        <v>-2.1227503461005992</v>
      </c>
      <c r="R78" s="11">
        <f t="shared" si="18"/>
        <v>-2.1048603138155375</v>
      </c>
      <c r="S78" s="11">
        <f t="shared" si="18"/>
        <v>-3.7329900698786389</v>
      </c>
      <c r="T78" s="11">
        <f t="shared" si="18"/>
        <v>4.3405421870240657</v>
      </c>
      <c r="U78" s="11">
        <f t="shared" si="18"/>
        <v>4.5822102425876032</v>
      </c>
      <c r="W78" s="15">
        <f>B78*'Table A8'!B25</f>
        <v>0.50864949037372498</v>
      </c>
      <c r="X78" s="15">
        <f>C78*'Table A8'!C25</f>
        <v>-1.7148605350898611</v>
      </c>
      <c r="Y78" s="15">
        <f>D78*'Table A8'!D25</f>
        <v>0.71807591210177324</v>
      </c>
      <c r="Z78" s="15">
        <f>E78*'Table A8'!E25</f>
        <v>1.0133827837097231</v>
      </c>
      <c r="AA78" s="15">
        <f>F78*'Table A8'!F25</f>
        <v>0.35526363308053416</v>
      </c>
      <c r="AB78" s="15">
        <f>G78*'Table A8'!G25</f>
        <v>7.4926214763628352</v>
      </c>
      <c r="AC78" s="15">
        <f>H78*'Table A8'!H25</f>
        <v>2.2601552795031075</v>
      </c>
      <c r="AD78" s="15">
        <f>I78*'Table A8'!I25</f>
        <v>3.2851874465746702</v>
      </c>
      <c r="AE78" s="15">
        <f>J78*'Table A8'!J25</f>
        <v>8.1687448961477056</v>
      </c>
      <c r="AF78" s="15">
        <f>K78*'Table A8'!K25</f>
        <v>4.4277421383647804</v>
      </c>
      <c r="AG78" s="15">
        <f>L78*'Table A8'!L25</f>
        <v>2.434649207888778</v>
      </c>
      <c r="AH78" s="15">
        <f>M78*'Table A8'!M25</f>
        <v>1.022043870967746</v>
      </c>
      <c r="AI78" s="15">
        <f>N78*'Table A8'!N25</f>
        <v>5.5520803474484328</v>
      </c>
      <c r="AJ78" s="15">
        <f>O78*'Table A8'!O25</f>
        <v>5.0439882697947178</v>
      </c>
      <c r="AK78" s="15"/>
      <c r="AL78" s="15"/>
      <c r="AM78" s="15"/>
      <c r="AN78" s="15">
        <f>S78*'Table A8'!S25</f>
        <v>-2.3230397204854767</v>
      </c>
      <c r="AO78" s="15">
        <f>T78*'Table A8'!T25</f>
        <v>2.5188166311300653</v>
      </c>
      <c r="AP78" s="15">
        <f>U78*'Table A8'!U25</f>
        <v>2.6718867924528311</v>
      </c>
    </row>
    <row r="79" spans="1:42" x14ac:dyDescent="0.3">
      <c r="A79" s="13">
        <v>1990</v>
      </c>
      <c r="B79" s="11">
        <f t="shared" ref="B79:U79" si="19">(B26/B25-1)*100</f>
        <v>-4.2913962738120208</v>
      </c>
      <c r="C79" s="11">
        <f t="shared" si="19"/>
        <v>-5.5538773572692213</v>
      </c>
      <c r="D79" s="11">
        <f t="shared" si="19"/>
        <v>-3.6985018726591878</v>
      </c>
      <c r="E79" s="11">
        <f t="shared" si="19"/>
        <v>-1.3689819919147417</v>
      </c>
      <c r="F79" s="11">
        <f t="shared" si="19"/>
        <v>-1.8107580330196993</v>
      </c>
      <c r="G79" s="11">
        <f t="shared" si="19"/>
        <v>0.35622402533148634</v>
      </c>
      <c r="H79" s="11">
        <f t="shared" si="19"/>
        <v>0.39475088018776638</v>
      </c>
      <c r="I79" s="11">
        <f t="shared" si="19"/>
        <v>-0.82265836173464058</v>
      </c>
      <c r="J79" s="11">
        <f t="shared" si="19"/>
        <v>4.2280285035629417</v>
      </c>
      <c r="K79" s="11">
        <f t="shared" si="19"/>
        <v>3.9264508714805579</v>
      </c>
      <c r="L79" s="11">
        <f t="shared" si="19"/>
        <v>2.0139745170571377</v>
      </c>
      <c r="M79" s="11">
        <f t="shared" si="19"/>
        <v>-9.4184890656063622</v>
      </c>
      <c r="N79" s="11">
        <f t="shared" si="19"/>
        <v>5.4516514126542015</v>
      </c>
      <c r="O79" s="11">
        <f t="shared" si="19"/>
        <v>5.4398925453324365</v>
      </c>
      <c r="P79" s="11"/>
      <c r="Q79" s="11">
        <f t="shared" si="19"/>
        <v>-0.61291843470062668</v>
      </c>
      <c r="R79" s="11">
        <f t="shared" si="19"/>
        <v>-1.3682564503518346</v>
      </c>
      <c r="S79" s="11">
        <f t="shared" si="19"/>
        <v>-3.2664756446991405</v>
      </c>
      <c r="T79" s="11">
        <f t="shared" si="19"/>
        <v>0.49627791563273682</v>
      </c>
      <c r="U79" s="11">
        <f t="shared" si="19"/>
        <v>-0.12886597938144284</v>
      </c>
      <c r="W79" s="15">
        <f>B79*'Table A8'!B26</f>
        <v>-1.5157211639104058</v>
      </c>
      <c r="X79" s="15">
        <f>C79*'Table A8'!C26</f>
        <v>-1.5934074138005394</v>
      </c>
      <c r="Y79" s="15">
        <f>D79*'Table A8'!D26</f>
        <v>-2.499077715355813</v>
      </c>
      <c r="Z79" s="15">
        <f>E79*'Table A8'!E26</f>
        <v>-0.49351800808526436</v>
      </c>
      <c r="AA79" s="15">
        <f>F79*'Table A8'!F26</f>
        <v>-0.37808627729451322</v>
      </c>
      <c r="AB79" s="15">
        <f>G79*'Table A8'!G26</f>
        <v>0.25088858104096584</v>
      </c>
      <c r="AC79" s="15">
        <f>H79*'Table A8'!H26</f>
        <v>0.22844233436466041</v>
      </c>
      <c r="AD79" s="15">
        <f>I79*'Table A8'!I26</f>
        <v>-0.6944059231402101</v>
      </c>
      <c r="AE79" s="15">
        <f>J79*'Table A8'!J26</f>
        <v>2.9334061757719687</v>
      </c>
      <c r="AF79" s="15">
        <f>K79*'Table A8'!K26</f>
        <v>1.9129668645853279</v>
      </c>
      <c r="AG79" s="15">
        <f>L79*'Table A8'!L26</f>
        <v>1.0269256062474346</v>
      </c>
      <c r="AH79" s="15">
        <f>M79*'Table A8'!M26</f>
        <v>-2.4676441351888672</v>
      </c>
      <c r="AI79" s="15">
        <f>N79*'Table A8'!N26</f>
        <v>3.4149144448865916</v>
      </c>
      <c r="AJ79" s="15">
        <f>O79*'Table A8'!O26</f>
        <v>3.102914707857622</v>
      </c>
      <c r="AK79" s="15"/>
      <c r="AL79" s="15"/>
      <c r="AM79" s="15"/>
      <c r="AN79" s="15">
        <f>S79*'Table A8'!S26</f>
        <v>-2.0141088825214903</v>
      </c>
      <c r="AO79" s="15">
        <f>T79*'Table A8'!T26</f>
        <v>0.29215880893299218</v>
      </c>
      <c r="AP79" s="15">
        <f>U79*'Table A8'!U26</f>
        <v>-7.6069587628865717E-2</v>
      </c>
    </row>
    <row r="80" spans="1:42" x14ac:dyDescent="0.3">
      <c r="A80" s="13">
        <v>1991</v>
      </c>
      <c r="B80" s="11">
        <f t="shared" ref="B80:U80" si="20">(B27/B26-1)*100</f>
        <v>4.0172061825605176</v>
      </c>
      <c r="C80" s="11">
        <f t="shared" si="20"/>
        <v>-6.8719729507447758</v>
      </c>
      <c r="D80" s="11">
        <f t="shared" si="20"/>
        <v>-10.403500243072427</v>
      </c>
      <c r="E80" s="11">
        <f t="shared" si="20"/>
        <v>-1.7978574755472709</v>
      </c>
      <c r="F80" s="11">
        <f t="shared" si="20"/>
        <v>-3.1639848128728998</v>
      </c>
      <c r="G80" s="11">
        <f t="shared" si="20"/>
        <v>-8.9430092683888791</v>
      </c>
      <c r="H80" s="11">
        <f t="shared" si="20"/>
        <v>-3.1030818278427019</v>
      </c>
      <c r="I80" s="11">
        <f t="shared" si="20"/>
        <v>-2.5121459888612474</v>
      </c>
      <c r="J80" s="11">
        <f t="shared" si="20"/>
        <v>-0.51656031601334806</v>
      </c>
      <c r="K80" s="11">
        <f t="shared" si="20"/>
        <v>-3.7596756358274974</v>
      </c>
      <c r="L80" s="11">
        <f t="shared" si="20"/>
        <v>-1.7022562449637402</v>
      </c>
      <c r="M80" s="11">
        <f t="shared" si="20"/>
        <v>-1.5363511659807982</v>
      </c>
      <c r="N80" s="11">
        <f t="shared" si="20"/>
        <v>-2.264150943396237</v>
      </c>
      <c r="O80" s="11">
        <f t="shared" si="20"/>
        <v>-2.2292993630573354</v>
      </c>
      <c r="P80" s="11"/>
      <c r="Q80" s="11">
        <f t="shared" si="20"/>
        <v>-2.9174573055028352</v>
      </c>
      <c r="R80" s="11">
        <f t="shared" si="20"/>
        <v>2.3979389615537139</v>
      </c>
      <c r="S80" s="11">
        <f t="shared" si="20"/>
        <v>-2.4486571879936858</v>
      </c>
      <c r="T80" s="11">
        <f t="shared" si="20"/>
        <v>0.15976761074800727</v>
      </c>
      <c r="U80" s="11">
        <f t="shared" si="20"/>
        <v>-4.6686217008797719</v>
      </c>
      <c r="W80" s="15">
        <f>B80*'Table A8'!B27</f>
        <v>1.5076574803149623</v>
      </c>
      <c r="X80" s="15">
        <f>C80*'Table A8'!C27</f>
        <v>-2.0182984556337407</v>
      </c>
      <c r="Y80" s="15">
        <f>D80*'Table A8'!D27</f>
        <v>-7.0816626154594013</v>
      </c>
      <c r="Z80" s="15">
        <f>E80*'Table A8'!E27</f>
        <v>-0.68210712622263459</v>
      </c>
      <c r="AA80" s="15">
        <f>F80*'Table A8'!F27</f>
        <v>-0.6992406436449109</v>
      </c>
      <c r="AB80" s="15">
        <f>G80*'Table A8'!G27</f>
        <v>-6.3942516268980487</v>
      </c>
      <c r="AC80" s="15">
        <f>H80*'Table A8'!H27</f>
        <v>-1.8581253985122099</v>
      </c>
      <c r="AD80" s="15">
        <f>I80*'Table A8'!I27</f>
        <v>-2.1458751036852775</v>
      </c>
      <c r="AE80" s="15">
        <f>J80*'Table A8'!J27</f>
        <v>-0.37068368277117858</v>
      </c>
      <c r="AF80" s="15">
        <f>K80*'Table A8'!K27</f>
        <v>-1.922698120162182</v>
      </c>
      <c r="AG80" s="15">
        <f>L80*'Table A8'!L27</f>
        <v>-0.90968573730862268</v>
      </c>
      <c r="AH80" s="15">
        <f>M80*'Table A8'!M27</f>
        <v>-0.41466117969821742</v>
      </c>
      <c r="AI80" s="15">
        <f>N80*'Table A8'!N27</f>
        <v>-1.4766792452830257</v>
      </c>
      <c r="AJ80" s="15">
        <f>O80*'Table A8'!O27</f>
        <v>-1.3322292993630638</v>
      </c>
      <c r="AK80" s="15"/>
      <c r="AL80" s="15"/>
      <c r="AM80" s="15"/>
      <c r="AN80" s="15">
        <f>S80*'Table A8'!S27</f>
        <v>-1.5485308056872069</v>
      </c>
      <c r="AO80" s="15">
        <f>T80*'Table A8'!T27</f>
        <v>9.7889615105304056E-2</v>
      </c>
      <c r="AP80" s="15">
        <f>U80*'Table A8'!U27</f>
        <v>-2.8329196480938457</v>
      </c>
    </row>
    <row r="81" spans="1:42" x14ac:dyDescent="0.3">
      <c r="A81" s="13">
        <v>1992</v>
      </c>
      <c r="B81" s="11">
        <f t="shared" ref="B81:U81" si="21">(B28/B27-1)*100</f>
        <v>-8.0255134225835754</v>
      </c>
      <c r="C81" s="11">
        <f t="shared" si="21"/>
        <v>-20.18447649887155</v>
      </c>
      <c r="D81" s="11">
        <f t="shared" si="21"/>
        <v>-5.6429734129137321</v>
      </c>
      <c r="E81" s="11">
        <f t="shared" si="21"/>
        <v>-0.98653007019541272</v>
      </c>
      <c r="F81" s="11">
        <f t="shared" si="21"/>
        <v>-1.8670649738610878</v>
      </c>
      <c r="G81" s="11">
        <f t="shared" si="21"/>
        <v>-10.557661072008662</v>
      </c>
      <c r="H81" s="11">
        <f t="shared" si="21"/>
        <v>-0.38385610879579923</v>
      </c>
      <c r="I81" s="11">
        <f t="shared" si="21"/>
        <v>1.4099914914306622</v>
      </c>
      <c r="J81" s="11">
        <f t="shared" si="21"/>
        <v>1.7868051313378208</v>
      </c>
      <c r="K81" s="11">
        <f t="shared" si="21"/>
        <v>-4.7299885101493633</v>
      </c>
      <c r="L81" s="11">
        <f t="shared" si="21"/>
        <v>-4.1500153704272957</v>
      </c>
      <c r="M81" s="11">
        <f t="shared" si="21"/>
        <v>10.476455837280563</v>
      </c>
      <c r="N81" s="11">
        <f t="shared" si="21"/>
        <v>2.1042471042471034</v>
      </c>
      <c r="O81" s="11">
        <f t="shared" si="21"/>
        <v>2.1281216069489739</v>
      </c>
      <c r="P81" s="11"/>
      <c r="Q81" s="11">
        <f t="shared" si="21"/>
        <v>-1.7591009039824024</v>
      </c>
      <c r="R81" s="11">
        <f t="shared" si="21"/>
        <v>-5.4190052254693306</v>
      </c>
      <c r="S81" s="11">
        <f t="shared" si="21"/>
        <v>2.0445344129554677</v>
      </c>
      <c r="T81" s="11">
        <f t="shared" si="21"/>
        <v>4.3068445475638262</v>
      </c>
      <c r="U81" s="11">
        <f t="shared" si="21"/>
        <v>-2.8177679340469997</v>
      </c>
      <c r="W81" s="15">
        <f>B81*'Table A8'!B28</f>
        <v>-3.1556318777598618</v>
      </c>
      <c r="X81" s="15">
        <f>C81*'Table A8'!C28</f>
        <v>-5.726335982729859</v>
      </c>
      <c r="Y81" s="15">
        <f>D81*'Table A8'!D28</f>
        <v>-3.859229517091701</v>
      </c>
      <c r="Z81" s="15">
        <f>E81*'Table A8'!E28</f>
        <v>-0.39411876304306742</v>
      </c>
      <c r="AA81" s="15">
        <f>F81*'Table A8'!F28</f>
        <v>-0.43633308439133622</v>
      </c>
      <c r="AB81" s="15">
        <f>G81*'Table A8'!G28</f>
        <v>-7.5402815376285854</v>
      </c>
      <c r="AC81" s="15">
        <f>H81*'Table A8'!H28</f>
        <v>-0.23726146084668351</v>
      </c>
      <c r="AD81" s="15">
        <f>I81*'Table A8'!I28</f>
        <v>1.2203476358332381</v>
      </c>
      <c r="AE81" s="15">
        <f>J81*'Table A8'!J28</f>
        <v>1.3195555894929807</v>
      </c>
      <c r="AF81" s="15">
        <f>K81*'Table A8'!K28</f>
        <v>-2.4841899655304456</v>
      </c>
      <c r="AG81" s="15">
        <f>L81*'Table A8'!L28</f>
        <v>-2.2887334767906538</v>
      </c>
      <c r="AH81" s="15">
        <f>M81*'Table A8'!M28</f>
        <v>3.1293173585957041</v>
      </c>
      <c r="AI81" s="15">
        <f>N81*'Table A8'!N28</f>
        <v>1.4182625482625477</v>
      </c>
      <c r="AJ81" s="15">
        <f>O81*'Table A8'!O28</f>
        <v>1.3215635179153127</v>
      </c>
      <c r="AK81" s="15"/>
      <c r="AL81" s="15"/>
      <c r="AM81" s="15"/>
      <c r="AN81" s="15">
        <f>S81*'Table A8'!S28</f>
        <v>1.3381477732793536</v>
      </c>
      <c r="AO81" s="15">
        <f>T81*'Table A8'!T28</f>
        <v>2.7602566705336562</v>
      </c>
      <c r="AP81" s="15">
        <f>U81*'Table A8'!U28</f>
        <v>-1.7484250030761634</v>
      </c>
    </row>
    <row r="82" spans="1:42" x14ac:dyDescent="0.3">
      <c r="A82" s="13">
        <v>1993</v>
      </c>
      <c r="B82" s="11">
        <f t="shared" ref="B82:U82" si="22">(B29/B28-1)*100</f>
        <v>-4.1304679164761442</v>
      </c>
      <c r="C82" s="11">
        <f t="shared" si="22"/>
        <v>-26.149495942955504</v>
      </c>
      <c r="D82" s="11">
        <f t="shared" si="22"/>
        <v>-2.9454986901795266</v>
      </c>
      <c r="E82" s="11">
        <f t="shared" si="22"/>
        <v>-1.1496455259628169</v>
      </c>
      <c r="F82" s="11">
        <f t="shared" si="22"/>
        <v>-1.1415525114155223</v>
      </c>
      <c r="G82" s="11">
        <f t="shared" si="22"/>
        <v>-2.7118644067796516</v>
      </c>
      <c r="H82" s="11">
        <f t="shared" si="22"/>
        <v>-1.1009578333149861</v>
      </c>
      <c r="I82" s="11">
        <f t="shared" si="22"/>
        <v>-0.94690159415079522</v>
      </c>
      <c r="J82" s="11">
        <f t="shared" si="22"/>
        <v>-3.4358589647411897</v>
      </c>
      <c r="K82" s="11">
        <f t="shared" si="22"/>
        <v>4.4422110552763794</v>
      </c>
      <c r="L82" s="11">
        <f t="shared" si="22"/>
        <v>-1.8067137053667026</v>
      </c>
      <c r="M82" s="11">
        <f t="shared" si="22"/>
        <v>0.12610340479193294</v>
      </c>
      <c r="N82" s="11">
        <f t="shared" si="22"/>
        <v>0.62393647192284796</v>
      </c>
      <c r="O82" s="11">
        <f t="shared" si="22"/>
        <v>0.61662768445673866</v>
      </c>
      <c r="P82" s="11"/>
      <c r="Q82" s="11">
        <f t="shared" si="22"/>
        <v>-0.94503854762497674</v>
      </c>
      <c r="R82" s="11">
        <f t="shared" si="22"/>
        <v>0.61387354205033606</v>
      </c>
      <c r="S82" s="11">
        <f t="shared" si="22"/>
        <v>1.8448720491966109</v>
      </c>
      <c r="T82" s="11">
        <f t="shared" si="22"/>
        <v>4.0455998887807487</v>
      </c>
      <c r="U82" s="11">
        <f t="shared" si="22"/>
        <v>-1.4054190934413735</v>
      </c>
      <c r="W82" s="15">
        <f>B82*'Table A8'!B29</f>
        <v>-1.5588385916780969</v>
      </c>
      <c r="X82" s="15">
        <f>C82*'Table A8'!C29</f>
        <v>-6.1163671010572926</v>
      </c>
      <c r="Y82" s="15">
        <f>D82*'Table A8'!D29</f>
        <v>-1.9832042680978752</v>
      </c>
      <c r="Z82" s="15">
        <f>E82*'Table A8'!E29</f>
        <v>-0.45514466372867918</v>
      </c>
      <c r="AA82" s="15">
        <f>F82*'Table A8'!F29</f>
        <v>-0.26289954337899479</v>
      </c>
      <c r="AB82" s="15">
        <f>G82*'Table A8'!G29</f>
        <v>-1.8950508474576204</v>
      </c>
      <c r="AC82" s="15">
        <f>H82*'Table A8'!H29</f>
        <v>-0.67741935483871085</v>
      </c>
      <c r="AD82" s="15">
        <f>I82*'Table A8'!I29</f>
        <v>-0.81935394941868311</v>
      </c>
      <c r="AE82" s="15">
        <f>J82*'Table A8'!J29</f>
        <v>-2.5284486121530416</v>
      </c>
      <c r="AF82" s="15">
        <f>K82*'Table A8'!K29</f>
        <v>2.3254974874371843</v>
      </c>
      <c r="AG82" s="15">
        <f>L82*'Table A8'!L29</f>
        <v>-0.98086487064358296</v>
      </c>
      <c r="AH82" s="15">
        <f>M82*'Table A8'!M29</f>
        <v>3.8865069356873727E-2</v>
      </c>
      <c r="AI82" s="15">
        <f>N82*'Table A8'!N29</f>
        <v>0.42184344866703755</v>
      </c>
      <c r="AJ82" s="15">
        <f>O82*'Table A8'!O29</f>
        <v>0.38428237295343953</v>
      </c>
      <c r="AK82" s="15"/>
      <c r="AL82" s="15"/>
      <c r="AM82" s="15"/>
      <c r="AN82" s="15">
        <f>S82*'Table A8'!S29</f>
        <v>1.21392580837137</v>
      </c>
      <c r="AO82" s="15">
        <f>T82*'Table A8'!T29</f>
        <v>2.627212567774218</v>
      </c>
      <c r="AP82" s="15">
        <f>U82*'Table A8'!U29</f>
        <v>-0.86334894910103566</v>
      </c>
    </row>
    <row r="83" spans="1:42" x14ac:dyDescent="0.3">
      <c r="A83" s="13">
        <v>1994</v>
      </c>
      <c r="B83" s="11">
        <f t="shared" ref="B83:U83" si="23">(B30/B29-1)*100</f>
        <v>-0.88235294117646745</v>
      </c>
      <c r="C83" s="11">
        <f t="shared" si="23"/>
        <v>-20.567671050441149</v>
      </c>
      <c r="D83" s="11">
        <f t="shared" si="23"/>
        <v>1.7314022383146721</v>
      </c>
      <c r="E83" s="11">
        <f t="shared" si="23"/>
        <v>-4.3516185307230115</v>
      </c>
      <c r="F83" s="11">
        <f t="shared" si="23"/>
        <v>-5.2347959969207043</v>
      </c>
      <c r="G83" s="11">
        <f t="shared" si="23"/>
        <v>1.6550522648083543</v>
      </c>
      <c r="H83" s="11">
        <f t="shared" si="23"/>
        <v>1.8145385728598473</v>
      </c>
      <c r="I83" s="11">
        <f t="shared" si="23"/>
        <v>-0.10890609874153467</v>
      </c>
      <c r="J83" s="11">
        <f t="shared" si="23"/>
        <v>2.8123057799875673</v>
      </c>
      <c r="K83" s="11">
        <f t="shared" si="23"/>
        <v>5.4080061585835226</v>
      </c>
      <c r="L83" s="11">
        <f t="shared" si="23"/>
        <v>1.6222101252041377</v>
      </c>
      <c r="M83" s="11">
        <f t="shared" si="23"/>
        <v>8.816120906801018</v>
      </c>
      <c r="N83" s="11">
        <f t="shared" si="23"/>
        <v>2.9312288613303261</v>
      </c>
      <c r="O83" s="11">
        <f t="shared" si="23"/>
        <v>2.9585798816567976</v>
      </c>
      <c r="P83" s="11"/>
      <c r="Q83" s="11">
        <f t="shared" si="23"/>
        <v>7.5320110469490054E-2</v>
      </c>
      <c r="R83" s="11">
        <f t="shared" si="23"/>
        <v>1.179581045352851</v>
      </c>
      <c r="S83" s="11">
        <f t="shared" si="23"/>
        <v>6.895208414491627</v>
      </c>
      <c r="T83" s="11">
        <f t="shared" si="23"/>
        <v>7.2153928380545018</v>
      </c>
      <c r="U83" s="11">
        <f t="shared" si="23"/>
        <v>1.9776550661358527</v>
      </c>
      <c r="W83" s="15">
        <f>B83*'Table A8'!B30</f>
        <v>-0.30970588235294005</v>
      </c>
      <c r="X83" s="15">
        <f>C83*'Table A8'!C30</f>
        <v>-3.6240236390877305</v>
      </c>
      <c r="Y83" s="15">
        <f>D83*'Table A8'!D30</f>
        <v>1.1292205398288291</v>
      </c>
      <c r="Z83" s="15">
        <f>E83*'Table A8'!E30</f>
        <v>-1.604006590424502</v>
      </c>
      <c r="AA83" s="15">
        <f>F83*'Table A8'!F30</f>
        <v>-1.0982602001539636</v>
      </c>
      <c r="AB83" s="15">
        <f>G83*'Table A8'!G30</f>
        <v>1.12328397212543</v>
      </c>
      <c r="AC83" s="15">
        <f>H83*'Table A8'!H30</f>
        <v>1.0796504508516092</v>
      </c>
      <c r="AD83" s="15">
        <f>I83*'Table A8'!I30</f>
        <v>-9.2994917715396461E-2</v>
      </c>
      <c r="AE83" s="15">
        <f>J83*'Table A8'!J30</f>
        <v>2.0186730888750759</v>
      </c>
      <c r="AF83" s="15">
        <f>K83*'Table A8'!K30</f>
        <v>2.7770111624326388</v>
      </c>
      <c r="AG83" s="15">
        <f>L83*'Table A8'!L30</f>
        <v>0.84468481219379454</v>
      </c>
      <c r="AH83" s="15">
        <f>M83*'Table A8'!M30</f>
        <v>2.6316120906801039</v>
      </c>
      <c r="AI83" s="15">
        <f>N83*'Table A8'!N30</f>
        <v>1.9357835400225474</v>
      </c>
      <c r="AJ83" s="15">
        <f>O83*'Table A8'!O30</f>
        <v>1.794378698224848</v>
      </c>
      <c r="AK83" s="15"/>
      <c r="AL83" s="15"/>
      <c r="AM83" s="15"/>
      <c r="AN83" s="15">
        <f>S83*'Table A8'!S30</f>
        <v>4.4653369692247775</v>
      </c>
      <c r="AO83" s="15">
        <f>T83*'Table A8'!T30</f>
        <v>4.6301175841795743</v>
      </c>
      <c r="AP83" s="15">
        <f>U83*'Table A8'!U30</f>
        <v>1.1741338127648557</v>
      </c>
    </row>
    <row r="84" spans="1:42" x14ac:dyDescent="0.3">
      <c r="A84" s="13">
        <v>1995</v>
      </c>
      <c r="B84" s="11">
        <f t="shared" ref="B84:U84" si="24">(B31/B30-1)*100</f>
        <v>2.3017082364263475</v>
      </c>
      <c r="C84" s="11">
        <f t="shared" si="24"/>
        <v>0.28292989625904319</v>
      </c>
      <c r="D84" s="11">
        <f t="shared" si="24"/>
        <v>2.8926422053970002</v>
      </c>
      <c r="E84" s="11">
        <f t="shared" si="24"/>
        <v>-9.4538453744047004</v>
      </c>
      <c r="F84" s="11">
        <f t="shared" si="24"/>
        <v>-0.89358245329002051</v>
      </c>
      <c r="G84" s="11">
        <f t="shared" si="24"/>
        <v>0.63655282164278848</v>
      </c>
      <c r="H84" s="11">
        <f t="shared" si="24"/>
        <v>0.3498797288432165</v>
      </c>
      <c r="I84" s="11">
        <f t="shared" si="24"/>
        <v>0.1817080557238171</v>
      </c>
      <c r="J84" s="11">
        <f t="shared" si="24"/>
        <v>1.0276560374792076</v>
      </c>
      <c r="K84" s="11">
        <f t="shared" si="24"/>
        <v>3.2682125251049854</v>
      </c>
      <c r="L84" s="11">
        <f t="shared" si="24"/>
        <v>0.81422755517461809</v>
      </c>
      <c r="M84" s="11">
        <f t="shared" si="24"/>
        <v>4.1435185185185075</v>
      </c>
      <c r="N84" s="11">
        <f t="shared" si="24"/>
        <v>3.8882803943044886</v>
      </c>
      <c r="O84" s="11">
        <f t="shared" si="24"/>
        <v>2.8119868637110024</v>
      </c>
      <c r="P84" s="11"/>
      <c r="Q84" s="11">
        <f t="shared" si="24"/>
        <v>1.0286001003512402</v>
      </c>
      <c r="R84" s="11">
        <f t="shared" si="24"/>
        <v>4.944723618090463</v>
      </c>
      <c r="S84" s="11">
        <f t="shared" si="24"/>
        <v>7.7623906705539314</v>
      </c>
      <c r="T84" s="11">
        <f t="shared" si="24"/>
        <v>3.3275174476570246</v>
      </c>
      <c r="U84" s="11">
        <f t="shared" si="24"/>
        <v>1.8763379926961532</v>
      </c>
      <c r="W84" s="15">
        <f>B84*'Table A8'!B31</f>
        <v>0.74322158954206763</v>
      </c>
      <c r="X84" s="15">
        <f>C84*'Table A8'!C31</f>
        <v>4.2354605469978768E-2</v>
      </c>
      <c r="Y84" s="15">
        <f>D84*'Table A8'!D31</f>
        <v>1.8735643564356372</v>
      </c>
      <c r="Z84" s="15">
        <f>E84*'Table A8'!E31</f>
        <v>-3.2275428108217645</v>
      </c>
      <c r="AA84" s="15">
        <f>F84*'Table A8'!F31</f>
        <v>-0.17290820471161897</v>
      </c>
      <c r="AB84" s="15">
        <f>G84*'Table A8'!G31</f>
        <v>0.42241645244215442</v>
      </c>
      <c r="AC84" s="15">
        <f>H84*'Table A8'!H31</f>
        <v>0.20656899190903502</v>
      </c>
      <c r="AD84" s="15">
        <f>I84*'Table A8'!I31</f>
        <v>0.15392489400364545</v>
      </c>
      <c r="AE84" s="15">
        <f>J84*'Table A8'!J31</f>
        <v>0.73631555085385225</v>
      </c>
      <c r="AF84" s="15">
        <f>K84*'Table A8'!K31</f>
        <v>1.6984900492970612</v>
      </c>
      <c r="AG84" s="15">
        <f>L84*'Table A8'!L31</f>
        <v>0.42307263766873154</v>
      </c>
      <c r="AH84" s="15">
        <f>M84*'Table A8'!M31</f>
        <v>1.2351828703703669</v>
      </c>
      <c r="AI84" s="15">
        <f>N84*'Table A8'!N31</f>
        <v>2.5514895947426055</v>
      </c>
      <c r="AJ84" s="15">
        <f>O84*'Table A8'!O31</f>
        <v>1.7175615763546803</v>
      </c>
      <c r="AK84" s="15"/>
      <c r="AL84" s="15"/>
      <c r="AM84" s="15"/>
      <c r="AN84" s="15">
        <f>S84*'Table A8'!S31</f>
        <v>4.7855138483964987</v>
      </c>
      <c r="AO84" s="15">
        <f>T84*'Table A8'!T31</f>
        <v>2.1442522432701865</v>
      </c>
      <c r="AP84" s="15">
        <f>U84*'Table A8'!U31</f>
        <v>1.1014104017126418</v>
      </c>
    </row>
    <row r="85" spans="1:42" x14ac:dyDescent="0.3">
      <c r="A85" s="13">
        <v>1996</v>
      </c>
      <c r="B85" s="11">
        <f t="shared" ref="B85:U85" si="25">(B32/B31-1)*100</f>
        <v>-3.8805268109125102</v>
      </c>
      <c r="C85" s="11">
        <f t="shared" si="25"/>
        <v>13.239289446185998</v>
      </c>
      <c r="D85" s="11">
        <f t="shared" si="25"/>
        <v>1.7610062893081757</v>
      </c>
      <c r="E85" s="11">
        <f t="shared" si="25"/>
        <v>-10.217099373321393</v>
      </c>
      <c r="F85" s="11">
        <f t="shared" si="25"/>
        <v>15.245901639344272</v>
      </c>
      <c r="G85" s="11">
        <f t="shared" si="25"/>
        <v>-0.54737866439604765</v>
      </c>
      <c r="H85" s="11">
        <f t="shared" si="25"/>
        <v>-0.78448463717585293</v>
      </c>
      <c r="I85" s="11">
        <f t="shared" si="25"/>
        <v>0</v>
      </c>
      <c r="J85" s="11">
        <f t="shared" si="25"/>
        <v>0.29917726252806087</v>
      </c>
      <c r="K85" s="11">
        <f t="shared" si="25"/>
        <v>5.1803394625176802</v>
      </c>
      <c r="L85" s="11">
        <f t="shared" si="25"/>
        <v>-1.1795961742826822</v>
      </c>
      <c r="M85" s="11">
        <f t="shared" si="25"/>
        <v>-2.4227606134696655</v>
      </c>
      <c r="N85" s="11">
        <f t="shared" si="25"/>
        <v>1.5463011772974822</v>
      </c>
      <c r="O85" s="11">
        <f t="shared" si="25"/>
        <v>5.3503693351966364</v>
      </c>
      <c r="P85" s="11"/>
      <c r="Q85" s="11">
        <f t="shared" si="25"/>
        <v>2.4584057611124699</v>
      </c>
      <c r="R85" s="11">
        <f t="shared" si="25"/>
        <v>2.8155525761348388</v>
      </c>
      <c r="S85" s="11">
        <f t="shared" si="25"/>
        <v>3.5847142374027641</v>
      </c>
      <c r="T85" s="11">
        <f t="shared" si="25"/>
        <v>0.36183813773971174</v>
      </c>
      <c r="U85" s="11">
        <f t="shared" si="25"/>
        <v>0.87762669962916373</v>
      </c>
      <c r="W85" s="15">
        <f>B85*'Table A8'!B32</f>
        <v>-1.1754115710253994</v>
      </c>
      <c r="X85" s="15">
        <f>C85*'Table A8'!C32</f>
        <v>2.0295830721003134</v>
      </c>
      <c r="Y85" s="15">
        <f>D85*'Table A8'!D32</f>
        <v>1.1337358490566036</v>
      </c>
      <c r="Z85" s="15">
        <f>E85*'Table A8'!E32</f>
        <v>-3.0824988809310643</v>
      </c>
      <c r="AA85" s="15">
        <f>F85*'Table A8'!F32</f>
        <v>2.9607540983606579</v>
      </c>
      <c r="AB85" s="15">
        <f>G85*'Table A8'!G32</f>
        <v>-0.3535518793334072</v>
      </c>
      <c r="AC85" s="15">
        <f>H85*'Table A8'!H32</f>
        <v>-0.45868816735672119</v>
      </c>
      <c r="AD85" s="15">
        <f>I85*'Table A8'!I32</f>
        <v>0</v>
      </c>
      <c r="AE85" s="15">
        <f>J85*'Table A8'!J32</f>
        <v>0.21316379955124337</v>
      </c>
      <c r="AF85" s="15">
        <f>K85*'Table A8'!K32</f>
        <v>2.7393635077793497</v>
      </c>
      <c r="AG85" s="15">
        <f>L85*'Table A8'!L32</f>
        <v>-0.62082146652497561</v>
      </c>
      <c r="AH85" s="15">
        <f>M85*'Table A8'!M32</f>
        <v>-0.71301844854412255</v>
      </c>
      <c r="AI85" s="15">
        <f>N85*'Table A8'!N32</f>
        <v>1.0125180108943914</v>
      </c>
      <c r="AJ85" s="15">
        <f>O85*'Table A8'!O32</f>
        <v>3.34023557596326</v>
      </c>
      <c r="AK85" s="15"/>
      <c r="AL85" s="15"/>
      <c r="AM85" s="15"/>
      <c r="AN85" s="15">
        <f>S85*'Table A8'!S32</f>
        <v>2.0852282718971877</v>
      </c>
      <c r="AO85" s="15">
        <f>T85*'Table A8'!T32</f>
        <v>0.2312145700156758</v>
      </c>
      <c r="AP85" s="15">
        <f>U85*'Table A8'!U32</f>
        <v>0.51086650185413618</v>
      </c>
    </row>
    <row r="86" spans="1:42" x14ac:dyDescent="0.3">
      <c r="A86" s="13">
        <v>1997</v>
      </c>
      <c r="B86" s="11">
        <f t="shared" ref="B86:U86" si="26">(B33/B32-1)*100</f>
        <v>2.2347279993475189</v>
      </c>
      <c r="C86" s="11">
        <f t="shared" si="26"/>
        <v>1.6148380548122176</v>
      </c>
      <c r="D86" s="11">
        <f t="shared" si="26"/>
        <v>-0.22249690976514636</v>
      </c>
      <c r="E86" s="11">
        <f t="shared" si="26"/>
        <v>-2.2560139598653883</v>
      </c>
      <c r="F86" s="11">
        <f t="shared" si="26"/>
        <v>8.2325746799430952</v>
      </c>
      <c r="G86" s="11">
        <f t="shared" si="26"/>
        <v>0.64823874755381983</v>
      </c>
      <c r="H86" s="11">
        <f t="shared" si="26"/>
        <v>3.4812211728530551</v>
      </c>
      <c r="I86" s="11">
        <f t="shared" si="26"/>
        <v>0.72551390568318386</v>
      </c>
      <c r="J86" s="11">
        <f t="shared" si="26"/>
        <v>5.980611483967202</v>
      </c>
      <c r="K86" s="11">
        <f t="shared" si="26"/>
        <v>8.9258698940998471</v>
      </c>
      <c r="L86" s="11">
        <f t="shared" si="26"/>
        <v>1.0646306054414634</v>
      </c>
      <c r="M86" s="11">
        <f t="shared" si="26"/>
        <v>2.6195899772209597</v>
      </c>
      <c r="N86" s="11">
        <f t="shared" si="26"/>
        <v>1.5227548018688308</v>
      </c>
      <c r="O86" s="11">
        <f t="shared" si="26"/>
        <v>7.8832670077695566</v>
      </c>
      <c r="P86" s="11"/>
      <c r="Q86" s="11">
        <f t="shared" si="26"/>
        <v>2.0358700920988904</v>
      </c>
      <c r="R86" s="11">
        <f t="shared" si="26"/>
        <v>0.83830104321909182</v>
      </c>
      <c r="S86" s="11">
        <f t="shared" si="26"/>
        <v>2.1710741103493358</v>
      </c>
      <c r="T86" s="11">
        <f t="shared" si="26"/>
        <v>0.56483595721670277</v>
      </c>
      <c r="U86" s="11">
        <f t="shared" si="26"/>
        <v>2.352652861168969</v>
      </c>
      <c r="W86" s="15">
        <f>B86*'Table A8'!B33</f>
        <v>0.71533643259114077</v>
      </c>
      <c r="X86" s="15">
        <f>C86*'Table A8'!C33</f>
        <v>0.265802343822091</v>
      </c>
      <c r="Y86" s="15">
        <f>D86*'Table A8'!D33</f>
        <v>-0.14366625463535501</v>
      </c>
      <c r="Z86" s="15">
        <f>E86*'Table A8'!E33</f>
        <v>-0.64499439112551449</v>
      </c>
      <c r="AA86" s="15">
        <f>F86*'Table A8'!F33</f>
        <v>1.7206081081081068</v>
      </c>
      <c r="AB86" s="15">
        <f>G86*'Table A8'!G33</f>
        <v>0.43114359099804556</v>
      </c>
      <c r="AC86" s="15">
        <f>H86*'Table A8'!H33</f>
        <v>2.0521798813968761</v>
      </c>
      <c r="AD86" s="15">
        <f>I86*'Table A8'!I33</f>
        <v>0.60899637243046456</v>
      </c>
      <c r="AE86" s="15">
        <f>J86*'Table A8'!J33</f>
        <v>4.2330768083519859</v>
      </c>
      <c r="AF86" s="15">
        <f>K86*'Table A8'!K33</f>
        <v>4.8815582450832071</v>
      </c>
      <c r="AG86" s="15">
        <f>L86*'Table A8'!L33</f>
        <v>0.5288020217227748</v>
      </c>
      <c r="AH86" s="15">
        <f>M86*'Table A8'!M33</f>
        <v>0.77958997722095758</v>
      </c>
      <c r="AI86" s="15">
        <f>N86*'Table A8'!N33</f>
        <v>1.005474995673989</v>
      </c>
      <c r="AJ86" s="15">
        <f>O86*'Table A8'!O33</f>
        <v>5.0106045101383305</v>
      </c>
      <c r="AK86" s="15"/>
      <c r="AL86" s="15"/>
      <c r="AM86" s="15"/>
      <c r="AN86" s="15">
        <f>S86*'Table A8'!S33</f>
        <v>1.2765915768854095</v>
      </c>
      <c r="AO86" s="15">
        <f>T86*'Table A8'!T33</f>
        <v>0.36008292272564801</v>
      </c>
      <c r="AP86" s="15">
        <f>U86*'Table A8'!U33</f>
        <v>1.3746550667810287</v>
      </c>
    </row>
    <row r="87" spans="1:42" x14ac:dyDescent="0.3">
      <c r="A87" s="13">
        <v>1998</v>
      </c>
      <c r="B87" s="11">
        <f t="shared" ref="B87:U87" si="27">(B34/B33-1)*100</f>
        <v>-6.3980853609892252</v>
      </c>
      <c r="C87" s="11">
        <f t="shared" si="27"/>
        <v>5.9843806756265883</v>
      </c>
      <c r="D87" s="11">
        <f t="shared" si="27"/>
        <v>-0.44598612487611877</v>
      </c>
      <c r="E87" s="11">
        <f t="shared" si="27"/>
        <v>-1.9255292017342551</v>
      </c>
      <c r="F87" s="11">
        <f t="shared" si="27"/>
        <v>-5.9471003778544418</v>
      </c>
      <c r="G87" s="11">
        <f t="shared" si="27"/>
        <v>2.6856240126382325</v>
      </c>
      <c r="H87" s="11">
        <f t="shared" si="27"/>
        <v>2.1330786373766175</v>
      </c>
      <c r="I87" s="11">
        <f t="shared" si="27"/>
        <v>3.1092436974790028</v>
      </c>
      <c r="J87" s="11">
        <f t="shared" si="27"/>
        <v>-1.7731494511680324</v>
      </c>
      <c r="K87" s="11">
        <f t="shared" si="27"/>
        <v>3.3179012345678993</v>
      </c>
      <c r="L87" s="11">
        <f t="shared" si="27"/>
        <v>1.0534156203447553</v>
      </c>
      <c r="M87" s="11">
        <f t="shared" si="27"/>
        <v>0.86570477247502886</v>
      </c>
      <c r="N87" s="11">
        <f t="shared" si="27"/>
        <v>3.7327424578148971</v>
      </c>
      <c r="O87" s="11">
        <f t="shared" si="27"/>
        <v>4.2332689267521539</v>
      </c>
      <c r="P87" s="11"/>
      <c r="Q87" s="11">
        <f t="shared" si="27"/>
        <v>1.1401425178147129</v>
      </c>
      <c r="R87" s="11">
        <f t="shared" si="27"/>
        <v>2.6233142434878953</v>
      </c>
      <c r="S87" s="11">
        <f t="shared" si="27"/>
        <v>-0.36747084198754942</v>
      </c>
      <c r="T87" s="11">
        <f t="shared" si="27"/>
        <v>-2.8322179732313657</v>
      </c>
      <c r="U87" s="11">
        <f t="shared" si="27"/>
        <v>1.2690051478510656</v>
      </c>
      <c r="W87" s="15">
        <f>B87*'Table A8'!B34</f>
        <v>-2.0928137215795757</v>
      </c>
      <c r="X87" s="15">
        <f>C87*'Table A8'!C34</f>
        <v>1.1220713766799852</v>
      </c>
      <c r="Y87" s="15">
        <f>D87*'Table A8'!D34</f>
        <v>-0.2942616451932632</v>
      </c>
      <c r="Z87" s="15">
        <f>E87*'Table A8'!E34</f>
        <v>-0.57554067839836887</v>
      </c>
      <c r="AA87" s="15">
        <f>F87*'Table A8'!F34</f>
        <v>-1.391026778380154</v>
      </c>
      <c r="AB87" s="15">
        <f>G87*'Table A8'!G34</f>
        <v>1.8409952606635083</v>
      </c>
      <c r="AC87" s="15">
        <f>H87*'Table A8'!H34</f>
        <v>1.3062973575294408</v>
      </c>
      <c r="AD87" s="15">
        <f>I87*'Table A8'!I34</f>
        <v>2.6161176470588332</v>
      </c>
      <c r="AE87" s="15">
        <f>J87*'Table A8'!J34</f>
        <v>-1.2511342527441636</v>
      </c>
      <c r="AF87" s="15">
        <f>K87*'Table A8'!K34</f>
        <v>1.8649922839506163</v>
      </c>
      <c r="AG87" s="15">
        <f>L87*'Table A8'!L34</f>
        <v>0.49995105341562091</v>
      </c>
      <c r="AH87" s="15">
        <f>M87*'Table A8'!M34</f>
        <v>0.25823973362930114</v>
      </c>
      <c r="AI87" s="15">
        <f>N87*'Table A8'!N34</f>
        <v>2.5121356741094258</v>
      </c>
      <c r="AJ87" s="15">
        <f>O87*'Table A8'!O34</f>
        <v>2.7300351308624644</v>
      </c>
      <c r="AK87" s="15"/>
      <c r="AL87" s="15"/>
      <c r="AM87" s="15"/>
      <c r="AN87" s="15">
        <f>S87*'Table A8'!S34</f>
        <v>-0.23474037386164659</v>
      </c>
      <c r="AO87" s="15">
        <f>T87*'Table A8'!T34</f>
        <v>-1.8675645315487626</v>
      </c>
      <c r="AP87" s="15">
        <f>U87*'Table A8'!U34</f>
        <v>0.75899197892972226</v>
      </c>
    </row>
    <row r="88" spans="1:42" x14ac:dyDescent="0.3">
      <c r="A88" s="13">
        <v>1999</v>
      </c>
      <c r="B88" s="11">
        <f t="shared" ref="B88:U88" si="28">(B35/B34-1)*100</f>
        <v>-9.0940083525100199</v>
      </c>
      <c r="C88" s="11">
        <f t="shared" si="28"/>
        <v>4.4640562076943002</v>
      </c>
      <c r="D88" s="11">
        <f t="shared" si="28"/>
        <v>-4.6353907416625155</v>
      </c>
      <c r="E88" s="11">
        <f t="shared" si="28"/>
        <v>-14.224418151085683</v>
      </c>
      <c r="F88" s="11">
        <f t="shared" si="28"/>
        <v>-4.436681222707417</v>
      </c>
      <c r="G88" s="11">
        <f t="shared" si="28"/>
        <v>5.9171597633134176E-2</v>
      </c>
      <c r="H88" s="11">
        <f t="shared" si="28"/>
        <v>1.7248545303408358</v>
      </c>
      <c r="I88" s="11">
        <f t="shared" si="28"/>
        <v>2.7244149493538261</v>
      </c>
      <c r="J88" s="11">
        <f t="shared" si="28"/>
        <v>-0.28653295128939771</v>
      </c>
      <c r="K88" s="11">
        <f t="shared" si="28"/>
        <v>1.5683345780433067</v>
      </c>
      <c r="L88" s="11">
        <f t="shared" si="28"/>
        <v>2.832473412656622</v>
      </c>
      <c r="M88" s="11">
        <f t="shared" si="28"/>
        <v>7.438380281690149</v>
      </c>
      <c r="N88" s="11">
        <f t="shared" si="28"/>
        <v>4.0092014459415015</v>
      </c>
      <c r="O88" s="11">
        <f t="shared" si="28"/>
        <v>4.5500505561172799</v>
      </c>
      <c r="P88" s="11"/>
      <c r="Q88" s="11">
        <f t="shared" si="28"/>
        <v>7.1629873179896775</v>
      </c>
      <c r="R88" s="11">
        <f t="shared" si="28"/>
        <v>3.042304230423043</v>
      </c>
      <c r="S88" s="11">
        <f t="shared" si="28"/>
        <v>6.2860808210391195</v>
      </c>
      <c r="T88" s="11">
        <f t="shared" si="28"/>
        <v>1.7341040462427681</v>
      </c>
      <c r="U88" s="11">
        <f t="shared" si="28"/>
        <v>0.49651259014067417</v>
      </c>
      <c r="W88" s="15">
        <f>B88*'Table A8'!B35</f>
        <v>-3.1665337083439891</v>
      </c>
      <c r="X88" s="15">
        <f>C88*'Table A8'!C35</f>
        <v>0.93388055864964759</v>
      </c>
      <c r="Y88" s="15">
        <f>D88*'Table A8'!D35</f>
        <v>-3.1214721254355378</v>
      </c>
      <c r="Z88" s="15">
        <f>E88*'Table A8'!E35</f>
        <v>-4.4735795085164476</v>
      </c>
      <c r="AA88" s="15">
        <f>F88*'Table A8'!F35</f>
        <v>-1.2294043668122254</v>
      </c>
      <c r="AB88" s="15">
        <f>G88*'Table A8'!G35</f>
        <v>4.0331360946744256E-2</v>
      </c>
      <c r="AC88" s="15">
        <f>H88*'Table A8'!H35</f>
        <v>1.0952826267664308</v>
      </c>
      <c r="AD88" s="15">
        <f>I88*'Table A8'!I35</f>
        <v>2.2825148445686354</v>
      </c>
      <c r="AE88" s="15">
        <f>J88*'Table A8'!J35</f>
        <v>-0.20426934097421162</v>
      </c>
      <c r="AF88" s="15">
        <f>K88*'Table A8'!K35</f>
        <v>0.90069454817027106</v>
      </c>
      <c r="AG88" s="15">
        <f>L88*'Table A8'!L35</f>
        <v>1.4760018953353657</v>
      </c>
      <c r="AH88" s="15">
        <f>M88*'Table A8'!M35</f>
        <v>2.2590360915492984</v>
      </c>
      <c r="AI88" s="15">
        <f>N88*'Table A8'!N35</f>
        <v>2.7691554387117949</v>
      </c>
      <c r="AJ88" s="15">
        <f>O88*'Table A8'!O35</f>
        <v>3.0134984833164746</v>
      </c>
      <c r="AK88" s="15"/>
      <c r="AL88" s="15"/>
      <c r="AM88" s="15"/>
      <c r="AN88" s="15">
        <f>S88*'Table A8'!S35</f>
        <v>4.3914560615779292</v>
      </c>
      <c r="AO88" s="15">
        <f>T88*'Table A8'!T35</f>
        <v>1.1781502890173368</v>
      </c>
      <c r="AP88" s="15">
        <f>U88*'Table A8'!U35</f>
        <v>0.30719233952003511</v>
      </c>
    </row>
    <row r="89" spans="1:42" x14ac:dyDescent="0.3">
      <c r="A89" s="13">
        <v>2000</v>
      </c>
      <c r="B89" s="11">
        <f t="shared" ref="B89:U89" si="29">(B36/B35-1)*100</f>
        <v>-7.6973560847552918</v>
      </c>
      <c r="C89" s="11">
        <f t="shared" si="29"/>
        <v>-2.3786089238845176</v>
      </c>
      <c r="D89" s="11">
        <f t="shared" si="29"/>
        <v>-3.9081359692046735</v>
      </c>
      <c r="E89" s="11">
        <f t="shared" si="29"/>
        <v>1.5613157495831365</v>
      </c>
      <c r="F89" s="11">
        <f t="shared" si="29"/>
        <v>7.7499543045147279</v>
      </c>
      <c r="G89" s="11">
        <f t="shared" si="29"/>
        <v>1.2418687167356612</v>
      </c>
      <c r="H89" s="11">
        <f t="shared" si="29"/>
        <v>-0.62308478038815007</v>
      </c>
      <c r="I89" s="11">
        <f t="shared" si="29"/>
        <v>-4.5336053496547457E-2</v>
      </c>
      <c r="J89" s="11">
        <f t="shared" si="29"/>
        <v>0.57471264367816577</v>
      </c>
      <c r="K89" s="11">
        <f t="shared" si="29"/>
        <v>2.8088235294117636</v>
      </c>
      <c r="L89" s="11">
        <f t="shared" si="29"/>
        <v>-0.71677247593692206</v>
      </c>
      <c r="M89" s="11">
        <f t="shared" si="29"/>
        <v>1.8230233510856175</v>
      </c>
      <c r="N89" s="11">
        <f t="shared" si="29"/>
        <v>3.4913112164297155</v>
      </c>
      <c r="O89" s="11">
        <f t="shared" si="29"/>
        <v>5.1418439716312214</v>
      </c>
      <c r="P89" s="11"/>
      <c r="Q89" s="11">
        <f t="shared" si="29"/>
        <v>4.2077580539118919</v>
      </c>
      <c r="R89" s="11">
        <f t="shared" si="29"/>
        <v>4.4723969252270956</v>
      </c>
      <c r="S89" s="11">
        <f t="shared" si="29"/>
        <v>1.3126131563065746</v>
      </c>
      <c r="T89" s="11">
        <f t="shared" si="29"/>
        <v>3.3486460348162383</v>
      </c>
      <c r="U89" s="11">
        <f t="shared" si="29"/>
        <v>0.22350311728032146</v>
      </c>
      <c r="W89" s="15">
        <f>B89*'Table A8'!B36</f>
        <v>-2.8580283142696401</v>
      </c>
      <c r="X89" s="15">
        <f>C89*'Table A8'!C36</f>
        <v>-0.43338254593175912</v>
      </c>
      <c r="Y89" s="15">
        <f>D89*'Table A8'!D36</f>
        <v>-2.6829353428590084</v>
      </c>
      <c r="Z89" s="15">
        <f>E89*'Table A8'!E36</f>
        <v>0.5552038805517634</v>
      </c>
      <c r="AA89" s="15">
        <f>F89*'Table A8'!F36</f>
        <v>2.3156863461890009</v>
      </c>
      <c r="AB89" s="15">
        <f>G89*'Table A8'!G36</f>
        <v>0.83925487876995986</v>
      </c>
      <c r="AC89" s="15">
        <f>H89*'Table A8'!H36</f>
        <v>-0.41235750766087775</v>
      </c>
      <c r="AD89" s="15">
        <f>I89*'Table A8'!I36</f>
        <v>-3.7375042502553725E-2</v>
      </c>
      <c r="AE89" s="15">
        <f>J89*'Table A8'!J36</f>
        <v>0.41890804597701503</v>
      </c>
      <c r="AF89" s="15">
        <f>K89*'Table A8'!K36</f>
        <v>1.6984955882352935</v>
      </c>
      <c r="AG89" s="15">
        <f>L89*'Table A8'!L36</f>
        <v>-0.43558263362686755</v>
      </c>
      <c r="AH89" s="15">
        <f>M89*'Table A8'!M36</f>
        <v>0.57735149528881502</v>
      </c>
      <c r="AI89" s="15">
        <f>N89*'Table A8'!N36</f>
        <v>2.5064123222748926</v>
      </c>
      <c r="AJ89" s="15">
        <f>O89*'Table A8'!O36</f>
        <v>3.4851418439716415</v>
      </c>
      <c r="AK89" s="15"/>
      <c r="AL89" s="15"/>
      <c r="AM89" s="15"/>
      <c r="AN89" s="15">
        <f>S89*'Table A8'!S36</f>
        <v>1.0041490645745297</v>
      </c>
      <c r="AO89" s="15">
        <f>T89*'Table A8'!T36</f>
        <v>2.3460614119922565</v>
      </c>
      <c r="AP89" s="15">
        <f>U89*'Table A8'!U36</f>
        <v>0.14317609692977393</v>
      </c>
    </row>
    <row r="90" spans="1:42" x14ac:dyDescent="0.3">
      <c r="A90" s="13">
        <v>2001</v>
      </c>
      <c r="B90" s="11">
        <f t="shared" ref="B90:U90" si="30">(B37/B36-1)*100</f>
        <v>-9.4667343829355044</v>
      </c>
      <c r="C90" s="11">
        <f t="shared" si="30"/>
        <v>-1.0166358595193992</v>
      </c>
      <c r="D90" s="11">
        <f t="shared" si="30"/>
        <v>-4.4676806083650327</v>
      </c>
      <c r="E90" s="11">
        <f t="shared" si="30"/>
        <v>0.86567164179103262</v>
      </c>
      <c r="F90" s="11">
        <f t="shared" si="30"/>
        <v>4.1560644614079711</v>
      </c>
      <c r="G90" s="11">
        <f t="shared" si="30"/>
        <v>1.4369158878504651</v>
      </c>
      <c r="H90" s="11">
        <f t="shared" si="30"/>
        <v>1.839860211738098</v>
      </c>
      <c r="I90" s="11">
        <f t="shared" si="30"/>
        <v>2.1657784329288887</v>
      </c>
      <c r="J90" s="11">
        <f t="shared" si="30"/>
        <v>0.57142857142857828</v>
      </c>
      <c r="K90" s="11">
        <f t="shared" si="30"/>
        <v>4.1767987412387297</v>
      </c>
      <c r="L90" s="11">
        <f t="shared" si="30"/>
        <v>2.258663366336644</v>
      </c>
      <c r="M90" s="11">
        <f t="shared" si="30"/>
        <v>5.9344196338764643</v>
      </c>
      <c r="N90" s="11">
        <f t="shared" si="30"/>
        <v>2.9919096321172178</v>
      </c>
      <c r="O90" s="11">
        <f t="shared" si="30"/>
        <v>3.8785834738617186</v>
      </c>
      <c r="P90" s="11"/>
      <c r="Q90" s="11">
        <f t="shared" si="30"/>
        <v>0.3154574132492316</v>
      </c>
      <c r="R90" s="11">
        <f t="shared" si="30"/>
        <v>3.4448160535117012</v>
      </c>
      <c r="S90" s="11">
        <f t="shared" si="30"/>
        <v>6.4184661206254434</v>
      </c>
      <c r="T90" s="11">
        <f t="shared" si="30"/>
        <v>1.2516083752485807</v>
      </c>
      <c r="U90" s="11">
        <f t="shared" si="30"/>
        <v>0.86854460093896968</v>
      </c>
      <c r="W90" s="15">
        <f>B90*'Table A8'!B37</f>
        <v>-3.4506246825799911</v>
      </c>
      <c r="X90" s="15">
        <f>C90*'Table A8'!C37</f>
        <v>-0.15829020332717045</v>
      </c>
      <c r="Y90" s="15">
        <f>D90*'Table A8'!D37</f>
        <v>-3.134524714828907</v>
      </c>
      <c r="Z90" s="15">
        <f>E90*'Table A8'!E37</f>
        <v>0.31259402985074186</v>
      </c>
      <c r="AA90" s="15">
        <f>F90*'Table A8'!F37</f>
        <v>1.2634435962680233</v>
      </c>
      <c r="AB90" s="15">
        <f>G90*'Table A8'!G37</f>
        <v>0.97049299065420414</v>
      </c>
      <c r="AC90" s="15">
        <f>H90*'Table A8'!H37</f>
        <v>1.2262668311234424</v>
      </c>
      <c r="AD90" s="15">
        <f>I90*'Table A8'!I37</f>
        <v>1.7891495634425549</v>
      </c>
      <c r="AE90" s="15">
        <f>J90*'Table A8'!J37</f>
        <v>0.42177142857143363</v>
      </c>
      <c r="AF90" s="15">
        <f>K90*'Table A8'!K37</f>
        <v>2.6042340151623482</v>
      </c>
      <c r="AG90" s="15">
        <f>L90*'Table A8'!L37</f>
        <v>1.4760365099009969</v>
      </c>
      <c r="AH90" s="15">
        <f>M90*'Table A8'!M37</f>
        <v>1.9892174612753908</v>
      </c>
      <c r="AI90" s="15">
        <f>N90*'Table A8'!N37</f>
        <v>2.1909754235994385</v>
      </c>
      <c r="AJ90" s="15">
        <f>O90*'Table A8'!O37</f>
        <v>2.6130016863406396</v>
      </c>
      <c r="AK90" s="15"/>
      <c r="AL90" s="15"/>
      <c r="AM90" s="15"/>
      <c r="AN90" s="15">
        <f>S90*'Table A8'!S37</f>
        <v>5.2259151154132359</v>
      </c>
      <c r="AO90" s="15">
        <f>T90*'Table A8'!T37</f>
        <v>0.89277225406481264</v>
      </c>
      <c r="AP90" s="15">
        <f>U90*'Table A8'!U37</f>
        <v>0.56594366197183266</v>
      </c>
    </row>
    <row r="91" spans="1:42" x14ac:dyDescent="0.3">
      <c r="A91" s="13">
        <v>2002</v>
      </c>
      <c r="B91" s="11">
        <f t="shared" ref="B91:U91" si="31">(B38/B37-1)*100</f>
        <v>-3.0517222035229441</v>
      </c>
      <c r="C91" s="11">
        <f t="shared" si="31"/>
        <v>-8.8192852898735232</v>
      </c>
      <c r="D91" s="11">
        <f t="shared" si="31"/>
        <v>-5.7000710732053932</v>
      </c>
      <c r="E91" s="11">
        <f t="shared" si="31"/>
        <v>-0.87303936075762145</v>
      </c>
      <c r="F91" s="11">
        <f t="shared" si="31"/>
        <v>-4.7068403908794849</v>
      </c>
      <c r="G91" s="11">
        <f t="shared" si="31"/>
        <v>0.82920649545088487</v>
      </c>
      <c r="H91" s="11">
        <f t="shared" si="31"/>
        <v>-0.60557125555106284</v>
      </c>
      <c r="I91" s="11">
        <f t="shared" si="31"/>
        <v>1.0321864594894592</v>
      </c>
      <c r="J91" s="11">
        <f t="shared" si="31"/>
        <v>2.5994318181818077</v>
      </c>
      <c r="K91" s="11">
        <f t="shared" si="31"/>
        <v>-0.19222847727584647</v>
      </c>
      <c r="L91" s="11">
        <f t="shared" si="31"/>
        <v>-9.0771558245084094E-2</v>
      </c>
      <c r="M91" s="11">
        <f t="shared" si="31"/>
        <v>1.4812001519179718</v>
      </c>
      <c r="N91" s="11">
        <f t="shared" si="31"/>
        <v>-1.3783903957314214</v>
      </c>
      <c r="O91" s="11">
        <f t="shared" si="31"/>
        <v>-0.97402597402599378</v>
      </c>
      <c r="P91" s="11"/>
      <c r="Q91" s="11">
        <f t="shared" si="31"/>
        <v>4.8637316561844779</v>
      </c>
      <c r="R91" s="11">
        <f t="shared" si="31"/>
        <v>-2.3924991917232408</v>
      </c>
      <c r="S91" s="11">
        <f t="shared" si="31"/>
        <v>0.97956898964455252</v>
      </c>
      <c r="T91" s="11">
        <f t="shared" si="31"/>
        <v>0.86645101663584967</v>
      </c>
      <c r="U91" s="11">
        <f t="shared" si="31"/>
        <v>-1.1054223877123626</v>
      </c>
      <c r="W91" s="15">
        <f>B91*'Table A8'!B38</f>
        <v>-1.0467407158083699</v>
      </c>
      <c r="X91" s="15">
        <f>C91*'Table A8'!C38</f>
        <v>-1.4587097869450807</v>
      </c>
      <c r="Y91" s="15">
        <f>D91*'Table A8'!D38</f>
        <v>-3.9974598436389424</v>
      </c>
      <c r="Z91" s="15">
        <f>E91*'Table A8'!E38</f>
        <v>-0.29037289138798489</v>
      </c>
      <c r="AA91" s="15">
        <f>F91*'Table A8'!F38</f>
        <v>-1.3974609120521191</v>
      </c>
      <c r="AB91" s="15">
        <f>G91*'Table A8'!G38</f>
        <v>0.56012898767707275</v>
      </c>
      <c r="AC91" s="15">
        <f>H91*'Table A8'!H38</f>
        <v>-0.40137262817924441</v>
      </c>
      <c r="AD91" s="15">
        <f>I91*'Table A8'!I38</f>
        <v>0.86744950055494152</v>
      </c>
      <c r="AE91" s="15">
        <f>J91*'Table A8'!J38</f>
        <v>1.9004446022727195</v>
      </c>
      <c r="AF91" s="15">
        <f>K91*'Table A8'!K38</f>
        <v>-0.12108471783605569</v>
      </c>
      <c r="AG91" s="15">
        <f>L91*'Table A8'!L38</f>
        <v>-5.6940998487141251E-2</v>
      </c>
      <c r="AH91" s="15">
        <f>M91*'Table A8'!M38</f>
        <v>0.50953285225978229</v>
      </c>
      <c r="AI91" s="15">
        <f>N91*'Table A8'!N38</f>
        <v>-1.0070520231213764</v>
      </c>
      <c r="AJ91" s="15">
        <f>O91*'Table A8'!O38</f>
        <v>-0.64314935064936374</v>
      </c>
      <c r="AK91" s="15"/>
      <c r="AL91" s="15"/>
      <c r="AM91" s="15"/>
      <c r="AN91" s="15">
        <f>S91*'Table A8'!S38</f>
        <v>0.80334452840749759</v>
      </c>
      <c r="AO91" s="15">
        <f>T91*'Table A8'!T38</f>
        <v>0.60339648798520573</v>
      </c>
      <c r="AP91" s="15">
        <f>U91*'Table A8'!U38</f>
        <v>-0.71830346753549323</v>
      </c>
    </row>
    <row r="92" spans="1:42" x14ac:dyDescent="0.3">
      <c r="A92" s="13">
        <v>2003</v>
      </c>
      <c r="B92" s="11">
        <f t="shared" ref="B92:U92" si="32">(B39/B38-1)*100</f>
        <v>1.874783011225567</v>
      </c>
      <c r="C92" s="11">
        <f t="shared" si="32"/>
        <v>-3.9843604542915689</v>
      </c>
      <c r="D92" s="11">
        <f t="shared" si="32"/>
        <v>-6.0973771480253287</v>
      </c>
      <c r="E92" s="11">
        <f t="shared" si="32"/>
        <v>-5.6724884311091124</v>
      </c>
      <c r="F92" s="11">
        <f t="shared" si="32"/>
        <v>-0.17091095539224499</v>
      </c>
      <c r="G92" s="11">
        <f t="shared" si="32"/>
        <v>1.142204454597362</v>
      </c>
      <c r="H92" s="11">
        <f t="shared" si="32"/>
        <v>0.42648253452477469</v>
      </c>
      <c r="I92" s="11">
        <f t="shared" si="32"/>
        <v>-0.17576623091287713</v>
      </c>
      <c r="J92" s="11">
        <f t="shared" si="32"/>
        <v>3.9318842586182789</v>
      </c>
      <c r="K92" s="11">
        <f t="shared" si="32"/>
        <v>0.50901086806989237</v>
      </c>
      <c r="L92" s="11">
        <f t="shared" si="32"/>
        <v>-0.62588330304865769</v>
      </c>
      <c r="M92" s="11">
        <f t="shared" si="32"/>
        <v>4.9401197604790337</v>
      </c>
      <c r="N92" s="11">
        <f t="shared" si="32"/>
        <v>3.2611962729185207</v>
      </c>
      <c r="O92" s="11">
        <f t="shared" si="32"/>
        <v>0.87928464977646836</v>
      </c>
      <c r="P92" s="11"/>
      <c r="Q92" s="11">
        <f t="shared" si="32"/>
        <v>7.1171531387445031</v>
      </c>
      <c r="R92" s="11">
        <f t="shared" si="32"/>
        <v>1.8549188473004241</v>
      </c>
      <c r="S92" s="11">
        <f t="shared" si="32"/>
        <v>-3.1457871396895709</v>
      </c>
      <c r="T92" s="11">
        <f t="shared" si="32"/>
        <v>1.9814454243500146</v>
      </c>
      <c r="U92" s="11">
        <f t="shared" si="32"/>
        <v>-2.3532180256491397E-2</v>
      </c>
      <c r="W92" s="15">
        <f>B92*'Table A8'!B39</f>
        <v>0.5639347297766506</v>
      </c>
      <c r="X92" s="15">
        <f>C92*'Table A8'!C39</f>
        <v>-0.66777881213926693</v>
      </c>
      <c r="Y92" s="15">
        <f>D92*'Table A8'!D39</f>
        <v>-4.165728067530905</v>
      </c>
      <c r="Z92" s="15">
        <f>E92*'Table A8'!E39</f>
        <v>-1.7556351694282704</v>
      </c>
      <c r="AA92" s="15">
        <f>F92*'Table A8'!F39</f>
        <v>-4.6316868911298395E-2</v>
      </c>
      <c r="AB92" s="15">
        <f>G92*'Table A8'!G39</f>
        <v>0.75579668760707441</v>
      </c>
      <c r="AC92" s="15">
        <f>H92*'Table A8'!H39</f>
        <v>0.28480503655564454</v>
      </c>
      <c r="AD92" s="15">
        <f>I92*'Table A8'!I39</f>
        <v>-0.14730967812808232</v>
      </c>
      <c r="AE92" s="15">
        <f>J92*'Table A8'!J39</f>
        <v>2.8164086944482736</v>
      </c>
      <c r="AF92" s="15">
        <f>K92*'Table A8'!K39</f>
        <v>0.31706286972073594</v>
      </c>
      <c r="AG92" s="15">
        <f>L92*'Table A8'!L39</f>
        <v>-0.36082172420755115</v>
      </c>
      <c r="AH92" s="15">
        <f>M92*'Table A8'!M39</f>
        <v>1.7132335329341288</v>
      </c>
      <c r="AI92" s="15">
        <f>N92*'Table A8'!N39</f>
        <v>2.3209933874361113</v>
      </c>
      <c r="AJ92" s="15">
        <f>O92*'Table A8'!O39</f>
        <v>0.56792995529062096</v>
      </c>
      <c r="AK92" s="15"/>
      <c r="AL92" s="15"/>
      <c r="AM92" s="15"/>
      <c r="AN92" s="15">
        <f>S92*'Table A8'!S39</f>
        <v>-2.4115604212860249</v>
      </c>
      <c r="AO92" s="15">
        <f>T92*'Table A8'!T39</f>
        <v>1.3450051540487897</v>
      </c>
      <c r="AP92" s="15">
        <f>U92*'Table A8'!U39</f>
        <v>-1.4964113425102879E-2</v>
      </c>
    </row>
    <row r="93" spans="1:42" x14ac:dyDescent="0.3">
      <c r="A93" s="13">
        <v>2004</v>
      </c>
      <c r="B93" s="11">
        <f t="shared" ref="B93:U93" si="33">(B40/B39-1)*100</f>
        <v>3.3170510053391</v>
      </c>
      <c r="C93" s="11">
        <f t="shared" si="33"/>
        <v>-10.529377545084351</v>
      </c>
      <c r="D93" s="11">
        <f t="shared" si="33"/>
        <v>-3.6359258367445246</v>
      </c>
      <c r="E93" s="11">
        <f t="shared" si="33"/>
        <v>-4.7001107770216821</v>
      </c>
      <c r="F93" s="11">
        <f t="shared" si="33"/>
        <v>-3.8692004793699719</v>
      </c>
      <c r="G93" s="11">
        <f t="shared" si="33"/>
        <v>2.2811970638057621</v>
      </c>
      <c r="H93" s="11">
        <f t="shared" si="33"/>
        <v>0.84934277047521434</v>
      </c>
      <c r="I93" s="11">
        <f t="shared" si="33"/>
        <v>-5.5243754814570334</v>
      </c>
      <c r="J93" s="11">
        <f t="shared" si="33"/>
        <v>3.0504862128680088</v>
      </c>
      <c r="K93" s="11">
        <f t="shared" si="33"/>
        <v>-2.3542294004927466</v>
      </c>
      <c r="L93" s="11">
        <f t="shared" si="33"/>
        <v>-2.6005688744412891</v>
      </c>
      <c r="M93" s="11">
        <f t="shared" si="33"/>
        <v>6.009272467902993</v>
      </c>
      <c r="N93" s="11">
        <f t="shared" si="33"/>
        <v>1.4845000727696345</v>
      </c>
      <c r="O93" s="11">
        <f t="shared" si="33"/>
        <v>4.4910621953021312</v>
      </c>
      <c r="P93" s="11"/>
      <c r="Q93" s="11">
        <f t="shared" si="33"/>
        <v>4.1806644270250048</v>
      </c>
      <c r="R93" s="11">
        <f t="shared" si="33"/>
        <v>1.0243902439024399</v>
      </c>
      <c r="S93" s="11">
        <f t="shared" si="33"/>
        <v>4.1350693947632022</v>
      </c>
      <c r="T93" s="11">
        <f t="shared" si="33"/>
        <v>-7.8616352201266171E-2</v>
      </c>
      <c r="U93" s="11">
        <f t="shared" si="33"/>
        <v>0.10591973637754659</v>
      </c>
      <c r="W93" s="15">
        <f>B93*'Table A8'!B40</f>
        <v>1.0233102351471124</v>
      </c>
      <c r="X93" s="15">
        <f>C93*'Table A8'!C40</f>
        <v>-1.6415299592786505</v>
      </c>
      <c r="Y93" s="15">
        <f>D93*'Table A8'!D40</f>
        <v>-2.4589766433903222</v>
      </c>
      <c r="Z93" s="15">
        <f>E93*'Table A8'!E40</f>
        <v>-1.3616220921031814</v>
      </c>
      <c r="AA93" s="15">
        <f>F93*'Table A8'!F40</f>
        <v>-1.0299811676082864</v>
      </c>
      <c r="AB93" s="15">
        <f>G93*'Table A8'!G40</f>
        <v>1.4859717673630735</v>
      </c>
      <c r="AC93" s="15">
        <f>H93*'Table A8'!H40</f>
        <v>0.57865722952476351</v>
      </c>
      <c r="AD93" s="15">
        <f>I93*'Table A8'!I40</f>
        <v>-4.6051194013425834</v>
      </c>
      <c r="AE93" s="15">
        <f>J93*'Table A8'!J40</f>
        <v>2.2012308512055552</v>
      </c>
      <c r="AF93" s="15">
        <f>K93*'Table A8'!K40</f>
        <v>-1.44761565836299</v>
      </c>
      <c r="AG93" s="15">
        <f>L93*'Table A8'!L40</f>
        <v>-1.4440958959772479</v>
      </c>
      <c r="AH93" s="15">
        <f>M93*'Table A8'!M40</f>
        <v>2.4668063480741784</v>
      </c>
      <c r="AI93" s="15">
        <f>N93*'Table A8'!N40</f>
        <v>1.0357357007713739</v>
      </c>
      <c r="AJ93" s="15">
        <f>O93*'Table A8'!O40</f>
        <v>2.9515260747525609</v>
      </c>
      <c r="AK93" s="15"/>
      <c r="AL93" s="15"/>
      <c r="AM93" s="15"/>
      <c r="AN93" s="15">
        <f>S93*'Table A8'!S40</f>
        <v>2.8875189583631444</v>
      </c>
      <c r="AO93" s="15">
        <f>T93*'Table A8'!T40</f>
        <v>-5.3624213836483657E-2</v>
      </c>
      <c r="AP93" s="15">
        <f>U93*'Table A8'!U40</f>
        <v>6.7068377074262497E-2</v>
      </c>
    </row>
    <row r="94" spans="1:42" x14ac:dyDescent="0.3">
      <c r="A94" s="13">
        <v>2005</v>
      </c>
      <c r="B94" s="11">
        <f t="shared" ref="B94:U94" si="34">(B41/B40-1)*100</f>
        <v>1.7592083562396832</v>
      </c>
      <c r="C94" s="11">
        <f t="shared" si="34"/>
        <v>4.3346337234503762</v>
      </c>
      <c r="D94" s="11">
        <f t="shared" si="34"/>
        <v>-4.3394969182075744</v>
      </c>
      <c r="E94" s="11">
        <f t="shared" si="34"/>
        <v>3.4207904350714191</v>
      </c>
      <c r="F94" s="11">
        <f t="shared" si="34"/>
        <v>6.0552092609082786</v>
      </c>
      <c r="G94" s="11">
        <f t="shared" si="34"/>
        <v>2.274483824665996</v>
      </c>
      <c r="H94" s="11">
        <f t="shared" si="34"/>
        <v>-1.1128935231602188</v>
      </c>
      <c r="I94" s="11">
        <f t="shared" si="34"/>
        <v>1.0599883517763642</v>
      </c>
      <c r="J94" s="11">
        <f t="shared" si="34"/>
        <v>-0.21975180972079178</v>
      </c>
      <c r="K94" s="11">
        <f t="shared" si="34"/>
        <v>3.7286234931314777</v>
      </c>
      <c r="L94" s="11">
        <f t="shared" si="34"/>
        <v>1.971214017521894</v>
      </c>
      <c r="M94" s="11">
        <f t="shared" si="34"/>
        <v>10.479394449116919</v>
      </c>
      <c r="N94" s="11">
        <f t="shared" si="34"/>
        <v>5.679047755628841</v>
      </c>
      <c r="O94" s="11">
        <f t="shared" si="34"/>
        <v>4.3404495970592372</v>
      </c>
      <c r="P94" s="11"/>
      <c r="Q94" s="11">
        <f t="shared" si="34"/>
        <v>0.21497671085632941</v>
      </c>
      <c r="R94" s="11">
        <f t="shared" si="34"/>
        <v>8.0959278931272962</v>
      </c>
      <c r="S94" s="11">
        <f t="shared" si="34"/>
        <v>2.4457268480351679</v>
      </c>
      <c r="T94" s="11">
        <f t="shared" si="34"/>
        <v>-0.94413847364280823</v>
      </c>
      <c r="U94" s="11">
        <f t="shared" si="34"/>
        <v>1.1403715024688399</v>
      </c>
      <c r="W94" s="15">
        <f>B94*'Table A8'!B41</f>
        <v>0.58352941176470285</v>
      </c>
      <c r="X94" s="15">
        <f>C94*'Table A8'!C41</f>
        <v>0.62938881664499458</v>
      </c>
      <c r="Y94" s="15">
        <f>D94*'Table A8'!D41</f>
        <v>-2.9187456271864143</v>
      </c>
      <c r="Z94" s="15">
        <f>E94*'Table A8'!E41</f>
        <v>0.98039853869146876</v>
      </c>
      <c r="AA94" s="15">
        <f>F94*'Table A8'!F41</f>
        <v>1.6754764024933206</v>
      </c>
      <c r="AB94" s="15">
        <f>G94*'Table A8'!G41</f>
        <v>1.4590813735232364</v>
      </c>
      <c r="AC94" s="15">
        <f>H94*'Table A8'!H41</f>
        <v>-0.7767996791658327</v>
      </c>
      <c r="AD94" s="15">
        <f>I94*'Table A8'!I41</f>
        <v>0.87873034362260583</v>
      </c>
      <c r="AE94" s="15">
        <f>J94*'Table A8'!J41</f>
        <v>-0.15723241985522651</v>
      </c>
      <c r="AF94" s="15">
        <f>K94*'Table A8'!K41</f>
        <v>2.2811718530978382</v>
      </c>
      <c r="AG94" s="15">
        <f>L94*'Table A8'!L41</f>
        <v>1.0685951188986187</v>
      </c>
      <c r="AH94" s="15">
        <f>M94*'Table A8'!M41</f>
        <v>4.7303986543313776</v>
      </c>
      <c r="AI94" s="15">
        <f>N94*'Table A8'!N41</f>
        <v>3.9406912376308525</v>
      </c>
      <c r="AJ94" s="15">
        <f>O94*'Table A8'!O41</f>
        <v>2.9059310052311593</v>
      </c>
      <c r="AK94" s="15"/>
      <c r="AL94" s="15"/>
      <c r="AM94" s="15"/>
      <c r="AN94" s="15">
        <f>S94*'Table A8'!S41</f>
        <v>1.6308106622698499</v>
      </c>
      <c r="AO94" s="15">
        <f>T94*'Table A8'!T41</f>
        <v>-0.65485444531865178</v>
      </c>
      <c r="AP94" s="15">
        <f>U94*'Table A8'!U41</f>
        <v>0.72048671525981312</v>
      </c>
    </row>
    <row r="95" spans="1:42" x14ac:dyDescent="0.3">
      <c r="A95" s="13">
        <v>2006</v>
      </c>
      <c r="B95" s="11">
        <f t="shared" ref="B95:U95" si="35">(B42/B41-1)*100</f>
        <v>-0.20529443544029524</v>
      </c>
      <c r="C95" s="11">
        <f t="shared" si="35"/>
        <v>0.85168259243870725</v>
      </c>
      <c r="D95" s="11">
        <f t="shared" si="35"/>
        <v>-2.9342620809751807</v>
      </c>
      <c r="E95" s="11">
        <f t="shared" si="35"/>
        <v>7.3859987154784701</v>
      </c>
      <c r="F95" s="11">
        <f t="shared" si="35"/>
        <v>2.7707808564231939</v>
      </c>
      <c r="G95" s="11">
        <f t="shared" si="35"/>
        <v>1.2630897117564599</v>
      </c>
      <c r="H95" s="11">
        <f t="shared" si="35"/>
        <v>-1.7337524079894528</v>
      </c>
      <c r="I95" s="11">
        <f t="shared" si="35"/>
        <v>0.94513600737666792</v>
      </c>
      <c r="J95" s="11">
        <f t="shared" si="35"/>
        <v>1.580515610830413</v>
      </c>
      <c r="K95" s="11">
        <f t="shared" si="35"/>
        <v>1.9459459459459483</v>
      </c>
      <c r="L95" s="11">
        <f t="shared" si="35"/>
        <v>-0.51140431625242844</v>
      </c>
      <c r="M95" s="11">
        <f t="shared" si="35"/>
        <v>12.926309378806323</v>
      </c>
      <c r="N95" s="11">
        <f t="shared" si="35"/>
        <v>2.958338987650988</v>
      </c>
      <c r="O95" s="11">
        <f t="shared" si="35"/>
        <v>2.1409214092140916</v>
      </c>
      <c r="P95" s="11"/>
      <c r="Q95" s="11">
        <f t="shared" si="35"/>
        <v>11.226313907758323</v>
      </c>
      <c r="R95" s="11">
        <f t="shared" si="35"/>
        <v>4.6456223942823227</v>
      </c>
      <c r="S95" s="11">
        <f t="shared" si="35"/>
        <v>5.0295064377682497</v>
      </c>
      <c r="T95" s="11">
        <f t="shared" si="35"/>
        <v>3.245205945761942</v>
      </c>
      <c r="U95" s="11">
        <f t="shared" si="35"/>
        <v>0.86016505870045723</v>
      </c>
      <c r="W95" s="15">
        <f>B95*'Table A8'!B42</f>
        <v>-6.8363047001618313E-2</v>
      </c>
      <c r="X95" s="15">
        <f>C95*'Table A8'!C42</f>
        <v>0.13362899875363318</v>
      </c>
      <c r="Y95" s="15">
        <f>D95*'Table A8'!D42</f>
        <v>-1.9683030039181511</v>
      </c>
      <c r="Z95" s="15">
        <f>E95*'Table A8'!E42</f>
        <v>1.9668914579319166</v>
      </c>
      <c r="AA95" s="15">
        <f>F95*'Table A8'!F42</f>
        <v>0.78302267002519466</v>
      </c>
      <c r="AB95" s="15">
        <f>G95*'Table A8'!G42</f>
        <v>0.81747166144878081</v>
      </c>
      <c r="AC95" s="15">
        <f>H95*'Table A8'!H42</f>
        <v>-1.2278434553381306</v>
      </c>
      <c r="AD95" s="15">
        <f>I95*'Table A8'!I42</f>
        <v>0.78446288612263437</v>
      </c>
      <c r="AE95" s="15">
        <f>J95*'Table A8'!J42</f>
        <v>1.1302267133048283</v>
      </c>
      <c r="AF95" s="15">
        <f>K95*'Table A8'!K42</f>
        <v>1.1813837837837851</v>
      </c>
      <c r="AG95" s="15">
        <f>L95*'Table A8'!L42</f>
        <v>-0.28106781221233468</v>
      </c>
      <c r="AH95" s="15">
        <f>M95*'Table A8'!M42</f>
        <v>5.9318833739342214</v>
      </c>
      <c r="AI95" s="15">
        <f>N95*'Table A8'!N42</f>
        <v>2.0601872710001481</v>
      </c>
      <c r="AJ95" s="15">
        <f>O95*'Table A8'!O42</f>
        <v>1.4416964769647693</v>
      </c>
      <c r="AK95" s="15"/>
      <c r="AL95" s="15"/>
      <c r="AM95" s="15"/>
      <c r="AN95" s="15">
        <f>S95*'Table A8'!S42</f>
        <v>3.2978473712446412</v>
      </c>
      <c r="AO95" s="15">
        <f>T95*'Table A8'!T42</f>
        <v>2.2729422444116643</v>
      </c>
      <c r="AP95" s="15">
        <f>U95*'Table A8'!U42</f>
        <v>0.54362431709868897</v>
      </c>
    </row>
    <row r="96" spans="1:42" x14ac:dyDescent="0.3">
      <c r="A96" s="13">
        <v>2007</v>
      </c>
      <c r="B96" s="11">
        <f t="shared" ref="B96:U96" si="36">(B43/B42-1)*100</f>
        <v>-2.8908618449545287</v>
      </c>
      <c r="C96" s="11">
        <f t="shared" si="36"/>
        <v>-4.5623069001029748</v>
      </c>
      <c r="D96" s="11">
        <f t="shared" si="36"/>
        <v>-1.9913885898815931</v>
      </c>
      <c r="E96" s="11">
        <f t="shared" si="36"/>
        <v>8.0741626794258448</v>
      </c>
      <c r="F96" s="11">
        <f t="shared" si="36"/>
        <v>4.3627450980392002</v>
      </c>
      <c r="G96" s="11">
        <f t="shared" si="36"/>
        <v>2.9424307036247432</v>
      </c>
      <c r="H96" s="11">
        <f t="shared" si="36"/>
        <v>0.22699133305819075</v>
      </c>
      <c r="I96" s="11">
        <f t="shared" si="36"/>
        <v>-2.5804978305549287</v>
      </c>
      <c r="J96" s="11">
        <f t="shared" si="36"/>
        <v>3.2138757811503771</v>
      </c>
      <c r="K96" s="11">
        <f t="shared" si="36"/>
        <v>1.550901378579006</v>
      </c>
      <c r="L96" s="11">
        <f t="shared" si="36"/>
        <v>3.5159864295260634</v>
      </c>
      <c r="M96" s="11">
        <f t="shared" si="36"/>
        <v>4.7458541189159931</v>
      </c>
      <c r="N96" s="11">
        <f t="shared" si="36"/>
        <v>3.8091472255173286</v>
      </c>
      <c r="O96" s="11">
        <f t="shared" si="36"/>
        <v>4.6829397718227694</v>
      </c>
      <c r="P96" s="11"/>
      <c r="Q96" s="11">
        <f t="shared" si="36"/>
        <v>2.7000964320154308</v>
      </c>
      <c r="R96" s="11">
        <f t="shared" si="36"/>
        <v>2.3192942515651627</v>
      </c>
      <c r="S96" s="11">
        <f t="shared" si="36"/>
        <v>0.58740901545140112</v>
      </c>
      <c r="T96" s="11">
        <f t="shared" si="36"/>
        <v>0.20881415540170423</v>
      </c>
      <c r="U96" s="11">
        <f t="shared" si="36"/>
        <v>1.3599170220122136</v>
      </c>
      <c r="W96" s="15">
        <f>B96*'Table A8'!B43</f>
        <v>-1.1017074491121708</v>
      </c>
      <c r="X96" s="15">
        <f>C96*'Table A8'!C43</f>
        <v>-0.80296601441812354</v>
      </c>
      <c r="Y96" s="15">
        <f>D96*'Table A8'!D43</f>
        <v>-1.3535468245425188</v>
      </c>
      <c r="Z96" s="15">
        <f>E96*'Table A8'!E43</f>
        <v>1.9910885167464134</v>
      </c>
      <c r="AA96" s="15">
        <f>F96*'Table A8'!F43</f>
        <v>1.2730490196078386</v>
      </c>
      <c r="AB96" s="15">
        <f>G96*'Table A8'!G43</f>
        <v>1.925526652452032</v>
      </c>
      <c r="AC96" s="15">
        <f>H96*'Table A8'!H43</f>
        <v>0.16279818406933438</v>
      </c>
      <c r="AD96" s="15">
        <f>I96*'Table A8'!I43</f>
        <v>-2.1727791733272497</v>
      </c>
      <c r="AE96" s="15">
        <f>J96*'Table A8'!J43</f>
        <v>2.3853386047698097</v>
      </c>
      <c r="AF96" s="15">
        <f>K96*'Table A8'!K43</f>
        <v>0.9432582184517514</v>
      </c>
      <c r="AG96" s="15">
        <f>L96*'Table A8'!L43</f>
        <v>1.9714135910352637</v>
      </c>
      <c r="AH96" s="15">
        <f>M96*'Table A8'!M43</f>
        <v>2.3624861803963815</v>
      </c>
      <c r="AI96" s="15">
        <f>N96*'Table A8'!N43</f>
        <v>2.6900197706603377</v>
      </c>
      <c r="AJ96" s="15">
        <f>O96*'Table A8'!O43</f>
        <v>3.2270137967630705</v>
      </c>
      <c r="AK96" s="15"/>
      <c r="AL96" s="15"/>
      <c r="AM96" s="15"/>
      <c r="AN96" s="15">
        <f>S96*'Table A8'!S43</f>
        <v>0.3748844336610842</v>
      </c>
      <c r="AO96" s="15">
        <f>T96*'Table A8'!T43</f>
        <v>0.14971974942302194</v>
      </c>
      <c r="AP96" s="15">
        <f>U96*'Table A8'!U43</f>
        <v>0.87197879451423144</v>
      </c>
    </row>
    <row r="97" spans="1:42" x14ac:dyDescent="0.3">
      <c r="A97" s="13">
        <v>2008</v>
      </c>
      <c r="B97" s="11">
        <f t="shared" ref="B97:U97" si="37">(B44/B43-1)*100</f>
        <v>3.1887612888839234</v>
      </c>
      <c r="C97" s="11">
        <f t="shared" si="37"/>
        <v>0.48559404337973344</v>
      </c>
      <c r="D97" s="11">
        <f t="shared" si="37"/>
        <v>-3.1667581914698983</v>
      </c>
      <c r="E97" s="11">
        <f t="shared" si="37"/>
        <v>4.9944659656889767</v>
      </c>
      <c r="F97" s="11">
        <f t="shared" si="37"/>
        <v>3.3818694222639722</v>
      </c>
      <c r="G97" s="11">
        <f t="shared" si="37"/>
        <v>-0.65244407622203626</v>
      </c>
      <c r="H97" s="11">
        <f t="shared" si="37"/>
        <v>1.750051472102121</v>
      </c>
      <c r="I97" s="11">
        <f t="shared" si="37"/>
        <v>1.1954992967651235</v>
      </c>
      <c r="J97" s="11">
        <f t="shared" si="37"/>
        <v>-0.74138144075127643</v>
      </c>
      <c r="K97" s="11">
        <f t="shared" si="37"/>
        <v>-1.0181438454509917</v>
      </c>
      <c r="L97" s="11">
        <f t="shared" si="37"/>
        <v>1.8969113119475578</v>
      </c>
      <c r="M97" s="11">
        <f t="shared" si="37"/>
        <v>2.1753121379842977</v>
      </c>
      <c r="N97" s="11">
        <f t="shared" si="37"/>
        <v>-1.0030472320975203</v>
      </c>
      <c r="O97" s="11">
        <f t="shared" si="37"/>
        <v>4.4227601064503963</v>
      </c>
      <c r="P97" s="11"/>
      <c r="Q97" s="11">
        <f t="shared" si="37"/>
        <v>-1.5492957746478853</v>
      </c>
      <c r="R97" s="11">
        <f t="shared" si="37"/>
        <v>1.9468780419969578</v>
      </c>
      <c r="S97" s="11">
        <f t="shared" si="37"/>
        <v>1.0029198933604322</v>
      </c>
      <c r="T97" s="11">
        <f t="shared" si="37"/>
        <v>1.0638297872340496</v>
      </c>
      <c r="U97" s="11">
        <f t="shared" si="37"/>
        <v>0.45480386583285348</v>
      </c>
      <c r="W97" s="15">
        <f>B97*'Table A8'!B44</f>
        <v>1.2933615787713193</v>
      </c>
      <c r="X97" s="15">
        <f>C97*'Table A8'!C44</f>
        <v>7.8374878601488965E-2</v>
      </c>
      <c r="Y97" s="15">
        <f>D97*'Table A8'!D44</f>
        <v>-2.1765129049972614</v>
      </c>
      <c r="Z97" s="15">
        <f>E97*'Table A8'!E44</f>
        <v>1.3010583840619785</v>
      </c>
      <c r="AA97" s="15">
        <f>F97*'Table A8'!F44</f>
        <v>0.97465476749647684</v>
      </c>
      <c r="AB97" s="15">
        <f>G97*'Table A8'!G44</f>
        <v>-0.41952154101076933</v>
      </c>
      <c r="AC97" s="15">
        <f>H97*'Table A8'!H44</f>
        <v>1.2507617871113859</v>
      </c>
      <c r="AD97" s="15">
        <f>I97*'Table A8'!I44</f>
        <v>1.0109142053445883</v>
      </c>
      <c r="AE97" s="15">
        <f>J97*'Table A8'!J44</f>
        <v>-0.55618435685160761</v>
      </c>
      <c r="AF97" s="15">
        <f>K97*'Table A8'!K44</f>
        <v>-0.61892964364965786</v>
      </c>
      <c r="AG97" s="15">
        <f>L97*'Table A8'!L44</f>
        <v>1.0577177475419581</v>
      </c>
      <c r="AH97" s="15">
        <f>M97*'Table A8'!M44</f>
        <v>1.0965748487578844</v>
      </c>
      <c r="AI97" s="15">
        <f>N97*'Table A8'!N44</f>
        <v>-0.69350685627222552</v>
      </c>
      <c r="AJ97" s="15">
        <f>O97*'Table A8'!O44</f>
        <v>3.0932784184514071</v>
      </c>
      <c r="AK97" s="15"/>
      <c r="AL97" s="15"/>
      <c r="AM97" s="15"/>
      <c r="AN97" s="15">
        <f>S97*'Table A8'!S44</f>
        <v>0.61489018661928097</v>
      </c>
      <c r="AO97" s="15">
        <f>T97*'Table A8'!T44</f>
        <v>0.78691489361702649</v>
      </c>
      <c r="AP97" s="15">
        <f>U97*'Table A8'!U44</f>
        <v>0.29016486640136052</v>
      </c>
    </row>
    <row r="98" spans="1:42" x14ac:dyDescent="0.3">
      <c r="A98" s="13">
        <v>2009</v>
      </c>
      <c r="B98" s="11">
        <f t="shared" ref="B98:U98" si="38">(B45/B44-1)*100</f>
        <v>12.112371690977852</v>
      </c>
      <c r="C98" s="11">
        <f t="shared" si="38"/>
        <v>8.5910652920961894E-2</v>
      </c>
      <c r="D98" s="11">
        <f t="shared" si="38"/>
        <v>-7.3818525519848794</v>
      </c>
      <c r="E98" s="11">
        <f t="shared" si="38"/>
        <v>5.7846883647384439</v>
      </c>
      <c r="F98" s="11">
        <f t="shared" si="38"/>
        <v>5.3157655611085985</v>
      </c>
      <c r="G98" s="11">
        <f t="shared" si="38"/>
        <v>-4.7221932659230692</v>
      </c>
      <c r="H98" s="11">
        <f t="shared" si="38"/>
        <v>-4.6236341562120646</v>
      </c>
      <c r="I98" s="11">
        <f t="shared" si="38"/>
        <v>-0.41695621959694229</v>
      </c>
      <c r="J98" s="11">
        <f t="shared" si="38"/>
        <v>-5.0417029752271798</v>
      </c>
      <c r="K98" s="11">
        <f t="shared" si="38"/>
        <v>0.76486878544110848</v>
      </c>
      <c r="L98" s="11">
        <f t="shared" si="38"/>
        <v>-3.5672514619882967</v>
      </c>
      <c r="M98" s="11">
        <f t="shared" si="38"/>
        <v>-0.46611237087426094</v>
      </c>
      <c r="N98" s="11">
        <f t="shared" si="38"/>
        <v>-5.7842760035911267</v>
      </c>
      <c r="O98" s="11">
        <f t="shared" si="38"/>
        <v>-7.0509708737864107</v>
      </c>
      <c r="P98" s="11"/>
      <c r="Q98" s="11">
        <f t="shared" si="38"/>
        <v>3.2904148783977183</v>
      </c>
      <c r="R98" s="11">
        <f t="shared" si="38"/>
        <v>-3.0691583685718227</v>
      </c>
      <c r="S98" s="11">
        <f t="shared" si="38"/>
        <v>-4.7511312217194623</v>
      </c>
      <c r="T98" s="11">
        <f t="shared" si="38"/>
        <v>-6.3266413456321331</v>
      </c>
      <c r="U98" s="11">
        <f t="shared" si="38"/>
        <v>-4.0860215053763476</v>
      </c>
      <c r="W98" s="15">
        <f>B98*'Table A8'!B45</f>
        <v>4.7553171258779052</v>
      </c>
      <c r="X98" s="15">
        <f>C98*'Table A8'!C45</f>
        <v>1.5326460481099603E-2</v>
      </c>
      <c r="Y98" s="15">
        <f>D98*'Table A8'!D45</f>
        <v>-5.1075037807183374</v>
      </c>
      <c r="Z98" s="15">
        <f>E98*'Table A8'!E45</f>
        <v>1.4322888391092385</v>
      </c>
      <c r="AA98" s="15">
        <f>F98*'Table A8'!F45</f>
        <v>1.4942616992276272</v>
      </c>
      <c r="AB98" s="15">
        <f>G98*'Table A8'!G45</f>
        <v>-3.1360085478995106</v>
      </c>
      <c r="AC98" s="15">
        <f>H98*'Table A8'!H45</f>
        <v>-3.2957264265479598</v>
      </c>
      <c r="AD98" s="15">
        <f>I98*'Table A8'!I45</f>
        <v>-0.36183460736622652</v>
      </c>
      <c r="AE98" s="15">
        <f>J98*'Table A8'!J45</f>
        <v>-3.8558944354537474</v>
      </c>
      <c r="AF98" s="15">
        <f>K98*'Table A8'!K45</f>
        <v>0.45700909930106232</v>
      </c>
      <c r="AG98" s="15">
        <f>L98*'Table A8'!L45</f>
        <v>-1.8956374269005809</v>
      </c>
      <c r="AH98" s="15">
        <f>M98*'Table A8'!M45</f>
        <v>-0.22844167296547527</v>
      </c>
      <c r="AI98" s="15">
        <f>N98*'Table A8'!N45</f>
        <v>-3.8500141079902539</v>
      </c>
      <c r="AJ98" s="15">
        <f>O98*'Table A8'!O45</f>
        <v>-4.8658750000000026</v>
      </c>
      <c r="AK98" s="15"/>
      <c r="AL98" s="15"/>
      <c r="AM98" s="15"/>
      <c r="AN98" s="15">
        <f>S98*'Table A8'!S45</f>
        <v>-3.0901357466063382</v>
      </c>
      <c r="AO98" s="15">
        <f>T98*'Table A8'!T45</f>
        <v>-4.8101454150841105</v>
      </c>
      <c r="AP98" s="15">
        <f>U98*'Table A8'!U45</f>
        <v>-2.5782795698924752</v>
      </c>
    </row>
    <row r="99" spans="1:42" x14ac:dyDescent="0.3">
      <c r="A99" s="13">
        <v>2010</v>
      </c>
      <c r="B99" s="11">
        <f t="shared" ref="B99:U99" si="39">(B46/B45-1)*100</f>
        <v>7.2474942174248325</v>
      </c>
      <c r="C99" s="11">
        <f t="shared" si="39"/>
        <v>7.8755364806867068</v>
      </c>
      <c r="D99" s="11">
        <f t="shared" si="39"/>
        <v>-0.10205122971731484</v>
      </c>
      <c r="E99" s="11">
        <f t="shared" si="39"/>
        <v>6.0164424514200343</v>
      </c>
      <c r="F99" s="11">
        <f t="shared" si="39"/>
        <v>8.5274662064998452</v>
      </c>
      <c r="G99" s="11">
        <f t="shared" si="39"/>
        <v>-4.1247264770240761</v>
      </c>
      <c r="H99" s="11">
        <f t="shared" si="39"/>
        <v>-0.18033308581733021</v>
      </c>
      <c r="I99" s="11">
        <f t="shared" si="39"/>
        <v>-2.4656896952779728</v>
      </c>
      <c r="J99" s="11">
        <f t="shared" si="39"/>
        <v>-0.23597273203985747</v>
      </c>
      <c r="K99" s="11">
        <f t="shared" si="39"/>
        <v>0.71980107315796626</v>
      </c>
      <c r="L99" s="11">
        <f t="shared" si="39"/>
        <v>-1.5564988882150743</v>
      </c>
      <c r="M99" s="11">
        <f t="shared" si="39"/>
        <v>5.9865839767117901</v>
      </c>
      <c r="N99" s="11">
        <f t="shared" si="39"/>
        <v>1.5518649605227308</v>
      </c>
      <c r="O99" s="11">
        <f t="shared" si="39"/>
        <v>2.4676850763807323</v>
      </c>
      <c r="P99" s="11"/>
      <c r="Q99" s="11">
        <f t="shared" si="39"/>
        <v>2.2930132348414789</v>
      </c>
      <c r="R99" s="11">
        <f t="shared" si="39"/>
        <v>3.5322262876442245</v>
      </c>
      <c r="S99" s="11">
        <f t="shared" si="39"/>
        <v>-0.48825547637899591</v>
      </c>
      <c r="T99" s="11">
        <f t="shared" si="39"/>
        <v>-1.2511584800741438</v>
      </c>
      <c r="U99" s="11">
        <f t="shared" si="39"/>
        <v>0.21241444418220734</v>
      </c>
      <c r="W99" s="15">
        <f>B99*'Table A8'!B46</f>
        <v>3.1533847340015444</v>
      </c>
      <c r="X99" s="15">
        <f>C99*'Table A8'!C46</f>
        <v>1.5388798283261824</v>
      </c>
      <c r="Y99" s="15">
        <f>D99*'Table A8'!D46</f>
        <v>-6.9302990101028514E-2</v>
      </c>
      <c r="Z99" s="15">
        <f>E99*'Table A8'!E46</f>
        <v>1.5763079222720491</v>
      </c>
      <c r="AA99" s="15">
        <f>F99*'Table A8'!F46</f>
        <v>2.4490882945067556</v>
      </c>
      <c r="AB99" s="15">
        <f>G99*'Table A8'!G46</f>
        <v>-2.8287374179431111</v>
      </c>
      <c r="AC99" s="15">
        <f>H99*'Table A8'!H46</f>
        <v>-0.12917258937095363</v>
      </c>
      <c r="AD99" s="15">
        <f>I99*'Table A8'!I46</f>
        <v>-2.1510676901605033</v>
      </c>
      <c r="AE99" s="15">
        <f>J99*'Table A8'!J46</f>
        <v>-0.18349239643419316</v>
      </c>
      <c r="AF99" s="15">
        <f>K99*'Table A8'!K46</f>
        <v>0.42237926972909462</v>
      </c>
      <c r="AG99" s="15">
        <f>L99*'Table A8'!L46</f>
        <v>-0.81327066909237633</v>
      </c>
      <c r="AH99" s="15">
        <f>M99*'Table A8'!M46</f>
        <v>2.8897240855587811</v>
      </c>
      <c r="AI99" s="15">
        <f>N99*'Table A8'!N46</f>
        <v>1.0124367002450296</v>
      </c>
      <c r="AJ99" s="15">
        <f>O99*'Table A8'!O46</f>
        <v>1.660998824911871</v>
      </c>
      <c r="AK99" s="15"/>
      <c r="AL99" s="15"/>
      <c r="AM99" s="15"/>
      <c r="AN99" s="15">
        <f>S99*'Table A8'!S46</f>
        <v>-0.33655449986804187</v>
      </c>
      <c r="AO99" s="15">
        <f>T99*'Table A8'!T46</f>
        <v>-0.95988878591288307</v>
      </c>
      <c r="AP99" s="15">
        <f>U99*'Table A8'!U46</f>
        <v>0.13386358272362706</v>
      </c>
    </row>
    <row r="100" spans="1:42" x14ac:dyDescent="0.3">
      <c r="A100" s="13">
        <v>2011</v>
      </c>
      <c r="B100" s="11">
        <f t="shared" ref="B100:U100" si="40">(B47/B46-1)*100</f>
        <v>-3.2350826743350103</v>
      </c>
      <c r="C100" s="11">
        <f t="shared" si="40"/>
        <v>9.6180624627014044</v>
      </c>
      <c r="D100" s="11">
        <f t="shared" si="40"/>
        <v>-1.0522014506078259</v>
      </c>
      <c r="E100" s="11">
        <f t="shared" si="40"/>
        <v>4.582305252026786</v>
      </c>
      <c r="F100" s="11">
        <f t="shared" si="40"/>
        <v>12.110772492381084</v>
      </c>
      <c r="G100" s="11">
        <f t="shared" si="40"/>
        <v>-2.3051466392787767</v>
      </c>
      <c r="H100" s="11">
        <f t="shared" si="40"/>
        <v>-8.5015940488841757E-2</v>
      </c>
      <c r="I100" s="11">
        <f t="shared" si="40"/>
        <v>-1.6932983544001967</v>
      </c>
      <c r="J100" s="11">
        <f t="shared" si="40"/>
        <v>0.88042049934298205</v>
      </c>
      <c r="K100" s="11">
        <f t="shared" si="40"/>
        <v>5.5873180873180939</v>
      </c>
      <c r="L100" s="11">
        <f t="shared" si="40"/>
        <v>3.480492813141689</v>
      </c>
      <c r="M100" s="11">
        <f t="shared" si="40"/>
        <v>-3.654167661810348</v>
      </c>
      <c r="N100" s="11">
        <f t="shared" si="40"/>
        <v>0.75067024128687709</v>
      </c>
      <c r="O100" s="11">
        <f t="shared" si="40"/>
        <v>4.1794087665647295</v>
      </c>
      <c r="P100" s="11"/>
      <c r="Q100" s="11">
        <f t="shared" si="40"/>
        <v>-0.94779599819466709</v>
      </c>
      <c r="R100" s="11">
        <f t="shared" si="40"/>
        <v>6.5379910289520282</v>
      </c>
      <c r="S100" s="11">
        <f t="shared" si="40"/>
        <v>3.8456438138178006</v>
      </c>
      <c r="T100" s="11">
        <f t="shared" si="40"/>
        <v>2.4988268418582926</v>
      </c>
      <c r="U100" s="11">
        <f t="shared" si="40"/>
        <v>0.91851154027320359</v>
      </c>
      <c r="W100" s="15">
        <f>B100*'Table A8'!B47</f>
        <v>-1.3723220704529113</v>
      </c>
      <c r="X100" s="15">
        <f>C100*'Table A8'!C47</f>
        <v>1.6812373184802056</v>
      </c>
      <c r="Y100" s="15">
        <f>D100*'Table A8'!D47</f>
        <v>-0.69350597609561804</v>
      </c>
      <c r="Z100" s="15">
        <f>E100*'Table A8'!E47</f>
        <v>1.5419457173070135</v>
      </c>
      <c r="AA100" s="15">
        <f>F100*'Table A8'!F47</f>
        <v>3.3849609116205133</v>
      </c>
      <c r="AB100" s="15">
        <f>G100*'Table A8'!G47</f>
        <v>-1.5439872189889245</v>
      </c>
      <c r="AC100" s="15">
        <f>H100*'Table A8'!H47</f>
        <v>-6.1602550478214738E-2</v>
      </c>
      <c r="AD100" s="15">
        <f>I100*'Table A8'!I47</f>
        <v>-1.4040829954686431</v>
      </c>
      <c r="AE100" s="15">
        <f>J100*'Table A8'!J47</f>
        <v>0.67088042049935237</v>
      </c>
      <c r="AF100" s="15">
        <f>K100*'Table A8'!K47</f>
        <v>3.2691398128898164</v>
      </c>
      <c r="AG100" s="15">
        <f>L100*'Table A8'!L47</f>
        <v>1.8982607802874771</v>
      </c>
      <c r="AH100" s="15">
        <f>M100*'Table A8'!M47</f>
        <v>-1.6699546214473291</v>
      </c>
      <c r="AI100" s="15">
        <f>N100*'Table A8'!N47</f>
        <v>0.48545844504022345</v>
      </c>
      <c r="AJ100" s="15">
        <f>O100*'Table A8'!O47</f>
        <v>2.7910091743119261</v>
      </c>
      <c r="AK100" s="15"/>
      <c r="AL100" s="15"/>
      <c r="AM100" s="15"/>
      <c r="AN100" s="15">
        <f>S100*'Table A8'!S47</f>
        <v>2.5515846704681104</v>
      </c>
      <c r="AO100" s="15">
        <f>T100*'Table A8'!T47</f>
        <v>1.8726208352886045</v>
      </c>
      <c r="AP100" s="15">
        <f>U100*'Table A8'!U47</f>
        <v>0.57526377767310732</v>
      </c>
    </row>
    <row r="101" spans="1:42" x14ac:dyDescent="0.3">
      <c r="A101" s="13">
        <v>2012</v>
      </c>
      <c r="B101" s="11">
        <f t="shared" ref="B101:U101" si="41">(B48/B47-1)*100</f>
        <v>-4.2440564635958467</v>
      </c>
      <c r="C101" s="11">
        <f t="shared" si="41"/>
        <v>16.48670719535432</v>
      </c>
      <c r="D101" s="11">
        <f t="shared" si="41"/>
        <v>0.52653314061532619</v>
      </c>
      <c r="E101" s="11">
        <f t="shared" si="41"/>
        <v>-1.4605100550500016</v>
      </c>
      <c r="F101" s="11">
        <f t="shared" si="41"/>
        <v>0.93369578064059766</v>
      </c>
      <c r="G101" s="11">
        <f t="shared" si="41"/>
        <v>-0.21025581123699233</v>
      </c>
      <c r="H101" s="11">
        <f t="shared" si="41"/>
        <v>1.9144862795150042</v>
      </c>
      <c r="I101" s="11">
        <f t="shared" si="41"/>
        <v>2.1712760795730368</v>
      </c>
      <c r="J101" s="11">
        <f t="shared" si="41"/>
        <v>3.1913507880682701</v>
      </c>
      <c r="K101" s="11">
        <f t="shared" si="41"/>
        <v>0.40610386413979516</v>
      </c>
      <c r="L101" s="11">
        <f t="shared" si="41"/>
        <v>0.90286734795117507</v>
      </c>
      <c r="M101" s="11">
        <f t="shared" si="41"/>
        <v>6.0609816559246132</v>
      </c>
      <c r="N101" s="11">
        <f t="shared" si="41"/>
        <v>5.1756253326237456</v>
      </c>
      <c r="O101" s="11">
        <f t="shared" si="41"/>
        <v>6.0543052837573219</v>
      </c>
      <c r="P101" s="11"/>
      <c r="Q101" s="11">
        <f t="shared" si="41"/>
        <v>5.088092345078965</v>
      </c>
      <c r="R101" s="11">
        <f t="shared" si="41"/>
        <v>0.86756825720848418</v>
      </c>
      <c r="S101" s="11">
        <f t="shared" si="41"/>
        <v>5.2611416166517655</v>
      </c>
      <c r="T101" s="11">
        <f t="shared" si="41"/>
        <v>-7.5082980428064605</v>
      </c>
      <c r="U101" s="11">
        <f t="shared" si="41"/>
        <v>1.9719953325554318</v>
      </c>
      <c r="W101" s="15">
        <f>B101*'Table A8'!B48</f>
        <v>-1.7710447622585468</v>
      </c>
      <c r="X101" s="15">
        <f>C101*'Table A8'!C48</f>
        <v>3.1357717085563919</v>
      </c>
      <c r="Y101" s="15">
        <f>D101*'Table A8'!D48</f>
        <v>0.34340491430931575</v>
      </c>
      <c r="Z101" s="15">
        <f>E101*'Table A8'!E48</f>
        <v>-0.49496685765644555</v>
      </c>
      <c r="AA101" s="15">
        <f>F101*'Table A8'!F48</f>
        <v>0.25443210022456286</v>
      </c>
      <c r="AB101" s="15">
        <f>G101*'Table A8'!G48</f>
        <v>-0.13851652844293055</v>
      </c>
      <c r="AC101" s="15">
        <f>H101*'Table A8'!H48</f>
        <v>1.4006381620931772</v>
      </c>
      <c r="AD101" s="15">
        <f>I101*'Table A8'!I48</f>
        <v>1.75873362445416</v>
      </c>
      <c r="AE101" s="15">
        <f>J101*'Table A8'!J48</f>
        <v>2.4362771916113175</v>
      </c>
      <c r="AF101" s="15">
        <f>K101*'Table A8'!K48</f>
        <v>0.23952005906965118</v>
      </c>
      <c r="AG101" s="15">
        <f>L101*'Table A8'!L48</f>
        <v>0.48502033931937127</v>
      </c>
      <c r="AH101" s="15">
        <f>M101*'Table A8'!M48</f>
        <v>2.4740927119484271</v>
      </c>
      <c r="AI101" s="15">
        <f>N101*'Table A8'!N48</f>
        <v>3.3532876530069249</v>
      </c>
      <c r="AJ101" s="15">
        <f>O101*'Table A8'!O48</f>
        <v>4.0624388454011635</v>
      </c>
      <c r="AK101" s="15"/>
      <c r="AL101" s="15"/>
      <c r="AM101" s="15"/>
      <c r="AN101" s="15">
        <f>S101*'Table A8'!S48</f>
        <v>3.4502566722002279</v>
      </c>
      <c r="AO101" s="15">
        <f>T101*'Table A8'!T48</f>
        <v>-5.4960741673343287</v>
      </c>
      <c r="AP101" s="15">
        <f>U101*'Table A8'!U48</f>
        <v>1.2240175029171565</v>
      </c>
    </row>
    <row r="102" spans="1:42" x14ac:dyDescent="0.3">
      <c r="A102" s="13">
        <v>2013</v>
      </c>
      <c r="B102" s="11">
        <f t="shared" ref="B102:U102" si="42">(B49/B48-1)*100</f>
        <v>-6.1390747745126539</v>
      </c>
      <c r="C102" s="11">
        <f t="shared" si="42"/>
        <v>3.2403801215142414</v>
      </c>
      <c r="D102" s="11">
        <f t="shared" si="42"/>
        <v>0.97565985416452339</v>
      </c>
      <c r="E102" s="11">
        <f t="shared" si="42"/>
        <v>9.9418538365066755</v>
      </c>
      <c r="F102" s="11">
        <f t="shared" si="42"/>
        <v>-4.0281030444965005</v>
      </c>
      <c r="G102" s="11">
        <f t="shared" si="42"/>
        <v>2.3879199344492452</v>
      </c>
      <c r="H102" s="11">
        <f t="shared" si="42"/>
        <v>1.8680859945731543</v>
      </c>
      <c r="I102" s="11">
        <f t="shared" si="42"/>
        <v>0.5342514543511756</v>
      </c>
      <c r="J102" s="11">
        <f t="shared" si="42"/>
        <v>4.5569300681645997</v>
      </c>
      <c r="K102" s="11">
        <f t="shared" si="42"/>
        <v>4.8903051844588763</v>
      </c>
      <c r="L102" s="11">
        <f t="shared" si="42"/>
        <v>-1.6715830875122961</v>
      </c>
      <c r="M102" s="11">
        <f t="shared" si="42"/>
        <v>2.8047212808227195</v>
      </c>
      <c r="N102" s="11">
        <f t="shared" si="42"/>
        <v>5.0853889943073938</v>
      </c>
      <c r="O102" s="11">
        <f t="shared" si="42"/>
        <v>0.34598085572599135</v>
      </c>
      <c r="P102" s="11"/>
      <c r="Q102" s="11">
        <f t="shared" si="42"/>
        <v>4.7839283133400912</v>
      </c>
      <c r="R102" s="11">
        <f t="shared" si="42"/>
        <v>6.235770301037169</v>
      </c>
      <c r="S102" s="11">
        <f t="shared" si="42"/>
        <v>-2.2079340046099794</v>
      </c>
      <c r="T102" s="11">
        <f t="shared" si="42"/>
        <v>8.4890483851008511</v>
      </c>
      <c r="U102" s="11">
        <f t="shared" si="42"/>
        <v>2.2771484151504762</v>
      </c>
      <c r="W102" s="15">
        <f>B102*'Table A8'!B49</f>
        <v>-2.8294995635728819</v>
      </c>
      <c r="X102" s="15">
        <f>C102*'Table A8'!C49</f>
        <v>0.70121825829568185</v>
      </c>
      <c r="Y102" s="15">
        <f>D102*'Table A8'!D49</f>
        <v>0.63378864126527434</v>
      </c>
      <c r="Z102" s="15">
        <f>E102*'Table A8'!E49</f>
        <v>3.0093991563105709</v>
      </c>
      <c r="AA102" s="15">
        <f>F102*'Table A8'!F49</f>
        <v>-1.0920187353630013</v>
      </c>
      <c r="AB102" s="15">
        <f>G102*'Table A8'!G49</f>
        <v>1.5390143977525383</v>
      </c>
      <c r="AC102" s="15">
        <f>H102*'Table A8'!H49</f>
        <v>1.3640763932373172</v>
      </c>
      <c r="AD102" s="15">
        <f>I102*'Table A8'!I49</f>
        <v>0.44016977323993356</v>
      </c>
      <c r="AE102" s="15">
        <f>J102*'Table A8'!J49</f>
        <v>3.517038626609438</v>
      </c>
      <c r="AF102" s="15">
        <f>K102*'Table A8'!K49</f>
        <v>2.9268476528986378</v>
      </c>
      <c r="AG102" s="15">
        <f>L102*'Table A8'!L49</f>
        <v>-0.89112094395280506</v>
      </c>
      <c r="AH102" s="15">
        <f>M102*'Table A8'!M49</f>
        <v>1.0803786373729116</v>
      </c>
      <c r="AI102" s="15">
        <f>N102*'Table A8'!N49</f>
        <v>3.3436432637571114</v>
      </c>
      <c r="AJ102" s="15">
        <f>O102*'Table A8'!O49</f>
        <v>0.23312190058817295</v>
      </c>
      <c r="AK102" s="15"/>
      <c r="AL102" s="15"/>
      <c r="AM102" s="15"/>
      <c r="AN102" s="15">
        <f>S102*'Table A8'!S49</f>
        <v>-1.4389105908043234</v>
      </c>
      <c r="AO102" s="15">
        <f>T102*'Table A8'!T49</f>
        <v>6.1579556985521577</v>
      </c>
      <c r="AP102" s="15">
        <f>U102*'Table A8'!U49</f>
        <v>1.4138814509669306</v>
      </c>
    </row>
    <row r="103" spans="1:42" x14ac:dyDescent="0.3">
      <c r="A103" s="13">
        <v>2014</v>
      </c>
      <c r="B103" s="11">
        <f t="shared" ref="B103:U103" si="43">(B50/B49-1)*100</f>
        <v>15.282083075015485</v>
      </c>
      <c r="C103" s="11">
        <f t="shared" si="43"/>
        <v>-9.3556662139731355</v>
      </c>
      <c r="D103" s="11">
        <f t="shared" si="43"/>
        <v>0.36615134255493231</v>
      </c>
      <c r="E103" s="11">
        <f t="shared" si="43"/>
        <v>-3.785129109198393</v>
      </c>
      <c r="F103" s="11">
        <f t="shared" si="43"/>
        <v>7.6622742801366606</v>
      </c>
      <c r="G103" s="11">
        <f t="shared" si="43"/>
        <v>5.5333257116725765</v>
      </c>
      <c r="H103" s="11">
        <f t="shared" si="43"/>
        <v>1.5162380903595896</v>
      </c>
      <c r="I103" s="11">
        <f t="shared" si="43"/>
        <v>0.36608408124703118</v>
      </c>
      <c r="J103" s="11">
        <f t="shared" si="43"/>
        <v>3.7667511771097395</v>
      </c>
      <c r="K103" s="11">
        <f t="shared" si="43"/>
        <v>5.4451974760457933</v>
      </c>
      <c r="L103" s="11">
        <f t="shared" si="43"/>
        <v>0.51999999999998714</v>
      </c>
      <c r="M103" s="11">
        <f t="shared" si="43"/>
        <v>3.4784585654200395</v>
      </c>
      <c r="N103" s="11">
        <f t="shared" si="43"/>
        <v>6.7894546767786279</v>
      </c>
      <c r="O103" s="11">
        <f t="shared" si="43"/>
        <v>3.2984714400643433</v>
      </c>
      <c r="P103" s="11"/>
      <c r="Q103" s="11">
        <f t="shared" si="43"/>
        <v>11.737931034482774</v>
      </c>
      <c r="R103" s="11">
        <f t="shared" si="43"/>
        <v>7.1913323014644703</v>
      </c>
      <c r="S103" s="11">
        <f t="shared" si="43"/>
        <v>8.3984617293139774</v>
      </c>
      <c r="T103" s="11">
        <f t="shared" si="43"/>
        <v>6.2507129006501794</v>
      </c>
      <c r="U103" s="11">
        <f t="shared" si="43"/>
        <v>3.736853882300295</v>
      </c>
      <c r="W103" s="15">
        <f>B103*'Table A8'!B50</f>
        <v>6.3252541847489097</v>
      </c>
      <c r="X103" s="15">
        <f>C103*'Table A8'!C50</f>
        <v>-2.3585634525426276</v>
      </c>
      <c r="Y103" s="15">
        <f>D103*'Table A8'!D50</f>
        <v>0.23565500406835441</v>
      </c>
      <c r="Z103" s="15">
        <f>E103*'Table A8'!E50</f>
        <v>-1.1090428289951291</v>
      </c>
      <c r="AA103" s="15">
        <f>F103*'Table A8'!F50</f>
        <v>2.1668911664226478</v>
      </c>
      <c r="AB103" s="15">
        <f>G103*'Table A8'!G50</f>
        <v>3.4406219275180083</v>
      </c>
      <c r="AC103" s="15">
        <f>H103*'Table A8'!H50</f>
        <v>1.089720315541437</v>
      </c>
      <c r="AD103" s="15">
        <f>I103*'Table A8'!I50</f>
        <v>0.30289796882379361</v>
      </c>
      <c r="AE103" s="15">
        <f>J103*'Table A8'!J50</f>
        <v>2.9196088373777593</v>
      </c>
      <c r="AF103" s="15">
        <f>K103*'Table A8'!K50</f>
        <v>3.2703856041131036</v>
      </c>
      <c r="AG103" s="15">
        <f>L103*'Table A8'!L50</f>
        <v>0.27481999999999318</v>
      </c>
      <c r="AH103" s="15">
        <f>M103*'Table A8'!M50</f>
        <v>1.3319017846993333</v>
      </c>
      <c r="AI103" s="15">
        <f>N103*'Table A8'!N50</f>
        <v>4.4980137233658413</v>
      </c>
      <c r="AJ103" s="15">
        <f>O103*'Table A8'!O50</f>
        <v>2.2172325020112518</v>
      </c>
      <c r="AK103" s="15"/>
      <c r="AL103" s="15"/>
      <c r="AM103" s="15"/>
      <c r="AN103" s="15">
        <f>S103*'Table A8'!S50</f>
        <v>5.075190423024436</v>
      </c>
      <c r="AO103" s="15">
        <f>T103*'Table A8'!T50</f>
        <v>4.4798859358959833</v>
      </c>
      <c r="AP103" s="15">
        <f>U103*'Table A8'!U50</f>
        <v>2.3104967554262723</v>
      </c>
    </row>
    <row r="104" spans="1:42" x14ac:dyDescent="0.3">
      <c r="A104" s="13">
        <v>2015</v>
      </c>
      <c r="B104" s="11">
        <f t="shared" ref="B104:U104" si="44">(B51/B50-1)*100</f>
        <v>-9.9399480146992847</v>
      </c>
      <c r="C104" s="11">
        <f t="shared" si="44"/>
        <v>-4.4864324954220098</v>
      </c>
      <c r="D104" s="11">
        <f t="shared" si="44"/>
        <v>1.1552492906363954</v>
      </c>
      <c r="E104" s="11">
        <f t="shared" si="44"/>
        <v>5.5830998059926529</v>
      </c>
      <c r="F104" s="11">
        <f t="shared" si="44"/>
        <v>-1.2239347234814124</v>
      </c>
      <c r="G104" s="11">
        <f t="shared" si="44"/>
        <v>1.2133030007583256</v>
      </c>
      <c r="H104" s="11">
        <f t="shared" si="44"/>
        <v>0.30275507114743139</v>
      </c>
      <c r="I104" s="11">
        <f t="shared" si="44"/>
        <v>4.6240734204024081</v>
      </c>
      <c r="J104" s="11">
        <f t="shared" si="44"/>
        <v>5.0494473531122797</v>
      </c>
      <c r="K104" s="11">
        <f t="shared" si="44"/>
        <v>1.3851950354609954</v>
      </c>
      <c r="L104" s="11">
        <f t="shared" si="44"/>
        <v>-2.4074810982888994</v>
      </c>
      <c r="M104" s="11">
        <f t="shared" si="44"/>
        <v>4.7676590135120378</v>
      </c>
      <c r="N104" s="11">
        <f t="shared" si="44"/>
        <v>4.1032578063352476</v>
      </c>
      <c r="O104" s="11">
        <f t="shared" si="44"/>
        <v>6.6755674232309659</v>
      </c>
      <c r="P104" s="11"/>
      <c r="Q104" s="11">
        <f t="shared" si="44"/>
        <v>5.1598568078014884</v>
      </c>
      <c r="R104" s="11">
        <f t="shared" si="44"/>
        <v>4.4651782739086876</v>
      </c>
      <c r="S104" s="11">
        <f t="shared" si="44"/>
        <v>2.7351796749828239</v>
      </c>
      <c r="T104" s="11">
        <f t="shared" si="44"/>
        <v>-0.34353193773484225</v>
      </c>
      <c r="U104" s="11">
        <f t="shared" si="44"/>
        <v>2.2109577221742782</v>
      </c>
      <c r="W104" s="15">
        <f>B104*'Table A8'!B51</f>
        <v>-4.0654387380120074</v>
      </c>
      <c r="X104" s="15">
        <f>C104*'Table A8'!C51</f>
        <v>-1.5724945896454143</v>
      </c>
      <c r="Y104" s="15">
        <f>D104*'Table A8'!D51</f>
        <v>0.72826915281718363</v>
      </c>
      <c r="Z104" s="15">
        <f>E104*'Table A8'!E51</f>
        <v>1.5716425953869317</v>
      </c>
      <c r="AA104" s="15">
        <f>F104*'Table A8'!F51</f>
        <v>-0.3557978241160466</v>
      </c>
      <c r="AB104" s="15">
        <f>G104*'Table A8'!G51</f>
        <v>0.73914418806197191</v>
      </c>
      <c r="AC104" s="15">
        <f>H104*'Table A8'!H51</f>
        <v>0.21359370269451286</v>
      </c>
      <c r="AD104" s="15">
        <f>I104*'Table A8'!I51</f>
        <v>3.7885033533356931</v>
      </c>
      <c r="AE104" s="15">
        <f>J104*'Table A8'!J51</f>
        <v>3.9370541012216442</v>
      </c>
      <c r="AF104" s="15">
        <f>K104*'Table A8'!K51</f>
        <v>0.83194813829787384</v>
      </c>
      <c r="AG104" s="15">
        <f>L104*'Table A8'!L51</f>
        <v>-1.3031695185037813</v>
      </c>
      <c r="AH104" s="15">
        <f>M104*'Table A8'!M51</f>
        <v>1.7673711963089123</v>
      </c>
      <c r="AI104" s="15">
        <f>N104*'Table A8'!N51</f>
        <v>2.6728621350467803</v>
      </c>
      <c r="AJ104" s="15">
        <f>O104*'Table A8'!O51</f>
        <v>4.3911882510013296</v>
      </c>
      <c r="AK104" s="15"/>
      <c r="AL104" s="15"/>
      <c r="AM104" s="15"/>
      <c r="AN104" s="15">
        <f>S104*'Table A8'!S51</f>
        <v>1.5431883726253093</v>
      </c>
      <c r="AO104" s="15">
        <f>T104*'Table A8'!T51</f>
        <v>-0.24366720343532364</v>
      </c>
      <c r="AP104" s="15">
        <f>U104*'Table A8'!U51</f>
        <v>1.3588546160483115</v>
      </c>
    </row>
    <row r="105" spans="1:42" x14ac:dyDescent="0.3">
      <c r="A105" s="13">
        <v>2016</v>
      </c>
      <c r="B105" s="11">
        <f t="shared" ref="B105:U105" si="45">(B52/B51-1)*100</f>
        <v>-0.27866242038216971</v>
      </c>
      <c r="C105" s="11">
        <f t="shared" si="45"/>
        <v>-10.239651416122008</v>
      </c>
      <c r="D105" s="11">
        <f t="shared" si="45"/>
        <v>-0.94169505109196194</v>
      </c>
      <c r="E105" s="11">
        <f t="shared" si="45"/>
        <v>-1.0820743160473545</v>
      </c>
      <c r="F105" s="11">
        <f t="shared" si="45"/>
        <v>5.5071133547498929</v>
      </c>
      <c r="G105" s="11">
        <f t="shared" si="45"/>
        <v>2.4189232580541509</v>
      </c>
      <c r="H105" s="11">
        <f t="shared" si="45"/>
        <v>0.19116611329106359</v>
      </c>
      <c r="I105" s="11">
        <f t="shared" si="45"/>
        <v>5.2294197031039102</v>
      </c>
      <c r="J105" s="11">
        <f t="shared" si="45"/>
        <v>3.2007974305017228</v>
      </c>
      <c r="K105" s="11">
        <f t="shared" si="45"/>
        <v>3.268116734069304</v>
      </c>
      <c r="L105" s="11">
        <f t="shared" si="45"/>
        <v>2.1304791029561621</v>
      </c>
      <c r="M105" s="11">
        <f t="shared" si="45"/>
        <v>1.1743734927125882</v>
      </c>
      <c r="N105" s="11">
        <f t="shared" si="45"/>
        <v>3.3134813210611735</v>
      </c>
      <c r="O105" s="11">
        <f t="shared" si="45"/>
        <v>2.7951606174384747</v>
      </c>
      <c r="P105" s="11"/>
      <c r="Q105" s="11">
        <f t="shared" si="45"/>
        <v>3.5567554877333096</v>
      </c>
      <c r="R105" s="11">
        <f t="shared" si="45"/>
        <v>-2.5093035619351389</v>
      </c>
      <c r="S105" s="11">
        <f t="shared" si="45"/>
        <v>-0.43444357803275047</v>
      </c>
      <c r="T105" s="11">
        <f t="shared" si="45"/>
        <v>0.42012280512764288</v>
      </c>
      <c r="U105" s="11">
        <f t="shared" si="45"/>
        <v>1.5511237733459859</v>
      </c>
      <c r="W105" s="15">
        <f>B105*'Table A8'!B52</f>
        <v>-0.13275477707006564</v>
      </c>
      <c r="X105" s="15">
        <f>C105*'Table A8'!C52</f>
        <v>-4.1562745098039233</v>
      </c>
      <c r="Y105" s="15">
        <f>D105*'Table A8'!D52</f>
        <v>-0.59138449208575206</v>
      </c>
      <c r="Z105" s="15">
        <f>E105*'Table A8'!E52</f>
        <v>-0.31282768476929018</v>
      </c>
      <c r="AA105" s="15">
        <f>F105*'Table A8'!F52</f>
        <v>1.6179899036255185</v>
      </c>
      <c r="AB105" s="15">
        <f>G105*'Table A8'!G52</f>
        <v>1.4777202183452807</v>
      </c>
      <c r="AC105" s="15">
        <f>H105*'Table A8'!H52</f>
        <v>0.13595733977260444</v>
      </c>
      <c r="AD105" s="15">
        <f>I105*'Table A8'!I52</f>
        <v>4.3127024291497946</v>
      </c>
      <c r="AE105" s="15">
        <f>J105*'Table A8'!J52</f>
        <v>2.5004629527079461</v>
      </c>
      <c r="AF105" s="15">
        <f>K105*'Table A8'!K52</f>
        <v>1.9625040988086171</v>
      </c>
      <c r="AG105" s="15">
        <f>L105*'Table A8'!L52</f>
        <v>1.1263843017329227</v>
      </c>
      <c r="AH105" s="15">
        <f>M105*'Table A8'!M52</f>
        <v>0.44684911397713983</v>
      </c>
      <c r="AI105" s="15">
        <f>N105*'Table A8'!N52</f>
        <v>2.1504493773687017</v>
      </c>
      <c r="AJ105" s="15">
        <f>O105*'Table A8'!O52</f>
        <v>1.8093074676679246</v>
      </c>
      <c r="AK105" s="15"/>
      <c r="AL105" s="15"/>
      <c r="AM105" s="15"/>
      <c r="AN105" s="15">
        <f>S105*'Table A8'!S52</f>
        <v>-0.24889272585496272</v>
      </c>
      <c r="AO105" s="15">
        <f>T105*'Table A8'!T52</f>
        <v>0.2992954863729328</v>
      </c>
      <c r="AP105" s="15">
        <f>U105*'Table A8'!U52</f>
        <v>0.95750870528647702</v>
      </c>
    </row>
    <row r="106" spans="1:42" x14ac:dyDescent="0.3">
      <c r="A106" s="13">
        <v>2017</v>
      </c>
      <c r="B106" s="11">
        <f t="shared" ref="B106:U106" si="46">(B53/B52-1)*100</f>
        <v>4.9201596806387249</v>
      </c>
      <c r="C106" s="11">
        <f t="shared" si="46"/>
        <v>-6.1941747572815453</v>
      </c>
      <c r="D106" s="11">
        <f t="shared" si="46"/>
        <v>0.76860841423949111</v>
      </c>
      <c r="E106" s="11">
        <f t="shared" si="46"/>
        <v>3.8390092879256876</v>
      </c>
      <c r="F106" s="11">
        <f t="shared" si="46"/>
        <v>10.35232709873859</v>
      </c>
      <c r="G106" s="11">
        <f t="shared" si="46"/>
        <v>4.0025080990699013</v>
      </c>
      <c r="H106" s="11">
        <f t="shared" si="46"/>
        <v>0.81341634866438639</v>
      </c>
      <c r="I106" s="11">
        <f t="shared" si="46"/>
        <v>-1.9130063054397684</v>
      </c>
      <c r="J106" s="11">
        <f t="shared" si="46"/>
        <v>1.9102811762180538</v>
      </c>
      <c r="K106" s="11">
        <f t="shared" si="46"/>
        <v>4.4030482641828961</v>
      </c>
      <c r="L106" s="11">
        <f t="shared" si="46"/>
        <v>-2.3455434674119147</v>
      </c>
      <c r="M106" s="11">
        <f t="shared" si="46"/>
        <v>0.4767333402425189</v>
      </c>
      <c r="N106" s="11">
        <f t="shared" si="46"/>
        <v>-2.5259406770778758</v>
      </c>
      <c r="O106" s="11">
        <f t="shared" si="46"/>
        <v>1.3088474025974017</v>
      </c>
      <c r="P106" s="11"/>
      <c r="Q106" s="11">
        <f t="shared" si="46"/>
        <v>0.48741781908865356</v>
      </c>
      <c r="R106" s="11">
        <f t="shared" si="46"/>
        <v>4.8969353255535086</v>
      </c>
      <c r="S106" s="11">
        <f t="shared" si="46"/>
        <v>9.1071828149474232</v>
      </c>
      <c r="T106" s="11">
        <f t="shared" si="46"/>
        <v>3.5936494314524614</v>
      </c>
      <c r="U106" s="11">
        <f t="shared" si="46"/>
        <v>1.3611803823774027</v>
      </c>
      <c r="W106" s="15">
        <f>B106*'Table A8'!B53</f>
        <v>2.5540548902195623</v>
      </c>
      <c r="X106" s="15">
        <f>C106*'Table A8'!C53</f>
        <v>-2.0174427184465991</v>
      </c>
      <c r="Y106" s="15">
        <f>D106*'Table A8'!D53</f>
        <v>0.48491504854369494</v>
      </c>
      <c r="Z106" s="15">
        <f>E106*'Table A8'!E53</f>
        <v>1.1482476780185731</v>
      </c>
      <c r="AA106" s="15">
        <f>F106*'Table A8'!F53</f>
        <v>3.1978338408003504</v>
      </c>
      <c r="AB106" s="15">
        <f>G106*'Table A8'!G53</f>
        <v>2.4699477479360361</v>
      </c>
      <c r="AC106" s="15">
        <f>H106*'Table A8'!H53</f>
        <v>0.58736794537055337</v>
      </c>
      <c r="AD106" s="15">
        <f>I106*'Table A8'!I53</f>
        <v>-1.5944907555840468</v>
      </c>
      <c r="AE106" s="15">
        <f>J106*'Table A8'!J53</f>
        <v>1.4934578235672746</v>
      </c>
      <c r="AF106" s="15">
        <f>K106*'Table A8'!K53</f>
        <v>2.6484335309060123</v>
      </c>
      <c r="AG106" s="15">
        <f>L106*'Table A8'!L53</f>
        <v>-1.1504890707655442</v>
      </c>
      <c r="AH106" s="15">
        <f>M106*'Table A8'!M53</f>
        <v>0.19188516944761386</v>
      </c>
      <c r="AI106" s="15">
        <f>N106*'Table A8'!N53</f>
        <v>-1.6651000943297358</v>
      </c>
      <c r="AJ106" s="15">
        <f>O106*'Table A8'!O53</f>
        <v>0.84381392045454495</v>
      </c>
      <c r="AK106" s="15"/>
      <c r="AL106" s="15"/>
      <c r="AM106" s="15"/>
      <c r="AN106" s="15">
        <f>S106*'Table A8'!S53</f>
        <v>5.4005594092638214</v>
      </c>
      <c r="AO106" s="15">
        <f>T106*'Table A8'!T53</f>
        <v>2.5730529929199624</v>
      </c>
      <c r="AP106" s="15">
        <f>U106*'Table A8'!U53</f>
        <v>0.84325124688280106</v>
      </c>
    </row>
    <row r="107" spans="1:42" x14ac:dyDescent="0.3">
      <c r="A107" s="13">
        <v>2018</v>
      </c>
      <c r="B107" s="11">
        <f t="shared" ref="B107:U107" si="47">(B54/B53-1)*100</f>
        <v>-2.6062969656615587</v>
      </c>
      <c r="C107" s="11">
        <f t="shared" si="47"/>
        <v>10.546470709997923</v>
      </c>
      <c r="D107" s="11">
        <f t="shared" si="47"/>
        <v>0.32115616218384435</v>
      </c>
      <c r="E107" s="11">
        <f t="shared" si="47"/>
        <v>4.1443053070959968</v>
      </c>
      <c r="F107" s="11">
        <f t="shared" si="47"/>
        <v>5.0059124950729172</v>
      </c>
      <c r="G107" s="11">
        <f t="shared" si="47"/>
        <v>0.52250803858522321</v>
      </c>
      <c r="H107" s="11">
        <f t="shared" si="47"/>
        <v>-0.11953381810937413</v>
      </c>
      <c r="I107" s="11">
        <f t="shared" si="47"/>
        <v>2.9962954892133409</v>
      </c>
      <c r="J107" s="11">
        <f t="shared" si="47"/>
        <v>-0.23167649536647295</v>
      </c>
      <c r="K107" s="11">
        <f t="shared" si="47"/>
        <v>-0.52716950527169626</v>
      </c>
      <c r="L107" s="11">
        <f t="shared" si="47"/>
        <v>2.1156991005723658</v>
      </c>
      <c r="M107" s="11">
        <f t="shared" si="47"/>
        <v>1.5059308922124703</v>
      </c>
      <c r="N107" s="11">
        <f t="shared" si="47"/>
        <v>3.3870967741935543</v>
      </c>
      <c r="O107" s="11">
        <f t="shared" si="47"/>
        <v>0.96144216324487441</v>
      </c>
      <c r="P107" s="11"/>
      <c r="Q107" s="11">
        <f t="shared" si="47"/>
        <v>4.1173152848279715</v>
      </c>
      <c r="R107" s="11">
        <f t="shared" si="47"/>
        <v>3.046371386982738</v>
      </c>
      <c r="S107" s="11">
        <f t="shared" si="47"/>
        <v>-1.6919606234618412</v>
      </c>
      <c r="T107" s="11">
        <f t="shared" si="47"/>
        <v>0.62131096613855519</v>
      </c>
      <c r="U107" s="11">
        <f t="shared" si="47"/>
        <v>1.0353664787288608</v>
      </c>
      <c r="W107" s="15">
        <f>B107*'Table A8'!B54</f>
        <v>-1.4123523256919988</v>
      </c>
      <c r="X107" s="15">
        <f>C107*'Table A8'!C54</f>
        <v>2.4583823225005159</v>
      </c>
      <c r="Y107" s="15">
        <f>D107*'Table A8'!D54</f>
        <v>0.20396627860295954</v>
      </c>
      <c r="Z107" s="15">
        <f>E107*'Table A8'!E54</f>
        <v>1.2511657722122815</v>
      </c>
      <c r="AA107" s="15">
        <f>F107*'Table A8'!F54</f>
        <v>1.6073985021679138</v>
      </c>
      <c r="AB107" s="15">
        <f>G107*'Table A8'!G54</f>
        <v>0.32740353697750091</v>
      </c>
      <c r="AC107" s="15">
        <f>H107*'Table A8'!H54</f>
        <v>-8.6924992529136866E-2</v>
      </c>
      <c r="AD107" s="15">
        <f>I107*'Table A8'!I54</f>
        <v>2.4950152538679489</v>
      </c>
      <c r="AE107" s="15">
        <f>J107*'Table A8'!J54</f>
        <v>-0.18330244313395339</v>
      </c>
      <c r="AF107" s="15">
        <f>K107*'Table A8'!K54</f>
        <v>-0.32268045417680524</v>
      </c>
      <c r="AG107" s="15">
        <f>L107*'Table A8'!L54</f>
        <v>1.0161702780049073</v>
      </c>
      <c r="AH107" s="15">
        <f>M107*'Table A8'!M54</f>
        <v>0.67420526044352291</v>
      </c>
      <c r="AI107" s="15">
        <f>N107*'Table A8'!N54</f>
        <v>2.2473387096774231</v>
      </c>
      <c r="AJ107" s="15">
        <f>O107*'Table A8'!O54</f>
        <v>0.62282223335002973</v>
      </c>
      <c r="AK107" s="15"/>
      <c r="AL107" s="15"/>
      <c r="AM107" s="15"/>
      <c r="AN107" s="15">
        <f>S107*'Table A8'!S54</f>
        <v>-0.99521123872025485</v>
      </c>
      <c r="AO107" s="15">
        <f>T107*'Table A8'!T54</f>
        <v>0.4448586517552055</v>
      </c>
      <c r="AP107" s="15">
        <f>U107*'Table A8'!U54</f>
        <v>0.64606868272680917</v>
      </c>
    </row>
    <row r="108" spans="1:42" x14ac:dyDescent="0.3">
      <c r="A108" s="13">
        <v>2019</v>
      </c>
      <c r="B108" s="11">
        <f t="shared" ref="B108:U110" si="48">(B55/B54-1)*100</f>
        <v>-2.3342123254224023</v>
      </c>
      <c r="C108" s="11">
        <f t="shared" si="48"/>
        <v>-6.3758075086602357</v>
      </c>
      <c r="D108" s="11">
        <f t="shared" si="48"/>
        <v>4.0016006402576743E-2</v>
      </c>
      <c r="E108" s="11">
        <f t="shared" si="48"/>
        <v>-4.5710468556160011</v>
      </c>
      <c r="F108" s="11">
        <f t="shared" si="48"/>
        <v>-6.1561561561561557</v>
      </c>
      <c r="G108" s="11">
        <f t="shared" si="48"/>
        <v>-3.9984006397442151E-2</v>
      </c>
      <c r="H108" s="11">
        <f t="shared" si="48"/>
        <v>-0.26927296299990022</v>
      </c>
      <c r="I108" s="11">
        <f t="shared" si="48"/>
        <v>5.7865227969956523</v>
      </c>
      <c r="J108" s="11">
        <f t="shared" si="48"/>
        <v>5.552037154317091</v>
      </c>
      <c r="K108" s="11">
        <f t="shared" si="48"/>
        <v>1.9160211985324027</v>
      </c>
      <c r="L108" s="11">
        <f t="shared" si="48"/>
        <v>9.0081072965664255E-2</v>
      </c>
      <c r="M108" s="11">
        <f t="shared" si="48"/>
        <v>1.6156894624530072</v>
      </c>
      <c r="N108" s="11">
        <f t="shared" si="48"/>
        <v>4.0041601664066562</v>
      </c>
      <c r="O108" s="11">
        <f t="shared" si="48"/>
        <v>-0.80349171709156453</v>
      </c>
      <c r="P108" s="11"/>
      <c r="Q108" s="11">
        <f t="shared" si="48"/>
        <v>8.3423618634886232</v>
      </c>
      <c r="R108" s="11">
        <f t="shared" si="48"/>
        <v>0.89799212995660405</v>
      </c>
      <c r="S108" s="11">
        <f t="shared" si="48"/>
        <v>4.3079169708980958</v>
      </c>
      <c r="T108" s="11">
        <f t="shared" si="48"/>
        <v>2.9124215292785749</v>
      </c>
      <c r="U108" s="11">
        <f t="shared" si="48"/>
        <v>1.4610389610389518</v>
      </c>
      <c r="W108" s="15">
        <f>B108*'Table A8'!B55</f>
        <v>-1.2413341146596337</v>
      </c>
      <c r="X108" s="15">
        <f>C108*'Table A8'!C55</f>
        <v>-1.3025774740192861</v>
      </c>
      <c r="Y108" s="15">
        <f>D108*'Table A8'!D55</f>
        <v>2.5538215286124478E-2</v>
      </c>
      <c r="Z108" s="15">
        <f>E108*'Table A8'!E55</f>
        <v>-1.3027483538505602</v>
      </c>
      <c r="AA108" s="15">
        <f>F108*'Table A8'!F55</f>
        <v>-2.0949399399399398</v>
      </c>
      <c r="AB108" s="15">
        <f>G108*'Table A8'!G55</f>
        <v>-2.5025989604159044E-2</v>
      </c>
      <c r="AC108" s="15">
        <f>H108*'Table A8'!H55</f>
        <v>-0.19253016854492866</v>
      </c>
      <c r="AD108" s="15">
        <f>I108*'Table A8'!I55</f>
        <v>4.7837183962763055</v>
      </c>
      <c r="AE108" s="15">
        <f>J108*'Table A8'!J55</f>
        <v>4.4743867426641435</v>
      </c>
      <c r="AF108" s="15">
        <f>K108*'Table A8'!K55</f>
        <v>1.2011536893599633</v>
      </c>
      <c r="AG108" s="15">
        <f>L108*'Table A8'!L55</f>
        <v>4.3725352817533432E-2</v>
      </c>
      <c r="AH108" s="15">
        <f>M108*'Table A8'!M55</f>
        <v>0.78183213088101011</v>
      </c>
      <c r="AI108" s="15">
        <f>N108*'Table A8'!N55</f>
        <v>2.653556942277691</v>
      </c>
      <c r="AJ108" s="15">
        <f>O108*'Table A8'!O55</f>
        <v>-0.53175081837119742</v>
      </c>
      <c r="AK108" s="15"/>
      <c r="AL108" s="15"/>
      <c r="AM108" s="15"/>
      <c r="AN108" s="15">
        <f>S108*'Table A8'!S55</f>
        <v>2.5037613434859733</v>
      </c>
      <c r="AO108" s="15">
        <f>T108*'Table A8'!T55</f>
        <v>2.1065544921271933</v>
      </c>
      <c r="AP108" s="15">
        <f>U108*'Table A8'!U55</f>
        <v>0.92074675324674737</v>
      </c>
    </row>
    <row r="109" spans="1:42" x14ac:dyDescent="0.3">
      <c r="A109" s="13">
        <v>2020</v>
      </c>
      <c r="B109" s="11">
        <f t="shared" si="48"/>
        <v>-4.0100000000000025</v>
      </c>
      <c r="C109" s="11">
        <f t="shared" si="48"/>
        <v>-2.1599999999999953</v>
      </c>
      <c r="D109" s="11">
        <f t="shared" si="48"/>
        <v>-12.790000000000001</v>
      </c>
      <c r="E109" s="11">
        <f t="shared" si="48"/>
        <v>-6.25</v>
      </c>
      <c r="F109" s="11">
        <f t="shared" si="48"/>
        <v>-2.739999999999998</v>
      </c>
      <c r="G109" s="11">
        <f t="shared" si="48"/>
        <v>-18.779999999999998</v>
      </c>
      <c r="H109" s="11">
        <f t="shared" si="48"/>
        <v>-12.620000000000008</v>
      </c>
      <c r="I109" s="11">
        <f t="shared" si="48"/>
        <v>-12.980000000000002</v>
      </c>
      <c r="J109" s="11">
        <f t="shared" si="48"/>
        <v>-37.22</v>
      </c>
      <c r="K109" s="11">
        <f t="shared" si="48"/>
        <v>-1.3700000000000045</v>
      </c>
      <c r="L109" s="11">
        <f t="shared" si="48"/>
        <v>0.34999999999998366</v>
      </c>
      <c r="M109" s="11">
        <f t="shared" si="48"/>
        <v>-2.7099999999999902</v>
      </c>
      <c r="N109" s="11">
        <f t="shared" si="48"/>
        <v>-6.6200000000000037</v>
      </c>
      <c r="O109" s="11">
        <f t="shared" si="48"/>
        <v>-14.069999999999993</v>
      </c>
      <c r="P109" s="11"/>
      <c r="Q109" s="11">
        <f t="shared" si="48"/>
        <v>-21.76</v>
      </c>
      <c r="R109" s="11">
        <f t="shared" si="48"/>
        <v>-8.1800000000000104</v>
      </c>
      <c r="S109" s="11">
        <f t="shared" si="48"/>
        <v>-29.069999999999997</v>
      </c>
      <c r="T109" s="11">
        <f t="shared" si="48"/>
        <v>-25.150000000000006</v>
      </c>
      <c r="U109" s="11">
        <f t="shared" si="48"/>
        <v>-13.359999999999994</v>
      </c>
      <c r="W109" s="15">
        <f>B109*'Table A8'!B56</f>
        <v>-1.719488000000001</v>
      </c>
      <c r="X109" s="15">
        <f>C109*'Table A8'!C56</f>
        <v>-0.46418399999999899</v>
      </c>
      <c r="Y109" s="15">
        <f>D109*'Table A8'!D56</f>
        <v>-8.1549040000000002</v>
      </c>
      <c r="Z109" s="15">
        <f>E109*'Table A8'!E56</f>
        <v>-1.5687500000000001</v>
      </c>
      <c r="AA109" s="15">
        <f>F109*'Table A8'!F56</f>
        <v>-0.9754399999999992</v>
      </c>
      <c r="AB109" s="15">
        <f>G109*'Table A8'!G56</f>
        <v>-11.880227999999999</v>
      </c>
      <c r="AC109" s="15">
        <f>H109*'Table A8'!H56</f>
        <v>-8.9412700000000065</v>
      </c>
      <c r="AD109" s="15">
        <f>I109*'Table A8'!I56</f>
        <v>-10.791572000000002</v>
      </c>
      <c r="AE109" s="15">
        <f>J109*'Table A8'!J56</f>
        <v>-29.805775999999998</v>
      </c>
      <c r="AF109" s="15">
        <f>K109*'Table A8'!K56</f>
        <v>-0.88940400000000297</v>
      </c>
      <c r="AG109" s="15">
        <f>L109*'Table A8'!L56</f>
        <v>0.17384499999999187</v>
      </c>
      <c r="AH109" s="15">
        <f>M109*'Table A8'!M56</f>
        <v>-1.3718019999999951</v>
      </c>
      <c r="AI109" s="15">
        <f>N109*'Table A8'!N56</f>
        <v>-4.4618800000000025</v>
      </c>
      <c r="AJ109" s="15">
        <f>O109*'Table A8'!O56</f>
        <v>-9.4114229999999957</v>
      </c>
      <c r="AK109" s="15"/>
      <c r="AL109" s="15"/>
      <c r="AM109" s="15"/>
      <c r="AN109" s="15">
        <f>S109*'Table A8'!S56</f>
        <v>-16.607690999999999</v>
      </c>
      <c r="AO109" s="15">
        <f>T109*'Table A8'!T56</f>
        <v>-18.201055000000004</v>
      </c>
      <c r="AP109" s="15">
        <f>U109*'Table A8'!U56</f>
        <v>-8.5116559999999968</v>
      </c>
    </row>
    <row r="110" spans="1:42" x14ac:dyDescent="0.3">
      <c r="A110" s="13">
        <v>2021</v>
      </c>
      <c r="B110" s="11">
        <f t="shared" si="48"/>
        <v>-6.8340452130430158</v>
      </c>
      <c r="C110" s="11">
        <f t="shared" si="48"/>
        <v>-2.9435813573180813</v>
      </c>
      <c r="D110" s="11">
        <f t="shared" si="48"/>
        <v>5.7447540419676812</v>
      </c>
      <c r="E110" s="11">
        <f t="shared" si="48"/>
        <v>-3.1999999999998696E-2</v>
      </c>
      <c r="F110" s="11">
        <f t="shared" si="48"/>
        <v>6.9298786757145736</v>
      </c>
      <c r="G110" s="11">
        <f t="shared" si="48"/>
        <v>11.499630632849067</v>
      </c>
      <c r="H110" s="11">
        <f t="shared" si="48"/>
        <v>6.3630121309224075</v>
      </c>
      <c r="I110" s="11">
        <f t="shared" si="48"/>
        <v>3.849689726499661</v>
      </c>
      <c r="J110" s="11">
        <f t="shared" si="48"/>
        <v>16.02421153233513</v>
      </c>
      <c r="K110" s="11">
        <f t="shared" si="48"/>
        <v>-0.8922234614214708</v>
      </c>
      <c r="L110" s="11">
        <f t="shared" si="48"/>
        <v>-2.6008968609865457</v>
      </c>
      <c r="M110" s="11">
        <f t="shared" si="48"/>
        <v>7.1127556788981305</v>
      </c>
      <c r="N110" s="11">
        <f t="shared" si="48"/>
        <v>6.5859927179267475</v>
      </c>
      <c r="O110" s="11">
        <f t="shared" si="48"/>
        <v>12.987315256604216</v>
      </c>
      <c r="P110" s="11"/>
      <c r="Q110" s="11">
        <f t="shared" si="48"/>
        <v>4.5756646216768893</v>
      </c>
      <c r="R110" s="11">
        <f t="shared" si="48"/>
        <v>1.3722500544543825</v>
      </c>
      <c r="S110" s="11">
        <f t="shared" si="48"/>
        <v>9.2626533201748185</v>
      </c>
      <c r="T110" s="11">
        <f t="shared" si="48"/>
        <v>7.0674682698730784</v>
      </c>
      <c r="U110" s="11">
        <f t="shared" si="48"/>
        <v>6.2788550323176429</v>
      </c>
      <c r="W110" s="15">
        <f>B110*'Table A8'!B57</f>
        <v>-2.243617043442022</v>
      </c>
      <c r="X110" s="15">
        <f>C110*'Table A8'!C57</f>
        <v>-0.57370400654129405</v>
      </c>
      <c r="Y110" s="15">
        <f>D110*'Table A8'!D57</f>
        <v>3.6726212590299383</v>
      </c>
      <c r="Z110" s="15">
        <f>E110*'Table A8'!E57</f>
        <v>-7.5807999999996907E-3</v>
      </c>
      <c r="AA110" s="15">
        <f>F110*'Table A8'!F57</f>
        <v>2.4642648570841024</v>
      </c>
      <c r="AB110" s="15">
        <f>G110*'Table A8'!G57</f>
        <v>7.4356611672002062</v>
      </c>
      <c r="AC110" s="15">
        <f>H110*'Table A8'!H57</f>
        <v>4.5457358663309684</v>
      </c>
      <c r="AD110" s="15">
        <f>I110*'Table A8'!I57</f>
        <v>3.2321994943691155</v>
      </c>
      <c r="AE110" s="15">
        <f>J110*'Table A8'!J57</f>
        <v>12.471643835616431</v>
      </c>
      <c r="AF110" s="15">
        <f>K110*'Table A8'!K57</f>
        <v>-0.58315725438507326</v>
      </c>
      <c r="AG110" s="15">
        <f>L110*'Table A8'!L57</f>
        <v>-1.2962869955156944</v>
      </c>
      <c r="AH110" s="15">
        <f>M110*'Table A8'!M57</f>
        <v>3.736330558125188</v>
      </c>
      <c r="AI110" s="15">
        <f>N110*'Table A8'!N57</f>
        <v>4.5364317841079433</v>
      </c>
      <c r="AJ110" s="15">
        <f>O110*'Table A8'!O57</f>
        <v>8.6638380076806722</v>
      </c>
      <c r="AK110" s="15"/>
      <c r="AL110" s="15"/>
      <c r="AM110" s="15"/>
      <c r="AN110" s="15">
        <f>S110*'Table A8'!S57</f>
        <v>5.3241731284364855</v>
      </c>
      <c r="AO110" s="15">
        <f>T110*'Table A8'!T57</f>
        <v>5.0087147628590509</v>
      </c>
      <c r="AP110" s="15">
        <f>U110*'Table A8'!U57</f>
        <v>4.0134441366574372</v>
      </c>
    </row>
  </sheetData>
  <hyperlinks>
    <hyperlink ref="A1" location="Contents!A1" display="Back to Contents" xr:uid="{00000000-0004-0000-0400-000000000000}"/>
    <hyperlink ref="W3" location="'Table A2'!W56" display="data" xr:uid="{00000000-0004-0000-0400-000001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10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7265625" style="13" bestFit="1" customWidth="1"/>
    <col min="3" max="21" width="8.7265625" style="13"/>
    <col min="22" max="22" width="3.7265625" style="13" customWidth="1"/>
    <col min="23" max="16384" width="8.7265625" style="13"/>
  </cols>
  <sheetData>
    <row r="1" spans="1:42" ht="13" x14ac:dyDescent="0.3">
      <c r="A1" s="26" t="s">
        <v>183</v>
      </c>
      <c r="B1" s="9" t="s">
        <v>208</v>
      </c>
      <c r="W1" s="9" t="s">
        <v>209</v>
      </c>
    </row>
    <row r="2" spans="1:42" x14ac:dyDescent="0.3">
      <c r="B2" s="9" t="s">
        <v>171</v>
      </c>
      <c r="W2" s="9" t="s">
        <v>168</v>
      </c>
    </row>
    <row r="3" spans="1:42" ht="13" x14ac:dyDescent="0.3">
      <c r="A3" s="16"/>
      <c r="B3" s="9"/>
      <c r="W3" s="37" t="s">
        <v>210</v>
      </c>
    </row>
    <row r="4" spans="1:42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3">
      <c r="A5" s="17" t="str">
        <f>Base_year</f>
        <v>2019=100</v>
      </c>
    </row>
    <row r="6" spans="1:42" x14ac:dyDescent="0.3">
      <c r="A6" s="13">
        <v>1970</v>
      </c>
      <c r="B6" s="34">
        <v>90.07</v>
      </c>
      <c r="C6" s="34">
        <v>88.57</v>
      </c>
      <c r="D6" s="34">
        <v>82.9</v>
      </c>
      <c r="E6" s="34">
        <v>72.260000000000005</v>
      </c>
      <c r="F6" s="34">
        <v>82.51</v>
      </c>
      <c r="G6" s="34">
        <v>87.43</v>
      </c>
      <c r="H6" s="34">
        <v>86.67</v>
      </c>
      <c r="I6" s="34">
        <v>93.19</v>
      </c>
      <c r="J6" s="34">
        <v>83.81</v>
      </c>
      <c r="K6" s="34">
        <v>74.72</v>
      </c>
      <c r="L6" s="34">
        <v>65.680000000000007</v>
      </c>
      <c r="M6" s="34">
        <v>68.44</v>
      </c>
      <c r="N6" s="34">
        <v>64.760000000000005</v>
      </c>
      <c r="O6" s="34">
        <v>62.24</v>
      </c>
      <c r="P6" s="34"/>
      <c r="Q6" s="34">
        <v>45.99</v>
      </c>
      <c r="R6" s="34">
        <v>72.61</v>
      </c>
      <c r="S6" s="34">
        <v>80.489999999999995</v>
      </c>
      <c r="T6" s="34">
        <v>54.93</v>
      </c>
      <c r="U6" s="34">
        <v>85.96</v>
      </c>
    </row>
    <row r="7" spans="1:42" x14ac:dyDescent="0.3">
      <c r="A7" s="13">
        <v>1971</v>
      </c>
      <c r="B7" s="34">
        <v>90.33</v>
      </c>
      <c r="C7" s="34">
        <v>88.95</v>
      </c>
      <c r="D7" s="34">
        <v>83.04</v>
      </c>
      <c r="E7" s="34">
        <v>72.569999999999993</v>
      </c>
      <c r="F7" s="34">
        <v>82.87</v>
      </c>
      <c r="G7" s="34">
        <v>87.51</v>
      </c>
      <c r="H7" s="34">
        <v>87.15</v>
      </c>
      <c r="I7" s="34">
        <v>93.73</v>
      </c>
      <c r="J7" s="34">
        <v>84.01</v>
      </c>
      <c r="K7" s="34">
        <v>74.67</v>
      </c>
      <c r="L7" s="34">
        <v>66.12</v>
      </c>
      <c r="M7" s="34">
        <v>69.680000000000007</v>
      </c>
      <c r="N7" s="34">
        <v>65.930000000000007</v>
      </c>
      <c r="O7" s="34">
        <v>63.36</v>
      </c>
      <c r="P7" s="34"/>
      <c r="Q7" s="34">
        <v>47.99</v>
      </c>
      <c r="R7" s="34">
        <v>73.39</v>
      </c>
      <c r="S7" s="34">
        <v>81.87</v>
      </c>
      <c r="T7" s="34">
        <v>55.87</v>
      </c>
      <c r="U7" s="34">
        <v>86.58</v>
      </c>
    </row>
    <row r="8" spans="1:42" x14ac:dyDescent="0.3">
      <c r="A8" s="13">
        <v>1972</v>
      </c>
      <c r="B8" s="34">
        <v>90.59</v>
      </c>
      <c r="C8" s="34">
        <v>89.33</v>
      </c>
      <c r="D8" s="34">
        <v>83.01</v>
      </c>
      <c r="E8" s="34">
        <v>72.88</v>
      </c>
      <c r="F8" s="34">
        <v>83.22</v>
      </c>
      <c r="G8" s="34">
        <v>87.58</v>
      </c>
      <c r="H8" s="34">
        <v>87.21</v>
      </c>
      <c r="I8" s="34">
        <v>94</v>
      </c>
      <c r="J8" s="34">
        <v>84.2</v>
      </c>
      <c r="K8" s="34">
        <v>75.010000000000005</v>
      </c>
      <c r="L8" s="34">
        <v>66.55</v>
      </c>
      <c r="M8" s="34">
        <v>70.91</v>
      </c>
      <c r="N8" s="34">
        <v>67.09</v>
      </c>
      <c r="O8" s="34">
        <v>64.48</v>
      </c>
      <c r="P8" s="34"/>
      <c r="Q8" s="34">
        <v>49.98</v>
      </c>
      <c r="R8" s="34">
        <v>74.17</v>
      </c>
      <c r="S8" s="34">
        <v>83.23</v>
      </c>
      <c r="T8" s="34">
        <v>56.8</v>
      </c>
      <c r="U8" s="34">
        <v>86.85</v>
      </c>
    </row>
    <row r="9" spans="1:42" x14ac:dyDescent="0.3">
      <c r="A9" s="13">
        <v>1973</v>
      </c>
      <c r="B9" s="34">
        <v>90.85</v>
      </c>
      <c r="C9" s="34">
        <v>89.71</v>
      </c>
      <c r="D9" s="34">
        <v>83.13</v>
      </c>
      <c r="E9" s="34">
        <v>73.19</v>
      </c>
      <c r="F9" s="34">
        <v>83.58</v>
      </c>
      <c r="G9" s="34">
        <v>87.65</v>
      </c>
      <c r="H9" s="34">
        <v>87.42</v>
      </c>
      <c r="I9" s="34">
        <v>94.28</v>
      </c>
      <c r="J9" s="34">
        <v>84.39</v>
      </c>
      <c r="K9" s="34">
        <v>76</v>
      </c>
      <c r="L9" s="34">
        <v>66.989999999999995</v>
      </c>
      <c r="M9" s="34">
        <v>72.14</v>
      </c>
      <c r="N9" s="34">
        <v>68.260000000000005</v>
      </c>
      <c r="O9" s="34">
        <v>65.599999999999994</v>
      </c>
      <c r="P9" s="34"/>
      <c r="Q9" s="34">
        <v>51.97</v>
      </c>
      <c r="R9" s="34">
        <v>74.94</v>
      </c>
      <c r="S9" s="34">
        <v>84.59</v>
      </c>
      <c r="T9" s="34">
        <v>57.73</v>
      </c>
      <c r="U9" s="34">
        <v>87.03</v>
      </c>
    </row>
    <row r="10" spans="1:42" x14ac:dyDescent="0.3">
      <c r="A10" s="13">
        <v>1974</v>
      </c>
      <c r="B10" s="34">
        <v>91.09</v>
      </c>
      <c r="C10" s="34">
        <v>90.08</v>
      </c>
      <c r="D10" s="34">
        <v>82.94</v>
      </c>
      <c r="E10" s="34">
        <v>73.489999999999995</v>
      </c>
      <c r="F10" s="34">
        <v>83.92</v>
      </c>
      <c r="G10" s="34">
        <v>87.71</v>
      </c>
      <c r="H10" s="34">
        <v>88.1</v>
      </c>
      <c r="I10" s="34">
        <v>94.51</v>
      </c>
      <c r="J10" s="34">
        <v>84.57</v>
      </c>
      <c r="K10" s="34">
        <v>77.06</v>
      </c>
      <c r="L10" s="34">
        <v>67.41</v>
      </c>
      <c r="M10" s="34">
        <v>73.349999999999994</v>
      </c>
      <c r="N10" s="34">
        <v>69.400000000000006</v>
      </c>
      <c r="O10" s="34">
        <v>66.7</v>
      </c>
      <c r="P10" s="34"/>
      <c r="Q10" s="34">
        <v>53.95</v>
      </c>
      <c r="R10" s="34">
        <v>75.709999999999994</v>
      </c>
      <c r="S10" s="34">
        <v>85.92</v>
      </c>
      <c r="T10" s="34">
        <v>58.63</v>
      </c>
      <c r="U10" s="34">
        <v>87.26</v>
      </c>
    </row>
    <row r="11" spans="1:42" x14ac:dyDescent="0.3">
      <c r="A11" s="13">
        <v>1975</v>
      </c>
      <c r="B11" s="34">
        <v>91.33</v>
      </c>
      <c r="C11" s="34">
        <v>90.44</v>
      </c>
      <c r="D11" s="34">
        <v>83.1</v>
      </c>
      <c r="E11" s="34">
        <v>73.78</v>
      </c>
      <c r="F11" s="34">
        <v>84.25</v>
      </c>
      <c r="G11" s="34">
        <v>87.74</v>
      </c>
      <c r="H11" s="34">
        <v>88.3</v>
      </c>
      <c r="I11" s="34">
        <v>94.69</v>
      </c>
      <c r="J11" s="34">
        <v>84.74</v>
      </c>
      <c r="K11" s="34">
        <v>76.97</v>
      </c>
      <c r="L11" s="34">
        <v>67.81</v>
      </c>
      <c r="M11" s="34">
        <v>74.52</v>
      </c>
      <c r="N11" s="34">
        <v>70.510000000000005</v>
      </c>
      <c r="O11" s="34">
        <v>67.760000000000005</v>
      </c>
      <c r="P11" s="34"/>
      <c r="Q11" s="34">
        <v>55.88</v>
      </c>
      <c r="R11" s="34">
        <v>76.47</v>
      </c>
      <c r="S11" s="34">
        <v>87.2</v>
      </c>
      <c r="T11" s="34">
        <v>59.51</v>
      </c>
      <c r="U11" s="34">
        <v>87.59</v>
      </c>
    </row>
    <row r="12" spans="1:42" x14ac:dyDescent="0.3">
      <c r="A12" s="13">
        <v>1976</v>
      </c>
      <c r="B12" s="34">
        <v>91.56</v>
      </c>
      <c r="C12" s="34">
        <v>90.77</v>
      </c>
      <c r="D12" s="34">
        <v>83.25</v>
      </c>
      <c r="E12" s="34">
        <v>74.05</v>
      </c>
      <c r="F12" s="34">
        <v>84.56</v>
      </c>
      <c r="G12" s="34">
        <v>87.75</v>
      </c>
      <c r="H12" s="34">
        <v>88.45</v>
      </c>
      <c r="I12" s="34">
        <v>94.78</v>
      </c>
      <c r="J12" s="34">
        <v>84.88</v>
      </c>
      <c r="K12" s="34">
        <v>77.23</v>
      </c>
      <c r="L12" s="34">
        <v>68.2</v>
      </c>
      <c r="M12" s="34">
        <v>75.64</v>
      </c>
      <c r="N12" s="34">
        <v>71.569999999999993</v>
      </c>
      <c r="O12" s="34">
        <v>68.790000000000006</v>
      </c>
      <c r="P12" s="34"/>
      <c r="Q12" s="34">
        <v>57.77</v>
      </c>
      <c r="R12" s="34">
        <v>77.209999999999994</v>
      </c>
      <c r="S12" s="34">
        <v>88.45</v>
      </c>
      <c r="T12" s="34">
        <v>60.36</v>
      </c>
      <c r="U12" s="34">
        <v>87.72</v>
      </c>
    </row>
    <row r="13" spans="1:42" x14ac:dyDescent="0.3">
      <c r="A13" s="13">
        <v>1977</v>
      </c>
      <c r="B13" s="34">
        <v>92.56</v>
      </c>
      <c r="C13" s="34">
        <v>93.49</v>
      </c>
      <c r="D13" s="34">
        <v>83.76</v>
      </c>
      <c r="E13" s="34">
        <v>76.27</v>
      </c>
      <c r="F13" s="34">
        <v>87.09</v>
      </c>
      <c r="G13" s="34">
        <v>87.65</v>
      </c>
      <c r="H13" s="34">
        <v>87.66</v>
      </c>
      <c r="I13" s="34">
        <v>94.12</v>
      </c>
      <c r="J13" s="34">
        <v>84.31</v>
      </c>
      <c r="K13" s="34">
        <v>78.86</v>
      </c>
      <c r="L13" s="34">
        <v>69.27</v>
      </c>
      <c r="M13" s="34">
        <v>77.84</v>
      </c>
      <c r="N13" s="34">
        <v>73.66</v>
      </c>
      <c r="O13" s="34">
        <v>70.790000000000006</v>
      </c>
      <c r="P13" s="34"/>
      <c r="Q13" s="34">
        <v>58.84</v>
      </c>
      <c r="R13" s="34">
        <v>77.36</v>
      </c>
      <c r="S13" s="34">
        <v>88.68</v>
      </c>
      <c r="T13" s="34">
        <v>60.52</v>
      </c>
      <c r="U13" s="34">
        <v>88.03</v>
      </c>
    </row>
    <row r="14" spans="1:42" x14ac:dyDescent="0.3">
      <c r="A14" s="13">
        <v>1978</v>
      </c>
      <c r="B14" s="34">
        <v>93.58</v>
      </c>
      <c r="C14" s="34">
        <v>95.96</v>
      </c>
      <c r="D14" s="34">
        <v>84.15</v>
      </c>
      <c r="E14" s="34">
        <v>78.290000000000006</v>
      </c>
      <c r="F14" s="34">
        <v>89.4</v>
      </c>
      <c r="G14" s="34">
        <v>87.55</v>
      </c>
      <c r="H14" s="34">
        <v>87.16</v>
      </c>
      <c r="I14" s="34">
        <v>93.34</v>
      </c>
      <c r="J14" s="34">
        <v>83.75</v>
      </c>
      <c r="K14" s="34">
        <v>80.400000000000006</v>
      </c>
      <c r="L14" s="34">
        <v>70.33</v>
      </c>
      <c r="M14" s="34">
        <v>79.97</v>
      </c>
      <c r="N14" s="34">
        <v>75.66</v>
      </c>
      <c r="O14" s="34">
        <v>72.72</v>
      </c>
      <c r="P14" s="34"/>
      <c r="Q14" s="34">
        <v>59.7</v>
      </c>
      <c r="R14" s="34">
        <v>77.400000000000006</v>
      </c>
      <c r="S14" s="34">
        <v>88.93</v>
      </c>
      <c r="T14" s="34">
        <v>60.69</v>
      </c>
      <c r="U14" s="34">
        <v>88.43</v>
      </c>
    </row>
    <row r="15" spans="1:42" x14ac:dyDescent="0.3">
      <c r="A15" s="13">
        <v>1979</v>
      </c>
      <c r="B15" s="34">
        <v>93.3</v>
      </c>
      <c r="C15" s="34">
        <v>94.3</v>
      </c>
      <c r="D15" s="34">
        <v>84.62</v>
      </c>
      <c r="E15" s="34">
        <v>76.930000000000007</v>
      </c>
      <c r="F15" s="34">
        <v>87.85</v>
      </c>
      <c r="G15" s="34">
        <v>87.84</v>
      </c>
      <c r="H15" s="34">
        <v>88.1</v>
      </c>
      <c r="I15" s="34">
        <v>93.07</v>
      </c>
      <c r="J15" s="34">
        <v>84.65</v>
      </c>
      <c r="K15" s="34">
        <v>80.16</v>
      </c>
      <c r="L15" s="34">
        <v>69.819999999999993</v>
      </c>
      <c r="M15" s="34">
        <v>80.11</v>
      </c>
      <c r="N15" s="34">
        <v>75.8</v>
      </c>
      <c r="O15" s="34">
        <v>72.849999999999994</v>
      </c>
      <c r="P15" s="34"/>
      <c r="Q15" s="34">
        <v>61.01</v>
      </c>
      <c r="R15" s="34">
        <v>78.069999999999993</v>
      </c>
      <c r="S15" s="34">
        <v>90.28</v>
      </c>
      <c r="T15" s="34">
        <v>61.61</v>
      </c>
      <c r="U15" s="34">
        <v>88.46</v>
      </c>
    </row>
    <row r="16" spans="1:42" x14ac:dyDescent="0.3">
      <c r="A16" s="13">
        <v>1980</v>
      </c>
      <c r="B16" s="34">
        <v>94.25</v>
      </c>
      <c r="C16" s="34">
        <v>94.21</v>
      </c>
      <c r="D16" s="34">
        <v>85.17</v>
      </c>
      <c r="E16" s="34">
        <v>76.86</v>
      </c>
      <c r="F16" s="34">
        <v>87.76</v>
      </c>
      <c r="G16" s="34">
        <v>87.99</v>
      </c>
      <c r="H16" s="34">
        <v>87.59</v>
      </c>
      <c r="I16" s="34">
        <v>93.54</v>
      </c>
      <c r="J16" s="34">
        <v>84.1</v>
      </c>
      <c r="K16" s="34">
        <v>80.23</v>
      </c>
      <c r="L16" s="34">
        <v>69.47</v>
      </c>
      <c r="M16" s="34">
        <v>82.52</v>
      </c>
      <c r="N16" s="34">
        <v>78.08</v>
      </c>
      <c r="O16" s="34">
        <v>75.040000000000006</v>
      </c>
      <c r="P16" s="34"/>
      <c r="Q16" s="34">
        <v>63.69</v>
      </c>
      <c r="R16" s="34">
        <v>77.45</v>
      </c>
      <c r="S16" s="34">
        <v>90.78</v>
      </c>
      <c r="T16" s="34">
        <v>61.95</v>
      </c>
      <c r="U16" s="34">
        <v>88.47</v>
      </c>
    </row>
    <row r="17" spans="1:21" x14ac:dyDescent="0.3">
      <c r="A17" s="13">
        <v>1981</v>
      </c>
      <c r="B17" s="34">
        <v>95.18</v>
      </c>
      <c r="C17" s="34">
        <v>94.12</v>
      </c>
      <c r="D17" s="34">
        <v>85.68</v>
      </c>
      <c r="E17" s="34">
        <v>76.790000000000006</v>
      </c>
      <c r="F17" s="34">
        <v>87.69</v>
      </c>
      <c r="G17" s="34">
        <v>88.16</v>
      </c>
      <c r="H17" s="34">
        <v>86.98</v>
      </c>
      <c r="I17" s="34">
        <v>94.19</v>
      </c>
      <c r="J17" s="34">
        <v>83.57</v>
      </c>
      <c r="K17" s="34">
        <v>80.959999999999994</v>
      </c>
      <c r="L17" s="34">
        <v>69.13</v>
      </c>
      <c r="M17" s="34">
        <v>84.98</v>
      </c>
      <c r="N17" s="34">
        <v>80.41</v>
      </c>
      <c r="O17" s="34">
        <v>77.28</v>
      </c>
      <c r="P17" s="34"/>
      <c r="Q17" s="34">
        <v>66.400000000000006</v>
      </c>
      <c r="R17" s="34">
        <v>76.77</v>
      </c>
      <c r="S17" s="34">
        <v>91.27</v>
      </c>
      <c r="T17" s="34">
        <v>62.29</v>
      </c>
      <c r="U17" s="34">
        <v>88.74</v>
      </c>
    </row>
    <row r="18" spans="1:21" x14ac:dyDescent="0.3">
      <c r="A18" s="13">
        <v>1982</v>
      </c>
      <c r="B18" s="34">
        <v>94.06</v>
      </c>
      <c r="C18" s="34">
        <v>95</v>
      </c>
      <c r="D18" s="34">
        <v>84.66</v>
      </c>
      <c r="E18" s="34">
        <v>77.510000000000005</v>
      </c>
      <c r="F18" s="34">
        <v>88.5</v>
      </c>
      <c r="G18" s="34">
        <v>88.56</v>
      </c>
      <c r="H18" s="34">
        <v>85.98</v>
      </c>
      <c r="I18" s="34">
        <v>92.28</v>
      </c>
      <c r="J18" s="34">
        <v>82.44</v>
      </c>
      <c r="K18" s="34">
        <v>80.48</v>
      </c>
      <c r="L18" s="34">
        <v>70.06</v>
      </c>
      <c r="M18" s="34">
        <v>84.04</v>
      </c>
      <c r="N18" s="34">
        <v>79.510000000000005</v>
      </c>
      <c r="O18" s="34">
        <v>76.42</v>
      </c>
      <c r="P18" s="34"/>
      <c r="Q18" s="34">
        <v>68.64</v>
      </c>
      <c r="R18" s="34">
        <v>77.569999999999993</v>
      </c>
      <c r="S18" s="34">
        <v>93.28</v>
      </c>
      <c r="T18" s="34">
        <v>63.66</v>
      </c>
      <c r="U18" s="34">
        <v>87.82</v>
      </c>
    </row>
    <row r="19" spans="1:21" x14ac:dyDescent="0.3">
      <c r="A19" s="13">
        <v>1983</v>
      </c>
      <c r="B19" s="34">
        <v>92.82</v>
      </c>
      <c r="C19" s="34">
        <v>96.09</v>
      </c>
      <c r="D19" s="34">
        <v>83.48</v>
      </c>
      <c r="E19" s="34">
        <v>78.39</v>
      </c>
      <c r="F19" s="34">
        <v>89.52</v>
      </c>
      <c r="G19" s="34">
        <v>89.21</v>
      </c>
      <c r="H19" s="34">
        <v>84.75</v>
      </c>
      <c r="I19" s="34">
        <v>90.5</v>
      </c>
      <c r="J19" s="34">
        <v>81.319999999999993</v>
      </c>
      <c r="K19" s="34">
        <v>80.569999999999993</v>
      </c>
      <c r="L19" s="34">
        <v>71.069999999999993</v>
      </c>
      <c r="M19" s="34">
        <v>83.06</v>
      </c>
      <c r="N19" s="34">
        <v>78.59</v>
      </c>
      <c r="O19" s="34">
        <v>75.540000000000006</v>
      </c>
      <c r="P19" s="34"/>
      <c r="Q19" s="34">
        <v>70.81</v>
      </c>
      <c r="R19" s="34">
        <v>78.31</v>
      </c>
      <c r="S19" s="34">
        <v>95.43</v>
      </c>
      <c r="T19" s="34">
        <v>65.13</v>
      </c>
      <c r="U19" s="34">
        <v>87.07</v>
      </c>
    </row>
    <row r="20" spans="1:21" x14ac:dyDescent="0.3">
      <c r="A20" s="13">
        <v>1984</v>
      </c>
      <c r="B20" s="34">
        <v>92.62</v>
      </c>
      <c r="C20" s="34">
        <v>97.01</v>
      </c>
      <c r="D20" s="34">
        <v>83.03</v>
      </c>
      <c r="E20" s="34">
        <v>79.14</v>
      </c>
      <c r="F20" s="34">
        <v>90.37</v>
      </c>
      <c r="G20" s="34">
        <v>89.32</v>
      </c>
      <c r="H20" s="34">
        <v>84.19</v>
      </c>
      <c r="I20" s="34">
        <v>90.7</v>
      </c>
      <c r="J20" s="34">
        <v>80.77</v>
      </c>
      <c r="K20" s="34">
        <v>81.56</v>
      </c>
      <c r="L20" s="34">
        <v>71.400000000000006</v>
      </c>
      <c r="M20" s="34">
        <v>84.09</v>
      </c>
      <c r="N20" s="34">
        <v>79.569999999999993</v>
      </c>
      <c r="O20" s="34">
        <v>76.47</v>
      </c>
      <c r="P20" s="34"/>
      <c r="Q20" s="34">
        <v>73.36</v>
      </c>
      <c r="R20" s="34">
        <v>78.599999999999994</v>
      </c>
      <c r="S20" s="34">
        <v>96.39</v>
      </c>
      <c r="T20" s="34">
        <v>65.78</v>
      </c>
      <c r="U20" s="34">
        <v>86.74</v>
      </c>
    </row>
    <row r="21" spans="1:21" x14ac:dyDescent="0.3">
      <c r="A21" s="13">
        <v>1985</v>
      </c>
      <c r="B21" s="34">
        <v>92.79</v>
      </c>
      <c r="C21" s="34">
        <v>98.71</v>
      </c>
      <c r="D21" s="34">
        <v>83.44</v>
      </c>
      <c r="E21" s="34">
        <v>80.53</v>
      </c>
      <c r="F21" s="34">
        <v>91.96</v>
      </c>
      <c r="G21" s="34">
        <v>90.27</v>
      </c>
      <c r="H21" s="34">
        <v>86.52</v>
      </c>
      <c r="I21" s="34">
        <v>90.51</v>
      </c>
      <c r="J21" s="34">
        <v>82.39</v>
      </c>
      <c r="K21" s="34">
        <v>83.43</v>
      </c>
      <c r="L21" s="34">
        <v>72.209999999999994</v>
      </c>
      <c r="M21" s="34">
        <v>86.18</v>
      </c>
      <c r="N21" s="34">
        <v>81.540000000000006</v>
      </c>
      <c r="O21" s="34">
        <v>78.37</v>
      </c>
      <c r="P21" s="34"/>
      <c r="Q21" s="34">
        <v>75.62</v>
      </c>
      <c r="R21" s="34">
        <v>81.87</v>
      </c>
      <c r="S21" s="34">
        <v>100.55</v>
      </c>
      <c r="T21" s="34">
        <v>68.62</v>
      </c>
      <c r="U21" s="34">
        <v>87.56</v>
      </c>
    </row>
    <row r="22" spans="1:21" x14ac:dyDescent="0.3">
      <c r="A22" s="13">
        <v>1986</v>
      </c>
      <c r="B22" s="34">
        <v>95.39</v>
      </c>
      <c r="C22" s="34">
        <v>99.67</v>
      </c>
      <c r="D22" s="34">
        <v>82.46</v>
      </c>
      <c r="E22" s="34">
        <v>81.31</v>
      </c>
      <c r="F22" s="34">
        <v>92.85</v>
      </c>
      <c r="G22" s="34">
        <v>89.61</v>
      </c>
      <c r="H22" s="34">
        <v>84.96</v>
      </c>
      <c r="I22" s="34">
        <v>90.47</v>
      </c>
      <c r="J22" s="34">
        <v>80.709999999999994</v>
      </c>
      <c r="K22" s="34">
        <v>84.56</v>
      </c>
      <c r="L22" s="34">
        <v>72.290000000000006</v>
      </c>
      <c r="M22" s="34">
        <v>86.73</v>
      </c>
      <c r="N22" s="34">
        <v>82.06</v>
      </c>
      <c r="O22" s="34">
        <v>78.87</v>
      </c>
      <c r="P22" s="34"/>
      <c r="Q22" s="34">
        <v>72.23</v>
      </c>
      <c r="R22" s="34">
        <v>80.06</v>
      </c>
      <c r="S22" s="34">
        <v>99.29</v>
      </c>
      <c r="T22" s="34">
        <v>67.760000000000005</v>
      </c>
      <c r="U22" s="34">
        <v>87.13</v>
      </c>
    </row>
    <row r="23" spans="1:21" x14ac:dyDescent="0.3">
      <c r="A23" s="13">
        <v>1987</v>
      </c>
      <c r="B23" s="34">
        <v>93.84</v>
      </c>
      <c r="C23" s="34">
        <v>101.15</v>
      </c>
      <c r="D23" s="34">
        <v>82.94</v>
      </c>
      <c r="E23" s="34">
        <v>82.52</v>
      </c>
      <c r="F23" s="34">
        <v>94.23</v>
      </c>
      <c r="G23" s="34">
        <v>89.94</v>
      </c>
      <c r="H23" s="34">
        <v>85.25</v>
      </c>
      <c r="I23" s="34">
        <v>91.5</v>
      </c>
      <c r="J23" s="34">
        <v>80.75</v>
      </c>
      <c r="K23" s="34">
        <v>85.33</v>
      </c>
      <c r="L23" s="34">
        <v>70.25</v>
      </c>
      <c r="M23" s="34">
        <v>86.56</v>
      </c>
      <c r="N23" s="34">
        <v>81.900000000000006</v>
      </c>
      <c r="O23" s="34">
        <v>78.709999999999994</v>
      </c>
      <c r="P23" s="34"/>
      <c r="Q23" s="34">
        <v>71.900000000000006</v>
      </c>
      <c r="R23" s="34">
        <v>79.59</v>
      </c>
      <c r="S23" s="34">
        <v>99.37</v>
      </c>
      <c r="T23" s="34">
        <v>67.81</v>
      </c>
      <c r="U23" s="34">
        <v>87.08</v>
      </c>
    </row>
    <row r="24" spans="1:21" x14ac:dyDescent="0.3">
      <c r="A24" s="13">
        <v>1988</v>
      </c>
      <c r="B24" s="34">
        <v>94.24</v>
      </c>
      <c r="C24" s="34">
        <v>102.21</v>
      </c>
      <c r="D24" s="34">
        <v>82.86</v>
      </c>
      <c r="E24" s="34">
        <v>83.38</v>
      </c>
      <c r="F24" s="34">
        <v>95.22</v>
      </c>
      <c r="G24" s="34">
        <v>89.92</v>
      </c>
      <c r="H24" s="34">
        <v>85.17</v>
      </c>
      <c r="I24" s="34">
        <v>91.86</v>
      </c>
      <c r="J24" s="34">
        <v>80.67</v>
      </c>
      <c r="K24" s="34">
        <v>86</v>
      </c>
      <c r="L24" s="34">
        <v>69.849999999999994</v>
      </c>
      <c r="M24" s="34">
        <v>87.21</v>
      </c>
      <c r="N24" s="34">
        <v>82.51</v>
      </c>
      <c r="O24" s="34">
        <v>79.3</v>
      </c>
      <c r="P24" s="34"/>
      <c r="Q24" s="34">
        <v>71.319999999999993</v>
      </c>
      <c r="R24" s="34">
        <v>79.849999999999994</v>
      </c>
      <c r="S24" s="34">
        <v>100.55</v>
      </c>
      <c r="T24" s="34">
        <v>68.62</v>
      </c>
      <c r="U24" s="34">
        <v>87.03</v>
      </c>
    </row>
    <row r="25" spans="1:21" x14ac:dyDescent="0.3">
      <c r="A25" s="13">
        <v>1989</v>
      </c>
      <c r="B25" s="34">
        <v>96.66</v>
      </c>
      <c r="C25" s="34">
        <v>103.57</v>
      </c>
      <c r="D25" s="34">
        <v>83.25</v>
      </c>
      <c r="E25" s="34">
        <v>84.49</v>
      </c>
      <c r="F25" s="34">
        <v>96.48</v>
      </c>
      <c r="G25" s="34">
        <v>89.72</v>
      </c>
      <c r="H25" s="34">
        <v>85.85</v>
      </c>
      <c r="I25" s="34">
        <v>91.86</v>
      </c>
      <c r="J25" s="34">
        <v>81.14</v>
      </c>
      <c r="K25" s="34">
        <v>86.55</v>
      </c>
      <c r="L25" s="34">
        <v>69.12</v>
      </c>
      <c r="M25" s="34">
        <v>88.86</v>
      </c>
      <c r="N25" s="34">
        <v>84.08</v>
      </c>
      <c r="O25" s="34">
        <v>80.81</v>
      </c>
      <c r="P25" s="34"/>
      <c r="Q25" s="34">
        <v>71.23</v>
      </c>
      <c r="R25" s="34">
        <v>78.849999999999994</v>
      </c>
      <c r="S25" s="34">
        <v>102.72</v>
      </c>
      <c r="T25" s="34">
        <v>70.099999999999994</v>
      </c>
      <c r="U25" s="34">
        <v>87.3</v>
      </c>
    </row>
    <row r="26" spans="1:21" x14ac:dyDescent="0.3">
      <c r="A26" s="13">
        <v>1990</v>
      </c>
      <c r="B26" s="34">
        <v>94.75</v>
      </c>
      <c r="C26" s="34">
        <v>103.38</v>
      </c>
      <c r="D26" s="34">
        <v>83.79</v>
      </c>
      <c r="E26" s="34">
        <v>84.34</v>
      </c>
      <c r="F26" s="34">
        <v>96.3</v>
      </c>
      <c r="G26" s="34">
        <v>89.69</v>
      </c>
      <c r="H26" s="34">
        <v>86.07</v>
      </c>
      <c r="I26" s="34">
        <v>93.21</v>
      </c>
      <c r="J26" s="34">
        <v>81.540000000000006</v>
      </c>
      <c r="K26" s="34">
        <v>87.59</v>
      </c>
      <c r="L26" s="34">
        <v>68.97</v>
      </c>
      <c r="M26" s="34">
        <v>89.74</v>
      </c>
      <c r="N26" s="34">
        <v>84.91</v>
      </c>
      <c r="O26" s="34">
        <v>81.599999999999994</v>
      </c>
      <c r="P26" s="34"/>
      <c r="Q26" s="34">
        <v>74.209999999999994</v>
      </c>
      <c r="R26" s="34">
        <v>79.42</v>
      </c>
      <c r="S26" s="34">
        <v>103.89</v>
      </c>
      <c r="T26" s="34">
        <v>70.900000000000006</v>
      </c>
      <c r="U26" s="34">
        <v>87.52</v>
      </c>
    </row>
    <row r="27" spans="1:21" x14ac:dyDescent="0.3">
      <c r="A27" s="13">
        <v>1991</v>
      </c>
      <c r="B27" s="34">
        <v>95.27</v>
      </c>
      <c r="C27" s="34">
        <v>103.25</v>
      </c>
      <c r="D27" s="34">
        <v>84.37</v>
      </c>
      <c r="E27" s="34">
        <v>84.23</v>
      </c>
      <c r="F27" s="34">
        <v>96.19</v>
      </c>
      <c r="G27" s="34">
        <v>90.54</v>
      </c>
      <c r="H27" s="34">
        <v>86.55</v>
      </c>
      <c r="I27" s="34">
        <v>92.98</v>
      </c>
      <c r="J27" s="34">
        <v>81.83</v>
      </c>
      <c r="K27" s="34">
        <v>87.51</v>
      </c>
      <c r="L27" s="34">
        <v>71.180000000000007</v>
      </c>
      <c r="M27" s="34">
        <v>89.28</v>
      </c>
      <c r="N27" s="34">
        <v>84.48</v>
      </c>
      <c r="O27" s="34">
        <v>81.19</v>
      </c>
      <c r="P27" s="34"/>
      <c r="Q27" s="34">
        <v>75.959999999999994</v>
      </c>
      <c r="R27" s="34">
        <v>79.540000000000006</v>
      </c>
      <c r="S27" s="34">
        <v>101.2</v>
      </c>
      <c r="T27" s="34">
        <v>69.06</v>
      </c>
      <c r="U27" s="34">
        <v>87.5</v>
      </c>
    </row>
    <row r="28" spans="1:21" x14ac:dyDescent="0.3">
      <c r="A28" s="13">
        <v>1992</v>
      </c>
      <c r="B28" s="34">
        <v>95.48</v>
      </c>
      <c r="C28" s="34">
        <v>105.2</v>
      </c>
      <c r="D28" s="34">
        <v>85.61</v>
      </c>
      <c r="E28" s="34">
        <v>85.83</v>
      </c>
      <c r="F28" s="34">
        <v>98.01</v>
      </c>
      <c r="G28" s="34">
        <v>91.67</v>
      </c>
      <c r="H28" s="34">
        <v>86.49</v>
      </c>
      <c r="I28" s="34">
        <v>93.58</v>
      </c>
      <c r="J28" s="34">
        <v>82.46</v>
      </c>
      <c r="K28" s="34">
        <v>88.33</v>
      </c>
      <c r="L28" s="34">
        <v>71.959999999999994</v>
      </c>
      <c r="M28" s="34">
        <v>93.93</v>
      </c>
      <c r="N28" s="34">
        <v>88.88</v>
      </c>
      <c r="O28" s="34">
        <v>85.42</v>
      </c>
      <c r="P28" s="34"/>
      <c r="Q28" s="34">
        <v>76.069999999999993</v>
      </c>
      <c r="R28" s="34">
        <v>81.87</v>
      </c>
      <c r="S28" s="34">
        <v>106.37</v>
      </c>
      <c r="T28" s="34">
        <v>72.59</v>
      </c>
      <c r="U28" s="34">
        <v>88.44</v>
      </c>
    </row>
    <row r="29" spans="1:21" x14ac:dyDescent="0.3">
      <c r="A29" s="13">
        <v>1993</v>
      </c>
      <c r="B29" s="34">
        <v>95.95</v>
      </c>
      <c r="C29" s="34">
        <v>105.02</v>
      </c>
      <c r="D29" s="34">
        <v>85.48</v>
      </c>
      <c r="E29" s="34">
        <v>85.67</v>
      </c>
      <c r="F29" s="34">
        <v>97.83</v>
      </c>
      <c r="G29" s="34">
        <v>91.54</v>
      </c>
      <c r="H29" s="34">
        <v>86.82</v>
      </c>
      <c r="I29" s="34">
        <v>93.4</v>
      </c>
      <c r="J29" s="34">
        <v>82.72</v>
      </c>
      <c r="K29" s="34">
        <v>87.66</v>
      </c>
      <c r="L29" s="34">
        <v>72.53</v>
      </c>
      <c r="M29" s="34">
        <v>94.6</v>
      </c>
      <c r="N29" s="34">
        <v>89.51</v>
      </c>
      <c r="O29" s="34">
        <v>86.03</v>
      </c>
      <c r="P29" s="34"/>
      <c r="Q29" s="34">
        <v>76.790000000000006</v>
      </c>
      <c r="R29" s="34">
        <v>82.48</v>
      </c>
      <c r="S29" s="34">
        <v>107.53</v>
      </c>
      <c r="T29" s="34">
        <v>73.38</v>
      </c>
      <c r="U29" s="34">
        <v>88.45</v>
      </c>
    </row>
    <row r="30" spans="1:21" x14ac:dyDescent="0.3">
      <c r="A30" s="13">
        <v>1994</v>
      </c>
      <c r="B30" s="34">
        <v>96.37</v>
      </c>
      <c r="C30" s="34">
        <v>107.89</v>
      </c>
      <c r="D30" s="34">
        <v>85.9</v>
      </c>
      <c r="E30" s="34">
        <v>88.02</v>
      </c>
      <c r="F30" s="34">
        <v>100.51</v>
      </c>
      <c r="G30" s="34">
        <v>92.6</v>
      </c>
      <c r="H30" s="34">
        <v>88.33</v>
      </c>
      <c r="I30" s="34">
        <v>95.33</v>
      </c>
      <c r="J30" s="34">
        <v>83.92</v>
      </c>
      <c r="K30" s="34">
        <v>88.21</v>
      </c>
      <c r="L30" s="34">
        <v>74.73</v>
      </c>
      <c r="M30" s="34">
        <v>95.07</v>
      </c>
      <c r="N30" s="34">
        <v>89.96</v>
      </c>
      <c r="O30" s="34">
        <v>86.46</v>
      </c>
      <c r="P30" s="34"/>
      <c r="Q30" s="34">
        <v>77.88</v>
      </c>
      <c r="R30" s="34">
        <v>84.33</v>
      </c>
      <c r="S30" s="34">
        <v>110.63</v>
      </c>
      <c r="T30" s="34">
        <v>75.5</v>
      </c>
      <c r="U30" s="34">
        <v>89.25</v>
      </c>
    </row>
    <row r="31" spans="1:21" x14ac:dyDescent="0.3">
      <c r="A31" s="13">
        <v>1995</v>
      </c>
      <c r="B31" s="34">
        <v>94.16</v>
      </c>
      <c r="C31" s="34">
        <v>107.03</v>
      </c>
      <c r="D31" s="34">
        <v>86.63</v>
      </c>
      <c r="E31" s="34">
        <v>85.21</v>
      </c>
      <c r="F31" s="34">
        <v>97.63</v>
      </c>
      <c r="G31" s="34">
        <v>93.33</v>
      </c>
      <c r="H31" s="34">
        <v>88.75</v>
      </c>
      <c r="I31" s="34">
        <v>94.76</v>
      </c>
      <c r="J31" s="34">
        <v>83.62</v>
      </c>
      <c r="K31" s="34">
        <v>87.3</v>
      </c>
      <c r="L31" s="34">
        <v>77.430000000000007</v>
      </c>
      <c r="M31" s="34">
        <v>91.69</v>
      </c>
      <c r="N31" s="34">
        <v>90.23</v>
      </c>
      <c r="O31" s="34">
        <v>86.89</v>
      </c>
      <c r="P31" s="34"/>
      <c r="Q31" s="34">
        <v>78.03</v>
      </c>
      <c r="R31" s="34">
        <v>84.9</v>
      </c>
      <c r="S31" s="34">
        <v>109.14</v>
      </c>
      <c r="T31" s="34">
        <v>76.150000000000006</v>
      </c>
      <c r="U31" s="34">
        <v>89.62</v>
      </c>
    </row>
    <row r="32" spans="1:21" x14ac:dyDescent="0.3">
      <c r="A32" s="13">
        <v>1996</v>
      </c>
      <c r="B32" s="34">
        <v>94.01</v>
      </c>
      <c r="C32" s="34">
        <v>103.83</v>
      </c>
      <c r="D32" s="34">
        <v>86.81</v>
      </c>
      <c r="E32" s="34">
        <v>87.12</v>
      </c>
      <c r="F32" s="34">
        <v>98.29</v>
      </c>
      <c r="G32" s="34">
        <v>93.64</v>
      </c>
      <c r="H32" s="34">
        <v>88.43</v>
      </c>
      <c r="I32" s="34">
        <v>94.97</v>
      </c>
      <c r="J32" s="34">
        <v>85.01</v>
      </c>
      <c r="K32" s="34">
        <v>87.81</v>
      </c>
      <c r="L32" s="34">
        <v>76.540000000000006</v>
      </c>
      <c r="M32" s="34">
        <v>89.12</v>
      </c>
      <c r="N32" s="34">
        <v>90.21</v>
      </c>
      <c r="O32" s="34">
        <v>86.32</v>
      </c>
      <c r="P32" s="34"/>
      <c r="Q32" s="34">
        <v>78.95</v>
      </c>
      <c r="R32" s="34">
        <v>84.13</v>
      </c>
      <c r="S32" s="34">
        <v>105.52</v>
      </c>
      <c r="T32" s="34">
        <v>80.84</v>
      </c>
      <c r="U32" s="34">
        <v>89.86</v>
      </c>
    </row>
    <row r="33" spans="1:21" x14ac:dyDescent="0.3">
      <c r="A33" s="13">
        <v>1997</v>
      </c>
      <c r="B33" s="34">
        <v>91.69</v>
      </c>
      <c r="C33" s="34">
        <v>104.88</v>
      </c>
      <c r="D33" s="34">
        <v>86.88</v>
      </c>
      <c r="E33" s="34">
        <v>89.03</v>
      </c>
      <c r="F33" s="34">
        <v>91.14</v>
      </c>
      <c r="G33" s="34">
        <v>93.75</v>
      </c>
      <c r="H33" s="34">
        <v>88.96</v>
      </c>
      <c r="I33" s="34">
        <v>95.58</v>
      </c>
      <c r="J33" s="34">
        <v>85.17</v>
      </c>
      <c r="K33" s="34">
        <v>88.26</v>
      </c>
      <c r="L33" s="34">
        <v>76.8</v>
      </c>
      <c r="M33" s="34">
        <v>94.08</v>
      </c>
      <c r="N33" s="34">
        <v>90.61</v>
      </c>
      <c r="O33" s="34">
        <v>86.98</v>
      </c>
      <c r="P33" s="34"/>
      <c r="Q33" s="34">
        <v>79.16</v>
      </c>
      <c r="R33" s="34">
        <v>82.69</v>
      </c>
      <c r="S33" s="34">
        <v>105.17</v>
      </c>
      <c r="T33" s="34">
        <v>78.22</v>
      </c>
      <c r="U33" s="34">
        <v>89.86</v>
      </c>
    </row>
    <row r="34" spans="1:21" x14ac:dyDescent="0.3">
      <c r="A34" s="13">
        <v>1998</v>
      </c>
      <c r="B34" s="34">
        <v>91.52</v>
      </c>
      <c r="C34" s="34">
        <v>102.48</v>
      </c>
      <c r="D34" s="34">
        <v>87.88</v>
      </c>
      <c r="E34" s="34">
        <v>87.43</v>
      </c>
      <c r="F34" s="34">
        <v>90.4</v>
      </c>
      <c r="G34" s="34">
        <v>93.96</v>
      </c>
      <c r="H34" s="34">
        <v>89.05</v>
      </c>
      <c r="I34" s="34">
        <v>96.28</v>
      </c>
      <c r="J34" s="34">
        <v>83.61</v>
      </c>
      <c r="K34" s="34">
        <v>89.08</v>
      </c>
      <c r="L34" s="34">
        <v>77.69</v>
      </c>
      <c r="M34" s="34">
        <v>95.77</v>
      </c>
      <c r="N34" s="34">
        <v>90.74</v>
      </c>
      <c r="O34" s="34">
        <v>88.93</v>
      </c>
      <c r="P34" s="34"/>
      <c r="Q34" s="34">
        <v>82.46</v>
      </c>
      <c r="R34" s="34">
        <v>82.84</v>
      </c>
      <c r="S34" s="34">
        <v>105.97</v>
      </c>
      <c r="T34" s="34">
        <v>79.41</v>
      </c>
      <c r="U34" s="34">
        <v>90.55</v>
      </c>
    </row>
    <row r="35" spans="1:21" x14ac:dyDescent="0.3">
      <c r="A35" s="13">
        <v>1999</v>
      </c>
      <c r="B35" s="34">
        <v>90.92</v>
      </c>
      <c r="C35" s="34">
        <v>105.99</v>
      </c>
      <c r="D35" s="34">
        <v>88.9</v>
      </c>
      <c r="E35" s="34">
        <v>83.44</v>
      </c>
      <c r="F35" s="34">
        <v>89.53</v>
      </c>
      <c r="G35" s="34">
        <v>93.96</v>
      </c>
      <c r="H35" s="34">
        <v>89.51</v>
      </c>
      <c r="I35" s="34">
        <v>97.31</v>
      </c>
      <c r="J35" s="34">
        <v>82.35</v>
      </c>
      <c r="K35" s="34">
        <v>88.98</v>
      </c>
      <c r="L35" s="34">
        <v>78.42</v>
      </c>
      <c r="M35" s="34">
        <v>92.77</v>
      </c>
      <c r="N35" s="34">
        <v>90.82</v>
      </c>
      <c r="O35" s="34">
        <v>89.84</v>
      </c>
      <c r="P35" s="34"/>
      <c r="Q35" s="34">
        <v>83.69</v>
      </c>
      <c r="R35" s="34">
        <v>82.23</v>
      </c>
      <c r="S35" s="34">
        <v>108.05</v>
      </c>
      <c r="T35" s="34">
        <v>82.07</v>
      </c>
      <c r="U35" s="34">
        <v>91.04</v>
      </c>
    </row>
    <row r="36" spans="1:21" x14ac:dyDescent="0.3">
      <c r="A36" s="13">
        <v>2000</v>
      </c>
      <c r="B36" s="34">
        <v>92.54</v>
      </c>
      <c r="C36" s="34">
        <v>107.14</v>
      </c>
      <c r="D36" s="34">
        <v>89.93</v>
      </c>
      <c r="E36" s="34">
        <v>84.82</v>
      </c>
      <c r="F36" s="34">
        <v>92.72</v>
      </c>
      <c r="G36" s="34">
        <v>94.57</v>
      </c>
      <c r="H36" s="34">
        <v>90.51</v>
      </c>
      <c r="I36" s="34">
        <v>97</v>
      </c>
      <c r="J36" s="34">
        <v>82.35</v>
      </c>
      <c r="K36" s="34">
        <v>88.77</v>
      </c>
      <c r="L36" s="34">
        <v>78.27</v>
      </c>
      <c r="M36" s="34">
        <v>94.63</v>
      </c>
      <c r="N36" s="34">
        <v>90.83</v>
      </c>
      <c r="O36" s="34">
        <v>90.77</v>
      </c>
      <c r="P36" s="34"/>
      <c r="Q36" s="34">
        <v>82.11</v>
      </c>
      <c r="R36" s="34">
        <v>82.23</v>
      </c>
      <c r="S36" s="34">
        <v>108.66</v>
      </c>
      <c r="T36" s="34">
        <v>83.8</v>
      </c>
      <c r="U36" s="34">
        <v>91.56</v>
      </c>
    </row>
    <row r="37" spans="1:21" x14ac:dyDescent="0.3">
      <c r="A37" s="13">
        <v>2001</v>
      </c>
      <c r="B37" s="34">
        <v>90.86</v>
      </c>
      <c r="C37" s="34">
        <v>106.42</v>
      </c>
      <c r="D37" s="34">
        <v>90.17</v>
      </c>
      <c r="E37" s="34">
        <v>86.04</v>
      </c>
      <c r="F37" s="34">
        <v>90.93</v>
      </c>
      <c r="G37" s="34">
        <v>94.78</v>
      </c>
      <c r="H37" s="34">
        <v>90.29</v>
      </c>
      <c r="I37" s="34">
        <v>96.39</v>
      </c>
      <c r="J37" s="34">
        <v>83.94</v>
      </c>
      <c r="K37" s="34">
        <v>89.13</v>
      </c>
      <c r="L37" s="34">
        <v>78.67</v>
      </c>
      <c r="M37" s="34">
        <v>96.08</v>
      </c>
      <c r="N37" s="34">
        <v>91.81</v>
      </c>
      <c r="O37" s="34">
        <v>90.74</v>
      </c>
      <c r="P37" s="34"/>
      <c r="Q37" s="34">
        <v>79.97</v>
      </c>
      <c r="R37" s="34">
        <v>84.73</v>
      </c>
      <c r="S37" s="34">
        <v>107.7</v>
      </c>
      <c r="T37" s="34">
        <v>84.01</v>
      </c>
      <c r="U37" s="34">
        <v>91.87</v>
      </c>
    </row>
    <row r="38" spans="1:21" x14ac:dyDescent="0.3">
      <c r="A38" s="13">
        <v>2002</v>
      </c>
      <c r="B38" s="34">
        <v>92.57</v>
      </c>
      <c r="C38" s="34">
        <v>112.14</v>
      </c>
      <c r="D38" s="34">
        <v>90.82</v>
      </c>
      <c r="E38" s="34">
        <v>84.9</v>
      </c>
      <c r="F38" s="34">
        <v>89.07</v>
      </c>
      <c r="G38" s="34">
        <v>94.25</v>
      </c>
      <c r="H38" s="34">
        <v>90.57</v>
      </c>
      <c r="I38" s="34">
        <v>96.48</v>
      </c>
      <c r="J38" s="34">
        <v>83.22</v>
      </c>
      <c r="K38" s="34">
        <v>91.2</v>
      </c>
      <c r="L38" s="34">
        <v>79.459999999999994</v>
      </c>
      <c r="M38" s="34">
        <v>97.35</v>
      </c>
      <c r="N38" s="34">
        <v>91.25</v>
      </c>
      <c r="O38" s="34">
        <v>91.61</v>
      </c>
      <c r="P38" s="34"/>
      <c r="Q38" s="34">
        <v>83.07</v>
      </c>
      <c r="R38" s="34">
        <v>85.67</v>
      </c>
      <c r="S38" s="34">
        <v>106.1</v>
      </c>
      <c r="T38" s="34">
        <v>86.11</v>
      </c>
      <c r="U38" s="34">
        <v>92.21</v>
      </c>
    </row>
    <row r="39" spans="1:21" x14ac:dyDescent="0.3">
      <c r="A39" s="13">
        <v>2003</v>
      </c>
      <c r="B39" s="34">
        <v>93.09</v>
      </c>
      <c r="C39" s="34">
        <v>115.51</v>
      </c>
      <c r="D39" s="34">
        <v>91.96</v>
      </c>
      <c r="E39" s="34">
        <v>90</v>
      </c>
      <c r="F39" s="34">
        <v>91.88</v>
      </c>
      <c r="G39" s="34">
        <v>94.53</v>
      </c>
      <c r="H39" s="34">
        <v>91.15</v>
      </c>
      <c r="I39" s="34">
        <v>96.55</v>
      </c>
      <c r="J39" s="34">
        <v>83.14</v>
      </c>
      <c r="K39" s="34">
        <v>91.73</v>
      </c>
      <c r="L39" s="34">
        <v>81.83</v>
      </c>
      <c r="M39" s="34">
        <v>93.84</v>
      </c>
      <c r="N39" s="34">
        <v>92.96</v>
      </c>
      <c r="O39" s="34">
        <v>93.21</v>
      </c>
      <c r="P39" s="34"/>
      <c r="Q39" s="34">
        <v>85.25</v>
      </c>
      <c r="R39" s="34">
        <v>85.43</v>
      </c>
      <c r="S39" s="34">
        <v>107.82</v>
      </c>
      <c r="T39" s="34">
        <v>84.87</v>
      </c>
      <c r="U39" s="34">
        <v>92.86</v>
      </c>
    </row>
    <row r="40" spans="1:21" x14ac:dyDescent="0.3">
      <c r="A40" s="13">
        <v>2004</v>
      </c>
      <c r="B40" s="34">
        <v>93.36</v>
      </c>
      <c r="C40" s="34">
        <v>116.58</v>
      </c>
      <c r="D40" s="34">
        <v>92.43</v>
      </c>
      <c r="E40" s="34">
        <v>88.25</v>
      </c>
      <c r="F40" s="34">
        <v>90.45</v>
      </c>
      <c r="G40" s="34">
        <v>94.99</v>
      </c>
      <c r="H40" s="34">
        <v>90.99</v>
      </c>
      <c r="I40" s="34">
        <v>96.55</v>
      </c>
      <c r="J40" s="34">
        <v>83.8</v>
      </c>
      <c r="K40" s="34">
        <v>92.33</v>
      </c>
      <c r="L40" s="34">
        <v>82.98</v>
      </c>
      <c r="M40" s="34">
        <v>92.12</v>
      </c>
      <c r="N40" s="34">
        <v>92.48</v>
      </c>
      <c r="O40" s="34">
        <v>92.6</v>
      </c>
      <c r="P40" s="34"/>
      <c r="Q40" s="34">
        <v>86.4</v>
      </c>
      <c r="R40" s="34">
        <v>86.04</v>
      </c>
      <c r="S40" s="34">
        <v>101.88</v>
      </c>
      <c r="T40" s="34">
        <v>84.74</v>
      </c>
      <c r="U40" s="34">
        <v>92.34</v>
      </c>
    </row>
    <row r="41" spans="1:21" x14ac:dyDescent="0.3">
      <c r="A41" s="13">
        <v>2005</v>
      </c>
      <c r="B41" s="34">
        <v>93.31</v>
      </c>
      <c r="C41" s="34">
        <v>113.74</v>
      </c>
      <c r="D41" s="34">
        <v>93.27</v>
      </c>
      <c r="E41" s="34">
        <v>89.69</v>
      </c>
      <c r="F41" s="34">
        <v>89.64</v>
      </c>
      <c r="G41" s="34">
        <v>94.2</v>
      </c>
      <c r="H41" s="34">
        <v>91.65</v>
      </c>
      <c r="I41" s="34">
        <v>96.18</v>
      </c>
      <c r="J41" s="34">
        <v>85.22</v>
      </c>
      <c r="K41" s="34">
        <v>93.3</v>
      </c>
      <c r="L41" s="34">
        <v>84.15</v>
      </c>
      <c r="M41" s="34">
        <v>93.39</v>
      </c>
      <c r="N41" s="34">
        <v>93.55</v>
      </c>
      <c r="O41" s="34">
        <v>92.76</v>
      </c>
      <c r="P41" s="34"/>
      <c r="Q41" s="34">
        <v>87.05</v>
      </c>
      <c r="R41" s="34">
        <v>87.45</v>
      </c>
      <c r="S41" s="34">
        <v>98</v>
      </c>
      <c r="T41" s="34">
        <v>86.1</v>
      </c>
      <c r="U41" s="34">
        <v>92.97</v>
      </c>
    </row>
    <row r="42" spans="1:21" x14ac:dyDescent="0.3">
      <c r="A42" s="13">
        <v>2006</v>
      </c>
      <c r="B42" s="34">
        <v>94.89</v>
      </c>
      <c r="C42" s="34">
        <v>118.72</v>
      </c>
      <c r="D42" s="34">
        <v>93.75</v>
      </c>
      <c r="E42" s="34">
        <v>90.67</v>
      </c>
      <c r="F42" s="34">
        <v>91.18</v>
      </c>
      <c r="G42" s="34">
        <v>94.39</v>
      </c>
      <c r="H42" s="34">
        <v>92.74</v>
      </c>
      <c r="I42" s="34">
        <v>95.81</v>
      </c>
      <c r="J42" s="34">
        <v>87.91</v>
      </c>
      <c r="K42" s="34">
        <v>94.41</v>
      </c>
      <c r="L42" s="34">
        <v>84.57</v>
      </c>
      <c r="M42" s="34">
        <v>93.61</v>
      </c>
      <c r="N42" s="34">
        <v>93.64</v>
      </c>
      <c r="O42" s="34">
        <v>93.62</v>
      </c>
      <c r="P42" s="34"/>
      <c r="Q42" s="34">
        <v>89.17</v>
      </c>
      <c r="R42" s="34">
        <v>89.16</v>
      </c>
      <c r="S42" s="34">
        <v>95.67</v>
      </c>
      <c r="T42" s="34">
        <v>87.62</v>
      </c>
      <c r="U42" s="34">
        <v>93.68</v>
      </c>
    </row>
    <row r="43" spans="1:21" x14ac:dyDescent="0.3">
      <c r="A43" s="13">
        <v>2007</v>
      </c>
      <c r="B43" s="34">
        <v>95.07</v>
      </c>
      <c r="C43" s="34">
        <v>122.23</v>
      </c>
      <c r="D43" s="34">
        <v>94.14</v>
      </c>
      <c r="E43" s="34">
        <v>87.01</v>
      </c>
      <c r="F43" s="34">
        <v>89.46</v>
      </c>
      <c r="G43" s="34">
        <v>93.86</v>
      </c>
      <c r="H43" s="34">
        <v>93.06</v>
      </c>
      <c r="I43" s="34">
        <v>96.7</v>
      </c>
      <c r="J43" s="34">
        <v>91.41</v>
      </c>
      <c r="K43" s="34">
        <v>94.69</v>
      </c>
      <c r="L43" s="34">
        <v>88.04</v>
      </c>
      <c r="M43" s="34">
        <v>93.44</v>
      </c>
      <c r="N43" s="34">
        <v>94.5</v>
      </c>
      <c r="O43" s="34">
        <v>93.31</v>
      </c>
      <c r="P43" s="34"/>
      <c r="Q43" s="34">
        <v>88.79</v>
      </c>
      <c r="R43" s="34">
        <v>89.09</v>
      </c>
      <c r="S43" s="34">
        <v>96.8</v>
      </c>
      <c r="T43" s="34">
        <v>87.66</v>
      </c>
      <c r="U43" s="34">
        <v>94.44</v>
      </c>
    </row>
    <row r="44" spans="1:21" x14ac:dyDescent="0.3">
      <c r="A44" s="13">
        <v>2008</v>
      </c>
      <c r="B44" s="34">
        <v>93.57</v>
      </c>
      <c r="C44" s="34">
        <v>118.81</v>
      </c>
      <c r="D44" s="34">
        <v>94.65</v>
      </c>
      <c r="E44" s="34">
        <v>89.82</v>
      </c>
      <c r="F44" s="34">
        <v>89.72</v>
      </c>
      <c r="G44" s="34">
        <v>93.91</v>
      </c>
      <c r="H44" s="34">
        <v>93.1</v>
      </c>
      <c r="I44" s="34">
        <v>97.85</v>
      </c>
      <c r="J44" s="34">
        <v>91.56</v>
      </c>
      <c r="K44" s="34">
        <v>94.79</v>
      </c>
      <c r="L44" s="34">
        <v>89.13</v>
      </c>
      <c r="M44" s="34">
        <v>95.59</v>
      </c>
      <c r="N44" s="34">
        <v>94.84</v>
      </c>
      <c r="O44" s="34">
        <v>91.21</v>
      </c>
      <c r="P44" s="34"/>
      <c r="Q44" s="34">
        <v>88.7</v>
      </c>
      <c r="R44" s="34">
        <v>89.02</v>
      </c>
      <c r="S44" s="34">
        <v>97.62</v>
      </c>
      <c r="T44" s="34">
        <v>89.86</v>
      </c>
      <c r="U44" s="34">
        <v>94.42</v>
      </c>
    </row>
    <row r="45" spans="1:21" x14ac:dyDescent="0.3">
      <c r="A45" s="13">
        <v>2009</v>
      </c>
      <c r="B45" s="34">
        <v>95.59</v>
      </c>
      <c r="C45" s="34">
        <v>109.31</v>
      </c>
      <c r="D45" s="34">
        <v>94.47</v>
      </c>
      <c r="E45" s="34">
        <v>90.7</v>
      </c>
      <c r="F45" s="34">
        <v>95.03</v>
      </c>
      <c r="G45" s="34">
        <v>95.81</v>
      </c>
      <c r="H45" s="34">
        <v>94.53</v>
      </c>
      <c r="I45" s="34">
        <v>97.68</v>
      </c>
      <c r="J45" s="34">
        <v>93.02</v>
      </c>
      <c r="K45" s="34">
        <v>98.21</v>
      </c>
      <c r="L45" s="34">
        <v>91.38</v>
      </c>
      <c r="M45" s="34">
        <v>95.95</v>
      </c>
      <c r="N45" s="34">
        <v>96.48</v>
      </c>
      <c r="O45" s="34">
        <v>91.71</v>
      </c>
      <c r="P45" s="34"/>
      <c r="Q45" s="34">
        <v>89.02</v>
      </c>
      <c r="R45" s="34">
        <v>90.95</v>
      </c>
      <c r="S45" s="34">
        <v>99.11</v>
      </c>
      <c r="T45" s="34">
        <v>94.42</v>
      </c>
      <c r="U45" s="34">
        <v>95.81</v>
      </c>
    </row>
    <row r="46" spans="1:21" x14ac:dyDescent="0.3">
      <c r="A46" s="13">
        <v>2010</v>
      </c>
      <c r="B46" s="34">
        <v>98.5</v>
      </c>
      <c r="C46" s="34">
        <v>102.47</v>
      </c>
      <c r="D46" s="34">
        <v>95.79</v>
      </c>
      <c r="E46" s="34">
        <v>95.82</v>
      </c>
      <c r="F46" s="34">
        <v>96.12</v>
      </c>
      <c r="G46" s="34">
        <v>95.38</v>
      </c>
      <c r="H46" s="34">
        <v>95.15</v>
      </c>
      <c r="I46" s="34">
        <v>98.94</v>
      </c>
      <c r="J46" s="34">
        <v>92.96</v>
      </c>
      <c r="K46" s="34">
        <v>100.21</v>
      </c>
      <c r="L46" s="34">
        <v>94.02</v>
      </c>
      <c r="M46" s="34">
        <v>98.43</v>
      </c>
      <c r="N46" s="34">
        <v>97.15</v>
      </c>
      <c r="O46" s="34">
        <v>94.86</v>
      </c>
      <c r="P46" s="34"/>
      <c r="Q46" s="34">
        <v>89.84</v>
      </c>
      <c r="R46" s="34">
        <v>91.5</v>
      </c>
      <c r="S46" s="34">
        <v>101.45</v>
      </c>
      <c r="T46" s="34">
        <v>94.37</v>
      </c>
      <c r="U46" s="34">
        <v>97.03</v>
      </c>
    </row>
    <row r="47" spans="1:21" x14ac:dyDescent="0.3">
      <c r="A47" s="13">
        <v>2011</v>
      </c>
      <c r="B47" s="34">
        <v>97.3</v>
      </c>
      <c r="C47" s="34">
        <v>98.47</v>
      </c>
      <c r="D47" s="34">
        <v>96.56</v>
      </c>
      <c r="E47" s="34">
        <v>98.58</v>
      </c>
      <c r="F47" s="34">
        <v>93.04</v>
      </c>
      <c r="G47" s="34">
        <v>95.07</v>
      </c>
      <c r="H47" s="34">
        <v>95.68</v>
      </c>
      <c r="I47" s="34">
        <v>99.27</v>
      </c>
      <c r="J47" s="34">
        <v>96.7</v>
      </c>
      <c r="K47" s="34">
        <v>100.64</v>
      </c>
      <c r="L47" s="34">
        <v>95.59</v>
      </c>
      <c r="M47" s="34">
        <v>101.72</v>
      </c>
      <c r="N47" s="34">
        <v>98.4</v>
      </c>
      <c r="O47" s="34">
        <v>95.53</v>
      </c>
      <c r="P47" s="34"/>
      <c r="Q47" s="34">
        <v>92.33</v>
      </c>
      <c r="R47" s="34">
        <v>92.2</v>
      </c>
      <c r="S47" s="34">
        <v>102.72</v>
      </c>
      <c r="T47" s="34">
        <v>90.52</v>
      </c>
      <c r="U47" s="34">
        <v>97.79</v>
      </c>
    </row>
    <row r="48" spans="1:21" x14ac:dyDescent="0.3">
      <c r="A48" s="13">
        <v>2012</v>
      </c>
      <c r="B48" s="34">
        <v>98.86</v>
      </c>
      <c r="C48" s="34">
        <v>94.17</v>
      </c>
      <c r="D48" s="34">
        <v>97.87</v>
      </c>
      <c r="E48" s="34">
        <v>96.55</v>
      </c>
      <c r="F48" s="34">
        <v>91.81</v>
      </c>
      <c r="G48" s="34">
        <v>96.14</v>
      </c>
      <c r="H48" s="34">
        <v>95.97</v>
      </c>
      <c r="I48" s="34">
        <v>100.6</v>
      </c>
      <c r="J48" s="34">
        <v>98.55</v>
      </c>
      <c r="K48" s="34">
        <v>101.86</v>
      </c>
      <c r="L48" s="34">
        <v>96.08</v>
      </c>
      <c r="M48" s="34">
        <v>101.56</v>
      </c>
      <c r="N48" s="34">
        <v>99.04</v>
      </c>
      <c r="O48" s="34">
        <v>96.13</v>
      </c>
      <c r="P48" s="34"/>
      <c r="Q48" s="34">
        <v>93.28</v>
      </c>
      <c r="R48" s="34">
        <v>92.87</v>
      </c>
      <c r="S48" s="34">
        <v>103.11</v>
      </c>
      <c r="T48" s="34">
        <v>93.13</v>
      </c>
      <c r="U48" s="34">
        <v>98.62</v>
      </c>
    </row>
    <row r="49" spans="1:42" x14ac:dyDescent="0.3">
      <c r="A49" s="13">
        <v>2013</v>
      </c>
      <c r="B49" s="34">
        <v>99.09</v>
      </c>
      <c r="C49" s="34">
        <v>97.92</v>
      </c>
      <c r="D49" s="34">
        <v>96.96</v>
      </c>
      <c r="E49" s="34">
        <v>96.85</v>
      </c>
      <c r="F49" s="34">
        <v>94.62</v>
      </c>
      <c r="G49" s="34">
        <v>98.12</v>
      </c>
      <c r="H49" s="34">
        <v>97.18</v>
      </c>
      <c r="I49" s="34">
        <v>100.37</v>
      </c>
      <c r="J49" s="34">
        <v>98.87</v>
      </c>
      <c r="K49" s="34">
        <v>100.88</v>
      </c>
      <c r="L49" s="34">
        <v>96.3</v>
      </c>
      <c r="M49" s="34">
        <v>100.45</v>
      </c>
      <c r="N49" s="34">
        <v>99.16</v>
      </c>
      <c r="O49" s="34">
        <v>97.78</v>
      </c>
      <c r="P49" s="34"/>
      <c r="Q49" s="34">
        <v>96.2</v>
      </c>
      <c r="R49" s="34">
        <v>94.85</v>
      </c>
      <c r="S49" s="34">
        <v>100.55</v>
      </c>
      <c r="T49" s="34">
        <v>94.09</v>
      </c>
      <c r="U49" s="34">
        <v>98.99</v>
      </c>
    </row>
    <row r="50" spans="1:42" x14ac:dyDescent="0.3">
      <c r="A50" s="13">
        <v>2014</v>
      </c>
      <c r="B50" s="34">
        <v>100.07</v>
      </c>
      <c r="C50" s="34">
        <v>92.93</v>
      </c>
      <c r="D50" s="34">
        <v>96.95</v>
      </c>
      <c r="E50" s="34">
        <v>94.93</v>
      </c>
      <c r="F50" s="34">
        <v>99.27</v>
      </c>
      <c r="G50" s="34">
        <v>98.21</v>
      </c>
      <c r="H50" s="34">
        <v>97.75</v>
      </c>
      <c r="I50" s="34">
        <v>100.8</v>
      </c>
      <c r="J50" s="34">
        <v>98.45</v>
      </c>
      <c r="K50" s="34">
        <v>101.09</v>
      </c>
      <c r="L50" s="34">
        <v>98.23</v>
      </c>
      <c r="M50" s="34">
        <v>102.32</v>
      </c>
      <c r="N50" s="34">
        <v>99.38</v>
      </c>
      <c r="O50" s="34">
        <v>96.69</v>
      </c>
      <c r="P50" s="34"/>
      <c r="Q50" s="34">
        <v>93.59</v>
      </c>
      <c r="R50" s="34">
        <v>95.35</v>
      </c>
      <c r="S50" s="34">
        <v>103.46</v>
      </c>
      <c r="T50" s="34">
        <v>94.31</v>
      </c>
      <c r="U50" s="34">
        <v>98.93</v>
      </c>
    </row>
    <row r="51" spans="1:42" x14ac:dyDescent="0.3">
      <c r="A51" s="13">
        <v>2015</v>
      </c>
      <c r="B51" s="34">
        <v>102.4</v>
      </c>
      <c r="C51" s="34">
        <v>96.11</v>
      </c>
      <c r="D51" s="34">
        <v>97.76</v>
      </c>
      <c r="E51" s="34">
        <v>97.41</v>
      </c>
      <c r="F51" s="34">
        <v>100.66</v>
      </c>
      <c r="G51" s="34">
        <v>97.19</v>
      </c>
      <c r="H51" s="34">
        <v>98.06</v>
      </c>
      <c r="I51" s="34">
        <v>100.65</v>
      </c>
      <c r="J51" s="34">
        <v>99.33</v>
      </c>
      <c r="K51" s="34">
        <v>102.03</v>
      </c>
      <c r="L51" s="34">
        <v>98.8</v>
      </c>
      <c r="M51" s="34">
        <v>106.2</v>
      </c>
      <c r="N51" s="34">
        <v>98.93</v>
      </c>
      <c r="O51" s="34">
        <v>97.22</v>
      </c>
      <c r="P51" s="34"/>
      <c r="Q51" s="34">
        <v>96.45</v>
      </c>
      <c r="R51" s="34">
        <v>97.06</v>
      </c>
      <c r="S51" s="34">
        <v>99.95</v>
      </c>
      <c r="T51" s="34">
        <v>91.46</v>
      </c>
      <c r="U51" s="34">
        <v>98.93</v>
      </c>
    </row>
    <row r="52" spans="1:42" x14ac:dyDescent="0.3">
      <c r="A52" s="13">
        <v>2016</v>
      </c>
      <c r="B52" s="34">
        <v>99.95</v>
      </c>
      <c r="C52" s="34">
        <v>103.18</v>
      </c>
      <c r="D52" s="34">
        <v>98.3</v>
      </c>
      <c r="E52" s="34">
        <v>100.63</v>
      </c>
      <c r="F52" s="34">
        <v>102.54</v>
      </c>
      <c r="G52" s="34">
        <v>97.74</v>
      </c>
      <c r="H52" s="34">
        <v>98.74</v>
      </c>
      <c r="I52" s="34">
        <v>101.44</v>
      </c>
      <c r="J52" s="34">
        <v>99.68</v>
      </c>
      <c r="K52" s="34">
        <v>101.73</v>
      </c>
      <c r="L52" s="34">
        <v>101.71</v>
      </c>
      <c r="M52" s="34">
        <v>106.08</v>
      </c>
      <c r="N52" s="34">
        <v>100.03</v>
      </c>
      <c r="O52" s="34">
        <v>97.74</v>
      </c>
      <c r="P52" s="34"/>
      <c r="Q52" s="34">
        <v>97.56</v>
      </c>
      <c r="R52" s="34">
        <v>98.9</v>
      </c>
      <c r="S52" s="34">
        <v>96.94</v>
      </c>
      <c r="T52" s="34">
        <v>93.5</v>
      </c>
      <c r="U52" s="34">
        <v>99.6</v>
      </c>
    </row>
    <row r="53" spans="1:42" x14ac:dyDescent="0.3">
      <c r="A53" s="13">
        <v>2017</v>
      </c>
      <c r="B53" s="34">
        <v>99.84</v>
      </c>
      <c r="C53" s="34">
        <v>92.7</v>
      </c>
      <c r="D53" s="34">
        <v>98.56</v>
      </c>
      <c r="E53" s="34">
        <v>97.59</v>
      </c>
      <c r="F53" s="34">
        <v>103.07</v>
      </c>
      <c r="G53" s="34">
        <v>98.06</v>
      </c>
      <c r="H53" s="34">
        <v>99.22</v>
      </c>
      <c r="I53" s="34">
        <v>102.37</v>
      </c>
      <c r="J53" s="34">
        <v>98.78</v>
      </c>
      <c r="K53" s="34">
        <v>102.01</v>
      </c>
      <c r="L53" s="34">
        <v>99.38</v>
      </c>
      <c r="M53" s="34">
        <v>101.18</v>
      </c>
      <c r="N53" s="34">
        <v>98.82</v>
      </c>
      <c r="O53" s="34">
        <v>98.83</v>
      </c>
      <c r="P53" s="34"/>
      <c r="Q53" s="34">
        <v>98.74</v>
      </c>
      <c r="R53" s="34">
        <v>99.18</v>
      </c>
      <c r="S53" s="34">
        <v>97.89</v>
      </c>
      <c r="T53" s="34">
        <v>94.84</v>
      </c>
      <c r="U53" s="34">
        <v>99.21</v>
      </c>
    </row>
    <row r="54" spans="1:42" x14ac:dyDescent="0.3">
      <c r="A54" s="13">
        <v>2018</v>
      </c>
      <c r="B54" s="34">
        <v>97.36</v>
      </c>
      <c r="C54" s="34">
        <v>98.91</v>
      </c>
      <c r="D54" s="34">
        <v>99.61</v>
      </c>
      <c r="E54" s="34">
        <v>100.99</v>
      </c>
      <c r="F54" s="34">
        <v>96.56</v>
      </c>
      <c r="G54" s="34">
        <v>98.37</v>
      </c>
      <c r="H54" s="34">
        <v>99.31</v>
      </c>
      <c r="I54" s="34">
        <v>101.04</v>
      </c>
      <c r="J54" s="34">
        <v>99.38</v>
      </c>
      <c r="K54" s="34">
        <v>102.08</v>
      </c>
      <c r="L54" s="34">
        <v>99.9</v>
      </c>
      <c r="M54" s="34">
        <v>101.38</v>
      </c>
      <c r="N54" s="34">
        <v>98.07</v>
      </c>
      <c r="O54" s="34">
        <v>99.84</v>
      </c>
      <c r="P54" s="34"/>
      <c r="Q54" s="34">
        <v>100.04</v>
      </c>
      <c r="R54" s="34">
        <v>99.96</v>
      </c>
      <c r="S54" s="34">
        <v>98.59</v>
      </c>
      <c r="T54" s="34">
        <v>97.49</v>
      </c>
      <c r="U54" s="34">
        <v>99.63</v>
      </c>
    </row>
    <row r="55" spans="1:42" x14ac:dyDescent="0.3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>
        <v>100</v>
      </c>
      <c r="R55" s="34">
        <v>100</v>
      </c>
      <c r="S55" s="34">
        <v>100</v>
      </c>
      <c r="T55" s="34">
        <v>100</v>
      </c>
      <c r="U55" s="34">
        <v>100</v>
      </c>
    </row>
    <row r="56" spans="1:42" x14ac:dyDescent="0.3">
      <c r="A56" s="13">
        <v>2020</v>
      </c>
      <c r="B56" s="34">
        <v>98.29</v>
      </c>
      <c r="C56" s="34">
        <v>110.29</v>
      </c>
      <c r="D56" s="34">
        <v>102.22</v>
      </c>
      <c r="E56" s="34">
        <v>105.09</v>
      </c>
      <c r="F56" s="34">
        <v>100.86</v>
      </c>
      <c r="G56" s="34">
        <v>101.45</v>
      </c>
      <c r="H56" s="34">
        <v>102.11</v>
      </c>
      <c r="I56" s="34">
        <v>100.75</v>
      </c>
      <c r="J56" s="34">
        <v>98.67</v>
      </c>
      <c r="K56" s="34">
        <v>100.79</v>
      </c>
      <c r="L56" s="34">
        <v>100.47</v>
      </c>
      <c r="M56" s="34">
        <v>98.69</v>
      </c>
      <c r="N56" s="34">
        <v>101.25</v>
      </c>
      <c r="O56" s="34">
        <v>102.24</v>
      </c>
      <c r="P56" s="34"/>
      <c r="Q56" s="34">
        <v>103.3</v>
      </c>
      <c r="R56" s="34">
        <v>101.88</v>
      </c>
      <c r="S56" s="34">
        <v>103.42</v>
      </c>
      <c r="T56" s="34">
        <v>104.33</v>
      </c>
      <c r="U56" s="34">
        <v>103.04</v>
      </c>
    </row>
    <row r="57" spans="1:42" x14ac:dyDescent="0.3">
      <c r="A57" s="13">
        <v>2021</v>
      </c>
      <c r="B57" s="34">
        <v>95.63</v>
      </c>
      <c r="C57" s="34">
        <v>98.95</v>
      </c>
      <c r="D57" s="34">
        <v>103.31</v>
      </c>
      <c r="E57" s="34">
        <v>105.87</v>
      </c>
      <c r="F57" s="34">
        <v>104.09</v>
      </c>
      <c r="G57" s="34">
        <v>103.06</v>
      </c>
      <c r="H57" s="34">
        <v>102.68</v>
      </c>
      <c r="I57" s="34">
        <v>103.08</v>
      </c>
      <c r="J57" s="34">
        <v>100.04</v>
      </c>
      <c r="K57" s="34">
        <v>98.88</v>
      </c>
      <c r="L57" s="34">
        <v>102.72</v>
      </c>
      <c r="M57" s="34">
        <v>98.18</v>
      </c>
      <c r="N57" s="34">
        <v>101.59</v>
      </c>
      <c r="O57" s="34">
        <v>102</v>
      </c>
      <c r="P57" s="34"/>
      <c r="Q57" s="34">
        <v>103.64</v>
      </c>
      <c r="R57" s="34">
        <v>103.41</v>
      </c>
      <c r="S57" s="34">
        <v>101.01</v>
      </c>
      <c r="T57" s="34">
        <v>106.53</v>
      </c>
      <c r="U57" s="34">
        <v>103</v>
      </c>
    </row>
    <row r="58" spans="1:42" x14ac:dyDescent="0.3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</row>
    <row r="59" spans="1:42" x14ac:dyDescent="0.3">
      <c r="A59" s="9" t="s">
        <v>286</v>
      </c>
    </row>
    <row r="60" spans="1:42" x14ac:dyDescent="0.3">
      <c r="A60" s="13">
        <v>1971</v>
      </c>
      <c r="B60" s="11">
        <f>(B7/B6-1)*100</f>
        <v>0.28866437215500085</v>
      </c>
      <c r="C60" s="11">
        <f t="shared" ref="C60:U60" si="0">(C7/C6-1)*100</f>
        <v>0.42903917805126035</v>
      </c>
      <c r="D60" s="11">
        <f t="shared" si="0"/>
        <v>0.1688781664656247</v>
      </c>
      <c r="E60" s="11">
        <f t="shared" si="0"/>
        <v>0.42900636590088581</v>
      </c>
      <c r="F60" s="11">
        <f t="shared" si="0"/>
        <v>0.43631075021208776</v>
      </c>
      <c r="G60" s="11">
        <f t="shared" si="0"/>
        <v>9.1501772846847018E-2</v>
      </c>
      <c r="H60" s="11">
        <f t="shared" si="0"/>
        <v>0.55382485289028338</v>
      </c>
      <c r="I60" s="11">
        <f t="shared" si="0"/>
        <v>0.57946131559181158</v>
      </c>
      <c r="J60" s="11">
        <f t="shared" si="0"/>
        <v>0.23863500775564983</v>
      </c>
      <c r="K60" s="11">
        <f t="shared" si="0"/>
        <v>-6.6916488222690251E-2</v>
      </c>
      <c r="L60" s="11">
        <f t="shared" si="0"/>
        <v>0.66991473812423319</v>
      </c>
      <c r="M60" s="11">
        <f t="shared" si="0"/>
        <v>1.8118059614260718</v>
      </c>
      <c r="N60" s="11">
        <f t="shared" si="0"/>
        <v>1.8066707844348384</v>
      </c>
      <c r="O60" s="11">
        <f t="shared" si="0"/>
        <v>1.799485861182526</v>
      </c>
      <c r="P60" s="11"/>
      <c r="Q60" s="11">
        <f t="shared" si="0"/>
        <v>4.3487714720591431</v>
      </c>
      <c r="R60" s="11">
        <f t="shared" si="0"/>
        <v>1.0742321994215764</v>
      </c>
      <c r="S60" s="11">
        <f t="shared" si="0"/>
        <v>1.7144986954901409</v>
      </c>
      <c r="T60" s="11">
        <f t="shared" si="0"/>
        <v>1.7112688876752102</v>
      </c>
      <c r="U60" s="11">
        <f t="shared" si="0"/>
        <v>0.72126570497905718</v>
      </c>
      <c r="W60" s="15">
        <f>B60*'Table A8'!B7</f>
        <v>0.12943710447430237</v>
      </c>
      <c r="X60" s="15">
        <f>C60*'Table A8'!C7</f>
        <v>0.27033758609009917</v>
      </c>
      <c r="Y60" s="15">
        <f>D60*'Table A8'!D7</f>
        <v>0.13478166465621508</v>
      </c>
      <c r="Z60" s="15">
        <f>E60*'Table A8'!E7</f>
        <v>0.20759618045943865</v>
      </c>
      <c r="AA60" s="15">
        <f>F60*'Table A8'!F7</f>
        <v>0.14629499454611303</v>
      </c>
      <c r="AB60" s="15">
        <f>G60*'Table A8'!G7</f>
        <v>6.6476037973234356E-2</v>
      </c>
      <c r="AC60" s="15">
        <f>H60*'Table A8'!H7</f>
        <v>0.32731048805815743</v>
      </c>
      <c r="AD60" s="15">
        <f>I60*'Table A8'!I7</f>
        <v>0.5105633651679452</v>
      </c>
      <c r="AE60" s="15">
        <f>J60*'Table A8'!J7</f>
        <v>0.15341844648610728</v>
      </c>
      <c r="AF60" s="15">
        <f>K60*'Table A8'!K7</f>
        <v>-2.9530246252673208E-2</v>
      </c>
      <c r="AG60" s="15">
        <f>L60*'Table A8'!L7</f>
        <v>0.28290499390986368</v>
      </c>
      <c r="AH60" s="15">
        <f>M60*'Table A8'!M7</f>
        <v>0.38301578024547156</v>
      </c>
      <c r="AI60" s="15">
        <f>N60*'Table A8'!N7</f>
        <v>0.95554817788758606</v>
      </c>
      <c r="AJ60" s="15">
        <f>O60*'Table A8'!O7</f>
        <v>0.84557840616966895</v>
      </c>
      <c r="AK60" s="15"/>
      <c r="AL60" s="15"/>
      <c r="AM60" s="15"/>
      <c r="AN60" s="15">
        <f>S60*'Table A8'!S7</f>
        <v>1.0782482295937497</v>
      </c>
      <c r="AO60" s="15">
        <f>T60*'Table A8'!T7</f>
        <v>0.91518660112870254</v>
      </c>
      <c r="AP60" s="15">
        <f>U60*'Table A8'!U7</f>
        <v>0.46968822708236202</v>
      </c>
    </row>
    <row r="61" spans="1:42" x14ac:dyDescent="0.3">
      <c r="A61" s="13">
        <v>1972</v>
      </c>
      <c r="B61" s="11">
        <f t="shared" ref="B61:U61" si="1">(B8/B7-1)*100</f>
        <v>0.28783349939112135</v>
      </c>
      <c r="C61" s="11">
        <f t="shared" si="1"/>
        <v>0.42720629567172264</v>
      </c>
      <c r="D61" s="11">
        <f t="shared" si="1"/>
        <v>-3.6127167630062296E-2</v>
      </c>
      <c r="E61" s="11">
        <f t="shared" si="1"/>
        <v>0.42717376326306677</v>
      </c>
      <c r="F61" s="11">
        <f t="shared" si="1"/>
        <v>0.42234825630504957</v>
      </c>
      <c r="G61" s="11">
        <f t="shared" si="1"/>
        <v>7.999085818761742E-2</v>
      </c>
      <c r="H61" s="11">
        <f t="shared" si="1"/>
        <v>6.884681583474439E-2</v>
      </c>
      <c r="I61" s="11">
        <f t="shared" si="1"/>
        <v>0.28806145311000009</v>
      </c>
      <c r="J61" s="11">
        <f t="shared" si="1"/>
        <v>0.22616355195810289</v>
      </c>
      <c r="K61" s="11">
        <f t="shared" si="1"/>
        <v>0.45533681532075043</v>
      </c>
      <c r="L61" s="11">
        <f t="shared" si="1"/>
        <v>0.65033272837264899</v>
      </c>
      <c r="M61" s="11">
        <f t="shared" si="1"/>
        <v>1.7652123995407498</v>
      </c>
      <c r="N61" s="11">
        <f t="shared" si="1"/>
        <v>1.7594418322463223</v>
      </c>
      <c r="O61" s="11">
        <f t="shared" si="1"/>
        <v>1.7676767676767735</v>
      </c>
      <c r="P61" s="11"/>
      <c r="Q61" s="11">
        <f t="shared" si="1"/>
        <v>4.1466972285892689</v>
      </c>
      <c r="R61" s="11">
        <f t="shared" si="1"/>
        <v>1.0628150974247186</v>
      </c>
      <c r="S61" s="11">
        <f t="shared" si="1"/>
        <v>1.6611701477952767</v>
      </c>
      <c r="T61" s="11">
        <f t="shared" si="1"/>
        <v>1.6645784857705292</v>
      </c>
      <c r="U61" s="11">
        <f t="shared" si="1"/>
        <v>0.31185031185030354</v>
      </c>
      <c r="W61" s="15">
        <f>B61*'Table A8'!B8</f>
        <v>0.12563932248422446</v>
      </c>
      <c r="X61" s="15">
        <f>C61*'Table A8'!C8</f>
        <v>0.26059584035975081</v>
      </c>
      <c r="Y61" s="15">
        <f>D61*'Table A8'!D8</f>
        <v>-2.8435693641622035E-2</v>
      </c>
      <c r="Z61" s="15">
        <f>E61*'Table A8'!E8</f>
        <v>0.19906297368058912</v>
      </c>
      <c r="AA61" s="15">
        <f>F61*'Table A8'!F8</f>
        <v>0.13464462411004979</v>
      </c>
      <c r="AB61" s="15">
        <f>G61*'Table A8'!G8</f>
        <v>5.7729402354003492E-2</v>
      </c>
      <c r="AC61" s="15">
        <f>H61*'Table A8'!H8</f>
        <v>4.0103270223738607E-2</v>
      </c>
      <c r="AD61" s="15">
        <f>I61*'Table A8'!I8</f>
        <v>0.25185212845407307</v>
      </c>
      <c r="AE61" s="15">
        <f>J61*'Table A8'!J8</f>
        <v>0.14284489941673781</v>
      </c>
      <c r="AF61" s="15">
        <f>K61*'Table A8'!K8</f>
        <v>0.19693317262622456</v>
      </c>
      <c r="AG61" s="15">
        <f>L61*'Table A8'!L8</f>
        <v>0.27769207501512111</v>
      </c>
      <c r="AH61" s="15">
        <f>M61*'Table A8'!M8</f>
        <v>0.37122416762341964</v>
      </c>
      <c r="AI61" s="15">
        <f>N61*'Table A8'!N8</f>
        <v>0.92652206886091326</v>
      </c>
      <c r="AJ61" s="15">
        <f>O61*'Table A8'!O8</f>
        <v>0.82656565656565928</v>
      </c>
      <c r="AK61" s="15"/>
      <c r="AL61" s="15"/>
      <c r="AM61" s="15"/>
      <c r="AN61" s="15">
        <f>S61*'Table A8'!S8</f>
        <v>1.0299254916330716</v>
      </c>
      <c r="AO61" s="15">
        <f>T61*'Table A8'!T8</f>
        <v>0.87656703060676067</v>
      </c>
      <c r="AP61" s="15">
        <f>U61*'Table A8'!U8</f>
        <v>0.19955301455300925</v>
      </c>
    </row>
    <row r="62" spans="1:42" x14ac:dyDescent="0.3">
      <c r="A62" s="13">
        <v>1973</v>
      </c>
      <c r="B62" s="11">
        <f t="shared" ref="B62:U62" si="2">(B9/B8-1)*100</f>
        <v>0.28700739595981517</v>
      </c>
      <c r="C62" s="11">
        <f t="shared" si="2"/>
        <v>0.42538900705249016</v>
      </c>
      <c r="D62" s="11">
        <f t="shared" si="2"/>
        <v>0.14456089627754576</v>
      </c>
      <c r="E62" s="11">
        <f t="shared" si="2"/>
        <v>0.42535675082326918</v>
      </c>
      <c r="F62" s="11">
        <f t="shared" si="2"/>
        <v>0.43258832011534576</v>
      </c>
      <c r="G62" s="11">
        <f t="shared" si="2"/>
        <v>7.9926923955242479E-2</v>
      </c>
      <c r="H62" s="11">
        <f t="shared" si="2"/>
        <v>0.24079807361541139</v>
      </c>
      <c r="I62" s="11">
        <f t="shared" si="2"/>
        <v>0.29787234042553123</v>
      </c>
      <c r="J62" s="11">
        <f t="shared" si="2"/>
        <v>0.22565320665082211</v>
      </c>
      <c r="K62" s="11">
        <f t="shared" si="2"/>
        <v>1.3198240234635339</v>
      </c>
      <c r="L62" s="11">
        <f t="shared" si="2"/>
        <v>0.66115702479339067</v>
      </c>
      <c r="M62" s="11">
        <f t="shared" si="2"/>
        <v>1.7345931462417141</v>
      </c>
      <c r="N62" s="11">
        <f t="shared" si="2"/>
        <v>1.7439260694589453</v>
      </c>
      <c r="O62" s="11">
        <f t="shared" si="2"/>
        <v>1.7369727047146233</v>
      </c>
      <c r="P62" s="11"/>
      <c r="Q62" s="11">
        <f t="shared" si="2"/>
        <v>3.9815926370548205</v>
      </c>
      <c r="R62" s="11">
        <f t="shared" si="2"/>
        <v>1.038155588512879</v>
      </c>
      <c r="S62" s="11">
        <f t="shared" si="2"/>
        <v>1.634026192478677</v>
      </c>
      <c r="T62" s="11">
        <f t="shared" si="2"/>
        <v>1.6373239436619613</v>
      </c>
      <c r="U62" s="11">
        <f t="shared" si="2"/>
        <v>0.20725388601037231</v>
      </c>
      <c r="W62" s="15">
        <f>B62*'Table A8'!B9</f>
        <v>0.12349928248150847</v>
      </c>
      <c r="X62" s="15">
        <f>C62*'Table A8'!C9</f>
        <v>0.25353184820328412</v>
      </c>
      <c r="Y62" s="15">
        <f>D62*'Table A8'!D9</f>
        <v>0.11314781351643506</v>
      </c>
      <c r="Z62" s="15">
        <f>E62*'Table A8'!E9</f>
        <v>0.19145307354555346</v>
      </c>
      <c r="AA62" s="15">
        <f>F62*'Table A8'!F9</f>
        <v>0.13146359048305359</v>
      </c>
      <c r="AB62" s="15">
        <f>G62*'Table A8'!G9</f>
        <v>5.8218771408998629E-2</v>
      </c>
      <c r="AC62" s="15">
        <f>H62*'Table A8'!H9</f>
        <v>0.1400722394220848</v>
      </c>
      <c r="AD62" s="15">
        <f>I62*'Table A8'!I9</f>
        <v>0.25905957446808453</v>
      </c>
      <c r="AE62" s="15">
        <f>J62*'Table A8'!J9</f>
        <v>0.14270308788597991</v>
      </c>
      <c r="AF62" s="15">
        <f>K62*'Table A8'!K9</f>
        <v>0.56567657645647063</v>
      </c>
      <c r="AG62" s="15">
        <f>L62*'Table A8'!L9</f>
        <v>0.28271074380165384</v>
      </c>
      <c r="AH62" s="15">
        <f>M62*'Table A8'!M9</f>
        <v>0.36703990974474671</v>
      </c>
      <c r="AI62" s="15">
        <f>N62*'Table A8'!N9</f>
        <v>0.91800268296318877</v>
      </c>
      <c r="AJ62" s="15">
        <f>O62*'Table A8'!O9</f>
        <v>0.81186104218361488</v>
      </c>
      <c r="AK62" s="15"/>
      <c r="AL62" s="15"/>
      <c r="AM62" s="15"/>
      <c r="AN62" s="15">
        <f>S62*'Table A8'!S9</f>
        <v>1.0083575633785915</v>
      </c>
      <c r="AO62" s="15">
        <f>T62*'Table A8'!T9</f>
        <v>0.86941901408450151</v>
      </c>
      <c r="AP62" s="15">
        <f>U62*'Table A8'!U9</f>
        <v>0.13181347150259679</v>
      </c>
    </row>
    <row r="63" spans="1:42" x14ac:dyDescent="0.3">
      <c r="A63" s="13">
        <v>1974</v>
      </c>
      <c r="B63" s="11">
        <f t="shared" ref="B63:U63" si="3">(B10/B9-1)*100</f>
        <v>0.2641717116125486</v>
      </c>
      <c r="C63" s="11">
        <f t="shared" si="3"/>
        <v>0.41244008471743587</v>
      </c>
      <c r="D63" s="11">
        <f t="shared" si="3"/>
        <v>-0.22855768074100391</v>
      </c>
      <c r="E63" s="11">
        <f t="shared" si="3"/>
        <v>0.40989206175707782</v>
      </c>
      <c r="F63" s="11">
        <f t="shared" si="3"/>
        <v>0.40679588418282009</v>
      </c>
      <c r="G63" s="11">
        <f t="shared" si="3"/>
        <v>6.8454078722179901E-2</v>
      </c>
      <c r="H63" s="11">
        <f t="shared" si="3"/>
        <v>0.77785403797756558</v>
      </c>
      <c r="I63" s="11">
        <f t="shared" si="3"/>
        <v>0.24395417904115035</v>
      </c>
      <c r="J63" s="11">
        <f t="shared" si="3"/>
        <v>0.21329541414858433</v>
      </c>
      <c r="K63" s="11">
        <f t="shared" si="3"/>
        <v>1.3947368421052708</v>
      </c>
      <c r="L63" s="11">
        <f t="shared" si="3"/>
        <v>0.62695924764890609</v>
      </c>
      <c r="M63" s="11">
        <f t="shared" si="3"/>
        <v>1.6772941502633643</v>
      </c>
      <c r="N63" s="11">
        <f t="shared" si="3"/>
        <v>1.6700849692352859</v>
      </c>
      <c r="O63" s="11">
        <f t="shared" si="3"/>
        <v>1.67682926829269</v>
      </c>
      <c r="P63" s="11"/>
      <c r="Q63" s="11">
        <f t="shared" si="3"/>
        <v>3.8098903213392488</v>
      </c>
      <c r="R63" s="11">
        <f t="shared" si="3"/>
        <v>1.0274886575927455</v>
      </c>
      <c r="S63" s="11">
        <f t="shared" si="3"/>
        <v>1.57228986877882</v>
      </c>
      <c r="T63" s="11">
        <f t="shared" si="3"/>
        <v>1.5589814654425771</v>
      </c>
      <c r="U63" s="11">
        <f t="shared" si="3"/>
        <v>0.26427668620017108</v>
      </c>
      <c r="W63" s="15">
        <f>B63*'Table A8'!B10</f>
        <v>0.12130764997248232</v>
      </c>
      <c r="X63" s="15">
        <f>C63*'Table A8'!C10</f>
        <v>0.25571285252481024</v>
      </c>
      <c r="Y63" s="15">
        <f>D63*'Table A8'!D10</f>
        <v>-0.18460603873450884</v>
      </c>
      <c r="Z63" s="15">
        <f>E63*'Table A8'!E10</f>
        <v>0.19818281185954711</v>
      </c>
      <c r="AA63" s="15">
        <f>F63*'Table A8'!F10</f>
        <v>0.13578846614022533</v>
      </c>
      <c r="AB63" s="15">
        <f>G63*'Table A8'!G10</f>
        <v>5.170336565886248E-2</v>
      </c>
      <c r="AC63" s="15">
        <f>H63*'Table A8'!H10</f>
        <v>0.4853809196980009</v>
      </c>
      <c r="AD63" s="15">
        <f>I63*'Table A8'!I10</f>
        <v>0.21550912176495221</v>
      </c>
      <c r="AE63" s="15">
        <f>J63*'Table A8'!J10</f>
        <v>0.14369712051190126</v>
      </c>
      <c r="AF63" s="15">
        <f>K63*'Table A8'!K10</f>
        <v>0.65594473684210886</v>
      </c>
      <c r="AG63" s="15">
        <f>L63*'Table A8'!L10</f>
        <v>0.29736677115987614</v>
      </c>
      <c r="AH63" s="15">
        <f>M63*'Table A8'!M10</f>
        <v>0.40892431383420819</v>
      </c>
      <c r="AI63" s="15">
        <f>N63*'Table A8'!N10</f>
        <v>0.96196894227952467</v>
      </c>
      <c r="AJ63" s="15">
        <f>O63*'Table A8'!O10</f>
        <v>0.8687652439024427</v>
      </c>
      <c r="AK63" s="15"/>
      <c r="AL63" s="15"/>
      <c r="AM63" s="15"/>
      <c r="AN63" s="15">
        <f>S63*'Table A8'!S10</f>
        <v>1.0347239626433415</v>
      </c>
      <c r="AO63" s="15">
        <f>T63*'Table A8'!T10</f>
        <v>0.89984410185345554</v>
      </c>
      <c r="AP63" s="15">
        <f>U63*'Table A8'!U10</f>
        <v>0.17754107778927491</v>
      </c>
    </row>
    <row r="64" spans="1:42" x14ac:dyDescent="0.3">
      <c r="A64" s="13">
        <v>1975</v>
      </c>
      <c r="B64" s="11">
        <f t="shared" ref="B64:U64" si="4">(B11/B10-1)*100</f>
        <v>0.26347568339004646</v>
      </c>
      <c r="C64" s="11">
        <f t="shared" si="4"/>
        <v>0.39964476021314699</v>
      </c>
      <c r="D64" s="11">
        <f t="shared" si="4"/>
        <v>0.19291053773811129</v>
      </c>
      <c r="E64" s="11">
        <f t="shared" si="4"/>
        <v>0.39461151177031528</v>
      </c>
      <c r="F64" s="11">
        <f t="shared" si="4"/>
        <v>0.39323164918969589</v>
      </c>
      <c r="G64" s="11">
        <f t="shared" si="4"/>
        <v>3.4203625584305897E-2</v>
      </c>
      <c r="H64" s="11">
        <f t="shared" si="4"/>
        <v>0.22701475595914289</v>
      </c>
      <c r="I64" s="11">
        <f t="shared" si="4"/>
        <v>0.19045603639826769</v>
      </c>
      <c r="J64" s="11">
        <f t="shared" si="4"/>
        <v>0.20101690906941805</v>
      </c>
      <c r="K64" s="11">
        <f t="shared" si="4"/>
        <v>-0.11679211004412826</v>
      </c>
      <c r="L64" s="11">
        <f t="shared" si="4"/>
        <v>0.5933837709538814</v>
      </c>
      <c r="M64" s="11">
        <f t="shared" si="4"/>
        <v>1.5950920245398903</v>
      </c>
      <c r="N64" s="11">
        <f t="shared" si="4"/>
        <v>1.5994236311239085</v>
      </c>
      <c r="O64" s="11">
        <f t="shared" si="4"/>
        <v>1.5892053973013631</v>
      </c>
      <c r="P64" s="11"/>
      <c r="Q64" s="11">
        <f t="shared" si="4"/>
        <v>3.5773864689527368</v>
      </c>
      <c r="R64" s="11">
        <f t="shared" si="4"/>
        <v>1.0038304054946545</v>
      </c>
      <c r="S64" s="11">
        <f t="shared" si="4"/>
        <v>1.4897579143389184</v>
      </c>
      <c r="T64" s="11">
        <f t="shared" si="4"/>
        <v>1.5009380863039379</v>
      </c>
      <c r="U64" s="11">
        <f t="shared" si="4"/>
        <v>0.37818015127206728</v>
      </c>
      <c r="W64" s="15">
        <f>B64*'Table A8'!B11</f>
        <v>0.13555823910417888</v>
      </c>
      <c r="X64" s="15">
        <f>C64*'Table A8'!C11</f>
        <v>0.26748223801065929</v>
      </c>
      <c r="Y64" s="15">
        <f>D64*'Table A8'!D11</f>
        <v>0.16266216542077544</v>
      </c>
      <c r="Z64" s="15">
        <f>E64*'Table A8'!E11</f>
        <v>0.21794393795074513</v>
      </c>
      <c r="AA64" s="15">
        <f>F64*'Table A8'!F11</f>
        <v>0.15654551954241794</v>
      </c>
      <c r="AB64" s="15">
        <f>G64*'Table A8'!G11</f>
        <v>2.7120054725796146E-2</v>
      </c>
      <c r="AC64" s="15">
        <f>H64*'Table A8'!H11</f>
        <v>0.15618615209989029</v>
      </c>
      <c r="AD64" s="15">
        <f>I64*'Table A8'!I11</f>
        <v>0.17304835467146601</v>
      </c>
      <c r="AE64" s="15">
        <f>J64*'Table A8'!J11</f>
        <v>0.14768712309330145</v>
      </c>
      <c r="AF64" s="15">
        <f>K64*'Table A8'!K11</f>
        <v>-6.2985984946798371E-2</v>
      </c>
      <c r="AG64" s="15">
        <f>L64*'Table A8'!L11</f>
        <v>0.3239282005637239</v>
      </c>
      <c r="AH64" s="15">
        <f>M64*'Table A8'!M11</f>
        <v>0.46241717791411419</v>
      </c>
      <c r="AI64" s="15">
        <f>N64*'Table A8'!N11</f>
        <v>1.0389855907780909</v>
      </c>
      <c r="AJ64" s="15">
        <f>O64*'Table A8'!O11</f>
        <v>0.94462368815593034</v>
      </c>
      <c r="AK64" s="15"/>
      <c r="AL64" s="15"/>
      <c r="AM64" s="15"/>
      <c r="AN64" s="15">
        <f>S64*'Table A8'!S11</f>
        <v>1.0835009310986952</v>
      </c>
      <c r="AO64" s="15">
        <f>T64*'Table A8'!T11</f>
        <v>0.97425891181988611</v>
      </c>
      <c r="AP64" s="15">
        <f>U64*'Table A8'!U11</f>
        <v>0.27486133394453849</v>
      </c>
    </row>
    <row r="65" spans="1:42" x14ac:dyDescent="0.3">
      <c r="A65" s="13">
        <v>1976</v>
      </c>
      <c r="B65" s="11">
        <f t="shared" ref="B65:U65" si="5">(B12/B11-1)*100</f>
        <v>0.25183400854045246</v>
      </c>
      <c r="C65" s="11">
        <f t="shared" si="5"/>
        <v>0.36488279522335354</v>
      </c>
      <c r="D65" s="11">
        <f t="shared" si="5"/>
        <v>0.18050541516245744</v>
      </c>
      <c r="E65" s="11">
        <f t="shared" si="5"/>
        <v>0.365952832745986</v>
      </c>
      <c r="F65" s="11">
        <f t="shared" si="5"/>
        <v>0.36795252225518826</v>
      </c>
      <c r="G65" s="11">
        <f t="shared" si="5"/>
        <v>1.1397310234784186E-2</v>
      </c>
      <c r="H65" s="11">
        <f t="shared" si="5"/>
        <v>0.16987542468855921</v>
      </c>
      <c r="I65" s="11">
        <f t="shared" si="5"/>
        <v>9.5046995458858419E-2</v>
      </c>
      <c r="J65" s="11">
        <f t="shared" si="5"/>
        <v>0.16521123436392671</v>
      </c>
      <c r="K65" s="11">
        <f t="shared" si="5"/>
        <v>0.33779394569313226</v>
      </c>
      <c r="L65" s="11">
        <f t="shared" si="5"/>
        <v>0.57513641055890741</v>
      </c>
      <c r="M65" s="11">
        <f t="shared" si="5"/>
        <v>1.5029522275899154</v>
      </c>
      <c r="N65" s="11">
        <f t="shared" si="5"/>
        <v>1.5033328605871255</v>
      </c>
      <c r="O65" s="11">
        <f t="shared" si="5"/>
        <v>1.5200708382526518</v>
      </c>
      <c r="P65" s="11"/>
      <c r="Q65" s="11">
        <f t="shared" si="5"/>
        <v>3.3822476735862583</v>
      </c>
      <c r="R65" s="11">
        <f t="shared" si="5"/>
        <v>0.96769975153654375</v>
      </c>
      <c r="S65" s="11">
        <f t="shared" si="5"/>
        <v>1.4334862385321001</v>
      </c>
      <c r="T65" s="11">
        <f t="shared" si="5"/>
        <v>1.4283313728784996</v>
      </c>
      <c r="U65" s="11">
        <f t="shared" si="5"/>
        <v>0.14841876926590114</v>
      </c>
      <c r="W65" s="15">
        <f>B65*'Table A8'!B12</f>
        <v>0.13206175407861326</v>
      </c>
      <c r="X65" s="15">
        <f>C65*'Table A8'!C12</f>
        <v>0.24928792569659514</v>
      </c>
      <c r="Y65" s="15">
        <f>D65*'Table A8'!D12</f>
        <v>0.15310469314079639</v>
      </c>
      <c r="Z65" s="15">
        <f>E65*'Table A8'!E12</f>
        <v>0.21027649769584356</v>
      </c>
      <c r="AA65" s="15">
        <f>F65*'Table A8'!F12</f>
        <v>0.15439287833827697</v>
      </c>
      <c r="AB65" s="15">
        <f>G65*'Table A8'!G12</f>
        <v>9.1338044221560468E-3</v>
      </c>
      <c r="AC65" s="15">
        <f>H65*'Table A8'!H12</f>
        <v>0.11940543601358826</v>
      </c>
      <c r="AD65" s="15">
        <f>I65*'Table A8'!I12</f>
        <v>8.6910972647580131E-2</v>
      </c>
      <c r="AE65" s="15">
        <f>J65*'Table A8'!J12</f>
        <v>0.1237432145385811</v>
      </c>
      <c r="AF65" s="15">
        <f>K65*'Table A8'!K12</f>
        <v>0.18625958165519313</v>
      </c>
      <c r="AG65" s="15">
        <f>L65*'Table A8'!L12</f>
        <v>0.32426190827311197</v>
      </c>
      <c r="AH65" s="15">
        <f>M65*'Table A8'!M12</f>
        <v>0.44848094471283079</v>
      </c>
      <c r="AI65" s="15">
        <f>N65*'Table A8'!N12</f>
        <v>1.0042263508721998</v>
      </c>
      <c r="AJ65" s="15">
        <f>O65*'Table A8'!O12</f>
        <v>0.93286747343565246</v>
      </c>
      <c r="AK65" s="15"/>
      <c r="AL65" s="15"/>
      <c r="AM65" s="15"/>
      <c r="AN65" s="15">
        <f>S65*'Table A8'!S12</f>
        <v>1.068950688073387</v>
      </c>
      <c r="AO65" s="15">
        <f>T65*'Table A8'!T12</f>
        <v>0.96483784237942649</v>
      </c>
      <c r="AP65" s="15">
        <f>U65*'Table A8'!U12</f>
        <v>0.1095775773490148</v>
      </c>
    </row>
    <row r="66" spans="1:42" x14ac:dyDescent="0.3">
      <c r="A66" s="13">
        <v>1977</v>
      </c>
      <c r="B66" s="11">
        <f t="shared" ref="B66:U66" si="6">(B13/B12-1)*100</f>
        <v>1.0921799912625652</v>
      </c>
      <c r="C66" s="11">
        <f t="shared" si="6"/>
        <v>2.996584774705302</v>
      </c>
      <c r="D66" s="11">
        <f t="shared" si="6"/>
        <v>0.61261261261262856</v>
      </c>
      <c r="E66" s="11">
        <f t="shared" si="6"/>
        <v>2.9979743416610471</v>
      </c>
      <c r="F66" s="11">
        <f t="shared" si="6"/>
        <v>2.9919583727530785</v>
      </c>
      <c r="G66" s="11">
        <f t="shared" si="6"/>
        <v>-0.11396011396010985</v>
      </c>
      <c r="H66" s="11">
        <f t="shared" si="6"/>
        <v>-0.89315997738835806</v>
      </c>
      <c r="I66" s="11">
        <f t="shared" si="6"/>
        <v>-0.69634944081029548</v>
      </c>
      <c r="J66" s="11">
        <f t="shared" si="6"/>
        <v>-0.67153628652214525</v>
      </c>
      <c r="K66" s="11">
        <f t="shared" si="6"/>
        <v>2.1105787906253948</v>
      </c>
      <c r="L66" s="11">
        <f t="shared" si="6"/>
        <v>1.5689149560117244</v>
      </c>
      <c r="M66" s="11">
        <f t="shared" si="6"/>
        <v>2.9085140137493415</v>
      </c>
      <c r="N66" s="11">
        <f t="shared" si="6"/>
        <v>2.9202179684225227</v>
      </c>
      <c r="O66" s="11">
        <f t="shared" si="6"/>
        <v>2.907399331298155</v>
      </c>
      <c r="P66" s="11"/>
      <c r="Q66" s="11">
        <f t="shared" si="6"/>
        <v>1.8521724078241375</v>
      </c>
      <c r="R66" s="11">
        <f t="shared" si="6"/>
        <v>0.19427535293357057</v>
      </c>
      <c r="S66" s="11">
        <f t="shared" si="6"/>
        <v>0.26003391746749482</v>
      </c>
      <c r="T66" s="11">
        <f t="shared" si="6"/>
        <v>0.26507620941020882</v>
      </c>
      <c r="U66" s="11">
        <f t="shared" si="6"/>
        <v>0.35339717282261152</v>
      </c>
      <c r="W66" s="15">
        <f>B66*'Table A8'!B13</f>
        <v>0.51867627785059223</v>
      </c>
      <c r="X66" s="15">
        <f>C66*'Table A8'!C13</f>
        <v>1.916915280378982</v>
      </c>
      <c r="Y66" s="15">
        <f>D66*'Table A8'!D13</f>
        <v>0.50264864864866177</v>
      </c>
      <c r="Z66" s="15">
        <f>E66*'Table A8'!E13</f>
        <v>1.5850290344361955</v>
      </c>
      <c r="AA66" s="15">
        <f>F66*'Table A8'!F13</f>
        <v>1.1252755439924329</v>
      </c>
      <c r="AB66" s="15">
        <f>G66*'Table A8'!G13</f>
        <v>-8.7190883190880045E-2</v>
      </c>
      <c r="AC66" s="15">
        <f>H66*'Table A8'!H13</f>
        <v>-0.59100395703787645</v>
      </c>
      <c r="AD66" s="15">
        <f>I66*'Table A8'!I13</f>
        <v>-0.62427727368642982</v>
      </c>
      <c r="AE66" s="15">
        <f>J66*'Table A8'!J13</f>
        <v>-0.47806668237511518</v>
      </c>
      <c r="AF66" s="15">
        <f>K66*'Table A8'!K13</f>
        <v>1.0590884371358231</v>
      </c>
      <c r="AG66" s="15">
        <f>L66*'Table A8'!L13</f>
        <v>0.81332551319647783</v>
      </c>
      <c r="AH66" s="15">
        <f>M66*'Table A8'!M13</f>
        <v>0.74748810153358081</v>
      </c>
      <c r="AI66" s="15">
        <f>N66*'Table A8'!N13</f>
        <v>1.8286404918261836</v>
      </c>
      <c r="AJ66" s="15">
        <f>O66*'Table A8'!O13</f>
        <v>1.6566361389736886</v>
      </c>
      <c r="AK66" s="15"/>
      <c r="AL66" s="15"/>
      <c r="AM66" s="15"/>
      <c r="AN66" s="15">
        <f>S66*'Table A8'!S13</f>
        <v>0.18397399660825259</v>
      </c>
      <c r="AO66" s="15">
        <f>T66*'Table A8'!T13</f>
        <v>0.16922465208747731</v>
      </c>
      <c r="AP66" s="15">
        <f>U66*'Table A8'!U13</f>
        <v>0.24688326493387641</v>
      </c>
    </row>
    <row r="67" spans="1:42" x14ac:dyDescent="0.3">
      <c r="A67" s="13">
        <v>1978</v>
      </c>
      <c r="B67" s="11">
        <f t="shared" ref="B67:U67" si="7">(B14/B13-1)*100</f>
        <v>1.1019878997406973</v>
      </c>
      <c r="C67" s="11">
        <f t="shared" si="7"/>
        <v>2.6419937961279283</v>
      </c>
      <c r="D67" s="11">
        <f t="shared" si="7"/>
        <v>0.46561604584527405</v>
      </c>
      <c r="E67" s="11">
        <f t="shared" si="7"/>
        <v>2.6484856431100212</v>
      </c>
      <c r="F67" s="11">
        <f t="shared" si="7"/>
        <v>2.6524285222183863</v>
      </c>
      <c r="G67" s="11">
        <f t="shared" si="7"/>
        <v>-0.11409013120365907</v>
      </c>
      <c r="H67" s="11">
        <f t="shared" si="7"/>
        <v>-0.57038558065252154</v>
      </c>
      <c r="I67" s="11">
        <f t="shared" si="7"/>
        <v>-0.82872928176795924</v>
      </c>
      <c r="J67" s="11">
        <f t="shared" si="7"/>
        <v>-0.664215395563994</v>
      </c>
      <c r="K67" s="11">
        <f t="shared" si="7"/>
        <v>1.9528277960943585</v>
      </c>
      <c r="L67" s="11">
        <f t="shared" si="7"/>
        <v>1.5302439728598349</v>
      </c>
      <c r="M67" s="11">
        <f t="shared" si="7"/>
        <v>2.7363823227132489</v>
      </c>
      <c r="N67" s="11">
        <f t="shared" si="7"/>
        <v>2.7151778441487862</v>
      </c>
      <c r="O67" s="11">
        <f t="shared" si="7"/>
        <v>2.7263737816075606</v>
      </c>
      <c r="P67" s="11"/>
      <c r="Q67" s="11">
        <f t="shared" si="7"/>
        <v>1.4615907545887152</v>
      </c>
      <c r="R67" s="11">
        <f t="shared" si="7"/>
        <v>5.170630816959676E-2</v>
      </c>
      <c r="S67" s="11">
        <f t="shared" si="7"/>
        <v>0.28191249436175791</v>
      </c>
      <c r="T67" s="11">
        <f t="shared" si="7"/>
        <v>0.28089887640447841</v>
      </c>
      <c r="U67" s="11">
        <f t="shared" si="7"/>
        <v>0.45439054867659756</v>
      </c>
      <c r="W67" s="15">
        <f>B67*'Table A8'!B14</f>
        <v>0.47727095937769598</v>
      </c>
      <c r="X67" s="15">
        <f>C67*'Table A8'!C14</f>
        <v>1.5735715049737942</v>
      </c>
      <c r="Y67" s="15">
        <f>D67*'Table A8'!D14</f>
        <v>0.37021131805157742</v>
      </c>
      <c r="Z67" s="15">
        <f>E67*'Table A8'!E14</f>
        <v>1.2638573488921021</v>
      </c>
      <c r="AA67" s="15">
        <f>F67*'Table A8'!F14</f>
        <v>0.87317946951429271</v>
      </c>
      <c r="AB67" s="15">
        <f>G67*'Table A8'!G14</f>
        <v>-8.3764974329726488E-2</v>
      </c>
      <c r="AC67" s="15">
        <f>H67*'Table A8'!H14</f>
        <v>-0.35831622176591404</v>
      </c>
      <c r="AD67" s="15">
        <f>I67*'Table A8'!I14</f>
        <v>-0.73110497237569361</v>
      </c>
      <c r="AE67" s="15">
        <f>J67*'Table A8'!J14</f>
        <v>-0.45292847823508747</v>
      </c>
      <c r="AF67" s="15">
        <f>K67*'Table A8'!K14</f>
        <v>0.90845549074309562</v>
      </c>
      <c r="AG67" s="15">
        <f>L67*'Table A8'!L14</f>
        <v>0.73910783889130027</v>
      </c>
      <c r="AH67" s="15">
        <f>M67*'Table A8'!M14</f>
        <v>0.60966598150051188</v>
      </c>
      <c r="AI67" s="15">
        <f>N67*'Table A8'!N14</f>
        <v>1.6087428726581559</v>
      </c>
      <c r="AJ67" s="15">
        <f>O67*'Table A8'!O14</f>
        <v>1.4569741488910803</v>
      </c>
      <c r="AK67" s="15"/>
      <c r="AL67" s="15"/>
      <c r="AM67" s="15"/>
      <c r="AN67" s="15">
        <f>S67*'Table A8'!S14</f>
        <v>0.19029093369418659</v>
      </c>
      <c r="AO67" s="15">
        <f>T67*'Table A8'!T14</f>
        <v>0.16884831460673197</v>
      </c>
      <c r="AP67" s="15">
        <f>U67*'Table A8'!U14</f>
        <v>0.3018062024309961</v>
      </c>
    </row>
    <row r="68" spans="1:42" x14ac:dyDescent="0.3">
      <c r="A68" s="13">
        <v>1979</v>
      </c>
      <c r="B68" s="11">
        <f t="shared" ref="B68:U68" si="8">(B15/B14-1)*100</f>
        <v>-0.29920923274203703</v>
      </c>
      <c r="C68" s="11">
        <f t="shared" si="8"/>
        <v>-1.7298874531054609</v>
      </c>
      <c r="D68" s="11">
        <f t="shared" si="8"/>
        <v>0.55852644087936998</v>
      </c>
      <c r="E68" s="11">
        <f t="shared" si="8"/>
        <v>-1.7371311789500576</v>
      </c>
      <c r="F68" s="11">
        <f t="shared" si="8"/>
        <v>-1.7337807606264133</v>
      </c>
      <c r="G68" s="11">
        <f t="shared" si="8"/>
        <v>0.33123929183325185</v>
      </c>
      <c r="H68" s="11">
        <f t="shared" si="8"/>
        <v>1.078476365305181</v>
      </c>
      <c r="I68" s="11">
        <f t="shared" si="8"/>
        <v>-0.289265052496257</v>
      </c>
      <c r="J68" s="11">
        <f t="shared" si="8"/>
        <v>1.0746268656716573</v>
      </c>
      <c r="K68" s="11">
        <f t="shared" si="8"/>
        <v>-0.29850746268658135</v>
      </c>
      <c r="L68" s="11">
        <f t="shared" si="8"/>
        <v>-0.72515285084602255</v>
      </c>
      <c r="M68" s="11">
        <f t="shared" si="8"/>
        <v>0.17506564961859983</v>
      </c>
      <c r="N68" s="11">
        <f t="shared" si="8"/>
        <v>0.18503832936822562</v>
      </c>
      <c r="O68" s="11">
        <f t="shared" si="8"/>
        <v>0.17876787678767769</v>
      </c>
      <c r="P68" s="11"/>
      <c r="Q68" s="11">
        <f t="shared" si="8"/>
        <v>2.194304857621443</v>
      </c>
      <c r="R68" s="11">
        <f t="shared" si="8"/>
        <v>0.86563307493539021</v>
      </c>
      <c r="S68" s="11">
        <f t="shared" si="8"/>
        <v>1.5180479028449323</v>
      </c>
      <c r="T68" s="11">
        <f t="shared" si="8"/>
        <v>1.5159004778382057</v>
      </c>
      <c r="U68" s="11">
        <f t="shared" si="8"/>
        <v>3.3925138527624021E-2</v>
      </c>
      <c r="W68" s="15">
        <f>B68*'Table A8'!B15</f>
        <v>-0.12719384483863994</v>
      </c>
      <c r="X68" s="15">
        <f>C68*'Table A8'!C15</f>
        <v>-0.97461859107961668</v>
      </c>
      <c r="Y68" s="15">
        <f>D68*'Table A8'!D15</f>
        <v>0.44224123588828512</v>
      </c>
      <c r="Z68" s="15">
        <f>E68*'Table A8'!E15</f>
        <v>-0.81714650657810706</v>
      </c>
      <c r="AA68" s="15">
        <f>F68*'Table A8'!F15</f>
        <v>-0.56053131991051941</v>
      </c>
      <c r="AB68" s="15">
        <f>G68*'Table A8'!G15</f>
        <v>0.24326213592234017</v>
      </c>
      <c r="AC68" s="15">
        <f>H68*'Table A8'!H15</f>
        <v>0.67987150068838609</v>
      </c>
      <c r="AD68" s="15">
        <f>I68*'Table A8'!I15</f>
        <v>-0.2551317763016987</v>
      </c>
      <c r="AE68" s="15">
        <f>J68*'Table A8'!J15</f>
        <v>0.73611940298508538</v>
      </c>
      <c r="AF68" s="15">
        <f>K68*'Table A8'!K15</f>
        <v>-0.13958208955224544</v>
      </c>
      <c r="AG68" s="15">
        <f>L68*'Table A8'!L15</f>
        <v>-0.3540196217830282</v>
      </c>
      <c r="AH68" s="15">
        <f>M68*'Table A8'!M15</f>
        <v>4.0037514067773776E-2</v>
      </c>
      <c r="AI68" s="15">
        <f>N68*'Table A8'!N15</f>
        <v>0.11031985196933611</v>
      </c>
      <c r="AJ68" s="15">
        <f>O68*'Table A8'!O15</f>
        <v>9.6230748074806902E-2</v>
      </c>
      <c r="AK68" s="15"/>
      <c r="AL68" s="15"/>
      <c r="AM68" s="15"/>
      <c r="AN68" s="15">
        <f>S68*'Table A8'!S15</f>
        <v>1.0219498481952085</v>
      </c>
      <c r="AO68" s="15">
        <f>T68*'Table A8'!T15</f>
        <v>0.90802438622508519</v>
      </c>
      <c r="AP68" s="15">
        <f>U68*'Table A8'!U15</f>
        <v>2.2461834219139866E-2</v>
      </c>
    </row>
    <row r="69" spans="1:42" x14ac:dyDescent="0.3">
      <c r="A69" s="13">
        <v>1980</v>
      </c>
      <c r="B69" s="11">
        <f t="shared" ref="B69:U69" si="9">(B16/B15-1)*100</f>
        <v>1.0182207931404008</v>
      </c>
      <c r="C69" s="11">
        <f t="shared" si="9"/>
        <v>-9.5440084835629602E-2</v>
      </c>
      <c r="D69" s="11">
        <f t="shared" si="9"/>
        <v>0.64996454738832643</v>
      </c>
      <c r="E69" s="11">
        <f t="shared" si="9"/>
        <v>-9.0991810737039991E-2</v>
      </c>
      <c r="F69" s="11">
        <f t="shared" si="9"/>
        <v>-0.10244735344335787</v>
      </c>
      <c r="G69" s="11">
        <f t="shared" si="9"/>
        <v>0.17076502732238374</v>
      </c>
      <c r="H69" s="11">
        <f t="shared" si="9"/>
        <v>-0.57888762769578994</v>
      </c>
      <c r="I69" s="11">
        <f t="shared" si="9"/>
        <v>0.50499623938971006</v>
      </c>
      <c r="J69" s="11">
        <f t="shared" si="9"/>
        <v>-0.64973419964561296</v>
      </c>
      <c r="K69" s="11">
        <f t="shared" si="9"/>
        <v>8.7325349301403676E-2</v>
      </c>
      <c r="L69" s="11">
        <f t="shared" si="9"/>
        <v>-0.5012890289315286</v>
      </c>
      <c r="M69" s="11">
        <f t="shared" si="9"/>
        <v>3.0083635001872278</v>
      </c>
      <c r="N69" s="11">
        <f t="shared" si="9"/>
        <v>3.0079155672823266</v>
      </c>
      <c r="O69" s="11">
        <f t="shared" si="9"/>
        <v>3.0061770761839579</v>
      </c>
      <c r="P69" s="11"/>
      <c r="Q69" s="11">
        <f t="shared" si="9"/>
        <v>4.3927225045074625</v>
      </c>
      <c r="R69" s="11">
        <f t="shared" si="9"/>
        <v>-0.79415908799793655</v>
      </c>
      <c r="S69" s="11">
        <f t="shared" si="9"/>
        <v>0.55383252104563852</v>
      </c>
      <c r="T69" s="11">
        <f t="shared" si="9"/>
        <v>0.55185846453498222</v>
      </c>
      <c r="U69" s="11">
        <f t="shared" si="9"/>
        <v>1.1304544426860019E-2</v>
      </c>
      <c r="W69" s="15">
        <f>B69*'Table A8'!B16</f>
        <v>0.4447588424437271</v>
      </c>
      <c r="X69" s="15">
        <f>C69*'Table A8'!C16</f>
        <v>-5.2969247083774436E-2</v>
      </c>
      <c r="Y69" s="15">
        <f>D69*'Table A8'!D16</f>
        <v>0.51607185062633121</v>
      </c>
      <c r="Z69" s="15">
        <f>E69*'Table A8'!E16</f>
        <v>-4.4094631483169576E-2</v>
      </c>
      <c r="AA69" s="15">
        <f>F69*'Table A8'!F16</f>
        <v>-3.4371087080246568E-2</v>
      </c>
      <c r="AB69" s="15">
        <f>G69*'Table A8'!G16</f>
        <v>0.12704918032785351</v>
      </c>
      <c r="AC69" s="15">
        <f>H69*'Table A8'!H16</f>
        <v>-0.37320885357547579</v>
      </c>
      <c r="AD69" s="15">
        <f>I69*'Table A8'!I16</f>
        <v>0.44788116471473388</v>
      </c>
      <c r="AE69" s="15">
        <f>J69*'Table A8'!J16</f>
        <v>-0.45546367395157467</v>
      </c>
      <c r="AF69" s="15">
        <f>K69*'Table A8'!K16</f>
        <v>4.1942365269464189E-2</v>
      </c>
      <c r="AG69" s="15">
        <f>L69*'Table A8'!L16</f>
        <v>-0.25475508450300283</v>
      </c>
      <c r="AH69" s="15">
        <f>M69*'Table A8'!M16</f>
        <v>0.74998502059667582</v>
      </c>
      <c r="AI69" s="15">
        <f>N69*'Table A8'!N16</f>
        <v>1.8396411609498711</v>
      </c>
      <c r="AJ69" s="15">
        <f>O69*'Table A8'!O16</f>
        <v>1.6663239533287679</v>
      </c>
      <c r="AK69" s="15"/>
      <c r="AL69" s="15"/>
      <c r="AM69" s="15"/>
      <c r="AN69" s="15">
        <f>S69*'Table A8'!S16</f>
        <v>0.37926451041205322</v>
      </c>
      <c r="AO69" s="15">
        <f>T69*'Table A8'!T16</f>
        <v>0.33541957474436218</v>
      </c>
      <c r="AP69" s="15">
        <f>U69*'Table A8'!U16</f>
        <v>7.5808274926523287E-3</v>
      </c>
    </row>
    <row r="70" spans="1:42" x14ac:dyDescent="0.3">
      <c r="A70" s="13">
        <v>1981</v>
      </c>
      <c r="B70" s="11">
        <f t="shared" ref="B70:U70" si="10">(B17/B16-1)*100</f>
        <v>0.98673740053050185</v>
      </c>
      <c r="C70" s="11">
        <f t="shared" si="10"/>
        <v>-9.5531259951164849E-2</v>
      </c>
      <c r="D70" s="11">
        <f t="shared" si="10"/>
        <v>0.59880239520959666</v>
      </c>
      <c r="E70" s="11">
        <f t="shared" si="10"/>
        <v>-9.1074681238612065E-2</v>
      </c>
      <c r="F70" s="11">
        <f t="shared" si="10"/>
        <v>-7.9762989972664844E-2</v>
      </c>
      <c r="G70" s="11">
        <f t="shared" si="10"/>
        <v>0.19320377315603654</v>
      </c>
      <c r="H70" s="11">
        <f t="shared" si="10"/>
        <v>-0.69642653270921562</v>
      </c>
      <c r="I70" s="11">
        <f t="shared" si="10"/>
        <v>0.69488988667949503</v>
      </c>
      <c r="J70" s="11">
        <f t="shared" si="10"/>
        <v>-0.63020214030915511</v>
      </c>
      <c r="K70" s="11">
        <f t="shared" si="10"/>
        <v>0.90988408326060366</v>
      </c>
      <c r="L70" s="11">
        <f t="shared" si="10"/>
        <v>-0.48941989347920378</v>
      </c>
      <c r="M70" s="11">
        <f t="shared" si="10"/>
        <v>2.9810954920019395</v>
      </c>
      <c r="N70" s="11">
        <f t="shared" si="10"/>
        <v>2.9841188524590168</v>
      </c>
      <c r="O70" s="11">
        <f t="shared" si="10"/>
        <v>2.9850746268656581</v>
      </c>
      <c r="P70" s="11"/>
      <c r="Q70" s="11">
        <f t="shared" si="10"/>
        <v>4.2549850840006398</v>
      </c>
      <c r="R70" s="11">
        <f t="shared" si="10"/>
        <v>-0.87798579728858295</v>
      </c>
      <c r="S70" s="11">
        <f t="shared" si="10"/>
        <v>0.53976646838509446</v>
      </c>
      <c r="T70" s="11">
        <f t="shared" si="10"/>
        <v>0.54882970137206666</v>
      </c>
      <c r="U70" s="11">
        <f t="shared" si="10"/>
        <v>0.30518819938962771</v>
      </c>
      <c r="W70" s="15">
        <f>B70*'Table A8'!B17</f>
        <v>0.44797877984084783</v>
      </c>
      <c r="X70" s="15">
        <f>C70*'Table A8'!C17</f>
        <v>-5.3306443052749994E-2</v>
      </c>
      <c r="Y70" s="15">
        <f>D70*'Table A8'!D17</f>
        <v>0.4731736526946233</v>
      </c>
      <c r="Z70" s="15">
        <f>E70*'Table A8'!E17</f>
        <v>-4.4608378870672191E-2</v>
      </c>
      <c r="AA70" s="15">
        <f>F70*'Table A8'!F17</f>
        <v>-2.695989061076072E-2</v>
      </c>
      <c r="AB70" s="15">
        <f>G70*'Table A8'!G17</f>
        <v>0.1449414706216586</v>
      </c>
      <c r="AC70" s="15">
        <f>H70*'Table A8'!H17</f>
        <v>-0.45706473341705822</v>
      </c>
      <c r="AD70" s="15">
        <f>I70*'Table A8'!I17</f>
        <v>0.6187299550994223</v>
      </c>
      <c r="AE70" s="15">
        <f>J70*'Table A8'!J17</f>
        <v>-0.45009036860879853</v>
      </c>
      <c r="AF70" s="15">
        <f>K70*'Table A8'!K17</f>
        <v>0.44984669076404243</v>
      </c>
      <c r="AG70" s="15">
        <f>L70*'Table A8'!L17</f>
        <v>-0.2587073556931071</v>
      </c>
      <c r="AH70" s="15">
        <f>M70*'Table A8'!M17</f>
        <v>0.80936742607852663</v>
      </c>
      <c r="AI70" s="15">
        <f>N70*'Table A8'!N17</f>
        <v>1.863582223360656</v>
      </c>
      <c r="AJ70" s="15">
        <f>O70*'Table A8'!O17</f>
        <v>1.6949253731343206</v>
      </c>
      <c r="AK70" s="15"/>
      <c r="AL70" s="15"/>
      <c r="AM70" s="15"/>
      <c r="AN70" s="15">
        <f>S70*'Table A8'!S17</f>
        <v>0.37578541528970277</v>
      </c>
      <c r="AO70" s="15">
        <f>T70*'Table A8'!T17</f>
        <v>0.33989023405972085</v>
      </c>
      <c r="AP70" s="15">
        <f>U70*'Table A8'!U17</f>
        <v>0.20618514750763248</v>
      </c>
    </row>
    <row r="71" spans="1:42" x14ac:dyDescent="0.3">
      <c r="A71" s="13">
        <v>1982</v>
      </c>
      <c r="B71" s="11">
        <f t="shared" ref="B71:U71" si="11">(B18/B17-1)*100</f>
        <v>-1.1767177978566967</v>
      </c>
      <c r="C71" s="11">
        <f t="shared" si="11"/>
        <v>0.93497662558434946</v>
      </c>
      <c r="D71" s="11">
        <f t="shared" si="11"/>
        <v>-1.1904761904761973</v>
      </c>
      <c r="E71" s="11">
        <f t="shared" si="11"/>
        <v>0.93762208620913334</v>
      </c>
      <c r="F71" s="11">
        <f t="shared" si="11"/>
        <v>0.92370851864522763</v>
      </c>
      <c r="G71" s="11">
        <f t="shared" si="11"/>
        <v>0.45372050816696596</v>
      </c>
      <c r="H71" s="11">
        <f t="shared" si="11"/>
        <v>-1.1496895838123744</v>
      </c>
      <c r="I71" s="11">
        <f t="shared" si="11"/>
        <v>-2.0278161163605479</v>
      </c>
      <c r="J71" s="11">
        <f t="shared" si="11"/>
        <v>-1.3521598659806067</v>
      </c>
      <c r="K71" s="11">
        <f t="shared" si="11"/>
        <v>-0.59288537549405662</v>
      </c>
      <c r="L71" s="11">
        <f t="shared" si="11"/>
        <v>1.3452914798206317</v>
      </c>
      <c r="M71" s="11">
        <f t="shared" si="11"/>
        <v>-1.1061426217933601</v>
      </c>
      <c r="N71" s="11">
        <f t="shared" si="11"/>
        <v>-1.1192637731625266</v>
      </c>
      <c r="O71" s="11">
        <f t="shared" si="11"/>
        <v>-1.1128364389233925</v>
      </c>
      <c r="P71" s="11"/>
      <c r="Q71" s="11">
        <f t="shared" si="11"/>
        <v>3.3734939759036076</v>
      </c>
      <c r="R71" s="11">
        <f t="shared" si="11"/>
        <v>1.0420737267161639</v>
      </c>
      <c r="S71" s="11">
        <f t="shared" si="11"/>
        <v>2.2022570395529906</v>
      </c>
      <c r="T71" s="11">
        <f t="shared" si="11"/>
        <v>2.1993899502327885</v>
      </c>
      <c r="U71" s="11">
        <f t="shared" si="11"/>
        <v>-1.0367365336939383</v>
      </c>
      <c r="W71" s="15">
        <f>B71*'Table A8'!B18</f>
        <v>-0.52881697835679953</v>
      </c>
      <c r="X71" s="15">
        <f>C71*'Table A8'!C18</f>
        <v>0.50105397365065296</v>
      </c>
      <c r="Y71" s="15">
        <f>D71*'Table A8'!D18</f>
        <v>-0.91785714285714814</v>
      </c>
      <c r="Z71" s="15">
        <f>E71*'Table A8'!E18</f>
        <v>0.4399322828493254</v>
      </c>
      <c r="AA71" s="15">
        <f>F71*'Table A8'!F18</f>
        <v>0.29309271296613076</v>
      </c>
      <c r="AB71" s="15">
        <f>G71*'Table A8'!G18</f>
        <v>0.33384754990925358</v>
      </c>
      <c r="AC71" s="15">
        <f>H71*'Table A8'!H18</f>
        <v>-0.74085996780869401</v>
      </c>
      <c r="AD71" s="15">
        <f>I71*'Table A8'!I18</f>
        <v>-1.7913727571929079</v>
      </c>
      <c r="AE71" s="15">
        <f>J71*'Table A8'!J18</f>
        <v>-0.95543616130189668</v>
      </c>
      <c r="AF71" s="15">
        <f>K71*'Table A8'!K18</f>
        <v>-0.28974308300394547</v>
      </c>
      <c r="AG71" s="15">
        <f>L71*'Table A8'!L18</f>
        <v>0.70318385650224424</v>
      </c>
      <c r="AH71" s="15">
        <f>M71*'Table A8'!M18</f>
        <v>-0.31569310425982494</v>
      </c>
      <c r="AI71" s="15">
        <f>N71*'Table A8'!N18</f>
        <v>-0.68767566223105625</v>
      </c>
      <c r="AJ71" s="15">
        <f>O71*'Table A8'!O18</f>
        <v>-0.62018374741200666</v>
      </c>
      <c r="AK71" s="15"/>
      <c r="AL71" s="15"/>
      <c r="AM71" s="15"/>
      <c r="AN71" s="15">
        <f>S71*'Table A8'!S18</f>
        <v>1.5142719403966363</v>
      </c>
      <c r="AO71" s="15">
        <f>T71*'Table A8'!T18</f>
        <v>1.3442671375822803</v>
      </c>
      <c r="AP71" s="15">
        <f>U71*'Table A8'!U18</f>
        <v>-0.68393509127789098</v>
      </c>
    </row>
    <row r="72" spans="1:42" x14ac:dyDescent="0.3">
      <c r="A72" s="13">
        <v>1983</v>
      </c>
      <c r="B72" s="11">
        <f t="shared" ref="B72:U72" si="12">(B19/B18-1)*100</f>
        <v>-1.3183074633212888</v>
      </c>
      <c r="C72" s="11">
        <f t="shared" si="12"/>
        <v>1.1473684210526303</v>
      </c>
      <c r="D72" s="11">
        <f t="shared" si="12"/>
        <v>-1.3938105362626851</v>
      </c>
      <c r="E72" s="11">
        <f t="shared" si="12"/>
        <v>1.1353373758224761</v>
      </c>
      <c r="F72" s="11">
        <f t="shared" si="12"/>
        <v>1.15254237288136</v>
      </c>
      <c r="G72" s="11">
        <f t="shared" si="12"/>
        <v>0.73396567299004456</v>
      </c>
      <c r="H72" s="11">
        <f t="shared" si="12"/>
        <v>-1.4305652477320407</v>
      </c>
      <c r="I72" s="11">
        <f t="shared" si="12"/>
        <v>-1.9289120069354126</v>
      </c>
      <c r="J72" s="11">
        <f t="shared" si="12"/>
        <v>-1.3585638039786518</v>
      </c>
      <c r="K72" s="11">
        <f t="shared" si="12"/>
        <v>0.11182902584492282</v>
      </c>
      <c r="L72" s="11">
        <f t="shared" si="12"/>
        <v>1.4416214673137251</v>
      </c>
      <c r="M72" s="11">
        <f t="shared" si="12"/>
        <v>-1.1661113755354613</v>
      </c>
      <c r="N72" s="11">
        <f t="shared" si="12"/>
        <v>-1.157087158847947</v>
      </c>
      <c r="O72" s="11">
        <f t="shared" si="12"/>
        <v>-1.1515310128238587</v>
      </c>
      <c r="P72" s="11"/>
      <c r="Q72" s="11">
        <f t="shared" si="12"/>
        <v>3.1614219114219244</v>
      </c>
      <c r="R72" s="11">
        <f t="shared" si="12"/>
        <v>0.9539770529844116</v>
      </c>
      <c r="S72" s="11">
        <f t="shared" si="12"/>
        <v>2.3048885077187053</v>
      </c>
      <c r="T72" s="11">
        <f t="shared" si="12"/>
        <v>2.3091423185673809</v>
      </c>
      <c r="U72" s="11">
        <f t="shared" si="12"/>
        <v>-0.85401958551583057</v>
      </c>
      <c r="W72" s="15">
        <f>B72*'Table A8'!B19</f>
        <v>-0.56687220922815418</v>
      </c>
      <c r="X72" s="15">
        <f>C72*'Table A8'!C19</f>
        <v>0.57471684210526253</v>
      </c>
      <c r="Y72" s="15">
        <f>D72*'Table A8'!D19</f>
        <v>-1.0379707063548216</v>
      </c>
      <c r="Z72" s="15">
        <f>E72*'Table A8'!E19</f>
        <v>0.50000258031221845</v>
      </c>
      <c r="AA72" s="15">
        <f>F72*'Table A8'!F19</f>
        <v>0.33527457627118762</v>
      </c>
      <c r="AB72" s="15">
        <f>G72*'Table A8'!G19</f>
        <v>0.52251016260161276</v>
      </c>
      <c r="AC72" s="15">
        <f>H72*'Table A8'!H19</f>
        <v>-0.88780879274250457</v>
      </c>
      <c r="AD72" s="15">
        <f>I72*'Table A8'!I19</f>
        <v>-1.6804681404421316</v>
      </c>
      <c r="AE72" s="15">
        <f>J72*'Table A8'!J19</f>
        <v>-0.93509946627850604</v>
      </c>
      <c r="AF72" s="15">
        <f>K72*'Table A8'!K19</f>
        <v>5.2391898608346345E-2</v>
      </c>
      <c r="AG72" s="15">
        <f>L72*'Table A8'!L19</f>
        <v>0.7257122466457292</v>
      </c>
      <c r="AH72" s="15">
        <f>M72*'Table A8'!M19</f>
        <v>-0.32546168491194727</v>
      </c>
      <c r="AI72" s="15">
        <f>N72*'Table A8'!N19</f>
        <v>-0.69020249025280045</v>
      </c>
      <c r="AJ72" s="15">
        <f>O72*'Table A8'!O19</f>
        <v>-0.62044490970949506</v>
      </c>
      <c r="AK72" s="15"/>
      <c r="AL72" s="15"/>
      <c r="AM72" s="15"/>
      <c r="AN72" s="15">
        <f>S72*'Table A8'!S19</f>
        <v>1.5297545025729047</v>
      </c>
      <c r="AO72" s="15">
        <f>T72*'Table A8'!T19</f>
        <v>1.3667813383600327</v>
      </c>
      <c r="AP72" s="15">
        <f>U72*'Table A8'!U19</f>
        <v>-0.54119221134138185</v>
      </c>
    </row>
    <row r="73" spans="1:42" x14ac:dyDescent="0.3">
      <c r="A73" s="13">
        <v>1984</v>
      </c>
      <c r="B73" s="11">
        <f t="shared" ref="B73:U73" si="13">(B20/B19-1)*100</f>
        <v>-0.21547080370608596</v>
      </c>
      <c r="C73" s="11">
        <f t="shared" si="13"/>
        <v>0.95743573732958165</v>
      </c>
      <c r="D73" s="11">
        <f t="shared" si="13"/>
        <v>-0.53905126976521167</v>
      </c>
      <c r="E73" s="11">
        <f t="shared" si="13"/>
        <v>0.9567546880979716</v>
      </c>
      <c r="F73" s="11">
        <f t="shared" si="13"/>
        <v>0.94950848972297219</v>
      </c>
      <c r="G73" s="11">
        <f t="shared" si="13"/>
        <v>0.12330456226881115</v>
      </c>
      <c r="H73" s="11">
        <f t="shared" si="13"/>
        <v>-0.66076696165191517</v>
      </c>
      <c r="I73" s="11">
        <f t="shared" si="13"/>
        <v>0.22099447513812542</v>
      </c>
      <c r="J73" s="11">
        <f t="shared" si="13"/>
        <v>-0.67634038366944926</v>
      </c>
      <c r="K73" s="11">
        <f t="shared" si="13"/>
        <v>1.2287451905175661</v>
      </c>
      <c r="L73" s="11">
        <f t="shared" si="13"/>
        <v>0.46433094132547481</v>
      </c>
      <c r="M73" s="11">
        <f t="shared" si="13"/>
        <v>1.2400674211413554</v>
      </c>
      <c r="N73" s="11">
        <f t="shared" si="13"/>
        <v>1.2469779870212472</v>
      </c>
      <c r="O73" s="11">
        <f t="shared" si="13"/>
        <v>1.2311358220810087</v>
      </c>
      <c r="P73" s="11"/>
      <c r="Q73" s="11">
        <f t="shared" si="13"/>
        <v>3.6011862731252675</v>
      </c>
      <c r="R73" s="11">
        <f t="shared" si="13"/>
        <v>0.37032307495847849</v>
      </c>
      <c r="S73" s="11">
        <f t="shared" si="13"/>
        <v>1.0059729644765758</v>
      </c>
      <c r="T73" s="11">
        <f t="shared" si="13"/>
        <v>0.99800399201597223</v>
      </c>
      <c r="U73" s="11">
        <f t="shared" si="13"/>
        <v>-0.37900539795566734</v>
      </c>
      <c r="W73" s="15">
        <f>B73*'Table A8'!B20</f>
        <v>-9.017453135099697E-2</v>
      </c>
      <c r="X73" s="15">
        <f>C73*'Table A8'!C20</f>
        <v>0.44482464356332363</v>
      </c>
      <c r="Y73" s="15">
        <f>D73*'Table A8'!D20</f>
        <v>-0.39189027311930885</v>
      </c>
      <c r="Z73" s="15">
        <f>E73*'Table A8'!E20</f>
        <v>0.40269804822043626</v>
      </c>
      <c r="AA73" s="15">
        <f>F73*'Table A8'!F20</f>
        <v>0.25902591599642683</v>
      </c>
      <c r="AB73" s="15">
        <f>G73*'Table A8'!G20</f>
        <v>8.6411837237982847E-2</v>
      </c>
      <c r="AC73" s="15">
        <f>H73*'Table A8'!H20</f>
        <v>-0.40253923303834671</v>
      </c>
      <c r="AD73" s="15">
        <f>I73*'Table A8'!I20</f>
        <v>0.19087292817679893</v>
      </c>
      <c r="AE73" s="15">
        <f>J73*'Table A8'!J20</f>
        <v>-0.45997909493359246</v>
      </c>
      <c r="AF73" s="15">
        <f>K73*'Table A8'!K20</f>
        <v>0.56546853667618391</v>
      </c>
      <c r="AG73" s="15">
        <f>L73*'Table A8'!L20</f>
        <v>0.22961165048544729</v>
      </c>
      <c r="AH73" s="15">
        <f>M73*'Table A8'!M20</f>
        <v>0.33531423067662247</v>
      </c>
      <c r="AI73" s="15">
        <f>N73*'Table A8'!N20</f>
        <v>0.73870975951138684</v>
      </c>
      <c r="AJ73" s="15">
        <f>O73*'Table A8'!O20</f>
        <v>0.65816521048450716</v>
      </c>
      <c r="AK73" s="15"/>
      <c r="AL73" s="15"/>
      <c r="AM73" s="15"/>
      <c r="AN73" s="15">
        <f>S73*'Table A8'!S20</f>
        <v>0.65508959446714621</v>
      </c>
      <c r="AO73" s="15">
        <f>T73*'Table A8'!T20</f>
        <v>0.58483033932135964</v>
      </c>
      <c r="AP73" s="15">
        <f>U73*'Table A8'!U20</f>
        <v>-0.2344906397151714</v>
      </c>
    </row>
    <row r="74" spans="1:42" x14ac:dyDescent="0.3">
      <c r="A74" s="13">
        <v>1985</v>
      </c>
      <c r="B74" s="11">
        <f t="shared" ref="B74:U74" si="14">(B21/B20-1)*100</f>
        <v>0.18354567048153303</v>
      </c>
      <c r="C74" s="11">
        <f t="shared" si="14"/>
        <v>1.7523966601381114</v>
      </c>
      <c r="D74" s="11">
        <f t="shared" si="14"/>
        <v>0.49379742261832504</v>
      </c>
      <c r="E74" s="11">
        <f t="shared" si="14"/>
        <v>1.7563810967905047</v>
      </c>
      <c r="F74" s="11">
        <f t="shared" si="14"/>
        <v>1.7594334403009837</v>
      </c>
      <c r="G74" s="11">
        <f t="shared" si="14"/>
        <v>1.0635915808329566</v>
      </c>
      <c r="H74" s="11">
        <f t="shared" si="14"/>
        <v>2.7675495902126146</v>
      </c>
      <c r="I74" s="11">
        <f t="shared" si="14"/>
        <v>-0.20948180815876238</v>
      </c>
      <c r="J74" s="11">
        <f t="shared" si="14"/>
        <v>2.0056951838554049</v>
      </c>
      <c r="K74" s="11">
        <f t="shared" si="14"/>
        <v>2.2927905836194196</v>
      </c>
      <c r="L74" s="11">
        <f t="shared" si="14"/>
        <v>1.1344537815125788</v>
      </c>
      <c r="M74" s="11">
        <f t="shared" si="14"/>
        <v>2.4854322749435109</v>
      </c>
      <c r="N74" s="11">
        <f t="shared" si="14"/>
        <v>2.4758074651250572</v>
      </c>
      <c r="O74" s="11">
        <f t="shared" si="14"/>
        <v>2.4846344971884538</v>
      </c>
      <c r="P74" s="11"/>
      <c r="Q74" s="11">
        <f t="shared" si="14"/>
        <v>3.0806979280261881</v>
      </c>
      <c r="R74" s="11">
        <f t="shared" si="14"/>
        <v>4.1603053435114612</v>
      </c>
      <c r="S74" s="11">
        <f t="shared" si="14"/>
        <v>4.3158003942317613</v>
      </c>
      <c r="T74" s="11">
        <f t="shared" si="14"/>
        <v>4.3174217087260658</v>
      </c>
      <c r="U74" s="11">
        <f t="shared" si="14"/>
        <v>0.94535393128891698</v>
      </c>
      <c r="W74" s="15">
        <f>B74*'Table A8'!B21</f>
        <v>7.3399913625565055E-2</v>
      </c>
      <c r="X74" s="15">
        <f>C74*'Table A8'!C21</f>
        <v>0.74862385321100122</v>
      </c>
      <c r="Y74" s="15">
        <f>D74*'Table A8'!D21</f>
        <v>0.35222570155365129</v>
      </c>
      <c r="Z74" s="15">
        <f>E74*'Table A8'!E21</f>
        <v>0.70817285822593146</v>
      </c>
      <c r="AA74" s="15">
        <f>F74*'Table A8'!F21</f>
        <v>0.44777581055660037</v>
      </c>
      <c r="AB74" s="15">
        <f>G74*'Table A8'!G21</f>
        <v>0.73430362740707322</v>
      </c>
      <c r="AC74" s="15">
        <f>H74*'Table A8'!H21</f>
        <v>1.6558249198242074</v>
      </c>
      <c r="AD74" s="15">
        <f>I74*'Table A8'!I21</f>
        <v>-0.17933737596471647</v>
      </c>
      <c r="AE74" s="15">
        <f>J74*'Table A8'!J21</f>
        <v>1.3524402624736995</v>
      </c>
      <c r="AF74" s="15">
        <f>K74*'Table A8'!K21</f>
        <v>1.0468881804806269</v>
      </c>
      <c r="AG74" s="15">
        <f>L74*'Table A8'!L21</f>
        <v>0.55554201680670989</v>
      </c>
      <c r="AH74" s="15">
        <f>M74*'Table A8'!M21</f>
        <v>0.65242597217267162</v>
      </c>
      <c r="AI74" s="15">
        <f>N74*'Table A8'!N21</f>
        <v>1.4711247957773088</v>
      </c>
      <c r="AJ74" s="15">
        <f>O74*'Table A8'!O21</f>
        <v>1.3332548711913241</v>
      </c>
      <c r="AK74" s="15"/>
      <c r="AL74" s="15"/>
      <c r="AM74" s="15"/>
      <c r="AN74" s="15">
        <f>S74*'Table A8'!S21</f>
        <v>2.8031123560535289</v>
      </c>
      <c r="AO74" s="15">
        <f>T74*'Table A8'!T21</f>
        <v>2.5084220127698442</v>
      </c>
      <c r="AP74" s="15">
        <f>U74*'Table A8'!U21</f>
        <v>0.57364076550611487</v>
      </c>
    </row>
    <row r="75" spans="1:42" x14ac:dyDescent="0.3">
      <c r="A75" s="13">
        <v>1986</v>
      </c>
      <c r="B75" s="11">
        <f t="shared" ref="B75:U75" si="15">(B22/B21-1)*100</f>
        <v>2.8020260803965913</v>
      </c>
      <c r="C75" s="11">
        <f t="shared" si="15"/>
        <v>0.97254584135346711</v>
      </c>
      <c r="D75" s="11">
        <f t="shared" si="15"/>
        <v>-1.1744966442953086</v>
      </c>
      <c r="E75" s="11">
        <f t="shared" si="15"/>
        <v>0.96858313671923657</v>
      </c>
      <c r="F75" s="11">
        <f t="shared" si="15"/>
        <v>0.96781209221401543</v>
      </c>
      <c r="G75" s="11">
        <f t="shared" si="15"/>
        <v>-0.73113991359254893</v>
      </c>
      <c r="H75" s="11">
        <f t="shared" si="15"/>
        <v>-1.8030513176144236</v>
      </c>
      <c r="I75" s="11">
        <f t="shared" si="15"/>
        <v>-4.4194011711418124E-2</v>
      </c>
      <c r="J75" s="11">
        <f t="shared" si="15"/>
        <v>-2.0390824129141949</v>
      </c>
      <c r="K75" s="11">
        <f t="shared" si="15"/>
        <v>1.3544288625194634</v>
      </c>
      <c r="L75" s="11">
        <f t="shared" si="15"/>
        <v>0.11078797950423436</v>
      </c>
      <c r="M75" s="11">
        <f t="shared" si="15"/>
        <v>0.6381991181248603</v>
      </c>
      <c r="N75" s="11">
        <f t="shared" si="15"/>
        <v>0.63772381653175447</v>
      </c>
      <c r="O75" s="11">
        <f t="shared" si="15"/>
        <v>0.63799923440091</v>
      </c>
      <c r="P75" s="11"/>
      <c r="Q75" s="11">
        <f t="shared" si="15"/>
        <v>-4.4829410208939491</v>
      </c>
      <c r="R75" s="11">
        <f t="shared" si="15"/>
        <v>-2.2108220349334351</v>
      </c>
      <c r="S75" s="11">
        <f t="shared" si="15"/>
        <v>-1.2531079065141615</v>
      </c>
      <c r="T75" s="11">
        <f t="shared" si="15"/>
        <v>-1.2532789274264045</v>
      </c>
      <c r="U75" s="11">
        <f t="shared" si="15"/>
        <v>-0.49109182275012264</v>
      </c>
      <c r="W75" s="15">
        <f>B75*'Table A8'!B22</f>
        <v>1.0799008513848463</v>
      </c>
      <c r="X75" s="15">
        <f>C75*'Table A8'!C22</f>
        <v>0.38600344443319107</v>
      </c>
      <c r="Y75" s="15">
        <f>D75*'Table A8'!D22</f>
        <v>-0.83166107382550802</v>
      </c>
      <c r="Z75" s="15">
        <f>E75*'Table A8'!E22</f>
        <v>0.38239662237675459</v>
      </c>
      <c r="AA75" s="15">
        <f>F75*'Table A8'!F22</f>
        <v>0.23614615050021975</v>
      </c>
      <c r="AB75" s="15">
        <f>G75*'Table A8'!G22</f>
        <v>-0.50097706879361459</v>
      </c>
      <c r="AC75" s="15">
        <f>H75*'Table A8'!H22</f>
        <v>-1.0688488210818303</v>
      </c>
      <c r="AD75" s="15">
        <f>I75*'Table A8'!I22</f>
        <v>-3.7626781571101393E-2</v>
      </c>
      <c r="AE75" s="15">
        <f>J75*'Table A8'!J22</f>
        <v>-1.3806627017842015</v>
      </c>
      <c r="AF75" s="15">
        <f>K75*'Table A8'!K22</f>
        <v>0.63251827879658939</v>
      </c>
      <c r="AG75" s="15">
        <f>L75*'Table A8'!L22</f>
        <v>5.4795734662794311E-2</v>
      </c>
      <c r="AH75" s="15">
        <f>M75*'Table A8'!M22</f>
        <v>0.15872012067765276</v>
      </c>
      <c r="AI75" s="15">
        <f>N75*'Table A8'!N22</f>
        <v>0.38665194996320268</v>
      </c>
      <c r="AJ75" s="15">
        <f>O75*'Table A8'!O22</f>
        <v>0.35038917953297977</v>
      </c>
      <c r="AK75" s="15"/>
      <c r="AL75" s="15"/>
      <c r="AM75" s="15"/>
      <c r="AN75" s="15">
        <f>S75*'Table A8'!S22</f>
        <v>-0.81113674788661672</v>
      </c>
      <c r="AO75" s="15">
        <f>T75*'Table A8'!T22</f>
        <v>-0.72903235208393946</v>
      </c>
      <c r="AP75" s="15">
        <f>U75*'Table A8'!U22</f>
        <v>-0.29612836911832396</v>
      </c>
    </row>
    <row r="76" spans="1:42" x14ac:dyDescent="0.3">
      <c r="A76" s="13">
        <v>1987</v>
      </c>
      <c r="B76" s="11">
        <f t="shared" ref="B76:U76" si="16">(B23/B22-1)*100</f>
        <v>-1.6249082713072571</v>
      </c>
      <c r="C76" s="11">
        <f t="shared" si="16"/>
        <v>1.4849001705628639</v>
      </c>
      <c r="D76" s="11">
        <f t="shared" si="16"/>
        <v>0.5821004123211404</v>
      </c>
      <c r="E76" s="11">
        <f t="shared" si="16"/>
        <v>1.4881318411019473</v>
      </c>
      <c r="F76" s="11">
        <f t="shared" si="16"/>
        <v>1.4862681744749695</v>
      </c>
      <c r="G76" s="11">
        <f t="shared" si="16"/>
        <v>0.36826247070638196</v>
      </c>
      <c r="H76" s="11">
        <f t="shared" si="16"/>
        <v>0.34133709981167826</v>
      </c>
      <c r="I76" s="11">
        <f t="shared" si="16"/>
        <v>1.1384989499281462</v>
      </c>
      <c r="J76" s="11">
        <f t="shared" si="16"/>
        <v>4.956015363648536E-2</v>
      </c>
      <c r="K76" s="11">
        <f t="shared" si="16"/>
        <v>0.91059602649006255</v>
      </c>
      <c r="L76" s="11">
        <f t="shared" si="16"/>
        <v>-2.8219670770507799</v>
      </c>
      <c r="M76" s="11">
        <f t="shared" si="16"/>
        <v>-0.19601060763289047</v>
      </c>
      <c r="N76" s="11">
        <f t="shared" si="16"/>
        <v>-0.19497928345112436</v>
      </c>
      <c r="O76" s="11">
        <f t="shared" si="16"/>
        <v>-0.20286547483201467</v>
      </c>
      <c r="P76" s="11"/>
      <c r="Q76" s="11">
        <f t="shared" si="16"/>
        <v>-0.4568738751211332</v>
      </c>
      <c r="R76" s="11">
        <f t="shared" si="16"/>
        <v>-0.58705970522108242</v>
      </c>
      <c r="S76" s="11">
        <f t="shared" si="16"/>
        <v>8.0572061637629311E-2</v>
      </c>
      <c r="T76" s="11">
        <f t="shared" si="16"/>
        <v>7.3789846517113844E-2</v>
      </c>
      <c r="U76" s="11">
        <f t="shared" si="16"/>
        <v>-5.7385515895780337E-2</v>
      </c>
      <c r="W76" s="15">
        <f>B76*'Table A8'!B23</f>
        <v>-0.6150277806897968</v>
      </c>
      <c r="X76" s="15">
        <f>C76*'Table A8'!C23</f>
        <v>0.54243403230661424</v>
      </c>
      <c r="Y76" s="15">
        <f>D76*'Table A8'!D23</f>
        <v>0.40822701916081577</v>
      </c>
      <c r="Z76" s="15">
        <f>E76*'Table A8'!E23</f>
        <v>0.57129381379903754</v>
      </c>
      <c r="AA76" s="15">
        <f>F76*'Table A8'!F23</f>
        <v>0.3461518578352204</v>
      </c>
      <c r="AB76" s="15">
        <f>G76*'Table A8'!G23</f>
        <v>0.25255440241043675</v>
      </c>
      <c r="AC76" s="15">
        <f>H76*'Table A8'!H23</f>
        <v>0.20056967984934215</v>
      </c>
      <c r="AD76" s="15">
        <f>I76*'Table A8'!I23</f>
        <v>0.9663579086990105</v>
      </c>
      <c r="AE76" s="15">
        <f>J76*'Table A8'!J23</f>
        <v>3.360178416553708E-2</v>
      </c>
      <c r="AF76" s="15">
        <f>K76*'Table A8'!K23</f>
        <v>0.42706953642383932</v>
      </c>
      <c r="AG76" s="15">
        <f>L76*'Table A8'!L23</f>
        <v>-1.4056218010789934</v>
      </c>
      <c r="AH76" s="15">
        <f>M76*'Table A8'!M23</f>
        <v>-4.7571774472502514E-2</v>
      </c>
      <c r="AI76" s="15">
        <f>N76*'Table A8'!N23</f>
        <v>-0.11911284426029187</v>
      </c>
      <c r="AJ76" s="15">
        <f>O76*'Table A8'!O23</f>
        <v>-0.11238747305693614</v>
      </c>
      <c r="AK76" s="15"/>
      <c r="AL76" s="15"/>
      <c r="AM76" s="15"/>
      <c r="AN76" s="15">
        <f>S76*'Table A8'!S23</f>
        <v>5.1783664014504363E-2</v>
      </c>
      <c r="AO76" s="15">
        <f>T76*'Table A8'!T23</f>
        <v>4.324822904368042E-2</v>
      </c>
      <c r="AP76" s="15">
        <f>U76*'Table A8'!U23</f>
        <v>-3.4356708366803691E-2</v>
      </c>
    </row>
    <row r="77" spans="1:42" x14ac:dyDescent="0.3">
      <c r="A77" s="13">
        <v>1988</v>
      </c>
      <c r="B77" s="11">
        <f t="shared" ref="B77:U77" si="17">(B24/B23-1)*100</f>
        <v>0.42625745950553018</v>
      </c>
      <c r="C77" s="11">
        <f t="shared" si="17"/>
        <v>1.0479485912011643</v>
      </c>
      <c r="D77" s="11">
        <f t="shared" si="17"/>
        <v>-9.6455268869055644E-2</v>
      </c>
      <c r="E77" s="11">
        <f t="shared" si="17"/>
        <v>1.0421715947648957</v>
      </c>
      <c r="F77" s="11">
        <f t="shared" si="17"/>
        <v>1.0506208213944657</v>
      </c>
      <c r="G77" s="11">
        <f t="shared" si="17"/>
        <v>-2.2237046920159376E-2</v>
      </c>
      <c r="H77" s="11">
        <f t="shared" si="17"/>
        <v>-9.3841642228742472E-2</v>
      </c>
      <c r="I77" s="11">
        <f t="shared" si="17"/>
        <v>0.39344262295082366</v>
      </c>
      <c r="J77" s="11">
        <f t="shared" si="17"/>
        <v>-9.9071207430334596E-2</v>
      </c>
      <c r="K77" s="11">
        <f t="shared" si="17"/>
        <v>0.78518692136411161</v>
      </c>
      <c r="L77" s="11">
        <f t="shared" si="17"/>
        <v>-0.5693950177936058</v>
      </c>
      <c r="M77" s="11">
        <f t="shared" si="17"/>
        <v>0.75092421441773638</v>
      </c>
      <c r="N77" s="11">
        <f t="shared" si="17"/>
        <v>0.74481074481074216</v>
      </c>
      <c r="O77" s="11">
        <f t="shared" si="17"/>
        <v>0.74958709185617423</v>
      </c>
      <c r="P77" s="11"/>
      <c r="Q77" s="11">
        <f t="shared" si="17"/>
        <v>-0.80667593880391353</v>
      </c>
      <c r="R77" s="11">
        <f t="shared" si="17"/>
        <v>0.32667420530216873</v>
      </c>
      <c r="S77" s="11">
        <f t="shared" si="17"/>
        <v>1.187481131126078</v>
      </c>
      <c r="T77" s="11">
        <f t="shared" si="17"/>
        <v>1.194514083468512</v>
      </c>
      <c r="U77" s="11">
        <f t="shared" si="17"/>
        <v>-5.7418465778591443E-2</v>
      </c>
      <c r="W77" s="15">
        <f>B77*'Table A8'!B24</f>
        <v>0.15426257459505138</v>
      </c>
      <c r="X77" s="15">
        <f>C77*'Table A8'!C24</f>
        <v>0.33964013840829738</v>
      </c>
      <c r="Y77" s="15">
        <f>D77*'Table A8'!D24</f>
        <v>-6.6091150229076925E-2</v>
      </c>
      <c r="Z77" s="15">
        <f>E77*'Table A8'!E24</f>
        <v>0.37987154629180447</v>
      </c>
      <c r="AA77" s="15">
        <f>F77*'Table A8'!F24</f>
        <v>0.22598853868194957</v>
      </c>
      <c r="AB77" s="15">
        <f>G77*'Table A8'!G24</f>
        <v>-1.5183455637084821E-2</v>
      </c>
      <c r="AC77" s="15">
        <f>H77*'Table A8'!H24</f>
        <v>-5.3883870967743934E-2</v>
      </c>
      <c r="AD77" s="15">
        <f>I77*'Table A8'!I24</f>
        <v>0.33155409836065908</v>
      </c>
      <c r="AE77" s="15">
        <f>J77*'Table A8'!J24</f>
        <v>-6.6159752321977433E-2</v>
      </c>
      <c r="AF77" s="15">
        <f>K77*'Table A8'!K24</f>
        <v>0.36024375952185439</v>
      </c>
      <c r="AG77" s="15">
        <f>L77*'Table A8'!L24</f>
        <v>-0.28190747330961424</v>
      </c>
      <c r="AH77" s="15">
        <f>M77*'Table A8'!M24</f>
        <v>0.19043438077633795</v>
      </c>
      <c r="AI77" s="15">
        <f>N77*'Table A8'!N24</f>
        <v>0.4485250305250289</v>
      </c>
      <c r="AJ77" s="15">
        <f>O77*'Table A8'!O24</f>
        <v>0.40859992377080057</v>
      </c>
      <c r="AK77" s="15"/>
      <c r="AL77" s="15"/>
      <c r="AM77" s="15"/>
      <c r="AN77" s="15">
        <f>S77*'Table A8'!S24</f>
        <v>0.75286303713393343</v>
      </c>
      <c r="AO77" s="15">
        <f>T77*'Table A8'!T24</f>
        <v>0.69496829376198022</v>
      </c>
      <c r="AP77" s="15">
        <f>U77*'Table A8'!U24</f>
        <v>-3.3641479099676727E-2</v>
      </c>
    </row>
    <row r="78" spans="1:42" x14ac:dyDescent="0.3">
      <c r="A78" s="13">
        <v>1989</v>
      </c>
      <c r="B78" s="11">
        <f t="shared" ref="B78:U78" si="18">(B25/B24-1)*100</f>
        <v>2.5679117147707986</v>
      </c>
      <c r="C78" s="11">
        <f t="shared" si="18"/>
        <v>1.3305938753546576</v>
      </c>
      <c r="D78" s="11">
        <f t="shared" si="18"/>
        <v>0.4706734250543132</v>
      </c>
      <c r="E78" s="11">
        <f t="shared" si="18"/>
        <v>1.3312544974814156</v>
      </c>
      <c r="F78" s="11">
        <f t="shared" si="18"/>
        <v>1.3232514177693888</v>
      </c>
      <c r="G78" s="11">
        <f t="shared" si="18"/>
        <v>-0.22241992882562345</v>
      </c>
      <c r="H78" s="11">
        <f t="shared" si="18"/>
        <v>0.79840319361277334</v>
      </c>
      <c r="I78" s="11">
        <f t="shared" si="18"/>
        <v>0</v>
      </c>
      <c r="J78" s="11">
        <f t="shared" si="18"/>
        <v>0.58262055286970593</v>
      </c>
      <c r="K78" s="11">
        <f t="shared" si="18"/>
        <v>0.63953488372092693</v>
      </c>
      <c r="L78" s="11">
        <f t="shared" si="18"/>
        <v>-1.045096635647802</v>
      </c>
      <c r="M78" s="11">
        <f t="shared" si="18"/>
        <v>1.891984864121099</v>
      </c>
      <c r="N78" s="11">
        <f t="shared" si="18"/>
        <v>1.902799660647192</v>
      </c>
      <c r="O78" s="11">
        <f t="shared" si="18"/>
        <v>1.9041614123581407</v>
      </c>
      <c r="P78" s="11"/>
      <c r="Q78" s="11">
        <f t="shared" si="18"/>
        <v>-0.12619181155354431</v>
      </c>
      <c r="R78" s="11">
        <f t="shared" si="18"/>
        <v>-1.2523481527864755</v>
      </c>
      <c r="S78" s="11">
        <f t="shared" si="18"/>
        <v>2.1581302834410732</v>
      </c>
      <c r="T78" s="11">
        <f t="shared" si="18"/>
        <v>2.1568055960361265</v>
      </c>
      <c r="U78" s="11">
        <f t="shared" si="18"/>
        <v>0.31023784901758056</v>
      </c>
      <c r="W78" s="15">
        <f>B78*'Table A8'!B25</f>
        <v>0.90904074702886262</v>
      </c>
      <c r="X78" s="15">
        <f>C78*'Table A8'!C25</f>
        <v>0.39492026220526238</v>
      </c>
      <c r="Y78" s="15">
        <f>D78*'Table A8'!D25</f>
        <v>0.31826937002172662</v>
      </c>
      <c r="Z78" s="15">
        <f>E78*'Table A8'!E25</f>
        <v>0.47432597745262839</v>
      </c>
      <c r="AA78" s="15">
        <f>F78*'Table A8'!F25</f>
        <v>0.27404536862004042</v>
      </c>
      <c r="AB78" s="15">
        <f>G78*'Table A8'!G25</f>
        <v>-0.1536254448398581</v>
      </c>
      <c r="AC78" s="15">
        <f>H78*'Table A8'!H25</f>
        <v>0.45572854291417103</v>
      </c>
      <c r="AD78" s="15">
        <f>I78*'Table A8'!I25</f>
        <v>0</v>
      </c>
      <c r="AE78" s="15">
        <f>J78*'Table A8'!J25</f>
        <v>0.39309408702119059</v>
      </c>
      <c r="AF78" s="15">
        <f>K78*'Table A8'!K25</f>
        <v>0.29949418604651007</v>
      </c>
      <c r="AG78" s="15">
        <f>L78*'Table A8'!L25</f>
        <v>-0.52118969219755884</v>
      </c>
      <c r="AH78" s="15">
        <f>M78*'Table A8'!M25</f>
        <v>0.50288957688338809</v>
      </c>
      <c r="AI78" s="15">
        <f>N78*'Table A8'!N25</f>
        <v>1.1555702339110396</v>
      </c>
      <c r="AJ78" s="15">
        <f>O78*'Table A8'!O25</f>
        <v>1.0480504413619207</v>
      </c>
      <c r="AK78" s="15"/>
      <c r="AL78" s="15"/>
      <c r="AM78" s="15"/>
      <c r="AN78" s="15">
        <f>S78*'Table A8'!S25</f>
        <v>1.3430044753853798</v>
      </c>
      <c r="AO78" s="15">
        <f>T78*'Table A8'!T25</f>
        <v>1.2515942873797643</v>
      </c>
      <c r="AP78" s="15">
        <f>U78*'Table A8'!U25</f>
        <v>0.18089968976215121</v>
      </c>
    </row>
    <row r="79" spans="1:42" x14ac:dyDescent="0.3">
      <c r="A79" s="13">
        <v>1990</v>
      </c>
      <c r="B79" s="11">
        <f t="shared" ref="B79:U79" si="19">(B26/B25-1)*100</f>
        <v>-1.9759983447134255</v>
      </c>
      <c r="C79" s="11">
        <f t="shared" si="19"/>
        <v>-0.18345080621801069</v>
      </c>
      <c r="D79" s="11">
        <f t="shared" si="19"/>
        <v>0.64864864864866423</v>
      </c>
      <c r="E79" s="11">
        <f t="shared" si="19"/>
        <v>-0.17753580305360783</v>
      </c>
      <c r="F79" s="11">
        <f t="shared" si="19"/>
        <v>-0.18656716417910779</v>
      </c>
      <c r="G79" s="11">
        <f t="shared" si="19"/>
        <v>-3.3437360677668337E-2</v>
      </c>
      <c r="H79" s="11">
        <f t="shared" si="19"/>
        <v>0.25626092020967217</v>
      </c>
      <c r="I79" s="11">
        <f t="shared" si="19"/>
        <v>1.4696276943174436</v>
      </c>
      <c r="J79" s="11">
        <f t="shared" si="19"/>
        <v>0.49297510475720951</v>
      </c>
      <c r="K79" s="11">
        <f t="shared" si="19"/>
        <v>1.2016175621028413</v>
      </c>
      <c r="L79" s="11">
        <f t="shared" si="19"/>
        <v>-0.21701388888889506</v>
      </c>
      <c r="M79" s="11">
        <f t="shared" si="19"/>
        <v>0.99032185460274924</v>
      </c>
      <c r="N79" s="11">
        <f t="shared" si="19"/>
        <v>0.98715509039011273</v>
      </c>
      <c r="O79" s="11">
        <f t="shared" si="19"/>
        <v>0.977601781957671</v>
      </c>
      <c r="P79" s="11"/>
      <c r="Q79" s="11">
        <f t="shared" si="19"/>
        <v>4.1836304927698853</v>
      </c>
      <c r="R79" s="11">
        <f t="shared" si="19"/>
        <v>0.72289156626506035</v>
      </c>
      <c r="S79" s="11">
        <f t="shared" si="19"/>
        <v>1.139018691588789</v>
      </c>
      <c r="T79" s="11">
        <f t="shared" si="19"/>
        <v>1.1412268188302654</v>
      </c>
      <c r="U79" s="11">
        <f t="shared" si="19"/>
        <v>0.25200458190148822</v>
      </c>
      <c r="W79" s="15">
        <f>B79*'Table A8'!B26</f>
        <v>-0.69792261535278188</v>
      </c>
      <c r="X79" s="15">
        <f>C79*'Table A8'!C26</f>
        <v>-5.2632036303947263E-2</v>
      </c>
      <c r="Y79" s="15">
        <f>D79*'Table A8'!D26</f>
        <v>0.43829189189190237</v>
      </c>
      <c r="Z79" s="15">
        <f>E79*'Table A8'!E26</f>
        <v>-6.4001657000825621E-2</v>
      </c>
      <c r="AA79" s="15">
        <f>F79*'Table A8'!F26</f>
        <v>-3.895522388059771E-2</v>
      </c>
      <c r="AB79" s="15">
        <f>G79*'Table A8'!G26</f>
        <v>-2.3549933125281811E-2</v>
      </c>
      <c r="AC79" s="15">
        <f>H79*'Table A8'!H26</f>
        <v>0.1482981945253373</v>
      </c>
      <c r="AD79" s="15">
        <f>I79*'Table A8'!I26</f>
        <v>1.2405127367733539</v>
      </c>
      <c r="AE79" s="15">
        <f>J79*'Table A8'!J26</f>
        <v>0.34202612768055196</v>
      </c>
      <c r="AF79" s="15">
        <f>K79*'Table A8'!K26</f>
        <v>0.58542807625650428</v>
      </c>
      <c r="AG79" s="15">
        <f>L79*'Table A8'!L26</f>
        <v>-0.1106553819444476</v>
      </c>
      <c r="AH79" s="15">
        <f>M79*'Table A8'!M26</f>
        <v>0.25946432590592033</v>
      </c>
      <c r="AI79" s="15">
        <f>N79*'Table A8'!N26</f>
        <v>0.61835394862036652</v>
      </c>
      <c r="AJ79" s="15">
        <f>O79*'Table A8'!O26</f>
        <v>0.55762405642865553</v>
      </c>
      <c r="AK79" s="15"/>
      <c r="AL79" s="15"/>
      <c r="AM79" s="15"/>
      <c r="AN79" s="15">
        <f>S79*'Table A8'!S26</f>
        <v>0.70231892523364736</v>
      </c>
      <c r="AO79" s="15">
        <f>T79*'Table A8'!T26</f>
        <v>0.67184022824537726</v>
      </c>
      <c r="AP79" s="15">
        <f>U79*'Table A8'!U26</f>
        <v>0.14875830469644852</v>
      </c>
    </row>
    <row r="80" spans="1:42" x14ac:dyDescent="0.3">
      <c r="A80" s="13">
        <v>1991</v>
      </c>
      <c r="B80" s="11">
        <f t="shared" ref="B80:U80" si="20">(B27/B26-1)*100</f>
        <v>0.54881266490764968</v>
      </c>
      <c r="C80" s="11">
        <f t="shared" si="20"/>
        <v>-0.12574966144321964</v>
      </c>
      <c r="D80" s="11">
        <f t="shared" si="20"/>
        <v>0.69220670724430278</v>
      </c>
      <c r="E80" s="11">
        <f t="shared" si="20"/>
        <v>-0.13042447237372468</v>
      </c>
      <c r="F80" s="11">
        <f t="shared" si="20"/>
        <v>-0.1142263759086215</v>
      </c>
      <c r="G80" s="11">
        <f t="shared" si="20"/>
        <v>0.94770877466832104</v>
      </c>
      <c r="H80" s="11">
        <f t="shared" si="20"/>
        <v>0.55768560474034334</v>
      </c>
      <c r="I80" s="11">
        <f t="shared" si="20"/>
        <v>-0.24675464006006509</v>
      </c>
      <c r="J80" s="11">
        <f t="shared" si="20"/>
        <v>0.3556536669119259</v>
      </c>
      <c r="K80" s="11">
        <f t="shared" si="20"/>
        <v>-9.1334627240546862E-2</v>
      </c>
      <c r="L80" s="11">
        <f t="shared" si="20"/>
        <v>3.204291721038155</v>
      </c>
      <c r="M80" s="11">
        <f t="shared" si="20"/>
        <v>-0.51259193224870714</v>
      </c>
      <c r="N80" s="11">
        <f t="shared" si="20"/>
        <v>-0.50641856082910275</v>
      </c>
      <c r="O80" s="11">
        <f t="shared" si="20"/>
        <v>-0.50245098039215508</v>
      </c>
      <c r="P80" s="11"/>
      <c r="Q80" s="11">
        <f t="shared" si="20"/>
        <v>2.3581727529982555</v>
      </c>
      <c r="R80" s="11">
        <f t="shared" si="20"/>
        <v>0.15109544195417435</v>
      </c>
      <c r="S80" s="11">
        <f t="shared" si="20"/>
        <v>-2.5892771200307974</v>
      </c>
      <c r="T80" s="11">
        <f t="shared" si="20"/>
        <v>-2.595204513399163</v>
      </c>
      <c r="U80" s="11">
        <f t="shared" si="20"/>
        <v>-2.2851919561239775E-2</v>
      </c>
      <c r="W80" s="15">
        <f>B80*'Table A8'!B27</f>
        <v>0.20596939313984094</v>
      </c>
      <c r="X80" s="15">
        <f>C80*'Table A8'!C27</f>
        <v>-3.693267556587361E-2</v>
      </c>
      <c r="Y80" s="15">
        <f>D80*'Table A8'!D27</f>
        <v>0.47118510562119686</v>
      </c>
      <c r="Z80" s="15">
        <f>E80*'Table A8'!E27</f>
        <v>-4.9483044818591143E-2</v>
      </c>
      <c r="AA80" s="15">
        <f>F80*'Table A8'!F27</f>
        <v>-2.5244029075805353E-2</v>
      </c>
      <c r="AB80" s="15">
        <f>G80*'Table A8'!G27</f>
        <v>0.67761177388784954</v>
      </c>
      <c r="AC80" s="15">
        <f>H80*'Table A8'!H27</f>
        <v>0.33394214011851758</v>
      </c>
      <c r="AD80" s="15">
        <f>I80*'Table A8'!I27</f>
        <v>-0.21077781353930758</v>
      </c>
      <c r="AE80" s="15">
        <f>J80*'Table A8'!J27</f>
        <v>0.25521707137599803</v>
      </c>
      <c r="AF80" s="15">
        <f>K80*'Table A8'!K27</f>
        <v>-4.6708528370815662E-2</v>
      </c>
      <c r="AG80" s="15">
        <f>L80*'Table A8'!L27</f>
        <v>1.7123734957227901</v>
      </c>
      <c r="AH80" s="15">
        <f>M80*'Table A8'!M27</f>
        <v>-0.13834856251392605</v>
      </c>
      <c r="AI80" s="15">
        <f>N80*'Table A8'!N27</f>
        <v>-0.33028618537274079</v>
      </c>
      <c r="AJ80" s="15">
        <f>O80*'Table A8'!O27</f>
        <v>-0.30026470588235188</v>
      </c>
      <c r="AK80" s="15"/>
      <c r="AL80" s="15"/>
      <c r="AM80" s="15"/>
      <c r="AN80" s="15">
        <f>S80*'Table A8'!S27</f>
        <v>-1.6374588507074761</v>
      </c>
      <c r="AO80" s="15">
        <f>T80*'Table A8'!T27</f>
        <v>-1.5900818053596673</v>
      </c>
      <c r="AP80" s="15">
        <f>U80*'Table A8'!U27</f>
        <v>-1.3866544789760295E-2</v>
      </c>
    </row>
    <row r="81" spans="1:42" x14ac:dyDescent="0.3">
      <c r="A81" s="13">
        <v>1992</v>
      </c>
      <c r="B81" s="11">
        <f t="shared" ref="B81:U81" si="21">(B28/B27-1)*100</f>
        <v>0.22042615723734116</v>
      </c>
      <c r="C81" s="11">
        <f t="shared" si="21"/>
        <v>1.8886198547215516</v>
      </c>
      <c r="D81" s="11">
        <f t="shared" si="21"/>
        <v>1.4697167239539954</v>
      </c>
      <c r="E81" s="11">
        <f t="shared" si="21"/>
        <v>1.8995607265819725</v>
      </c>
      <c r="F81" s="11">
        <f t="shared" si="21"/>
        <v>1.892088574695916</v>
      </c>
      <c r="G81" s="11">
        <f t="shared" si="21"/>
        <v>1.2480671526397202</v>
      </c>
      <c r="H81" s="11">
        <f t="shared" si="21"/>
        <v>-6.9324090121314352E-2</v>
      </c>
      <c r="I81" s="11">
        <f t="shared" si="21"/>
        <v>0.64530006453000777</v>
      </c>
      <c r="J81" s="11">
        <f t="shared" si="21"/>
        <v>0.76988879384087827</v>
      </c>
      <c r="K81" s="11">
        <f t="shared" si="21"/>
        <v>0.9370357673408769</v>
      </c>
      <c r="L81" s="11">
        <f t="shared" si="21"/>
        <v>1.0958134307389455</v>
      </c>
      <c r="M81" s="11">
        <f t="shared" si="21"/>
        <v>5.2083333333333481</v>
      </c>
      <c r="N81" s="11">
        <f t="shared" si="21"/>
        <v>5.2083333333333259</v>
      </c>
      <c r="O81" s="11">
        <f t="shared" si="21"/>
        <v>5.2100012316787847</v>
      </c>
      <c r="P81" s="11"/>
      <c r="Q81" s="11">
        <f t="shared" si="21"/>
        <v>0.14481305950500012</v>
      </c>
      <c r="R81" s="11">
        <f t="shared" si="21"/>
        <v>2.9293437264269473</v>
      </c>
      <c r="S81" s="11">
        <f t="shared" si="21"/>
        <v>5.1086956521739113</v>
      </c>
      <c r="T81" s="11">
        <f t="shared" si="21"/>
        <v>5.1114972487691812</v>
      </c>
      <c r="U81" s="11">
        <f t="shared" si="21"/>
        <v>1.0742857142857165</v>
      </c>
      <c r="W81" s="15">
        <f>B81*'Table A8'!B28</f>
        <v>8.6671565025722541E-2</v>
      </c>
      <c r="X81" s="15">
        <f>C81*'Table A8'!C28</f>
        <v>0.5358014527845042</v>
      </c>
      <c r="Y81" s="15">
        <f>D81*'Table A8'!D28</f>
        <v>1.0051392675121373</v>
      </c>
      <c r="Z81" s="15">
        <f>E81*'Table A8'!E28</f>
        <v>0.75887451026949804</v>
      </c>
      <c r="AA81" s="15">
        <f>F81*'Table A8'!F28</f>
        <v>0.44218109990643556</v>
      </c>
      <c r="AB81" s="15">
        <f>G81*'Table A8'!G28</f>
        <v>0.89136956041528814</v>
      </c>
      <c r="AC81" s="15">
        <f>H81*'Table A8'!H28</f>
        <v>-4.2849220103984398E-2</v>
      </c>
      <c r="AD81" s="15">
        <f>I81*'Table A8'!I28</f>
        <v>0.55850720585072178</v>
      </c>
      <c r="AE81" s="15">
        <f>J81*'Table A8'!J28</f>
        <v>0.56856287425148866</v>
      </c>
      <c r="AF81" s="15">
        <f>K81*'Table A8'!K28</f>
        <v>0.49213118500742853</v>
      </c>
      <c r="AG81" s="15">
        <f>L81*'Table A8'!L28</f>
        <v>0.60434110705252841</v>
      </c>
      <c r="AH81" s="15">
        <f>M81*'Table A8'!M28</f>
        <v>1.5557291666666713</v>
      </c>
      <c r="AI81" s="15">
        <f>N81*'Table A8'!N28</f>
        <v>3.5104166666666621</v>
      </c>
      <c r="AJ81" s="15">
        <f>O81*'Table A8'!O28</f>
        <v>3.2354107648725252</v>
      </c>
      <c r="AK81" s="15"/>
      <c r="AL81" s="15"/>
      <c r="AM81" s="15"/>
      <c r="AN81" s="15">
        <f>S81*'Table A8'!S28</f>
        <v>3.3436413043478246</v>
      </c>
      <c r="AO81" s="15">
        <f>T81*'Table A8'!T28</f>
        <v>3.2759585867361682</v>
      </c>
      <c r="AP81" s="15">
        <f>U81*'Table A8'!U28</f>
        <v>0.66659428571428714</v>
      </c>
    </row>
    <row r="82" spans="1:42" x14ac:dyDescent="0.3">
      <c r="A82" s="13">
        <v>1993</v>
      </c>
      <c r="B82" s="11">
        <f t="shared" ref="B82:U82" si="22">(B29/B28-1)*100</f>
        <v>0.49224968579806294</v>
      </c>
      <c r="C82" s="11">
        <f t="shared" si="22"/>
        <v>-0.17110266159696685</v>
      </c>
      <c r="D82" s="11">
        <f t="shared" si="22"/>
        <v>-0.15185141922672285</v>
      </c>
      <c r="E82" s="11">
        <f t="shared" si="22"/>
        <v>-0.18641500640801389</v>
      </c>
      <c r="F82" s="11">
        <f t="shared" si="22"/>
        <v>-0.18365472910928382</v>
      </c>
      <c r="G82" s="11">
        <f t="shared" si="22"/>
        <v>-0.14181302498090798</v>
      </c>
      <c r="H82" s="11">
        <f t="shared" si="22"/>
        <v>0.38154699965313732</v>
      </c>
      <c r="I82" s="11">
        <f t="shared" si="22"/>
        <v>-0.19234879247701508</v>
      </c>
      <c r="J82" s="11">
        <f t="shared" si="22"/>
        <v>0.31530439000728716</v>
      </c>
      <c r="K82" s="11">
        <f t="shared" si="22"/>
        <v>-0.75851918940337271</v>
      </c>
      <c r="L82" s="11">
        <f t="shared" si="22"/>
        <v>0.79210672595888543</v>
      </c>
      <c r="M82" s="11">
        <f t="shared" si="22"/>
        <v>0.71329713616521406</v>
      </c>
      <c r="N82" s="11">
        <f t="shared" si="22"/>
        <v>0.70882088208821248</v>
      </c>
      <c r="O82" s="11">
        <f t="shared" si="22"/>
        <v>0.71411847342541801</v>
      </c>
      <c r="P82" s="11"/>
      <c r="Q82" s="11">
        <f t="shared" si="22"/>
        <v>0.9464966478243797</v>
      </c>
      <c r="R82" s="11">
        <f t="shared" si="22"/>
        <v>0.74508366923171643</v>
      </c>
      <c r="S82" s="11">
        <f t="shared" si="22"/>
        <v>1.0905330450314832</v>
      </c>
      <c r="T82" s="11">
        <f t="shared" si="22"/>
        <v>1.0883041741286625</v>
      </c>
      <c r="U82" s="11">
        <f t="shared" si="22"/>
        <v>1.1307100859347941E-2</v>
      </c>
      <c r="W82" s="15">
        <f>B82*'Table A8'!B29</f>
        <v>0.18577503142018897</v>
      </c>
      <c r="X82" s="15">
        <f>C82*'Table A8'!C29</f>
        <v>-4.0020912547530547E-2</v>
      </c>
      <c r="Y82" s="15">
        <f>D82*'Table A8'!D29</f>
        <v>-0.1022415605653525</v>
      </c>
      <c r="Z82" s="15">
        <f>E82*'Table A8'!E29</f>
        <v>-7.380170103693269E-2</v>
      </c>
      <c r="AA82" s="15">
        <f>F82*'Table A8'!F29</f>
        <v>-4.2295684113868068E-2</v>
      </c>
      <c r="AB82" s="15">
        <f>G82*'Table A8'!G29</f>
        <v>-9.909894185665849E-2</v>
      </c>
      <c r="AC82" s="15">
        <f>H82*'Table A8'!H29</f>
        <v>0.23476586888657539</v>
      </c>
      <c r="AD82" s="15">
        <f>I82*'Table A8'!I29</f>
        <v>-0.16643941013036115</v>
      </c>
      <c r="AE82" s="15">
        <f>J82*'Table A8'!J29</f>
        <v>0.23203250060636263</v>
      </c>
      <c r="AF82" s="15">
        <f>K82*'Table A8'!K29</f>
        <v>-0.39708479565266558</v>
      </c>
      <c r="AG82" s="15">
        <f>L82*'Table A8'!L29</f>
        <v>0.43003474152307891</v>
      </c>
      <c r="AH82" s="15">
        <f>M82*'Table A8'!M29</f>
        <v>0.21983817736611896</v>
      </c>
      <c r="AI82" s="15">
        <f>N82*'Table A8'!N29</f>
        <v>0.47923379837984048</v>
      </c>
      <c r="AJ82" s="15">
        <f>O82*'Table A8'!O29</f>
        <v>0.44503863263872051</v>
      </c>
      <c r="AK82" s="15"/>
      <c r="AL82" s="15"/>
      <c r="AM82" s="15"/>
      <c r="AN82" s="15">
        <f>S82*'Table A8'!S29</f>
        <v>0.71757074363071593</v>
      </c>
      <c r="AO82" s="15">
        <f>T82*'Table A8'!T29</f>
        <v>0.70674473067915344</v>
      </c>
      <c r="AP82" s="15">
        <f>U82*'Table A8'!U29</f>
        <v>6.9459520578974395E-3</v>
      </c>
    </row>
    <row r="83" spans="1:42" x14ac:dyDescent="0.3">
      <c r="A83" s="13">
        <v>1994</v>
      </c>
      <c r="B83" s="11">
        <f t="shared" ref="B83:U83" si="23">(B30/B29-1)*100</f>
        <v>0.4377279833246428</v>
      </c>
      <c r="C83" s="11">
        <f t="shared" si="23"/>
        <v>2.7328127975623673</v>
      </c>
      <c r="D83" s="11">
        <f t="shared" si="23"/>
        <v>0.49134300421151966</v>
      </c>
      <c r="E83" s="11">
        <f t="shared" si="23"/>
        <v>2.7430839266954443</v>
      </c>
      <c r="F83" s="11">
        <f t="shared" si="23"/>
        <v>2.7394459777164482</v>
      </c>
      <c r="G83" s="11">
        <f t="shared" si="23"/>
        <v>1.1579637317019831</v>
      </c>
      <c r="H83" s="11">
        <f t="shared" si="23"/>
        <v>1.7392305920294948</v>
      </c>
      <c r="I83" s="11">
        <f t="shared" si="23"/>
        <v>2.0663811563168988</v>
      </c>
      <c r="J83" s="11">
        <f t="shared" si="23"/>
        <v>1.4506769825918697</v>
      </c>
      <c r="K83" s="11">
        <f t="shared" si="23"/>
        <v>0.62742413871776925</v>
      </c>
      <c r="L83" s="11">
        <f t="shared" si="23"/>
        <v>3.0332276299462224</v>
      </c>
      <c r="M83" s="11">
        <f t="shared" si="23"/>
        <v>0.49682875264269732</v>
      </c>
      <c r="N83" s="11">
        <f t="shared" si="23"/>
        <v>0.50273712434363294</v>
      </c>
      <c r="O83" s="11">
        <f t="shared" si="23"/>
        <v>0.49982564221782155</v>
      </c>
      <c r="P83" s="11"/>
      <c r="Q83" s="11">
        <f t="shared" si="23"/>
        <v>1.4194556582888262</v>
      </c>
      <c r="R83" s="11">
        <f t="shared" si="23"/>
        <v>2.2429679922405299</v>
      </c>
      <c r="S83" s="11">
        <f t="shared" si="23"/>
        <v>2.8829163954245285</v>
      </c>
      <c r="T83" s="11">
        <f t="shared" si="23"/>
        <v>2.8890705914418113</v>
      </c>
      <c r="U83" s="11">
        <f t="shared" si="23"/>
        <v>0.90446579988694431</v>
      </c>
      <c r="W83" s="15">
        <f>B83*'Table A8'!B30</f>
        <v>0.15364252214694962</v>
      </c>
      <c r="X83" s="15">
        <f>C83*'Table A8'!C30</f>
        <v>0.48152161493048912</v>
      </c>
      <c r="Y83" s="15">
        <f>D83*'Table A8'!D30</f>
        <v>0.32045390734675311</v>
      </c>
      <c r="Z83" s="15">
        <f>E83*'Table A8'!E30</f>
        <v>1.0111007353799408</v>
      </c>
      <c r="AA83" s="15">
        <f>F83*'Table A8'!F30</f>
        <v>0.57473576612491084</v>
      </c>
      <c r="AB83" s="15">
        <f>G83*'Table A8'!G30</f>
        <v>0.78590998470613593</v>
      </c>
      <c r="AC83" s="15">
        <f>H83*'Table A8'!H30</f>
        <v>1.0348422022575494</v>
      </c>
      <c r="AD83" s="15">
        <f>I83*'Table A8'!I30</f>
        <v>1.7644828693789998</v>
      </c>
      <c r="AE83" s="15">
        <f>J83*'Table A8'!J30</f>
        <v>1.041295938104444</v>
      </c>
      <c r="AF83" s="15">
        <f>K83*'Table A8'!K30</f>
        <v>0.32218229523157449</v>
      </c>
      <c r="AG83" s="15">
        <f>L83*'Table A8'!L30</f>
        <v>1.5794016269129982</v>
      </c>
      <c r="AH83" s="15">
        <f>M83*'Table A8'!M30</f>
        <v>0.14830338266384516</v>
      </c>
      <c r="AI83" s="15">
        <f>N83*'Table A8'!N30</f>
        <v>0.3320075969165352</v>
      </c>
      <c r="AJ83" s="15">
        <f>O83*'Table A8'!O30</f>
        <v>0.30314425200510881</v>
      </c>
      <c r="AK83" s="15"/>
      <c r="AL83" s="15"/>
      <c r="AM83" s="15"/>
      <c r="AN83" s="15">
        <f>S83*'Table A8'!S30</f>
        <v>1.8669766576769244</v>
      </c>
      <c r="AO83" s="15">
        <f>T83*'Table A8'!T30</f>
        <v>1.8539165985282104</v>
      </c>
      <c r="AP83" s="15">
        <f>U83*'Table A8'!U30</f>
        <v>0.53698134539287889</v>
      </c>
    </row>
    <row r="84" spans="1:42" x14ac:dyDescent="0.3">
      <c r="A84" s="13">
        <v>1995</v>
      </c>
      <c r="B84" s="11">
        <f t="shared" ref="B84:U84" si="24">(B31/B30-1)*100</f>
        <v>-2.2932447857217042</v>
      </c>
      <c r="C84" s="11">
        <f t="shared" si="24"/>
        <v>-0.79710816572434728</v>
      </c>
      <c r="D84" s="11">
        <f t="shared" si="24"/>
        <v>0.8498253783469023</v>
      </c>
      <c r="E84" s="11">
        <f t="shared" si="24"/>
        <v>-3.1924562599409234</v>
      </c>
      <c r="F84" s="11">
        <f t="shared" si="24"/>
        <v>-2.8653865287036173</v>
      </c>
      <c r="G84" s="11">
        <f t="shared" si="24"/>
        <v>0.78833693304536379</v>
      </c>
      <c r="H84" s="11">
        <f t="shared" si="24"/>
        <v>0.47548964111854275</v>
      </c>
      <c r="I84" s="11">
        <f t="shared" si="24"/>
        <v>-0.59792300430083767</v>
      </c>
      <c r="J84" s="11">
        <f t="shared" si="24"/>
        <v>-0.35748331744518413</v>
      </c>
      <c r="K84" s="11">
        <f t="shared" si="24"/>
        <v>-1.0316290669992068</v>
      </c>
      <c r="L84" s="11">
        <f t="shared" si="24"/>
        <v>3.6130068245684432</v>
      </c>
      <c r="M84" s="11">
        <f t="shared" si="24"/>
        <v>-3.555275060481744</v>
      </c>
      <c r="N84" s="11">
        <f t="shared" si="24"/>
        <v>0.30013339261896199</v>
      </c>
      <c r="O84" s="11">
        <f t="shared" si="24"/>
        <v>0.49733981031692132</v>
      </c>
      <c r="P84" s="11"/>
      <c r="Q84" s="11">
        <f t="shared" si="24"/>
        <v>0.19260400616334383</v>
      </c>
      <c r="R84" s="11">
        <f t="shared" si="24"/>
        <v>0.67591604411243456</v>
      </c>
      <c r="S84" s="11">
        <f t="shared" si="24"/>
        <v>-1.3468317816143882</v>
      </c>
      <c r="T84" s="11">
        <f t="shared" si="24"/>
        <v>0.86092715231789185</v>
      </c>
      <c r="U84" s="11">
        <f t="shared" si="24"/>
        <v>0.4145658263305263</v>
      </c>
      <c r="W84" s="15">
        <f>B84*'Table A8'!B31</f>
        <v>-0.74048874130953835</v>
      </c>
      <c r="X84" s="15">
        <f>C84*'Table A8'!C31</f>
        <v>-0.11932709240893478</v>
      </c>
      <c r="Y84" s="15">
        <f>D84*'Table A8'!D31</f>
        <v>0.55043189755528865</v>
      </c>
      <c r="Z84" s="15">
        <f>E84*'Table A8'!E31</f>
        <v>-1.0899045671438312</v>
      </c>
      <c r="AA84" s="15">
        <f>F84*'Table A8'!F31</f>
        <v>-0.55445229330414991</v>
      </c>
      <c r="AB84" s="15">
        <f>G84*'Table A8'!G31</f>
        <v>0.52314038876890334</v>
      </c>
      <c r="AC84" s="15">
        <f>H84*'Table A8'!H31</f>
        <v>0.28072908411638764</v>
      </c>
      <c r="AD84" s="15">
        <f>I84*'Table A8'!I31</f>
        <v>-0.50650057694323958</v>
      </c>
      <c r="AE84" s="15">
        <f>J84*'Table A8'!J31</f>
        <v>-0.25613679694947444</v>
      </c>
      <c r="AF84" s="15">
        <f>K84*'Table A8'!K31</f>
        <v>-0.53613762611948779</v>
      </c>
      <c r="AG84" s="15">
        <f>L84*'Table A8'!L31</f>
        <v>1.877318346045763</v>
      </c>
      <c r="AH84" s="15">
        <f>M84*'Table A8'!M31</f>
        <v>-1.0598274955296079</v>
      </c>
      <c r="AI84" s="15">
        <f>N84*'Table A8'!N31</f>
        <v>0.19694753223656286</v>
      </c>
      <c r="AJ84" s="15">
        <f>O84*'Table A8'!O31</f>
        <v>0.30377515614157552</v>
      </c>
      <c r="AK84" s="15"/>
      <c r="AL84" s="15"/>
      <c r="AM84" s="15"/>
      <c r="AN84" s="15">
        <f>S84*'Table A8'!S31</f>
        <v>-0.83032179336527034</v>
      </c>
      <c r="AO84" s="15">
        <f>T84*'Table A8'!T31</f>
        <v>0.55478145695364944</v>
      </c>
      <c r="AP84" s="15">
        <f>U84*'Table A8'!U31</f>
        <v>0.24335014005601893</v>
      </c>
    </row>
    <row r="85" spans="1:42" x14ac:dyDescent="0.3">
      <c r="A85" s="13">
        <v>1996</v>
      </c>
      <c r="B85" s="11">
        <f t="shared" ref="B85:U85" si="25">(B32/B31-1)*100</f>
        <v>-0.15930331350890725</v>
      </c>
      <c r="C85" s="11">
        <f t="shared" si="25"/>
        <v>-2.9898159394562307</v>
      </c>
      <c r="D85" s="11">
        <f t="shared" si="25"/>
        <v>0.20778021470622132</v>
      </c>
      <c r="E85" s="11">
        <f t="shared" si="25"/>
        <v>2.2415209482455234</v>
      </c>
      <c r="F85" s="11">
        <f t="shared" si="25"/>
        <v>0.67602171463689853</v>
      </c>
      <c r="G85" s="11">
        <f t="shared" si="25"/>
        <v>0.3321547198114283</v>
      </c>
      <c r="H85" s="11">
        <f t="shared" si="25"/>
        <v>-0.36056338028168655</v>
      </c>
      <c r="I85" s="11">
        <f t="shared" si="25"/>
        <v>0.22161249472349986</v>
      </c>
      <c r="J85" s="11">
        <f t="shared" si="25"/>
        <v>1.6622817507773169</v>
      </c>
      <c r="K85" s="11">
        <f t="shared" si="25"/>
        <v>0.58419243986254088</v>
      </c>
      <c r="L85" s="11">
        <f t="shared" si="25"/>
        <v>-1.1494252873563204</v>
      </c>
      <c r="M85" s="11">
        <f t="shared" si="25"/>
        <v>-2.8029228923546645</v>
      </c>
      <c r="N85" s="11">
        <f t="shared" si="25"/>
        <v>-2.2165576859145553E-2</v>
      </c>
      <c r="O85" s="11">
        <f t="shared" si="25"/>
        <v>-0.65600184140868212</v>
      </c>
      <c r="P85" s="11"/>
      <c r="Q85" s="11">
        <f t="shared" si="25"/>
        <v>1.1790337049852662</v>
      </c>
      <c r="R85" s="11">
        <f t="shared" si="25"/>
        <v>-0.90694935217904282</v>
      </c>
      <c r="S85" s="11">
        <f t="shared" si="25"/>
        <v>-3.3168407549935885</v>
      </c>
      <c r="T85" s="11">
        <f t="shared" si="25"/>
        <v>6.1588969139855454</v>
      </c>
      <c r="U85" s="11">
        <f t="shared" si="25"/>
        <v>0.26779736665922815</v>
      </c>
      <c r="W85" s="15">
        <f>B85*'Table A8'!B32</f>
        <v>-4.8252973661848005E-2</v>
      </c>
      <c r="X85" s="15">
        <f>C85*'Table A8'!C32</f>
        <v>-0.45833878351864016</v>
      </c>
      <c r="Y85" s="15">
        <f>D85*'Table A8'!D32</f>
        <v>0.13376890222786531</v>
      </c>
      <c r="Z85" s="15">
        <f>E85*'Table A8'!E32</f>
        <v>0.67626687008567443</v>
      </c>
      <c r="AA85" s="15">
        <f>F85*'Table A8'!F32</f>
        <v>0.13128341698248569</v>
      </c>
      <c r="AB85" s="15">
        <f>G85*'Table A8'!G32</f>
        <v>0.21453873352620154</v>
      </c>
      <c r="AC85" s="15">
        <f>H85*'Table A8'!H32</f>
        <v>-0.21082140845070213</v>
      </c>
      <c r="AD85" s="15">
        <f>I85*'Table A8'!I32</f>
        <v>0.18664204305613158</v>
      </c>
      <c r="AE85" s="15">
        <f>J85*'Table A8'!J32</f>
        <v>1.1843757474288383</v>
      </c>
      <c r="AF85" s="15">
        <f>K85*'Table A8'!K32</f>
        <v>0.30892096219931164</v>
      </c>
      <c r="AG85" s="15">
        <f>L85*'Table A8'!L32</f>
        <v>-0.60494252873563148</v>
      </c>
      <c r="AH85" s="15">
        <f>M85*'Table A8'!M32</f>
        <v>-0.82490020721997781</v>
      </c>
      <c r="AI85" s="15">
        <f>N85*'Table A8'!N32</f>
        <v>-1.4514019727368509E-2</v>
      </c>
      <c r="AJ85" s="15">
        <f>O85*'Table A8'!O32</f>
        <v>-0.40954194959144025</v>
      </c>
      <c r="AK85" s="15"/>
      <c r="AL85" s="15"/>
      <c r="AM85" s="15"/>
      <c r="AN85" s="15">
        <f>S85*'Table A8'!S32</f>
        <v>-1.9294062671797705</v>
      </c>
      <c r="AO85" s="15">
        <f>T85*'Table A8'!T32</f>
        <v>3.9355351280367636</v>
      </c>
      <c r="AP85" s="15">
        <f>U85*'Table A8'!U32</f>
        <v>0.15588484713233669</v>
      </c>
    </row>
    <row r="86" spans="1:42" x14ac:dyDescent="0.3">
      <c r="A86" s="13">
        <v>1997</v>
      </c>
      <c r="B86" s="11">
        <f t="shared" ref="B86:U86" si="26">(B33/B32-1)*100</f>
        <v>-2.4678225720668134</v>
      </c>
      <c r="C86" s="11">
        <f t="shared" si="26"/>
        <v>1.0112684195319188</v>
      </c>
      <c r="D86" s="11">
        <f t="shared" si="26"/>
        <v>8.0635871443379692E-2</v>
      </c>
      <c r="E86" s="11">
        <f t="shared" si="26"/>
        <v>2.1923783287419507</v>
      </c>
      <c r="F86" s="11">
        <f t="shared" si="26"/>
        <v>-7.2743921049954308</v>
      </c>
      <c r="G86" s="11">
        <f t="shared" si="26"/>
        <v>0.11747116616829256</v>
      </c>
      <c r="H86" s="11">
        <f t="shared" si="26"/>
        <v>0.59934411398845366</v>
      </c>
      <c r="I86" s="11">
        <f t="shared" si="26"/>
        <v>0.6423080972938866</v>
      </c>
      <c r="J86" s="11">
        <f t="shared" si="26"/>
        <v>0.18821315139394557</v>
      </c>
      <c r="K86" s="11">
        <f t="shared" si="26"/>
        <v>0.51247010591048969</v>
      </c>
      <c r="L86" s="11">
        <f t="shared" si="26"/>
        <v>0.33969166448915011</v>
      </c>
      <c r="M86" s="11">
        <f t="shared" si="26"/>
        <v>5.5655296229802476</v>
      </c>
      <c r="N86" s="11">
        <f t="shared" si="26"/>
        <v>0.44340982152755171</v>
      </c>
      <c r="O86" s="11">
        <f t="shared" si="26"/>
        <v>0.76459684893421809</v>
      </c>
      <c r="P86" s="11"/>
      <c r="Q86" s="11">
        <f t="shared" si="26"/>
        <v>0.26599113362886229</v>
      </c>
      <c r="R86" s="11">
        <f t="shared" si="26"/>
        <v>-1.7116367526447185</v>
      </c>
      <c r="S86" s="11">
        <f t="shared" si="26"/>
        <v>-0.33169067475359304</v>
      </c>
      <c r="T86" s="11">
        <f t="shared" si="26"/>
        <v>-3.2409698169223233</v>
      </c>
      <c r="U86" s="11">
        <f t="shared" si="26"/>
        <v>0</v>
      </c>
      <c r="W86" s="15">
        <f>B86*'Table A8'!B33</f>
        <v>-0.78995000531858695</v>
      </c>
      <c r="X86" s="15">
        <f>C86*'Table A8'!C33</f>
        <v>0.16645478185495383</v>
      </c>
      <c r="Y86" s="15">
        <f>D86*'Table A8'!D33</f>
        <v>5.2066582190990272E-2</v>
      </c>
      <c r="Z86" s="15">
        <f>E86*'Table A8'!E33</f>
        <v>0.62680096418732367</v>
      </c>
      <c r="AA86" s="15">
        <f>F86*'Table A8'!F33</f>
        <v>-1.5203479499440449</v>
      </c>
      <c r="AB86" s="15">
        <f>G86*'Table A8'!G33</f>
        <v>7.8130072618531388E-2</v>
      </c>
      <c r="AC86" s="15">
        <f>H86*'Table A8'!H33</f>
        <v>0.35331335519619345</v>
      </c>
      <c r="AD86" s="15">
        <f>I86*'Table A8'!I33</f>
        <v>0.53915341686848839</v>
      </c>
      <c r="AE86" s="15">
        <f>J86*'Table A8'!J33</f>
        <v>0.13321726855663465</v>
      </c>
      <c r="AF86" s="15">
        <f>K86*'Table A8'!K33</f>
        <v>0.28026990092244686</v>
      </c>
      <c r="AG86" s="15">
        <f>L86*'Table A8'!L33</f>
        <v>0.16872484975176086</v>
      </c>
      <c r="AH86" s="15">
        <f>M86*'Table A8'!M33</f>
        <v>1.6563016157989214</v>
      </c>
      <c r="AI86" s="15">
        <f>N86*'Table A8'!N33</f>
        <v>0.29278350515464241</v>
      </c>
      <c r="AJ86" s="15">
        <f>O86*'Table A8'!O33</f>
        <v>0.48597775718258907</v>
      </c>
      <c r="AK86" s="15"/>
      <c r="AL86" s="15"/>
      <c r="AM86" s="15"/>
      <c r="AN86" s="15">
        <f>S86*'Table A8'!S33</f>
        <v>-0.1950341167551127</v>
      </c>
      <c r="AO86" s="15">
        <f>T86*'Table A8'!T33</f>
        <v>-2.0661182582879811</v>
      </c>
      <c r="AP86" s="15">
        <f>U86*'Table A8'!U33</f>
        <v>0</v>
      </c>
    </row>
    <row r="87" spans="1:42" x14ac:dyDescent="0.3">
      <c r="A87" s="13">
        <v>1998</v>
      </c>
      <c r="B87" s="11">
        <f t="shared" ref="B87:U87" si="27">(B34/B33-1)*100</f>
        <v>-0.18540735085614823</v>
      </c>
      <c r="C87" s="11">
        <f t="shared" si="27"/>
        <v>-2.2883295194507935</v>
      </c>
      <c r="D87" s="11">
        <f t="shared" si="27"/>
        <v>1.1510128913443829</v>
      </c>
      <c r="E87" s="11">
        <f t="shared" si="27"/>
        <v>-1.7971470290913061</v>
      </c>
      <c r="F87" s="11">
        <f t="shared" si="27"/>
        <v>-0.81193767829711438</v>
      </c>
      <c r="G87" s="11">
        <f t="shared" si="27"/>
        <v>0.22400000000000198</v>
      </c>
      <c r="H87" s="11">
        <f t="shared" si="27"/>
        <v>0.10116906474819665</v>
      </c>
      <c r="I87" s="11">
        <f t="shared" si="27"/>
        <v>0.73237078886796425</v>
      </c>
      <c r="J87" s="11">
        <f t="shared" si="27"/>
        <v>-1.8316308559351957</v>
      </c>
      <c r="K87" s="11">
        <f t="shared" si="27"/>
        <v>0.92907319283932477</v>
      </c>
      <c r="L87" s="11">
        <f t="shared" si="27"/>
        <v>1.1588541666666785</v>
      </c>
      <c r="M87" s="11">
        <f t="shared" si="27"/>
        <v>1.7963435374149572</v>
      </c>
      <c r="N87" s="11">
        <f t="shared" si="27"/>
        <v>0.14347202295552641</v>
      </c>
      <c r="O87" s="11">
        <f t="shared" si="27"/>
        <v>2.2418946884341207</v>
      </c>
      <c r="P87" s="11"/>
      <c r="Q87" s="11">
        <f t="shared" si="27"/>
        <v>4.1687721071248074</v>
      </c>
      <c r="R87" s="11">
        <f t="shared" si="27"/>
        <v>0.18140041117427064</v>
      </c>
      <c r="S87" s="11">
        <f t="shared" si="27"/>
        <v>0.76067319577826087</v>
      </c>
      <c r="T87" s="11">
        <f t="shared" si="27"/>
        <v>1.521350038353364</v>
      </c>
      <c r="U87" s="11">
        <f t="shared" si="27"/>
        <v>0.76786111729356676</v>
      </c>
      <c r="W87" s="15">
        <f>B87*'Table A8'!B34</f>
        <v>-6.0646744465046087E-2</v>
      </c>
      <c r="X87" s="15">
        <f>C87*'Table A8'!C34</f>
        <v>-0.42906178489702379</v>
      </c>
      <c r="Y87" s="15">
        <f>D87*'Table A8'!D34</f>
        <v>0.75943830570902393</v>
      </c>
      <c r="Z87" s="15">
        <f>E87*'Table A8'!E34</f>
        <v>-0.53716724699539142</v>
      </c>
      <c r="AA87" s="15">
        <f>F87*'Table A8'!F34</f>
        <v>-0.18991222295369506</v>
      </c>
      <c r="AB87" s="15">
        <f>G87*'Table A8'!G34</f>
        <v>0.15355200000000135</v>
      </c>
      <c r="AC87" s="15">
        <f>H87*'Table A8'!H34</f>
        <v>6.195593525179563E-2</v>
      </c>
      <c r="AD87" s="15">
        <f>I87*'Table A8'!I34</f>
        <v>0.61621678175350514</v>
      </c>
      <c r="AE87" s="15">
        <f>J87*'Table A8'!J34</f>
        <v>-1.292398731947874</v>
      </c>
      <c r="AF87" s="15">
        <f>K87*'Table A8'!K34</f>
        <v>0.52223204169498449</v>
      </c>
      <c r="AG87" s="15">
        <f>L87*'Table A8'!L34</f>
        <v>0.54999218750000567</v>
      </c>
      <c r="AH87" s="15">
        <f>M87*'Table A8'!M34</f>
        <v>0.53584927721088171</v>
      </c>
      <c r="AI87" s="15">
        <f>N87*'Table A8'!N34</f>
        <v>9.6556671449069278E-2</v>
      </c>
      <c r="AJ87" s="15">
        <f>O87*'Table A8'!O34</f>
        <v>1.4457978845711645</v>
      </c>
      <c r="AK87" s="15"/>
      <c r="AL87" s="15"/>
      <c r="AM87" s="15"/>
      <c r="AN87" s="15">
        <f>S87*'Table A8'!S34</f>
        <v>0.4859180374631531</v>
      </c>
      <c r="AO87" s="15">
        <f>T87*'Table A8'!T34</f>
        <v>1.0031782152902082</v>
      </c>
      <c r="AP87" s="15">
        <f>U87*'Table A8'!U34</f>
        <v>0.45925773425328226</v>
      </c>
    </row>
    <row r="88" spans="1:42" x14ac:dyDescent="0.3">
      <c r="A88" s="13">
        <v>1999</v>
      </c>
      <c r="B88" s="11">
        <f t="shared" ref="B88:U88" si="28">(B35/B34-1)*100</f>
        <v>-0.65559440559439519</v>
      </c>
      <c r="C88" s="11">
        <f t="shared" si="28"/>
        <v>3.4250585480093632</v>
      </c>
      <c r="D88" s="11">
        <f t="shared" si="28"/>
        <v>1.1606736458807498</v>
      </c>
      <c r="E88" s="11">
        <f t="shared" si="28"/>
        <v>-4.5636509207365954</v>
      </c>
      <c r="F88" s="11">
        <f t="shared" si="28"/>
        <v>-0.96238938053098133</v>
      </c>
      <c r="G88" s="11">
        <f t="shared" si="28"/>
        <v>0</v>
      </c>
      <c r="H88" s="11">
        <f t="shared" si="28"/>
        <v>0.51656372824255836</v>
      </c>
      <c r="I88" s="11">
        <f t="shared" si="28"/>
        <v>1.0697964270876659</v>
      </c>
      <c r="J88" s="11">
        <f t="shared" si="28"/>
        <v>-1.506996770721214</v>
      </c>
      <c r="K88" s="11">
        <f t="shared" si="28"/>
        <v>-0.11225864391557483</v>
      </c>
      <c r="L88" s="11">
        <f t="shared" si="28"/>
        <v>0.93963187025358774</v>
      </c>
      <c r="M88" s="11">
        <f t="shared" si="28"/>
        <v>-3.1325049597995203</v>
      </c>
      <c r="N88" s="11">
        <f t="shared" si="28"/>
        <v>8.816398501212408E-2</v>
      </c>
      <c r="O88" s="11">
        <f t="shared" si="28"/>
        <v>1.0232767345102811</v>
      </c>
      <c r="P88" s="11"/>
      <c r="Q88" s="11">
        <f t="shared" si="28"/>
        <v>1.4916323065728987</v>
      </c>
      <c r="R88" s="11">
        <f t="shared" si="28"/>
        <v>-0.73635924674070319</v>
      </c>
      <c r="S88" s="11">
        <f t="shared" si="28"/>
        <v>1.9628196659431829</v>
      </c>
      <c r="T88" s="11">
        <f t="shared" si="28"/>
        <v>3.349704067497794</v>
      </c>
      <c r="U88" s="11">
        <f t="shared" si="28"/>
        <v>0.54113749309774306</v>
      </c>
      <c r="W88" s="15">
        <f>B88*'Table A8'!B35</f>
        <v>-0.2282779720279684</v>
      </c>
      <c r="X88" s="15">
        <f>C88*'Table A8'!C35</f>
        <v>0.71652224824355881</v>
      </c>
      <c r="Y88" s="15">
        <f>D88*'Table A8'!D35</f>
        <v>0.78159763313609698</v>
      </c>
      <c r="Z88" s="15">
        <f>E88*'Table A8'!E35</f>
        <v>-1.4352682145716593</v>
      </c>
      <c r="AA88" s="15">
        <f>F88*'Table A8'!F35</f>
        <v>-0.26667809734513492</v>
      </c>
      <c r="AB88" s="15">
        <f>G88*'Table A8'!G35</f>
        <v>0</v>
      </c>
      <c r="AC88" s="15">
        <f>H88*'Table A8'!H35</f>
        <v>0.32801796743402456</v>
      </c>
      <c r="AD88" s="15">
        <f>I88*'Table A8'!I35</f>
        <v>0.89627544661404646</v>
      </c>
      <c r="AE88" s="15">
        <f>J88*'Table A8'!J35</f>
        <v>-1.0743379978471534</v>
      </c>
      <c r="AF88" s="15">
        <f>K88*'Table A8'!K35</f>
        <v>-6.4470139200714635E-2</v>
      </c>
      <c r="AG88" s="15">
        <f>L88*'Table A8'!L35</f>
        <v>0.48964216758914458</v>
      </c>
      <c r="AH88" s="15">
        <f>M88*'Table A8'!M35</f>
        <v>-0.95134175629111439</v>
      </c>
      <c r="AI88" s="15">
        <f>N88*'Table A8'!N35</f>
        <v>6.0894864447874099E-2</v>
      </c>
      <c r="AJ88" s="15">
        <f>O88*'Table A8'!O35</f>
        <v>0.67771618126615918</v>
      </c>
      <c r="AK88" s="15"/>
      <c r="AL88" s="15"/>
      <c r="AM88" s="15"/>
      <c r="AN88" s="15">
        <f>S88*'Table A8'!S35</f>
        <v>1.3712258186279076</v>
      </c>
      <c r="AO88" s="15">
        <f>T88*'Table A8'!T35</f>
        <v>2.2757889434580014</v>
      </c>
      <c r="AP88" s="15">
        <f>U88*'Table A8'!U35</f>
        <v>0.33480176697957365</v>
      </c>
    </row>
    <row r="89" spans="1:42" x14ac:dyDescent="0.3">
      <c r="A89" s="13">
        <v>2000</v>
      </c>
      <c r="B89" s="11">
        <f t="shared" ref="B89:U89" si="29">(B36/B35-1)*100</f>
        <v>1.7817861856577188</v>
      </c>
      <c r="C89" s="11">
        <f t="shared" si="29"/>
        <v>1.0850080196245004</v>
      </c>
      <c r="D89" s="11">
        <f t="shared" si="29"/>
        <v>1.1586051743532</v>
      </c>
      <c r="E89" s="11">
        <f t="shared" si="29"/>
        <v>1.6538830297219587</v>
      </c>
      <c r="F89" s="11">
        <f t="shared" si="29"/>
        <v>3.5630514911202837</v>
      </c>
      <c r="G89" s="11">
        <f t="shared" si="29"/>
        <v>0.64921243082163294</v>
      </c>
      <c r="H89" s="11">
        <f t="shared" si="29"/>
        <v>1.1171936096525448</v>
      </c>
      <c r="I89" s="11">
        <f t="shared" si="29"/>
        <v>-0.31856952009043926</v>
      </c>
      <c r="J89" s="11">
        <f t="shared" si="29"/>
        <v>0</v>
      </c>
      <c r="K89" s="11">
        <f t="shared" si="29"/>
        <v>-0.23600809170600812</v>
      </c>
      <c r="L89" s="11">
        <f t="shared" si="29"/>
        <v>-0.19127773527162217</v>
      </c>
      <c r="M89" s="11">
        <f t="shared" si="29"/>
        <v>2.0049584995149194</v>
      </c>
      <c r="N89" s="11">
        <f t="shared" si="29"/>
        <v>1.10107905747725E-2</v>
      </c>
      <c r="O89" s="11">
        <f t="shared" si="29"/>
        <v>1.0351736420302737</v>
      </c>
      <c r="P89" s="11"/>
      <c r="Q89" s="11">
        <f t="shared" si="29"/>
        <v>-1.8879197036682949</v>
      </c>
      <c r="R89" s="11">
        <f t="shared" si="29"/>
        <v>0</v>
      </c>
      <c r="S89" s="11">
        <f t="shared" si="29"/>
        <v>0.56455344747801117</v>
      </c>
      <c r="T89" s="11">
        <f t="shared" si="29"/>
        <v>2.1079566223955126</v>
      </c>
      <c r="U89" s="11">
        <f t="shared" si="29"/>
        <v>0.57117750439366066</v>
      </c>
      <c r="W89" s="15">
        <f>B89*'Table A8'!B36</f>
        <v>0.6615772107347111</v>
      </c>
      <c r="X89" s="15">
        <f>C89*'Table A8'!C36</f>
        <v>0.19768846117558397</v>
      </c>
      <c r="Y89" s="15">
        <f>D89*'Table A8'!D36</f>
        <v>0.79538245219347181</v>
      </c>
      <c r="Z89" s="15">
        <f>E89*'Table A8'!E36</f>
        <v>0.58812080536912859</v>
      </c>
      <c r="AA89" s="15">
        <f>F89*'Table A8'!F36</f>
        <v>1.0646397855467409</v>
      </c>
      <c r="AB89" s="15">
        <f>G89*'Table A8'!G36</f>
        <v>0.43873776074925952</v>
      </c>
      <c r="AC89" s="15">
        <f>H89*'Table A8'!H36</f>
        <v>0.73935873086805415</v>
      </c>
      <c r="AD89" s="15">
        <f>I89*'Table A8'!I36</f>
        <v>-0.26262871236255814</v>
      </c>
      <c r="AE89" s="15">
        <f>J89*'Table A8'!J36</f>
        <v>0</v>
      </c>
      <c r="AF89" s="15">
        <f>K89*'Table A8'!K36</f>
        <v>-0.1427140930546231</v>
      </c>
      <c r="AG89" s="15">
        <f>L89*'Table A8'!L36</f>
        <v>-0.1162394797245648</v>
      </c>
      <c r="AH89" s="15">
        <f>M89*'Table A8'!M36</f>
        <v>0.63497035679637492</v>
      </c>
      <c r="AI89" s="15">
        <f>N89*'Table A8'!N36</f>
        <v>7.9046465536291768E-3</v>
      </c>
      <c r="AJ89" s="15">
        <f>O89*'Table A8'!O36</f>
        <v>0.70164069456811951</v>
      </c>
      <c r="AK89" s="15"/>
      <c r="AL89" s="15"/>
      <c r="AM89" s="15"/>
      <c r="AN89" s="15">
        <f>S89*'Table A8'!S36</f>
        <v>0.43188338732067855</v>
      </c>
      <c r="AO89" s="15">
        <f>T89*'Table A8'!T36</f>
        <v>1.4768344096502961</v>
      </c>
      <c r="AP89" s="15">
        <f>U89*'Table A8'!U36</f>
        <v>0.365896309314579</v>
      </c>
    </row>
    <row r="90" spans="1:42" x14ac:dyDescent="0.3">
      <c r="A90" s="13">
        <v>2001</v>
      </c>
      <c r="B90" s="11">
        <f t="shared" ref="B90:U90" si="30">(B37/B36-1)*100</f>
        <v>-1.8154311649016708</v>
      </c>
      <c r="C90" s="11">
        <f t="shared" si="30"/>
        <v>-0.67201792047787423</v>
      </c>
      <c r="D90" s="11">
        <f t="shared" si="30"/>
        <v>0.26687423551650102</v>
      </c>
      <c r="E90" s="11">
        <f t="shared" si="30"/>
        <v>1.438340014147621</v>
      </c>
      <c r="F90" s="11">
        <f t="shared" si="30"/>
        <v>-1.9305435720448627</v>
      </c>
      <c r="G90" s="11">
        <f t="shared" si="30"/>
        <v>0.22205773501111636</v>
      </c>
      <c r="H90" s="11">
        <f t="shared" si="30"/>
        <v>-0.24306706441277193</v>
      </c>
      <c r="I90" s="11">
        <f t="shared" si="30"/>
        <v>-0.62886597938144329</v>
      </c>
      <c r="J90" s="11">
        <f t="shared" si="30"/>
        <v>1.9307832422586602</v>
      </c>
      <c r="K90" s="11">
        <f t="shared" si="30"/>
        <v>0.4055424129773666</v>
      </c>
      <c r="L90" s="11">
        <f t="shared" si="30"/>
        <v>0.51105148843746395</v>
      </c>
      <c r="M90" s="11">
        <f t="shared" si="30"/>
        <v>1.5322836309838328</v>
      </c>
      <c r="N90" s="11">
        <f t="shared" si="30"/>
        <v>1.0789386766486997</v>
      </c>
      <c r="O90" s="11">
        <f t="shared" si="30"/>
        <v>-3.3050567368075878E-2</v>
      </c>
      <c r="P90" s="11"/>
      <c r="Q90" s="11">
        <f t="shared" si="30"/>
        <v>-2.6062598952624527</v>
      </c>
      <c r="R90" s="11">
        <f t="shared" si="30"/>
        <v>3.0402529490453523</v>
      </c>
      <c r="S90" s="11">
        <f t="shared" si="30"/>
        <v>-0.88348978464936057</v>
      </c>
      <c r="T90" s="11">
        <f t="shared" si="30"/>
        <v>0.25059665871123293</v>
      </c>
      <c r="U90" s="11">
        <f t="shared" si="30"/>
        <v>0.33857579729139609</v>
      </c>
      <c r="W90" s="15">
        <f>B90*'Table A8'!B37</f>
        <v>-0.66172465960665894</v>
      </c>
      <c r="X90" s="15">
        <f>C90*'Table A8'!C37</f>
        <v>-0.10463319021840502</v>
      </c>
      <c r="Y90" s="15">
        <f>D90*'Table A8'!D37</f>
        <v>0.18723896363837711</v>
      </c>
      <c r="Z90" s="15">
        <f>E90*'Table A8'!E37</f>
        <v>0.51938457910870595</v>
      </c>
      <c r="AA90" s="15">
        <f>F90*'Table A8'!F37</f>
        <v>-0.58688524590163826</v>
      </c>
      <c r="AB90" s="15">
        <f>G90*'Table A8'!G37</f>
        <v>0.149977794226508</v>
      </c>
      <c r="AC90" s="15">
        <f>H90*'Table A8'!H37</f>
        <v>-0.16200419843111249</v>
      </c>
      <c r="AD90" s="15">
        <f>I90*'Table A8'!I37</f>
        <v>-0.51950618556701023</v>
      </c>
      <c r="AE90" s="15">
        <f>J90*'Table A8'!J37</f>
        <v>1.425111111111117</v>
      </c>
      <c r="AF90" s="15">
        <f>K90*'Table A8'!K37</f>
        <v>0.25285569449138812</v>
      </c>
      <c r="AG90" s="15">
        <f>L90*'Table A8'!L37</f>
        <v>0.33397214769388267</v>
      </c>
      <c r="AH90" s="15">
        <f>M90*'Table A8'!M37</f>
        <v>0.51362147310578077</v>
      </c>
      <c r="AI90" s="15">
        <f>N90*'Table A8'!N37</f>
        <v>0.79010679290984276</v>
      </c>
      <c r="AJ90" s="15">
        <f>O90*'Table A8'!O37</f>
        <v>-2.2266167235872717E-2</v>
      </c>
      <c r="AK90" s="15"/>
      <c r="AL90" s="15"/>
      <c r="AM90" s="15"/>
      <c r="AN90" s="15">
        <f>S90*'Table A8'!S37</f>
        <v>-0.71933738266150937</v>
      </c>
      <c r="AO90" s="15">
        <f>T90*'Table A8'!T37</f>
        <v>0.17875059665872245</v>
      </c>
      <c r="AP90" s="15">
        <f>U90*'Table A8'!U37</f>
        <v>0.22061598951507366</v>
      </c>
    </row>
    <row r="91" spans="1:42" x14ac:dyDescent="0.3">
      <c r="A91" s="13">
        <v>2002</v>
      </c>
      <c r="B91" s="11">
        <f t="shared" ref="B91:U91" si="31">(B38/B37-1)*100</f>
        <v>1.8820162887959402</v>
      </c>
      <c r="C91" s="11">
        <f t="shared" si="31"/>
        <v>5.3749295245254736</v>
      </c>
      <c r="D91" s="11">
        <f t="shared" si="31"/>
        <v>0.72086059665075197</v>
      </c>
      <c r="E91" s="11">
        <f t="shared" si="31"/>
        <v>-1.3249651324965139</v>
      </c>
      <c r="F91" s="11">
        <f t="shared" si="31"/>
        <v>-2.0455295282085229</v>
      </c>
      <c r="G91" s="11">
        <f t="shared" si="31"/>
        <v>-0.55918970246887634</v>
      </c>
      <c r="H91" s="11">
        <f t="shared" si="31"/>
        <v>0.31011186177869465</v>
      </c>
      <c r="I91" s="11">
        <f t="shared" si="31"/>
        <v>9.3370681605975392E-2</v>
      </c>
      <c r="J91" s="11">
        <f t="shared" si="31"/>
        <v>-0.85775553967119</v>
      </c>
      <c r="K91" s="11">
        <f t="shared" si="31"/>
        <v>2.322450353416361</v>
      </c>
      <c r="L91" s="11">
        <f t="shared" si="31"/>
        <v>1.0041947375111215</v>
      </c>
      <c r="M91" s="11">
        <f t="shared" si="31"/>
        <v>1.3218151540383083</v>
      </c>
      <c r="N91" s="11">
        <f t="shared" si="31"/>
        <v>-0.6099553425552795</v>
      </c>
      <c r="O91" s="11">
        <f t="shared" si="31"/>
        <v>0.95878333700682994</v>
      </c>
      <c r="P91" s="11"/>
      <c r="Q91" s="11">
        <f t="shared" si="31"/>
        <v>3.8764536701263008</v>
      </c>
      <c r="R91" s="11">
        <f t="shared" si="31"/>
        <v>1.1094063495810103</v>
      </c>
      <c r="S91" s="11">
        <f t="shared" si="31"/>
        <v>-1.4856081708449431</v>
      </c>
      <c r="T91" s="11">
        <f t="shared" si="31"/>
        <v>2.4997024163790016</v>
      </c>
      <c r="U91" s="11">
        <f t="shared" si="31"/>
        <v>0.37008816806356482</v>
      </c>
      <c r="W91" s="15">
        <f>B91*'Table A8'!B38</f>
        <v>0.64553158705700753</v>
      </c>
      <c r="X91" s="15">
        <f>C91*'Table A8'!C38</f>
        <v>0.88901334335651327</v>
      </c>
      <c r="Y91" s="15">
        <f>D91*'Table A8'!D38</f>
        <v>0.50553953643117233</v>
      </c>
      <c r="Z91" s="15">
        <f>E91*'Table A8'!E38</f>
        <v>-0.44068340306834053</v>
      </c>
      <c r="AA91" s="15">
        <f>F91*'Table A8'!F38</f>
        <v>-0.60731771692511038</v>
      </c>
      <c r="AB91" s="15">
        <f>G91*'Table A8'!G38</f>
        <v>-0.37773264401772594</v>
      </c>
      <c r="AC91" s="15">
        <f>H91*'Table A8'!H38</f>
        <v>0.20554214198691881</v>
      </c>
      <c r="AD91" s="15">
        <f>I91*'Table A8'!I38</f>
        <v>7.8468720821661717E-2</v>
      </c>
      <c r="AE91" s="15">
        <f>J91*'Table A8'!J38</f>
        <v>-0.62710507505360702</v>
      </c>
      <c r="AF91" s="15">
        <f>K91*'Table A8'!K38</f>
        <v>1.4629114776169658</v>
      </c>
      <c r="AG91" s="15">
        <f>L91*'Table A8'!L38</f>
        <v>0.62993135884072649</v>
      </c>
      <c r="AH91" s="15">
        <f>M91*'Table A8'!M38</f>
        <v>0.45470441298917802</v>
      </c>
      <c r="AI91" s="15">
        <f>N91*'Table A8'!N38</f>
        <v>-0.4456333732708872</v>
      </c>
      <c r="AJ91" s="15">
        <f>O91*'Table A8'!O38</f>
        <v>0.63308463742560983</v>
      </c>
      <c r="AK91" s="15"/>
      <c r="AL91" s="15"/>
      <c r="AM91" s="15"/>
      <c r="AN91" s="15">
        <f>S91*'Table A8'!S38</f>
        <v>-1.2183472609099379</v>
      </c>
      <c r="AO91" s="15">
        <f>T91*'Table A8'!T38</f>
        <v>1.7407927627663367</v>
      </c>
      <c r="AP91" s="15">
        <f>U91*'Table A8'!U38</f>
        <v>0.24048329160770443</v>
      </c>
    </row>
    <row r="92" spans="1:42" x14ac:dyDescent="0.3">
      <c r="A92" s="13">
        <v>2003</v>
      </c>
      <c r="B92" s="11">
        <f t="shared" ref="B92:U92" si="32">(B39/B38-1)*100</f>
        <v>0.56173706384359257</v>
      </c>
      <c r="C92" s="11">
        <f t="shared" si="32"/>
        <v>3.0051721062956949</v>
      </c>
      <c r="D92" s="11">
        <f t="shared" si="32"/>
        <v>1.2552301255230214</v>
      </c>
      <c r="E92" s="11">
        <f t="shared" si="32"/>
        <v>6.0070671378091856</v>
      </c>
      <c r="F92" s="11">
        <f t="shared" si="32"/>
        <v>3.1548220500729807</v>
      </c>
      <c r="G92" s="11">
        <f t="shared" si="32"/>
        <v>0.29708222811670737</v>
      </c>
      <c r="H92" s="11">
        <f t="shared" si="32"/>
        <v>0.64038864966324827</v>
      </c>
      <c r="I92" s="11">
        <f t="shared" si="32"/>
        <v>7.2553897180749338E-2</v>
      </c>
      <c r="J92" s="11">
        <f t="shared" si="32"/>
        <v>-9.6130737803412636E-2</v>
      </c>
      <c r="K92" s="11">
        <f t="shared" si="32"/>
        <v>0.58114035087719618</v>
      </c>
      <c r="L92" s="11">
        <f t="shared" si="32"/>
        <v>2.9826327712056511</v>
      </c>
      <c r="M92" s="11">
        <f t="shared" si="32"/>
        <v>-3.6055469953774955</v>
      </c>
      <c r="N92" s="11">
        <f t="shared" si="32"/>
        <v>1.8739726027397152</v>
      </c>
      <c r="O92" s="11">
        <f t="shared" si="32"/>
        <v>1.746534221154894</v>
      </c>
      <c r="P92" s="11"/>
      <c r="Q92" s="11">
        <f t="shared" si="32"/>
        <v>2.6242927651378478</v>
      </c>
      <c r="R92" s="11">
        <f t="shared" si="32"/>
        <v>-0.28014474144973933</v>
      </c>
      <c r="S92" s="11">
        <f t="shared" si="32"/>
        <v>1.6211121583411758</v>
      </c>
      <c r="T92" s="11">
        <f t="shared" si="32"/>
        <v>-1.4400185808849053</v>
      </c>
      <c r="U92" s="11">
        <f t="shared" si="32"/>
        <v>0.70491269927339673</v>
      </c>
      <c r="W92" s="15">
        <f>B92*'Table A8'!B39</f>
        <v>0.16897050880415265</v>
      </c>
      <c r="X92" s="15">
        <f>C92*'Table A8'!C39</f>
        <v>0.50366684501515846</v>
      </c>
      <c r="Y92" s="15">
        <f>D92*'Table A8'!D39</f>
        <v>0.8575732217573282</v>
      </c>
      <c r="Z92" s="15">
        <f>E92*'Table A8'!E39</f>
        <v>1.8591872791519428</v>
      </c>
      <c r="AA92" s="15">
        <f>F92*'Table A8'!F39</f>
        <v>0.85495677556977778</v>
      </c>
      <c r="AB92" s="15">
        <f>G92*'Table A8'!G39</f>
        <v>0.19657931034482526</v>
      </c>
      <c r="AC92" s="15">
        <f>H92*'Table A8'!H39</f>
        <v>0.42765154024511715</v>
      </c>
      <c r="AD92" s="15">
        <f>I92*'Table A8'!I39</f>
        <v>6.080742122718602E-2</v>
      </c>
      <c r="AE92" s="15">
        <f>J92*'Table A8'!J39</f>
        <v>-6.8858447488584482E-2</v>
      </c>
      <c r="AF92" s="15">
        <f>K92*'Table A8'!K39</f>
        <v>0.36199232456140551</v>
      </c>
      <c r="AG92" s="15">
        <f>L92*'Table A8'!L39</f>
        <v>1.7194877926000578</v>
      </c>
      <c r="AH92" s="15">
        <f>M92*'Table A8'!M39</f>
        <v>-1.2504036979969153</v>
      </c>
      <c r="AI92" s="15">
        <f>N92*'Table A8'!N39</f>
        <v>1.3337063013698554</v>
      </c>
      <c r="AJ92" s="15">
        <f>O92*'Table A8'!O39</f>
        <v>1.1280864534439461</v>
      </c>
      <c r="AK92" s="15"/>
      <c r="AL92" s="15"/>
      <c r="AM92" s="15"/>
      <c r="AN92" s="15">
        <f>S92*'Table A8'!S39</f>
        <v>1.2427445805843453</v>
      </c>
      <c r="AO92" s="15">
        <f>T92*'Table A8'!T39</f>
        <v>-0.97748461270467368</v>
      </c>
      <c r="AP92" s="15">
        <f>U92*'Table A8'!U39</f>
        <v>0.44825398546795298</v>
      </c>
    </row>
    <row r="93" spans="1:42" x14ac:dyDescent="0.3">
      <c r="A93" s="13">
        <v>2004</v>
      </c>
      <c r="B93" s="11">
        <f t="shared" ref="B93:U93" si="33">(B40/B39-1)*100</f>
        <v>0.2900418949403738</v>
      </c>
      <c r="C93" s="11">
        <f t="shared" si="33"/>
        <v>0.92632672495887025</v>
      </c>
      <c r="D93" s="11">
        <f t="shared" si="33"/>
        <v>0.5110917790343672</v>
      </c>
      <c r="E93" s="11">
        <f t="shared" si="33"/>
        <v>-1.9444444444444486</v>
      </c>
      <c r="F93" s="11">
        <f t="shared" si="33"/>
        <v>-1.556377884196769</v>
      </c>
      <c r="G93" s="11">
        <f t="shared" si="33"/>
        <v>0.48661800486617945</v>
      </c>
      <c r="H93" s="11">
        <f t="shared" si="33"/>
        <v>-0.17553483269336922</v>
      </c>
      <c r="I93" s="11">
        <f t="shared" si="33"/>
        <v>0</v>
      </c>
      <c r="J93" s="11">
        <f t="shared" si="33"/>
        <v>0.79384171277363524</v>
      </c>
      <c r="K93" s="11">
        <f t="shared" si="33"/>
        <v>0.65409353537555504</v>
      </c>
      <c r="L93" s="11">
        <f t="shared" si="33"/>
        <v>1.4053525601857686</v>
      </c>
      <c r="M93" s="11">
        <f t="shared" si="33"/>
        <v>-1.8329070758738242</v>
      </c>
      <c r="N93" s="11">
        <f t="shared" si="33"/>
        <v>-0.51635111876074946</v>
      </c>
      <c r="O93" s="11">
        <f t="shared" si="33"/>
        <v>-0.65443621928977791</v>
      </c>
      <c r="P93" s="11"/>
      <c r="Q93" s="11">
        <f t="shared" si="33"/>
        <v>1.3489736070381397</v>
      </c>
      <c r="R93" s="11">
        <f t="shared" si="33"/>
        <v>0.71403488235981527</v>
      </c>
      <c r="S93" s="11">
        <f t="shared" si="33"/>
        <v>-5.5091819699499167</v>
      </c>
      <c r="T93" s="11">
        <f t="shared" si="33"/>
        <v>-0.15317544479793721</v>
      </c>
      <c r="U93" s="11">
        <f t="shared" si="33"/>
        <v>-0.55998276976092498</v>
      </c>
      <c r="W93" s="15">
        <f>B93*'Table A8'!B40</f>
        <v>8.947792458910532E-2</v>
      </c>
      <c r="X93" s="15">
        <f>C93*'Table A8'!C40</f>
        <v>0.14441433642108789</v>
      </c>
      <c r="Y93" s="15">
        <f>D93*'Table A8'!D40</f>
        <v>0.34565137016094255</v>
      </c>
      <c r="Z93" s="15">
        <f>E93*'Table A8'!E40</f>
        <v>-0.56330555555555684</v>
      </c>
      <c r="AA93" s="15">
        <f>F93*'Table A8'!F40</f>
        <v>-0.41430779277317992</v>
      </c>
      <c r="AB93" s="15">
        <f>G93*'Table A8'!G40</f>
        <v>0.31698296836982931</v>
      </c>
      <c r="AC93" s="15">
        <f>H93*'Table A8'!H40</f>
        <v>-0.11959188151399246</v>
      </c>
      <c r="AD93" s="15">
        <f>I93*'Table A8'!I40</f>
        <v>0</v>
      </c>
      <c r="AE93" s="15">
        <f>J93*'Table A8'!J40</f>
        <v>0.57283617993745517</v>
      </c>
      <c r="AF93" s="15">
        <f>K93*'Table A8'!K40</f>
        <v>0.4022021149024288</v>
      </c>
      <c r="AG93" s="15">
        <f>L93*'Table A8'!L40</f>
        <v>0.78039227667115729</v>
      </c>
      <c r="AH93" s="15">
        <f>M93*'Table A8'!M40</f>
        <v>-0.75240835464620481</v>
      </c>
      <c r="AI93" s="15">
        <f>N93*'Table A8'!N40</f>
        <v>-0.36025817555937489</v>
      </c>
      <c r="AJ93" s="15">
        <f>O93*'Table A8'!O40</f>
        <v>-0.43009548331724207</v>
      </c>
      <c r="AK93" s="15"/>
      <c r="AL93" s="15"/>
      <c r="AM93" s="15"/>
      <c r="AN93" s="15">
        <f>S93*'Table A8'!S40</f>
        <v>-3.847061769616027</v>
      </c>
      <c r="AO93" s="15">
        <f>T93*'Table A8'!T40</f>
        <v>-0.10448097089667298</v>
      </c>
      <c r="AP93" s="15">
        <f>U93*'Table A8'!U40</f>
        <v>-0.35458108981261771</v>
      </c>
    </row>
    <row r="94" spans="1:42" x14ac:dyDescent="0.3">
      <c r="A94" s="13">
        <v>2005</v>
      </c>
      <c r="B94" s="11">
        <f t="shared" ref="B94:U94" si="34">(B41/B40-1)*100</f>
        <v>-5.3556126820908379E-2</v>
      </c>
      <c r="C94" s="11">
        <f t="shared" si="34"/>
        <v>-2.4360953851432554</v>
      </c>
      <c r="D94" s="11">
        <f t="shared" si="34"/>
        <v>0.90879584550469517</v>
      </c>
      <c r="E94" s="11">
        <f t="shared" si="34"/>
        <v>1.6317280453257865</v>
      </c>
      <c r="F94" s="11">
        <f t="shared" si="34"/>
        <v>-0.89552238805969964</v>
      </c>
      <c r="G94" s="11">
        <f t="shared" si="34"/>
        <v>-0.8316664912095928</v>
      </c>
      <c r="H94" s="11">
        <f t="shared" si="34"/>
        <v>0.72535443455326032</v>
      </c>
      <c r="I94" s="11">
        <f t="shared" si="34"/>
        <v>-0.38322112894871863</v>
      </c>
      <c r="J94" s="11">
        <f t="shared" si="34"/>
        <v>1.6945107398568027</v>
      </c>
      <c r="K94" s="11">
        <f t="shared" si="34"/>
        <v>1.0505794433012028</v>
      </c>
      <c r="L94" s="11">
        <f t="shared" si="34"/>
        <v>1.4099783080260275</v>
      </c>
      <c r="M94" s="11">
        <f t="shared" si="34"/>
        <v>1.3786365610073847</v>
      </c>
      <c r="N94" s="11">
        <f t="shared" si="34"/>
        <v>1.1570069204152267</v>
      </c>
      <c r="O94" s="11">
        <f t="shared" si="34"/>
        <v>0.17278617710583255</v>
      </c>
      <c r="P94" s="11"/>
      <c r="Q94" s="11">
        <f t="shared" si="34"/>
        <v>0.75231481481481399</v>
      </c>
      <c r="R94" s="11">
        <f t="shared" si="34"/>
        <v>1.6387726638772637</v>
      </c>
      <c r="S94" s="11">
        <f t="shared" si="34"/>
        <v>-3.8084020416175868</v>
      </c>
      <c r="T94" s="11">
        <f t="shared" si="34"/>
        <v>1.6049091338210975</v>
      </c>
      <c r="U94" s="11">
        <f t="shared" si="34"/>
        <v>0.68226120857699524</v>
      </c>
      <c r="W94" s="15">
        <f>B94*'Table A8'!B41</f>
        <v>-1.776456726649531E-2</v>
      </c>
      <c r="X94" s="15">
        <f>C94*'Table A8'!C41</f>
        <v>-0.35372104992280068</v>
      </c>
      <c r="Y94" s="15">
        <f>D94*'Table A8'!D41</f>
        <v>0.61125608568645795</v>
      </c>
      <c r="Z94" s="15">
        <f>E94*'Table A8'!E41</f>
        <v>0.46765325779037048</v>
      </c>
      <c r="AA94" s="15">
        <f>F94*'Table A8'!F41</f>
        <v>-0.24779104477611888</v>
      </c>
      <c r="AB94" s="15">
        <f>G94*'Table A8'!G41</f>
        <v>-0.53351405411095376</v>
      </c>
      <c r="AC94" s="15">
        <f>H94*'Table A8'!H41</f>
        <v>0.50629739531817564</v>
      </c>
      <c r="AD94" s="15">
        <f>I94*'Table A8'!I41</f>
        <v>-0.31769031589848773</v>
      </c>
      <c r="AE94" s="15">
        <f>J94*'Table A8'!J41</f>
        <v>1.2124224343675423</v>
      </c>
      <c r="AF94" s="15">
        <f>K94*'Table A8'!K41</f>
        <v>0.64274450341167588</v>
      </c>
      <c r="AG94" s="15">
        <f>L94*'Table A8'!L41</f>
        <v>0.7643492407809096</v>
      </c>
      <c r="AH94" s="15">
        <f>M94*'Table A8'!M41</f>
        <v>0.62231654363873345</v>
      </c>
      <c r="AI94" s="15">
        <f>N94*'Table A8'!N41</f>
        <v>0.80284710207612575</v>
      </c>
      <c r="AJ94" s="15">
        <f>O94*'Table A8'!O41</f>
        <v>0.11568034557235489</v>
      </c>
      <c r="AK94" s="15"/>
      <c r="AL94" s="15"/>
      <c r="AM94" s="15"/>
      <c r="AN94" s="15">
        <f>S94*'Table A8'!S41</f>
        <v>-2.5394424813506067</v>
      </c>
      <c r="AO94" s="15">
        <f>T94*'Table A8'!T41</f>
        <v>1.1131649752183133</v>
      </c>
      <c r="AP94" s="15">
        <f>U94*'Table A8'!U41</f>
        <v>0.43105263157894563</v>
      </c>
    </row>
    <row r="95" spans="1:42" x14ac:dyDescent="0.3">
      <c r="A95" s="13">
        <v>2006</v>
      </c>
      <c r="B95" s="11">
        <f t="shared" ref="B95:U95" si="35">(B42/B41-1)*100</f>
        <v>1.6932804629728793</v>
      </c>
      <c r="C95" s="11">
        <f t="shared" si="35"/>
        <v>4.3784068929136666</v>
      </c>
      <c r="D95" s="11">
        <f t="shared" si="35"/>
        <v>0.51463493084593637</v>
      </c>
      <c r="E95" s="11">
        <f t="shared" si="35"/>
        <v>1.0926524696175832</v>
      </c>
      <c r="F95" s="11">
        <f t="shared" si="35"/>
        <v>1.7179830432842547</v>
      </c>
      <c r="G95" s="11">
        <f t="shared" si="35"/>
        <v>0.20169851380043013</v>
      </c>
      <c r="H95" s="11">
        <f t="shared" si="35"/>
        <v>1.1893071467539373</v>
      </c>
      <c r="I95" s="11">
        <f t="shared" si="35"/>
        <v>-0.38469536286130923</v>
      </c>
      <c r="J95" s="11">
        <f t="shared" si="35"/>
        <v>3.1565360244074192</v>
      </c>
      <c r="K95" s="11">
        <f t="shared" si="35"/>
        <v>1.1897106109324707</v>
      </c>
      <c r="L95" s="11">
        <f t="shared" si="35"/>
        <v>0.4991087344028422</v>
      </c>
      <c r="M95" s="11">
        <f t="shared" si="35"/>
        <v>0.23557126030624431</v>
      </c>
      <c r="N95" s="11">
        <f t="shared" si="35"/>
        <v>9.6205237840729652E-2</v>
      </c>
      <c r="O95" s="11">
        <f t="shared" si="35"/>
        <v>0.92712376024148835</v>
      </c>
      <c r="P95" s="11"/>
      <c r="Q95" s="11">
        <f t="shared" si="35"/>
        <v>2.4353819643882835</v>
      </c>
      <c r="R95" s="11">
        <f t="shared" si="35"/>
        <v>1.9554030874785466</v>
      </c>
      <c r="S95" s="11">
        <f t="shared" si="35"/>
        <v>-2.377551020408164</v>
      </c>
      <c r="T95" s="11">
        <f t="shared" si="35"/>
        <v>1.7653890824622653</v>
      </c>
      <c r="U95" s="11">
        <f t="shared" si="35"/>
        <v>0.76368721092825442</v>
      </c>
      <c r="W95" s="15">
        <f>B95*'Table A8'!B42</f>
        <v>0.56386239416996886</v>
      </c>
      <c r="X95" s="15">
        <f>C95*'Table A8'!C42</f>
        <v>0.68697204149815438</v>
      </c>
      <c r="Y95" s="15">
        <f>D95*'Table A8'!D42</f>
        <v>0.34521711161145407</v>
      </c>
      <c r="Z95" s="15">
        <f>E95*'Table A8'!E42</f>
        <v>0.29097335265916241</v>
      </c>
      <c r="AA95" s="15">
        <f>F95*'Table A8'!F42</f>
        <v>0.48550200803213039</v>
      </c>
      <c r="AB95" s="15">
        <f>G95*'Table A8'!G42</f>
        <v>0.13053927813163838</v>
      </c>
      <c r="AC95" s="15">
        <f>H95*'Table A8'!H42</f>
        <v>0.84226732133113846</v>
      </c>
      <c r="AD95" s="15">
        <f>I95*'Table A8'!I42</f>
        <v>-0.31929715117488666</v>
      </c>
      <c r="AE95" s="15">
        <f>J95*'Table A8'!J42</f>
        <v>2.2572389110537454</v>
      </c>
      <c r="AF95" s="15">
        <f>K95*'Table A8'!K42</f>
        <v>0.72227331189710287</v>
      </c>
      <c r="AG95" s="15">
        <f>L95*'Table A8'!L42</f>
        <v>0.27431016042780204</v>
      </c>
      <c r="AH95" s="15">
        <f>M95*'Table A8'!M42</f>
        <v>0.10810365135453551</v>
      </c>
      <c r="AI95" s="15">
        <f>N95*'Table A8'!N42</f>
        <v>6.6997327632284137E-2</v>
      </c>
      <c r="AJ95" s="15">
        <f>O95*'Table A8'!O42</f>
        <v>0.62432514014661822</v>
      </c>
      <c r="AK95" s="15"/>
      <c r="AL95" s="15"/>
      <c r="AM95" s="15"/>
      <c r="AN95" s="15">
        <f>S95*'Table A8'!S42</f>
        <v>-1.558960204081633</v>
      </c>
      <c r="AO95" s="15">
        <f>T95*'Table A8'!T42</f>
        <v>1.2364785133565708</v>
      </c>
      <c r="AP95" s="15">
        <f>U95*'Table A8'!U42</f>
        <v>0.48265031730665681</v>
      </c>
    </row>
    <row r="96" spans="1:42" x14ac:dyDescent="0.3">
      <c r="A96" s="13">
        <v>2007</v>
      </c>
      <c r="B96" s="11">
        <f t="shared" ref="B96:U96" si="36">(B43/B42-1)*100</f>
        <v>0.18969332911791259</v>
      </c>
      <c r="C96" s="11">
        <f t="shared" si="36"/>
        <v>2.9565363881401741</v>
      </c>
      <c r="D96" s="11">
        <f t="shared" si="36"/>
        <v>0.41599999999999415</v>
      </c>
      <c r="E96" s="11">
        <f t="shared" si="36"/>
        <v>-4.0366163008712874</v>
      </c>
      <c r="F96" s="11">
        <f t="shared" si="36"/>
        <v>-1.886378591796456</v>
      </c>
      <c r="G96" s="11">
        <f t="shared" si="36"/>
        <v>-0.56150015891514027</v>
      </c>
      <c r="H96" s="11">
        <f t="shared" si="36"/>
        <v>0.34505067931853706</v>
      </c>
      <c r="I96" s="11">
        <f t="shared" si="36"/>
        <v>0.92892182444421767</v>
      </c>
      <c r="J96" s="11">
        <f t="shared" si="36"/>
        <v>3.9813445569332195</v>
      </c>
      <c r="K96" s="11">
        <f t="shared" si="36"/>
        <v>0.29657875225082009</v>
      </c>
      <c r="L96" s="11">
        <f t="shared" si="36"/>
        <v>4.1031098498285568</v>
      </c>
      <c r="M96" s="11">
        <f t="shared" si="36"/>
        <v>-0.18160452943062344</v>
      </c>
      <c r="N96" s="11">
        <f t="shared" si="36"/>
        <v>0.91841093549764885</v>
      </c>
      <c r="O96" s="11">
        <f t="shared" si="36"/>
        <v>-0.33112582781457123</v>
      </c>
      <c r="P96" s="11"/>
      <c r="Q96" s="11">
        <f t="shared" si="36"/>
        <v>-0.42615229337220617</v>
      </c>
      <c r="R96" s="11">
        <f t="shared" si="36"/>
        <v>-7.8510542844312248E-2</v>
      </c>
      <c r="S96" s="11">
        <f t="shared" si="36"/>
        <v>1.1811435141632742</v>
      </c>
      <c r="T96" s="11">
        <f t="shared" si="36"/>
        <v>4.5651677699143356E-2</v>
      </c>
      <c r="U96" s="11">
        <f t="shared" si="36"/>
        <v>0.81127241673781825</v>
      </c>
      <c r="W96" s="15">
        <f>B96*'Table A8'!B43</f>
        <v>7.2292127726836491E-2</v>
      </c>
      <c r="X96" s="15">
        <f>C96*'Table A8'!C43</f>
        <v>0.52035040431267066</v>
      </c>
      <c r="Y96" s="15">
        <f>D96*'Table A8'!D43</f>
        <v>0.28275519999999599</v>
      </c>
      <c r="Z96" s="15">
        <f>E96*'Table A8'!E43</f>
        <v>-0.99542957979485958</v>
      </c>
      <c r="AA96" s="15">
        <f>F96*'Table A8'!F43</f>
        <v>-0.55044527308620583</v>
      </c>
      <c r="AB96" s="15">
        <f>G96*'Table A8'!G43</f>
        <v>-0.36744570399406778</v>
      </c>
      <c r="AC96" s="15">
        <f>H96*'Table A8'!H43</f>
        <v>0.24747034720725475</v>
      </c>
      <c r="AD96" s="15">
        <f>I96*'Table A8'!I43</f>
        <v>0.78215217618203126</v>
      </c>
      <c r="AE96" s="15">
        <f>J96*'Table A8'!J43</f>
        <v>2.9549539301558356</v>
      </c>
      <c r="AF96" s="15">
        <f>K96*'Table A8'!K43</f>
        <v>0.18037919711894876</v>
      </c>
      <c r="AG96" s="15">
        <f>L96*'Table A8'!L43</f>
        <v>2.3006136927988718</v>
      </c>
      <c r="AH96" s="15">
        <f>M96*'Table A8'!M43</f>
        <v>-9.0402734750564359E-2</v>
      </c>
      <c r="AI96" s="15">
        <f>N96*'Table A8'!N43</f>
        <v>0.64858180264843968</v>
      </c>
      <c r="AJ96" s="15">
        <f>O96*'Table A8'!O43</f>
        <v>-0.22817880794702106</v>
      </c>
      <c r="AK96" s="15"/>
      <c r="AL96" s="15"/>
      <c r="AM96" s="15"/>
      <c r="AN96" s="15">
        <f>S96*'Table A8'!S43</f>
        <v>0.75380579073900156</v>
      </c>
      <c r="AO96" s="15">
        <f>T96*'Table A8'!T43</f>
        <v>3.2732252910285788E-2</v>
      </c>
      <c r="AP96" s="15">
        <f>U96*'Table A8'!U43</f>
        <v>0.52018787361228902</v>
      </c>
    </row>
    <row r="97" spans="1:42" x14ac:dyDescent="0.3">
      <c r="A97" s="13">
        <v>2008</v>
      </c>
      <c r="B97" s="11">
        <f t="shared" ref="B97:U97" si="37">(B44/B43-1)*100</f>
        <v>-1.5777847901546238</v>
      </c>
      <c r="C97" s="11">
        <f t="shared" si="37"/>
        <v>-2.7980037633968724</v>
      </c>
      <c r="D97" s="11">
        <f t="shared" si="37"/>
        <v>0.54174633524537441</v>
      </c>
      <c r="E97" s="11">
        <f t="shared" si="37"/>
        <v>3.2295138489828679</v>
      </c>
      <c r="F97" s="11">
        <f t="shared" si="37"/>
        <v>0.29063268499889272</v>
      </c>
      <c r="G97" s="11">
        <f t="shared" si="37"/>
        <v>5.3270828894103062E-2</v>
      </c>
      <c r="H97" s="11">
        <f t="shared" si="37"/>
        <v>4.2983021706421987E-2</v>
      </c>
      <c r="I97" s="11">
        <f t="shared" si="37"/>
        <v>1.1892450879007255</v>
      </c>
      <c r="J97" s="11">
        <f t="shared" si="37"/>
        <v>0.16409583196588251</v>
      </c>
      <c r="K97" s="11">
        <f t="shared" si="37"/>
        <v>0.10560777273207478</v>
      </c>
      <c r="L97" s="11">
        <f t="shared" si="37"/>
        <v>1.2380736029077521</v>
      </c>
      <c r="M97" s="11">
        <f t="shared" si="37"/>
        <v>2.300941780821919</v>
      </c>
      <c r="N97" s="11">
        <f t="shared" si="37"/>
        <v>0.35978835978835999</v>
      </c>
      <c r="O97" s="11">
        <f t="shared" si="37"/>
        <v>-2.2505626406601698</v>
      </c>
      <c r="P97" s="11"/>
      <c r="Q97" s="11">
        <f t="shared" si="37"/>
        <v>-0.10136276607726202</v>
      </c>
      <c r="R97" s="11">
        <f t="shared" si="37"/>
        <v>-7.8572230328888271E-2</v>
      </c>
      <c r="S97" s="11">
        <f t="shared" si="37"/>
        <v>0.84710743801652555</v>
      </c>
      <c r="T97" s="11">
        <f t="shared" si="37"/>
        <v>2.5096965548710992</v>
      </c>
      <c r="U97" s="11">
        <f t="shared" si="37"/>
        <v>-2.1177467174926523E-2</v>
      </c>
      <c r="W97" s="15">
        <f>B97*'Table A8'!B44</f>
        <v>-0.63994951088671548</v>
      </c>
      <c r="X97" s="15">
        <f>C97*'Table A8'!C44</f>
        <v>-0.45159780741225519</v>
      </c>
      <c r="Y97" s="15">
        <f>D97*'Table A8'!D44</f>
        <v>0.37234225621414585</v>
      </c>
      <c r="Z97" s="15">
        <f>E97*'Table A8'!E44</f>
        <v>0.84128835766003707</v>
      </c>
      <c r="AA97" s="15">
        <f>F97*'Table A8'!F44</f>
        <v>8.3760339816680879E-2</v>
      </c>
      <c r="AB97" s="15">
        <f>G97*'Table A8'!G44</f>
        <v>3.4253142978908267E-2</v>
      </c>
      <c r="AC97" s="15">
        <f>H97*'Table A8'!H44</f>
        <v>3.0719965613579793E-2</v>
      </c>
      <c r="AD97" s="15">
        <f>I97*'Table A8'!I44</f>
        <v>1.0056256463288535</v>
      </c>
      <c r="AE97" s="15">
        <f>J97*'Table A8'!J44</f>
        <v>0.12310469314080505</v>
      </c>
      <c r="AF97" s="15">
        <f>K97*'Table A8'!K44</f>
        <v>6.4198965043828257E-2</v>
      </c>
      <c r="AG97" s="15">
        <f>L97*'Table A8'!L44</f>
        <v>0.69034984098136254</v>
      </c>
      <c r="AH97" s="15">
        <f>M97*'Table A8'!M44</f>
        <v>1.1599047517123293</v>
      </c>
      <c r="AI97" s="15">
        <f>N97*'Table A8'!N44</f>
        <v>0.24875767195767209</v>
      </c>
      <c r="AJ97" s="15">
        <f>O97*'Table A8'!O44</f>
        <v>-1.5740435108777229</v>
      </c>
      <c r="AK97" s="15"/>
      <c r="AL97" s="15"/>
      <c r="AM97" s="15"/>
      <c r="AN97" s="15">
        <f>S97*'Table A8'!S44</f>
        <v>0.51936157024793184</v>
      </c>
      <c r="AO97" s="15">
        <f>T97*'Table A8'!T44</f>
        <v>1.8564225416381521</v>
      </c>
      <c r="AP97" s="15">
        <f>U97*'Table A8'!U44</f>
        <v>-1.3511224057603122E-2</v>
      </c>
    </row>
    <row r="98" spans="1:42" x14ac:dyDescent="0.3">
      <c r="A98" s="13">
        <v>2009</v>
      </c>
      <c r="B98" s="11">
        <f t="shared" ref="B98:U98" si="38">(B45/B44-1)*100</f>
        <v>2.1588115849097145</v>
      </c>
      <c r="C98" s="11">
        <f t="shared" si="38"/>
        <v>-7.9959599360323157</v>
      </c>
      <c r="D98" s="11">
        <f t="shared" si="38"/>
        <v>-0.19017432646593058</v>
      </c>
      <c r="E98" s="11">
        <f t="shared" si="38"/>
        <v>0.97973725228235331</v>
      </c>
      <c r="F98" s="11">
        <f t="shared" si="38"/>
        <v>5.9184128399464964</v>
      </c>
      <c r="G98" s="11">
        <f t="shared" si="38"/>
        <v>2.0232137152592866</v>
      </c>
      <c r="H98" s="11">
        <f t="shared" si="38"/>
        <v>1.535982814178305</v>
      </c>
      <c r="I98" s="11">
        <f t="shared" si="38"/>
        <v>-0.17373530914663871</v>
      </c>
      <c r="J98" s="11">
        <f t="shared" si="38"/>
        <v>1.5945827872433371</v>
      </c>
      <c r="K98" s="11">
        <f t="shared" si="38"/>
        <v>3.6079755248443757</v>
      </c>
      <c r="L98" s="11">
        <f t="shared" si="38"/>
        <v>2.5244025580612561</v>
      </c>
      <c r="M98" s="11">
        <f t="shared" si="38"/>
        <v>0.37660843184432746</v>
      </c>
      <c r="N98" s="11">
        <f t="shared" si="38"/>
        <v>1.7292281737663506</v>
      </c>
      <c r="O98" s="11">
        <f t="shared" si="38"/>
        <v>0.54818550597521831</v>
      </c>
      <c r="P98" s="11"/>
      <c r="Q98" s="11">
        <f t="shared" si="38"/>
        <v>0.36076662908679502</v>
      </c>
      <c r="R98" s="11">
        <f t="shared" si="38"/>
        <v>2.1680521231184136</v>
      </c>
      <c r="S98" s="11">
        <f t="shared" si="38"/>
        <v>1.5263265724236863</v>
      </c>
      <c r="T98" s="11">
        <f t="shared" si="38"/>
        <v>5.0745604273314093</v>
      </c>
      <c r="U98" s="11">
        <f t="shared" si="38"/>
        <v>1.4721457318364717</v>
      </c>
      <c r="W98" s="15">
        <f>B98*'Table A8'!B45</f>
        <v>0.8475494282355539</v>
      </c>
      <c r="X98" s="15">
        <f>C98*'Table A8'!C45</f>
        <v>-1.4264792525881651</v>
      </c>
      <c r="Y98" s="15">
        <f>D98*'Table A8'!D45</f>
        <v>-0.13158161648177735</v>
      </c>
      <c r="Z98" s="15">
        <f>E98*'Table A8'!E45</f>
        <v>0.24258294366511066</v>
      </c>
      <c r="AA98" s="15">
        <f>F98*'Table A8'!F45</f>
        <v>1.6636658493089602</v>
      </c>
      <c r="AB98" s="15">
        <f>G98*'Table A8'!G45</f>
        <v>1.3436162283036923</v>
      </c>
      <c r="AC98" s="15">
        <f>H98*'Table A8'!H45</f>
        <v>1.0948485499462957</v>
      </c>
      <c r="AD98" s="15">
        <f>I98*'Table A8'!I45</f>
        <v>-0.15076750127745306</v>
      </c>
      <c r="AE98" s="15">
        <f>J98*'Table A8'!J45</f>
        <v>1.2195369156837044</v>
      </c>
      <c r="AF98" s="15">
        <f>K98*'Table A8'!K45</f>
        <v>2.1557653760945148</v>
      </c>
      <c r="AG98" s="15">
        <f>L98*'Table A8'!L45</f>
        <v>1.3414675193537515</v>
      </c>
      <c r="AH98" s="15">
        <f>M98*'Table A8'!M45</f>
        <v>0.18457579244690489</v>
      </c>
      <c r="AI98" s="15">
        <f>N98*'Table A8'!N45</f>
        <v>1.150974272458883</v>
      </c>
      <c r="AJ98" s="15">
        <f>O98*'Table A8'!O45</f>
        <v>0.37830281767349816</v>
      </c>
      <c r="AK98" s="15"/>
      <c r="AL98" s="15"/>
      <c r="AM98" s="15"/>
      <c r="AN98" s="15">
        <f>S98*'Table A8'!S45</f>
        <v>0.99272280270436553</v>
      </c>
      <c r="AO98" s="15">
        <f>T98*'Table A8'!T45</f>
        <v>3.8581882929000706</v>
      </c>
      <c r="AP98" s="15">
        <f>U98*'Table A8'!U45</f>
        <v>0.92892395678881368</v>
      </c>
    </row>
    <row r="99" spans="1:42" x14ac:dyDescent="0.3">
      <c r="A99" s="13">
        <v>2010</v>
      </c>
      <c r="B99" s="11">
        <f t="shared" ref="B99:U99" si="39">(B46/B45-1)*100</f>
        <v>3.0442514907417006</v>
      </c>
      <c r="C99" s="11">
        <f t="shared" si="39"/>
        <v>-6.2574329887476026</v>
      </c>
      <c r="D99" s="11">
        <f t="shared" si="39"/>
        <v>1.3972689742775657</v>
      </c>
      <c r="E99" s="11">
        <f t="shared" si="39"/>
        <v>5.6449834619624939</v>
      </c>
      <c r="F99" s="11">
        <f t="shared" si="39"/>
        <v>1.1470062085657151</v>
      </c>
      <c r="G99" s="11">
        <f t="shared" si="39"/>
        <v>-0.44880492641687919</v>
      </c>
      <c r="H99" s="11">
        <f t="shared" si="39"/>
        <v>0.65587644134137424</v>
      </c>
      <c r="I99" s="11">
        <f t="shared" si="39"/>
        <v>1.2899262899262798</v>
      </c>
      <c r="J99" s="11">
        <f t="shared" si="39"/>
        <v>-6.4502257579013289E-2</v>
      </c>
      <c r="K99" s="11">
        <f t="shared" si="39"/>
        <v>2.0364524997454447</v>
      </c>
      <c r="L99" s="11">
        <f t="shared" si="39"/>
        <v>2.8890347997373667</v>
      </c>
      <c r="M99" s="11">
        <f t="shared" si="39"/>
        <v>2.5846795205836326</v>
      </c>
      <c r="N99" s="11">
        <f t="shared" si="39"/>
        <v>0.69444444444444198</v>
      </c>
      <c r="O99" s="11">
        <f t="shared" si="39"/>
        <v>3.4347399411187585</v>
      </c>
      <c r="P99" s="11"/>
      <c r="Q99" s="11">
        <f t="shared" si="39"/>
        <v>0.92114131655809395</v>
      </c>
      <c r="R99" s="11">
        <f t="shared" si="39"/>
        <v>0.60472787245740012</v>
      </c>
      <c r="S99" s="11">
        <f t="shared" si="39"/>
        <v>2.3610130158409959</v>
      </c>
      <c r="T99" s="11">
        <f t="shared" si="39"/>
        <v>-5.2954882440159334E-2</v>
      </c>
      <c r="U99" s="11">
        <f t="shared" si="39"/>
        <v>1.2733535121594919</v>
      </c>
      <c r="W99" s="15">
        <f>B99*'Table A8'!B46</f>
        <v>1.3245538236217138</v>
      </c>
      <c r="X99" s="15">
        <f>C99*'Table A8'!C46</f>
        <v>-1.2227024060012814</v>
      </c>
      <c r="Y99" s="15">
        <f>D99*'Table A8'!D46</f>
        <v>0.94888536043189486</v>
      </c>
      <c r="Z99" s="15">
        <f>E99*'Table A8'!E46</f>
        <v>1.4789856670341734</v>
      </c>
      <c r="AA99" s="15">
        <f>F99*'Table A8'!F46</f>
        <v>0.32942018310007337</v>
      </c>
      <c r="AB99" s="15">
        <f>G99*'Table A8'!G46</f>
        <v>-0.30779041853669575</v>
      </c>
      <c r="AC99" s="15">
        <f>H99*'Table A8'!H46</f>
        <v>0.46980429493282638</v>
      </c>
      <c r="AD99" s="15">
        <f>I99*'Table A8'!I46</f>
        <v>1.1253316953316863</v>
      </c>
      <c r="AE99" s="15">
        <f>J99*'Table A8'!J46</f>
        <v>-5.0156955493440729E-2</v>
      </c>
      <c r="AF99" s="15">
        <f>K99*'Table A8'!K46</f>
        <v>1.194990326850627</v>
      </c>
      <c r="AG99" s="15">
        <f>L99*'Table A8'!L46</f>
        <v>1.5095206828627741</v>
      </c>
      <c r="AH99" s="15">
        <f>M99*'Table A8'!M46</f>
        <v>1.2476248045857194</v>
      </c>
      <c r="AI99" s="15">
        <f>N99*'Table A8'!N46</f>
        <v>0.45305555555555393</v>
      </c>
      <c r="AJ99" s="15">
        <f>O99*'Table A8'!O46</f>
        <v>2.3119234543670366</v>
      </c>
      <c r="AK99" s="15"/>
      <c r="AL99" s="15"/>
      <c r="AM99" s="15"/>
      <c r="AN99" s="15">
        <f>S99*'Table A8'!S46</f>
        <v>1.6274462718191984</v>
      </c>
      <c r="AO99" s="15">
        <f>T99*'Table A8'!T46</f>
        <v>-4.0626985808090238E-2</v>
      </c>
      <c r="AP99" s="15">
        <f>U99*'Table A8'!U46</f>
        <v>0.80246738336291179</v>
      </c>
    </row>
    <row r="100" spans="1:42" x14ac:dyDescent="0.3">
      <c r="A100" s="13">
        <v>2011</v>
      </c>
      <c r="B100" s="11">
        <f t="shared" ref="B100:U100" si="40">(B47/B46-1)*100</f>
        <v>-1.2182741116751328</v>
      </c>
      <c r="C100" s="11">
        <f t="shared" si="40"/>
        <v>-3.9035815360593307</v>
      </c>
      <c r="D100" s="11">
        <f t="shared" si="40"/>
        <v>0.80384173713330398</v>
      </c>
      <c r="E100" s="11">
        <f t="shared" si="40"/>
        <v>2.8804007514088958</v>
      </c>
      <c r="F100" s="11">
        <f t="shared" si="40"/>
        <v>-3.20432792342904</v>
      </c>
      <c r="G100" s="11">
        <f t="shared" si="40"/>
        <v>-0.32501572656741251</v>
      </c>
      <c r="H100" s="11">
        <f t="shared" si="40"/>
        <v>0.55701523909617023</v>
      </c>
      <c r="I100" s="11">
        <f t="shared" si="40"/>
        <v>0.33353547604608735</v>
      </c>
      <c r="J100" s="11">
        <f t="shared" si="40"/>
        <v>4.0232358003442492</v>
      </c>
      <c r="K100" s="11">
        <f t="shared" si="40"/>
        <v>0.42909889232611853</v>
      </c>
      <c r="L100" s="11">
        <f t="shared" si="40"/>
        <v>1.6698574771325303</v>
      </c>
      <c r="M100" s="11">
        <f t="shared" si="40"/>
        <v>3.3424768871278987</v>
      </c>
      <c r="N100" s="11">
        <f t="shared" si="40"/>
        <v>1.286670097786935</v>
      </c>
      <c r="O100" s="11">
        <f t="shared" si="40"/>
        <v>0.70630402698714789</v>
      </c>
      <c r="P100" s="11"/>
      <c r="Q100" s="11">
        <f t="shared" si="40"/>
        <v>2.7715939447907401</v>
      </c>
      <c r="R100" s="11">
        <f t="shared" si="40"/>
        <v>0.76502732240437687</v>
      </c>
      <c r="S100" s="11">
        <f t="shared" si="40"/>
        <v>1.2518482010842824</v>
      </c>
      <c r="T100" s="11">
        <f t="shared" si="40"/>
        <v>-4.0796863409982116</v>
      </c>
      <c r="U100" s="11">
        <f t="shared" si="40"/>
        <v>0.78326290837886781</v>
      </c>
      <c r="W100" s="15">
        <f>B100*'Table A8'!B47</f>
        <v>-0.51679187817259131</v>
      </c>
      <c r="X100" s="15">
        <f>C100*'Table A8'!C47</f>
        <v>-0.68234605250317104</v>
      </c>
      <c r="Y100" s="15">
        <f>D100*'Table A8'!D47</f>
        <v>0.52981208894456067</v>
      </c>
      <c r="Z100" s="15">
        <f>E100*'Table A8'!E47</f>
        <v>0.96925485284909352</v>
      </c>
      <c r="AA100" s="15">
        <f>F100*'Table A8'!F47</f>
        <v>-0.89560965459841679</v>
      </c>
      <c r="AB100" s="15">
        <f>G100*'Table A8'!G47</f>
        <v>-0.21769553365485289</v>
      </c>
      <c r="AC100" s="15">
        <f>H100*'Table A8'!H47</f>
        <v>0.40361324224908496</v>
      </c>
      <c r="AD100" s="15">
        <f>I100*'Table A8'!I47</f>
        <v>0.27656761673741564</v>
      </c>
      <c r="AE100" s="15">
        <f>J100*'Table A8'!J47</f>
        <v>3.0657056798623179</v>
      </c>
      <c r="AF100" s="15">
        <f>K100*'Table A8'!K47</f>
        <v>0.25106576190001195</v>
      </c>
      <c r="AG100" s="15">
        <f>L100*'Table A8'!L47</f>
        <v>0.91074026802808206</v>
      </c>
      <c r="AH100" s="15">
        <f>M100*'Table A8'!M47</f>
        <v>1.5275119374174497</v>
      </c>
      <c r="AI100" s="15">
        <f>N100*'Table A8'!N47</f>
        <v>0.83208955223881087</v>
      </c>
      <c r="AJ100" s="15">
        <f>O100*'Table A8'!O47</f>
        <v>0.47166982922201733</v>
      </c>
      <c r="AK100" s="15"/>
      <c r="AL100" s="15"/>
      <c r="AM100" s="15"/>
      <c r="AN100" s="15">
        <f>S100*'Table A8'!S47</f>
        <v>0.83060128141942136</v>
      </c>
      <c r="AO100" s="15">
        <f>T100*'Table A8'!T47</f>
        <v>-3.0573169439440595</v>
      </c>
      <c r="AP100" s="15">
        <f>U100*'Table A8'!U47</f>
        <v>0.49055755951768487</v>
      </c>
    </row>
    <row r="101" spans="1:42" x14ac:dyDescent="0.3">
      <c r="A101" s="13">
        <v>2012</v>
      </c>
      <c r="B101" s="11">
        <f t="shared" ref="B101:U101" si="41">(B48/B47-1)*100</f>
        <v>1.6032887975333976</v>
      </c>
      <c r="C101" s="11">
        <f t="shared" si="41"/>
        <v>-4.3668122270742344</v>
      </c>
      <c r="D101" s="11">
        <f t="shared" si="41"/>
        <v>1.3566694283347225</v>
      </c>
      <c r="E101" s="11">
        <f t="shared" si="41"/>
        <v>-2.0592412254006875</v>
      </c>
      <c r="F101" s="11">
        <f t="shared" si="41"/>
        <v>-1.3220120378331979</v>
      </c>
      <c r="G101" s="11">
        <f t="shared" si="41"/>
        <v>1.125486483643634</v>
      </c>
      <c r="H101" s="11">
        <f t="shared" si="41"/>
        <v>0.3030936454849309</v>
      </c>
      <c r="I101" s="11">
        <f t="shared" si="41"/>
        <v>1.3397803968973498</v>
      </c>
      <c r="J101" s="11">
        <f t="shared" si="41"/>
        <v>1.9131334022750801</v>
      </c>
      <c r="K101" s="11">
        <f t="shared" si="41"/>
        <v>1.2122416534181335</v>
      </c>
      <c r="L101" s="11">
        <f t="shared" si="41"/>
        <v>0.5126059211214562</v>
      </c>
      <c r="M101" s="11">
        <f t="shared" si="41"/>
        <v>-0.15729453401494009</v>
      </c>
      <c r="N101" s="11">
        <f t="shared" si="41"/>
        <v>0.65040650406504863</v>
      </c>
      <c r="O101" s="11">
        <f t="shared" si="41"/>
        <v>0.6280749502773908</v>
      </c>
      <c r="P101" s="11"/>
      <c r="Q101" s="11">
        <f t="shared" si="41"/>
        <v>1.0289180114805729</v>
      </c>
      <c r="R101" s="11">
        <f t="shared" si="41"/>
        <v>0.72668112798264239</v>
      </c>
      <c r="S101" s="11">
        <f t="shared" si="41"/>
        <v>0.3796728971962704</v>
      </c>
      <c r="T101" s="11">
        <f t="shared" si="41"/>
        <v>2.8833406981882526</v>
      </c>
      <c r="U101" s="11">
        <f t="shared" si="41"/>
        <v>0.84875754167093032</v>
      </c>
      <c r="W101" s="15">
        <f>B101*'Table A8'!B48</f>
        <v>0.66905241521068681</v>
      </c>
      <c r="X101" s="15">
        <f>C101*'Table A8'!C48</f>
        <v>-0.83056768558951943</v>
      </c>
      <c r="Y101" s="15">
        <f>D101*'Table A8'!D48</f>
        <v>0.88481980115990599</v>
      </c>
      <c r="Z101" s="15">
        <f>E101*'Table A8'!E48</f>
        <v>-0.69787685128829302</v>
      </c>
      <c r="AA101" s="15">
        <f>F101*'Table A8'!F48</f>
        <v>-0.36024828030954642</v>
      </c>
      <c r="AB101" s="15">
        <f>G101*'Table A8'!G48</f>
        <v>0.74147049542442611</v>
      </c>
      <c r="AC101" s="15">
        <f>H101*'Table A8'!H48</f>
        <v>0.22174331103677544</v>
      </c>
      <c r="AD101" s="15">
        <f>I101*'Table A8'!I48</f>
        <v>1.0852221214868534</v>
      </c>
      <c r="AE101" s="15">
        <f>J101*'Table A8'!J48</f>
        <v>1.460486039296796</v>
      </c>
      <c r="AF101" s="15">
        <f>K101*'Table A8'!K48</f>
        <v>0.71498012718601511</v>
      </c>
      <c r="AG101" s="15">
        <f>L101*'Table A8'!L48</f>
        <v>0.27537190082644625</v>
      </c>
      <c r="AH101" s="15">
        <f>M101*'Table A8'!M48</f>
        <v>-6.4207628784898552E-2</v>
      </c>
      <c r="AI101" s="15">
        <f>N101*'Table A8'!N48</f>
        <v>0.42139837398374502</v>
      </c>
      <c r="AJ101" s="15">
        <f>O101*'Table A8'!O48</f>
        <v>0.42143829163612923</v>
      </c>
      <c r="AK101" s="15"/>
      <c r="AL101" s="15"/>
      <c r="AM101" s="15"/>
      <c r="AN101" s="15">
        <f>S101*'Table A8'!S48</f>
        <v>0.24898948598131415</v>
      </c>
      <c r="AO101" s="15">
        <f>T101*'Table A8'!T48</f>
        <v>2.110605391073801</v>
      </c>
      <c r="AP101" s="15">
        <f>U101*'Table A8'!U48</f>
        <v>0.52682380611514645</v>
      </c>
    </row>
    <row r="102" spans="1:42" x14ac:dyDescent="0.3">
      <c r="A102" s="13">
        <v>2013</v>
      </c>
      <c r="B102" s="11">
        <f t="shared" ref="B102:U102" si="42">(B49/B48-1)*100</f>
        <v>0.23265223548452063</v>
      </c>
      <c r="C102" s="11">
        <f t="shared" si="42"/>
        <v>3.9821599235425387</v>
      </c>
      <c r="D102" s="11">
        <f t="shared" si="42"/>
        <v>-0.92980484315929868</v>
      </c>
      <c r="E102" s="11">
        <f t="shared" si="42"/>
        <v>0.31071983428274663</v>
      </c>
      <c r="F102" s="11">
        <f t="shared" si="42"/>
        <v>3.0606687724648696</v>
      </c>
      <c r="G102" s="11">
        <f t="shared" si="42"/>
        <v>2.0594965675057253</v>
      </c>
      <c r="H102" s="11">
        <f t="shared" si="42"/>
        <v>1.2608106700010557</v>
      </c>
      <c r="I102" s="11">
        <f t="shared" si="42"/>
        <v>-0.22862823061629012</v>
      </c>
      <c r="J102" s="11">
        <f t="shared" si="42"/>
        <v>0.32470826991375379</v>
      </c>
      <c r="K102" s="11">
        <f t="shared" si="42"/>
        <v>-0.96210484979384336</v>
      </c>
      <c r="L102" s="11">
        <f t="shared" si="42"/>
        <v>0.22897585345544869</v>
      </c>
      <c r="M102" s="11">
        <f t="shared" si="42"/>
        <v>-1.0929499803072118</v>
      </c>
      <c r="N102" s="11">
        <f t="shared" si="42"/>
        <v>0.12116316639740887</v>
      </c>
      <c r="O102" s="11">
        <f t="shared" si="42"/>
        <v>1.7164256735670458</v>
      </c>
      <c r="P102" s="11"/>
      <c r="Q102" s="11">
        <f t="shared" si="42"/>
        <v>3.1303602058319058</v>
      </c>
      <c r="R102" s="11">
        <f t="shared" si="42"/>
        <v>2.1320124905782167</v>
      </c>
      <c r="S102" s="11">
        <f t="shared" si="42"/>
        <v>-2.4827853748424</v>
      </c>
      <c r="T102" s="11">
        <f t="shared" si="42"/>
        <v>1.0308171373349273</v>
      </c>
      <c r="U102" s="11">
        <f t="shared" si="42"/>
        <v>0.37517744879334014</v>
      </c>
      <c r="W102" s="15">
        <f>B102*'Table A8'!B49</f>
        <v>0.10722941533481556</v>
      </c>
      <c r="X102" s="15">
        <f>C102*'Table A8'!C49</f>
        <v>0.86173940745460542</v>
      </c>
      <c r="Y102" s="15">
        <f>D102*'Table A8'!D49</f>
        <v>-0.60400122611628038</v>
      </c>
      <c r="Z102" s="15">
        <f>E102*'Table A8'!E49</f>
        <v>9.405489383738741E-2</v>
      </c>
      <c r="AA102" s="15">
        <f>F102*'Table A8'!F49</f>
        <v>0.82974730421522613</v>
      </c>
      <c r="AB102" s="15">
        <f>G102*'Table A8'!G49</f>
        <v>1.3273455377574399</v>
      </c>
      <c r="AC102" s="15">
        <f>H102*'Table A8'!H49</f>
        <v>0.92064395123477083</v>
      </c>
      <c r="AD102" s="15">
        <f>I102*'Table A8'!I49</f>
        <v>-0.18836679920476143</v>
      </c>
      <c r="AE102" s="15">
        <f>J102*'Table A8'!J49</f>
        <v>0.25060984271943521</v>
      </c>
      <c r="AF102" s="15">
        <f>K102*'Table A8'!K49</f>
        <v>-0.57581975260161533</v>
      </c>
      <c r="AG102" s="15">
        <f>L102*'Table A8'!L49</f>
        <v>0.1220670274770997</v>
      </c>
      <c r="AH102" s="15">
        <f>M102*'Table A8'!M49</f>
        <v>-0.42100433241433799</v>
      </c>
      <c r="AI102" s="15">
        <f>N102*'Table A8'!N49</f>
        <v>7.9664781906296334E-2</v>
      </c>
      <c r="AJ102" s="15">
        <f>O102*'Table A8'!O49</f>
        <v>1.1565276188494753</v>
      </c>
      <c r="AK102" s="15"/>
      <c r="AL102" s="15"/>
      <c r="AM102" s="15"/>
      <c r="AN102" s="15">
        <f>S102*'Table A8'!S49</f>
        <v>-1.618031228784792</v>
      </c>
      <c r="AO102" s="15">
        <f>T102*'Table A8'!T49</f>
        <v>0.74775475142275627</v>
      </c>
      <c r="AP102" s="15">
        <f>U102*'Table A8'!U49</f>
        <v>0.23294767795578489</v>
      </c>
    </row>
    <row r="103" spans="1:42" x14ac:dyDescent="0.3">
      <c r="A103" s="13">
        <v>2014</v>
      </c>
      <c r="B103" s="11">
        <f t="shared" ref="B103:U103" si="43">(B50/B49-1)*100</f>
        <v>0.98899989908163288</v>
      </c>
      <c r="C103" s="11">
        <f t="shared" si="43"/>
        <v>-5.0959967320261423</v>
      </c>
      <c r="D103" s="11">
        <f t="shared" si="43"/>
        <v>-1.0313531353123295E-2</v>
      </c>
      <c r="E103" s="11">
        <f t="shared" si="43"/>
        <v>-1.9824470831182106</v>
      </c>
      <c r="F103" s="11">
        <f t="shared" si="43"/>
        <v>4.9143944197843847</v>
      </c>
      <c r="G103" s="11">
        <f t="shared" si="43"/>
        <v>9.1724419078675901E-2</v>
      </c>
      <c r="H103" s="11">
        <f t="shared" si="43"/>
        <v>0.586540440419836</v>
      </c>
      <c r="I103" s="11">
        <f t="shared" si="43"/>
        <v>0.42841486499949344</v>
      </c>
      <c r="J103" s="11">
        <f t="shared" si="43"/>
        <v>-0.42480024274299533</v>
      </c>
      <c r="K103" s="11">
        <f t="shared" si="43"/>
        <v>0.20816812053925382</v>
      </c>
      <c r="L103" s="11">
        <f t="shared" si="43"/>
        <v>2.0041536863966813</v>
      </c>
      <c r="M103" s="11">
        <f t="shared" si="43"/>
        <v>1.8616226978596329</v>
      </c>
      <c r="N103" s="11">
        <f t="shared" si="43"/>
        <v>0.22186365469947233</v>
      </c>
      <c r="O103" s="11">
        <f t="shared" si="43"/>
        <v>-1.1147473921047313</v>
      </c>
      <c r="P103" s="11"/>
      <c r="Q103" s="11">
        <f t="shared" si="43"/>
        <v>-2.7130977130977119</v>
      </c>
      <c r="R103" s="11">
        <f t="shared" si="43"/>
        <v>0.52714812862413307</v>
      </c>
      <c r="S103" s="11">
        <f t="shared" si="43"/>
        <v>2.8940825459970121</v>
      </c>
      <c r="T103" s="11">
        <f t="shared" si="43"/>
        <v>0.23381868423848484</v>
      </c>
      <c r="U103" s="11">
        <f t="shared" si="43"/>
        <v>-6.0612183048780466E-2</v>
      </c>
      <c r="W103" s="15">
        <f>B103*'Table A8'!B50</f>
        <v>0.40934705822988782</v>
      </c>
      <c r="X103" s="15">
        <f>C103*'Table A8'!C50</f>
        <v>-1.2847007761437905</v>
      </c>
      <c r="Y103" s="15">
        <f>D103*'Table A8'!D50</f>
        <v>-6.6377887788701519E-3</v>
      </c>
      <c r="Z103" s="15">
        <f>E103*'Table A8'!E50</f>
        <v>-0.58085699535363566</v>
      </c>
      <c r="AA103" s="15">
        <f>F103*'Table A8'!F50</f>
        <v>1.3897907419150239</v>
      </c>
      <c r="AB103" s="15">
        <f>G103*'Table A8'!G50</f>
        <v>5.7034243783120678E-2</v>
      </c>
      <c r="AC103" s="15">
        <f>H103*'Table A8'!H50</f>
        <v>0.42154661452973613</v>
      </c>
      <c r="AD103" s="15">
        <f>I103*'Table A8'!I50</f>
        <v>0.35447045930058091</v>
      </c>
      <c r="AE103" s="15">
        <f>J103*'Table A8'!J50</f>
        <v>-0.32926266815009569</v>
      </c>
      <c r="AF103" s="15">
        <f>K103*'Table A8'!K50</f>
        <v>0.12502577319587585</v>
      </c>
      <c r="AG103" s="15">
        <f>L103*'Table A8'!L50</f>
        <v>1.0591952232606461</v>
      </c>
      <c r="AH103" s="15">
        <f>M103*'Table A8'!M50</f>
        <v>0.71281533101045347</v>
      </c>
      <c r="AI103" s="15">
        <f>N103*'Table A8'!N50</f>
        <v>0.14698467123840042</v>
      </c>
      <c r="AJ103" s="15">
        <f>O103*'Table A8'!O50</f>
        <v>-0.74933319697280043</v>
      </c>
      <c r="AK103" s="15"/>
      <c r="AL103" s="15"/>
      <c r="AM103" s="15"/>
      <c r="AN103" s="15">
        <f>S103*'Table A8'!S50</f>
        <v>1.7488940825459942</v>
      </c>
      <c r="AO103" s="15">
        <f>T103*'Table A8'!T50</f>
        <v>0.16757785099372208</v>
      </c>
      <c r="AP103" s="15">
        <f>U103*'Table A8'!U50</f>
        <v>-3.7476512779060958E-2</v>
      </c>
    </row>
    <row r="104" spans="1:42" x14ac:dyDescent="0.3">
      <c r="A104" s="13">
        <v>2015</v>
      </c>
      <c r="B104" s="11">
        <f t="shared" ref="B104:U104" si="44">(B51/B50-1)*100</f>
        <v>2.3283701409013924</v>
      </c>
      <c r="C104" s="11">
        <f t="shared" si="44"/>
        <v>3.4219304853115196</v>
      </c>
      <c r="D104" s="11">
        <f t="shared" si="44"/>
        <v>0.83548220732336809</v>
      </c>
      <c r="E104" s="11">
        <f t="shared" si="44"/>
        <v>2.6124512798904265</v>
      </c>
      <c r="F104" s="11">
        <f t="shared" si="44"/>
        <v>1.4002216178100158</v>
      </c>
      <c r="G104" s="11">
        <f t="shared" si="44"/>
        <v>-1.0385907748701739</v>
      </c>
      <c r="H104" s="11">
        <f t="shared" si="44"/>
        <v>0.31713554987211623</v>
      </c>
      <c r="I104" s="11">
        <f t="shared" si="44"/>
        <v>-0.14880952380951218</v>
      </c>
      <c r="J104" s="11">
        <f t="shared" si="44"/>
        <v>0.89385474860335101</v>
      </c>
      <c r="K104" s="11">
        <f t="shared" si="44"/>
        <v>0.92986447719853871</v>
      </c>
      <c r="L104" s="11">
        <f t="shared" si="44"/>
        <v>0.58027079303675233</v>
      </c>
      <c r="M104" s="11">
        <f t="shared" si="44"/>
        <v>3.792025019546541</v>
      </c>
      <c r="N104" s="11">
        <f t="shared" si="44"/>
        <v>-0.45280740591667756</v>
      </c>
      <c r="O104" s="11">
        <f t="shared" si="44"/>
        <v>0.54814355155652361</v>
      </c>
      <c r="P104" s="11"/>
      <c r="Q104" s="11">
        <f t="shared" si="44"/>
        <v>3.0558820386793473</v>
      </c>
      <c r="R104" s="11">
        <f t="shared" si="44"/>
        <v>1.793392763502899</v>
      </c>
      <c r="S104" s="11">
        <f t="shared" si="44"/>
        <v>-3.3926155035762573</v>
      </c>
      <c r="T104" s="11">
        <f t="shared" si="44"/>
        <v>-3.0219488919520865</v>
      </c>
      <c r="U104" s="11">
        <f t="shared" si="44"/>
        <v>0</v>
      </c>
      <c r="W104" s="15">
        <f>B104*'Table A8'!B51</f>
        <v>0.9523033876286694</v>
      </c>
      <c r="X104" s="15">
        <f>C104*'Table A8'!C51</f>
        <v>1.1993866351016875</v>
      </c>
      <c r="Y104" s="15">
        <f>D104*'Table A8'!D51</f>
        <v>0.52668798349665125</v>
      </c>
      <c r="Z104" s="15">
        <f>E104*'Table A8'!E51</f>
        <v>0.73540503528915502</v>
      </c>
      <c r="AA104" s="15">
        <f>F104*'Table A8'!F51</f>
        <v>0.40704442429737159</v>
      </c>
      <c r="AB104" s="15">
        <f>G104*'Table A8'!G51</f>
        <v>-0.63270950005090987</v>
      </c>
      <c r="AC104" s="15">
        <f>H104*'Table A8'!H51</f>
        <v>0.223739130434778</v>
      </c>
      <c r="AD104" s="15">
        <f>I104*'Table A8'!I51</f>
        <v>-0.12191964285713333</v>
      </c>
      <c r="AE104" s="15">
        <f>J104*'Table A8'!J51</f>
        <v>0.69693854748603279</v>
      </c>
      <c r="AF104" s="15">
        <f>K104*'Table A8'!K51</f>
        <v>0.55847660500544238</v>
      </c>
      <c r="AG104" s="15">
        <f>L104*'Table A8'!L51</f>
        <v>0.31410058027079402</v>
      </c>
      <c r="AH104" s="15">
        <f>M104*'Table A8'!M51</f>
        <v>1.4057036747459026</v>
      </c>
      <c r="AI104" s="15">
        <f>N104*'Table A8'!N51</f>
        <v>-0.29495874421412377</v>
      </c>
      <c r="AJ104" s="15">
        <f>O104*'Table A8'!O51</f>
        <v>0.36056882821388125</v>
      </c>
      <c r="AK104" s="15"/>
      <c r="AL104" s="15"/>
      <c r="AM104" s="15"/>
      <c r="AN104" s="15">
        <f>S104*'Table A8'!S51</f>
        <v>-1.9141136671177246</v>
      </c>
      <c r="AO104" s="15">
        <f>T104*'Table A8'!T51</f>
        <v>-2.1434683490616151</v>
      </c>
      <c r="AP104" s="15">
        <f>U104*'Table A8'!U51</f>
        <v>0</v>
      </c>
    </row>
    <row r="105" spans="1:42" x14ac:dyDescent="0.3">
      <c r="A105" s="13">
        <v>2016</v>
      </c>
      <c r="B105" s="11">
        <f t="shared" ref="B105:U105" si="45">(B52/B51-1)*100</f>
        <v>-2.392578125</v>
      </c>
      <c r="C105" s="11">
        <f t="shared" si="45"/>
        <v>7.356154406409332</v>
      </c>
      <c r="D105" s="11">
        <f t="shared" si="45"/>
        <v>0.55237315875613646</v>
      </c>
      <c r="E105" s="11">
        <f t="shared" si="45"/>
        <v>3.305615439893228</v>
      </c>
      <c r="F105" s="11">
        <f t="shared" si="45"/>
        <v>1.8676733558513847</v>
      </c>
      <c r="G105" s="11">
        <f t="shared" si="45"/>
        <v>0.56590184175326907</v>
      </c>
      <c r="H105" s="11">
        <f t="shared" si="45"/>
        <v>0.69345298796654742</v>
      </c>
      <c r="I105" s="11">
        <f t="shared" si="45"/>
        <v>0.78489816194733386</v>
      </c>
      <c r="J105" s="11">
        <f t="shared" si="45"/>
        <v>0.35236081747711534</v>
      </c>
      <c r="K105" s="11">
        <f t="shared" si="45"/>
        <v>-0.29403116730373213</v>
      </c>
      <c r="L105" s="11">
        <f t="shared" si="45"/>
        <v>2.9453441295546501</v>
      </c>
      <c r="M105" s="11">
        <f t="shared" si="45"/>
        <v>-0.1129943502824915</v>
      </c>
      <c r="N105" s="11">
        <f t="shared" si="45"/>
        <v>1.1118973011220001</v>
      </c>
      <c r="O105" s="11">
        <f t="shared" si="45"/>
        <v>0.53486936844271415</v>
      </c>
      <c r="P105" s="11"/>
      <c r="Q105" s="11">
        <f t="shared" si="45"/>
        <v>1.1508553654743459</v>
      </c>
      <c r="R105" s="11">
        <f t="shared" si="45"/>
        <v>1.8957345971563955</v>
      </c>
      <c r="S105" s="11">
        <f t="shared" si="45"/>
        <v>-3.0115057528764422</v>
      </c>
      <c r="T105" s="11">
        <f t="shared" si="45"/>
        <v>2.2304832713754719</v>
      </c>
      <c r="U105" s="11">
        <f t="shared" si="45"/>
        <v>0.67724653795611101</v>
      </c>
      <c r="W105" s="15">
        <f>B105*'Table A8'!B52</f>
        <v>-1.1398242187500001</v>
      </c>
      <c r="X105" s="15">
        <f>C105*'Table A8'!C52</f>
        <v>2.9858630735615477</v>
      </c>
      <c r="Y105" s="15">
        <f>D105*'Table A8'!D52</f>
        <v>0.34689034369885369</v>
      </c>
      <c r="Z105" s="15">
        <f>E105*'Table A8'!E52</f>
        <v>0.95565342367313233</v>
      </c>
      <c r="AA105" s="15">
        <f>F105*'Table A8'!F52</f>
        <v>0.54872243194913684</v>
      </c>
      <c r="AB105" s="15">
        <f>G105*'Table A8'!G52</f>
        <v>0.34570943512707208</v>
      </c>
      <c r="AC105" s="15">
        <f>H105*'Table A8'!H52</f>
        <v>0.49318376504180855</v>
      </c>
      <c r="AD105" s="15">
        <f>I105*'Table A8'!I52</f>
        <v>0.64730551415796622</v>
      </c>
      <c r="AE105" s="15">
        <f>J105*'Table A8'!J52</f>
        <v>0.27526427061312253</v>
      </c>
      <c r="AF105" s="15">
        <f>K105*'Table A8'!K52</f>
        <v>-0.17656571596589116</v>
      </c>
      <c r="AG105" s="15">
        <f>L105*'Table A8'!L52</f>
        <v>1.5572034412955433</v>
      </c>
      <c r="AH105" s="15">
        <f>M105*'Table A8'!M52</f>
        <v>-4.2994350282488013E-2</v>
      </c>
      <c r="AI105" s="15">
        <f>N105*'Table A8'!N52</f>
        <v>0.72162134842817816</v>
      </c>
      <c r="AJ105" s="15">
        <f>O105*'Table A8'!O52</f>
        <v>0.34622094219296884</v>
      </c>
      <c r="AK105" s="15"/>
      <c r="AL105" s="15"/>
      <c r="AM105" s="15"/>
      <c r="AN105" s="15">
        <f>S105*'Table A8'!S52</f>
        <v>-1.7252916458229137</v>
      </c>
      <c r="AO105" s="15">
        <f>T105*'Table A8'!T52</f>
        <v>1.5889962825278863</v>
      </c>
      <c r="AP105" s="15">
        <f>U105*'Table A8'!U52</f>
        <v>0.41806428788030731</v>
      </c>
    </row>
    <row r="106" spans="1:42" x14ac:dyDescent="0.3">
      <c r="A106" s="13">
        <v>2017</v>
      </c>
      <c r="B106" s="11">
        <f t="shared" ref="B106:U106" si="46">(B53/B52-1)*100</f>
        <v>-0.11005502751375573</v>
      </c>
      <c r="C106" s="11">
        <f t="shared" si="46"/>
        <v>-10.157007171932552</v>
      </c>
      <c r="D106" s="11">
        <f t="shared" si="46"/>
        <v>0.26449643947101809</v>
      </c>
      <c r="E106" s="11">
        <f t="shared" si="46"/>
        <v>-3.0209679022160318</v>
      </c>
      <c r="F106" s="11">
        <f t="shared" si="46"/>
        <v>0.51687146479422186</v>
      </c>
      <c r="G106" s="11">
        <f t="shared" si="46"/>
        <v>0.3273992224268607</v>
      </c>
      <c r="H106" s="11">
        <f t="shared" si="46"/>
        <v>0.48612517723314319</v>
      </c>
      <c r="I106" s="11">
        <f t="shared" si="46"/>
        <v>0.91679810725553423</v>
      </c>
      <c r="J106" s="11">
        <f t="shared" si="46"/>
        <v>-0.90288924558588057</v>
      </c>
      <c r="K106" s="11">
        <f t="shared" si="46"/>
        <v>0.27523837609357837</v>
      </c>
      <c r="L106" s="11">
        <f t="shared" si="46"/>
        <v>-2.2908268606823268</v>
      </c>
      <c r="M106" s="11">
        <f t="shared" si="46"/>
        <v>-4.6191553544494663</v>
      </c>
      <c r="N106" s="11">
        <f t="shared" si="46"/>
        <v>-1.2096371088673452</v>
      </c>
      <c r="O106" s="11">
        <f t="shared" si="46"/>
        <v>1.1152036013914568</v>
      </c>
      <c r="P106" s="11"/>
      <c r="Q106" s="11">
        <f t="shared" si="46"/>
        <v>1.2095120951209459</v>
      </c>
      <c r="R106" s="11">
        <f t="shared" si="46"/>
        <v>0.28311425682507885</v>
      </c>
      <c r="S106" s="11">
        <f t="shared" si="46"/>
        <v>0.97998762120898864</v>
      </c>
      <c r="T106" s="11">
        <f t="shared" si="46"/>
        <v>1.4331550802139104</v>
      </c>
      <c r="U106" s="11">
        <f t="shared" si="46"/>
        <v>-0.39156626506023917</v>
      </c>
      <c r="W106" s="15">
        <f>B106*'Table A8'!B53</f>
        <v>-5.7129564782390604E-2</v>
      </c>
      <c r="X106" s="15">
        <f>C106*'Table A8'!C53</f>
        <v>-3.3081372358984322</v>
      </c>
      <c r="Y106" s="15">
        <f>D106*'Table A8'!D53</f>
        <v>0.16687080366226531</v>
      </c>
      <c r="Z106" s="15">
        <f>E106*'Table A8'!E53</f>
        <v>-0.90357149955281502</v>
      </c>
      <c r="AA106" s="15">
        <f>F106*'Table A8'!F53</f>
        <v>0.15966159547493514</v>
      </c>
      <c r="AB106" s="15">
        <f>G106*'Table A8'!G53</f>
        <v>0.20203806015961573</v>
      </c>
      <c r="AC106" s="15">
        <f>H106*'Table A8'!H53</f>
        <v>0.35103099048005271</v>
      </c>
      <c r="AD106" s="15">
        <f>I106*'Table A8'!I53</f>
        <v>0.76415122239748778</v>
      </c>
      <c r="AE106" s="15">
        <f>J106*'Table A8'!J53</f>
        <v>-0.70587881219904147</v>
      </c>
      <c r="AF106" s="15">
        <f>K106*'Table A8'!K53</f>
        <v>0.16555588322028741</v>
      </c>
      <c r="AG106" s="15">
        <f>L106*'Table A8'!L53</f>
        <v>-1.1236505751646813</v>
      </c>
      <c r="AH106" s="15">
        <f>M106*'Table A8'!M53</f>
        <v>-1.8592100301659102</v>
      </c>
      <c r="AI106" s="15">
        <f>N106*'Table A8'!N53</f>
        <v>-0.79739278216535392</v>
      </c>
      <c r="AJ106" s="15">
        <f>O106*'Table A8'!O53</f>
        <v>0.71897176181707223</v>
      </c>
      <c r="AK106" s="15"/>
      <c r="AL106" s="15"/>
      <c r="AM106" s="15"/>
      <c r="AN106" s="15">
        <f>S106*'Table A8'!S53</f>
        <v>0.58113265937693026</v>
      </c>
      <c r="AO106" s="15">
        <f>T106*'Table A8'!T53</f>
        <v>1.0261390374331598</v>
      </c>
      <c r="AP106" s="15">
        <f>U106*'Table A8'!U53</f>
        <v>-0.24257530120481818</v>
      </c>
    </row>
    <row r="107" spans="1:42" x14ac:dyDescent="0.3">
      <c r="A107" s="13">
        <v>2018</v>
      </c>
      <c r="B107" s="11">
        <f t="shared" ref="B107:U107" si="47">(B54/B53-1)*100</f>
        <v>-2.4839743589743613</v>
      </c>
      <c r="C107" s="11">
        <f t="shared" si="47"/>
        <v>6.6990291262135848</v>
      </c>
      <c r="D107" s="11">
        <f t="shared" si="47"/>
        <v>1.0653409090909172</v>
      </c>
      <c r="E107" s="11">
        <f t="shared" si="47"/>
        <v>3.4839635208525399</v>
      </c>
      <c r="F107" s="11">
        <f t="shared" si="47"/>
        <v>-6.3160958571844343</v>
      </c>
      <c r="G107" s="11">
        <f t="shared" si="47"/>
        <v>0.31613297980828126</v>
      </c>
      <c r="H107" s="11">
        <f t="shared" si="47"/>
        <v>9.0707518645438689E-2</v>
      </c>
      <c r="I107" s="11">
        <f t="shared" si="47"/>
        <v>-1.2992087525642293</v>
      </c>
      <c r="J107" s="11">
        <f t="shared" si="47"/>
        <v>0.60741040696496995</v>
      </c>
      <c r="K107" s="11">
        <f t="shared" si="47"/>
        <v>6.8620723458479027E-2</v>
      </c>
      <c r="L107" s="11">
        <f t="shared" si="47"/>
        <v>0.52324411350372912</v>
      </c>
      <c r="M107" s="11">
        <f t="shared" si="47"/>
        <v>0.19766752322591952</v>
      </c>
      <c r="N107" s="11">
        <f t="shared" si="47"/>
        <v>-0.75895567698845978</v>
      </c>
      <c r="O107" s="11">
        <f t="shared" si="47"/>
        <v>1.0219568956794545</v>
      </c>
      <c r="P107" s="11"/>
      <c r="Q107" s="11">
        <f t="shared" si="47"/>
        <v>1.3165890216730869</v>
      </c>
      <c r="R107" s="11">
        <f t="shared" si="47"/>
        <v>0.78644888082273212</v>
      </c>
      <c r="S107" s="11">
        <f t="shared" si="47"/>
        <v>0.71508836449076796</v>
      </c>
      <c r="T107" s="11">
        <f t="shared" si="47"/>
        <v>2.7941796710248656</v>
      </c>
      <c r="U107" s="11">
        <f t="shared" si="47"/>
        <v>0.423344420925309</v>
      </c>
      <c r="W107" s="15">
        <f>B107*'Table A8'!B54</f>
        <v>-1.3460657051282066</v>
      </c>
      <c r="X107" s="15">
        <f>C107*'Table A8'!C54</f>
        <v>1.5615436893203867</v>
      </c>
      <c r="Y107" s="15">
        <f>D107*'Table A8'!D54</f>
        <v>0.6765980113636415</v>
      </c>
      <c r="Z107" s="15">
        <f>E107*'Table A8'!E54</f>
        <v>1.0518085869453817</v>
      </c>
      <c r="AA107" s="15">
        <f>F107*'Table A8'!F54</f>
        <v>-2.0280983797419219</v>
      </c>
      <c r="AB107" s="15">
        <f>G107*'Table A8'!G54</f>
        <v>0.19808892514786905</v>
      </c>
      <c r="AC107" s="15">
        <f>H107*'Table A8'!H54</f>
        <v>6.5962507558963004E-2</v>
      </c>
      <c r="AD107" s="15">
        <f>I107*'Table A8'!I54</f>
        <v>-1.0818511282602337</v>
      </c>
      <c r="AE107" s="15">
        <f>J107*'Table A8'!J54</f>
        <v>0.48058311399068421</v>
      </c>
      <c r="AF107" s="15">
        <f>K107*'Table A8'!K54</f>
        <v>4.2002744828935012E-2</v>
      </c>
      <c r="AG107" s="15">
        <f>L107*'Table A8'!L54</f>
        <v>0.2513141477158411</v>
      </c>
      <c r="AH107" s="15">
        <f>M107*'Table A8'!M54</f>
        <v>8.8495750148244165E-2</v>
      </c>
      <c r="AI107" s="15">
        <f>N107*'Table A8'!N54</f>
        <v>-0.5035670916818431</v>
      </c>
      <c r="AJ107" s="15">
        <f>O107*'Table A8'!O54</f>
        <v>0.66202367702115061</v>
      </c>
      <c r="AK107" s="15"/>
      <c r="AL107" s="15"/>
      <c r="AM107" s="15"/>
      <c r="AN107" s="15">
        <f>S107*'Table A8'!S54</f>
        <v>0.4206149759934697</v>
      </c>
      <c r="AO107" s="15">
        <f>T107*'Table A8'!T54</f>
        <v>2.0006326444538036</v>
      </c>
      <c r="AP107" s="15">
        <f>U107*'Table A8'!U54</f>
        <v>0.26416691865739284</v>
      </c>
    </row>
    <row r="108" spans="1:42" x14ac:dyDescent="0.3">
      <c r="A108" s="13">
        <v>2019</v>
      </c>
      <c r="B108" s="11">
        <f t="shared" ref="B108:U110" si="48">(B55/B54-1)*100</f>
        <v>2.7115858668857795</v>
      </c>
      <c r="C108" s="11">
        <f t="shared" si="48"/>
        <v>1.1020119300374054</v>
      </c>
      <c r="D108" s="11">
        <f t="shared" si="48"/>
        <v>0.39152695512498781</v>
      </c>
      <c r="E108" s="11">
        <f t="shared" si="48"/>
        <v>-0.98029507872066102</v>
      </c>
      <c r="F108" s="11">
        <f t="shared" si="48"/>
        <v>3.5625517812758911</v>
      </c>
      <c r="G108" s="11">
        <f t="shared" si="48"/>
        <v>1.6570092507878442</v>
      </c>
      <c r="H108" s="11">
        <f t="shared" si="48"/>
        <v>0.69479407914609936</v>
      </c>
      <c r="I108" s="11">
        <f t="shared" si="48"/>
        <v>-1.0292953285827466</v>
      </c>
      <c r="J108" s="11">
        <f t="shared" si="48"/>
        <v>0.62386798148521549</v>
      </c>
      <c r="K108" s="11">
        <f t="shared" si="48"/>
        <v>-2.0376175548589281</v>
      </c>
      <c r="L108" s="11">
        <f t="shared" si="48"/>
        <v>0.10010010010008674</v>
      </c>
      <c r="M108" s="11">
        <f t="shared" si="48"/>
        <v>-1.3612152298283609</v>
      </c>
      <c r="N108" s="11">
        <f t="shared" si="48"/>
        <v>1.9679820536351755</v>
      </c>
      <c r="O108" s="11">
        <f t="shared" si="48"/>
        <v>0.16025641025640969</v>
      </c>
      <c r="P108" s="11"/>
      <c r="Q108" s="11">
        <f t="shared" si="48"/>
        <v>-3.9984006397442151E-2</v>
      </c>
      <c r="R108" s="11">
        <f t="shared" si="48"/>
        <v>4.0016006402576743E-2</v>
      </c>
      <c r="S108" s="11">
        <f t="shared" si="48"/>
        <v>1.4301653311694862</v>
      </c>
      <c r="T108" s="11">
        <f t="shared" si="48"/>
        <v>2.5746230382603486</v>
      </c>
      <c r="U108" s="11">
        <f t="shared" si="48"/>
        <v>0.37137408411120898</v>
      </c>
      <c r="W108" s="15">
        <f>B108*'Table A8'!B55</f>
        <v>1.4420213640098576</v>
      </c>
      <c r="X108" s="15">
        <f>C108*'Table A8'!C55</f>
        <v>0.22514103730664192</v>
      </c>
      <c r="Y108" s="15">
        <f>D108*'Table A8'!D55</f>
        <v>0.24987250276076722</v>
      </c>
      <c r="Z108" s="15">
        <f>E108*'Table A8'!E55</f>
        <v>-0.27938409743538839</v>
      </c>
      <c r="AA108" s="15">
        <f>F108*'Table A8'!F55</f>
        <v>1.2123363711681858</v>
      </c>
      <c r="AB108" s="15">
        <f>G108*'Table A8'!G55</f>
        <v>1.0371220900681117</v>
      </c>
      <c r="AC108" s="15">
        <f>H108*'Table A8'!H55</f>
        <v>0.49677776658946105</v>
      </c>
      <c r="AD108" s="15">
        <f>I108*'Table A8'!I55</f>
        <v>-0.85091844813935669</v>
      </c>
      <c r="AE108" s="15">
        <f>J108*'Table A8'!J55</f>
        <v>0.50277520627893513</v>
      </c>
      <c r="AF108" s="15">
        <f>K108*'Table A8'!K55</f>
        <v>-1.277382445141062</v>
      </c>
      <c r="AG108" s="15">
        <f>L108*'Table A8'!L55</f>
        <v>4.8588588588582102E-2</v>
      </c>
      <c r="AH108" s="15">
        <f>M108*'Table A8'!M55</f>
        <v>-0.65869204971394379</v>
      </c>
      <c r="AI108" s="15">
        <f>N108*'Table A8'!N55</f>
        <v>1.3041817069440307</v>
      </c>
      <c r="AJ108" s="15">
        <f>O108*'Table A8'!O55</f>
        <v>0.10605769230769194</v>
      </c>
      <c r="AK108" s="15"/>
      <c r="AL108" s="15"/>
      <c r="AM108" s="15"/>
      <c r="AN108" s="15">
        <f>S108*'Table A8'!S55</f>
        <v>0.83121209047570543</v>
      </c>
      <c r="AO108" s="15">
        <f>T108*'Table A8'!T55</f>
        <v>1.8622248435737103</v>
      </c>
      <c r="AP108" s="15">
        <f>U108*'Table A8'!U55</f>
        <v>0.23403994780688389</v>
      </c>
    </row>
    <row r="109" spans="1:42" x14ac:dyDescent="0.3">
      <c r="A109" s="13">
        <v>2020</v>
      </c>
      <c r="B109" s="11">
        <f t="shared" si="48"/>
        <v>-1.7099999999999893</v>
      </c>
      <c r="C109" s="11">
        <f t="shared" si="48"/>
        <v>10.29</v>
      </c>
      <c r="D109" s="11">
        <f t="shared" si="48"/>
        <v>2.2199999999999998</v>
      </c>
      <c r="E109" s="11">
        <f t="shared" si="48"/>
        <v>5.0899999999999945</v>
      </c>
      <c r="F109" s="11">
        <f t="shared" si="48"/>
        <v>0.8599999999999941</v>
      </c>
      <c r="G109" s="11">
        <f t="shared" si="48"/>
        <v>1.4499999999999957</v>
      </c>
      <c r="H109" s="11">
        <f t="shared" si="48"/>
        <v>2.1099999999999897</v>
      </c>
      <c r="I109" s="11">
        <f t="shared" si="48"/>
        <v>0.75000000000000622</v>
      </c>
      <c r="J109" s="11">
        <f t="shared" si="48"/>
        <v>-1.3299999999999979</v>
      </c>
      <c r="K109" s="11">
        <f t="shared" si="48"/>
        <v>0.79000000000000181</v>
      </c>
      <c r="L109" s="11">
        <f t="shared" si="48"/>
        <v>0.46999999999999265</v>
      </c>
      <c r="M109" s="11">
        <f t="shared" si="48"/>
        <v>-1.31</v>
      </c>
      <c r="N109" s="11">
        <f t="shared" si="48"/>
        <v>1.2499999999999956</v>
      </c>
      <c r="O109" s="11">
        <f t="shared" si="48"/>
        <v>2.2399999999999975</v>
      </c>
      <c r="P109" s="11"/>
      <c r="Q109" s="11">
        <f t="shared" si="48"/>
        <v>3.2999999999999918</v>
      </c>
      <c r="R109" s="11">
        <f t="shared" si="48"/>
        <v>1.8799999999999928</v>
      </c>
      <c r="S109" s="11">
        <f t="shared" si="48"/>
        <v>3.4200000000000008</v>
      </c>
      <c r="T109" s="11">
        <f t="shared" si="48"/>
        <v>4.3299999999999894</v>
      </c>
      <c r="U109" s="11">
        <f t="shared" si="48"/>
        <v>3.0399999999999983</v>
      </c>
      <c r="W109" s="15">
        <f>B109*'Table A8'!B56</f>
        <v>-0.73324799999999546</v>
      </c>
      <c r="X109" s="15">
        <f>C109*'Table A8'!C56</f>
        <v>2.2113209999999999</v>
      </c>
      <c r="Y109" s="15">
        <f>D109*'Table A8'!D56</f>
        <v>1.4154719999999996</v>
      </c>
      <c r="Z109" s="15">
        <f>E109*'Table A8'!E56</f>
        <v>1.2775899999999987</v>
      </c>
      <c r="AA109" s="15">
        <f>F109*'Table A8'!F56</f>
        <v>0.30615999999999788</v>
      </c>
      <c r="AB109" s="15">
        <f>G109*'Table A8'!G56</f>
        <v>0.91726999999999737</v>
      </c>
      <c r="AC109" s="15">
        <f>H109*'Table A8'!H56</f>
        <v>1.4949349999999928</v>
      </c>
      <c r="AD109" s="15">
        <f>I109*'Table A8'!I56</f>
        <v>0.62355000000000516</v>
      </c>
      <c r="AE109" s="15">
        <f>J109*'Table A8'!J56</f>
        <v>-1.0650639999999982</v>
      </c>
      <c r="AF109" s="15">
        <f>K109*'Table A8'!K56</f>
        <v>0.51286800000000121</v>
      </c>
      <c r="AG109" s="15">
        <f>L109*'Table A8'!L56</f>
        <v>0.23344899999999633</v>
      </c>
      <c r="AH109" s="15">
        <f>M109*'Table A8'!M56</f>
        <v>-0.66312199999999999</v>
      </c>
      <c r="AI109" s="15">
        <f>N109*'Table A8'!N56</f>
        <v>0.84249999999999703</v>
      </c>
      <c r="AJ109" s="15">
        <f>O109*'Table A8'!O56</f>
        <v>1.4983359999999986</v>
      </c>
      <c r="AK109" s="15"/>
      <c r="AL109" s="15"/>
      <c r="AM109" s="15"/>
      <c r="AN109" s="15">
        <f>S109*'Table A8'!S56</f>
        <v>1.9538460000000006</v>
      </c>
      <c r="AO109" s="15">
        <f>T109*'Table A8'!T56</f>
        <v>3.1336209999999922</v>
      </c>
      <c r="AP109" s="15">
        <f>U109*'Table A8'!U56</f>
        <v>1.936783999999999</v>
      </c>
    </row>
    <row r="110" spans="1:42" x14ac:dyDescent="0.3">
      <c r="A110" s="13">
        <v>2021</v>
      </c>
      <c r="B110" s="11">
        <f t="shared" si="48"/>
        <v>-2.7062773425577502</v>
      </c>
      <c r="C110" s="11">
        <f t="shared" si="48"/>
        <v>-10.281983860730804</v>
      </c>
      <c r="D110" s="11">
        <f t="shared" si="48"/>
        <v>1.0663275288593344</v>
      </c>
      <c r="E110" s="11">
        <f t="shared" si="48"/>
        <v>0.74222095346845318</v>
      </c>
      <c r="F110" s="11">
        <f t="shared" si="48"/>
        <v>3.2024588538568377</v>
      </c>
      <c r="G110" s="11">
        <f t="shared" si="48"/>
        <v>1.5869886643666842</v>
      </c>
      <c r="H110" s="11">
        <f t="shared" si="48"/>
        <v>0.55822152580551343</v>
      </c>
      <c r="I110" s="11">
        <f t="shared" si="48"/>
        <v>2.3126550868486362</v>
      </c>
      <c r="J110" s="11">
        <f t="shared" si="48"/>
        <v>1.3884666058579187</v>
      </c>
      <c r="K110" s="11">
        <f t="shared" si="48"/>
        <v>-1.8950292687766712</v>
      </c>
      <c r="L110" s="11">
        <f t="shared" si="48"/>
        <v>2.2394744699910429</v>
      </c>
      <c r="M110" s="11">
        <f t="shared" si="48"/>
        <v>-0.51676968284526392</v>
      </c>
      <c r="N110" s="11">
        <f t="shared" si="48"/>
        <v>0.33580246913580414</v>
      </c>
      <c r="O110" s="11">
        <f t="shared" si="48"/>
        <v>-0.23474178403755097</v>
      </c>
      <c r="P110" s="11"/>
      <c r="Q110" s="11">
        <f t="shared" si="48"/>
        <v>0.32913843175217394</v>
      </c>
      <c r="R110" s="11">
        <f t="shared" si="48"/>
        <v>1.5017667844523075</v>
      </c>
      <c r="S110" s="11">
        <f t="shared" si="48"/>
        <v>-2.3303036163217938</v>
      </c>
      <c r="T110" s="11">
        <f t="shared" si="48"/>
        <v>2.1086935684846209</v>
      </c>
      <c r="U110" s="11">
        <f t="shared" si="48"/>
        <v>-3.8819875776407997E-2</v>
      </c>
      <c r="W110" s="15">
        <f>B110*'Table A8'!B57</f>
        <v>-0.88847085156170935</v>
      </c>
      <c r="X110" s="15">
        <f>C110*'Table A8'!C57</f>
        <v>-2.0039586544564338</v>
      </c>
      <c r="Y110" s="15">
        <f>D110*'Table A8'!D57</f>
        <v>0.68170318919977246</v>
      </c>
      <c r="Z110" s="15">
        <f>E110*'Table A8'!E57</f>
        <v>0.17583214387667656</v>
      </c>
      <c r="AA110" s="15">
        <f>F110*'Table A8'!F57</f>
        <v>1.1387943684314916</v>
      </c>
      <c r="AB110" s="15">
        <f>G110*'Table A8'!G57</f>
        <v>1.0261468703794978</v>
      </c>
      <c r="AC110" s="15">
        <f>H110*'Table A8'!H57</f>
        <v>0.39879345803545879</v>
      </c>
      <c r="AD110" s="15">
        <f>I110*'Table A8'!I57</f>
        <v>1.941705210918115</v>
      </c>
      <c r="AE110" s="15">
        <f>J110*'Table A8'!J57</f>
        <v>1.0806435593392181</v>
      </c>
      <c r="AF110" s="15">
        <f>K110*'Table A8'!K57</f>
        <v>-1.2385911300724322</v>
      </c>
      <c r="AG110" s="15">
        <f>L110*'Table A8'!L57</f>
        <v>1.1161540758435358</v>
      </c>
      <c r="AH110" s="15">
        <f>M110*'Table A8'!M57</f>
        <v>-0.27145911439861714</v>
      </c>
      <c r="AI110" s="15">
        <f>N110*'Table A8'!N57</f>
        <v>0.23130074074074189</v>
      </c>
      <c r="AJ110" s="15">
        <f>O110*'Table A8'!O57</f>
        <v>-0.15659624413145026</v>
      </c>
      <c r="AK110" s="15"/>
      <c r="AL110" s="15"/>
      <c r="AM110" s="15"/>
      <c r="AN110" s="15">
        <f>S110*'Table A8'!S57</f>
        <v>-1.3394585186617671</v>
      </c>
      <c r="AO110" s="15">
        <f>T110*'Table A8'!T57</f>
        <v>1.4944311319850507</v>
      </c>
      <c r="AP110" s="15">
        <f>U110*'Table A8'!U57</f>
        <v>-2.481366459627999E-2</v>
      </c>
    </row>
  </sheetData>
  <hyperlinks>
    <hyperlink ref="A1" location="Contents!A1" display="Back to Contents" xr:uid="{00000000-0004-0000-0500-000000000000}"/>
    <hyperlink ref="W3" location="'Table A3'!W56" display="data" xr:uid="{00000000-0004-0000-0500-000001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110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7265625" style="13" bestFit="1" customWidth="1"/>
    <col min="3" max="21" width="8.7265625" style="13"/>
    <col min="22" max="22" width="3.7265625" style="13" customWidth="1"/>
    <col min="23" max="42" width="8.7265625" style="13"/>
    <col min="43" max="43" width="3.7265625" style="13" customWidth="1"/>
    <col min="44" max="16384" width="8.7265625" style="13"/>
  </cols>
  <sheetData>
    <row r="1" spans="1:63" ht="13" x14ac:dyDescent="0.3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3">
      <c r="B2" s="9" t="s">
        <v>148</v>
      </c>
      <c r="W2" s="9" t="s">
        <v>169</v>
      </c>
      <c r="AR2" s="9" t="s">
        <v>11</v>
      </c>
    </row>
    <row r="3" spans="1:63" ht="13" x14ac:dyDescent="0.3">
      <c r="A3" s="16"/>
      <c r="B3" s="9"/>
      <c r="W3" s="37" t="s">
        <v>210</v>
      </c>
    </row>
    <row r="4" spans="1:63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3">
      <c r="A5" s="17" t="str">
        <f>Base_year</f>
        <v>2019=100</v>
      </c>
    </row>
    <row r="6" spans="1:63" x14ac:dyDescent="0.3">
      <c r="A6" s="13">
        <v>1970</v>
      </c>
      <c r="B6" s="34">
        <v>53.68</v>
      </c>
      <c r="C6" s="34">
        <v>24.54</v>
      </c>
      <c r="D6" s="34">
        <v>87.44</v>
      </c>
      <c r="E6" s="34">
        <v>56.08</v>
      </c>
      <c r="F6" s="34">
        <v>20.11</v>
      </c>
      <c r="G6" s="34">
        <v>30.14</v>
      </c>
      <c r="H6" s="34">
        <v>23.89</v>
      </c>
      <c r="I6" s="34">
        <v>30.92</v>
      </c>
      <c r="J6" s="34">
        <v>22.43</v>
      </c>
      <c r="K6" s="34">
        <v>14.57</v>
      </c>
      <c r="L6" s="34">
        <v>17.22</v>
      </c>
      <c r="M6" s="34">
        <v>30.02</v>
      </c>
      <c r="N6" s="34">
        <v>6.61</v>
      </c>
      <c r="O6" s="34">
        <v>13.2</v>
      </c>
      <c r="P6" s="34"/>
      <c r="Q6" s="34"/>
      <c r="R6" s="34"/>
      <c r="S6" s="34">
        <v>38.909999999999997</v>
      </c>
      <c r="T6" s="34">
        <v>2.44</v>
      </c>
      <c r="U6" s="34">
        <v>34.17</v>
      </c>
      <c r="AR6" s="15">
        <f>'Table A1'!B6/B6*100</f>
        <v>73.379284649776451</v>
      </c>
      <c r="AS6" s="15">
        <f>'Table A1'!C6/C6*100</f>
        <v>1138.9568052159741</v>
      </c>
      <c r="AT6" s="15">
        <f>'Table A1'!D6/D6*100</f>
        <v>62.568618481244286</v>
      </c>
      <c r="AU6" s="15">
        <f>'Table A1'!E6/E6*100</f>
        <v>55.652639087018549</v>
      </c>
      <c r="AV6" s="15">
        <f>'Table A1'!F6/F6*100</f>
        <v>469.26902038786676</v>
      </c>
      <c r="AW6" s="15">
        <f>'Table A1'!G6/G6*100</f>
        <v>254.08095554080953</v>
      </c>
      <c r="AX6" s="15">
        <f>'Table A1'!H6/H6*100</f>
        <v>172.33151946421097</v>
      </c>
      <c r="AY6" s="15">
        <f>'Table A1'!I6/I6*100</f>
        <v>99.741267787839575</v>
      </c>
      <c r="AZ6" s="15">
        <f>'Table A1'!J6/J6*100</f>
        <v>214.35577351761034</v>
      </c>
      <c r="BA6" s="15">
        <f>'Table A1'!K6/K6*100</f>
        <v>22.58064516129032</v>
      </c>
      <c r="BB6" s="15">
        <f>'Table A1'!L6/L6*100</f>
        <v>169.57026713124276</v>
      </c>
      <c r="BC6" s="15">
        <f>'Table A1'!M6/M6*100</f>
        <v>83.544303797468345</v>
      </c>
      <c r="BD6" s="15">
        <f>'Table A1'!N6/N6*100</f>
        <v>185.47655068078669</v>
      </c>
      <c r="BE6" s="15">
        <f>'Table A1'!O6/O6*100</f>
        <v>89.469696969696983</v>
      </c>
      <c r="BF6" s="15"/>
      <c r="BG6" s="15"/>
      <c r="BH6" s="15"/>
      <c r="BI6" s="15">
        <f>'Table A1'!S6/S6*100</f>
        <v>64.507838601901838</v>
      </c>
      <c r="BJ6" s="15">
        <f>'Table A1'!T6/T6*100</f>
        <v>1345.4918032786886</v>
      </c>
      <c r="BK6" s="15">
        <f>'Table A1'!U6/U6*100</f>
        <v>97.102721685689204</v>
      </c>
    </row>
    <row r="7" spans="1:63" x14ac:dyDescent="0.3">
      <c r="A7" s="13">
        <v>1971</v>
      </c>
      <c r="B7" s="34">
        <v>55.94</v>
      </c>
      <c r="C7" s="34">
        <v>25.21</v>
      </c>
      <c r="D7" s="34">
        <v>90.32</v>
      </c>
      <c r="E7" s="34">
        <v>56.33</v>
      </c>
      <c r="F7" s="34">
        <v>21.34</v>
      </c>
      <c r="G7" s="34">
        <v>30.9</v>
      </c>
      <c r="H7" s="34">
        <v>25.08</v>
      </c>
      <c r="I7" s="34">
        <v>32.11</v>
      </c>
      <c r="J7" s="34">
        <v>24.98</v>
      </c>
      <c r="K7" s="34">
        <v>16.07</v>
      </c>
      <c r="L7" s="34">
        <v>19.09</v>
      </c>
      <c r="M7" s="34">
        <v>31.34</v>
      </c>
      <c r="N7" s="34">
        <v>7.05</v>
      </c>
      <c r="O7" s="34">
        <v>13.62</v>
      </c>
      <c r="P7" s="34"/>
      <c r="Q7" s="34"/>
      <c r="R7" s="34"/>
      <c r="S7" s="34">
        <v>39.83</v>
      </c>
      <c r="T7" s="34">
        <v>2.7</v>
      </c>
      <c r="U7" s="34">
        <v>35.549999999999997</v>
      </c>
      <c r="AR7" s="15">
        <f>'Table A1'!B7/B7*100</f>
        <v>74.061494458348236</v>
      </c>
      <c r="AS7" s="15">
        <f>'Table A1'!C7/C7*100</f>
        <v>1085.6802856009519</v>
      </c>
      <c r="AT7" s="15">
        <f>'Table A1'!D7/D7*100</f>
        <v>60.019929140832595</v>
      </c>
      <c r="AU7" s="15">
        <f>'Table A1'!E7/E7*100</f>
        <v>58.068524764778985</v>
      </c>
      <c r="AV7" s="15">
        <f>'Table A1'!F7/F7*100</f>
        <v>455.8575445173384</v>
      </c>
      <c r="AW7" s="15">
        <f>'Table A1'!G7/G7*100</f>
        <v>252.23300970873788</v>
      </c>
      <c r="AX7" s="15">
        <f>'Table A1'!H7/H7*100</f>
        <v>170.13556618819777</v>
      </c>
      <c r="AY7" s="15">
        <f>'Table A1'!I7/I7*100</f>
        <v>102.86515104328871</v>
      </c>
      <c r="AZ7" s="15">
        <f>'Table A1'!J7/J7*100</f>
        <v>200.40032025620496</v>
      </c>
      <c r="BA7" s="15">
        <f>'Table A1'!K7/K7*100</f>
        <v>21.841941505911635</v>
      </c>
      <c r="BB7" s="15">
        <f>'Table A1'!L7/L7*100</f>
        <v>159.71712938711366</v>
      </c>
      <c r="BC7" s="15">
        <f>'Table A1'!M7/M7*100</f>
        <v>84.971282705807269</v>
      </c>
      <c r="BD7" s="15">
        <f>'Table A1'!N7/N7*100</f>
        <v>195.74468085106383</v>
      </c>
      <c r="BE7" s="15">
        <f>'Table A1'!O7/O7*100</f>
        <v>97.650513950073432</v>
      </c>
      <c r="BF7" s="15"/>
      <c r="BG7" s="15"/>
      <c r="BH7" s="15"/>
      <c r="BI7" s="15">
        <f>'Table A1'!S7/S7*100</f>
        <v>66.859151393422039</v>
      </c>
      <c r="BJ7" s="15">
        <f>'Table A1'!T7/T7*100</f>
        <v>1289.6296296296296</v>
      </c>
      <c r="BK7" s="15">
        <f>'Table A1'!U7/U7*100</f>
        <v>96.202531645569636</v>
      </c>
    </row>
    <row r="8" spans="1:63" x14ac:dyDescent="0.3">
      <c r="A8" s="13">
        <v>1972</v>
      </c>
      <c r="B8" s="34">
        <v>58.32</v>
      </c>
      <c r="C8" s="34">
        <v>26.09</v>
      </c>
      <c r="D8" s="34">
        <v>91.78</v>
      </c>
      <c r="E8" s="34">
        <v>55.8</v>
      </c>
      <c r="F8" s="34">
        <v>22.56</v>
      </c>
      <c r="G8" s="34">
        <v>31.49</v>
      </c>
      <c r="H8" s="34">
        <v>26.37</v>
      </c>
      <c r="I8" s="34">
        <v>33.42</v>
      </c>
      <c r="J8" s="34">
        <v>27.51</v>
      </c>
      <c r="K8" s="34">
        <v>17.09</v>
      </c>
      <c r="L8" s="34">
        <v>20.68</v>
      </c>
      <c r="M8" s="34">
        <v>32.869999999999997</v>
      </c>
      <c r="N8" s="34">
        <v>7.39</v>
      </c>
      <c r="O8" s="34">
        <v>14.07</v>
      </c>
      <c r="P8" s="34"/>
      <c r="Q8" s="34"/>
      <c r="R8" s="34"/>
      <c r="S8" s="34">
        <v>40.630000000000003</v>
      </c>
      <c r="T8" s="34">
        <v>3.05</v>
      </c>
      <c r="U8" s="34">
        <v>36.61</v>
      </c>
      <c r="AR8" s="15">
        <f>'Table A1'!B8/B8*100</f>
        <v>73.319615912208505</v>
      </c>
      <c r="AS8" s="15">
        <f>'Table A1'!C8/C8*100</f>
        <v>843.61824453813711</v>
      </c>
      <c r="AT8" s="15">
        <f>'Table A1'!D8/D8*100</f>
        <v>60.263674003050774</v>
      </c>
      <c r="AU8" s="15">
        <f>'Table A1'!E8/E8*100</f>
        <v>63.297491039426525</v>
      </c>
      <c r="AV8" s="15">
        <f>'Table A1'!F8/F8*100</f>
        <v>460.90425531914894</v>
      </c>
      <c r="AW8" s="15">
        <f>'Table A1'!G8/G8*100</f>
        <v>252.23880597014929</v>
      </c>
      <c r="AX8" s="15">
        <f>'Table A1'!H8/H8*100</f>
        <v>170.00379218809252</v>
      </c>
      <c r="AY8" s="15">
        <f>'Table A1'!I8/I8*100</f>
        <v>106.31358467983243</v>
      </c>
      <c r="AZ8" s="15">
        <f>'Table A1'!J8/J8*100</f>
        <v>192.76626681206832</v>
      </c>
      <c r="BA8" s="15">
        <f>'Table A1'!K8/K8*100</f>
        <v>22.059684025746051</v>
      </c>
      <c r="BB8" s="15">
        <f>'Table A1'!L8/L8*100</f>
        <v>149.37137330754354</v>
      </c>
      <c r="BC8" s="15">
        <f>'Table A1'!M8/M8*100</f>
        <v>85.701247337998183</v>
      </c>
      <c r="BD8" s="15">
        <f>'Table A1'!N8/N8*100</f>
        <v>206.4952638700947</v>
      </c>
      <c r="BE8" s="15">
        <f>'Table A1'!O8/O8*100</f>
        <v>104.4776119402985</v>
      </c>
      <c r="BF8" s="15"/>
      <c r="BG8" s="15"/>
      <c r="BH8" s="15"/>
      <c r="BI8" s="15">
        <f>'Table A1'!S8/S8*100</f>
        <v>68.373123307900556</v>
      </c>
      <c r="BJ8" s="15">
        <f>'Table A1'!T8/T8*100</f>
        <v>1191.1475409836064</v>
      </c>
      <c r="BK8" s="15">
        <f>'Table A1'!U8/U8*100</f>
        <v>97.049986342529365</v>
      </c>
    </row>
    <row r="9" spans="1:63" x14ac:dyDescent="0.3">
      <c r="A9" s="13">
        <v>1973</v>
      </c>
      <c r="B9" s="34">
        <v>61.06</v>
      </c>
      <c r="C9" s="34">
        <v>27.58</v>
      </c>
      <c r="D9" s="34">
        <v>92.63</v>
      </c>
      <c r="E9" s="34">
        <v>54.94</v>
      </c>
      <c r="F9" s="34">
        <v>23.82</v>
      </c>
      <c r="G9" s="34">
        <v>32.76</v>
      </c>
      <c r="H9" s="34">
        <v>27.78</v>
      </c>
      <c r="I9" s="34">
        <v>35.06</v>
      </c>
      <c r="J9" s="34">
        <v>29.53</v>
      </c>
      <c r="K9" s="34">
        <v>18.16</v>
      </c>
      <c r="L9" s="34">
        <v>22.29</v>
      </c>
      <c r="M9" s="34">
        <v>34.28</v>
      </c>
      <c r="N9" s="34">
        <v>7.87</v>
      </c>
      <c r="O9" s="34">
        <v>14.75</v>
      </c>
      <c r="P9" s="34"/>
      <c r="Q9" s="34"/>
      <c r="R9" s="34"/>
      <c r="S9" s="34">
        <v>41.47</v>
      </c>
      <c r="T9" s="34">
        <v>3.38</v>
      </c>
      <c r="U9" s="34">
        <v>37.65</v>
      </c>
      <c r="AR9" s="15">
        <f>'Table A1'!B9/B9*100</f>
        <v>72.338683262364896</v>
      </c>
      <c r="AS9" s="15">
        <f>'Table A1'!C9/C9*100</f>
        <v>894.12617839013785</v>
      </c>
      <c r="AT9" s="15">
        <f>'Table A1'!D9/D9*100</f>
        <v>65.335204577350765</v>
      </c>
      <c r="AU9" s="15">
        <f>'Table A1'!E9/E9*100</f>
        <v>68.474699672369852</v>
      </c>
      <c r="AV9" s="15">
        <f>'Table A1'!F9/F9*100</f>
        <v>487.74139378673385</v>
      </c>
      <c r="AW9" s="15">
        <f>'Table A1'!G9/G9*100</f>
        <v>248.13797313797318</v>
      </c>
      <c r="AX9" s="15">
        <f>'Table A1'!H9/H9*100</f>
        <v>165.58675305975521</v>
      </c>
      <c r="AY9" s="15">
        <f>'Table A1'!I9/I9*100</f>
        <v>111.49458071876784</v>
      </c>
      <c r="AZ9" s="15">
        <f>'Table A1'!J9/J9*100</f>
        <v>184.8289874703691</v>
      </c>
      <c r="BA9" s="15">
        <f>'Table A1'!K9/K9*100</f>
        <v>22.742290748898679</v>
      </c>
      <c r="BB9" s="15">
        <f>'Table A1'!L9/L9*100</f>
        <v>145.76043068640647</v>
      </c>
      <c r="BC9" s="15">
        <f>'Table A1'!M9/M9*100</f>
        <v>86.231038506417732</v>
      </c>
      <c r="BD9" s="15">
        <f>'Table A1'!N9/N9*100</f>
        <v>218.80559085133419</v>
      </c>
      <c r="BE9" s="15">
        <f>'Table A1'!O9/O9*100</f>
        <v>112.47457627118645</v>
      </c>
      <c r="BF9" s="15"/>
      <c r="BG9" s="15"/>
      <c r="BH9" s="15"/>
      <c r="BI9" s="15">
        <f>'Table A1'!S9/S9*100</f>
        <v>70.532915360501562</v>
      </c>
      <c r="BJ9" s="15">
        <f>'Table A1'!T9/T9*100</f>
        <v>1132.2485207100592</v>
      </c>
      <c r="BK9" s="15">
        <f>'Table A1'!U9/U9*100</f>
        <v>101.11553784860558</v>
      </c>
    </row>
    <row r="10" spans="1:63" x14ac:dyDescent="0.3">
      <c r="A10" s="13">
        <v>1974</v>
      </c>
      <c r="B10" s="34">
        <v>63.15</v>
      </c>
      <c r="C10" s="34">
        <v>30.28</v>
      </c>
      <c r="D10" s="34">
        <v>94.45</v>
      </c>
      <c r="E10" s="34">
        <v>54.19</v>
      </c>
      <c r="F10" s="34">
        <v>24.9</v>
      </c>
      <c r="G10" s="34">
        <v>34.44</v>
      </c>
      <c r="H10" s="34">
        <v>29.37</v>
      </c>
      <c r="I10" s="34">
        <v>36.57</v>
      </c>
      <c r="J10" s="34">
        <v>30.76</v>
      </c>
      <c r="K10" s="34">
        <v>19.079999999999998</v>
      </c>
      <c r="L10" s="34">
        <v>24.12</v>
      </c>
      <c r="M10" s="34">
        <v>35.92</v>
      </c>
      <c r="N10" s="34">
        <v>8.51</v>
      </c>
      <c r="O10" s="34">
        <v>15.43</v>
      </c>
      <c r="P10" s="34"/>
      <c r="Q10" s="34"/>
      <c r="R10" s="34"/>
      <c r="S10" s="34">
        <v>42.27</v>
      </c>
      <c r="T10" s="34">
        <v>3.82</v>
      </c>
      <c r="U10" s="34">
        <v>38.93</v>
      </c>
      <c r="AR10" s="15">
        <f>'Table A1'!B10/B10*100</f>
        <v>70.720506730007912</v>
      </c>
      <c r="AS10" s="15">
        <f>'Table A1'!C10/C10*100</f>
        <v>687.58256274768814</v>
      </c>
      <c r="AT10" s="15">
        <f>'Table A1'!D10/D10*100</f>
        <v>63.229221810481725</v>
      </c>
      <c r="AU10" s="15">
        <f>'Table A1'!E10/E10*100</f>
        <v>69.791474441778931</v>
      </c>
      <c r="AV10" s="15">
        <f>'Table A1'!F10/F10*100</f>
        <v>443.17269076305223</v>
      </c>
      <c r="AW10" s="15">
        <f>'Table A1'!G10/G10*100</f>
        <v>211.5563298490128</v>
      </c>
      <c r="AX10" s="15">
        <f>'Table A1'!H10/H10*100</f>
        <v>145.01191692202929</v>
      </c>
      <c r="AY10" s="15">
        <f>'Table A1'!I10/I10*100</f>
        <v>103.71889526934646</v>
      </c>
      <c r="AZ10" s="15">
        <f>'Table A1'!J10/J10*100</f>
        <v>169.47334200260079</v>
      </c>
      <c r="BA10" s="15">
        <f>'Table A1'!K10/K10*100</f>
        <v>21.121593291404615</v>
      </c>
      <c r="BB10" s="15">
        <f>'Table A1'!L10/L10*100</f>
        <v>137.39635157545604</v>
      </c>
      <c r="BC10" s="15">
        <f>'Table A1'!M10/M10*100</f>
        <v>81.904231625835195</v>
      </c>
      <c r="BD10" s="15">
        <f>'Table A1'!N10/N10*100</f>
        <v>211.16333725029378</v>
      </c>
      <c r="BE10" s="15">
        <f>'Table A1'!O10/O10*100</f>
        <v>112.24886584575502</v>
      </c>
      <c r="BF10" s="15"/>
      <c r="BG10" s="15"/>
      <c r="BH10" s="15"/>
      <c r="BI10" s="15">
        <f>'Table A1'!S10/S10*100</f>
        <v>67.920511000709709</v>
      </c>
      <c r="BJ10" s="15">
        <f>'Table A1'!T10/T10*100</f>
        <v>983.76963350785331</v>
      </c>
      <c r="BK10" s="15">
        <f>'Table A1'!U10/U10*100</f>
        <v>95.068070896480862</v>
      </c>
    </row>
    <row r="11" spans="1:63" x14ac:dyDescent="0.3">
      <c r="A11" s="13">
        <v>1975</v>
      </c>
      <c r="B11" s="34">
        <v>64.16</v>
      </c>
      <c r="C11" s="34">
        <v>35.89</v>
      </c>
      <c r="D11" s="34">
        <v>96.09</v>
      </c>
      <c r="E11" s="34">
        <v>53.77</v>
      </c>
      <c r="F11" s="34">
        <v>25.7</v>
      </c>
      <c r="G11" s="34">
        <v>35.369999999999997</v>
      </c>
      <c r="H11" s="34">
        <v>30.3</v>
      </c>
      <c r="I11" s="34">
        <v>37.53</v>
      </c>
      <c r="J11" s="34">
        <v>30.97</v>
      </c>
      <c r="K11" s="34">
        <v>19.66</v>
      </c>
      <c r="L11" s="34">
        <v>25.59</v>
      </c>
      <c r="M11" s="34">
        <v>36.74</v>
      </c>
      <c r="N11" s="34">
        <v>9.16</v>
      </c>
      <c r="O11" s="34">
        <v>16.02</v>
      </c>
      <c r="P11" s="34"/>
      <c r="Q11" s="34"/>
      <c r="R11" s="34"/>
      <c r="S11" s="34">
        <v>42.24</v>
      </c>
      <c r="T11" s="34">
        <v>4.03</v>
      </c>
      <c r="U11" s="34">
        <v>40.14</v>
      </c>
      <c r="AR11" s="15">
        <f>'Table A1'!B11/B11*100</f>
        <v>64.245635910224436</v>
      </c>
      <c r="AS11" s="15">
        <f>'Table A1'!C11/C11*100</f>
        <v>654.77848983003616</v>
      </c>
      <c r="AT11" s="15">
        <f>'Table A1'!D11/D11*100</f>
        <v>57.872827557498177</v>
      </c>
      <c r="AU11" s="15">
        <f>'Table A1'!E11/E11*100</f>
        <v>71.638460107866848</v>
      </c>
      <c r="AV11" s="15">
        <f>'Table A1'!F11/F11*100</f>
        <v>413.81322957198438</v>
      </c>
      <c r="AW11" s="15">
        <f>'Table A1'!G11/G11*100</f>
        <v>195.13712185467909</v>
      </c>
      <c r="AX11" s="15">
        <f>'Table A1'!H11/H11*100</f>
        <v>135.11551155115512</v>
      </c>
      <c r="AY11" s="15">
        <f>'Table A1'!I11/I11*100</f>
        <v>99.813482547295493</v>
      </c>
      <c r="AZ11" s="15">
        <f>'Table A1'!J11/J11*100</f>
        <v>164.80464966096221</v>
      </c>
      <c r="BA11" s="15">
        <f>'Table A1'!K11/K11*100</f>
        <v>20.193285859613429</v>
      </c>
      <c r="BB11" s="15">
        <f>'Table A1'!L11/L11*100</f>
        <v>139.50762016412662</v>
      </c>
      <c r="BC11" s="15">
        <f>'Table A1'!M11/M11*100</f>
        <v>81.491562329885681</v>
      </c>
      <c r="BD11" s="15">
        <f>'Table A1'!N11/N11*100</f>
        <v>193.99563318777291</v>
      </c>
      <c r="BE11" s="15">
        <f>'Table A1'!O11/O11*100</f>
        <v>106.86641697877654</v>
      </c>
      <c r="BF11" s="15"/>
      <c r="BG11" s="15"/>
      <c r="BH11" s="15"/>
      <c r="BI11" s="15">
        <f>'Table A1'!S11/S11*100</f>
        <v>69.981060606060595</v>
      </c>
      <c r="BJ11" s="15">
        <f>'Table A1'!T11/T11*100</f>
        <v>959.30521091811408</v>
      </c>
      <c r="BK11" s="15">
        <f>'Table A1'!U11/U11*100</f>
        <v>89.63627304434479</v>
      </c>
    </row>
    <row r="12" spans="1:63" x14ac:dyDescent="0.3">
      <c r="A12" s="13">
        <v>1976</v>
      </c>
      <c r="B12" s="34">
        <v>64.78</v>
      </c>
      <c r="C12" s="34">
        <v>44.37</v>
      </c>
      <c r="D12" s="34">
        <v>97.21</v>
      </c>
      <c r="E12" s="34">
        <v>53.51</v>
      </c>
      <c r="F12" s="34">
        <v>26.53</v>
      </c>
      <c r="G12" s="34">
        <v>35.630000000000003</v>
      </c>
      <c r="H12" s="34">
        <v>30.67</v>
      </c>
      <c r="I12" s="34">
        <v>38.119999999999997</v>
      </c>
      <c r="J12" s="34">
        <v>30.92</v>
      </c>
      <c r="K12" s="34">
        <v>20.2</v>
      </c>
      <c r="L12" s="34">
        <v>27.13</v>
      </c>
      <c r="M12" s="34">
        <v>37.130000000000003</v>
      </c>
      <c r="N12" s="34">
        <v>10.029999999999999</v>
      </c>
      <c r="O12" s="34">
        <v>16.670000000000002</v>
      </c>
      <c r="P12" s="34"/>
      <c r="Q12" s="34"/>
      <c r="R12" s="34"/>
      <c r="S12" s="34">
        <v>42.32</v>
      </c>
      <c r="T12" s="34">
        <v>4.25</v>
      </c>
      <c r="U12" s="34">
        <v>41.36</v>
      </c>
      <c r="AR12" s="15">
        <f>'Table A1'!B12/B12*100</f>
        <v>58.428527323247913</v>
      </c>
      <c r="AS12" s="15">
        <f>'Table A1'!C12/C12*100</f>
        <v>497.63353617309002</v>
      </c>
      <c r="AT12" s="15">
        <f>'Table A1'!D12/D12*100</f>
        <v>58.234749511367149</v>
      </c>
      <c r="AU12" s="15">
        <f>'Table A1'!E12/E12*100</f>
        <v>73.294711268921702</v>
      </c>
      <c r="AV12" s="15">
        <f>'Table A1'!F12/F12*100</f>
        <v>420.80663399924612</v>
      </c>
      <c r="AW12" s="15">
        <f>'Table A1'!G12/G12*100</f>
        <v>191.27140050519225</v>
      </c>
      <c r="AX12" s="15">
        <f>'Table A1'!H12/H12*100</f>
        <v>138.11542223671339</v>
      </c>
      <c r="AY12" s="15">
        <f>'Table A1'!I12/I12*100</f>
        <v>100.2623294858342</v>
      </c>
      <c r="AZ12" s="15">
        <f>'Table A1'!J12/J12*100</f>
        <v>168.17593790426909</v>
      </c>
      <c r="BA12" s="15">
        <f>'Table A1'!K12/K12*100</f>
        <v>20.346534653465348</v>
      </c>
      <c r="BB12" s="15">
        <f>'Table A1'!L12/L12*100</f>
        <v>134.86914854404719</v>
      </c>
      <c r="BC12" s="15">
        <f>'Table A1'!M12/M12*100</f>
        <v>84.675464583894424</v>
      </c>
      <c r="BD12" s="15">
        <f>'Table A1'!N12/N12*100</f>
        <v>186.34097706879365</v>
      </c>
      <c r="BE12" s="15">
        <f>'Table A1'!O12/O12*100</f>
        <v>108.0383923215357</v>
      </c>
      <c r="BF12" s="15"/>
      <c r="BG12" s="15"/>
      <c r="BH12" s="15"/>
      <c r="BI12" s="15">
        <f>'Table A1'!S12/S12*100</f>
        <v>74.503780718336486</v>
      </c>
      <c r="BJ12" s="15">
        <f>'Table A1'!T12/T12*100</f>
        <v>962.35294117647049</v>
      </c>
      <c r="BK12" s="15">
        <f>'Table A1'!U12/U12*100</f>
        <v>88.781431334622823</v>
      </c>
    </row>
    <row r="13" spans="1:63" x14ac:dyDescent="0.3">
      <c r="A13" s="13">
        <v>1977</v>
      </c>
      <c r="B13" s="34">
        <v>65.33</v>
      </c>
      <c r="C13" s="34">
        <v>52.51</v>
      </c>
      <c r="D13" s="34">
        <v>98.31</v>
      </c>
      <c r="E13" s="34">
        <v>53.02</v>
      </c>
      <c r="F13" s="34">
        <v>27.23</v>
      </c>
      <c r="G13" s="34">
        <v>35.67</v>
      </c>
      <c r="H13" s="34">
        <v>31.36</v>
      </c>
      <c r="I13" s="34">
        <v>38.770000000000003</v>
      </c>
      <c r="J13" s="34">
        <v>31.19</v>
      </c>
      <c r="K13" s="34">
        <v>20.63</v>
      </c>
      <c r="L13" s="34">
        <v>28.58</v>
      </c>
      <c r="M13" s="34">
        <v>37.450000000000003</v>
      </c>
      <c r="N13" s="34">
        <v>11.19</v>
      </c>
      <c r="O13" s="34">
        <v>17.52</v>
      </c>
      <c r="P13" s="34"/>
      <c r="Q13" s="34"/>
      <c r="R13" s="34"/>
      <c r="S13" s="34">
        <v>43.07</v>
      </c>
      <c r="T13" s="34">
        <v>4.37</v>
      </c>
      <c r="U13" s="34">
        <v>42.57</v>
      </c>
      <c r="AR13" s="15">
        <f>'Table A1'!B13/B13*100</f>
        <v>65.452318995867131</v>
      </c>
      <c r="AS13" s="15">
        <f>'Table A1'!C13/C13*100</f>
        <v>408.68406017901356</v>
      </c>
      <c r="AT13" s="15">
        <f>'Table A1'!D13/D13*100</f>
        <v>58.702064896755161</v>
      </c>
      <c r="AU13" s="15">
        <f>'Table A1'!E13/E13*100</f>
        <v>76.989815164089009</v>
      </c>
      <c r="AV13" s="15">
        <f>'Table A1'!F13/F13*100</f>
        <v>419.90451707675362</v>
      </c>
      <c r="AW13" s="15">
        <f>'Table A1'!G13/G13*100</f>
        <v>190.01962433417435</v>
      </c>
      <c r="AX13" s="15">
        <f>'Table A1'!H13/H13*100</f>
        <v>135.96938775510205</v>
      </c>
      <c r="AY13" s="15">
        <f>'Table A1'!I13/I13*100</f>
        <v>102.3987619293268</v>
      </c>
      <c r="AZ13" s="15">
        <f>'Table A1'!J13/J13*100</f>
        <v>170.11862776530938</v>
      </c>
      <c r="BA13" s="15">
        <f>'Table A1'!K13/K13*100</f>
        <v>20.794958797867185</v>
      </c>
      <c r="BB13" s="15">
        <f>'Table A1'!L13/L13*100</f>
        <v>129.21623512946115</v>
      </c>
      <c r="BC13" s="15">
        <f>'Table A1'!M13/M13*100</f>
        <v>88.037383177570078</v>
      </c>
      <c r="BD13" s="15">
        <f>'Table A1'!N13/N13*100</f>
        <v>172.56478999106344</v>
      </c>
      <c r="BE13" s="15">
        <f>'Table A1'!O13/O13*100</f>
        <v>106.2214611872146</v>
      </c>
      <c r="BF13" s="15"/>
      <c r="BG13" s="15"/>
      <c r="BH13" s="15"/>
      <c r="BI13" s="15">
        <f>'Table A1'!S13/S13*100</f>
        <v>77.153471093568598</v>
      </c>
      <c r="BJ13" s="15">
        <f>'Table A1'!T13/T13*100</f>
        <v>978.26086956521738</v>
      </c>
      <c r="BK13" s="15">
        <f>'Table A1'!U13/U13*100</f>
        <v>88.184167253934703</v>
      </c>
    </row>
    <row r="14" spans="1:63" x14ac:dyDescent="0.3">
      <c r="A14" s="13">
        <v>1978</v>
      </c>
      <c r="B14" s="34">
        <v>66.5</v>
      </c>
      <c r="C14" s="34">
        <v>58.7</v>
      </c>
      <c r="D14" s="34">
        <v>99.7</v>
      </c>
      <c r="E14" s="34">
        <v>52.19</v>
      </c>
      <c r="F14" s="34">
        <v>27.91</v>
      </c>
      <c r="G14" s="34">
        <v>35.58</v>
      </c>
      <c r="H14" s="34">
        <v>32.299999999999997</v>
      </c>
      <c r="I14" s="34">
        <v>39.67</v>
      </c>
      <c r="J14" s="34">
        <v>31.38</v>
      </c>
      <c r="K14" s="34">
        <v>21.03</v>
      </c>
      <c r="L14" s="34">
        <v>29.79</v>
      </c>
      <c r="M14" s="34">
        <v>37.630000000000003</v>
      </c>
      <c r="N14" s="34">
        <v>12.36</v>
      </c>
      <c r="O14" s="34">
        <v>18.38</v>
      </c>
      <c r="P14" s="34"/>
      <c r="Q14" s="34"/>
      <c r="R14" s="34"/>
      <c r="S14" s="34">
        <v>42.98</v>
      </c>
      <c r="T14" s="34">
        <v>6.26</v>
      </c>
      <c r="U14" s="34">
        <v>43.69</v>
      </c>
      <c r="AR14" s="15">
        <f>'Table A1'!B14/B14*100</f>
        <v>69.15789473684211</v>
      </c>
      <c r="AS14" s="15">
        <f>'Table A1'!C14/C14*100</f>
        <v>366.60988074957407</v>
      </c>
      <c r="AT14" s="15">
        <f>'Table A1'!D14/D14*100</f>
        <v>58.28485456369107</v>
      </c>
      <c r="AU14" s="15">
        <f>'Table A1'!E14/E14*100</f>
        <v>79.938685571948653</v>
      </c>
      <c r="AV14" s="15">
        <f>'Table A1'!F14/F14*100</f>
        <v>421.28269437477604</v>
      </c>
      <c r="AW14" s="15">
        <f>'Table A1'!G14/G14*100</f>
        <v>203.73805508712758</v>
      </c>
      <c r="AX14" s="15">
        <f>'Table A1'!H14/H14*100</f>
        <v>142.87925696594428</v>
      </c>
      <c r="AY14" s="15">
        <f>'Table A1'!I14/I14*100</f>
        <v>105.01638517771615</v>
      </c>
      <c r="AZ14" s="15">
        <f>'Table A1'!J14/J14*100</f>
        <v>181.67622689611218</v>
      </c>
      <c r="BA14" s="15">
        <f>'Table A1'!K14/K14*100</f>
        <v>21.445553970518304</v>
      </c>
      <c r="BB14" s="15">
        <f>'Table A1'!L14/L14*100</f>
        <v>131.05068815038604</v>
      </c>
      <c r="BC14" s="15">
        <f>'Table A1'!M14/M14*100</f>
        <v>88.971565240499586</v>
      </c>
      <c r="BD14" s="15">
        <f>'Table A1'!N14/N14*100</f>
        <v>168.12297734627833</v>
      </c>
      <c r="BE14" s="15">
        <f>'Table A1'!O14/O14*100</f>
        <v>108.9227421109902</v>
      </c>
      <c r="BF14" s="15"/>
      <c r="BG14" s="15"/>
      <c r="BH14" s="15"/>
      <c r="BI14" s="15">
        <f>'Table A1'!S14/S14*100</f>
        <v>81.270358306188925</v>
      </c>
      <c r="BJ14" s="15">
        <f>'Table A1'!T14/T14*100</f>
        <v>712.30031948881799</v>
      </c>
      <c r="BK14" s="15">
        <f>'Table A1'!U14/U14*100</f>
        <v>89.562829022659656</v>
      </c>
    </row>
    <row r="15" spans="1:63" x14ac:dyDescent="0.3">
      <c r="A15" s="13">
        <v>1979</v>
      </c>
      <c r="B15" s="34">
        <v>67.290000000000006</v>
      </c>
      <c r="C15" s="34">
        <v>63.07</v>
      </c>
      <c r="D15" s="34">
        <v>102.14</v>
      </c>
      <c r="E15" s="34">
        <v>51.24</v>
      </c>
      <c r="F15" s="34">
        <v>28.64</v>
      </c>
      <c r="G15" s="34">
        <v>35.86</v>
      </c>
      <c r="H15" s="34">
        <v>33.79</v>
      </c>
      <c r="I15" s="34">
        <v>40.630000000000003</v>
      </c>
      <c r="J15" s="34">
        <v>32.01</v>
      </c>
      <c r="K15" s="34">
        <v>21.62</v>
      </c>
      <c r="L15" s="34">
        <v>31.22</v>
      </c>
      <c r="M15" s="34">
        <v>38.130000000000003</v>
      </c>
      <c r="N15" s="34">
        <v>13.9</v>
      </c>
      <c r="O15" s="34">
        <v>19.420000000000002</v>
      </c>
      <c r="P15" s="34"/>
      <c r="Q15" s="34"/>
      <c r="R15" s="34"/>
      <c r="S15" s="34">
        <v>43.05</v>
      </c>
      <c r="T15" s="34">
        <v>11.21</v>
      </c>
      <c r="U15" s="34">
        <v>45</v>
      </c>
      <c r="AR15" s="15">
        <f>'Table A1'!B15/B15*100</f>
        <v>67.305691781839798</v>
      </c>
      <c r="AS15" s="15">
        <f>'Table A1'!C15/C15*100</f>
        <v>410.49627398129059</v>
      </c>
      <c r="AT15" s="15">
        <f>'Table A1'!D15/D15*100</f>
        <v>56.696690816526328</v>
      </c>
      <c r="AU15" s="15">
        <f>'Table A1'!E15/E15*100</f>
        <v>85.519125683060111</v>
      </c>
      <c r="AV15" s="15">
        <f>'Table A1'!F15/F15*100</f>
        <v>404.50418994413405</v>
      </c>
      <c r="AW15" s="15">
        <f>'Table A1'!G15/G15*100</f>
        <v>203.54155047406582</v>
      </c>
      <c r="AX15" s="15">
        <f>'Table A1'!H15/H15*100</f>
        <v>142.40899674459899</v>
      </c>
      <c r="AY15" s="15">
        <f>'Table A1'!I15/I15*100</f>
        <v>107.92517843957667</v>
      </c>
      <c r="AZ15" s="15">
        <f>'Table A1'!J15/J15*100</f>
        <v>184.50484223680101</v>
      </c>
      <c r="BA15" s="15">
        <f>'Table A1'!K15/K15*100</f>
        <v>22.062904717853836</v>
      </c>
      <c r="BB15" s="15">
        <f>'Table A1'!L15/L15*100</f>
        <v>133.08776425368353</v>
      </c>
      <c r="BC15" s="15">
        <f>'Table A1'!M15/M15*100</f>
        <v>90.060319958038292</v>
      </c>
      <c r="BD15" s="15">
        <f>'Table A1'!N15/N15*100</f>
        <v>162.37410071942446</v>
      </c>
      <c r="BE15" s="15">
        <f>'Table A1'!O15/O15*100</f>
        <v>111.94644696189494</v>
      </c>
      <c r="BF15" s="15"/>
      <c r="BG15" s="15"/>
      <c r="BH15" s="15"/>
      <c r="BI15" s="15">
        <f>'Table A1'!S15/S15*100</f>
        <v>84.343786295005813</v>
      </c>
      <c r="BJ15" s="15">
        <f>'Table A1'!T15/T15*100</f>
        <v>410.7047279214986</v>
      </c>
      <c r="BK15" s="15">
        <f>'Table A1'!U15/U15*100</f>
        <v>89.977777777777774</v>
      </c>
    </row>
    <row r="16" spans="1:63" x14ac:dyDescent="0.3">
      <c r="A16" s="13">
        <v>1980</v>
      </c>
      <c r="B16" s="34">
        <v>67.11</v>
      </c>
      <c r="C16" s="34">
        <v>67.13</v>
      </c>
      <c r="D16" s="34">
        <v>104.19</v>
      </c>
      <c r="E16" s="34">
        <v>50.35</v>
      </c>
      <c r="F16" s="34">
        <v>29.25</v>
      </c>
      <c r="G16" s="34">
        <v>35.65</v>
      </c>
      <c r="H16" s="34">
        <v>35.15</v>
      </c>
      <c r="I16" s="34">
        <v>40.93</v>
      </c>
      <c r="J16" s="34">
        <v>33.47</v>
      </c>
      <c r="K16" s="34">
        <v>22.21</v>
      </c>
      <c r="L16" s="34">
        <v>33.07</v>
      </c>
      <c r="M16" s="34">
        <v>38.590000000000003</v>
      </c>
      <c r="N16" s="34">
        <v>15.81</v>
      </c>
      <c r="O16" s="34">
        <v>20.69</v>
      </c>
      <c r="P16" s="34"/>
      <c r="Q16" s="34"/>
      <c r="R16" s="34"/>
      <c r="S16" s="34">
        <v>44.32</v>
      </c>
      <c r="T16" s="34">
        <v>15.6</v>
      </c>
      <c r="U16" s="34">
        <v>46.17</v>
      </c>
      <c r="AR16" s="15">
        <f>'Table A1'!B16/B16*100</f>
        <v>74.906869319028473</v>
      </c>
      <c r="AS16" s="15">
        <f>'Table A1'!C16/C16*100</f>
        <v>391.4792194249963</v>
      </c>
      <c r="AT16" s="15">
        <f>'Table A1'!D16/D16*100</f>
        <v>50.782224781648907</v>
      </c>
      <c r="AU16" s="15">
        <f>'Table A1'!E16/E16*100</f>
        <v>87.030784508440917</v>
      </c>
      <c r="AV16" s="15">
        <f>'Table A1'!F16/F16*100</f>
        <v>348.82051282051282</v>
      </c>
      <c r="AW16" s="15">
        <f>'Table A1'!G16/G16*100</f>
        <v>193.26788218793831</v>
      </c>
      <c r="AX16" s="15">
        <f>'Table A1'!H16/H16*100</f>
        <v>129.41678520625891</v>
      </c>
      <c r="AY16" s="15">
        <f>'Table A1'!I16/I16*100</f>
        <v>104.44661617395555</v>
      </c>
      <c r="AZ16" s="15">
        <f>'Table A1'!J16/J16*100</f>
        <v>174.12608305945625</v>
      </c>
      <c r="BA16" s="15">
        <f>'Table A1'!K16/K16*100</f>
        <v>22.332282755515532</v>
      </c>
      <c r="BB16" s="15">
        <f>'Table A1'!L16/L16*100</f>
        <v>125.52162080435438</v>
      </c>
      <c r="BC16" s="15">
        <f>'Table A1'!M16/M16*100</f>
        <v>90.748898678414093</v>
      </c>
      <c r="BD16" s="15">
        <f>'Table A1'!N16/N16*100</f>
        <v>148.19734345351043</v>
      </c>
      <c r="BE16" s="15">
        <f>'Table A1'!O16/O16*100</f>
        <v>109.13484775253744</v>
      </c>
      <c r="BF16" s="15"/>
      <c r="BG16" s="15"/>
      <c r="BH16" s="15"/>
      <c r="BI16" s="15">
        <f>'Table A1'!S16/S16*100</f>
        <v>87.657942238267154</v>
      </c>
      <c r="BJ16" s="15">
        <f>'Table A1'!T16/T16*100</f>
        <v>313.84615384615387</v>
      </c>
      <c r="BK16" s="15">
        <f>'Table A1'!U16/U16*100</f>
        <v>84.925276153346331</v>
      </c>
    </row>
    <row r="17" spans="1:63" x14ac:dyDescent="0.3">
      <c r="A17" s="13">
        <v>1981</v>
      </c>
      <c r="B17" s="34">
        <v>66.510000000000005</v>
      </c>
      <c r="C17" s="34">
        <v>71.209999999999994</v>
      </c>
      <c r="D17" s="34">
        <v>104.84</v>
      </c>
      <c r="E17" s="34">
        <v>49.73</v>
      </c>
      <c r="F17" s="34">
        <v>29.63</v>
      </c>
      <c r="G17" s="34">
        <v>35.01</v>
      </c>
      <c r="H17" s="34">
        <v>35.71</v>
      </c>
      <c r="I17" s="34">
        <v>40.5</v>
      </c>
      <c r="J17" s="34">
        <v>34.340000000000003</v>
      </c>
      <c r="K17" s="34">
        <v>22.64</v>
      </c>
      <c r="L17" s="34">
        <v>34.67</v>
      </c>
      <c r="M17" s="34">
        <v>39.130000000000003</v>
      </c>
      <c r="N17" s="34">
        <v>17.98</v>
      </c>
      <c r="O17" s="34">
        <v>21.87</v>
      </c>
      <c r="P17" s="34"/>
      <c r="Q17" s="34"/>
      <c r="R17" s="34"/>
      <c r="S17" s="34">
        <v>45.45</v>
      </c>
      <c r="T17" s="34">
        <v>18.82</v>
      </c>
      <c r="U17" s="34">
        <v>46.92</v>
      </c>
      <c r="AR17" s="15">
        <f>'Table A1'!B17/B17*100</f>
        <v>77.597353781386246</v>
      </c>
      <c r="AS17" s="15">
        <f>'Table A1'!C17/C17*100</f>
        <v>385.19870804662276</v>
      </c>
      <c r="AT17" s="15">
        <f>'Table A1'!D17/D17*100</f>
        <v>47.415108737123234</v>
      </c>
      <c r="AU17" s="15">
        <f>'Table A1'!E17/E17*100</f>
        <v>90.528855821435755</v>
      </c>
      <c r="AV17" s="15">
        <f>'Table A1'!F17/F17*100</f>
        <v>331.62335470806619</v>
      </c>
      <c r="AW17" s="15">
        <f>'Table A1'!G17/G17*100</f>
        <v>181.57669237360756</v>
      </c>
      <c r="AX17" s="15">
        <f>'Table A1'!H17/H17*100</f>
        <v>127.16325959115093</v>
      </c>
      <c r="AY17" s="15">
        <f>'Table A1'!I17/I17*100</f>
        <v>106.41975308641976</v>
      </c>
      <c r="AZ17" s="15">
        <f>'Table A1'!J17/J17*100</f>
        <v>167.64705882352939</v>
      </c>
      <c r="BA17" s="15">
        <f>'Table A1'!K17/K17*100</f>
        <v>22.349823321554769</v>
      </c>
      <c r="BB17" s="15">
        <f>'Table A1'!L17/L17*100</f>
        <v>122.93048745312949</v>
      </c>
      <c r="BC17" s="15">
        <f>'Table A1'!M17/M17*100</f>
        <v>92.614362381804241</v>
      </c>
      <c r="BD17" s="15">
        <f>'Table A1'!N17/N17*100</f>
        <v>135.37263626251391</v>
      </c>
      <c r="BE17" s="15">
        <f>'Table A1'!O17/O17*100</f>
        <v>107.22450845907636</v>
      </c>
      <c r="BF17" s="15"/>
      <c r="BG17" s="15"/>
      <c r="BH17" s="15"/>
      <c r="BI17" s="15">
        <f>'Table A1'!S17/S17*100</f>
        <v>85.58855885588558</v>
      </c>
      <c r="BJ17" s="15">
        <f>'Table A1'!T17/T17*100</f>
        <v>259.08607863974498</v>
      </c>
      <c r="BK17" s="15">
        <f>'Table A1'!U17/U17*100</f>
        <v>82.50213128729753</v>
      </c>
    </row>
    <row r="18" spans="1:63" x14ac:dyDescent="0.3">
      <c r="A18" s="13">
        <v>1982</v>
      </c>
      <c r="B18" s="34">
        <v>66.98</v>
      </c>
      <c r="C18" s="34">
        <v>75.98</v>
      </c>
      <c r="D18" s="34">
        <v>104.75</v>
      </c>
      <c r="E18" s="34">
        <v>49.38</v>
      </c>
      <c r="F18" s="34">
        <v>29.85</v>
      </c>
      <c r="G18" s="34">
        <v>34.74</v>
      </c>
      <c r="H18" s="34">
        <v>36.380000000000003</v>
      </c>
      <c r="I18" s="34">
        <v>39.46</v>
      </c>
      <c r="J18" s="34">
        <v>34.979999999999997</v>
      </c>
      <c r="K18" s="34">
        <v>22.84</v>
      </c>
      <c r="L18" s="34">
        <v>36.64</v>
      </c>
      <c r="M18" s="34">
        <v>39.799999999999997</v>
      </c>
      <c r="N18" s="34">
        <v>20.07</v>
      </c>
      <c r="O18" s="34">
        <v>22.95</v>
      </c>
      <c r="P18" s="34"/>
      <c r="Q18" s="34"/>
      <c r="R18" s="34"/>
      <c r="S18" s="34">
        <v>46.37</v>
      </c>
      <c r="T18" s="34">
        <v>22.07</v>
      </c>
      <c r="U18" s="34">
        <v>47.6</v>
      </c>
      <c r="AR18" s="15">
        <f>'Table A1'!B18/B18*100</f>
        <v>83.442818751866227</v>
      </c>
      <c r="AS18" s="15">
        <f>'Table A1'!C18/C18*100</f>
        <v>386.94393261384573</v>
      </c>
      <c r="AT18" s="15">
        <f>'Table A1'!D18/D18*100</f>
        <v>47.360381861575178</v>
      </c>
      <c r="AU18" s="15">
        <f>'Table A1'!E18/E18*100</f>
        <v>90.157958687727827</v>
      </c>
      <c r="AV18" s="15">
        <f>'Table A1'!F18/F18*100</f>
        <v>316.51591289782243</v>
      </c>
      <c r="AW18" s="15">
        <f>'Table A1'!G18/G18*100</f>
        <v>197.61082325849168</v>
      </c>
      <c r="AX18" s="15">
        <f>'Table A1'!H18/H18*100</f>
        <v>128.66959868059374</v>
      </c>
      <c r="AY18" s="15">
        <f>'Table A1'!I18/I18*100</f>
        <v>107.32387227572224</v>
      </c>
      <c r="AZ18" s="15">
        <f>'Table A1'!J18/J18*100</f>
        <v>165.66609491137797</v>
      </c>
      <c r="BA18" s="15">
        <f>'Table A1'!K18/K18*100</f>
        <v>22.985989492119089</v>
      </c>
      <c r="BB18" s="15">
        <f>'Table A1'!L18/L18*100</f>
        <v>120.3056768558952</v>
      </c>
      <c r="BC18" s="15">
        <f>'Table A1'!M18/M18*100</f>
        <v>92.688442211055289</v>
      </c>
      <c r="BD18" s="15">
        <f>'Table A1'!N18/N18*100</f>
        <v>131.39013452914799</v>
      </c>
      <c r="BE18" s="15">
        <f>'Table A1'!O18/O18*100</f>
        <v>110.71895424836602</v>
      </c>
      <c r="BF18" s="15"/>
      <c r="BG18" s="15"/>
      <c r="BH18" s="15"/>
      <c r="BI18" s="15">
        <f>'Table A1'!S18/S18*100</f>
        <v>84.494285098123783</v>
      </c>
      <c r="BJ18" s="15">
        <f>'Table A1'!T18/T18*100</f>
        <v>221.25056637970096</v>
      </c>
      <c r="BK18" s="15">
        <f>'Table A1'!U18/U18*100</f>
        <v>83.466386554621835</v>
      </c>
    </row>
    <row r="19" spans="1:63" x14ac:dyDescent="0.3">
      <c r="A19" s="13">
        <v>1983</v>
      </c>
      <c r="B19" s="34">
        <v>68.099999999999994</v>
      </c>
      <c r="C19" s="34">
        <v>80.56</v>
      </c>
      <c r="D19" s="34">
        <v>104.24</v>
      </c>
      <c r="E19" s="34">
        <v>49.24</v>
      </c>
      <c r="F19" s="34">
        <v>30.18</v>
      </c>
      <c r="G19" s="34">
        <v>34.75</v>
      </c>
      <c r="H19" s="34">
        <v>37.18</v>
      </c>
      <c r="I19" s="34">
        <v>38.65</v>
      </c>
      <c r="J19" s="34">
        <v>35.6</v>
      </c>
      <c r="K19" s="34">
        <v>23.21</v>
      </c>
      <c r="L19" s="34">
        <v>38.9</v>
      </c>
      <c r="M19" s="34">
        <v>40.5</v>
      </c>
      <c r="N19" s="34">
        <v>21.64</v>
      </c>
      <c r="O19" s="34">
        <v>23.87</v>
      </c>
      <c r="P19" s="34"/>
      <c r="Q19" s="34"/>
      <c r="R19" s="34"/>
      <c r="S19" s="34">
        <v>46.99</v>
      </c>
      <c r="T19" s="34">
        <v>24.54</v>
      </c>
      <c r="U19" s="34">
        <v>48.28</v>
      </c>
      <c r="AR19" s="15">
        <f>'Table A1'!B19/B19*100</f>
        <v>77.635829662261386</v>
      </c>
      <c r="AS19" s="15">
        <f>'Table A1'!C19/C19*100</f>
        <v>368.04865938430981</v>
      </c>
      <c r="AT19" s="15">
        <f>'Table A1'!D19/D19*100</f>
        <v>48.551419800460479</v>
      </c>
      <c r="AU19" s="15">
        <f>'Table A1'!E19/E19*100</f>
        <v>93.663688058489029</v>
      </c>
      <c r="AV19" s="15">
        <f>'Table A1'!F19/F19*100</f>
        <v>303.0152418820411</v>
      </c>
      <c r="AW19" s="15">
        <f>'Table A1'!G19/G19*100</f>
        <v>210.0431654676259</v>
      </c>
      <c r="AX19" s="15">
        <f>'Table A1'!H19/H19*100</f>
        <v>135.42227003765467</v>
      </c>
      <c r="AY19" s="15">
        <f>'Table A1'!I19/I19*100</f>
        <v>114.72186287192756</v>
      </c>
      <c r="AZ19" s="15">
        <f>'Table A1'!J19/J19*100</f>
        <v>166.26404494382021</v>
      </c>
      <c r="BA19" s="15">
        <f>'Table A1'!K19/K19*100</f>
        <v>24.213700990952177</v>
      </c>
      <c r="BB19" s="15">
        <f>'Table A1'!L19/L19*100</f>
        <v>119.04884318766067</v>
      </c>
      <c r="BC19" s="15">
        <f>'Table A1'!M19/M19*100</f>
        <v>93.950617283950606</v>
      </c>
      <c r="BD19" s="15">
        <f>'Table A1'!N19/N19*100</f>
        <v>136.32162661737524</v>
      </c>
      <c r="BE19" s="15">
        <f>'Table A1'!O19/O19*100</f>
        <v>119.1034771679933</v>
      </c>
      <c r="BF19" s="15"/>
      <c r="BG19" s="15"/>
      <c r="BH19" s="15"/>
      <c r="BI19" s="15">
        <f>'Table A1'!S19/S19*100</f>
        <v>88.635879974462654</v>
      </c>
      <c r="BJ19" s="15">
        <f>'Table A1'!T19/T19*100</f>
        <v>210.30969845150773</v>
      </c>
      <c r="BK19" s="15">
        <f>'Table A1'!U19/U19*100</f>
        <v>85.998342999171513</v>
      </c>
    </row>
    <row r="20" spans="1:63" x14ac:dyDescent="0.3">
      <c r="A20" s="13">
        <v>1984</v>
      </c>
      <c r="B20" s="34">
        <v>69.33</v>
      </c>
      <c r="C20" s="34">
        <v>85.26</v>
      </c>
      <c r="D20" s="34">
        <v>103.81</v>
      </c>
      <c r="E20" s="34">
        <v>48.97</v>
      </c>
      <c r="F20" s="34">
        <v>30.46</v>
      </c>
      <c r="G20" s="34">
        <v>34.549999999999997</v>
      </c>
      <c r="H20" s="34">
        <v>38.229999999999997</v>
      </c>
      <c r="I20" s="34">
        <v>38.65</v>
      </c>
      <c r="J20" s="34">
        <v>36.159999999999997</v>
      </c>
      <c r="K20" s="34">
        <v>23.78</v>
      </c>
      <c r="L20" s="34">
        <v>41.26</v>
      </c>
      <c r="M20" s="34">
        <v>40.909999999999997</v>
      </c>
      <c r="N20" s="34">
        <v>23.08</v>
      </c>
      <c r="O20" s="34">
        <v>24.58</v>
      </c>
      <c r="P20" s="34"/>
      <c r="Q20" s="34"/>
      <c r="R20" s="34"/>
      <c r="S20" s="34">
        <v>47.76</v>
      </c>
      <c r="T20" s="34">
        <v>27.06</v>
      </c>
      <c r="U20" s="34">
        <v>49.09</v>
      </c>
      <c r="AR20" s="15">
        <f>'Table A1'!B20/B20*100</f>
        <v>92.167892687148424</v>
      </c>
      <c r="AS20" s="15">
        <f>'Table A1'!C20/C20*100</f>
        <v>327.23434201266713</v>
      </c>
      <c r="AT20" s="15">
        <f>'Table A1'!D20/D20*100</f>
        <v>50.582795491763797</v>
      </c>
      <c r="AU20" s="15">
        <f>'Table A1'!E20/E20*100</f>
        <v>76.005717786399842</v>
      </c>
      <c r="AV20" s="15">
        <f>'Table A1'!F20/F20*100</f>
        <v>281.45108338804994</v>
      </c>
      <c r="AW20" s="15">
        <f>'Table A1'!G20/G20*100</f>
        <v>221.30246020260495</v>
      </c>
      <c r="AX20" s="15">
        <f>'Table A1'!H20/H20*100</f>
        <v>137.64059639026942</v>
      </c>
      <c r="AY20" s="15">
        <f>'Table A1'!I20/I20*100</f>
        <v>118.03363518758086</v>
      </c>
      <c r="AZ20" s="15">
        <f>'Table A1'!J20/J20*100</f>
        <v>165.37610619469027</v>
      </c>
      <c r="BA20" s="15">
        <f>'Table A1'!K20/K20*100</f>
        <v>25.231286795626577</v>
      </c>
      <c r="BB20" s="15">
        <f>'Table A1'!L20/L20*100</f>
        <v>114.0571982549685</v>
      </c>
      <c r="BC20" s="15">
        <f>'Table A1'!M20/M20*100</f>
        <v>92.86238083598144</v>
      </c>
      <c r="BD20" s="15">
        <f>'Table A1'!N20/N20*100</f>
        <v>136.17850953206241</v>
      </c>
      <c r="BE20" s="15">
        <f>'Table A1'!O20/O20*100</f>
        <v>123.23026851098456</v>
      </c>
      <c r="BF20" s="15"/>
      <c r="BG20" s="15"/>
      <c r="BH20" s="15"/>
      <c r="BI20" s="15">
        <f>'Table A1'!S20/S20*100</f>
        <v>91.7713567839196</v>
      </c>
      <c r="BJ20" s="15">
        <f>'Table A1'!T20/T20*100</f>
        <v>199.55654101995566</v>
      </c>
      <c r="BK20" s="15">
        <f>'Table A1'!U20/U20*100</f>
        <v>86.86086779384803</v>
      </c>
    </row>
    <row r="21" spans="1:63" x14ac:dyDescent="0.3">
      <c r="A21" s="13">
        <v>1985</v>
      </c>
      <c r="B21" s="34">
        <v>69.98</v>
      </c>
      <c r="C21" s="34">
        <v>90</v>
      </c>
      <c r="D21" s="34">
        <v>104.44</v>
      </c>
      <c r="E21" s="34">
        <v>48.46</v>
      </c>
      <c r="F21" s="34">
        <v>30.62</v>
      </c>
      <c r="G21" s="34">
        <v>34.18</v>
      </c>
      <c r="H21" s="34">
        <v>39.75</v>
      </c>
      <c r="I21" s="34">
        <v>39.06</v>
      </c>
      <c r="J21" s="34">
        <v>37.14</v>
      </c>
      <c r="K21" s="34">
        <v>24.83</v>
      </c>
      <c r="L21" s="34">
        <v>43.45</v>
      </c>
      <c r="M21" s="34">
        <v>41.44</v>
      </c>
      <c r="N21" s="34">
        <v>24.81</v>
      </c>
      <c r="O21" s="34">
        <v>25.55</v>
      </c>
      <c r="P21" s="34"/>
      <c r="Q21" s="34"/>
      <c r="R21" s="34"/>
      <c r="S21" s="34">
        <v>48.79</v>
      </c>
      <c r="T21" s="34">
        <v>30.58</v>
      </c>
      <c r="U21" s="34">
        <v>50.16</v>
      </c>
      <c r="AR21" s="15">
        <f>'Table A1'!B21/B21*100</f>
        <v>86.496141754787075</v>
      </c>
      <c r="AS21" s="15">
        <f>'Table A1'!C21/C21*100</f>
        <v>340.77777777777777</v>
      </c>
      <c r="AT21" s="15">
        <f>'Table A1'!D21/D21*100</f>
        <v>51.713902719264645</v>
      </c>
      <c r="AU21" s="15">
        <f>'Table A1'!E21/E21*100</f>
        <v>96.409409822534045</v>
      </c>
      <c r="AV21" s="15">
        <f>'Table A1'!F21/F21*100</f>
        <v>311.72436316133246</v>
      </c>
      <c r="AW21" s="15">
        <f>'Table A1'!G21/G21*100</f>
        <v>224.40023405500295</v>
      </c>
      <c r="AX21" s="15">
        <f>'Table A1'!H21/H21*100</f>
        <v>139.87421383647799</v>
      </c>
      <c r="AY21" s="15">
        <f>'Table A1'!I21/I21*100</f>
        <v>124.44956477214542</v>
      </c>
      <c r="AZ21" s="15">
        <f>'Table A1'!J21/J21*100</f>
        <v>173.66720516962843</v>
      </c>
      <c r="BA21" s="15">
        <f>'Table A1'!K21/K21*100</f>
        <v>25.73499798630689</v>
      </c>
      <c r="BB21" s="15">
        <f>'Table A1'!L21/L21*100</f>
        <v>108.42347525891829</v>
      </c>
      <c r="BC21" s="15">
        <f>'Table A1'!M21/M21*100</f>
        <v>94.160231660231673</v>
      </c>
      <c r="BD21" s="15">
        <f>'Table A1'!N21/N21*100</f>
        <v>140.22571543732369</v>
      </c>
      <c r="BE21" s="15">
        <f>'Table A1'!O21/O21*100</f>
        <v>131.23287671232876</v>
      </c>
      <c r="BF21" s="15"/>
      <c r="BG21" s="15"/>
      <c r="BH21" s="15"/>
      <c r="BI21" s="15">
        <f>'Table A1'!S21/S21*100</f>
        <v>96.249231399877019</v>
      </c>
      <c r="BJ21" s="15">
        <f>'Table A1'!T21/T21*100</f>
        <v>188.65271419228253</v>
      </c>
      <c r="BK21" s="15">
        <f>'Table A1'!U21/U21*100</f>
        <v>89.194577352472109</v>
      </c>
    </row>
    <row r="22" spans="1:63" x14ac:dyDescent="0.3">
      <c r="A22" s="13">
        <v>1986</v>
      </c>
      <c r="B22" s="34">
        <v>69.47</v>
      </c>
      <c r="C22" s="34">
        <v>92.76</v>
      </c>
      <c r="D22" s="34">
        <v>105.19</v>
      </c>
      <c r="E22" s="34">
        <v>48.21</v>
      </c>
      <c r="F22" s="34">
        <v>30.89</v>
      </c>
      <c r="G22" s="34">
        <v>33.799999999999997</v>
      </c>
      <c r="H22" s="34">
        <v>41.48</v>
      </c>
      <c r="I22" s="34">
        <v>39.32</v>
      </c>
      <c r="J22" s="34">
        <v>38.700000000000003</v>
      </c>
      <c r="K22" s="34">
        <v>26.24</v>
      </c>
      <c r="L22" s="34">
        <v>45.02</v>
      </c>
      <c r="M22" s="34">
        <v>41.86</v>
      </c>
      <c r="N22" s="34">
        <v>27.3</v>
      </c>
      <c r="O22" s="34">
        <v>27.17</v>
      </c>
      <c r="P22" s="34"/>
      <c r="Q22" s="34"/>
      <c r="R22" s="34"/>
      <c r="S22" s="34">
        <v>51</v>
      </c>
      <c r="T22" s="34">
        <v>34.22</v>
      </c>
      <c r="U22" s="34">
        <v>51.21</v>
      </c>
      <c r="AR22" s="15">
        <f>'Table A1'!B22/B22*100</f>
        <v>87.231898661292647</v>
      </c>
      <c r="AS22" s="15">
        <f>'Table A1'!C22/C22*100</f>
        <v>330.31479085812845</v>
      </c>
      <c r="AT22" s="15">
        <f>'Table A1'!D22/D22*100</f>
        <v>52.010647399942968</v>
      </c>
      <c r="AU22" s="15">
        <f>'Table A1'!E22/E22*100</f>
        <v>114.14644264675377</v>
      </c>
      <c r="AV22" s="15">
        <f>'Table A1'!F22/F22*100</f>
        <v>334.50955001618644</v>
      </c>
      <c r="AW22" s="15">
        <f>'Table A1'!G22/G22*100</f>
        <v>236.47928994082844</v>
      </c>
      <c r="AX22" s="15">
        <f>'Table A1'!H22/H22*100</f>
        <v>140.26036644165865</v>
      </c>
      <c r="AY22" s="15">
        <f>'Table A1'!I22/I22*100</f>
        <v>127.00915564598168</v>
      </c>
      <c r="AZ22" s="15">
        <f>'Table A1'!J22/J22*100</f>
        <v>176.92506459948319</v>
      </c>
      <c r="BA22" s="15">
        <f>'Table A1'!K22/K22*100</f>
        <v>26.028963414634148</v>
      </c>
      <c r="BB22" s="15">
        <f>'Table A1'!L22/L22*100</f>
        <v>106.90804087072412</v>
      </c>
      <c r="BC22" s="15">
        <f>'Table A1'!M22/M22*100</f>
        <v>92.904921165790739</v>
      </c>
      <c r="BD22" s="15">
        <f>'Table A1'!N22/N22*100</f>
        <v>137.28937728937726</v>
      </c>
      <c r="BE22" s="15">
        <f>'Table A1'!O22/O22*100</f>
        <v>132.94074346705924</v>
      </c>
      <c r="BF22" s="15"/>
      <c r="BG22" s="15"/>
      <c r="BH22" s="15"/>
      <c r="BI22" s="15">
        <f>'Table A1'!S22/S22*100</f>
        <v>96.686274509803923</v>
      </c>
      <c r="BJ22" s="15">
        <f>'Table A1'!T22/T22*100</f>
        <v>178.34599649327879</v>
      </c>
      <c r="BK22" s="15">
        <f>'Table A1'!U22/U22*100</f>
        <v>90.607303261081825</v>
      </c>
    </row>
    <row r="23" spans="1:63" x14ac:dyDescent="0.3">
      <c r="A23" s="13">
        <v>1987</v>
      </c>
      <c r="B23" s="34">
        <v>68.69</v>
      </c>
      <c r="C23" s="34">
        <v>93.41</v>
      </c>
      <c r="D23" s="34">
        <v>105.67</v>
      </c>
      <c r="E23" s="34">
        <v>47.94</v>
      </c>
      <c r="F23" s="34">
        <v>31.34</v>
      </c>
      <c r="G23" s="34">
        <v>34.619999999999997</v>
      </c>
      <c r="H23" s="34">
        <v>43.62</v>
      </c>
      <c r="I23" s="34">
        <v>39.92</v>
      </c>
      <c r="J23" s="34">
        <v>40.86</v>
      </c>
      <c r="K23" s="34">
        <v>27.75</v>
      </c>
      <c r="L23" s="34">
        <v>47.15</v>
      </c>
      <c r="M23" s="34">
        <v>44.67</v>
      </c>
      <c r="N23" s="34">
        <v>30.41</v>
      </c>
      <c r="O23" s="34">
        <v>29.79</v>
      </c>
      <c r="P23" s="34"/>
      <c r="Q23" s="34"/>
      <c r="R23" s="34"/>
      <c r="S23" s="34">
        <v>55.87</v>
      </c>
      <c r="T23" s="34">
        <v>37.93</v>
      </c>
      <c r="U23" s="34">
        <v>52.46</v>
      </c>
      <c r="AR23" s="15">
        <f>'Table A1'!B23/B23*100</f>
        <v>86.169748143834624</v>
      </c>
      <c r="AS23" s="15">
        <f>'Table A1'!C23/C23*100</f>
        <v>328.33743710523498</v>
      </c>
      <c r="AT23" s="15">
        <f>'Table A1'!D23/D23*100</f>
        <v>54.329516419040402</v>
      </c>
      <c r="AU23" s="15">
        <f>'Table A1'!E23/E23*100</f>
        <v>118.33541927409262</v>
      </c>
      <c r="AV23" s="15">
        <f>'Table A1'!F23/F23*100</f>
        <v>346.93682195277603</v>
      </c>
      <c r="AW23" s="15">
        <f>'Table A1'!G23/G23*100</f>
        <v>257.71230502599656</v>
      </c>
      <c r="AX23" s="15">
        <f>'Table A1'!H23/H23*100</f>
        <v>144.36038514442916</v>
      </c>
      <c r="AY23" s="15">
        <f>'Table A1'!I23/I23*100</f>
        <v>135.89679358717436</v>
      </c>
      <c r="AZ23" s="15">
        <f>'Table A1'!J23/J23*100</f>
        <v>179.53989231522272</v>
      </c>
      <c r="BA23" s="15">
        <f>'Table A1'!K23/K23*100</f>
        <v>26.270270270270267</v>
      </c>
      <c r="BB23" s="15">
        <f>'Table A1'!L23/L23*100</f>
        <v>114.40084835630967</v>
      </c>
      <c r="BC23" s="15">
        <f>'Table A1'!M23/M23*100</f>
        <v>87.888963510185803</v>
      </c>
      <c r="BD23" s="15">
        <f>'Table A1'!N23/N23*100</f>
        <v>130.91088457744164</v>
      </c>
      <c r="BE23" s="15">
        <f>'Table A1'!O23/O23*100</f>
        <v>128.76804296743873</v>
      </c>
      <c r="BF23" s="15"/>
      <c r="BG23" s="15"/>
      <c r="BH23" s="15"/>
      <c r="BI23" s="15">
        <f>'Table A1'!S23/S23*100</f>
        <v>97.243601217111149</v>
      </c>
      <c r="BJ23" s="15">
        <f>'Table A1'!T23/T23*100</f>
        <v>179.33034537305562</v>
      </c>
      <c r="BK23" s="15">
        <f>'Table A1'!U23/U23*100</f>
        <v>94.357605794891342</v>
      </c>
    </row>
    <row r="24" spans="1:63" x14ac:dyDescent="0.3">
      <c r="A24" s="13">
        <v>1988</v>
      </c>
      <c r="B24" s="34">
        <v>68.13</v>
      </c>
      <c r="C24" s="34">
        <v>93.68</v>
      </c>
      <c r="D24" s="34">
        <v>106.55</v>
      </c>
      <c r="E24" s="34">
        <v>47.22</v>
      </c>
      <c r="F24" s="34">
        <v>32.01</v>
      </c>
      <c r="G24" s="34">
        <v>37.49</v>
      </c>
      <c r="H24" s="34">
        <v>46.52</v>
      </c>
      <c r="I24" s="34">
        <v>40.24</v>
      </c>
      <c r="J24" s="34">
        <v>43.76</v>
      </c>
      <c r="K24" s="34">
        <v>29.86</v>
      </c>
      <c r="L24" s="34">
        <v>50.75</v>
      </c>
      <c r="M24" s="34">
        <v>51.36</v>
      </c>
      <c r="N24" s="34">
        <v>34.409999999999997</v>
      </c>
      <c r="O24" s="34">
        <v>32.32</v>
      </c>
      <c r="P24" s="34"/>
      <c r="Q24" s="34"/>
      <c r="R24" s="34"/>
      <c r="S24" s="34">
        <v>60.74</v>
      </c>
      <c r="T24" s="34">
        <v>40.119999999999997</v>
      </c>
      <c r="U24" s="34">
        <v>54.16</v>
      </c>
      <c r="AR24" s="15">
        <f>'Table A1'!B24/B24*100</f>
        <v>87.391751064142085</v>
      </c>
      <c r="AS24" s="15">
        <f>'Table A1'!C24/C24*100</f>
        <v>299.53031596925706</v>
      </c>
      <c r="AT24" s="15">
        <f>'Table A1'!D24/D24*100</f>
        <v>57.738151102768654</v>
      </c>
      <c r="AU24" s="15">
        <f>'Table A1'!E24/E24*100</f>
        <v>119.92799661160527</v>
      </c>
      <c r="AV24" s="15">
        <f>'Table A1'!F24/F24*100</f>
        <v>356.20118712902217</v>
      </c>
      <c r="AW24" s="15">
        <f>'Table A1'!G24/G24*100</f>
        <v>258.46892504667915</v>
      </c>
      <c r="AX24" s="15">
        <f>'Table A1'!H24/H24*100</f>
        <v>145.50730868443677</v>
      </c>
      <c r="AY24" s="15">
        <f>'Table A1'!I24/I24*100</f>
        <v>142.94234592445326</v>
      </c>
      <c r="AZ24" s="15">
        <f>'Table A1'!J24/J24*100</f>
        <v>178.42778793418648</v>
      </c>
      <c r="BA24" s="15">
        <f>'Table A1'!K24/K24*100</f>
        <v>26.155391828533155</v>
      </c>
      <c r="BB24" s="15">
        <f>'Table A1'!L24/L24*100</f>
        <v>117.45812807881772</v>
      </c>
      <c r="BC24" s="15">
        <f>'Table A1'!M24/M24*100</f>
        <v>77.531152647975077</v>
      </c>
      <c r="BD24" s="15">
        <f>'Table A1'!N24/N24*100</f>
        <v>129.49723917465855</v>
      </c>
      <c r="BE24" s="15">
        <f>'Table A1'!O24/O24*100</f>
        <v>132.8589108910891</v>
      </c>
      <c r="BF24" s="15"/>
      <c r="BG24" s="15"/>
      <c r="BH24" s="15"/>
      <c r="BI24" s="15">
        <f>'Table A1'!S24/S24*100</f>
        <v>95.538360223905173</v>
      </c>
      <c r="BJ24" s="15">
        <f>'Table A1'!T24/T24*100</f>
        <v>183.30009970089733</v>
      </c>
      <c r="BK24" s="15">
        <f>'Table A1'!U24/U24*100</f>
        <v>97.470457902511086</v>
      </c>
    </row>
    <row r="25" spans="1:63" x14ac:dyDescent="0.3">
      <c r="A25" s="13">
        <v>1989</v>
      </c>
      <c r="B25" s="34">
        <v>67.97</v>
      </c>
      <c r="C25" s="34">
        <v>94.13</v>
      </c>
      <c r="D25" s="34">
        <v>108.29</v>
      </c>
      <c r="E25" s="34">
        <v>46.84</v>
      </c>
      <c r="F25" s="34">
        <v>32.79</v>
      </c>
      <c r="G25" s="34">
        <v>41.82</v>
      </c>
      <c r="H25" s="34">
        <v>49.08</v>
      </c>
      <c r="I25" s="34">
        <v>40.58</v>
      </c>
      <c r="J25" s="34">
        <v>47.01</v>
      </c>
      <c r="K25" s="34">
        <v>32.57</v>
      </c>
      <c r="L25" s="34">
        <v>55.85</v>
      </c>
      <c r="M25" s="34">
        <v>61.29</v>
      </c>
      <c r="N25" s="34">
        <v>38.380000000000003</v>
      </c>
      <c r="O25" s="34">
        <v>35.119999999999997</v>
      </c>
      <c r="P25" s="34"/>
      <c r="Q25" s="34"/>
      <c r="R25" s="34"/>
      <c r="S25" s="34">
        <v>66.31</v>
      </c>
      <c r="T25" s="34">
        <v>43.46</v>
      </c>
      <c r="U25" s="34">
        <v>56.35</v>
      </c>
      <c r="AR25" s="15">
        <f>'Table A1'!B25/B25*100</f>
        <v>92.452552596733867</v>
      </c>
      <c r="AS25" s="15">
        <f>'Table A1'!C25/C25*100</f>
        <v>263.46542016360354</v>
      </c>
      <c r="AT25" s="15">
        <f>'Table A1'!D25/D25*100</f>
        <v>59.119032228275913</v>
      </c>
      <c r="AU25" s="15">
        <f>'Table A1'!E25/E25*100</f>
        <v>122.18189581554226</v>
      </c>
      <c r="AV25" s="15">
        <f>'Table A1'!F25/F25*100</f>
        <v>346.75205855443733</v>
      </c>
      <c r="AW25" s="15">
        <f>'Table A1'!G25/G25*100</f>
        <v>244.16547106647533</v>
      </c>
      <c r="AX25" s="15">
        <f>'Table A1'!H25/H25*100</f>
        <v>143.23553382233089</v>
      </c>
      <c r="AY25" s="15">
        <f>'Table A1'!I25/I25*100</f>
        <v>148.22572695909315</v>
      </c>
      <c r="AZ25" s="15">
        <f>'Table A1'!J25/J25*100</f>
        <v>171.60178685386089</v>
      </c>
      <c r="BA25" s="15">
        <f>'Table A1'!K25/K25*100</f>
        <v>24.501074608535465</v>
      </c>
      <c r="BB25" s="15">
        <f>'Table A1'!L25/L25*100</f>
        <v>107.19785138764549</v>
      </c>
      <c r="BC25" s="15">
        <f>'Table A1'!M25/M25*100</f>
        <v>65.850872899331051</v>
      </c>
      <c r="BD25" s="15">
        <f>'Table A1'!N25/N25*100</f>
        <v>120.42730588848359</v>
      </c>
      <c r="BE25" s="15">
        <f>'Table A1'!O25/O25*100</f>
        <v>126.79384965831437</v>
      </c>
      <c r="BF25" s="15"/>
      <c r="BG25" s="15"/>
      <c r="BH25" s="15"/>
      <c r="BI25" s="15">
        <f>'Table A1'!S25/S25*100</f>
        <v>87.618760367968633</v>
      </c>
      <c r="BJ25" s="15">
        <f>'Table A1'!T25/T25*100</f>
        <v>172.45743212149102</v>
      </c>
      <c r="BK25" s="15">
        <f>'Table A1'!U25/U25*100</f>
        <v>96.308784383318553</v>
      </c>
    </row>
    <row r="26" spans="1:63" x14ac:dyDescent="0.3">
      <c r="A26" s="13">
        <v>1990</v>
      </c>
      <c r="B26" s="34">
        <v>68.150000000000006</v>
      </c>
      <c r="C26" s="34">
        <v>95.33</v>
      </c>
      <c r="D26" s="34">
        <v>110.36</v>
      </c>
      <c r="E26" s="34">
        <v>46.91</v>
      </c>
      <c r="F26" s="34">
        <v>34.299999999999997</v>
      </c>
      <c r="G26" s="34">
        <v>47.19</v>
      </c>
      <c r="H26" s="34">
        <v>50.86</v>
      </c>
      <c r="I26" s="34">
        <v>40.98</v>
      </c>
      <c r="J26" s="34">
        <v>49.79</v>
      </c>
      <c r="K26" s="34">
        <v>35.57</v>
      </c>
      <c r="L26" s="34">
        <v>59.92</v>
      </c>
      <c r="M26" s="34">
        <v>73.930000000000007</v>
      </c>
      <c r="N26" s="34">
        <v>42.46</v>
      </c>
      <c r="O26" s="34">
        <v>38.15</v>
      </c>
      <c r="P26" s="34"/>
      <c r="Q26" s="34"/>
      <c r="R26" s="34"/>
      <c r="S26" s="34">
        <v>74.88</v>
      </c>
      <c r="T26" s="34">
        <v>47.71</v>
      </c>
      <c r="U26" s="34">
        <v>58.79</v>
      </c>
      <c r="AR26" s="15">
        <f>'Table A1'!B26/B26*100</f>
        <v>93.558327219369033</v>
      </c>
      <c r="AS26" s="15">
        <f>'Table A1'!C26/C26*100</f>
        <v>248.71499003461662</v>
      </c>
      <c r="AT26" s="15">
        <f>'Table A1'!D26/D26*100</f>
        <v>57.919536063791234</v>
      </c>
      <c r="AU26" s="15">
        <f>'Table A1'!E26/E26*100</f>
        <v>125.41036026433596</v>
      </c>
      <c r="AV26" s="15">
        <f>'Table A1'!F26/F26*100</f>
        <v>336.20991253644314</v>
      </c>
      <c r="AW26" s="15">
        <f>'Table A1'!G26/G26*100</f>
        <v>222.67429540156814</v>
      </c>
      <c r="AX26" s="15">
        <f>'Table A1'!H26/H26*100</f>
        <v>136.1187573731813</v>
      </c>
      <c r="AY26" s="15">
        <f>'Table A1'!I26/I26*100</f>
        <v>146.07125427037579</v>
      </c>
      <c r="AZ26" s="15">
        <f>'Table A1'!J26/J26*100</f>
        <v>163.14520988150232</v>
      </c>
      <c r="BA26" s="15">
        <f>'Table A1'!K26/K26*100</f>
        <v>22.294068034860835</v>
      </c>
      <c r="BB26" s="15">
        <f>'Table A1'!L26/L26*100</f>
        <v>106.34178905206942</v>
      </c>
      <c r="BC26" s="15">
        <f>'Table A1'!M26/M26*100</f>
        <v>54.889760584336521</v>
      </c>
      <c r="BD26" s="15">
        <f>'Table A1'!N26/N26*100</f>
        <v>113.54215732454074</v>
      </c>
      <c r="BE26" s="15">
        <f>'Table A1'!O26/O26*100</f>
        <v>121.75622542595022</v>
      </c>
      <c r="BF26" s="15"/>
      <c r="BG26" s="15"/>
      <c r="BH26" s="15"/>
      <c r="BI26" s="15">
        <f>'Table A1'!S26/S26*100</f>
        <v>77.604166666666671</v>
      </c>
      <c r="BJ26" s="15">
        <f>'Table A1'!T26/T26*100</f>
        <v>156.71766925172918</v>
      </c>
      <c r="BK26" s="15">
        <f>'Table A1'!U26/U26*100</f>
        <v>93.196121789419976</v>
      </c>
    </row>
    <row r="27" spans="1:63" x14ac:dyDescent="0.3">
      <c r="A27" s="13">
        <v>1991</v>
      </c>
      <c r="B27" s="34">
        <v>67.84</v>
      </c>
      <c r="C27" s="34">
        <v>99.64</v>
      </c>
      <c r="D27" s="34">
        <v>112.76</v>
      </c>
      <c r="E27" s="34">
        <v>48.72</v>
      </c>
      <c r="F27" s="34">
        <v>36.58</v>
      </c>
      <c r="G27" s="34">
        <v>50.14</v>
      </c>
      <c r="H27" s="34">
        <v>52.86</v>
      </c>
      <c r="I27" s="34">
        <v>41.69</v>
      </c>
      <c r="J27" s="34">
        <v>52.1</v>
      </c>
      <c r="K27" s="34">
        <v>38.86</v>
      </c>
      <c r="L27" s="34">
        <v>62.54</v>
      </c>
      <c r="M27" s="34">
        <v>81.58</v>
      </c>
      <c r="N27" s="34">
        <v>46.74</v>
      </c>
      <c r="O27" s="34">
        <v>40.44</v>
      </c>
      <c r="P27" s="34"/>
      <c r="Q27" s="34"/>
      <c r="R27" s="34"/>
      <c r="S27" s="34">
        <v>81.45</v>
      </c>
      <c r="T27" s="34">
        <v>51.89</v>
      </c>
      <c r="U27" s="34">
        <v>61.37</v>
      </c>
      <c r="AR27" s="15">
        <f>'Table A1'!B27/B27*100</f>
        <v>98.555424528301884</v>
      </c>
      <c r="AS27" s="15">
        <f>'Table A1'!C27/C27*100</f>
        <v>248.77559213167402</v>
      </c>
      <c r="AT27" s="15">
        <f>'Table A1'!D27/D27*100</f>
        <v>53.831145796381698</v>
      </c>
      <c r="AU27" s="15">
        <f>'Table A1'!E27/E27*100</f>
        <v>128.24302134646962</v>
      </c>
      <c r="AV27" s="15">
        <f>'Table A1'!F27/F27*100</f>
        <v>309.92345544013125</v>
      </c>
      <c r="AW27" s="15">
        <f>'Table A1'!G27/G27*100</f>
        <v>194.91424012764261</v>
      </c>
      <c r="AX27" s="15">
        <f>'Table A1'!H27/H27*100</f>
        <v>128.54710556186154</v>
      </c>
      <c r="AY27" s="15">
        <f>'Table A1'!I27/I27*100</f>
        <v>140.34540657231952</v>
      </c>
      <c r="AZ27" s="15">
        <f>'Table A1'!J27/J27*100</f>
        <v>146.50671785028791</v>
      </c>
      <c r="BA27" s="15">
        <f>'Table A1'!K27/K27*100</f>
        <v>20.020586721564591</v>
      </c>
      <c r="BB27" s="15">
        <f>'Table A1'!L27/L27*100</f>
        <v>103.10201471058524</v>
      </c>
      <c r="BC27" s="15">
        <f>'Table A1'!M27/M27*100</f>
        <v>49.387104682520224</v>
      </c>
      <c r="BD27" s="15">
        <f>'Table A1'!N27/N27*100</f>
        <v>102.69576379974326</v>
      </c>
      <c r="BE27" s="15">
        <f>'Table A1'!O27/O27*100</f>
        <v>114.02077151335313</v>
      </c>
      <c r="BF27" s="15"/>
      <c r="BG27" s="15"/>
      <c r="BH27" s="15"/>
      <c r="BI27" s="15">
        <f>'Table A1'!S27/S27*100</f>
        <v>71.614487415592393</v>
      </c>
      <c r="BJ27" s="15">
        <f>'Table A1'!T27/T27*100</f>
        <v>144.47870495278474</v>
      </c>
      <c r="BK27" s="15">
        <f>'Table A1'!U27/U27*100</f>
        <v>87.550920645266416</v>
      </c>
    </row>
    <row r="28" spans="1:63" x14ac:dyDescent="0.3">
      <c r="A28" s="13">
        <v>1992</v>
      </c>
      <c r="B28" s="34">
        <v>67.8</v>
      </c>
      <c r="C28" s="34">
        <v>105.46</v>
      </c>
      <c r="D28" s="34">
        <v>113.83</v>
      </c>
      <c r="E28" s="34">
        <v>51.28</v>
      </c>
      <c r="F28" s="34">
        <v>39.090000000000003</v>
      </c>
      <c r="G28" s="34">
        <v>50.57</v>
      </c>
      <c r="H28" s="34">
        <v>54.03</v>
      </c>
      <c r="I28" s="34">
        <v>42.76</v>
      </c>
      <c r="J28" s="34">
        <v>54.09</v>
      </c>
      <c r="K28" s="34">
        <v>42.13</v>
      </c>
      <c r="L28" s="34">
        <v>63.42</v>
      </c>
      <c r="M28" s="34">
        <v>83.34</v>
      </c>
      <c r="N28" s="34">
        <v>49.82</v>
      </c>
      <c r="O28" s="34">
        <v>42.1</v>
      </c>
      <c r="P28" s="34"/>
      <c r="Q28" s="34"/>
      <c r="R28" s="34"/>
      <c r="S28" s="34">
        <v>85.17</v>
      </c>
      <c r="T28" s="34">
        <v>54.92</v>
      </c>
      <c r="U28" s="34">
        <v>63.36</v>
      </c>
      <c r="AR28" s="15">
        <f>'Table A1'!B28/B28*100</f>
        <v>101.01769911504424</v>
      </c>
      <c r="AS28" s="15">
        <f>'Table A1'!C28/C28*100</f>
        <v>241.86421391996967</v>
      </c>
      <c r="AT28" s="15">
        <f>'Table A1'!D28/D28*100</f>
        <v>53.281208820170434</v>
      </c>
      <c r="AU28" s="15">
        <f>'Table A1'!E28/E28*100</f>
        <v>124.86349453978158</v>
      </c>
      <c r="AV28" s="15">
        <f>'Table A1'!F28/F28*100</f>
        <v>293.70683039140442</v>
      </c>
      <c r="AW28" s="15">
        <f>'Table A1'!G28/G28*100</f>
        <v>183.78485267945422</v>
      </c>
      <c r="AX28" s="15">
        <f>'Table A1'!H28/H28*100</f>
        <v>131.00129557653156</v>
      </c>
      <c r="AY28" s="15">
        <f>'Table A1'!I28/I28*100</f>
        <v>140.73900841908326</v>
      </c>
      <c r="AZ28" s="15">
        <f>'Table A1'!J28/J28*100</f>
        <v>134.6829358476613</v>
      </c>
      <c r="BA28" s="15">
        <f>'Table A1'!K28/K28*100</f>
        <v>18.585331117968192</v>
      </c>
      <c r="BB28" s="15">
        <f>'Table A1'!L28/L28*100</f>
        <v>98.344370860927143</v>
      </c>
      <c r="BC28" s="15">
        <f>'Table A1'!M28/M28*100</f>
        <v>48.152147828173746</v>
      </c>
      <c r="BD28" s="15">
        <f>'Table A1'!N28/N28*100</f>
        <v>94.720995584102766</v>
      </c>
      <c r="BE28" s="15">
        <f>'Table A1'!O28/O28*100</f>
        <v>108.28978622327791</v>
      </c>
      <c r="BF28" s="15"/>
      <c r="BG28" s="15"/>
      <c r="BH28" s="15"/>
      <c r="BI28" s="15">
        <f>'Table A1'!S28/S28*100</f>
        <v>69.449336620875897</v>
      </c>
      <c r="BJ28" s="15">
        <f>'Table A1'!T28/T28*100</f>
        <v>137.83685360524402</v>
      </c>
      <c r="BK28" s="15">
        <f>'Table A1'!U28/U28*100</f>
        <v>85.006313131313121</v>
      </c>
    </row>
    <row r="29" spans="1:63" x14ac:dyDescent="0.3">
      <c r="A29" s="13">
        <v>1993</v>
      </c>
      <c r="B29" s="34">
        <v>68.94</v>
      </c>
      <c r="C29" s="34">
        <v>109.32</v>
      </c>
      <c r="D29" s="34">
        <v>114.04</v>
      </c>
      <c r="E29" s="34">
        <v>53.17</v>
      </c>
      <c r="F29" s="34">
        <v>41.93</v>
      </c>
      <c r="G29" s="34">
        <v>51.45</v>
      </c>
      <c r="H29" s="34">
        <v>55.33</v>
      </c>
      <c r="I29" s="34">
        <v>44.26</v>
      </c>
      <c r="J29" s="34">
        <v>55.09</v>
      </c>
      <c r="K29" s="34">
        <v>44.59</v>
      </c>
      <c r="L29" s="34">
        <v>63.14</v>
      </c>
      <c r="M29" s="34">
        <v>83.81</v>
      </c>
      <c r="N29" s="34">
        <v>51.71</v>
      </c>
      <c r="O29" s="34">
        <v>43.49</v>
      </c>
      <c r="P29" s="34"/>
      <c r="Q29" s="34"/>
      <c r="R29" s="34"/>
      <c r="S29" s="34">
        <v>88.2</v>
      </c>
      <c r="T29" s="34">
        <v>57.05</v>
      </c>
      <c r="U29" s="34">
        <v>64.86</v>
      </c>
      <c r="AR29" s="15">
        <f>'Table A1'!B29/B29*100</f>
        <v>90.092834348709033</v>
      </c>
      <c r="AS29" s="15">
        <f>'Table A1'!C29/C29*100</f>
        <v>248.96633735821445</v>
      </c>
      <c r="AT29" s="15">
        <f>'Table A1'!D29/D29*100</f>
        <v>53.945983865310424</v>
      </c>
      <c r="AU29" s="15">
        <f>'Table A1'!E29/E29*100</f>
        <v>126.76321233778447</v>
      </c>
      <c r="AV29" s="15">
        <f>'Table A1'!F29/F29*100</f>
        <v>286.73980443596474</v>
      </c>
      <c r="AW29" s="15">
        <f>'Table A1'!G29/G29*100</f>
        <v>175.25753158406218</v>
      </c>
      <c r="AX29" s="15">
        <f>'Table A1'!H29/H29*100</f>
        <v>137.62877281763963</v>
      </c>
      <c r="AY29" s="15">
        <f>'Table A1'!I29/I29*100</f>
        <v>139.81021238138277</v>
      </c>
      <c r="AZ29" s="15">
        <f>'Table A1'!J29/J29*100</f>
        <v>133.72662915229623</v>
      </c>
      <c r="BA29" s="15">
        <f>'Table A1'!K29/K29*100</f>
        <v>18.008522090154742</v>
      </c>
      <c r="BB29" s="15">
        <f>'Table A1'!L29/L29*100</f>
        <v>101.36205258156477</v>
      </c>
      <c r="BC29" s="15">
        <f>'Table A1'!M29/M29*100</f>
        <v>49.266197351151412</v>
      </c>
      <c r="BD29" s="15">
        <f>'Table A1'!N29/N29*100</f>
        <v>92.709340553084502</v>
      </c>
      <c r="BE29" s="15">
        <f>'Table A1'!O29/O29*100</f>
        <v>106.76017475281674</v>
      </c>
      <c r="BF29" s="15"/>
      <c r="BG29" s="15"/>
      <c r="BH29" s="15"/>
      <c r="BI29" s="15">
        <f>'Table A1'!S29/S29*100</f>
        <v>71.349206349206355</v>
      </c>
      <c r="BJ29" s="15">
        <f>'Table A1'!T29/T29*100</f>
        <v>140.9290096406661</v>
      </c>
      <c r="BK29" s="15">
        <f>'Table A1'!U29/U29*100</f>
        <v>85.275979031760713</v>
      </c>
    </row>
    <row r="30" spans="1:63" x14ac:dyDescent="0.3">
      <c r="A30" s="13">
        <v>1994</v>
      </c>
      <c r="B30" s="34">
        <v>71.42</v>
      </c>
      <c r="C30" s="34">
        <v>110.55</v>
      </c>
      <c r="D30" s="34">
        <v>114.35</v>
      </c>
      <c r="E30" s="34">
        <v>54.33</v>
      </c>
      <c r="F30" s="34">
        <v>44.62</v>
      </c>
      <c r="G30" s="34">
        <v>52.45</v>
      </c>
      <c r="H30" s="34">
        <v>56.73</v>
      </c>
      <c r="I30" s="34">
        <v>46.04</v>
      </c>
      <c r="J30" s="34">
        <v>54.93</v>
      </c>
      <c r="K30" s="34">
        <v>47.79</v>
      </c>
      <c r="L30" s="34">
        <v>63.07</v>
      </c>
      <c r="M30" s="34">
        <v>85.66</v>
      </c>
      <c r="N30" s="34">
        <v>53.09</v>
      </c>
      <c r="O30" s="34">
        <v>45.2</v>
      </c>
      <c r="P30" s="34"/>
      <c r="Q30" s="34"/>
      <c r="R30" s="34"/>
      <c r="S30" s="34">
        <v>91.51</v>
      </c>
      <c r="T30" s="34">
        <v>59.95</v>
      </c>
      <c r="U30" s="34">
        <v>66.3</v>
      </c>
      <c r="AR30" s="15">
        <f>'Table A1'!B30/B30*100</f>
        <v>84.836180341640997</v>
      </c>
      <c r="AS30" s="15">
        <f>'Table A1'!C30/C30*100</f>
        <v>283.16598824061515</v>
      </c>
      <c r="AT30" s="15">
        <f>'Table A1'!D30/D30*100</f>
        <v>56.335811106252741</v>
      </c>
      <c r="AU30" s="15">
        <f>'Table A1'!E30/E30*100</f>
        <v>120.02576845205226</v>
      </c>
      <c r="AV30" s="15">
        <f>'Table A1'!F30/F30*100</f>
        <v>278.55221873599288</v>
      </c>
      <c r="AW30" s="15">
        <f>'Table A1'!G30/G30*100</f>
        <v>168.96091515729265</v>
      </c>
      <c r="AX30" s="15">
        <f>'Table A1'!H30/H30*100</f>
        <v>140.98360655737707</v>
      </c>
      <c r="AY30" s="15">
        <f>'Table A1'!I30/I30*100</f>
        <v>142.57167680278019</v>
      </c>
      <c r="AZ30" s="15">
        <f>'Table A1'!J30/J30*100</f>
        <v>136.51920626251592</v>
      </c>
      <c r="BA30" s="15">
        <f>'Table A1'!K30/K30*100</f>
        <v>17.576898932831135</v>
      </c>
      <c r="BB30" s="15">
        <f>'Table A1'!L30/L30*100</f>
        <v>102.15633423180594</v>
      </c>
      <c r="BC30" s="15">
        <f>'Table A1'!M30/M30*100</f>
        <v>50.828858276908704</v>
      </c>
      <c r="BD30" s="15">
        <f>'Table A1'!N30/N30*100</f>
        <v>94.669429271049154</v>
      </c>
      <c r="BE30" s="15">
        <f>'Table A1'!O30/O30*100</f>
        <v>107.78761061946902</v>
      </c>
      <c r="BF30" s="15"/>
      <c r="BG30" s="15"/>
      <c r="BH30" s="15"/>
      <c r="BI30" s="15">
        <f>'Table A1'!S30/S30*100</f>
        <v>72.101409682001972</v>
      </c>
      <c r="BJ30" s="15">
        <f>'Table A1'!T30/T30*100</f>
        <v>140.50041701417848</v>
      </c>
      <c r="BK30" s="15">
        <f>'Table A1'!U30/U30*100</f>
        <v>86.546003016591257</v>
      </c>
    </row>
    <row r="31" spans="1:63" x14ac:dyDescent="0.3">
      <c r="A31" s="13">
        <v>1995</v>
      </c>
      <c r="B31" s="34">
        <v>73.180000000000007</v>
      </c>
      <c r="C31" s="34">
        <v>110.82</v>
      </c>
      <c r="D31" s="34">
        <v>115.04</v>
      </c>
      <c r="E31" s="34">
        <v>54.29</v>
      </c>
      <c r="F31" s="34">
        <v>47.28</v>
      </c>
      <c r="G31" s="34">
        <v>52.73</v>
      </c>
      <c r="H31" s="34">
        <v>58.79</v>
      </c>
      <c r="I31" s="34">
        <v>47.1</v>
      </c>
      <c r="J31" s="34">
        <v>57.66</v>
      </c>
      <c r="K31" s="34">
        <v>51.88</v>
      </c>
      <c r="L31" s="34">
        <v>63.22</v>
      </c>
      <c r="M31" s="34">
        <v>86.27</v>
      </c>
      <c r="N31" s="34">
        <v>53.06</v>
      </c>
      <c r="O31" s="34">
        <v>47</v>
      </c>
      <c r="P31" s="34"/>
      <c r="Q31" s="34"/>
      <c r="R31" s="34"/>
      <c r="S31" s="34">
        <v>96.08</v>
      </c>
      <c r="T31" s="34">
        <v>61.93</v>
      </c>
      <c r="U31" s="34">
        <v>67.7</v>
      </c>
      <c r="AR31" s="15">
        <f>'Table A1'!B31/B31*100</f>
        <v>80.062858704564093</v>
      </c>
      <c r="AS31" s="15">
        <f>'Table A1'!C31/C31*100</f>
        <v>291.97798231366181</v>
      </c>
      <c r="AT31" s="15">
        <f>'Table A1'!D31/D31*100</f>
        <v>56.841098748261473</v>
      </c>
      <c r="AU31" s="15">
        <f>'Table A1'!E31/E31*100</f>
        <v>123.24553324737519</v>
      </c>
      <c r="AV31" s="15">
        <f>'Table A1'!F31/F31*100</f>
        <v>269.94500846023686</v>
      </c>
      <c r="AW31" s="15">
        <f>'Table A1'!G31/G31*100</f>
        <v>167.15342309880526</v>
      </c>
      <c r="AX31" s="15">
        <f>'Table A1'!H31/H31*100</f>
        <v>137.94863071951011</v>
      </c>
      <c r="AY31" s="15">
        <f>'Table A1'!I31/I31*100</f>
        <v>147.66454352441613</v>
      </c>
      <c r="AZ31" s="15">
        <f>'Table A1'!J31/J31*100</f>
        <v>132.67429760665974</v>
      </c>
      <c r="BA31" s="15">
        <f>'Table A1'!K31/K31*100</f>
        <v>16.846569005397068</v>
      </c>
      <c r="BB31" s="15">
        <f>'Table A1'!L31/L31*100</f>
        <v>103.81208478329643</v>
      </c>
      <c r="BC31" s="15">
        <f>'Table A1'!M31/M31*100</f>
        <v>52.289324214674856</v>
      </c>
      <c r="BD31" s="15">
        <f>'Table A1'!N31/N31*100</f>
        <v>97.851488880512633</v>
      </c>
      <c r="BE31" s="15">
        <f>'Table A1'!O31/O31*100</f>
        <v>107.72340425531914</v>
      </c>
      <c r="BF31" s="15"/>
      <c r="BG31" s="15"/>
      <c r="BH31" s="15"/>
      <c r="BI31" s="15">
        <f>'Table A1'!S31/S31*100</f>
        <v>71.53413821815154</v>
      </c>
      <c r="BJ31" s="15">
        <f>'Table A1'!T31/T31*100</f>
        <v>141.53076053608916</v>
      </c>
      <c r="BK31" s="15">
        <f>'Table A1'!U31/U31*100</f>
        <v>86.617429837518458</v>
      </c>
    </row>
    <row r="32" spans="1:63" x14ac:dyDescent="0.3">
      <c r="A32" s="13">
        <v>1996</v>
      </c>
      <c r="B32" s="34">
        <v>73.94</v>
      </c>
      <c r="C32" s="34">
        <v>111.64</v>
      </c>
      <c r="D32" s="34">
        <v>116.37</v>
      </c>
      <c r="E32" s="34">
        <v>53.3</v>
      </c>
      <c r="F32" s="34">
        <v>50.82</v>
      </c>
      <c r="G32" s="34">
        <v>52.99</v>
      </c>
      <c r="H32" s="34">
        <v>61.06</v>
      </c>
      <c r="I32" s="34">
        <v>47.63</v>
      </c>
      <c r="J32" s="34">
        <v>62.21</v>
      </c>
      <c r="K32" s="34">
        <v>57.58</v>
      </c>
      <c r="L32" s="34">
        <v>63.54</v>
      </c>
      <c r="M32" s="34">
        <v>87.62</v>
      </c>
      <c r="N32" s="34">
        <v>53.85</v>
      </c>
      <c r="O32" s="34">
        <v>49.71</v>
      </c>
      <c r="P32" s="34"/>
      <c r="Q32" s="34"/>
      <c r="R32" s="34"/>
      <c r="S32" s="34">
        <v>102.41</v>
      </c>
      <c r="T32" s="34">
        <v>65.78</v>
      </c>
      <c r="U32" s="34">
        <v>69.48</v>
      </c>
      <c r="AR32" s="15">
        <f>'Table A1'!B32/B32*100</f>
        <v>75.77765756018394</v>
      </c>
      <c r="AS32" s="15">
        <f>'Table A1'!C32/C32*100</f>
        <v>299.0863489788606</v>
      </c>
      <c r="AT32" s="15">
        <f>'Table A1'!D32/D32*100</f>
        <v>56.621122282375183</v>
      </c>
      <c r="AU32" s="15">
        <f>'Table A1'!E32/E32*100</f>
        <v>134.10881801125706</v>
      </c>
      <c r="AV32" s="15">
        <f>'Table A1'!F32/F32*100</f>
        <v>259.18929555293192</v>
      </c>
      <c r="AW32" s="15">
        <f>'Table A1'!G32/G32*100</f>
        <v>168.8620494432912</v>
      </c>
      <c r="AX32" s="15">
        <f>'Table A1'!H32/H32*100</f>
        <v>135.96462495905666</v>
      </c>
      <c r="AY32" s="15">
        <f>'Table A1'!I32/I32*100</f>
        <v>153.66365735880748</v>
      </c>
      <c r="AZ32" s="15">
        <f>'Table A1'!J32/J32*100</f>
        <v>119.77174087767241</v>
      </c>
      <c r="BA32" s="15">
        <f>'Table A1'!K32/K32*100</f>
        <v>15.560958666203545</v>
      </c>
      <c r="BB32" s="15">
        <f>'Table A1'!L32/L32*100</f>
        <v>107.68020144790684</v>
      </c>
      <c r="BC32" s="15">
        <f>'Table A1'!M32/M32*100</f>
        <v>53.640721296507643</v>
      </c>
      <c r="BD32" s="15">
        <f>'Table A1'!N32/N32*100</f>
        <v>100.12999071494892</v>
      </c>
      <c r="BE32" s="15">
        <f>'Table A1'!O32/O32*100</f>
        <v>105.81371957352646</v>
      </c>
      <c r="BF32" s="15"/>
      <c r="BG32" s="15"/>
      <c r="BH32" s="15"/>
      <c r="BI32" s="15">
        <f>'Table A1'!S32/S32*100</f>
        <v>67.874231032125778</v>
      </c>
      <c r="BJ32" s="15">
        <f>'Table A1'!T32/T32*100</f>
        <v>134.99543934326545</v>
      </c>
      <c r="BK32" s="15">
        <f>'Table A1'!U32/U32*100</f>
        <v>86.327000575705227</v>
      </c>
    </row>
    <row r="33" spans="1:63" x14ac:dyDescent="0.3">
      <c r="A33" s="13">
        <v>1997</v>
      </c>
      <c r="B33" s="34">
        <v>75.739999999999995</v>
      </c>
      <c r="C33" s="34">
        <v>112.85</v>
      </c>
      <c r="D33" s="34">
        <v>117.14</v>
      </c>
      <c r="E33" s="34">
        <v>52.33</v>
      </c>
      <c r="F33" s="34">
        <v>55.71</v>
      </c>
      <c r="G33" s="34">
        <v>53.81</v>
      </c>
      <c r="H33" s="34">
        <v>63.91</v>
      </c>
      <c r="I33" s="34">
        <v>49.98</v>
      </c>
      <c r="J33" s="34">
        <v>69.489999999999995</v>
      </c>
      <c r="K33" s="34">
        <v>61.88</v>
      </c>
      <c r="L33" s="34">
        <v>66.25</v>
      </c>
      <c r="M33" s="34">
        <v>87.63</v>
      </c>
      <c r="N33" s="34">
        <v>54.99</v>
      </c>
      <c r="O33" s="34">
        <v>53.32</v>
      </c>
      <c r="P33" s="34"/>
      <c r="Q33" s="34"/>
      <c r="R33" s="34"/>
      <c r="S33" s="34">
        <v>104.74</v>
      </c>
      <c r="T33" s="34">
        <v>69.95</v>
      </c>
      <c r="U33" s="34">
        <v>71.739999999999995</v>
      </c>
      <c r="AR33" s="15">
        <f>'Table A1'!B33/B33*100</f>
        <v>74.465275944019012</v>
      </c>
      <c r="AS33" s="15">
        <f>'Table A1'!C33/C33*100</f>
        <v>341.1342490031015</v>
      </c>
      <c r="AT33" s="15">
        <f>'Table A1'!D33/D33*100</f>
        <v>57.341642479084854</v>
      </c>
      <c r="AU33" s="15">
        <f>'Table A1'!E33/E33*100</f>
        <v>141.69692337091536</v>
      </c>
      <c r="AV33" s="15">
        <f>'Table A1'!F33/F33*100</f>
        <v>229.68946329204809</v>
      </c>
      <c r="AW33" s="15">
        <f>'Table A1'!G33/G33*100</f>
        <v>166.01003530942202</v>
      </c>
      <c r="AX33" s="15">
        <f>'Table A1'!H33/H33*100</f>
        <v>131.15318416523237</v>
      </c>
      <c r="AY33" s="15">
        <f>'Table A1'!I33/I33*100</f>
        <v>157.82312925170066</v>
      </c>
      <c r="AZ33" s="15">
        <f>'Table A1'!J33/J33*100</f>
        <v>108.34652467981005</v>
      </c>
      <c r="BA33" s="15">
        <f>'Table A1'!K33/K33*100</f>
        <v>15.109890109890109</v>
      </c>
      <c r="BB33" s="15">
        <f>'Table A1'!L33/L33*100</f>
        <v>108.54339622641508</v>
      </c>
      <c r="BC33" s="15">
        <f>'Table A1'!M33/M33*100</f>
        <v>56.236448704781473</v>
      </c>
      <c r="BD33" s="15">
        <f>'Table A1'!N33/N33*100</f>
        <v>102.27314057101292</v>
      </c>
      <c r="BE33" s="15">
        <f>'Table A1'!O33/O33*100</f>
        <v>103.30082520630157</v>
      </c>
      <c r="BF33" s="15"/>
      <c r="BG33" s="15"/>
      <c r="BH33" s="15"/>
      <c r="BI33" s="15">
        <f>'Table A1'!S33/S33*100</f>
        <v>66.583922092801217</v>
      </c>
      <c r="BJ33" s="15">
        <f>'Table A1'!T33/T33*100</f>
        <v>127.93423874195852</v>
      </c>
      <c r="BK33" s="15">
        <f>'Table A1'!U33/U33*100</f>
        <v>86.032896570950655</v>
      </c>
    </row>
    <row r="34" spans="1:63" x14ac:dyDescent="0.3">
      <c r="A34" s="13">
        <v>1998</v>
      </c>
      <c r="B34" s="34">
        <v>76.349999999999994</v>
      </c>
      <c r="C34" s="34">
        <v>115.64</v>
      </c>
      <c r="D34" s="34">
        <v>118.03</v>
      </c>
      <c r="E34" s="34">
        <v>52.85</v>
      </c>
      <c r="F34" s="34">
        <v>60.29</v>
      </c>
      <c r="G34" s="34">
        <v>55.62</v>
      </c>
      <c r="H34" s="34">
        <v>67.900000000000006</v>
      </c>
      <c r="I34" s="34">
        <v>53.45</v>
      </c>
      <c r="J34" s="34">
        <v>76.83</v>
      </c>
      <c r="K34" s="34">
        <v>63.88</v>
      </c>
      <c r="L34" s="34">
        <v>71.959999999999994</v>
      </c>
      <c r="M34" s="34">
        <v>87.88</v>
      </c>
      <c r="N34" s="34">
        <v>54.86</v>
      </c>
      <c r="O34" s="34">
        <v>58.44</v>
      </c>
      <c r="P34" s="34"/>
      <c r="Q34" s="34"/>
      <c r="R34" s="34"/>
      <c r="S34" s="34">
        <v>102.55</v>
      </c>
      <c r="T34" s="34">
        <v>74.48</v>
      </c>
      <c r="U34" s="34">
        <v>74.39</v>
      </c>
      <c r="AR34" s="15">
        <f>'Table A1'!B34/B34*100</f>
        <v>84.859201047806167</v>
      </c>
      <c r="AS34" s="15">
        <f>'Table A1'!C34/C34*100</f>
        <v>321.21238325838812</v>
      </c>
      <c r="AT34" s="15">
        <f>'Table A1'!D34/D34*100</f>
        <v>58.773193255951881</v>
      </c>
      <c r="AU34" s="15">
        <f>'Table A1'!E34/E34*100</f>
        <v>161.60832544938503</v>
      </c>
      <c r="AV34" s="15">
        <f>'Table A1'!F34/F34*100</f>
        <v>210.96367556808758</v>
      </c>
      <c r="AW34" s="15">
        <f>'Table A1'!G34/G34*100</f>
        <v>167.63754045307445</v>
      </c>
      <c r="AX34" s="15">
        <f>'Table A1'!H34/H34*100</f>
        <v>120.92783505154638</v>
      </c>
      <c r="AY34" s="15">
        <f>'Table A1'!I34/I34*100</f>
        <v>160.710944808232</v>
      </c>
      <c r="AZ34" s="15">
        <f>'Table A1'!J34/J34*100</f>
        <v>97.800338409475472</v>
      </c>
      <c r="BA34" s="15">
        <f>'Table A1'!K34/K34*100</f>
        <v>18.299937382592361</v>
      </c>
      <c r="BB34" s="15">
        <f>'Table A1'!L34/L34*100</f>
        <v>103.36297943301835</v>
      </c>
      <c r="BC34" s="15">
        <f>'Table A1'!M34/M34*100</f>
        <v>52.810650887573964</v>
      </c>
      <c r="BD34" s="15">
        <f>'Table A1'!N34/N34*100</f>
        <v>108.47612103536275</v>
      </c>
      <c r="BE34" s="15">
        <f>'Table A1'!O34/O34*100</f>
        <v>94.952087611225195</v>
      </c>
      <c r="BF34" s="15"/>
      <c r="BG34" s="15"/>
      <c r="BH34" s="15"/>
      <c r="BI34" s="15">
        <f>'Table A1'!S34/S34*100</f>
        <v>61.823500731350556</v>
      </c>
      <c r="BJ34" s="15">
        <f>'Table A1'!T34/T34*100</f>
        <v>116.76960257787326</v>
      </c>
      <c r="BK34" s="15">
        <f>'Table A1'!U34/U34*100</f>
        <v>86.113724963032666</v>
      </c>
    </row>
    <row r="35" spans="1:63" x14ac:dyDescent="0.3">
      <c r="A35" s="13">
        <v>1999</v>
      </c>
      <c r="B35" s="34">
        <v>75.03</v>
      </c>
      <c r="C35" s="34">
        <v>117.08</v>
      </c>
      <c r="D35" s="34">
        <v>117.93</v>
      </c>
      <c r="E35" s="34">
        <v>53.55</v>
      </c>
      <c r="F35" s="34">
        <v>64.7</v>
      </c>
      <c r="G35" s="34">
        <v>58.05</v>
      </c>
      <c r="H35" s="34">
        <v>71.790000000000006</v>
      </c>
      <c r="I35" s="34">
        <v>56.96</v>
      </c>
      <c r="J35" s="34">
        <v>82.18</v>
      </c>
      <c r="K35" s="34">
        <v>66.27</v>
      </c>
      <c r="L35" s="34">
        <v>77</v>
      </c>
      <c r="M35" s="34">
        <v>89.27</v>
      </c>
      <c r="N35" s="34">
        <v>55.49</v>
      </c>
      <c r="O35" s="34">
        <v>63.22</v>
      </c>
      <c r="P35" s="34"/>
      <c r="Q35" s="34"/>
      <c r="R35" s="34"/>
      <c r="S35" s="34">
        <v>100.78</v>
      </c>
      <c r="T35" s="34">
        <v>77.22</v>
      </c>
      <c r="U35" s="34">
        <v>76.760000000000005</v>
      </c>
      <c r="AR35" s="15">
        <f>'Table A1'!B35/B35*100</f>
        <v>97.774223643875786</v>
      </c>
      <c r="AS35" s="15">
        <f>'Table A1'!C35/C35*100</f>
        <v>315.71574991458829</v>
      </c>
      <c r="AT35" s="15">
        <f>'Table A1'!D35/D35*100</f>
        <v>61.723056050199276</v>
      </c>
      <c r="AU35" s="15">
        <f>'Table A1'!E35/E35*100</f>
        <v>186.21848739495798</v>
      </c>
      <c r="AV35" s="15">
        <f>'Table A1'!F35/F35*100</f>
        <v>183.60123647604328</v>
      </c>
      <c r="AW35" s="15">
        <f>'Table A1'!G35/G35*100</f>
        <v>171.11111111111111</v>
      </c>
      <c r="AX35" s="15">
        <f>'Table A1'!H35/H35*100</f>
        <v>112.85694386404789</v>
      </c>
      <c r="AY35" s="15">
        <f>'Table A1'!I35/I35*100</f>
        <v>159.53300561797755</v>
      </c>
      <c r="AZ35" s="15">
        <f>'Table A1'!J35/J35*100</f>
        <v>94.232173278169867</v>
      </c>
      <c r="BA35" s="15">
        <f>'Table A1'!K35/K35*100</f>
        <v>20.718273728685681</v>
      </c>
      <c r="BB35" s="15">
        <f>'Table A1'!L35/L35*100</f>
        <v>94.870129870129873</v>
      </c>
      <c r="BC35" s="15">
        <f>'Table A1'!M35/M35*100</f>
        <v>50.532093648482132</v>
      </c>
      <c r="BD35" s="15">
        <f>'Table A1'!N35/N35*100</f>
        <v>112.66894936024509</v>
      </c>
      <c r="BE35" s="15">
        <f>'Table A1'!O35/O35*100</f>
        <v>88.105030053780453</v>
      </c>
      <c r="BF35" s="15"/>
      <c r="BG35" s="15"/>
      <c r="BH35" s="15"/>
      <c r="BI35" s="15">
        <f>'Table A1'!S35/S35*100</f>
        <v>64.397697955943642</v>
      </c>
      <c r="BJ35" s="15">
        <f>'Table A1'!T35/T35*100</f>
        <v>109.44055944055945</v>
      </c>
      <c r="BK35" s="15">
        <f>'Table A1'!U35/U35*100</f>
        <v>86.451276706618017</v>
      </c>
    </row>
    <row r="36" spans="1:63" x14ac:dyDescent="0.3">
      <c r="A36" s="13">
        <v>2000</v>
      </c>
      <c r="B36" s="34">
        <v>73.53</v>
      </c>
      <c r="C36" s="34">
        <v>115.34</v>
      </c>
      <c r="D36" s="34">
        <v>117.32</v>
      </c>
      <c r="E36" s="34">
        <v>54.15</v>
      </c>
      <c r="F36" s="34">
        <v>69.63</v>
      </c>
      <c r="G36" s="34">
        <v>59.81</v>
      </c>
      <c r="H36" s="34">
        <v>74.8</v>
      </c>
      <c r="I36" s="34">
        <v>59.43</v>
      </c>
      <c r="J36" s="34">
        <v>87.91</v>
      </c>
      <c r="K36" s="34">
        <v>72.23</v>
      </c>
      <c r="L36" s="34">
        <v>81</v>
      </c>
      <c r="M36" s="34">
        <v>92.27</v>
      </c>
      <c r="N36" s="34">
        <v>56.78</v>
      </c>
      <c r="O36" s="34">
        <v>67.34</v>
      </c>
      <c r="P36" s="34"/>
      <c r="Q36" s="34"/>
      <c r="R36" s="34"/>
      <c r="S36" s="34">
        <v>99.13</v>
      </c>
      <c r="T36" s="34">
        <v>80.180000000000007</v>
      </c>
      <c r="U36" s="34">
        <v>78.900000000000006</v>
      </c>
      <c r="AR36" s="15">
        <f>'Table A1'!B36/B36*100</f>
        <v>108.82632938936487</v>
      </c>
      <c r="AS36" s="15">
        <f>'Table A1'!C36/C36*100</f>
        <v>292.79521414947112</v>
      </c>
      <c r="AT36" s="15">
        <f>'Table A1'!D36/D36*100</f>
        <v>64.728946471189914</v>
      </c>
      <c r="AU36" s="15">
        <f>'Table A1'!E36/E36*100</f>
        <v>170.85872576177286</v>
      </c>
      <c r="AV36" s="15">
        <f>'Table A1'!F36/F36*100</f>
        <v>179.49159844894444</v>
      </c>
      <c r="AW36" s="15">
        <f>'Table A1'!G36/G36*100</f>
        <v>165.8919913058017</v>
      </c>
      <c r="AX36" s="15">
        <f>'Table A1'!H36/H36*100</f>
        <v>114.07754010695189</v>
      </c>
      <c r="AY36" s="15">
        <f>'Table A1'!I36/I36*100</f>
        <v>156.62123506646475</v>
      </c>
      <c r="AZ36" s="15">
        <f>'Table A1'!J36/J36*100</f>
        <v>88.351723353429648</v>
      </c>
      <c r="BA36" s="15">
        <f>'Table A1'!K36/K36*100</f>
        <v>24.823480548248646</v>
      </c>
      <c r="BB36" s="15">
        <f>'Table A1'!L36/L36*100</f>
        <v>91.666666666666657</v>
      </c>
      <c r="BC36" s="15">
        <f>'Table A1'!M36/M36*100</f>
        <v>47.32849246775767</v>
      </c>
      <c r="BD36" s="15">
        <f>'Table A1'!N36/N36*100</f>
        <v>115.53363860514266</v>
      </c>
      <c r="BE36" s="15">
        <f>'Table A1'!O36/O36*100</f>
        <v>83.991683991683999</v>
      </c>
      <c r="BF36" s="15"/>
      <c r="BG36" s="15"/>
      <c r="BH36" s="15"/>
      <c r="BI36" s="15">
        <f>'Table A1'!S36/S36*100</f>
        <v>68.354685766165645</v>
      </c>
      <c r="BJ36" s="15">
        <f>'Table A1'!T36/T36*100</f>
        <v>108.60563731603889</v>
      </c>
      <c r="BK36" s="15">
        <f>'Table A1'!U36/U36*100</f>
        <v>88.200253485424582</v>
      </c>
    </row>
    <row r="37" spans="1:63" x14ac:dyDescent="0.3">
      <c r="A37" s="13">
        <v>2001</v>
      </c>
      <c r="B37" s="34">
        <v>73.87</v>
      </c>
      <c r="C37" s="34">
        <v>114.23</v>
      </c>
      <c r="D37" s="34">
        <v>116.15</v>
      </c>
      <c r="E37" s="34">
        <v>54.05</v>
      </c>
      <c r="F37" s="34">
        <v>71.98</v>
      </c>
      <c r="G37" s="34">
        <v>62.62</v>
      </c>
      <c r="H37" s="34">
        <v>76.959999999999994</v>
      </c>
      <c r="I37" s="34">
        <v>63.39</v>
      </c>
      <c r="J37" s="34">
        <v>90.16</v>
      </c>
      <c r="K37" s="34">
        <v>78.27</v>
      </c>
      <c r="L37" s="34">
        <v>84.87</v>
      </c>
      <c r="M37" s="34">
        <v>97</v>
      </c>
      <c r="N37" s="34">
        <v>59.19</v>
      </c>
      <c r="O37" s="34">
        <v>71.11</v>
      </c>
      <c r="P37" s="34"/>
      <c r="Q37" s="34"/>
      <c r="R37" s="34"/>
      <c r="S37" s="34">
        <v>97.29</v>
      </c>
      <c r="T37" s="34">
        <v>84.49</v>
      </c>
      <c r="U37" s="34">
        <v>80.95</v>
      </c>
      <c r="AR37" s="15">
        <f>'Table A1'!B37/B37*100</f>
        <v>109.89576282658724</v>
      </c>
      <c r="AS37" s="15">
        <f>'Table A1'!C37/C37*100</f>
        <v>277.30018383962181</v>
      </c>
      <c r="AT37" s="15">
        <f>'Table A1'!D37/D37*100</f>
        <v>66.775721050365902</v>
      </c>
      <c r="AU37" s="15">
        <f>'Table A1'!E37/E37*100</f>
        <v>208.84366327474561</v>
      </c>
      <c r="AV37" s="15">
        <f>'Table A1'!F37/F37*100</f>
        <v>173.46485134759655</v>
      </c>
      <c r="AW37" s="15">
        <f>'Table A1'!G37/G37*100</f>
        <v>158.65538166719898</v>
      </c>
      <c r="AX37" s="15">
        <f>'Table A1'!H37/H37*100</f>
        <v>109.12162162162164</v>
      </c>
      <c r="AY37" s="15">
        <f>'Table A1'!I37/I37*100</f>
        <v>144.29720776147656</v>
      </c>
      <c r="AZ37" s="15">
        <f>'Table A1'!J37/J37*100</f>
        <v>85.281721384205852</v>
      </c>
      <c r="BA37" s="15">
        <f>'Table A1'!K37/K37*100</f>
        <v>25.437587836974579</v>
      </c>
      <c r="BB37" s="15">
        <f>'Table A1'!L37/L37*100</f>
        <v>82.950394721338512</v>
      </c>
      <c r="BC37" s="15">
        <f>'Table A1'!M37/M37*100</f>
        <v>45.082474226804123</v>
      </c>
      <c r="BD37" s="15">
        <f>'Table A1'!N37/N37*100</f>
        <v>114.52948133130599</v>
      </c>
      <c r="BE37" s="15">
        <f>'Table A1'!O37/O37*100</f>
        <v>83.349739839685</v>
      </c>
      <c r="BF37" s="15"/>
      <c r="BG37" s="15"/>
      <c r="BH37" s="15"/>
      <c r="BI37" s="15">
        <f>'Table A1'!S37/S37*100</f>
        <v>72.751567478672001</v>
      </c>
      <c r="BJ37" s="15">
        <f>'Table A1'!T37/T37*100</f>
        <v>100.75748609302877</v>
      </c>
      <c r="BK37" s="15">
        <f>'Table A1'!U37/U37*100</f>
        <v>87.350216182828902</v>
      </c>
    </row>
    <row r="38" spans="1:63" x14ac:dyDescent="0.3">
      <c r="A38" s="13">
        <v>2002</v>
      </c>
      <c r="B38" s="34">
        <v>75.650000000000006</v>
      </c>
      <c r="C38" s="34">
        <v>114.54</v>
      </c>
      <c r="D38" s="34">
        <v>114.22</v>
      </c>
      <c r="E38" s="34">
        <v>53.97</v>
      </c>
      <c r="F38" s="34">
        <v>73.84</v>
      </c>
      <c r="G38" s="34">
        <v>65.88</v>
      </c>
      <c r="H38" s="34">
        <v>78.69</v>
      </c>
      <c r="I38" s="34">
        <v>67.760000000000005</v>
      </c>
      <c r="J38" s="34">
        <v>90.85</v>
      </c>
      <c r="K38" s="34">
        <v>80.930000000000007</v>
      </c>
      <c r="L38" s="34">
        <v>88.53</v>
      </c>
      <c r="M38" s="34">
        <v>99.87</v>
      </c>
      <c r="N38" s="34">
        <v>61.54</v>
      </c>
      <c r="O38" s="34">
        <v>74.25</v>
      </c>
      <c r="P38" s="34"/>
      <c r="Q38" s="34"/>
      <c r="R38" s="34"/>
      <c r="S38" s="34">
        <v>95.37</v>
      </c>
      <c r="T38" s="34">
        <v>89.53</v>
      </c>
      <c r="U38" s="34">
        <v>82.57</v>
      </c>
      <c r="AR38" s="15">
        <f>'Table A1'!B38/B38*100</f>
        <v>133.39061467283543</v>
      </c>
      <c r="AS38" s="15">
        <f>'Table A1'!C38/C38*100</f>
        <v>265.93329841103548</v>
      </c>
      <c r="AT38" s="15">
        <f>'Table A1'!D38/D38*100</f>
        <v>70.696900717912797</v>
      </c>
      <c r="AU38" s="15">
        <f>'Table A1'!E38/E38*100</f>
        <v>180.71150639244024</v>
      </c>
      <c r="AV38" s="15">
        <f>'Table A1'!F38/F38*100</f>
        <v>162.97399783315277</v>
      </c>
      <c r="AW38" s="15">
        <f>'Table A1'!G38/G38*100</f>
        <v>151.97328476017003</v>
      </c>
      <c r="AX38" s="15">
        <f>'Table A1'!H38/H38*100</f>
        <v>106.55737704918032</v>
      </c>
      <c r="AY38" s="15">
        <f>'Table A1'!I38/I38*100</f>
        <v>127.1694214876033</v>
      </c>
      <c r="AZ38" s="15">
        <f>'Table A1'!J38/J38*100</f>
        <v>87.07760044028619</v>
      </c>
      <c r="BA38" s="15">
        <f>'Table A1'!K38/K38*100</f>
        <v>27.579389595947113</v>
      </c>
      <c r="BB38" s="15">
        <f>'Table A1'!L38/L38*100</f>
        <v>88.986784140969164</v>
      </c>
      <c r="BC38" s="15">
        <f>'Table A1'!M38/M38*100</f>
        <v>45.348953639731647</v>
      </c>
      <c r="BD38" s="15">
        <f>'Table A1'!N38/N38*100</f>
        <v>111.22846928826779</v>
      </c>
      <c r="BE38" s="15">
        <f>'Table A1'!O38/O38*100</f>
        <v>79.46127946127946</v>
      </c>
      <c r="BF38" s="15"/>
      <c r="BG38" s="15"/>
      <c r="BH38" s="15"/>
      <c r="BI38" s="15">
        <f>'Table A1'!S38/S38*100</f>
        <v>81.430219146482116</v>
      </c>
      <c r="BJ38" s="15">
        <f>'Table A1'!T38/T38*100</f>
        <v>94.28124650954986</v>
      </c>
      <c r="BK38" s="15">
        <f>'Table A1'!U38/U38*100</f>
        <v>87.840620079932179</v>
      </c>
    </row>
    <row r="39" spans="1:63" x14ac:dyDescent="0.3">
      <c r="A39" s="13">
        <v>2003</v>
      </c>
      <c r="B39" s="34">
        <v>77.31</v>
      </c>
      <c r="C39" s="34">
        <v>114.3</v>
      </c>
      <c r="D39" s="34">
        <v>112.36</v>
      </c>
      <c r="E39" s="34">
        <v>54.23</v>
      </c>
      <c r="F39" s="34">
        <v>76.11</v>
      </c>
      <c r="G39" s="34">
        <v>69.91</v>
      </c>
      <c r="H39" s="34">
        <v>80.599999999999994</v>
      </c>
      <c r="I39" s="34">
        <v>76.260000000000005</v>
      </c>
      <c r="J39" s="34">
        <v>91.82</v>
      </c>
      <c r="K39" s="34">
        <v>81.290000000000006</v>
      </c>
      <c r="L39" s="34">
        <v>90.15</v>
      </c>
      <c r="M39" s="34">
        <v>102.73</v>
      </c>
      <c r="N39" s="34">
        <v>63.16</v>
      </c>
      <c r="O39" s="34">
        <v>76.87</v>
      </c>
      <c r="P39" s="34"/>
      <c r="Q39" s="34"/>
      <c r="R39" s="34"/>
      <c r="S39" s="34">
        <v>92.14</v>
      </c>
      <c r="T39" s="34">
        <v>85.7</v>
      </c>
      <c r="U39" s="34">
        <v>84.33</v>
      </c>
      <c r="AR39" s="15">
        <f>'Table A1'!B39/B39*100</f>
        <v>125.18432285603413</v>
      </c>
      <c r="AS39" s="15">
        <f>'Table A1'!C39/C39*100</f>
        <v>248.73140857392829</v>
      </c>
      <c r="AT39" s="15">
        <f>'Table A1'!D39/D39*100</f>
        <v>73.825204699181199</v>
      </c>
      <c r="AU39" s="15">
        <f>'Table A1'!E39/E39*100</f>
        <v>210.99022681172787</v>
      </c>
      <c r="AV39" s="15">
        <f>'Table A1'!F39/F39*100</f>
        <v>162.65930889502036</v>
      </c>
      <c r="AW39" s="15">
        <f>'Table A1'!G39/G39*100</f>
        <v>140.28036046345301</v>
      </c>
      <c r="AX39" s="15">
        <f>'Table A1'!H39/H39*100</f>
        <v>103.8089330024814</v>
      </c>
      <c r="AY39" s="15">
        <f>'Table A1'!I39/I39*100</f>
        <v>116.92892735378966</v>
      </c>
      <c r="AZ39" s="15">
        <f>'Table A1'!J39/J39*100</f>
        <v>88.401219777826185</v>
      </c>
      <c r="BA39" s="15">
        <f>'Table A1'!K39/K39*100</f>
        <v>31.947348997416654</v>
      </c>
      <c r="BB39" s="15">
        <f>'Table A1'!L39/L39*100</f>
        <v>94.109816971713812</v>
      </c>
      <c r="BC39" s="15">
        <f>'Table A1'!M39/M39*100</f>
        <v>47.113793439112236</v>
      </c>
      <c r="BD39" s="15">
        <f>'Table A1'!N39/N39*100</f>
        <v>114.55034832172262</v>
      </c>
      <c r="BE39" s="15">
        <f>'Table A1'!O39/O39*100</f>
        <v>77.221282685052685</v>
      </c>
      <c r="BF39" s="15"/>
      <c r="BG39" s="15"/>
      <c r="BH39" s="15"/>
      <c r="BI39" s="15">
        <f>'Table A1'!S39/S39*100</f>
        <v>96.63555459084003</v>
      </c>
      <c r="BJ39" s="15">
        <f>'Table A1'!T39/T39*100</f>
        <v>90.536756126021004</v>
      </c>
      <c r="BK39" s="15">
        <f>'Table A1'!U39/U39*100</f>
        <v>88.960037946163879</v>
      </c>
    </row>
    <row r="40" spans="1:63" x14ac:dyDescent="0.3">
      <c r="A40" s="13">
        <v>2004</v>
      </c>
      <c r="B40" s="34">
        <v>78.69</v>
      </c>
      <c r="C40" s="34">
        <v>113.42</v>
      </c>
      <c r="D40" s="34">
        <v>110.28</v>
      </c>
      <c r="E40" s="34">
        <v>54.49</v>
      </c>
      <c r="F40" s="34">
        <v>78.349999999999994</v>
      </c>
      <c r="G40" s="34">
        <v>72.489999999999995</v>
      </c>
      <c r="H40" s="34">
        <v>82.12</v>
      </c>
      <c r="I40" s="34">
        <v>82.29</v>
      </c>
      <c r="J40" s="34">
        <v>91.09</v>
      </c>
      <c r="K40" s="34">
        <v>81.3</v>
      </c>
      <c r="L40" s="34">
        <v>90.54</v>
      </c>
      <c r="M40" s="34">
        <v>104.07</v>
      </c>
      <c r="N40" s="34">
        <v>64.489999999999995</v>
      </c>
      <c r="O40" s="34">
        <v>78.680000000000007</v>
      </c>
      <c r="P40" s="34"/>
      <c r="Q40" s="34"/>
      <c r="R40" s="34"/>
      <c r="S40" s="34">
        <v>89.93</v>
      </c>
      <c r="T40" s="34">
        <v>80.040000000000006</v>
      </c>
      <c r="U40" s="34">
        <v>85.34</v>
      </c>
      <c r="AR40" s="15">
        <f>'Table A1'!B40/B40*100</f>
        <v>109.95043842927944</v>
      </c>
      <c r="AS40" s="15">
        <f>'Table A1'!C40/C40*100</f>
        <v>237.03050608358311</v>
      </c>
      <c r="AT40" s="15">
        <f>'Table A1'!D40/D40*100</f>
        <v>76.468988030467898</v>
      </c>
      <c r="AU40" s="15">
        <f>'Table A1'!E40/E40*100</f>
        <v>164.43384107175626</v>
      </c>
      <c r="AV40" s="15">
        <f>'Table A1'!F40/F40*100</f>
        <v>144.56924058710914</v>
      </c>
      <c r="AW40" s="15">
        <f>'Table A1'!G40/G40*100</f>
        <v>133.64602014070908</v>
      </c>
      <c r="AX40" s="15">
        <f>'Table A1'!H40/H40*100</f>
        <v>104.43253774963468</v>
      </c>
      <c r="AY40" s="15">
        <f>'Table A1'!I40/I40*100</f>
        <v>112.310122736663</v>
      </c>
      <c r="AZ40" s="15">
        <f>'Table A1'!J40/J40*100</f>
        <v>92.897134701943131</v>
      </c>
      <c r="BA40" s="15">
        <f>'Table A1'!K40/K40*100</f>
        <v>35.116851168511687</v>
      </c>
      <c r="BB40" s="15">
        <f>'Table A1'!L40/L40*100</f>
        <v>100.38656947205655</v>
      </c>
      <c r="BC40" s="15">
        <f>'Table A1'!M40/M40*100</f>
        <v>45.152301335639478</v>
      </c>
      <c r="BD40" s="15">
        <f>'Table A1'!N40/N40*100</f>
        <v>118.40595441153667</v>
      </c>
      <c r="BE40" s="15">
        <f>'Table A1'!O40/O40*100</f>
        <v>77.52923233350279</v>
      </c>
      <c r="BF40" s="15"/>
      <c r="BG40" s="15"/>
      <c r="BH40" s="15"/>
      <c r="BI40" s="15">
        <f>'Table A1'!S40/S40*100</f>
        <v>104.52574224396751</v>
      </c>
      <c r="BJ40" s="15">
        <f>'Table A1'!T40/T40*100</f>
        <v>97.688655672163904</v>
      </c>
      <c r="BK40" s="15">
        <f>'Table A1'!U40/U40*100</f>
        <v>90.086711975626898</v>
      </c>
    </row>
    <row r="41" spans="1:63" x14ac:dyDescent="0.3">
      <c r="A41" s="13">
        <v>2005</v>
      </c>
      <c r="B41" s="34">
        <v>79.86</v>
      </c>
      <c r="C41" s="34">
        <v>112.06</v>
      </c>
      <c r="D41" s="34">
        <v>108.94</v>
      </c>
      <c r="E41" s="34">
        <v>55.83</v>
      </c>
      <c r="F41" s="34">
        <v>80.83</v>
      </c>
      <c r="G41" s="34">
        <v>73.5</v>
      </c>
      <c r="H41" s="34">
        <v>84.03</v>
      </c>
      <c r="I41" s="34">
        <v>84.2</v>
      </c>
      <c r="J41" s="34">
        <v>90.69</v>
      </c>
      <c r="K41" s="34">
        <v>82.78</v>
      </c>
      <c r="L41" s="34">
        <v>93.71</v>
      </c>
      <c r="M41" s="34">
        <v>104.12</v>
      </c>
      <c r="N41" s="34">
        <v>66.459999999999994</v>
      </c>
      <c r="O41" s="34">
        <v>80.8</v>
      </c>
      <c r="P41" s="34"/>
      <c r="Q41" s="34"/>
      <c r="R41" s="34"/>
      <c r="S41" s="34">
        <v>88.4</v>
      </c>
      <c r="T41" s="34">
        <v>77.77</v>
      </c>
      <c r="U41" s="34">
        <v>86.42</v>
      </c>
      <c r="AR41" s="15">
        <f>'Table A1'!B41/B41*100</f>
        <v>119.9724517906336</v>
      </c>
      <c r="AS41" s="15">
        <f>'Table A1'!C41/C41*100</f>
        <v>214.49223630198108</v>
      </c>
      <c r="AT41" s="15">
        <f>'Table A1'!D41/D41*100</f>
        <v>78.786487975032131</v>
      </c>
      <c r="AU41" s="15">
        <f>'Table A1'!E41/E41*100</f>
        <v>131.77503134515493</v>
      </c>
      <c r="AV41" s="15">
        <f>'Table A1'!F41/F41*100</f>
        <v>143.18940987257207</v>
      </c>
      <c r="AW41" s="15">
        <f>'Table A1'!G41/G41*100</f>
        <v>131.60544217687075</v>
      </c>
      <c r="AX41" s="15">
        <f>'Table A1'!H41/H41*100</f>
        <v>106.97369986909438</v>
      </c>
      <c r="AY41" s="15">
        <f>'Table A1'!I41/I41*100</f>
        <v>110.43942992874108</v>
      </c>
      <c r="AZ41" s="15">
        <f>'Table A1'!J41/J41*100</f>
        <v>95.655529826882784</v>
      </c>
      <c r="BA41" s="15">
        <f>'Table A1'!K41/K41*100</f>
        <v>38.05266972698719</v>
      </c>
      <c r="BB41" s="15">
        <f>'Table A1'!L41/L41*100</f>
        <v>103.4147903105325</v>
      </c>
      <c r="BC41" s="15">
        <f>'Table A1'!M41/M41*100</f>
        <v>47.829427583557425</v>
      </c>
      <c r="BD41" s="15">
        <f>'Table A1'!N41/N41*100</f>
        <v>117.70990069214567</v>
      </c>
      <c r="BE41" s="15">
        <f>'Table A1'!O41/O41*100</f>
        <v>77.487623762376231</v>
      </c>
      <c r="BF41" s="15"/>
      <c r="BG41" s="15"/>
      <c r="BH41" s="15"/>
      <c r="BI41" s="15">
        <f>'Table A1'!S41/S41*100</f>
        <v>111.25565610859726</v>
      </c>
      <c r="BJ41" s="15">
        <f>'Table A1'!T41/T41*100</f>
        <v>100.81008100810082</v>
      </c>
      <c r="BK41" s="15">
        <f>'Table A1'!U41/U41*100</f>
        <v>91.772737792177736</v>
      </c>
    </row>
    <row r="42" spans="1:63" x14ac:dyDescent="0.3">
      <c r="A42" s="13">
        <v>2006</v>
      </c>
      <c r="B42" s="34">
        <v>81.39</v>
      </c>
      <c r="C42" s="34">
        <v>110.78</v>
      </c>
      <c r="D42" s="34">
        <v>108.13</v>
      </c>
      <c r="E42" s="34">
        <v>59.01</v>
      </c>
      <c r="F42" s="34">
        <v>83.79</v>
      </c>
      <c r="G42" s="34">
        <v>75.53</v>
      </c>
      <c r="H42" s="34">
        <v>86.15</v>
      </c>
      <c r="I42" s="34">
        <v>86.23</v>
      </c>
      <c r="J42" s="34">
        <v>90.87</v>
      </c>
      <c r="K42" s="34">
        <v>85.31</v>
      </c>
      <c r="L42" s="34">
        <v>95.12</v>
      </c>
      <c r="M42" s="34">
        <v>105.02</v>
      </c>
      <c r="N42" s="34">
        <v>69.260000000000005</v>
      </c>
      <c r="O42" s="34">
        <v>84.79</v>
      </c>
      <c r="P42" s="34"/>
      <c r="Q42" s="34"/>
      <c r="R42" s="34"/>
      <c r="S42" s="34">
        <v>87.8</v>
      </c>
      <c r="T42" s="34">
        <v>84.81</v>
      </c>
      <c r="U42" s="34">
        <v>88.04</v>
      </c>
      <c r="AR42" s="15">
        <f>'Table A1'!B42/B42*100</f>
        <v>115.57930949748125</v>
      </c>
      <c r="AS42" s="15">
        <f>'Table A1'!C42/C42*100</f>
        <v>190.00722152012997</v>
      </c>
      <c r="AT42" s="15">
        <f>'Table A1'!D42/D42*100</f>
        <v>84.139461758993818</v>
      </c>
      <c r="AU42" s="15">
        <f>'Table A1'!E42/E42*100</f>
        <v>140.2813082528385</v>
      </c>
      <c r="AV42" s="15">
        <f>'Table A1'!F42/F42*100</f>
        <v>125.94581692326052</v>
      </c>
      <c r="AW42" s="15">
        <f>'Table A1'!G42/G42*100</f>
        <v>128.28015358135841</v>
      </c>
      <c r="AX42" s="15">
        <f>'Table A1'!H42/H42*100</f>
        <v>110.1683110853163</v>
      </c>
      <c r="AY42" s="15">
        <f>'Table A1'!I42/I42*100</f>
        <v>111.79403919749507</v>
      </c>
      <c r="AZ42" s="15">
        <f>'Table A1'!J42/J42*100</f>
        <v>92.351711235831402</v>
      </c>
      <c r="BA42" s="15">
        <f>'Table A1'!K42/K42*100</f>
        <v>38.8817254718087</v>
      </c>
      <c r="BB42" s="15">
        <f>'Table A1'!L42/L42*100</f>
        <v>105.96089150546678</v>
      </c>
      <c r="BC42" s="15">
        <f>'Table A1'!M42/M42*100</f>
        <v>48.943058465054271</v>
      </c>
      <c r="BD42" s="15">
        <f>'Table A1'!N42/N42*100</f>
        <v>120.60352295697372</v>
      </c>
      <c r="BE42" s="15">
        <f>'Table A1'!O42/O42*100</f>
        <v>76.671777332232566</v>
      </c>
      <c r="BF42" s="15"/>
      <c r="BG42" s="15"/>
      <c r="BH42" s="15"/>
      <c r="BI42" s="15">
        <f>'Table A1'!S42/S42*100</f>
        <v>113.43963553530752</v>
      </c>
      <c r="BJ42" s="15">
        <f>'Table A1'!T42/T42*100</f>
        <v>91.486852965452186</v>
      </c>
      <c r="BK42" s="15">
        <f>'Table A1'!U42/U42*100</f>
        <v>93.207632894139024</v>
      </c>
    </row>
    <row r="43" spans="1:63" x14ac:dyDescent="0.3">
      <c r="A43" s="13">
        <v>2007</v>
      </c>
      <c r="B43" s="34">
        <v>83.63</v>
      </c>
      <c r="C43" s="34">
        <v>109.95</v>
      </c>
      <c r="D43" s="34">
        <v>107.58</v>
      </c>
      <c r="E43" s="34">
        <v>63</v>
      </c>
      <c r="F43" s="34">
        <v>87.01</v>
      </c>
      <c r="G43" s="34">
        <v>77.67</v>
      </c>
      <c r="H43" s="34">
        <v>88.92</v>
      </c>
      <c r="I43" s="34">
        <v>88.81</v>
      </c>
      <c r="J43" s="34">
        <v>91.01</v>
      </c>
      <c r="K43" s="34">
        <v>87.83</v>
      </c>
      <c r="L43" s="34">
        <v>97</v>
      </c>
      <c r="M43" s="34">
        <v>107.43</v>
      </c>
      <c r="N43" s="34">
        <v>72.510000000000005</v>
      </c>
      <c r="O43" s="34">
        <v>88.91</v>
      </c>
      <c r="P43" s="34"/>
      <c r="Q43" s="34"/>
      <c r="R43" s="34"/>
      <c r="S43" s="34">
        <v>89.25</v>
      </c>
      <c r="T43" s="34">
        <v>90.13</v>
      </c>
      <c r="U43" s="34">
        <v>90.06</v>
      </c>
      <c r="AR43" s="15">
        <f>'Table A1'!B43/B43*100</f>
        <v>97.15413129259835</v>
      </c>
      <c r="AS43" s="15">
        <f>'Table A1'!C43/C43*100</f>
        <v>175.29786266484766</v>
      </c>
      <c r="AT43" s="15">
        <f>'Table A1'!D43/D43*100</f>
        <v>84.848484848484844</v>
      </c>
      <c r="AU43" s="15">
        <f>'Table A1'!E43/E43*100</f>
        <v>131.9047619047619</v>
      </c>
      <c r="AV43" s="15">
        <f>'Table A1'!F43/F43*100</f>
        <v>118.41167681875646</v>
      </c>
      <c r="AW43" s="15">
        <f>'Table A1'!G43/G43*100</f>
        <v>124.92596884253895</v>
      </c>
      <c r="AX43" s="15">
        <f>'Table A1'!H43/H43*100</f>
        <v>107.00629779577149</v>
      </c>
      <c r="AY43" s="15">
        <f>'Table A1'!I43/I43*100</f>
        <v>110.10021393987164</v>
      </c>
      <c r="AZ43" s="15">
        <f>'Table A1'!J43/J43*100</f>
        <v>92.242610702120643</v>
      </c>
      <c r="BA43" s="15">
        <f>'Table A1'!K43/K43*100</f>
        <v>42.457019241716957</v>
      </c>
      <c r="BB43" s="15">
        <f>'Table A1'!L43/L43*100</f>
        <v>118.55670103092784</v>
      </c>
      <c r="BC43" s="15">
        <f>'Table A1'!M43/M43*100</f>
        <v>49.734710974588097</v>
      </c>
      <c r="BD43" s="15">
        <f>'Table A1'!N43/N43*100</f>
        <v>118.48020962625843</v>
      </c>
      <c r="BE43" s="15">
        <f>'Table A1'!O43/O43*100</f>
        <v>76.931728714430335</v>
      </c>
      <c r="BF43" s="15"/>
      <c r="BG43" s="15"/>
      <c r="BH43" s="15"/>
      <c r="BI43" s="15">
        <f>'Table A1'!S43/S43*100</f>
        <v>105.42296918767506</v>
      </c>
      <c r="BJ43" s="15">
        <f>'Table A1'!T43/T43*100</f>
        <v>84.588927105292356</v>
      </c>
      <c r="BK43" s="15">
        <f>'Table A1'!U43/U43*100</f>
        <v>93.770819453697541</v>
      </c>
    </row>
    <row r="44" spans="1:63" x14ac:dyDescent="0.3">
      <c r="A44" s="13">
        <v>2008</v>
      </c>
      <c r="B44" s="34">
        <v>86.2</v>
      </c>
      <c r="C44" s="34">
        <v>107.86</v>
      </c>
      <c r="D44" s="34">
        <v>106.46</v>
      </c>
      <c r="E44" s="34">
        <v>68.75</v>
      </c>
      <c r="F44" s="34">
        <v>89.86</v>
      </c>
      <c r="G44" s="34">
        <v>79.59</v>
      </c>
      <c r="H44" s="34">
        <v>91.07</v>
      </c>
      <c r="I44" s="34">
        <v>91.57</v>
      </c>
      <c r="J44" s="34">
        <v>91.31</v>
      </c>
      <c r="K44" s="34">
        <v>89.22</v>
      </c>
      <c r="L44" s="34">
        <v>99.14</v>
      </c>
      <c r="M44" s="34">
        <v>109.89</v>
      </c>
      <c r="N44" s="34">
        <v>76.36</v>
      </c>
      <c r="O44" s="34">
        <v>89.02</v>
      </c>
      <c r="P44" s="34"/>
      <c r="Q44" s="34"/>
      <c r="R44" s="34"/>
      <c r="S44" s="34">
        <v>90.63</v>
      </c>
      <c r="T44" s="34">
        <v>88.81</v>
      </c>
      <c r="U44" s="34">
        <v>91.71</v>
      </c>
      <c r="AR44" s="15">
        <f>'Table A1'!B44/B44*100</f>
        <v>117.94663573085846</v>
      </c>
      <c r="AS44" s="15">
        <f>'Table A1'!C44/C44*100</f>
        <v>160.45800111255332</v>
      </c>
      <c r="AT44" s="15">
        <f>'Table A1'!D44/D44*100</f>
        <v>85.50629344354688</v>
      </c>
      <c r="AU44" s="15">
        <f>'Table A1'!E44/E44*100</f>
        <v>118.53090909090909</v>
      </c>
      <c r="AV44" s="15">
        <f>'Table A1'!F44/F44*100</f>
        <v>113.36523480970399</v>
      </c>
      <c r="AW44" s="15">
        <f>'Table A1'!G44/G44*100</f>
        <v>114.51187335092348</v>
      </c>
      <c r="AX44" s="15">
        <f>'Table A1'!H44/H44*100</f>
        <v>101.85571538377074</v>
      </c>
      <c r="AY44" s="15">
        <f>'Table A1'!I44/I44*100</f>
        <v>109.08594517855195</v>
      </c>
      <c r="AZ44" s="15">
        <f>'Table A1'!J44/J44*100</f>
        <v>90.866279706494353</v>
      </c>
      <c r="BA44" s="15">
        <f>'Table A1'!K44/K44*100</f>
        <v>46.177986998430846</v>
      </c>
      <c r="BB44" s="15">
        <f>'Table A1'!L44/L44*100</f>
        <v>115.16037926165019</v>
      </c>
      <c r="BC44" s="15">
        <f>'Table A1'!M44/M44*100</f>
        <v>52.8073528073528</v>
      </c>
      <c r="BD44" s="15">
        <f>'Table A1'!N44/N44*100</f>
        <v>110.58145625982189</v>
      </c>
      <c r="BE44" s="15">
        <f>'Table A1'!O44/O44*100</f>
        <v>78.139743877780276</v>
      </c>
      <c r="BF44" s="15"/>
      <c r="BG44" s="15"/>
      <c r="BH44" s="15"/>
      <c r="BI44" s="15">
        <f>'Table A1'!S44/S44*100</f>
        <v>102.3722829085292</v>
      </c>
      <c r="BJ44" s="15">
        <f>'Table A1'!T44/T44*100</f>
        <v>86.555568066659163</v>
      </c>
      <c r="BK44" s="15">
        <f>'Table A1'!U44/U44*100</f>
        <v>92.192781594155491</v>
      </c>
    </row>
    <row r="45" spans="1:63" x14ac:dyDescent="0.3">
      <c r="A45" s="13">
        <v>2009</v>
      </c>
      <c r="B45" s="34">
        <v>88.39</v>
      </c>
      <c r="C45" s="34">
        <v>105.44</v>
      </c>
      <c r="D45" s="34">
        <v>102.23</v>
      </c>
      <c r="E45" s="34">
        <v>72.209999999999994</v>
      </c>
      <c r="F45" s="34">
        <v>91.89</v>
      </c>
      <c r="G45" s="34">
        <v>78.94</v>
      </c>
      <c r="H45" s="34">
        <v>91.4</v>
      </c>
      <c r="I45" s="34">
        <v>93.35</v>
      </c>
      <c r="J45" s="34">
        <v>90.25</v>
      </c>
      <c r="K45" s="34">
        <v>87.88</v>
      </c>
      <c r="L45" s="34">
        <v>98.58</v>
      </c>
      <c r="M45" s="34">
        <v>110.34</v>
      </c>
      <c r="N45" s="34">
        <v>78.64</v>
      </c>
      <c r="O45" s="34">
        <v>84.1</v>
      </c>
      <c r="P45" s="34"/>
      <c r="Q45" s="34"/>
      <c r="R45" s="34"/>
      <c r="S45" s="34">
        <v>90</v>
      </c>
      <c r="T45" s="34">
        <v>88</v>
      </c>
      <c r="U45" s="34">
        <v>91.42</v>
      </c>
      <c r="AR45" s="15">
        <f>'Table A1'!B45/B45*100</f>
        <v>107.2858920692386</v>
      </c>
      <c r="AS45" s="15">
        <f>'Table A1'!C45/C45*100</f>
        <v>151.06221547799697</v>
      </c>
      <c r="AT45" s="15">
        <f>'Table A1'!D45/D45*100</f>
        <v>82.167661156216383</v>
      </c>
      <c r="AU45" s="15">
        <f>'Table A1'!E45/E45*100</f>
        <v>115.27489267414485</v>
      </c>
      <c r="AV45" s="15">
        <f>'Table A1'!F45/F45*100</f>
        <v>113.04820981608444</v>
      </c>
      <c r="AW45" s="15">
        <f>'Table A1'!G45/G45*100</f>
        <v>99.037243476057782</v>
      </c>
      <c r="AX45" s="15">
        <f>'Table A1'!H45/H45*100</f>
        <v>91.323851203501079</v>
      </c>
      <c r="AY45" s="15">
        <f>'Table A1'!I45/I45*100</f>
        <v>94.633101231922879</v>
      </c>
      <c r="AZ45" s="15">
        <f>'Table A1'!J45/J45*100</f>
        <v>85.8393351800554</v>
      </c>
      <c r="BA45" s="15">
        <f>'Table A1'!K45/K45*100</f>
        <v>49.260355029585803</v>
      </c>
      <c r="BB45" s="15">
        <f>'Table A1'!L45/L45*100</f>
        <v>111.23960235341855</v>
      </c>
      <c r="BC45" s="15">
        <f>'Table A1'!M45/M45*100</f>
        <v>56.924052927315572</v>
      </c>
      <c r="BD45" s="15">
        <f>'Table A1'!N45/N45*100</f>
        <v>101.60223804679553</v>
      </c>
      <c r="BE45" s="15">
        <f>'Table A1'!O45/O45*100</f>
        <v>78.418549346016647</v>
      </c>
      <c r="BF45" s="15"/>
      <c r="BG45" s="15"/>
      <c r="BH45" s="15"/>
      <c r="BI45" s="15">
        <f>'Table A1'!S45/S45*100</f>
        <v>93.022222222222211</v>
      </c>
      <c r="BJ45" s="15">
        <f>'Table A1'!T45/T45*100</f>
        <v>87.76136363636364</v>
      </c>
      <c r="BK45" s="15">
        <f>'Table A1'!U45/U45*100</f>
        <v>87.497265368628291</v>
      </c>
    </row>
    <row r="46" spans="1:63" x14ac:dyDescent="0.3">
      <c r="A46" s="13">
        <v>2010</v>
      </c>
      <c r="B46" s="34">
        <v>89.2</v>
      </c>
      <c r="C46" s="34">
        <v>102.35</v>
      </c>
      <c r="D46" s="34">
        <v>97.76</v>
      </c>
      <c r="E46" s="34">
        <v>74.91</v>
      </c>
      <c r="F46" s="34">
        <v>92.78</v>
      </c>
      <c r="G46" s="34">
        <v>77.63</v>
      </c>
      <c r="H46" s="34">
        <v>90.63</v>
      </c>
      <c r="I46" s="34">
        <v>94.59</v>
      </c>
      <c r="J46" s="34">
        <v>88.39</v>
      </c>
      <c r="K46" s="34">
        <v>86.38</v>
      </c>
      <c r="L46" s="34">
        <v>95.92</v>
      </c>
      <c r="M46" s="34">
        <v>108.2</v>
      </c>
      <c r="N46" s="34">
        <v>81.290000000000006</v>
      </c>
      <c r="O46" s="34">
        <v>79.83</v>
      </c>
      <c r="P46" s="34"/>
      <c r="Q46" s="34"/>
      <c r="R46" s="34"/>
      <c r="S46" s="34">
        <v>88.65</v>
      </c>
      <c r="T46" s="34">
        <v>87.35</v>
      </c>
      <c r="U46" s="34">
        <v>90.37</v>
      </c>
      <c r="AR46" s="15">
        <f>'Table A1'!B46/B46*100</f>
        <v>89.97757847533633</v>
      </c>
      <c r="AS46" s="15">
        <f>'Table A1'!C46/C46*100</f>
        <v>137.21543722520764</v>
      </c>
      <c r="AT46" s="15">
        <f>'Table A1'!D46/D46*100</f>
        <v>86.569148936170208</v>
      </c>
      <c r="AU46" s="15">
        <f>'Table A1'!E46/E46*100</f>
        <v>113.00226938993461</v>
      </c>
      <c r="AV46" s="15">
        <f>'Table A1'!F46/F46*100</f>
        <v>106.29446001293384</v>
      </c>
      <c r="AW46" s="15">
        <f>'Table A1'!G46/G46*100</f>
        <v>110.12495169393274</v>
      </c>
      <c r="AX46" s="15">
        <f>'Table A1'!H46/H46*100</f>
        <v>100</v>
      </c>
      <c r="AY46" s="15">
        <f>'Table A1'!I46/I46*100</f>
        <v>99.080241040279091</v>
      </c>
      <c r="AZ46" s="15">
        <f>'Table A1'!J46/J46*100</f>
        <v>91.854282158615234</v>
      </c>
      <c r="BA46" s="15">
        <f>'Table A1'!K46/K46*100</f>
        <v>53.287798101412363</v>
      </c>
      <c r="BB46" s="15">
        <f>'Table A1'!L46/L46*100</f>
        <v>106.00500417014177</v>
      </c>
      <c r="BC46" s="15">
        <f>'Table A1'!M46/M46*100</f>
        <v>64.815157116451005</v>
      </c>
      <c r="BD46" s="15">
        <f>'Table A1'!N46/N46*100</f>
        <v>102.15278632058065</v>
      </c>
      <c r="BE46" s="15">
        <f>'Table A1'!O46/O46*100</f>
        <v>85.419015407741455</v>
      </c>
      <c r="BF46" s="15"/>
      <c r="BG46" s="15"/>
      <c r="BH46" s="15"/>
      <c r="BI46" s="15">
        <f>'Table A1'!S46/S46*100</f>
        <v>92.12633953750705</v>
      </c>
      <c r="BJ46" s="15">
        <f>'Table A1'!T46/T46*100</f>
        <v>91.184888380080153</v>
      </c>
      <c r="BK46" s="15">
        <f>'Table A1'!U46/U46*100</f>
        <v>91.014717273431444</v>
      </c>
    </row>
    <row r="47" spans="1:63" x14ac:dyDescent="0.3">
      <c r="A47" s="13">
        <v>2011</v>
      </c>
      <c r="B47" s="34">
        <v>90.77</v>
      </c>
      <c r="C47" s="34">
        <v>99.51</v>
      </c>
      <c r="D47" s="34">
        <v>95.01</v>
      </c>
      <c r="E47" s="34">
        <v>76.7</v>
      </c>
      <c r="F47" s="34">
        <v>92.87</v>
      </c>
      <c r="G47" s="34">
        <v>78.010000000000005</v>
      </c>
      <c r="H47" s="34">
        <v>90.94</v>
      </c>
      <c r="I47" s="34">
        <v>95.36</v>
      </c>
      <c r="J47" s="34">
        <v>86.85</v>
      </c>
      <c r="K47" s="34">
        <v>85.13</v>
      </c>
      <c r="L47" s="34">
        <v>95.99</v>
      </c>
      <c r="M47" s="34">
        <v>104.86</v>
      </c>
      <c r="N47" s="34">
        <v>86.82</v>
      </c>
      <c r="O47" s="34">
        <v>76.78</v>
      </c>
      <c r="P47" s="34"/>
      <c r="Q47" s="34"/>
      <c r="R47" s="34"/>
      <c r="S47" s="34">
        <v>87.32</v>
      </c>
      <c r="T47" s="34">
        <v>84.58</v>
      </c>
      <c r="U47" s="34">
        <v>89.97</v>
      </c>
      <c r="AR47" s="15">
        <f>'Table A1'!B47/B47*100</f>
        <v>111.50159744408946</v>
      </c>
      <c r="AS47" s="15">
        <f>'Table A1'!C47/C47*100</f>
        <v>103.88905637624359</v>
      </c>
      <c r="AT47" s="15">
        <f>'Table A1'!D47/D47*100</f>
        <v>87.864435322597629</v>
      </c>
      <c r="AU47" s="15">
        <f>'Table A1'!E47/E47*100</f>
        <v>95.906127770534553</v>
      </c>
      <c r="AV47" s="15">
        <f>'Table A1'!F47/F47*100</f>
        <v>99.073974372779148</v>
      </c>
      <c r="AW47" s="15">
        <f>'Table A1'!G47/G47*100</f>
        <v>114.65196769644916</v>
      </c>
      <c r="AX47" s="15">
        <f>'Table A1'!H47/H47*100</f>
        <v>100.53881680228723</v>
      </c>
      <c r="AY47" s="15">
        <f>'Table A1'!I47/I47*100</f>
        <v>100.30411073825505</v>
      </c>
      <c r="AZ47" s="15">
        <f>'Table A1'!J47/J47*100</f>
        <v>98.272884283246981</v>
      </c>
      <c r="BA47" s="15">
        <f>'Table A1'!K47/K47*100</f>
        <v>60.296017855045228</v>
      </c>
      <c r="BB47" s="15">
        <f>'Table A1'!L47/L47*100</f>
        <v>104.63589957287218</v>
      </c>
      <c r="BC47" s="15">
        <f>'Table A1'!M47/M47*100</f>
        <v>74.699599465954606</v>
      </c>
      <c r="BD47" s="15">
        <f>'Table A1'!N47/N47*100</f>
        <v>95.001151808339102</v>
      </c>
      <c r="BE47" s="15">
        <f>'Table A1'!O47/O47*100</f>
        <v>93.019015368585571</v>
      </c>
      <c r="BF47" s="15"/>
      <c r="BG47" s="15"/>
      <c r="BH47" s="15"/>
      <c r="BI47" s="15">
        <f>'Table A1'!S47/S47*100</f>
        <v>100.26339899221254</v>
      </c>
      <c r="BJ47" s="15">
        <f>'Table A1'!T47/T47*100</f>
        <v>91.806573658075209</v>
      </c>
      <c r="BK47" s="15">
        <f>'Table A1'!U47/U47*100</f>
        <v>92.964321440480163</v>
      </c>
    </row>
    <row r="48" spans="1:63" x14ac:dyDescent="0.3">
      <c r="A48" s="13">
        <v>2012</v>
      </c>
      <c r="B48" s="34">
        <v>92.44</v>
      </c>
      <c r="C48" s="34">
        <v>99.2</v>
      </c>
      <c r="D48" s="34">
        <v>93.46</v>
      </c>
      <c r="E48" s="34">
        <v>78.709999999999994</v>
      </c>
      <c r="F48" s="34">
        <v>93.14</v>
      </c>
      <c r="G48" s="34">
        <v>79.61</v>
      </c>
      <c r="H48" s="34">
        <v>91.62</v>
      </c>
      <c r="I48" s="34">
        <v>95.18</v>
      </c>
      <c r="J48" s="34">
        <v>86.12</v>
      </c>
      <c r="K48" s="34">
        <v>85.12</v>
      </c>
      <c r="L48" s="34">
        <v>97.68</v>
      </c>
      <c r="M48" s="34">
        <v>103.36</v>
      </c>
      <c r="N48" s="34">
        <v>91.47</v>
      </c>
      <c r="O48" s="34">
        <v>74.680000000000007</v>
      </c>
      <c r="P48" s="34"/>
      <c r="Q48" s="34"/>
      <c r="R48" s="34"/>
      <c r="S48" s="34">
        <v>86.27</v>
      </c>
      <c r="T48" s="34">
        <v>81.42</v>
      </c>
      <c r="U48" s="34">
        <v>90.23</v>
      </c>
      <c r="AR48" s="15">
        <f>'Table A1'!B48/B48*100</f>
        <v>93.087408048463871</v>
      </c>
      <c r="AS48" s="15">
        <f>'Table A1'!C48/C48*100</f>
        <v>90.342741935483872</v>
      </c>
      <c r="AT48" s="15">
        <f>'Table A1'!D48/D48*100</f>
        <v>91.29039161138455</v>
      </c>
      <c r="AU48" s="15">
        <f>'Table A1'!E48/E48*100</f>
        <v>100.40655571083725</v>
      </c>
      <c r="AV48" s="15">
        <f>'Table A1'!F48/F48*100</f>
        <v>95.759072364182956</v>
      </c>
      <c r="AW48" s="15">
        <f>'Table A1'!G48/G48*100</f>
        <v>112.43562366536868</v>
      </c>
      <c r="AX48" s="15">
        <f>'Table A1'!H48/H48*100</f>
        <v>99.934512115258684</v>
      </c>
      <c r="AY48" s="15">
        <f>'Table A1'!I48/I48*100</f>
        <v>100.71443580584156</v>
      </c>
      <c r="AZ48" s="15">
        <f>'Table A1'!J48/J48*100</f>
        <v>100.59219693450999</v>
      </c>
      <c r="BA48" s="15">
        <f>'Table A1'!K48/K48*100</f>
        <v>63.780545112781951</v>
      </c>
      <c r="BB48" s="15">
        <f>'Table A1'!L48/L48*100</f>
        <v>103.48075348075348</v>
      </c>
      <c r="BC48" s="15">
        <f>'Table A1'!M48/M48*100</f>
        <v>84.76199690402477</v>
      </c>
      <c r="BD48" s="15">
        <f>'Table A1'!N48/N48*100</f>
        <v>91.756860172734235</v>
      </c>
      <c r="BE48" s="15">
        <f>'Table A1'!O48/O48*100</f>
        <v>100.7364756293519</v>
      </c>
      <c r="BF48" s="15"/>
      <c r="BG48" s="15"/>
      <c r="BH48" s="15"/>
      <c r="BI48" s="15">
        <f>'Table A1'!S48/S48*100</f>
        <v>98.701750318766685</v>
      </c>
      <c r="BJ48" s="15">
        <f>'Table A1'!T48/T48*100</f>
        <v>96.806681405060175</v>
      </c>
      <c r="BK48" s="15">
        <f>'Table A1'!U48/U48*100</f>
        <v>94.369943477779003</v>
      </c>
    </row>
    <row r="49" spans="1:63" x14ac:dyDescent="0.3">
      <c r="A49" s="13">
        <v>2013</v>
      </c>
      <c r="B49" s="34">
        <v>93.94</v>
      </c>
      <c r="C49" s="34">
        <v>100.7</v>
      </c>
      <c r="D49" s="34">
        <v>92.46</v>
      </c>
      <c r="E49" s="34">
        <v>81.599999999999994</v>
      </c>
      <c r="F49" s="34">
        <v>93.72</v>
      </c>
      <c r="G49" s="34">
        <v>81.510000000000005</v>
      </c>
      <c r="H49" s="34">
        <v>92.43</v>
      </c>
      <c r="I49" s="34">
        <v>94.18</v>
      </c>
      <c r="J49" s="34">
        <v>85.24</v>
      </c>
      <c r="K49" s="34">
        <v>85.82</v>
      </c>
      <c r="L49" s="34">
        <v>99.05</v>
      </c>
      <c r="M49" s="34">
        <v>101.52</v>
      </c>
      <c r="N49" s="34">
        <v>94.04</v>
      </c>
      <c r="O49" s="34">
        <v>73.44</v>
      </c>
      <c r="P49" s="34"/>
      <c r="Q49" s="34"/>
      <c r="R49" s="34"/>
      <c r="S49" s="34">
        <v>86.64</v>
      </c>
      <c r="T49" s="34">
        <v>85.14</v>
      </c>
      <c r="U49" s="34">
        <v>90.75</v>
      </c>
      <c r="AR49" s="15">
        <f>'Table A1'!B49/B49*100</f>
        <v>90.249095167127962</v>
      </c>
      <c r="AS49" s="15">
        <f>'Table A1'!C49/C49*100</f>
        <v>78.460774577954311</v>
      </c>
      <c r="AT49" s="15">
        <f>'Table A1'!D49/D49*100</f>
        <v>95.803590741942472</v>
      </c>
      <c r="AU49" s="15">
        <f>'Table A1'!E49/E49*100</f>
        <v>107.48774509803923</v>
      </c>
      <c r="AV49" s="15">
        <f>'Table A1'!F49/F49*100</f>
        <v>94.547588561673066</v>
      </c>
      <c r="AW49" s="15">
        <f>'Table A1'!G49/G49*100</f>
        <v>114.41540915225126</v>
      </c>
      <c r="AX49" s="15">
        <f>'Table A1'!H49/H49*100</f>
        <v>97.955209347614414</v>
      </c>
      <c r="AY49" s="15">
        <f>'Table A1'!I49/I49*100</f>
        <v>103.5994903376513</v>
      </c>
      <c r="AZ49" s="15">
        <f>'Table A1'!J49/J49*100</f>
        <v>109.54950727358049</v>
      </c>
      <c r="BA49" s="15">
        <f>'Table A1'!K49/K49*100</f>
        <v>66.662782568165937</v>
      </c>
      <c r="BB49" s="15">
        <f>'Table A1'!L49/L49*100</f>
        <v>97.677940434124181</v>
      </c>
      <c r="BC49" s="15">
        <f>'Table A1'!M49/M49*100</f>
        <v>89.962568951930649</v>
      </c>
      <c r="BD49" s="15">
        <f>'Table A1'!N49/N49*100</f>
        <v>93.981284559761789</v>
      </c>
      <c r="BE49" s="15">
        <f>'Table A1'!O49/O49*100</f>
        <v>113.07189542483663</v>
      </c>
      <c r="BF49" s="15"/>
      <c r="BG49" s="15"/>
      <c r="BH49" s="15"/>
      <c r="BI49" s="15">
        <f>'Table A1'!S49/S49*100</f>
        <v>104.45521698984304</v>
      </c>
      <c r="BJ49" s="15">
        <f>'Table A1'!T49/T49*100</f>
        <v>94.197791872210473</v>
      </c>
      <c r="BK49" s="15">
        <f>'Table A1'!U49/U49*100</f>
        <v>96.308539944903586</v>
      </c>
    </row>
    <row r="50" spans="1:63" x14ac:dyDescent="0.3">
      <c r="A50" s="13">
        <v>2014</v>
      </c>
      <c r="B50" s="34">
        <v>95.7</v>
      </c>
      <c r="C50" s="34">
        <v>103.21</v>
      </c>
      <c r="D50" s="34">
        <v>91.98</v>
      </c>
      <c r="E50" s="34">
        <v>84.02</v>
      </c>
      <c r="F50" s="34">
        <v>94.33</v>
      </c>
      <c r="G50" s="34">
        <v>82.68</v>
      </c>
      <c r="H50" s="34">
        <v>94</v>
      </c>
      <c r="I50" s="34">
        <v>94.85</v>
      </c>
      <c r="J50" s="34">
        <v>86.43</v>
      </c>
      <c r="K50" s="34">
        <v>86.71</v>
      </c>
      <c r="L50" s="34">
        <v>99.56</v>
      </c>
      <c r="M50" s="34">
        <v>100.6</v>
      </c>
      <c r="N50" s="34">
        <v>95.91</v>
      </c>
      <c r="O50" s="34">
        <v>74.23</v>
      </c>
      <c r="P50" s="34"/>
      <c r="Q50" s="34"/>
      <c r="R50" s="34"/>
      <c r="S50" s="34">
        <v>87.84</v>
      </c>
      <c r="T50" s="34">
        <v>87.16</v>
      </c>
      <c r="U50" s="34">
        <v>91.77</v>
      </c>
      <c r="AR50" s="15">
        <f>'Table A1'!B50/B50*100</f>
        <v>125.07836990595611</v>
      </c>
      <c r="AS50" s="15">
        <f>'Table A1'!C50/C50*100</f>
        <v>77.676581726576885</v>
      </c>
      <c r="AT50" s="15">
        <f>'Table A1'!D50/D50*100</f>
        <v>99.7499456403566</v>
      </c>
      <c r="AU50" s="15">
        <f>'Table A1'!E50/E50*100</f>
        <v>92.347060223756259</v>
      </c>
      <c r="AV50" s="15">
        <f>'Table A1'!F50/F50*100</f>
        <v>97.381532916357472</v>
      </c>
      <c r="AW50" s="15">
        <f>'Table A1'!G50/G50*100</f>
        <v>116.69085631349783</v>
      </c>
      <c r="AX50" s="15">
        <f>'Table A1'!H50/H50*100</f>
        <v>103.21276595744679</v>
      </c>
      <c r="AY50" s="15">
        <f>'Table A1'!I50/I50*100</f>
        <v>104.1855561412757</v>
      </c>
      <c r="AZ50" s="15">
        <f>'Table A1'!J50/J50*100</f>
        <v>104.3272012032859</v>
      </c>
      <c r="BA50" s="15">
        <f>'Table A1'!K50/K50*100</f>
        <v>73.809249221543084</v>
      </c>
      <c r="BB50" s="15">
        <f>'Table A1'!L50/L50*100</f>
        <v>93.983527521092796</v>
      </c>
      <c r="BC50" s="15">
        <f>'Table A1'!M50/M50*100</f>
        <v>94.314115308151088</v>
      </c>
      <c r="BD50" s="15">
        <f>'Table A1'!N50/N50*100</f>
        <v>95.401939318110735</v>
      </c>
      <c r="BE50" s="15">
        <f>'Table A1'!O50/O50*100</f>
        <v>119.61471103327497</v>
      </c>
      <c r="BF50" s="15"/>
      <c r="BG50" s="15"/>
      <c r="BH50" s="15"/>
      <c r="BI50" s="15">
        <f>'Table A1'!S50/S50*100</f>
        <v>106.32969034608379</v>
      </c>
      <c r="BJ50" s="15">
        <f>'Table A1'!T50/T50*100</f>
        <v>96.374483708122995</v>
      </c>
      <c r="BK50" s="15">
        <f>'Table A1'!U50/U50*100</f>
        <v>98.539827830445688</v>
      </c>
    </row>
    <row r="51" spans="1:63" x14ac:dyDescent="0.3">
      <c r="A51" s="13">
        <v>2015</v>
      </c>
      <c r="B51" s="34">
        <v>97.14</v>
      </c>
      <c r="C51" s="34">
        <v>105.47</v>
      </c>
      <c r="D51" s="34">
        <v>93.08</v>
      </c>
      <c r="E51" s="34">
        <v>87.23</v>
      </c>
      <c r="F51" s="34">
        <v>95.07</v>
      </c>
      <c r="G51" s="34">
        <v>84.85</v>
      </c>
      <c r="H51" s="34">
        <v>95.37</v>
      </c>
      <c r="I51" s="34">
        <v>96.6</v>
      </c>
      <c r="J51" s="34">
        <v>88.62</v>
      </c>
      <c r="K51" s="34">
        <v>87.49</v>
      </c>
      <c r="L51" s="34">
        <v>99.8</v>
      </c>
      <c r="M51" s="34">
        <v>98.68</v>
      </c>
      <c r="N51" s="34">
        <v>97.92</v>
      </c>
      <c r="O51" s="34">
        <v>78.16</v>
      </c>
      <c r="P51" s="34"/>
      <c r="Q51" s="34"/>
      <c r="R51" s="34"/>
      <c r="S51" s="34">
        <v>88.4</v>
      </c>
      <c r="T51" s="34">
        <v>87.74</v>
      </c>
      <c r="U51" s="34">
        <v>93.35</v>
      </c>
      <c r="AR51" s="15">
        <f>'Table A1'!B51/B51*100</f>
        <v>106.80461190035</v>
      </c>
      <c r="AS51" s="15">
        <f>'Table A1'!C51/C51*100</f>
        <v>88.783540343225567</v>
      </c>
      <c r="AT51" s="15">
        <f>'Table A1'!D51/D51*100</f>
        <v>99.548775247099258</v>
      </c>
      <c r="AU51" s="15">
        <f>'Table A1'!E51/E51*100</f>
        <v>106.08735526768314</v>
      </c>
      <c r="AV51" s="15">
        <f>'Table A1'!F51/F51*100</f>
        <v>100.63111391606185</v>
      </c>
      <c r="AW51" s="15">
        <f>'Table A1'!G51/G51*100</f>
        <v>117.93753682969947</v>
      </c>
      <c r="AX51" s="15">
        <f>'Table A1'!H51/H51*100</f>
        <v>102.58991297053581</v>
      </c>
      <c r="AY51" s="15">
        <f>'Table A1'!I51/I51*100</f>
        <v>95.279503105590067</v>
      </c>
      <c r="AZ51" s="15">
        <f>'Table A1'!J51/J51*100</f>
        <v>99.627623561272856</v>
      </c>
      <c r="BA51" s="15">
        <f>'Table A1'!K51/K51*100</f>
        <v>80.683506686478466</v>
      </c>
      <c r="BB51" s="15">
        <f>'Table A1'!L51/L51*100</f>
        <v>92.014028056112224</v>
      </c>
      <c r="BC51" s="15">
        <f>'Table A1'!M51/M51*100</f>
        <v>97.882042967166598</v>
      </c>
      <c r="BD51" s="15">
        <f>'Table A1'!N51/N51*100</f>
        <v>98.754084967320267</v>
      </c>
      <c r="BE51" s="15">
        <f>'Table A1'!O51/O51*100</f>
        <v>119.74155578300922</v>
      </c>
      <c r="BF51" s="15"/>
      <c r="BG51" s="15"/>
      <c r="BH51" s="15"/>
      <c r="BI51" s="15">
        <f>'Table A1'!S51/S51*100</f>
        <v>106.84389140271493</v>
      </c>
      <c r="BJ51" s="15">
        <f>'Table A1'!T51/T51*100</f>
        <v>96.968315477547307</v>
      </c>
      <c r="BK51" s="15">
        <f>'Table A1'!U51/U51*100</f>
        <v>99.185859667916461</v>
      </c>
    </row>
    <row r="52" spans="1:63" x14ac:dyDescent="0.3">
      <c r="A52" s="13">
        <v>2016</v>
      </c>
      <c r="B52" s="34">
        <v>98.24</v>
      </c>
      <c r="C52" s="34">
        <v>107.13</v>
      </c>
      <c r="D52" s="34">
        <v>94.8</v>
      </c>
      <c r="E52" s="34">
        <v>91.72</v>
      </c>
      <c r="F52" s="34">
        <v>96.1</v>
      </c>
      <c r="G52" s="34">
        <v>87.1</v>
      </c>
      <c r="H52" s="34">
        <v>96.73</v>
      </c>
      <c r="I52" s="34">
        <v>98.9</v>
      </c>
      <c r="J52" s="34">
        <v>91.8</v>
      </c>
      <c r="K52" s="34">
        <v>90.84</v>
      </c>
      <c r="L52" s="34">
        <v>99.59</v>
      </c>
      <c r="M52" s="34">
        <v>97.34</v>
      </c>
      <c r="N52" s="34">
        <v>100.86</v>
      </c>
      <c r="O52" s="34">
        <v>84.36</v>
      </c>
      <c r="P52" s="34"/>
      <c r="Q52" s="34"/>
      <c r="R52" s="34"/>
      <c r="S52" s="34">
        <v>90.26</v>
      </c>
      <c r="T52" s="34">
        <v>88.84</v>
      </c>
      <c r="U52" s="34">
        <v>95.55</v>
      </c>
      <c r="AR52" s="15">
        <f>'Table A1'!B52/B52*100</f>
        <v>93.078175895765483</v>
      </c>
      <c r="AS52" s="15">
        <f>'Table A1'!C52/C52*100</f>
        <v>96.247549705964715</v>
      </c>
      <c r="AT52" s="15">
        <f>'Table A1'!D52/D52*100</f>
        <v>97.099156118143455</v>
      </c>
      <c r="AU52" s="15">
        <f>'Table A1'!E52/E52*100</f>
        <v>99.836458787614475</v>
      </c>
      <c r="AV52" s="15">
        <f>'Table A1'!F52/F52*100</f>
        <v>103.06971904266389</v>
      </c>
      <c r="AW52" s="15">
        <f>'Table A1'!G52/G52*100</f>
        <v>112.93915040183697</v>
      </c>
      <c r="AX52" s="15">
        <f>'Table A1'!H52/H52*100</f>
        <v>102.83262689961749</v>
      </c>
      <c r="AY52" s="15">
        <f>'Table A1'!I52/I52*100</f>
        <v>94.560161779575324</v>
      </c>
      <c r="AZ52" s="15">
        <f>'Table A1'!J52/J52*100</f>
        <v>101.74291938997821</v>
      </c>
      <c r="BA52" s="15">
        <f>'Table A1'!K52/K52*100</f>
        <v>86.316600616468506</v>
      </c>
      <c r="BB52" s="15">
        <f>'Table A1'!L52/L52*100</f>
        <v>99.256953509388481</v>
      </c>
      <c r="BC52" s="15">
        <f>'Table A1'!M52/M52*100</f>
        <v>98.705568111773161</v>
      </c>
      <c r="BD52" s="15">
        <f>'Table A1'!N52/N52*100</f>
        <v>97.531231409875076</v>
      </c>
      <c r="BE52" s="15">
        <f>'Table A1'!O52/O52*100</f>
        <v>112.70744428639165</v>
      </c>
      <c r="BF52" s="15"/>
      <c r="BG52" s="15"/>
      <c r="BH52" s="15"/>
      <c r="BI52" s="15">
        <f>'Table A1'!S52/S52*100</f>
        <v>101.73941945490803</v>
      </c>
      <c r="BJ52" s="15">
        <f>'Table A1'!T52/T52*100</f>
        <v>102.9266096352994</v>
      </c>
      <c r="BK52" s="15">
        <f>'Table A1'!U52/U52*100</f>
        <v>99.277864992150711</v>
      </c>
    </row>
    <row r="53" spans="1:63" x14ac:dyDescent="0.3">
      <c r="A53" s="13">
        <v>2017</v>
      </c>
      <c r="B53" s="34">
        <v>98.93</v>
      </c>
      <c r="C53" s="34">
        <v>105.14</v>
      </c>
      <c r="D53" s="34">
        <v>96.2</v>
      </c>
      <c r="E53" s="34">
        <v>96.23</v>
      </c>
      <c r="F53" s="34">
        <v>97.3</v>
      </c>
      <c r="G53" s="34">
        <v>89.59</v>
      </c>
      <c r="H53" s="34">
        <v>98.13</v>
      </c>
      <c r="I53" s="34">
        <v>100.54</v>
      </c>
      <c r="J53" s="34">
        <v>95.81</v>
      </c>
      <c r="K53" s="34">
        <v>94.57</v>
      </c>
      <c r="L53" s="34">
        <v>99.51</v>
      </c>
      <c r="M53" s="34">
        <v>97.26</v>
      </c>
      <c r="N53" s="34">
        <v>101.18</v>
      </c>
      <c r="O53" s="34">
        <v>91.45</v>
      </c>
      <c r="P53" s="34"/>
      <c r="Q53" s="34"/>
      <c r="R53" s="34"/>
      <c r="S53" s="34">
        <v>92.95</v>
      </c>
      <c r="T53" s="34">
        <v>93.21</v>
      </c>
      <c r="U53" s="34">
        <v>97.44</v>
      </c>
      <c r="AR53" s="15">
        <f>'Table A1'!B53/B53*100</f>
        <v>97.867178813302331</v>
      </c>
      <c r="AS53" s="15">
        <f>'Table A1'!C53/C53*100</f>
        <v>89.423625642001142</v>
      </c>
      <c r="AT53" s="15">
        <f>'Table A1'!D53/D53*100</f>
        <v>96.995841995841985</v>
      </c>
      <c r="AU53" s="15">
        <f>'Table A1'!E53/E53*100</f>
        <v>90.221344695001548</v>
      </c>
      <c r="AV53" s="15">
        <f>'Table A1'!F53/F53*100</f>
        <v>102.8982528263104</v>
      </c>
      <c r="AW53" s="15">
        <f>'Table A1'!G53/G53*100</f>
        <v>114.01942181046991</v>
      </c>
      <c r="AX53" s="15">
        <f>'Table A1'!H53/H53*100</f>
        <v>103.55650667481913</v>
      </c>
      <c r="AY53" s="15">
        <f>'Table A1'!I53/I53*100</f>
        <v>94.390292420926997</v>
      </c>
      <c r="AZ53" s="15">
        <f>'Table A1'!J53/J53*100</f>
        <v>102.07702745016178</v>
      </c>
      <c r="BA53" s="15">
        <f>'Table A1'!K53/K53*100</f>
        <v>86.824574389341237</v>
      </c>
      <c r="BB53" s="15">
        <f>'Table A1'!L53/L53*100</f>
        <v>102.67309818108731</v>
      </c>
      <c r="BC53" s="15">
        <f>'Table A1'!M53/M53*100</f>
        <v>99.208307629035559</v>
      </c>
      <c r="BD53" s="15">
        <f>'Table A1'!N53/N53*100</f>
        <v>98.675627594386242</v>
      </c>
      <c r="BE53" s="15">
        <f>'Table A1'!O53/O53*100</f>
        <v>108.92290869327501</v>
      </c>
      <c r="BF53" s="15"/>
      <c r="BG53" s="15"/>
      <c r="BH53" s="15"/>
      <c r="BI53" s="15">
        <f>'Table A1'!S53/S53*100</f>
        <v>105.51909628832705</v>
      </c>
      <c r="BJ53" s="15">
        <f>'Table A1'!T53/T53*100</f>
        <v>101.89893788220149</v>
      </c>
      <c r="BK53" s="15">
        <f>'Table A1'!U53/U53*100</f>
        <v>99.568965517241381</v>
      </c>
    </row>
    <row r="54" spans="1:63" x14ac:dyDescent="0.3">
      <c r="A54" s="13">
        <v>2018</v>
      </c>
      <c r="B54" s="34">
        <v>99.29</v>
      </c>
      <c r="C54" s="34">
        <v>101.63</v>
      </c>
      <c r="D54" s="34">
        <v>98.12</v>
      </c>
      <c r="E54" s="34">
        <v>98.6</v>
      </c>
      <c r="F54" s="34">
        <v>98.74</v>
      </c>
      <c r="G54" s="34">
        <v>93.14</v>
      </c>
      <c r="H54" s="34">
        <v>99.26</v>
      </c>
      <c r="I54" s="34">
        <v>99.98</v>
      </c>
      <c r="J54" s="34">
        <v>98.05</v>
      </c>
      <c r="K54" s="34">
        <v>97.54</v>
      </c>
      <c r="L54" s="34">
        <v>100.08</v>
      </c>
      <c r="M54" s="34">
        <v>98.53</v>
      </c>
      <c r="N54" s="34">
        <v>100.87</v>
      </c>
      <c r="O54" s="34">
        <v>98.15</v>
      </c>
      <c r="P54" s="34"/>
      <c r="Q54" s="34"/>
      <c r="R54" s="34"/>
      <c r="S54" s="34">
        <v>96.18</v>
      </c>
      <c r="T54" s="34">
        <v>96.9</v>
      </c>
      <c r="U54" s="34">
        <v>98.8</v>
      </c>
      <c r="AR54" s="15">
        <f>'Table A1'!B54/B54*100</f>
        <v>86.927182999294999</v>
      </c>
      <c r="AS54" s="15">
        <f>'Table A1'!C54/C54*100</f>
        <v>97.097313785299633</v>
      </c>
      <c r="AT54" s="15">
        <f>'Table A1'!D54/D54*100</f>
        <v>98.848348960456576</v>
      </c>
      <c r="AU54" s="15">
        <f>'Table A1'!E54/E54*100</f>
        <v>89.827586206896541</v>
      </c>
      <c r="AV54" s="15">
        <f>'Table A1'!F54/F54*100</f>
        <v>101.9242454932145</v>
      </c>
      <c r="AW54" s="15">
        <f>'Table A1'!G54/G54*100</f>
        <v>107.51556796220743</v>
      </c>
      <c r="AX54" s="15">
        <f>'Table A1'!H54/H54*100</f>
        <v>100.9067096514205</v>
      </c>
      <c r="AY54" s="15">
        <f>'Table A1'!I54/I54*100</f>
        <v>98.30966193238649</v>
      </c>
      <c r="AZ54" s="15">
        <f>'Table A1'!J54/J54*100</f>
        <v>98.623151453340142</v>
      </c>
      <c r="BA54" s="15">
        <f>'Table A1'!K54/K54*100</f>
        <v>95.38650809924134</v>
      </c>
      <c r="BB54" s="15">
        <f>'Table A1'!L54/L54*100</f>
        <v>101.54876099120702</v>
      </c>
      <c r="BC54" s="15">
        <f>'Table A1'!M54/M54*100</f>
        <v>98.284786359484428</v>
      </c>
      <c r="BD54" s="15">
        <f>'Table A1'!N54/N54*100</f>
        <v>99.524139982155248</v>
      </c>
      <c r="BE54" s="15">
        <f>'Table A1'!O54/O54*100</f>
        <v>100.64187468160976</v>
      </c>
      <c r="BF54" s="15"/>
      <c r="BG54" s="15"/>
      <c r="BH54" s="15"/>
      <c r="BI54" s="15">
        <f>'Table A1'!S54/S54*100</f>
        <v>102.4745269286754</v>
      </c>
      <c r="BJ54" s="15">
        <f>'Table A1'!T54/T54*100</f>
        <v>102.41486068111453</v>
      </c>
      <c r="BK54" s="15">
        <f>'Table A1'!U54/U54*100</f>
        <v>99.514170040485823</v>
      </c>
    </row>
    <row r="55" spans="1:63" x14ac:dyDescent="0.3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  <c r="AR55" s="15">
        <f>'Table A1'!B55/B55*100</f>
        <v>100</v>
      </c>
      <c r="AS55" s="15">
        <f>'Table A1'!C55/C55*100</f>
        <v>100</v>
      </c>
      <c r="AT55" s="15">
        <f>'Table A1'!D55/D55*100</f>
        <v>100</v>
      </c>
      <c r="AU55" s="15">
        <f>'Table A1'!E55/E55*100</f>
        <v>100</v>
      </c>
      <c r="AV55" s="15">
        <f>'Table A1'!F55/F55*100</f>
        <v>100</v>
      </c>
      <c r="AW55" s="15">
        <f>'Table A1'!G55/G55*100</f>
        <v>100</v>
      </c>
      <c r="AX55" s="15">
        <f>'Table A1'!H55/H55*100</f>
        <v>100</v>
      </c>
      <c r="AY55" s="15">
        <f>'Table A1'!I55/I55*100</f>
        <v>100</v>
      </c>
      <c r="AZ55" s="15">
        <f>'Table A1'!J55/J55*100</f>
        <v>100</v>
      </c>
      <c r="BA55" s="15">
        <f>'Table A1'!K55/K55*100</f>
        <v>100</v>
      </c>
      <c r="BB55" s="15">
        <f>'Table A1'!L55/L55*100</f>
        <v>100</v>
      </c>
      <c r="BC55" s="15">
        <f>'Table A1'!M55/M55*100</f>
        <v>100</v>
      </c>
      <c r="BD55" s="15">
        <f>'Table A1'!N55/N55*100</f>
        <v>100</v>
      </c>
      <c r="BE55" s="15">
        <f>'Table A1'!O55/O55*100</f>
        <v>100</v>
      </c>
      <c r="BF55" s="15"/>
      <c r="BG55" s="15"/>
      <c r="BH55" s="15"/>
      <c r="BI55" s="15">
        <f>'Table A1'!S55/S55*100</f>
        <v>100</v>
      </c>
      <c r="BJ55" s="15">
        <f>'Table A1'!T55/T55*100</f>
        <v>100</v>
      </c>
      <c r="BK55" s="15">
        <f>'Table A1'!U55/U55*100</f>
        <v>100</v>
      </c>
    </row>
    <row r="56" spans="1:63" x14ac:dyDescent="0.3">
      <c r="A56" s="13">
        <v>2020</v>
      </c>
      <c r="B56" s="34">
        <v>100.96</v>
      </c>
      <c r="C56" s="34">
        <v>95.81</v>
      </c>
      <c r="D56" s="34">
        <v>100.38</v>
      </c>
      <c r="E56" s="34">
        <v>102.06</v>
      </c>
      <c r="F56" s="34">
        <v>100.67</v>
      </c>
      <c r="G56" s="34">
        <v>108.32</v>
      </c>
      <c r="H56" s="34">
        <v>99.92</v>
      </c>
      <c r="I56" s="34">
        <v>98.54</v>
      </c>
      <c r="J56" s="34">
        <v>99.47</v>
      </c>
      <c r="K56" s="34">
        <v>101.39</v>
      </c>
      <c r="L56" s="34">
        <v>99.46</v>
      </c>
      <c r="M56" s="34">
        <v>101.26</v>
      </c>
      <c r="N56" s="34">
        <v>98.28</v>
      </c>
      <c r="O56" s="34">
        <v>97.37</v>
      </c>
      <c r="P56" s="34"/>
      <c r="Q56" s="34"/>
      <c r="R56" s="34"/>
      <c r="S56" s="34">
        <v>103.38</v>
      </c>
      <c r="T56" s="34">
        <v>99.24</v>
      </c>
      <c r="U56" s="34">
        <v>100.12</v>
      </c>
      <c r="AR56" s="15">
        <f>'Table A1'!B56/B56*100</f>
        <v>89.372028526148981</v>
      </c>
      <c r="AS56" s="15">
        <f>'Table A1'!C56/C56*100</f>
        <v>84.093518421876624</v>
      </c>
      <c r="AT56" s="15">
        <f>'Table A1'!D56/D56*100</f>
        <v>90.725244072524404</v>
      </c>
      <c r="AU56" s="15">
        <f>'Table A1'!E56/E56*100</f>
        <v>95.776993925142079</v>
      </c>
      <c r="AV56" s="15">
        <f>'Table A1'!F56/F56*100</f>
        <v>97.41730406277938</v>
      </c>
      <c r="AW56" s="15">
        <f>'Table A1'!G56/G56*100</f>
        <v>77.474150664697191</v>
      </c>
      <c r="AX56" s="15">
        <f>'Table A1'!H56/H56*100</f>
        <v>92.343875100080069</v>
      </c>
      <c r="AY56" s="15">
        <f>'Table A1'!I56/I56*100</f>
        <v>83.458494012583714</v>
      </c>
      <c r="AZ56" s="15">
        <f>'Table A1'!J56/J56*100</f>
        <v>58.067759123353767</v>
      </c>
      <c r="BA56" s="15">
        <f>'Table A1'!K56/K56*100</f>
        <v>93.835683992504187</v>
      </c>
      <c r="BB56" s="15">
        <f>'Table A1'!L56/L56*100</f>
        <v>97.416046651920368</v>
      </c>
      <c r="BC56" s="15">
        <f>'Table A1'!M56/M56*100</f>
        <v>94.647442227928096</v>
      </c>
      <c r="BD56" s="15">
        <f>'Table A1'!N56/N56*100</f>
        <v>96.499796499796503</v>
      </c>
      <c r="BE56" s="15">
        <f>'Table A1'!O56/O56*100</f>
        <v>83.917017561877358</v>
      </c>
      <c r="BF56" s="15"/>
      <c r="BG56" s="15"/>
      <c r="BH56" s="15"/>
      <c r="BI56" s="15">
        <f>'Table A1'!S56/S56*100</f>
        <v>68.543238537434718</v>
      </c>
      <c r="BJ56" s="15">
        <f>'Table A1'!T56/T56*100</f>
        <v>73.38774687625957</v>
      </c>
      <c r="BK56" s="15">
        <f>'Table A1'!U56/U56*100</f>
        <v>89.292848581701961</v>
      </c>
    </row>
    <row r="57" spans="1:63" x14ac:dyDescent="0.3">
      <c r="A57" s="13">
        <v>2021</v>
      </c>
      <c r="B57" s="34">
        <v>101.7</v>
      </c>
      <c r="C57" s="34">
        <v>90.96</v>
      </c>
      <c r="D57" s="34">
        <v>100.59</v>
      </c>
      <c r="E57" s="34">
        <v>104.19</v>
      </c>
      <c r="F57" s="34">
        <v>101.6</v>
      </c>
      <c r="G57" s="34">
        <v>115.59</v>
      </c>
      <c r="H57" s="34">
        <v>99.64</v>
      </c>
      <c r="I57" s="34">
        <v>94.66</v>
      </c>
      <c r="J57" s="34">
        <v>97.67</v>
      </c>
      <c r="K57" s="34">
        <v>102.05</v>
      </c>
      <c r="L57" s="34">
        <v>98.39</v>
      </c>
      <c r="M57" s="34">
        <v>102.57</v>
      </c>
      <c r="N57" s="34">
        <v>95.22</v>
      </c>
      <c r="O57" s="34">
        <v>95.94</v>
      </c>
      <c r="P57" s="34"/>
      <c r="Q57" s="34"/>
      <c r="R57" s="34"/>
      <c r="S57" s="34">
        <v>104.51</v>
      </c>
      <c r="T57" s="34">
        <v>96.53</v>
      </c>
      <c r="U57" s="34">
        <v>99.62</v>
      </c>
      <c r="AR57" s="15">
        <f>'Table A1'!B57/B57*100</f>
        <v>92.232055063913464</v>
      </c>
      <c r="AS57" s="15">
        <f>'Table A1'!C57/C57*100</f>
        <v>78.605980650835534</v>
      </c>
      <c r="AT57" s="15">
        <f>'Table A1'!D57/D57*100</f>
        <v>97.087185604930909</v>
      </c>
      <c r="AU57" s="15">
        <f>'Table A1'!E57/E57*100</f>
        <v>94.7979652557827</v>
      </c>
      <c r="AV57" s="15">
        <f>'Table A1'!F57/F57*100</f>
        <v>102.59842519685039</v>
      </c>
      <c r="AW57" s="15">
        <f>'Table A1'!G57/G57*100</f>
        <v>81.962107448741222</v>
      </c>
      <c r="AX57" s="15">
        <f>'Table A1'!H57/H57*100</f>
        <v>99.969891609795255</v>
      </c>
      <c r="AY57" s="15">
        <f>'Table A1'!I57/I57*100</f>
        <v>95.415170082400167</v>
      </c>
      <c r="AZ57" s="15">
        <f>'Table A1'!J57/J57*100</f>
        <v>81.109859731749765</v>
      </c>
      <c r="BA57" s="15">
        <f>'Table A1'!K57/K57*100</f>
        <v>98.451739343459082</v>
      </c>
      <c r="BB57" s="15">
        <f>'Table A1'!L57/L57*100</f>
        <v>100.16261815225124</v>
      </c>
      <c r="BC57" s="15">
        <f>'Table A1'!M57/M57*100</f>
        <v>90.084820122842942</v>
      </c>
      <c r="BD57" s="15">
        <f>'Table A1'!N57/N57*100</f>
        <v>109.70384373030875</v>
      </c>
      <c r="BE57" s="15">
        <f>'Table A1'!O57/O57*100</f>
        <v>93.204085887012724</v>
      </c>
      <c r="BF57" s="15"/>
      <c r="BG57" s="15"/>
      <c r="BH57" s="15"/>
      <c r="BI57" s="15">
        <f>'Table A1'!S57/S57*100</f>
        <v>85.666443402545212</v>
      </c>
      <c r="BJ57" s="15">
        <f>'Table A1'!T57/T57*100</f>
        <v>77.41634724955972</v>
      </c>
      <c r="BK57" s="15">
        <f>'Table A1'!U57/U57*100</f>
        <v>96.145352338887761</v>
      </c>
    </row>
    <row r="58" spans="1:63" x14ac:dyDescent="0.3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</row>
    <row r="59" spans="1:63" x14ac:dyDescent="0.3">
      <c r="A59" s="9" t="s">
        <v>286</v>
      </c>
    </row>
    <row r="60" spans="1:63" x14ac:dyDescent="0.3">
      <c r="A60" s="13">
        <v>1971</v>
      </c>
      <c r="B60" s="11">
        <f>(B7/B6-1)*100</f>
        <v>4.2101341281669091</v>
      </c>
      <c r="C60" s="11">
        <f t="shared" ref="C60:O60" si="0">(C7/C6-1)*100</f>
        <v>2.7302363488182602</v>
      </c>
      <c r="D60" s="11">
        <f t="shared" si="0"/>
        <v>3.2936870997255285</v>
      </c>
      <c r="E60" s="11">
        <f t="shared" si="0"/>
        <v>0.44579172610557105</v>
      </c>
      <c r="F60" s="11">
        <f t="shared" si="0"/>
        <v>6.1163600198905987</v>
      </c>
      <c r="G60" s="11">
        <f t="shared" si="0"/>
        <v>2.5215660252156491</v>
      </c>
      <c r="H60" s="11">
        <f t="shared" si="0"/>
        <v>4.9811636668061876</v>
      </c>
      <c r="I60" s="11">
        <f t="shared" si="0"/>
        <v>3.8486416558861425</v>
      </c>
      <c r="J60" s="11">
        <f t="shared" si="0"/>
        <v>11.368702630405704</v>
      </c>
      <c r="K60" s="11">
        <f t="shared" si="0"/>
        <v>10.295126973232671</v>
      </c>
      <c r="L60" s="11">
        <f t="shared" si="0"/>
        <v>10.85946573751453</v>
      </c>
      <c r="M60" s="11">
        <f t="shared" si="0"/>
        <v>4.3970686209193977</v>
      </c>
      <c r="N60" s="11">
        <f t="shared" si="0"/>
        <v>6.656580937972767</v>
      </c>
      <c r="O60" s="11">
        <f t="shared" si="0"/>
        <v>3.1818181818181746</v>
      </c>
      <c r="P60" s="11"/>
      <c r="Q60" s="11"/>
      <c r="R60" s="11"/>
      <c r="S60" s="11">
        <f t="shared" ref="S60:U60" si="1">(S7/S6-1)*100</f>
        <v>2.3644307375995988</v>
      </c>
      <c r="T60" s="11">
        <f t="shared" si="1"/>
        <v>10.655737704918034</v>
      </c>
      <c r="U60" s="11">
        <f t="shared" si="1"/>
        <v>4.0386303775241217</v>
      </c>
      <c r="W60" s="15">
        <f>B60*'Table A8'!W7</f>
        <v>2.3223099850968669</v>
      </c>
      <c r="X60" s="15">
        <f>C60*'Table A8'!X7</f>
        <v>1.0099144254278745</v>
      </c>
      <c r="Y60" s="15">
        <f>D60*'Table A8'!Y7</f>
        <v>0.66499542543458412</v>
      </c>
      <c r="Z60" s="15">
        <f>E60*'Table A8'!Z7</f>
        <v>0.23007310984308521</v>
      </c>
      <c r="AA60" s="15">
        <f>F60*'Table A8'!AA7</f>
        <v>4.0655445052212817</v>
      </c>
      <c r="AB60" s="15">
        <f>G60*'Table A8'!AB7</f>
        <v>0.68964830789647991</v>
      </c>
      <c r="AC60" s="15">
        <f>H60*'Table A8'!AC7</f>
        <v>2.0372959397237307</v>
      </c>
      <c r="AD60" s="15">
        <f>I60*'Table A8'!AD7</f>
        <v>0.45760349288486235</v>
      </c>
      <c r="AE60" s="15">
        <f>J60*'Table A8'!AE7</f>
        <v>4.0597637093178767</v>
      </c>
      <c r="AF60" s="15">
        <f>K60*'Table A8'!AF7</f>
        <v>5.7518874399450928</v>
      </c>
      <c r="AG60" s="15">
        <f>L60*'Table A8'!AG7</f>
        <v>6.2735133565621437</v>
      </c>
      <c r="AH60" s="15">
        <f>M60*'Table A8'!AH7</f>
        <v>3.467528314457037</v>
      </c>
      <c r="AI60" s="15">
        <f>N60*'Table A8'!AI7</f>
        <v>3.1359152798789705</v>
      </c>
      <c r="AJ60" s="15">
        <f>O60*'Table A8'!AJ7</f>
        <v>1.6866818181818144</v>
      </c>
      <c r="AK60" s="15"/>
      <c r="AL60" s="15"/>
      <c r="AM60" s="15"/>
      <c r="AN60" s="15">
        <f>S60*'Table A8'!AN7</f>
        <v>0.87744024672321108</v>
      </c>
      <c r="AO60" s="15">
        <f>T60*'Table A8'!AO7</f>
        <v>4.9570491803278687</v>
      </c>
      <c r="AP60" s="15">
        <f>U60*'Table A8'!AP7</f>
        <v>1.4086742756804136</v>
      </c>
      <c r="AR60" s="11">
        <f t="shared" ref="AR60:BK60" si="2">LN(AR7/AR6)*100</f>
        <v>0.92540839961087107</v>
      </c>
      <c r="AS60" s="11">
        <f t="shared" si="2"/>
        <v>-4.7905978465583727</v>
      </c>
      <c r="AT60" s="11">
        <f t="shared" si="2"/>
        <v>-4.1587190776611234</v>
      </c>
      <c r="AU60" s="11">
        <f t="shared" si="2"/>
        <v>4.2494275087316415</v>
      </c>
      <c r="AV60" s="11">
        <f t="shared" si="2"/>
        <v>-2.8995849904431288</v>
      </c>
      <c r="AW60" s="11">
        <f t="shared" si="2"/>
        <v>-0.72996368439354775</v>
      </c>
      <c r="AX60" s="11">
        <f t="shared" si="2"/>
        <v>-1.2824493008906477</v>
      </c>
      <c r="AY60" s="11">
        <f t="shared" si="2"/>
        <v>3.0839406325368484</v>
      </c>
      <c r="AZ60" s="11">
        <f t="shared" si="2"/>
        <v>-6.7320160388638666</v>
      </c>
      <c r="BA60" s="11">
        <f t="shared" si="2"/>
        <v>-3.3261086841813845</v>
      </c>
      <c r="BB60" s="11">
        <f t="shared" si="2"/>
        <v>-5.9863087012144369</v>
      </c>
      <c r="BC60" s="11">
        <f t="shared" si="2"/>
        <v>1.6936273338562013</v>
      </c>
      <c r="BD60" s="11">
        <f t="shared" si="2"/>
        <v>5.3882698694511291</v>
      </c>
      <c r="BE60" s="11">
        <f t="shared" si="2"/>
        <v>8.7494933889395945</v>
      </c>
      <c r="BF60" s="11"/>
      <c r="BG60" s="11"/>
      <c r="BH60" s="11"/>
      <c r="BI60" s="11">
        <f t="shared" si="2"/>
        <v>3.5801443491011784</v>
      </c>
      <c r="BJ60" s="11">
        <f t="shared" si="2"/>
        <v>-4.2404530878631377</v>
      </c>
      <c r="BK60" s="11">
        <f t="shared" si="2"/>
        <v>-0.93137308157882315</v>
      </c>
    </row>
    <row r="61" spans="1:63" x14ac:dyDescent="0.3">
      <c r="A61" s="13">
        <v>1972</v>
      </c>
      <c r="B61" s="11">
        <f t="shared" ref="B61:O61" si="3">(B8/B7-1)*100</f>
        <v>4.2545584554880334</v>
      </c>
      <c r="C61" s="11">
        <f t="shared" si="3"/>
        <v>3.4906783022609966</v>
      </c>
      <c r="D61" s="11">
        <f t="shared" si="3"/>
        <v>1.6164747564216153</v>
      </c>
      <c r="E61" s="11">
        <f t="shared" si="3"/>
        <v>-0.94088407598083013</v>
      </c>
      <c r="F61" s="11">
        <f t="shared" si="3"/>
        <v>5.7169634489222076</v>
      </c>
      <c r="G61" s="11">
        <f t="shared" si="3"/>
        <v>1.9093851132686135</v>
      </c>
      <c r="H61" s="11">
        <f t="shared" si="3"/>
        <v>5.1435406698564723</v>
      </c>
      <c r="I61" s="11">
        <f t="shared" si="3"/>
        <v>4.0797259420741305</v>
      </c>
      <c r="J61" s="11">
        <f t="shared" si="3"/>
        <v>10.128102481985589</v>
      </c>
      <c r="K61" s="11">
        <f t="shared" si="3"/>
        <v>6.3472308649657805</v>
      </c>
      <c r="L61" s="11">
        <f t="shared" si="3"/>
        <v>8.3289680460974402</v>
      </c>
      <c r="M61" s="11">
        <f t="shared" si="3"/>
        <v>4.8819400127632306</v>
      </c>
      <c r="N61" s="11">
        <f t="shared" si="3"/>
        <v>4.8226950354609999</v>
      </c>
      <c r="O61" s="11">
        <f t="shared" si="3"/>
        <v>3.3039647577092657</v>
      </c>
      <c r="P61" s="11"/>
      <c r="Q61" s="11"/>
      <c r="R61" s="11"/>
      <c r="S61" s="11">
        <f t="shared" ref="S61:U61" si="4">(S8/S7-1)*100</f>
        <v>2.0085362791865569</v>
      </c>
      <c r="T61" s="11">
        <f t="shared" si="4"/>
        <v>12.962962962962955</v>
      </c>
      <c r="U61" s="11">
        <f t="shared" si="4"/>
        <v>2.9817158931082943</v>
      </c>
      <c r="W61" s="15">
        <f>B61*'Table A8'!W8</f>
        <v>2.3974436896675066</v>
      </c>
      <c r="X61" s="15">
        <f>C61*'Table A8'!X8</f>
        <v>1.3613645378817887</v>
      </c>
      <c r="Y61" s="15">
        <f>D61*'Table A8'!Y8</f>
        <v>0.34414747564216186</v>
      </c>
      <c r="Z61" s="15">
        <f>E61*'Table A8'!Z8</f>
        <v>-0.50243209657376331</v>
      </c>
      <c r="AA61" s="15">
        <f>F61*'Table A8'!AA8</f>
        <v>3.8943955014058078</v>
      </c>
      <c r="AB61" s="15">
        <f>G61*'Table A8'!AB8</f>
        <v>0.53138187702265516</v>
      </c>
      <c r="AC61" s="15">
        <f>H61*'Table A8'!AC8</f>
        <v>2.1474282296650773</v>
      </c>
      <c r="AD61" s="15">
        <f>I61*'Table A8'!AD8</f>
        <v>0.51282155091871839</v>
      </c>
      <c r="AE61" s="15">
        <f>J61*'Table A8'!AE8</f>
        <v>3.7311929543634905</v>
      </c>
      <c r="AF61" s="15">
        <f>K61*'Table A8'!AF8</f>
        <v>3.6020535158680804</v>
      </c>
      <c r="AG61" s="15">
        <f>L61*'Table A8'!AG8</f>
        <v>4.7724986904138325</v>
      </c>
      <c r="AH61" s="15">
        <f>M61*'Table A8'!AH8</f>
        <v>3.8552680280791236</v>
      </c>
      <c r="AI61" s="15">
        <f>N61*'Table A8'!AI8</f>
        <v>2.2830638297872374</v>
      </c>
      <c r="AJ61" s="15">
        <f>O61*'Table A8'!AJ8</f>
        <v>1.759030837004413</v>
      </c>
      <c r="AK61" s="15"/>
      <c r="AL61" s="15"/>
      <c r="AM61" s="15"/>
      <c r="AN61" s="15">
        <f>S61*'Table A8'!AN8</f>
        <v>0.76324378609089161</v>
      </c>
      <c r="AO61" s="15">
        <f>T61*'Table A8'!AO8</f>
        <v>6.1366666666666632</v>
      </c>
      <c r="AP61" s="15">
        <f>U61*'Table A8'!AP8</f>
        <v>1.0737158931082966</v>
      </c>
      <c r="AR61" s="11">
        <f t="shared" ref="AR61:BK61" si="5">LN(AR8/AR7)*100</f>
        <v>-1.0067569859055028</v>
      </c>
      <c r="AS61" s="11">
        <f t="shared" si="5"/>
        <v>-25.226198546302609</v>
      </c>
      <c r="AT61" s="11">
        <f t="shared" si="5"/>
        <v>0.40528416090589697</v>
      </c>
      <c r="AU61" s="11">
        <f t="shared" si="5"/>
        <v>8.6221917704824023</v>
      </c>
      <c r="AV61" s="11">
        <f t="shared" si="5"/>
        <v>1.1009973981461778</v>
      </c>
      <c r="AW61" s="11">
        <f t="shared" si="5"/>
        <v>2.2979525244144192E-3</v>
      </c>
      <c r="AX61" s="11">
        <f t="shared" si="5"/>
        <v>-7.7482363303591414E-2</v>
      </c>
      <c r="AY61" s="11">
        <f t="shared" si="5"/>
        <v>3.2974155564412166</v>
      </c>
      <c r="AZ61" s="11">
        <f t="shared" si="5"/>
        <v>-3.883856509364112</v>
      </c>
      <c r="BA61" s="11">
        <f t="shared" si="5"/>
        <v>0.99196466040667908</v>
      </c>
      <c r="BB61" s="11">
        <f t="shared" si="5"/>
        <v>-6.6968665972245063</v>
      </c>
      <c r="BC61" s="11">
        <f t="shared" si="5"/>
        <v>0.85540313141872193</v>
      </c>
      <c r="BD61" s="11">
        <f t="shared" si="5"/>
        <v>5.3466315557218698</v>
      </c>
      <c r="BE61" s="11">
        <f t="shared" si="5"/>
        <v>6.7577888152050996</v>
      </c>
      <c r="BF61" s="11"/>
      <c r="BG61" s="11"/>
      <c r="BH61" s="11"/>
      <c r="BI61" s="11">
        <f t="shared" si="5"/>
        <v>2.2391624694274266</v>
      </c>
      <c r="BJ61" s="11">
        <f t="shared" si="5"/>
        <v>-7.9437905715969297</v>
      </c>
      <c r="BK61" s="11">
        <f t="shared" si="5"/>
        <v>0.87704950814811533</v>
      </c>
    </row>
    <row r="62" spans="1:63" x14ac:dyDescent="0.3">
      <c r="A62" s="13">
        <v>1973</v>
      </c>
      <c r="B62" s="11">
        <f t="shared" ref="B62:O62" si="6">(B9/B8-1)*100</f>
        <v>4.6982167352537685</v>
      </c>
      <c r="C62" s="11">
        <f t="shared" si="6"/>
        <v>5.7110003832886003</v>
      </c>
      <c r="D62" s="11">
        <f t="shared" si="6"/>
        <v>0.92612769666593486</v>
      </c>
      <c r="E62" s="11">
        <f t="shared" si="6"/>
        <v>-1.5412186379928361</v>
      </c>
      <c r="F62" s="11">
        <f t="shared" si="6"/>
        <v>5.5851063829787329</v>
      </c>
      <c r="G62" s="11">
        <f t="shared" si="6"/>
        <v>4.0330263575738323</v>
      </c>
      <c r="H62" s="11">
        <f t="shared" si="6"/>
        <v>5.3469852104664373</v>
      </c>
      <c r="I62" s="11">
        <f t="shared" si="6"/>
        <v>4.9072411729503385</v>
      </c>
      <c r="J62" s="11">
        <f t="shared" si="6"/>
        <v>7.3427844420210775</v>
      </c>
      <c r="K62" s="11">
        <f t="shared" si="6"/>
        <v>6.2609713282621327</v>
      </c>
      <c r="L62" s="11">
        <f t="shared" si="6"/>
        <v>7.7852998065764067</v>
      </c>
      <c r="M62" s="11">
        <f t="shared" si="6"/>
        <v>4.2896257986005493</v>
      </c>
      <c r="N62" s="11">
        <f t="shared" si="6"/>
        <v>6.4952638700947363</v>
      </c>
      <c r="O62" s="11">
        <f t="shared" si="6"/>
        <v>4.8329779673063289</v>
      </c>
      <c r="P62" s="11"/>
      <c r="Q62" s="11"/>
      <c r="R62" s="11"/>
      <c r="S62" s="11">
        <f t="shared" ref="S62:U62" si="7">(S9/S8-1)*100</f>
        <v>2.0674378538025895</v>
      </c>
      <c r="T62" s="11">
        <f t="shared" si="7"/>
        <v>10.81967213114754</v>
      </c>
      <c r="U62" s="11">
        <f t="shared" si="7"/>
        <v>2.840753892379122</v>
      </c>
      <c r="W62" s="15">
        <f>B62*'Table A8'!W9</f>
        <v>2.6765740740740718</v>
      </c>
      <c r="X62" s="15">
        <f>C62*'Table A8'!X9</f>
        <v>2.3072441548485947</v>
      </c>
      <c r="Y62" s="15">
        <f>D62*'Table A8'!Y9</f>
        <v>0.20124754848550769</v>
      </c>
      <c r="Z62" s="15">
        <f>E62*'Table A8'!Z9</f>
        <v>-0.8475161290322607</v>
      </c>
      <c r="AA62" s="15">
        <f>F62*'Table A8'!AA9</f>
        <v>3.8877925531914954</v>
      </c>
      <c r="AB62" s="15">
        <f>G62*'Table A8'!AB9</f>
        <v>1.0953699587170527</v>
      </c>
      <c r="AC62" s="15">
        <f>H62*'Table A8'!AC9</f>
        <v>2.2366439135381109</v>
      </c>
      <c r="AD62" s="15">
        <f>I62*'Table A8'!AD9</f>
        <v>0.63941352483542901</v>
      </c>
      <c r="AE62" s="15">
        <f>J62*'Table A8'!AE9</f>
        <v>2.6992075608869484</v>
      </c>
      <c r="AF62" s="15">
        <f>K62*'Table A8'!AF9</f>
        <v>3.5775190169689828</v>
      </c>
      <c r="AG62" s="15">
        <f>L62*'Table A8'!AG9</f>
        <v>4.4563056092843354</v>
      </c>
      <c r="AH62" s="15">
        <f>M62*'Table A8'!AH9</f>
        <v>3.3819409796166728</v>
      </c>
      <c r="AI62" s="15">
        <f>N62*'Table A8'!AI9</f>
        <v>3.0761569688768673</v>
      </c>
      <c r="AJ62" s="15">
        <f>O62*'Table A8'!AJ9</f>
        <v>2.5740440653873504</v>
      </c>
      <c r="AK62" s="15"/>
      <c r="AL62" s="15"/>
      <c r="AM62" s="15"/>
      <c r="AN62" s="15">
        <f>S62*'Table A8'!AN9</f>
        <v>0.79162195422101156</v>
      </c>
      <c r="AO62" s="15">
        <f>T62*'Table A8'!AO9</f>
        <v>5.0744262295081954</v>
      </c>
      <c r="AP62" s="15">
        <f>U62*'Table A8'!AP9</f>
        <v>1.0340344168260003</v>
      </c>
      <c r="AR62" s="11">
        <f t="shared" ref="AR62:BK62" si="8">LN(AR9/AR8)*100</f>
        <v>-1.3469160154738293</v>
      </c>
      <c r="AS62" s="11">
        <f t="shared" si="8"/>
        <v>5.8146828981309451</v>
      </c>
      <c r="AT62" s="11">
        <f t="shared" si="8"/>
        <v>8.0801510614320033</v>
      </c>
      <c r="AU62" s="11">
        <f t="shared" si="8"/>
        <v>7.8618636857262478</v>
      </c>
      <c r="AV62" s="11">
        <f t="shared" si="8"/>
        <v>5.6595002311520863</v>
      </c>
      <c r="AW62" s="11">
        <f t="shared" si="8"/>
        <v>-1.6391346758495124</v>
      </c>
      <c r="AX62" s="11">
        <f t="shared" si="8"/>
        <v>-2.6325498639255525</v>
      </c>
      <c r="AY62" s="11">
        <f t="shared" si="8"/>
        <v>4.7582913446087032</v>
      </c>
      <c r="AZ62" s="11">
        <f t="shared" si="8"/>
        <v>-4.2047396688194345</v>
      </c>
      <c r="BA62" s="11">
        <f t="shared" si="8"/>
        <v>3.0474529467374247</v>
      </c>
      <c r="BB62" s="11">
        <f t="shared" si="8"/>
        <v>-2.4471255007030601</v>
      </c>
      <c r="BC62" s="11">
        <f t="shared" si="8"/>
        <v>0.61628081382685906</v>
      </c>
      <c r="BD62" s="11">
        <f t="shared" si="8"/>
        <v>5.7906145674072391</v>
      </c>
      <c r="BE62" s="11">
        <f t="shared" si="8"/>
        <v>7.3754398758131545</v>
      </c>
      <c r="BF62" s="11"/>
      <c r="BG62" s="11"/>
      <c r="BH62" s="11"/>
      <c r="BI62" s="11">
        <f t="shared" si="8"/>
        <v>3.1099672093013218</v>
      </c>
      <c r="BJ62" s="11">
        <f t="shared" si="8"/>
        <v>-5.0711665671106623</v>
      </c>
      <c r="BK62" s="11">
        <f t="shared" si="8"/>
        <v>4.1037633247712471</v>
      </c>
    </row>
    <row r="63" spans="1:63" x14ac:dyDescent="0.3">
      <c r="A63" s="13">
        <v>1974</v>
      </c>
      <c r="B63" s="11">
        <f t="shared" ref="B63:O63" si="9">(B10/B9-1)*100</f>
        <v>3.4228627579429904</v>
      </c>
      <c r="C63" s="11">
        <f t="shared" si="9"/>
        <v>9.7897026831037071</v>
      </c>
      <c r="D63" s="11">
        <f t="shared" si="9"/>
        <v>1.964806218287829</v>
      </c>
      <c r="E63" s="11">
        <f t="shared" si="9"/>
        <v>-1.365125591554428</v>
      </c>
      <c r="F63" s="11">
        <f t="shared" si="9"/>
        <v>4.5340050377833618</v>
      </c>
      <c r="G63" s="11">
        <f t="shared" si="9"/>
        <v>5.1282051282051322</v>
      </c>
      <c r="H63" s="11">
        <f t="shared" si="9"/>
        <v>5.7235421166306644</v>
      </c>
      <c r="I63" s="11">
        <f t="shared" si="9"/>
        <v>4.3069024529378108</v>
      </c>
      <c r="J63" s="11">
        <f t="shared" si="9"/>
        <v>4.1652556721977652</v>
      </c>
      <c r="K63" s="11">
        <f t="shared" si="9"/>
        <v>5.0660792951541689</v>
      </c>
      <c r="L63" s="11">
        <f t="shared" si="9"/>
        <v>8.209959623149409</v>
      </c>
      <c r="M63" s="11">
        <f t="shared" si="9"/>
        <v>4.7841306884480739</v>
      </c>
      <c r="N63" s="11">
        <f t="shared" si="9"/>
        <v>8.1321473951715397</v>
      </c>
      <c r="O63" s="11">
        <f t="shared" si="9"/>
        <v>4.6101694915254177</v>
      </c>
      <c r="P63" s="11"/>
      <c r="Q63" s="11"/>
      <c r="R63" s="11"/>
      <c r="S63" s="11">
        <f t="shared" ref="S63:U63" si="10">(S10/S9-1)*100</f>
        <v>1.9291053773812461</v>
      </c>
      <c r="T63" s="11">
        <f t="shared" si="10"/>
        <v>13.017751479289942</v>
      </c>
      <c r="U63" s="11">
        <f t="shared" si="10"/>
        <v>3.3997343957503423</v>
      </c>
      <c r="W63" s="15">
        <f>B63*'Table A8'!W10</f>
        <v>1.851084179495569</v>
      </c>
      <c r="X63" s="15">
        <f>C63*'Table A8'!X10</f>
        <v>3.7200870195794087</v>
      </c>
      <c r="Y63" s="15">
        <f>D63*'Table A8'!Y10</f>
        <v>0.37783223577674957</v>
      </c>
      <c r="Z63" s="15">
        <f>E63*'Table A8'!Z10</f>
        <v>-0.70508736803786198</v>
      </c>
      <c r="AA63" s="15">
        <f>F63*'Table A8'!AA10</f>
        <v>3.0205541561712757</v>
      </c>
      <c r="AB63" s="15">
        <f>G63*'Table A8'!AB10</f>
        <v>1.254871794871796</v>
      </c>
      <c r="AC63" s="15">
        <f>H63*'Table A8'!AC10</f>
        <v>2.15205183585313</v>
      </c>
      <c r="AD63" s="15">
        <f>I63*'Table A8'!AD10</f>
        <v>0.50218482601254888</v>
      </c>
      <c r="AE63" s="15">
        <f>J63*'Table A8'!AE10</f>
        <v>1.359122925838131</v>
      </c>
      <c r="AF63" s="15">
        <f>K63*'Table A8'!AF10</f>
        <v>2.6835022026431634</v>
      </c>
      <c r="AG63" s="15">
        <f>L63*'Table A8'!AG10</f>
        <v>4.3159757738896447</v>
      </c>
      <c r="AH63" s="15">
        <f>M63*'Table A8'!AH10</f>
        <v>3.6177596266044332</v>
      </c>
      <c r="AI63" s="15">
        <f>N63*'Table A8'!AI10</f>
        <v>3.4480304955527332</v>
      </c>
      <c r="AJ63" s="15">
        <f>O63*'Table A8'!AJ10</f>
        <v>2.2216406779660987</v>
      </c>
      <c r="AK63" s="15"/>
      <c r="AL63" s="15"/>
      <c r="AM63" s="15"/>
      <c r="AN63" s="15">
        <f>S63*'Table A8'!AN10</f>
        <v>0.65956112852664806</v>
      </c>
      <c r="AO63" s="15">
        <f>T63*'Table A8'!AO10</f>
        <v>5.5039053254437871</v>
      </c>
      <c r="AP63" s="15">
        <f>U63*'Table A8'!AP10</f>
        <v>1.1157928286852625</v>
      </c>
      <c r="AR63" s="11">
        <f t="shared" ref="AR63:BK63" si="11">LN(AR10/AR9)*100</f>
        <v>-2.262344068619182</v>
      </c>
      <c r="AS63" s="11">
        <f t="shared" si="11"/>
        <v>-26.266499075346783</v>
      </c>
      <c r="AT63" s="11">
        <f t="shared" si="11"/>
        <v>-3.2764446930748385</v>
      </c>
      <c r="AU63" s="11">
        <f t="shared" si="11"/>
        <v>1.9047530446532248</v>
      </c>
      <c r="AV63" s="11">
        <f t="shared" si="11"/>
        <v>-9.5825819405148902</v>
      </c>
      <c r="AW63" s="11">
        <f t="shared" si="11"/>
        <v>-15.949363675272469</v>
      </c>
      <c r="AX63" s="11">
        <f t="shared" si="11"/>
        <v>-13.267932043830383</v>
      </c>
      <c r="AY63" s="11">
        <f t="shared" si="11"/>
        <v>-7.2291676772257336</v>
      </c>
      <c r="AZ63" s="11">
        <f t="shared" si="11"/>
        <v>-8.6735365381789613</v>
      </c>
      <c r="BA63" s="11">
        <f t="shared" si="11"/>
        <v>-7.3930323861342853</v>
      </c>
      <c r="BB63" s="11">
        <f t="shared" si="11"/>
        <v>-5.9094562143799427</v>
      </c>
      <c r="BC63" s="11">
        <f t="shared" si="11"/>
        <v>-5.1479530611129212</v>
      </c>
      <c r="BD63" s="11">
        <f t="shared" si="11"/>
        <v>-3.555167836008803</v>
      </c>
      <c r="BE63" s="11">
        <f t="shared" si="11"/>
        <v>-0.20087846573047802</v>
      </c>
      <c r="BF63" s="11"/>
      <c r="BG63" s="11"/>
      <c r="BH63" s="11"/>
      <c r="BI63" s="11">
        <f t="shared" si="11"/>
        <v>-3.7741419865301653</v>
      </c>
      <c r="BJ63" s="11">
        <f t="shared" si="11"/>
        <v>-14.056901857584819</v>
      </c>
      <c r="BK63" s="11">
        <f t="shared" si="11"/>
        <v>-6.1670631372803255</v>
      </c>
    </row>
    <row r="64" spans="1:63" x14ac:dyDescent="0.3">
      <c r="A64" s="13">
        <v>1975</v>
      </c>
      <c r="B64" s="11">
        <f t="shared" ref="B64:O64" si="12">(B11/B10-1)*100</f>
        <v>1.599366587490092</v>
      </c>
      <c r="C64" s="11">
        <f t="shared" si="12"/>
        <v>18.527080581241751</v>
      </c>
      <c r="D64" s="11">
        <f t="shared" si="12"/>
        <v>1.7363684489147602</v>
      </c>
      <c r="E64" s="11">
        <f t="shared" si="12"/>
        <v>-0.77505074737035384</v>
      </c>
      <c r="F64" s="11">
        <f t="shared" si="12"/>
        <v>3.2128514056224855</v>
      </c>
      <c r="G64" s="11">
        <f t="shared" si="12"/>
        <v>2.7003484320557547</v>
      </c>
      <c r="H64" s="11">
        <f t="shared" si="12"/>
        <v>3.1664964249233929</v>
      </c>
      <c r="I64" s="11">
        <f t="shared" si="12"/>
        <v>2.6251025430680919</v>
      </c>
      <c r="J64" s="11">
        <f t="shared" si="12"/>
        <v>0.68270481144343531</v>
      </c>
      <c r="K64" s="11">
        <f t="shared" si="12"/>
        <v>3.039832285115307</v>
      </c>
      <c r="L64" s="11">
        <f t="shared" si="12"/>
        <v>6.0945273631840768</v>
      </c>
      <c r="M64" s="11">
        <f t="shared" si="12"/>
        <v>2.2828507795100261</v>
      </c>
      <c r="N64" s="11">
        <f t="shared" si="12"/>
        <v>7.6380728554641619</v>
      </c>
      <c r="O64" s="11">
        <f t="shared" si="12"/>
        <v>3.8237200259235271</v>
      </c>
      <c r="P64" s="11"/>
      <c r="Q64" s="11"/>
      <c r="R64" s="11"/>
      <c r="S64" s="11">
        <f t="shared" ref="S64:U64" si="13">(S11/S10-1)*100</f>
        <v>-7.0972320794893129E-2</v>
      </c>
      <c r="T64" s="11">
        <f t="shared" si="13"/>
        <v>5.4973821989528826</v>
      </c>
      <c r="U64" s="11">
        <f t="shared" si="13"/>
        <v>3.1081428204469574</v>
      </c>
      <c r="W64" s="15">
        <f>B64*'Table A8'!W11</f>
        <v>0.77649247822643974</v>
      </c>
      <c r="X64" s="15">
        <f>C64*'Table A8'!X11</f>
        <v>6.126905548216647</v>
      </c>
      <c r="Y64" s="15">
        <f>D64*'Table A8'!Y11</f>
        <v>0.27226257278983446</v>
      </c>
      <c r="Z64" s="15">
        <f>E64*'Table A8'!Z11</f>
        <v>-0.34699021959770743</v>
      </c>
      <c r="AA64" s="15">
        <f>F64*'Table A8'!AA11</f>
        <v>1.9338152610441739</v>
      </c>
      <c r="AB64" s="15">
        <f>G64*'Table A8'!AB11</f>
        <v>0.55924216027874663</v>
      </c>
      <c r="AC64" s="15">
        <f>H64*'Table A8'!AC11</f>
        <v>0.9879468845760988</v>
      </c>
      <c r="AD64" s="15">
        <f>I64*'Table A8'!AD11</f>
        <v>0.23993437243642368</v>
      </c>
      <c r="AE64" s="15">
        <f>J64*'Table A8'!AE11</f>
        <v>0.18112158647594337</v>
      </c>
      <c r="AF64" s="15">
        <f>K64*'Table A8'!AF11</f>
        <v>1.400450733752622</v>
      </c>
      <c r="AG64" s="15">
        <f>L64*'Table A8'!AG11</f>
        <v>2.7675248756218891</v>
      </c>
      <c r="AH64" s="15">
        <f>M64*'Table A8'!AH11</f>
        <v>1.6210523385300695</v>
      </c>
      <c r="AI64" s="15">
        <f>N64*'Table A8'!AI11</f>
        <v>2.6763807285546428</v>
      </c>
      <c r="AJ64" s="15">
        <f>O64*'Table A8'!AJ11</f>
        <v>1.5509008425145825</v>
      </c>
      <c r="AK64" s="15"/>
      <c r="AL64" s="15"/>
      <c r="AM64" s="15"/>
      <c r="AN64" s="15">
        <f>S64*'Table A8'!AN11</f>
        <v>-1.9354151880767358E-2</v>
      </c>
      <c r="AO64" s="15">
        <f>T64*'Table A8'!AO11</f>
        <v>1.9290314136125664</v>
      </c>
      <c r="AP64" s="15">
        <f>U64*'Table A8'!AP11</f>
        <v>0.84914461854610879</v>
      </c>
      <c r="AR64" s="11">
        <f t="shared" ref="AR64:BK64" si="14">LN(AR11/AR10)*100</f>
        <v>-9.6021785711457692</v>
      </c>
      <c r="AS64" s="11">
        <f t="shared" si="14"/>
        <v>-4.8884918626977347</v>
      </c>
      <c r="AT64" s="11">
        <f t="shared" si="14"/>
        <v>-8.8518589813174788</v>
      </c>
      <c r="AU64" s="11">
        <f t="shared" si="14"/>
        <v>2.6120222456049573</v>
      </c>
      <c r="AV64" s="11">
        <f t="shared" si="14"/>
        <v>-6.8544779487011587</v>
      </c>
      <c r="AW64" s="11">
        <f t="shared" si="14"/>
        <v>-8.0788797568419799</v>
      </c>
      <c r="AX64" s="11">
        <f t="shared" si="14"/>
        <v>-7.0685871006773402</v>
      </c>
      <c r="AY64" s="11">
        <f t="shared" si="14"/>
        <v>-3.8381039670504755</v>
      </c>
      <c r="AZ64" s="11">
        <f t="shared" si="14"/>
        <v>-2.7934809091148445</v>
      </c>
      <c r="BA64" s="11">
        <f t="shared" si="14"/>
        <v>-4.4945729958372729</v>
      </c>
      <c r="BB64" s="11">
        <f t="shared" si="14"/>
        <v>1.5249398474463902</v>
      </c>
      <c r="BC64" s="11">
        <f t="shared" si="14"/>
        <v>-0.50511725347899927</v>
      </c>
      <c r="BD64" s="11">
        <f t="shared" si="14"/>
        <v>-8.4796294729663959</v>
      </c>
      <c r="BE64" s="11">
        <f t="shared" si="14"/>
        <v>-4.913880768583665</v>
      </c>
      <c r="BF64" s="11"/>
      <c r="BG64" s="11"/>
      <c r="BH64" s="11"/>
      <c r="BI64" s="11">
        <f t="shared" si="14"/>
        <v>2.9886577127721008</v>
      </c>
      <c r="BJ64" s="11">
        <f t="shared" si="14"/>
        <v>-2.5182473545242154</v>
      </c>
      <c r="BK64" s="11">
        <f t="shared" si="14"/>
        <v>-5.8833099621505323</v>
      </c>
    </row>
    <row r="65" spans="1:63" x14ac:dyDescent="0.3">
      <c r="A65" s="13">
        <v>1976</v>
      </c>
      <c r="B65" s="11">
        <f t="shared" ref="B65:O65" si="15">(B12/B11-1)*100</f>
        <v>0.96633416458853372</v>
      </c>
      <c r="C65" s="11">
        <f t="shared" si="15"/>
        <v>23.627751462803005</v>
      </c>
      <c r="D65" s="11">
        <f t="shared" si="15"/>
        <v>1.1655739410968868</v>
      </c>
      <c r="E65" s="11">
        <f t="shared" si="15"/>
        <v>-0.48354100799703481</v>
      </c>
      <c r="F65" s="11">
        <f t="shared" si="15"/>
        <v>3.2295719844358084</v>
      </c>
      <c r="G65" s="11">
        <f t="shared" si="15"/>
        <v>0.73508623126945505</v>
      </c>
      <c r="H65" s="11">
        <f t="shared" si="15"/>
        <v>1.2211221122112148</v>
      </c>
      <c r="I65" s="11">
        <f t="shared" si="15"/>
        <v>1.5720756727950924</v>
      </c>
      <c r="J65" s="11">
        <f t="shared" si="15"/>
        <v>-0.16144656118823875</v>
      </c>
      <c r="K65" s="11">
        <f t="shared" si="15"/>
        <v>2.746693794506605</v>
      </c>
      <c r="L65" s="11">
        <f t="shared" si="15"/>
        <v>6.017975771785844</v>
      </c>
      <c r="M65" s="11">
        <f t="shared" si="15"/>
        <v>1.0615133369624496</v>
      </c>
      <c r="N65" s="11">
        <f t="shared" si="15"/>
        <v>9.4978165938864443</v>
      </c>
      <c r="O65" s="11">
        <f t="shared" si="15"/>
        <v>4.0574282147316065</v>
      </c>
      <c r="P65" s="11"/>
      <c r="Q65" s="11"/>
      <c r="R65" s="11"/>
      <c r="S65" s="11">
        <f t="shared" ref="S65:U65" si="16">(S12/S11-1)*100</f>
        <v>0.18939393939394478</v>
      </c>
      <c r="T65" s="11">
        <f t="shared" si="16"/>
        <v>5.4590570719602827</v>
      </c>
      <c r="U65" s="11">
        <f t="shared" si="16"/>
        <v>3.0393622321873481</v>
      </c>
      <c r="W65" s="15">
        <f>B65*'Table A8'!W12</f>
        <v>0.45958852867830668</v>
      </c>
      <c r="X65" s="15">
        <f>C65*'Table A8'!X12</f>
        <v>7.4852716634159915</v>
      </c>
      <c r="Y65" s="15">
        <f>D65*'Table A8'!Y12</f>
        <v>0.17693412425850746</v>
      </c>
      <c r="Z65" s="15">
        <f>E65*'Table A8'!Z12</f>
        <v>-0.2056983448019386</v>
      </c>
      <c r="AA65" s="15">
        <f>F65*'Table A8'!AA12</f>
        <v>1.8744435797665433</v>
      </c>
      <c r="AB65" s="15">
        <f>G65*'Table A8'!AB12</f>
        <v>0.14598812553011378</v>
      </c>
      <c r="AC65" s="15">
        <f>H65*'Table A8'!AC12</f>
        <v>0.36279537953795193</v>
      </c>
      <c r="AD65" s="15">
        <f>I65*'Table A8'!AD12</f>
        <v>0.13456967759125993</v>
      </c>
      <c r="AE65" s="15">
        <f>J65*'Table A8'!AE12</f>
        <v>-4.0523086858247924E-2</v>
      </c>
      <c r="AF65" s="15">
        <f>K65*'Table A8'!AF12</f>
        <v>1.232166836215663</v>
      </c>
      <c r="AG65" s="15">
        <f>L65*'Table A8'!AG12</f>
        <v>2.6250410316529855</v>
      </c>
      <c r="AH65" s="15">
        <f>M65*'Table A8'!AH12</f>
        <v>0.74475775721285464</v>
      </c>
      <c r="AI65" s="15">
        <f>N65*'Table A8'!AI12</f>
        <v>3.1532751091702993</v>
      </c>
      <c r="AJ65" s="15">
        <f>O65*'Table A8'!AJ12</f>
        <v>1.5673845193508196</v>
      </c>
      <c r="AK65" s="15"/>
      <c r="AL65" s="15"/>
      <c r="AM65" s="15"/>
      <c r="AN65" s="15">
        <f>S65*'Table A8'!AN12</f>
        <v>4.8162878787880149E-2</v>
      </c>
      <c r="AO65" s="15">
        <f>T65*'Table A8'!AO12</f>
        <v>1.7714640198511118</v>
      </c>
      <c r="AP65" s="15">
        <f>U65*'Table A8'!AP12</f>
        <v>0.79540109616342913</v>
      </c>
      <c r="AR65" s="11">
        <f t="shared" ref="AR65:BK65" si="17">LN(AR12/AR11)*100</f>
        <v>-9.4909545763779377</v>
      </c>
      <c r="AS65" s="11">
        <f t="shared" si="17"/>
        <v>-27.443305997252065</v>
      </c>
      <c r="AT65" s="11">
        <f t="shared" si="17"/>
        <v>0.623427230529496</v>
      </c>
      <c r="AU65" s="11">
        <f t="shared" si="17"/>
        <v>2.285637233664882</v>
      </c>
      <c r="AV65" s="11">
        <f t="shared" si="17"/>
        <v>1.6758690773401135</v>
      </c>
      <c r="AW65" s="11">
        <f t="shared" si="17"/>
        <v>-2.000913592767108</v>
      </c>
      <c r="AX65" s="11">
        <f t="shared" si="17"/>
        <v>2.19596748892253</v>
      </c>
      <c r="AY65" s="11">
        <f t="shared" si="17"/>
        <v>0.44867761571125403</v>
      </c>
      <c r="AZ65" s="11">
        <f t="shared" si="17"/>
        <v>2.0249849810783282</v>
      </c>
      <c r="BA65" s="11">
        <f t="shared" si="17"/>
        <v>0.75604441209056128</v>
      </c>
      <c r="BB65" s="11">
        <f t="shared" si="17"/>
        <v>-3.3814186253620844</v>
      </c>
      <c r="BC65" s="11">
        <f t="shared" si="17"/>
        <v>3.8326400167514332</v>
      </c>
      <c r="BD65" s="11">
        <f t="shared" si="17"/>
        <v>-4.0257443986893477</v>
      </c>
      <c r="BE65" s="11">
        <f t="shared" si="17"/>
        <v>1.0907033351779059</v>
      </c>
      <c r="BF65" s="11"/>
      <c r="BG65" s="11"/>
      <c r="BH65" s="11"/>
      <c r="BI65" s="11">
        <f t="shared" si="17"/>
        <v>6.2625229324930682</v>
      </c>
      <c r="BJ65" s="11">
        <f t="shared" si="17"/>
        <v>0.31719822908373069</v>
      </c>
      <c r="BK65" s="11">
        <f t="shared" si="17"/>
        <v>-0.95825496020789158</v>
      </c>
    </row>
    <row r="66" spans="1:63" x14ac:dyDescent="0.3">
      <c r="A66" s="13">
        <v>1977</v>
      </c>
      <c r="B66" s="11">
        <f t="shared" ref="B66:O66" si="18">(B13/B12-1)*100</f>
        <v>0.84902747761654851</v>
      </c>
      <c r="C66" s="11">
        <f t="shared" si="18"/>
        <v>18.345729096236198</v>
      </c>
      <c r="D66" s="11">
        <f t="shared" si="18"/>
        <v>1.1315708260467128</v>
      </c>
      <c r="E66" s="11">
        <f t="shared" si="18"/>
        <v>-0.91571668846943677</v>
      </c>
      <c r="F66" s="11">
        <f t="shared" si="18"/>
        <v>2.638522427440626</v>
      </c>
      <c r="G66" s="11">
        <f t="shared" si="18"/>
        <v>0.11226494527083464</v>
      </c>
      <c r="H66" s="11">
        <f t="shared" si="18"/>
        <v>2.249755461362879</v>
      </c>
      <c r="I66" s="11">
        <f t="shared" si="18"/>
        <v>1.705141657922371</v>
      </c>
      <c r="J66" s="11">
        <f t="shared" si="18"/>
        <v>0.87322121604138658</v>
      </c>
      <c r="K66" s="11">
        <f t="shared" si="18"/>
        <v>2.1287128712871306</v>
      </c>
      <c r="L66" s="11">
        <f t="shared" si="18"/>
        <v>5.3446369332841748</v>
      </c>
      <c r="M66" s="11">
        <f t="shared" si="18"/>
        <v>0.86183678965796595</v>
      </c>
      <c r="N66" s="11">
        <f t="shared" si="18"/>
        <v>11.565304087736795</v>
      </c>
      <c r="O66" s="11">
        <f t="shared" si="18"/>
        <v>5.0989802039592025</v>
      </c>
      <c r="P66" s="11"/>
      <c r="Q66" s="11"/>
      <c r="R66" s="11"/>
      <c r="S66" s="11">
        <f t="shared" ref="S66:U66" si="19">(S13/S12-1)*100</f>
        <v>1.772211720226835</v>
      </c>
      <c r="T66" s="11">
        <f t="shared" si="19"/>
        <v>2.8235294117647136</v>
      </c>
      <c r="U66" s="11">
        <f t="shared" si="19"/>
        <v>2.9255319148936199</v>
      </c>
      <c r="W66" s="15">
        <f>B66*'Table A8'!W13</f>
        <v>0.44582432849644965</v>
      </c>
      <c r="X66" s="15">
        <f>C66*'Table A8'!X13</f>
        <v>6.6099661933739009</v>
      </c>
      <c r="Y66" s="15">
        <f>D66*'Table A8'!Y13</f>
        <v>0.20311696327538495</v>
      </c>
      <c r="Z66" s="15">
        <f>E66*'Table A8'!Z13</f>
        <v>-0.4315772752756456</v>
      </c>
      <c r="AA66" s="15">
        <f>F66*'Table A8'!AA13</f>
        <v>1.6461741424802065</v>
      </c>
      <c r="AB66" s="15">
        <f>G66*'Table A8'!AB13</f>
        <v>2.6371035644119058E-2</v>
      </c>
      <c r="AC66" s="15">
        <f>H66*'Table A8'!AC13</f>
        <v>0.76109227257906209</v>
      </c>
      <c r="AD66" s="15">
        <f>I66*'Table A8'!AD13</f>
        <v>0.17648216159496546</v>
      </c>
      <c r="AE66" s="15">
        <f>J66*'Table A8'!AE13</f>
        <v>0.25157503234152351</v>
      </c>
      <c r="AF66" s="15">
        <f>K66*'Table A8'!AF13</f>
        <v>1.0605247524752484</v>
      </c>
      <c r="AG66" s="15">
        <f>L66*'Table A8'!AG13</f>
        <v>2.5739771470696589</v>
      </c>
      <c r="AH66" s="15">
        <f>M66*'Table A8'!AH13</f>
        <v>0.64034473471586872</v>
      </c>
      <c r="AI66" s="15">
        <f>N66*'Table A8'!AI13</f>
        <v>4.3231106679960138</v>
      </c>
      <c r="AJ66" s="15">
        <f>O66*'Table A8'!AJ13</f>
        <v>2.1935812837432489</v>
      </c>
      <c r="AK66" s="15"/>
      <c r="AL66" s="15"/>
      <c r="AM66" s="15"/>
      <c r="AN66" s="15">
        <f>S66*'Table A8'!AN13</f>
        <v>0.51837192816634925</v>
      </c>
      <c r="AO66" s="15">
        <f>T66*'Table A8'!AO13</f>
        <v>1.0209882352941206</v>
      </c>
      <c r="AP66" s="15">
        <f>U66*'Table A8'!AP13</f>
        <v>0.88175531914893701</v>
      </c>
      <c r="AR66" s="11">
        <f t="shared" ref="AR66:BK66" si="20">LN(AR13/AR12)*100</f>
        <v>11.351767116391102</v>
      </c>
      <c r="AS66" s="11">
        <f t="shared" si="20"/>
        <v>-19.692154646529204</v>
      </c>
      <c r="AT66" s="11">
        <f t="shared" si="20"/>
        <v>0.799265612845106</v>
      </c>
      <c r="AU66" s="11">
        <f t="shared" si="20"/>
        <v>4.9184688075831993</v>
      </c>
      <c r="AV66" s="11">
        <f t="shared" si="20"/>
        <v>-0.21460813683159929</v>
      </c>
      <c r="AW66" s="11">
        <f t="shared" si="20"/>
        <v>-0.65660117166919263</v>
      </c>
      <c r="AX66" s="11">
        <f t="shared" si="20"/>
        <v>-1.5659958231663333</v>
      </c>
      <c r="AY66" s="11">
        <f t="shared" si="20"/>
        <v>2.1084575984181351</v>
      </c>
      <c r="AZ66" s="11">
        <f t="shared" si="20"/>
        <v>1.1485323227675546</v>
      </c>
      <c r="BA66" s="11">
        <f t="shared" si="20"/>
        <v>2.1799981755781026</v>
      </c>
      <c r="BB66" s="11">
        <f t="shared" si="20"/>
        <v>-4.281779599752471</v>
      </c>
      <c r="BC66" s="11">
        <f t="shared" si="20"/>
        <v>3.8935647748393891</v>
      </c>
      <c r="BD66" s="11">
        <f t="shared" si="20"/>
        <v>-7.6805445377038302</v>
      </c>
      <c r="BE66" s="11">
        <f t="shared" si="20"/>
        <v>-1.6960477279248227</v>
      </c>
      <c r="BF66" s="11"/>
      <c r="BG66" s="11"/>
      <c r="BH66" s="11"/>
      <c r="BI66" s="11">
        <f t="shared" si="20"/>
        <v>3.4946697293557998</v>
      </c>
      <c r="BJ66" s="11">
        <f t="shared" si="20"/>
        <v>1.6395106162839994</v>
      </c>
      <c r="BK66" s="11">
        <f t="shared" si="20"/>
        <v>-0.6750084233814112</v>
      </c>
    </row>
    <row r="67" spans="1:63" x14ac:dyDescent="0.3">
      <c r="A67" s="13">
        <v>1978</v>
      </c>
      <c r="B67" s="11">
        <f t="shared" ref="B67:O67" si="21">(B14/B13-1)*100</f>
        <v>1.7909076993724238</v>
      </c>
      <c r="C67" s="11">
        <f t="shared" si="21"/>
        <v>11.788230813178458</v>
      </c>
      <c r="D67" s="11">
        <f t="shared" si="21"/>
        <v>1.4138948225002501</v>
      </c>
      <c r="E67" s="11">
        <f t="shared" si="21"/>
        <v>-1.565447001131659</v>
      </c>
      <c r="F67" s="11">
        <f t="shared" si="21"/>
        <v>2.4972456849063462</v>
      </c>
      <c r="G67" s="11">
        <f t="shared" si="21"/>
        <v>-0.2523128679562725</v>
      </c>
      <c r="H67" s="11">
        <f t="shared" si="21"/>
        <v>2.9974489795918213</v>
      </c>
      <c r="I67" s="11">
        <f t="shared" si="21"/>
        <v>2.3213825122517351</v>
      </c>
      <c r="J67" s="11">
        <f t="shared" si="21"/>
        <v>0.60916960564283418</v>
      </c>
      <c r="K67" s="11">
        <f t="shared" si="21"/>
        <v>1.9389238972370437</v>
      </c>
      <c r="L67" s="11">
        <f t="shared" si="21"/>
        <v>4.2337298810356971</v>
      </c>
      <c r="M67" s="11">
        <f t="shared" si="21"/>
        <v>0.48064085447263594</v>
      </c>
      <c r="N67" s="11">
        <f t="shared" si="21"/>
        <v>10.45576407506703</v>
      </c>
      <c r="O67" s="11">
        <f t="shared" si="21"/>
        <v>4.9086757990867591</v>
      </c>
      <c r="P67" s="11"/>
      <c r="Q67" s="11"/>
      <c r="R67" s="11"/>
      <c r="S67" s="11">
        <f t="shared" ref="S67:U67" si="22">(S14/S13-1)*100</f>
        <v>-0.20896215463199752</v>
      </c>
      <c r="T67" s="11">
        <f t="shared" si="22"/>
        <v>43.249427917620118</v>
      </c>
      <c r="U67" s="11">
        <f t="shared" si="22"/>
        <v>2.6309607704956495</v>
      </c>
      <c r="W67" s="15">
        <f>B67*'Table A8'!W14</f>
        <v>1.015265574774227</v>
      </c>
      <c r="X67" s="15">
        <f>C67*'Table A8'!X14</f>
        <v>4.7671605408493685</v>
      </c>
      <c r="Y67" s="15">
        <f>D67*'Table A8'!Y14</f>
        <v>0.28970704913030121</v>
      </c>
      <c r="Z67" s="15">
        <f>E67*'Table A8'!Z14</f>
        <v>-0.81841569219163124</v>
      </c>
      <c r="AA67" s="15">
        <f>F67*'Table A8'!AA14</f>
        <v>1.6751524054351772</v>
      </c>
      <c r="AB67" s="15">
        <f>G67*'Table A8'!AB14</f>
        <v>-6.7064760302777235E-2</v>
      </c>
      <c r="AC67" s="15">
        <f>H67*'Table A8'!AC14</f>
        <v>1.1144515306122393</v>
      </c>
      <c r="AD67" s="15">
        <f>I67*'Table A8'!AD14</f>
        <v>0.27345885994325442</v>
      </c>
      <c r="AE67" s="15">
        <f>J67*'Table A8'!AE14</f>
        <v>0.19377685155498559</v>
      </c>
      <c r="AF67" s="15">
        <f>K67*'Table A8'!AF14</f>
        <v>1.0369365002423709</v>
      </c>
      <c r="AG67" s="15">
        <f>L67*'Table A8'!AG14</f>
        <v>2.1888383484954557</v>
      </c>
      <c r="AH67" s="15">
        <f>M67*'Table A8'!AH14</f>
        <v>0.37355407209613267</v>
      </c>
      <c r="AI67" s="15">
        <f>N67*'Table A8'!AI14</f>
        <v>4.2607238605898141</v>
      </c>
      <c r="AJ67" s="15">
        <f>O67*'Table A8'!AJ14</f>
        <v>2.285479452054795</v>
      </c>
      <c r="AK67" s="15"/>
      <c r="AL67" s="15"/>
      <c r="AM67" s="15"/>
      <c r="AN67" s="15">
        <f>S67*'Table A8'!AN14</f>
        <v>-6.791270025539918E-2</v>
      </c>
      <c r="AO67" s="15">
        <f>T67*'Table A8'!AO14</f>
        <v>17.252196796338666</v>
      </c>
      <c r="AP67" s="15">
        <f>U67*'Table A8'!AP14</f>
        <v>0.8834766267324391</v>
      </c>
      <c r="AR67" s="11">
        <f t="shared" ref="AR67:BK67" si="23">LN(AR14/AR13)*100</f>
        <v>5.5070296585838729</v>
      </c>
      <c r="AS67" s="11">
        <f t="shared" si="23"/>
        <v>-10.864410109325181</v>
      </c>
      <c r="AT67" s="11">
        <f t="shared" si="23"/>
        <v>-0.71326282248206418</v>
      </c>
      <c r="AU67" s="11">
        <f t="shared" si="23"/>
        <v>3.7586767956430887</v>
      </c>
      <c r="AV67" s="11">
        <f t="shared" si="23"/>
        <v>0.32767462757209959</v>
      </c>
      <c r="AW67" s="11">
        <f t="shared" si="23"/>
        <v>6.9707772266992167</v>
      </c>
      <c r="AX67" s="11">
        <f t="shared" si="23"/>
        <v>4.9570146344868391</v>
      </c>
      <c r="AY67" s="11">
        <f t="shared" si="23"/>
        <v>2.5241765296280012</v>
      </c>
      <c r="AZ67" s="11">
        <f t="shared" si="23"/>
        <v>6.5730125648722355</v>
      </c>
      <c r="BA67" s="11">
        <f t="shared" si="23"/>
        <v>3.0806757943213321</v>
      </c>
      <c r="BB67" s="11">
        <f t="shared" si="23"/>
        <v>1.4096938456950379</v>
      </c>
      <c r="BC67" s="11">
        <f t="shared" si="23"/>
        <v>1.0555293895517566</v>
      </c>
      <c r="BD67" s="11">
        <f t="shared" si="23"/>
        <v>-2.6077040475052358</v>
      </c>
      <c r="BE67" s="11">
        <f t="shared" si="23"/>
        <v>2.511267181361946</v>
      </c>
      <c r="BF67" s="11"/>
      <c r="BG67" s="11"/>
      <c r="BH67" s="11"/>
      <c r="BI67" s="11">
        <f t="shared" si="23"/>
        <v>5.1984784303892617</v>
      </c>
      <c r="BJ67" s="11">
        <f t="shared" si="23"/>
        <v>-31.727675274789224</v>
      </c>
      <c r="BK67" s="11">
        <f t="shared" si="23"/>
        <v>1.5512941940674869</v>
      </c>
    </row>
    <row r="68" spans="1:63" x14ac:dyDescent="0.3">
      <c r="A68" s="13">
        <v>1979</v>
      </c>
      <c r="B68" s="11">
        <f t="shared" ref="B68:O68" si="24">(B15/B14-1)*100</f>
        <v>1.187969924812049</v>
      </c>
      <c r="C68" s="11">
        <f t="shared" si="24"/>
        <v>7.4446337308347488</v>
      </c>
      <c r="D68" s="11">
        <f t="shared" si="24"/>
        <v>2.4473420260782364</v>
      </c>
      <c r="E68" s="11">
        <f t="shared" si="24"/>
        <v>-1.8202720827744656</v>
      </c>
      <c r="F68" s="11">
        <f t="shared" si="24"/>
        <v>2.6155499820852857</v>
      </c>
      <c r="G68" s="11">
        <f t="shared" si="24"/>
        <v>0.78695896571108204</v>
      </c>
      <c r="H68" s="11">
        <f t="shared" si="24"/>
        <v>4.6130030959752322</v>
      </c>
      <c r="I68" s="11">
        <f t="shared" si="24"/>
        <v>2.4199647088479992</v>
      </c>
      <c r="J68" s="11">
        <f t="shared" si="24"/>
        <v>2.0076481835564097</v>
      </c>
      <c r="K68" s="11">
        <f t="shared" si="24"/>
        <v>2.805515929624347</v>
      </c>
      <c r="L68" s="11">
        <f t="shared" si="24"/>
        <v>4.8002685464921147</v>
      </c>
      <c r="M68" s="11">
        <f t="shared" si="24"/>
        <v>1.3287270794578809</v>
      </c>
      <c r="N68" s="11">
        <f t="shared" si="24"/>
        <v>12.459546925566345</v>
      </c>
      <c r="O68" s="11">
        <f t="shared" si="24"/>
        <v>5.6583242655060095</v>
      </c>
      <c r="P68" s="11"/>
      <c r="Q68" s="11"/>
      <c r="R68" s="11"/>
      <c r="S68" s="11">
        <f t="shared" ref="S68:U68" si="25">(S15/S14-1)*100</f>
        <v>0.16286644951140072</v>
      </c>
      <c r="T68" s="11">
        <f t="shared" si="25"/>
        <v>79.073482428115028</v>
      </c>
      <c r="U68" s="11">
        <f t="shared" si="25"/>
        <v>2.9983978027008584</v>
      </c>
      <c r="W68" s="15">
        <f>B68*'Table A8'!W15</f>
        <v>0.68296390977444688</v>
      </c>
      <c r="X68" s="15">
        <f>C68*'Table A8'!X15</f>
        <v>3.2503270868824514</v>
      </c>
      <c r="Y68" s="15">
        <f>D68*'Table A8'!Y15</f>
        <v>0.5095366098294889</v>
      </c>
      <c r="Z68" s="15">
        <f>E68*'Table A8'!Z15</f>
        <v>-0.96401609503735708</v>
      </c>
      <c r="AA68" s="15">
        <f>F68*'Table A8'!AA15</f>
        <v>1.769942672877113</v>
      </c>
      <c r="AB68" s="15">
        <f>G68*'Table A8'!AB15</f>
        <v>0.20901630129286336</v>
      </c>
      <c r="AC68" s="15">
        <f>H68*'Table A8'!AC15</f>
        <v>1.7049659442724461</v>
      </c>
      <c r="AD68" s="15">
        <f>I68*'Table A8'!AD15</f>
        <v>0.28555583564406389</v>
      </c>
      <c r="AE68" s="15">
        <f>J68*'Table A8'!AE15</f>
        <v>0.63240917782026895</v>
      </c>
      <c r="AF68" s="15">
        <f>K68*'Table A8'!AF15</f>
        <v>1.4936566809320022</v>
      </c>
      <c r="AG68" s="15">
        <f>L68*'Table A8'!AG15</f>
        <v>2.4567774420946646</v>
      </c>
      <c r="AH68" s="15">
        <f>M68*'Table A8'!AH15</f>
        <v>1.0248471963858636</v>
      </c>
      <c r="AI68" s="15">
        <f>N68*'Table A8'!AI15</f>
        <v>5.0311650485436905</v>
      </c>
      <c r="AJ68" s="15">
        <f>O68*'Table A8'!AJ15</f>
        <v>2.6124483133841245</v>
      </c>
      <c r="AK68" s="15"/>
      <c r="AL68" s="15"/>
      <c r="AM68" s="15"/>
      <c r="AN68" s="15">
        <f>S68*'Table A8'!AN15</f>
        <v>5.3224755700325754E-2</v>
      </c>
      <c r="AO68" s="15">
        <f>T68*'Table A8'!AO15</f>
        <v>31.708466453674127</v>
      </c>
      <c r="AP68" s="15">
        <f>U68*'Table A8'!AP15</f>
        <v>1.0131586175326199</v>
      </c>
      <c r="AR68" s="11">
        <f t="shared" ref="AR68:BK68" si="26">LN(AR15/AR14)*100</f>
        <v>-2.7147413522128185</v>
      </c>
      <c r="AS68" s="11">
        <f t="shared" si="26"/>
        <v>11.306856462835356</v>
      </c>
      <c r="AT68" s="11">
        <f t="shared" si="26"/>
        <v>-2.7626429101021079</v>
      </c>
      <c r="AU68" s="11">
        <f t="shared" si="26"/>
        <v>6.7480132661537198</v>
      </c>
      <c r="AV68" s="11">
        <f t="shared" si="26"/>
        <v>-4.0641996639937696</v>
      </c>
      <c r="AW68" s="11">
        <f t="shared" si="26"/>
        <v>-9.6496178854307904E-2</v>
      </c>
      <c r="AX68" s="11">
        <f t="shared" si="26"/>
        <v>-0.3296740339970804</v>
      </c>
      <c r="AY68" s="11">
        <f t="shared" si="26"/>
        <v>2.7321807511969602</v>
      </c>
      <c r="AZ68" s="11">
        <f t="shared" si="26"/>
        <v>1.5449578595400877</v>
      </c>
      <c r="BA68" s="11">
        <f t="shared" si="26"/>
        <v>2.8380328889209059</v>
      </c>
      <c r="BB68" s="11">
        <f t="shared" si="26"/>
        <v>1.5424611394470311</v>
      </c>
      <c r="BC68" s="11">
        <f t="shared" si="26"/>
        <v>1.2162840583928514</v>
      </c>
      <c r="BD68" s="11">
        <f t="shared" si="26"/>
        <v>-3.4792782948738492</v>
      </c>
      <c r="BE68" s="11">
        <f t="shared" si="26"/>
        <v>2.7381761870350978</v>
      </c>
      <c r="BF68" s="11"/>
      <c r="BG68" s="11"/>
      <c r="BH68" s="11"/>
      <c r="BI68" s="11">
        <f t="shared" si="26"/>
        <v>3.7119786948128479</v>
      </c>
      <c r="BJ68" s="11">
        <f t="shared" si="26"/>
        <v>-55.062508675776499</v>
      </c>
      <c r="BK68" s="11">
        <f t="shared" si="26"/>
        <v>0.46223470147731832</v>
      </c>
    </row>
    <row r="69" spans="1:63" x14ac:dyDescent="0.3">
      <c r="A69" s="13">
        <v>1980</v>
      </c>
      <c r="B69" s="11">
        <f t="shared" ref="B69:O69" si="27">(B16/B15-1)*100</f>
        <v>-0.26749888542132449</v>
      </c>
      <c r="C69" s="11">
        <f t="shared" si="27"/>
        <v>6.4372918978912175</v>
      </c>
      <c r="D69" s="11">
        <f t="shared" si="27"/>
        <v>2.0070491482279129</v>
      </c>
      <c r="E69" s="11">
        <f t="shared" si="27"/>
        <v>-1.7369242779078808</v>
      </c>
      <c r="F69" s="11">
        <f t="shared" si="27"/>
        <v>2.1298882681564324</v>
      </c>
      <c r="G69" s="11">
        <f t="shared" si="27"/>
        <v>-0.58561070831010253</v>
      </c>
      <c r="H69" s="11">
        <f t="shared" si="27"/>
        <v>4.0248594258656345</v>
      </c>
      <c r="I69" s="11">
        <f t="shared" si="27"/>
        <v>0.7383706620723629</v>
      </c>
      <c r="J69" s="11">
        <f t="shared" si="27"/>
        <v>4.5610746641674416</v>
      </c>
      <c r="K69" s="11">
        <f t="shared" si="27"/>
        <v>2.7289546716003699</v>
      </c>
      <c r="L69" s="11">
        <f t="shared" si="27"/>
        <v>5.9256886611146697</v>
      </c>
      <c r="M69" s="11">
        <f t="shared" si="27"/>
        <v>1.2063991607658142</v>
      </c>
      <c r="N69" s="11">
        <f t="shared" si="27"/>
        <v>13.741007194244602</v>
      </c>
      <c r="O69" s="11">
        <f t="shared" si="27"/>
        <v>6.5396498455200902</v>
      </c>
      <c r="P69" s="11"/>
      <c r="Q69" s="11"/>
      <c r="R69" s="11"/>
      <c r="S69" s="11">
        <f t="shared" ref="S69:U69" si="28">(S16/S15-1)*100</f>
        <v>2.9500580720092984</v>
      </c>
      <c r="T69" s="11">
        <f t="shared" si="28"/>
        <v>39.1614629794826</v>
      </c>
      <c r="U69" s="11">
        <f t="shared" si="28"/>
        <v>2.6000000000000023</v>
      </c>
      <c r="W69" s="15">
        <f>B69*'Table A8'!W16</f>
        <v>-0.15065537226928993</v>
      </c>
      <c r="X69" s="15">
        <f>C69*'Table A8'!X16</f>
        <v>2.8645948945615913</v>
      </c>
      <c r="Y69" s="15">
        <f>D69*'Table A8'!Y16</f>
        <v>0.41345212453495001</v>
      </c>
      <c r="Z69" s="15">
        <f>E69*'Table A8'!Z16</f>
        <v>-0.89521077283372197</v>
      </c>
      <c r="AA69" s="15">
        <f>F69*'Table A8'!AA16</f>
        <v>1.4153107541899492</v>
      </c>
      <c r="AB69" s="15">
        <f>G69*'Table A8'!AB16</f>
        <v>-0.14991634132738627</v>
      </c>
      <c r="AC69" s="15">
        <f>H69*'Table A8'!AC16</f>
        <v>1.4300325540100598</v>
      </c>
      <c r="AD69" s="15">
        <f>I69*'Table A8'!AD16</f>
        <v>8.3509721880384233E-2</v>
      </c>
      <c r="AE69" s="15">
        <f>J69*'Table A8'!AE16</f>
        <v>1.3637613245860651</v>
      </c>
      <c r="AF69" s="15">
        <f>K69*'Table A8'!AF16</f>
        <v>1.4182377428307125</v>
      </c>
      <c r="AG69" s="15">
        <f>L69*'Table A8'!AG16</f>
        <v>2.9142536835361947</v>
      </c>
      <c r="AH69" s="15">
        <f>M69*'Table A8'!AH16</f>
        <v>0.90564384998689673</v>
      </c>
      <c r="AI69" s="15">
        <f>N69*'Table A8'!AI16</f>
        <v>5.3370071942446033</v>
      </c>
      <c r="AJ69" s="15">
        <f>O69*'Table A8'!AJ16</f>
        <v>2.9147219361483043</v>
      </c>
      <c r="AK69" s="15"/>
      <c r="AL69" s="15"/>
      <c r="AM69" s="15"/>
      <c r="AN69" s="15">
        <f>S69*'Table A8'!AN16</f>
        <v>0.92985830429733096</v>
      </c>
      <c r="AO69" s="15">
        <f>T69*'Table A8'!AO16</f>
        <v>15.359125780553075</v>
      </c>
      <c r="AP69" s="15">
        <f>U69*'Table A8'!AP16</f>
        <v>0.85644000000000087</v>
      </c>
      <c r="AR69" s="11">
        <f t="shared" ref="AR69:BK69" si="29">LN(AR16/AR15)*100</f>
        <v>10.700079316644032</v>
      </c>
      <c r="AS69" s="11">
        <f t="shared" si="29"/>
        <v>-4.7434417422136592</v>
      </c>
      <c r="AT69" s="11">
        <f t="shared" si="29"/>
        <v>-11.016945852625248</v>
      </c>
      <c r="AU69" s="11">
        <f t="shared" si="29"/>
        <v>1.7521857863962134</v>
      </c>
      <c r="AV69" s="11">
        <f t="shared" si="29"/>
        <v>-14.810459477659196</v>
      </c>
      <c r="AW69" s="11">
        <f t="shared" si="29"/>
        <v>-5.1792946127246084</v>
      </c>
      <c r="AX69" s="11">
        <f t="shared" si="29"/>
        <v>-9.5665087055040647</v>
      </c>
      <c r="AY69" s="11">
        <f t="shared" si="29"/>
        <v>-3.2762103940099001</v>
      </c>
      <c r="AZ69" s="11">
        <f t="shared" si="29"/>
        <v>-5.7896056230236015</v>
      </c>
      <c r="BA69" s="11">
        <f t="shared" si="29"/>
        <v>1.2135610141312485</v>
      </c>
      <c r="BB69" s="11">
        <f t="shared" si="29"/>
        <v>-5.85307711429253</v>
      </c>
      <c r="BC69" s="11">
        <f t="shared" si="29"/>
        <v>0.76166697083212953</v>
      </c>
      <c r="BD69" s="11">
        <f t="shared" si="29"/>
        <v>-9.1358149394474744</v>
      </c>
      <c r="BE69" s="11">
        <f t="shared" si="29"/>
        <v>-2.5436351865820201</v>
      </c>
      <c r="BF69" s="11"/>
      <c r="BG69" s="11"/>
      <c r="BH69" s="11"/>
      <c r="BI69" s="11">
        <f t="shared" si="29"/>
        <v>3.8541079822123492</v>
      </c>
      <c r="BJ69" s="11">
        <f t="shared" si="29"/>
        <v>-26.897162282103395</v>
      </c>
      <c r="BK69" s="11">
        <f t="shared" si="29"/>
        <v>-5.7790960488407253</v>
      </c>
    </row>
    <row r="70" spans="1:63" x14ac:dyDescent="0.3">
      <c r="A70" s="13">
        <v>1981</v>
      </c>
      <c r="B70" s="11">
        <f t="shared" ref="B70:O70" si="30">(B17/B16-1)*100</f>
        <v>-0.89405453732677165</v>
      </c>
      <c r="C70" s="11">
        <f t="shared" si="30"/>
        <v>6.0777595709816667</v>
      </c>
      <c r="D70" s="11">
        <f t="shared" si="30"/>
        <v>0.62386025530281053</v>
      </c>
      <c r="E70" s="11">
        <f t="shared" si="30"/>
        <v>-1.2313803376365562</v>
      </c>
      <c r="F70" s="11">
        <f t="shared" si="30"/>
        <v>1.299145299145299</v>
      </c>
      <c r="G70" s="11">
        <f t="shared" si="30"/>
        <v>-1.7952314165497918</v>
      </c>
      <c r="H70" s="11">
        <f t="shared" si="30"/>
        <v>1.5931721194879067</v>
      </c>
      <c r="I70" s="11">
        <f t="shared" si="30"/>
        <v>-1.0505741509894917</v>
      </c>
      <c r="J70" s="11">
        <f t="shared" si="30"/>
        <v>2.5993426949507237</v>
      </c>
      <c r="K70" s="11">
        <f t="shared" si="30"/>
        <v>1.9360648356596011</v>
      </c>
      <c r="L70" s="11">
        <f t="shared" si="30"/>
        <v>4.8382219534321091</v>
      </c>
      <c r="M70" s="11">
        <f t="shared" si="30"/>
        <v>1.3993262503239068</v>
      </c>
      <c r="N70" s="11">
        <f t="shared" si="30"/>
        <v>13.725490196078427</v>
      </c>
      <c r="O70" s="11">
        <f t="shared" si="30"/>
        <v>5.7032382793620107</v>
      </c>
      <c r="P70" s="11"/>
      <c r="Q70" s="11"/>
      <c r="R70" s="11"/>
      <c r="S70" s="11">
        <f t="shared" ref="S70:U70" si="31">(S17/S16-1)*100</f>
        <v>2.5496389891696891</v>
      </c>
      <c r="T70" s="11">
        <f t="shared" si="31"/>
        <v>20.641025641025657</v>
      </c>
      <c r="U70" s="11">
        <f t="shared" si="31"/>
        <v>1.6244314489928469</v>
      </c>
      <c r="W70" s="15">
        <f>B70*'Table A8'!W17</f>
        <v>-0.48815377738041738</v>
      </c>
      <c r="X70" s="15">
        <f>C70*'Table A8'!X17</f>
        <v>2.6863697303738965</v>
      </c>
      <c r="Y70" s="15">
        <f>D70*'Table A8'!Y17</f>
        <v>0.13088588156252964</v>
      </c>
      <c r="Z70" s="15">
        <f>E70*'Table A8'!Z17</f>
        <v>-0.62825024826217091</v>
      </c>
      <c r="AA70" s="15">
        <f>F70*'Table A8'!AA17</f>
        <v>0.86003418803418785</v>
      </c>
      <c r="AB70" s="15">
        <f>G70*'Table A8'!AB17</f>
        <v>-0.44844880785413804</v>
      </c>
      <c r="AC70" s="15">
        <f>H70*'Table A8'!AC17</f>
        <v>0.54757325746799357</v>
      </c>
      <c r="AD70" s="15">
        <f>I70*'Table A8'!AD17</f>
        <v>-0.11514292694844833</v>
      </c>
      <c r="AE70" s="15">
        <f>J70*'Table A8'!AE17</f>
        <v>0.74289214221691702</v>
      </c>
      <c r="AF70" s="15">
        <f>K70*'Table A8'!AF17</f>
        <v>0.97887438090949441</v>
      </c>
      <c r="AG70" s="15">
        <f>L70*'Table A8'!AG17</f>
        <v>2.2807378288478963</v>
      </c>
      <c r="AH70" s="15">
        <f>M70*'Table A8'!AH17</f>
        <v>1.019409173360966</v>
      </c>
      <c r="AI70" s="15">
        <f>N70*'Table A8'!AI17</f>
        <v>5.1539215686274487</v>
      </c>
      <c r="AJ70" s="15">
        <f>O70*'Table A8'!AJ17</f>
        <v>2.4649395843402613</v>
      </c>
      <c r="AK70" s="15"/>
      <c r="AL70" s="15"/>
      <c r="AM70" s="15"/>
      <c r="AN70" s="15">
        <f>S70*'Table A8'!AN17</f>
        <v>0.77458032490975148</v>
      </c>
      <c r="AO70" s="15">
        <f>T70*'Table A8'!AO17</f>
        <v>7.8580384615384684</v>
      </c>
      <c r="AP70" s="15">
        <f>U70*'Table A8'!AP17</f>
        <v>0.5269655620532796</v>
      </c>
      <c r="AR70" s="11">
        <f t="shared" ref="AR70:BK70" si="32">LN(AR17/AR16)*100</f>
        <v>3.5287726329969673</v>
      </c>
      <c r="AS70" s="11">
        <f t="shared" si="32"/>
        <v>-1.6173108710270994</v>
      </c>
      <c r="AT70" s="11">
        <f t="shared" si="32"/>
        <v>-6.8605459840572314</v>
      </c>
      <c r="AU70" s="11">
        <f t="shared" si="32"/>
        <v>3.9406747749189792</v>
      </c>
      <c r="AV70" s="11">
        <f t="shared" si="32"/>
        <v>-5.0557648854319828</v>
      </c>
      <c r="AW70" s="11">
        <f t="shared" si="32"/>
        <v>-6.2399105177564929</v>
      </c>
      <c r="AX70" s="11">
        <f t="shared" si="32"/>
        <v>-1.7566319821736325</v>
      </c>
      <c r="AY70" s="11">
        <f t="shared" si="32"/>
        <v>1.8715118118751004</v>
      </c>
      <c r="AZ70" s="11">
        <f t="shared" si="32"/>
        <v>-3.7918722885380278</v>
      </c>
      <c r="BA70" s="11">
        <f t="shared" si="32"/>
        <v>7.8512713389195243E-2</v>
      </c>
      <c r="BB70" s="11">
        <f t="shared" si="32"/>
        <v>-2.0858968097707038</v>
      </c>
      <c r="BC70" s="11">
        <f t="shared" si="32"/>
        <v>2.0347893644279158</v>
      </c>
      <c r="BD70" s="11">
        <f t="shared" si="32"/>
        <v>-9.0513542782416696</v>
      </c>
      <c r="BE70" s="11">
        <f t="shared" si="32"/>
        <v>-1.7659406760452201</v>
      </c>
      <c r="BF70" s="11"/>
      <c r="BG70" s="11"/>
      <c r="BH70" s="11"/>
      <c r="BI70" s="11">
        <f t="shared" si="32"/>
        <v>-2.3890604373715454</v>
      </c>
      <c r="BJ70" s="11">
        <f t="shared" si="32"/>
        <v>-19.174255349274198</v>
      </c>
      <c r="BK70" s="11">
        <f t="shared" si="32"/>
        <v>-2.8947638981060657</v>
      </c>
    </row>
    <row r="71" spans="1:63" x14ac:dyDescent="0.3">
      <c r="A71" s="13">
        <v>1982</v>
      </c>
      <c r="B71" s="11">
        <f t="shared" ref="B71:O71" si="33">(B18/B17-1)*100</f>
        <v>0.70666065253344179</v>
      </c>
      <c r="C71" s="11">
        <f t="shared" si="33"/>
        <v>6.6984974020502852</v>
      </c>
      <c r="D71" s="11">
        <f t="shared" si="33"/>
        <v>-8.5845097291115113E-2</v>
      </c>
      <c r="E71" s="11">
        <f t="shared" si="33"/>
        <v>-0.70380052282323913</v>
      </c>
      <c r="F71" s="11">
        <f t="shared" si="33"/>
        <v>0.74249071886602902</v>
      </c>
      <c r="G71" s="11">
        <f t="shared" si="33"/>
        <v>-0.77120822622106511</v>
      </c>
      <c r="H71" s="11">
        <f t="shared" si="33"/>
        <v>1.8762251470176405</v>
      </c>
      <c r="I71" s="11">
        <f t="shared" si="33"/>
        <v>-2.5679012345679042</v>
      </c>
      <c r="J71" s="11">
        <f t="shared" si="33"/>
        <v>1.8637157833430118</v>
      </c>
      <c r="K71" s="11">
        <f t="shared" si="33"/>
        <v>0.88339222614841617</v>
      </c>
      <c r="L71" s="11">
        <f t="shared" si="33"/>
        <v>5.6821459475050462</v>
      </c>
      <c r="M71" s="11">
        <f t="shared" si="33"/>
        <v>1.712241247124946</v>
      </c>
      <c r="N71" s="11">
        <f t="shared" si="33"/>
        <v>11.624026696329249</v>
      </c>
      <c r="O71" s="11">
        <f t="shared" si="33"/>
        <v>4.9382716049382713</v>
      </c>
      <c r="P71" s="11"/>
      <c r="Q71" s="11"/>
      <c r="R71" s="11"/>
      <c r="S71" s="11">
        <f t="shared" ref="S71:U71" si="34">(S18/S17-1)*100</f>
        <v>2.0242024202420161</v>
      </c>
      <c r="T71" s="11">
        <f t="shared" si="34"/>
        <v>17.268862911795967</v>
      </c>
      <c r="U71" s="11">
        <f t="shared" si="34"/>
        <v>1.449275362318847</v>
      </c>
      <c r="W71" s="15">
        <f>B71*'Table A8'!W18</f>
        <v>0.38908735528491306</v>
      </c>
      <c r="X71" s="15">
        <f>C71*'Table A8'!X18</f>
        <v>3.1087726442915371</v>
      </c>
      <c r="Y71" s="15">
        <f>D71*'Table A8'!Y18</f>
        <v>-1.9658527279665359E-2</v>
      </c>
      <c r="Z71" s="15">
        <f>E71*'Table A8'!Z18</f>
        <v>-0.37357731751457529</v>
      </c>
      <c r="AA71" s="15">
        <f>F71*'Table A8'!AA18</f>
        <v>0.50689841376983802</v>
      </c>
      <c r="AB71" s="15">
        <f>G71*'Table A8'!AB18</f>
        <v>-0.20375321336760541</v>
      </c>
      <c r="AC71" s="15">
        <f>H71*'Table A8'!AC18</f>
        <v>0.66718566227947307</v>
      </c>
      <c r="AD71" s="15">
        <f>I71*'Table A8'!AD18</f>
        <v>-0.29941728395061773</v>
      </c>
      <c r="AE71" s="15">
        <f>J71*'Table A8'!AE18</f>
        <v>0.54681421083283965</v>
      </c>
      <c r="AF71" s="15">
        <f>K71*'Table A8'!AF18</f>
        <v>0.45167844522968514</v>
      </c>
      <c r="AG71" s="15">
        <f>L71*'Table A8'!AG18</f>
        <v>2.7120882607441583</v>
      </c>
      <c r="AH71" s="15">
        <f>M71*'Table A8'!AH18</f>
        <v>1.2235675951954863</v>
      </c>
      <c r="AI71" s="15">
        <f>N71*'Table A8'!AI18</f>
        <v>4.4822246941045591</v>
      </c>
      <c r="AJ71" s="15">
        <f>O71*'Table A8'!AJ18</f>
        <v>2.1861728395061726</v>
      </c>
      <c r="AK71" s="15"/>
      <c r="AL71" s="15"/>
      <c r="AM71" s="15"/>
      <c r="AN71" s="15">
        <f>S71*'Table A8'!AN18</f>
        <v>0.63236083608360583</v>
      </c>
      <c r="AO71" s="15">
        <f>T71*'Table A8'!AO18</f>
        <v>6.7141339001062725</v>
      </c>
      <c r="AP71" s="15">
        <f>U71*'Table A8'!AP18</f>
        <v>0.49318840579710371</v>
      </c>
      <c r="AR71" s="11">
        <f t="shared" ref="AR71:BK71" si="35">LN(AR18/AR17)*100</f>
        <v>7.2628266051242285</v>
      </c>
      <c r="AS71" s="11">
        <f t="shared" si="35"/>
        <v>0.45204796296776806</v>
      </c>
      <c r="AT71" s="11">
        <f t="shared" si="35"/>
        <v>-0.11548741406652138</v>
      </c>
      <c r="AU71" s="11">
        <f t="shared" si="35"/>
        <v>-0.41054202616283314</v>
      </c>
      <c r="AV71" s="11">
        <f t="shared" si="35"/>
        <v>-4.6626333104532671</v>
      </c>
      <c r="AW71" s="11">
        <f t="shared" si="35"/>
        <v>8.4621445419278096</v>
      </c>
      <c r="AX71" s="11">
        <f t="shared" si="35"/>
        <v>1.1776098718500436</v>
      </c>
      <c r="AY71" s="11">
        <f t="shared" si="35"/>
        <v>0.84598975063853665</v>
      </c>
      <c r="AZ71" s="11">
        <f t="shared" si="35"/>
        <v>-1.1886643023083705</v>
      </c>
      <c r="BA71" s="11">
        <f t="shared" si="35"/>
        <v>2.8066461851330859</v>
      </c>
      <c r="BB71" s="11">
        <f t="shared" si="35"/>
        <v>-2.1583241934809325</v>
      </c>
      <c r="BC71" s="11">
        <f t="shared" si="35"/>
        <v>7.9955436573480115E-2</v>
      </c>
      <c r="BD71" s="11">
        <f t="shared" si="35"/>
        <v>-2.986022095895831</v>
      </c>
      <c r="BE71" s="11">
        <f t="shared" si="35"/>
        <v>3.2070200621906784</v>
      </c>
      <c r="BF71" s="11"/>
      <c r="BG71" s="11"/>
      <c r="BH71" s="11"/>
      <c r="BI71" s="11">
        <f t="shared" si="35"/>
        <v>-1.2867715887887532</v>
      </c>
      <c r="BJ71" s="11">
        <f t="shared" si="35"/>
        <v>-15.786451265091351</v>
      </c>
      <c r="BK71" s="11">
        <f t="shared" si="35"/>
        <v>1.1619867784850983</v>
      </c>
    </row>
    <row r="72" spans="1:63" x14ac:dyDescent="0.3">
      <c r="A72" s="13">
        <v>1983</v>
      </c>
      <c r="B72" s="11">
        <f t="shared" ref="B72:O72" si="36">(B19/B18-1)*100</f>
        <v>1.6721409375932916</v>
      </c>
      <c r="C72" s="11">
        <f t="shared" si="36"/>
        <v>6.0279020794945959</v>
      </c>
      <c r="D72" s="11">
        <f t="shared" si="36"/>
        <v>-0.48687350835322496</v>
      </c>
      <c r="E72" s="11">
        <f t="shared" si="36"/>
        <v>-0.28351559335763055</v>
      </c>
      <c r="F72" s="11">
        <f t="shared" si="36"/>
        <v>1.1055276381909396</v>
      </c>
      <c r="G72" s="11">
        <f t="shared" si="36"/>
        <v>2.8785261945873941E-2</v>
      </c>
      <c r="H72" s="11">
        <f t="shared" si="36"/>
        <v>2.1990104452995984</v>
      </c>
      <c r="I72" s="11">
        <f t="shared" si="36"/>
        <v>-2.0527116066903273</v>
      </c>
      <c r="J72" s="11">
        <f t="shared" si="36"/>
        <v>1.7724413950829243</v>
      </c>
      <c r="K72" s="11">
        <f t="shared" si="36"/>
        <v>1.6199649737302924</v>
      </c>
      <c r="L72" s="11">
        <f t="shared" si="36"/>
        <v>6.1681222707423489</v>
      </c>
      <c r="M72" s="11">
        <f t="shared" si="36"/>
        <v>1.7587939698492594</v>
      </c>
      <c r="N72" s="11">
        <f t="shared" si="36"/>
        <v>7.8226208271051423</v>
      </c>
      <c r="O72" s="11">
        <f t="shared" si="36"/>
        <v>4.0087145969498916</v>
      </c>
      <c r="P72" s="11"/>
      <c r="Q72" s="11"/>
      <c r="R72" s="11"/>
      <c r="S72" s="11">
        <f t="shared" ref="S72:U72" si="37">(S19/S18-1)*100</f>
        <v>1.3370713823593006</v>
      </c>
      <c r="T72" s="11">
        <f t="shared" si="37"/>
        <v>11.191662890801979</v>
      </c>
      <c r="U72" s="11">
        <f t="shared" si="37"/>
        <v>1.4285714285714235</v>
      </c>
      <c r="W72" s="15">
        <f>B72*'Table A8'!W19</f>
        <v>0.95312033442817634</v>
      </c>
      <c r="X72" s="15">
        <f>C72*'Table A8'!X19</f>
        <v>3.0085259278757528</v>
      </c>
      <c r="Y72" s="15">
        <f>D72*'Table A8'!Y19</f>
        <v>-0.12429880668257832</v>
      </c>
      <c r="Z72" s="15">
        <f>E72*'Table A8'!Z19</f>
        <v>-0.15865532604293006</v>
      </c>
      <c r="AA72" s="15">
        <f>F72*'Table A8'!AA19</f>
        <v>0.78392964824119538</v>
      </c>
      <c r="AB72" s="15">
        <f>G72*'Table A8'!AB19</f>
        <v>8.2930339666062829E-3</v>
      </c>
      <c r="AC72" s="15">
        <f>H72*'Table A8'!AC19</f>
        <v>0.83430456294666755</v>
      </c>
      <c r="AD72" s="15">
        <f>I72*'Table A8'!AD19</f>
        <v>-0.26438925494171422</v>
      </c>
      <c r="AE72" s="15">
        <f>J72*'Table A8'!AE19</f>
        <v>0.5524699828473475</v>
      </c>
      <c r="AF72" s="15">
        <f>K72*'Table A8'!AF19</f>
        <v>0.86101138353765039</v>
      </c>
      <c r="AG72" s="15">
        <f>L72*'Table A8'!AG19</f>
        <v>3.0630895196506507</v>
      </c>
      <c r="AH72" s="15">
        <f>M72*'Table A8'!AH19</f>
        <v>1.2679145728643311</v>
      </c>
      <c r="AI72" s="15">
        <f>N72*'Table A8'!AI19</f>
        <v>3.1564275037369245</v>
      </c>
      <c r="AJ72" s="15">
        <f>O72*'Table A8'!AJ19</f>
        <v>1.8488191721132903</v>
      </c>
      <c r="AK72" s="15"/>
      <c r="AL72" s="15"/>
      <c r="AM72" s="15"/>
      <c r="AN72" s="15">
        <f>S72*'Table A8'!AN19</f>
        <v>0.44965710588743285</v>
      </c>
      <c r="AO72" s="15">
        <f>T72*'Table A8'!AO19</f>
        <v>4.5673176257362877</v>
      </c>
      <c r="AP72" s="15">
        <f>U72*'Table A8'!AP19</f>
        <v>0.52328571428571236</v>
      </c>
      <c r="AR72" s="11">
        <f t="shared" ref="AR72:BK72" si="38">LN(AR19/AR18)*100</f>
        <v>-7.2132548823655958</v>
      </c>
      <c r="AS72" s="11">
        <f t="shared" si="38"/>
        <v>-5.0064649551728824</v>
      </c>
      <c r="AT72" s="11">
        <f t="shared" si="38"/>
        <v>2.4837384898686579</v>
      </c>
      <c r="AU72" s="11">
        <f t="shared" si="38"/>
        <v>3.8147351594294783</v>
      </c>
      <c r="AV72" s="11">
        <f t="shared" si="38"/>
        <v>-4.3590410553323862</v>
      </c>
      <c r="AW72" s="11">
        <f t="shared" si="38"/>
        <v>6.101350205171852</v>
      </c>
      <c r="AX72" s="11">
        <f t="shared" si="38"/>
        <v>5.1149954649270493</v>
      </c>
      <c r="AY72" s="11">
        <f t="shared" si="38"/>
        <v>6.6659508651140511</v>
      </c>
      <c r="AZ72" s="11">
        <f t="shared" si="38"/>
        <v>0.36028706493438817</v>
      </c>
      <c r="BA72" s="11">
        <f t="shared" si="38"/>
        <v>5.2033751803531274</v>
      </c>
      <c r="BB72" s="11">
        <f t="shared" si="38"/>
        <v>-1.0501955170469579</v>
      </c>
      <c r="BC72" s="11">
        <f t="shared" si="38"/>
        <v>1.3525510877008879</v>
      </c>
      <c r="BD72" s="11">
        <f t="shared" si="38"/>
        <v>3.6845971810544893</v>
      </c>
      <c r="BE72" s="11">
        <f t="shared" si="38"/>
        <v>7.2997624486651214</v>
      </c>
      <c r="BF72" s="11"/>
      <c r="BG72" s="11"/>
      <c r="BH72" s="11"/>
      <c r="BI72" s="11">
        <f t="shared" si="38"/>
        <v>4.7852841385102085</v>
      </c>
      <c r="BJ72" s="11">
        <f t="shared" si="38"/>
        <v>-5.0714644927053483</v>
      </c>
      <c r="BK72" s="11">
        <f t="shared" si="38"/>
        <v>2.9884034039169531</v>
      </c>
    </row>
    <row r="73" spans="1:63" x14ac:dyDescent="0.3">
      <c r="A73" s="13">
        <v>1984</v>
      </c>
      <c r="B73" s="11">
        <f t="shared" ref="B73:O73" si="39">(B20/B19-1)*100</f>
        <v>1.8061674008810646</v>
      </c>
      <c r="C73" s="11">
        <f t="shared" si="39"/>
        <v>5.834160873882821</v>
      </c>
      <c r="D73" s="11">
        <f t="shared" si="39"/>
        <v>-0.41250959324634628</v>
      </c>
      <c r="E73" s="11">
        <f t="shared" si="39"/>
        <v>-0.54833468724614365</v>
      </c>
      <c r="F73" s="11">
        <f t="shared" si="39"/>
        <v>0.92776673293573086</v>
      </c>
      <c r="G73" s="11">
        <f t="shared" si="39"/>
        <v>-0.57553956834532904</v>
      </c>
      <c r="H73" s="11">
        <f t="shared" si="39"/>
        <v>2.8240989779451331</v>
      </c>
      <c r="I73" s="11">
        <f t="shared" si="39"/>
        <v>0</v>
      </c>
      <c r="J73" s="11">
        <f t="shared" si="39"/>
        <v>1.5730337078651457</v>
      </c>
      <c r="K73" s="11">
        <f t="shared" si="39"/>
        <v>2.4558380008616876</v>
      </c>
      <c r="L73" s="11">
        <f t="shared" si="39"/>
        <v>6.0668380462724825</v>
      </c>
      <c r="M73" s="11">
        <f t="shared" si="39"/>
        <v>1.0123456790123386</v>
      </c>
      <c r="N73" s="11">
        <f t="shared" si="39"/>
        <v>6.6543438077633965</v>
      </c>
      <c r="O73" s="11">
        <f t="shared" si="39"/>
        <v>2.9744449099287751</v>
      </c>
      <c r="P73" s="11"/>
      <c r="Q73" s="11"/>
      <c r="R73" s="11"/>
      <c r="S73" s="11">
        <f t="shared" ref="S73:U73" si="40">(S20/S19-1)*100</f>
        <v>1.6386465205362688</v>
      </c>
      <c r="T73" s="11">
        <f t="shared" si="40"/>
        <v>10.268948655256715</v>
      </c>
      <c r="U73" s="11">
        <f t="shared" si="40"/>
        <v>1.6777133388566678</v>
      </c>
      <c r="W73" s="15">
        <f>B73*'Table A8'!W20</f>
        <v>1.0502863436123391</v>
      </c>
      <c r="X73" s="15">
        <f>C73*'Table A8'!X20</f>
        <v>3.1236097318768623</v>
      </c>
      <c r="Y73" s="15">
        <f>D73*'Table A8'!Y20</f>
        <v>-0.11261511895625255</v>
      </c>
      <c r="Z73" s="15">
        <f>E73*'Table A8'!Z20</f>
        <v>-0.31754061738424177</v>
      </c>
      <c r="AA73" s="15">
        <f>F73*'Table A8'!AA20</f>
        <v>0.6746719681908635</v>
      </c>
      <c r="AB73" s="15">
        <f>G73*'Table A8'!AB20</f>
        <v>-0.17220143884892247</v>
      </c>
      <c r="AC73" s="15">
        <f>H73*'Table A8'!AC20</f>
        <v>1.103657880580958</v>
      </c>
      <c r="AD73" s="15">
        <f>I73*'Table A8'!AD20</f>
        <v>0</v>
      </c>
      <c r="AE73" s="15">
        <f>J73*'Table A8'!AE20</f>
        <v>0.50321348314606007</v>
      </c>
      <c r="AF73" s="15">
        <f>K73*'Table A8'!AF20</f>
        <v>1.3256613528651391</v>
      </c>
      <c r="AG73" s="15">
        <f>L73*'Table A8'!AG20</f>
        <v>3.0667866323907402</v>
      </c>
      <c r="AH73" s="15">
        <f>M73*'Table A8'!AH20</f>
        <v>0.73860740740740227</v>
      </c>
      <c r="AI73" s="15">
        <f>N73*'Table A8'!AI20</f>
        <v>2.71231053604436</v>
      </c>
      <c r="AJ73" s="15">
        <f>O73*'Table A8'!AJ20</f>
        <v>1.3843066610808521</v>
      </c>
      <c r="AK73" s="15"/>
      <c r="AL73" s="15"/>
      <c r="AM73" s="15"/>
      <c r="AN73" s="15">
        <f>S73*'Table A8'!AN20</f>
        <v>0.57155990636305054</v>
      </c>
      <c r="AO73" s="15">
        <f>T73*'Table A8'!AO20</f>
        <v>4.2513447432762801</v>
      </c>
      <c r="AP73" s="15">
        <f>U73*'Table A8'!AP20</f>
        <v>0.6397120961060474</v>
      </c>
      <c r="AR73" s="11">
        <f t="shared" ref="AR73:BK73" si="41">LN(AR20/AR19)*100</f>
        <v>17.158279133719788</v>
      </c>
      <c r="AS73" s="11">
        <f t="shared" si="41"/>
        <v>-11.753859954317187</v>
      </c>
      <c r="AT73" s="11">
        <f t="shared" si="41"/>
        <v>4.0988070035216886</v>
      </c>
      <c r="AU73" s="11">
        <f t="shared" si="41"/>
        <v>-20.890200858472667</v>
      </c>
      <c r="AV73" s="11">
        <f t="shared" si="41"/>
        <v>-7.3824446273522959</v>
      </c>
      <c r="AW73" s="11">
        <f t="shared" si="41"/>
        <v>5.2217304601848227</v>
      </c>
      <c r="AX73" s="11">
        <f t="shared" si="41"/>
        <v>1.6248091032551828</v>
      </c>
      <c r="AY73" s="11">
        <f t="shared" si="41"/>
        <v>2.8459012668076502</v>
      </c>
      <c r="AZ73" s="11">
        <f t="shared" si="41"/>
        <v>-0.53548454120384814</v>
      </c>
      <c r="BA73" s="11">
        <f t="shared" si="41"/>
        <v>4.1166134346165251</v>
      </c>
      <c r="BB73" s="11">
        <f t="shared" si="41"/>
        <v>-4.2833794212149261</v>
      </c>
      <c r="BC73" s="11">
        <f t="shared" si="41"/>
        <v>-1.1650674936974075</v>
      </c>
      <c r="BD73" s="11">
        <f t="shared" si="41"/>
        <v>-0.10504001979159572</v>
      </c>
      <c r="BE73" s="11">
        <f t="shared" si="41"/>
        <v>3.40620355890875</v>
      </c>
      <c r="BF73" s="11"/>
      <c r="BG73" s="11"/>
      <c r="BH73" s="11"/>
      <c r="BI73" s="11">
        <f t="shared" si="41"/>
        <v>3.4763489848243774</v>
      </c>
      <c r="BJ73" s="11">
        <f t="shared" si="41"/>
        <v>-5.248358905623788</v>
      </c>
      <c r="BK73" s="11">
        <f t="shared" si="41"/>
        <v>0.99795891593254193</v>
      </c>
    </row>
    <row r="74" spans="1:63" x14ac:dyDescent="0.3">
      <c r="A74" s="13">
        <v>1985</v>
      </c>
      <c r="B74" s="11">
        <f t="shared" ref="B74:O74" si="42">(B21/B20-1)*100</f>
        <v>0.93754507428243095</v>
      </c>
      <c r="C74" s="11">
        <f t="shared" si="42"/>
        <v>5.5594651653764871</v>
      </c>
      <c r="D74" s="11">
        <f t="shared" si="42"/>
        <v>0.60687795010114787</v>
      </c>
      <c r="E74" s="11">
        <f t="shared" si="42"/>
        <v>-1.0414539513988075</v>
      </c>
      <c r="F74" s="11">
        <f t="shared" si="42"/>
        <v>0.52527905449770707</v>
      </c>
      <c r="G74" s="11">
        <f t="shared" si="42"/>
        <v>-1.0709117221418207</v>
      </c>
      <c r="H74" s="11">
        <f t="shared" si="42"/>
        <v>3.9759351294794687</v>
      </c>
      <c r="I74" s="11">
        <f t="shared" si="42"/>
        <v>1.0608020698577025</v>
      </c>
      <c r="J74" s="11">
        <f t="shared" si="42"/>
        <v>2.7101769911504592</v>
      </c>
      <c r="K74" s="11">
        <f t="shared" si="42"/>
        <v>4.4154751892346411</v>
      </c>
      <c r="L74" s="11">
        <f t="shared" si="42"/>
        <v>5.3078041686863919</v>
      </c>
      <c r="M74" s="11">
        <f t="shared" si="42"/>
        <v>1.295526766071875</v>
      </c>
      <c r="N74" s="11">
        <f t="shared" si="42"/>
        <v>7.4956672443674099</v>
      </c>
      <c r="O74" s="11">
        <f t="shared" si="42"/>
        <v>3.9462978030919471</v>
      </c>
      <c r="P74" s="11"/>
      <c r="Q74" s="11"/>
      <c r="R74" s="11"/>
      <c r="S74" s="11">
        <f t="shared" ref="S74:U74" si="43">(S21/S20-1)*100</f>
        <v>2.156616415410384</v>
      </c>
      <c r="T74" s="11">
        <f t="shared" si="43"/>
        <v>13.008130081300816</v>
      </c>
      <c r="U74" s="11">
        <f t="shared" si="43"/>
        <v>2.1796699938887665</v>
      </c>
      <c r="W74" s="15">
        <f>B74*'Table A8'!W21</f>
        <v>0.56262079907688689</v>
      </c>
      <c r="X74" s="15">
        <f>C74*'Table A8'!X21</f>
        <v>3.1844616467276516</v>
      </c>
      <c r="Y74" s="15">
        <f>D74*'Table A8'!Y21</f>
        <v>0.17399190829399908</v>
      </c>
      <c r="Z74" s="15">
        <f>E74*'Table A8'!Z21</f>
        <v>-0.62153971819480824</v>
      </c>
      <c r="AA74" s="15">
        <f>F74*'Table A8'!AA21</f>
        <v>0.39159553512804063</v>
      </c>
      <c r="AB74" s="15">
        <f>G74*'Table A8'!AB21</f>
        <v>-0.33155426917510766</v>
      </c>
      <c r="AC74" s="15">
        <f>H74*'Table A8'!AC21</f>
        <v>1.5971331415119023</v>
      </c>
      <c r="AD74" s="15">
        <f>I74*'Table A8'!AD21</f>
        <v>0.15264941785252342</v>
      </c>
      <c r="AE74" s="15">
        <f>J74*'Table A8'!AE21</f>
        <v>0.88270464601770449</v>
      </c>
      <c r="AF74" s="15">
        <f>K74*'Table A8'!AF21</f>
        <v>2.3993692178301038</v>
      </c>
      <c r="AG74" s="15">
        <f>L74*'Table A8'!AG21</f>
        <v>2.7085724672806655</v>
      </c>
      <c r="AH74" s="15">
        <f>M74*'Table A8'!AH21</f>
        <v>0.95545098997800793</v>
      </c>
      <c r="AI74" s="15">
        <f>N74*'Table A8'!AI21</f>
        <v>3.0417417677642953</v>
      </c>
      <c r="AJ74" s="15">
        <f>O74*'Table A8'!AJ21</f>
        <v>1.8287144019528083</v>
      </c>
      <c r="AK74" s="15"/>
      <c r="AL74" s="15"/>
      <c r="AM74" s="15"/>
      <c r="AN74" s="15">
        <f>S74*'Table A8'!AN21</f>
        <v>0.75589405360133965</v>
      </c>
      <c r="AO74" s="15">
        <f>T74*'Table A8'!AO21</f>
        <v>5.4504065040650422</v>
      </c>
      <c r="AP74" s="15">
        <f>U74*'Table A8'!AP21</f>
        <v>0.857046241597063</v>
      </c>
      <c r="AR74" s="11">
        <f t="shared" ref="AR74:BK74" si="44">LN(AR21/AR20)*100</f>
        <v>-6.351202546503627</v>
      </c>
      <c r="AS74" s="11">
        <f t="shared" si="44"/>
        <v>4.055403030563939</v>
      </c>
      <c r="AT74" s="11">
        <f t="shared" si="44"/>
        <v>2.2115148329257752</v>
      </c>
      <c r="AU74" s="11">
        <f t="shared" si="44"/>
        <v>23.779523763171319</v>
      </c>
      <c r="AV74" s="11">
        <f t="shared" si="44"/>
        <v>10.216068471857003</v>
      </c>
      <c r="AW74" s="11">
        <f t="shared" si="44"/>
        <v>1.3900852631177945</v>
      </c>
      <c r="AX74" s="11">
        <f t="shared" si="44"/>
        <v>1.6097632252370628</v>
      </c>
      <c r="AY74" s="11">
        <f t="shared" si="44"/>
        <v>5.2930903786020194</v>
      </c>
      <c r="AZ74" s="11">
        <f t="shared" si="44"/>
        <v>4.8918542444556739</v>
      </c>
      <c r="BA74" s="11">
        <f t="shared" si="44"/>
        <v>1.9767090903949194</v>
      </c>
      <c r="BB74" s="11">
        <f t="shared" si="44"/>
        <v>-5.065543465556205</v>
      </c>
      <c r="BC74" s="11">
        <f t="shared" si="44"/>
        <v>1.3879301985510564</v>
      </c>
      <c r="BD74" s="11">
        <f t="shared" si="44"/>
        <v>2.9286782290563682</v>
      </c>
      <c r="BE74" s="11">
        <f t="shared" si="44"/>
        <v>6.2918722927166364</v>
      </c>
      <c r="BF74" s="11"/>
      <c r="BG74" s="11"/>
      <c r="BH74" s="11"/>
      <c r="BI74" s="11">
        <f t="shared" si="44"/>
        <v>4.7640756345723938</v>
      </c>
      <c r="BJ74" s="11">
        <f t="shared" si="44"/>
        <v>-5.6189776053750666</v>
      </c>
      <c r="BK74" s="11">
        <f t="shared" si="44"/>
        <v>2.6512627949690679</v>
      </c>
    </row>
    <row r="75" spans="1:63" x14ac:dyDescent="0.3">
      <c r="A75" s="13">
        <v>1986</v>
      </c>
      <c r="B75" s="11">
        <f t="shared" ref="B75:O75" si="45">(B22/B21-1)*100</f>
        <v>-0.72877965132895905</v>
      </c>
      <c r="C75" s="11">
        <f t="shared" si="45"/>
        <v>3.066666666666662</v>
      </c>
      <c r="D75" s="11">
        <f t="shared" si="45"/>
        <v>0.71811566449635489</v>
      </c>
      <c r="E75" s="11">
        <f t="shared" si="45"/>
        <v>-0.51588939331407291</v>
      </c>
      <c r="F75" s="11">
        <f t="shared" si="45"/>
        <v>0.88177661659045725</v>
      </c>
      <c r="G75" s="11">
        <f t="shared" si="45"/>
        <v>-1.1117612638970265</v>
      </c>
      <c r="H75" s="11">
        <f t="shared" si="45"/>
        <v>4.3522012578616209</v>
      </c>
      <c r="I75" s="11">
        <f t="shared" si="45"/>
        <v>0.66564260112647045</v>
      </c>
      <c r="J75" s="11">
        <f t="shared" si="45"/>
        <v>4.2003231017770704</v>
      </c>
      <c r="K75" s="11">
        <f t="shared" si="45"/>
        <v>5.6786145791381415</v>
      </c>
      <c r="L75" s="11">
        <f t="shared" si="45"/>
        <v>3.6133486766398271</v>
      </c>
      <c r="M75" s="11">
        <f t="shared" si="45"/>
        <v>1.0135135135135087</v>
      </c>
      <c r="N75" s="11">
        <f t="shared" si="45"/>
        <v>10.036275695284157</v>
      </c>
      <c r="O75" s="11">
        <f t="shared" si="45"/>
        <v>6.3405088062622239</v>
      </c>
      <c r="P75" s="11"/>
      <c r="Q75" s="11"/>
      <c r="R75" s="11"/>
      <c r="S75" s="11">
        <f t="shared" ref="S75:U75" si="46">(S22/S21-1)*100</f>
        <v>4.5296167247386832</v>
      </c>
      <c r="T75" s="11">
        <f t="shared" si="46"/>
        <v>11.903204708960114</v>
      </c>
      <c r="U75" s="11">
        <f t="shared" si="46"/>
        <v>2.0933014354067137</v>
      </c>
      <c r="W75" s="15">
        <f>B75*'Table A8'!W22</f>
        <v>-0.44790797370677826</v>
      </c>
      <c r="X75" s="15">
        <f>C75*'Table A8'!X22</f>
        <v>1.8495066666666637</v>
      </c>
      <c r="Y75" s="15">
        <f>D75*'Table A8'!Y22</f>
        <v>0.20961796246648604</v>
      </c>
      <c r="Z75" s="15">
        <f>E75*'Table A8'!Z22</f>
        <v>-0.31221626083367693</v>
      </c>
      <c r="AA75" s="15">
        <f>F75*'Table A8'!AA22</f>
        <v>0.66662312214238573</v>
      </c>
      <c r="AB75" s="15">
        <f>G75*'Table A8'!AB22</f>
        <v>-0.34998244587478389</v>
      </c>
      <c r="AC75" s="15">
        <f>H75*'Table A8'!AC22</f>
        <v>1.7722163522012522</v>
      </c>
      <c r="AD75" s="15">
        <f>I75*'Table A8'!AD22</f>
        <v>9.8914490527393484E-2</v>
      </c>
      <c r="AE75" s="15">
        <f>J75*'Table A8'!AE22</f>
        <v>1.3562843295638158</v>
      </c>
      <c r="AF75" s="15">
        <f>K75*'Table A8'!AF22</f>
        <v>3.0267015706806291</v>
      </c>
      <c r="AG75" s="15">
        <f>L75*'Table A8'!AG22</f>
        <v>1.8261864211737688</v>
      </c>
      <c r="AH75" s="15">
        <f>M75*'Table A8'!AH22</f>
        <v>0.76145270270269905</v>
      </c>
      <c r="AI75" s="15">
        <f>N75*'Table A8'!AI22</f>
        <v>3.9512817412333732</v>
      </c>
      <c r="AJ75" s="15">
        <f>O75*'Table A8'!AJ22</f>
        <v>2.8583013698630104</v>
      </c>
      <c r="AK75" s="15"/>
      <c r="AL75" s="15"/>
      <c r="AM75" s="15"/>
      <c r="AN75" s="15">
        <f>S75*'Table A8'!AN22</f>
        <v>1.5975958188153336</v>
      </c>
      <c r="AO75" s="15">
        <f>T75*'Table A8'!AO22</f>
        <v>4.9791105297580156</v>
      </c>
      <c r="AP75" s="15">
        <f>U75*'Table A8'!AP22</f>
        <v>0.83104066985646541</v>
      </c>
      <c r="AR75" s="11">
        <f t="shared" ref="AR75:BK75" si="47">LN(AR22/AR21)*100</f>
        <v>0.84702654064254679</v>
      </c>
      <c r="AS75" s="11">
        <f t="shared" si="47"/>
        <v>-3.1184475310835609</v>
      </c>
      <c r="AT75" s="11">
        <f t="shared" si="47"/>
        <v>0.57217985506802871</v>
      </c>
      <c r="AU75" s="11">
        <f t="shared" si="47"/>
        <v>16.887839952254449</v>
      </c>
      <c r="AV75" s="11">
        <f t="shared" si="47"/>
        <v>7.0546083353554208</v>
      </c>
      <c r="AW75" s="11">
        <f t="shared" si="47"/>
        <v>5.2429418463188995</v>
      </c>
      <c r="AX75" s="11">
        <f t="shared" si="47"/>
        <v>0.27569095495333135</v>
      </c>
      <c r="AY75" s="11">
        <f t="shared" si="47"/>
        <v>2.0358643963830065</v>
      </c>
      <c r="AZ75" s="11">
        <f t="shared" si="47"/>
        <v>1.8585425220068323</v>
      </c>
      <c r="BA75" s="11">
        <f t="shared" si="47"/>
        <v>1.1358040637442062</v>
      </c>
      <c r="BB75" s="11">
        <f t="shared" si="47"/>
        <v>-1.4075593164116835</v>
      </c>
      <c r="BC75" s="11">
        <f t="shared" si="47"/>
        <v>-1.3421306093935321</v>
      </c>
      <c r="BD75" s="11">
        <f t="shared" si="47"/>
        <v>-2.1162436280834016</v>
      </c>
      <c r="BE75" s="11">
        <f t="shared" si="47"/>
        <v>1.2930061282104459</v>
      </c>
      <c r="BF75" s="11"/>
      <c r="BG75" s="11"/>
      <c r="BH75" s="11"/>
      <c r="BI75" s="11">
        <f t="shared" si="47"/>
        <v>0.45304658196139358</v>
      </c>
      <c r="BJ75" s="11">
        <f t="shared" si="47"/>
        <v>-5.618236967552555</v>
      </c>
      <c r="BK75" s="11">
        <f t="shared" si="47"/>
        <v>1.5714574020432077</v>
      </c>
    </row>
    <row r="76" spans="1:63" x14ac:dyDescent="0.3">
      <c r="A76" s="13">
        <v>1987</v>
      </c>
      <c r="B76" s="11">
        <f t="shared" ref="B76:O76" si="48">(B23/B22-1)*100</f>
        <v>-1.1227868144522812</v>
      </c>
      <c r="C76" s="11">
        <f t="shared" si="48"/>
        <v>0.7007330746011009</v>
      </c>
      <c r="D76" s="11">
        <f t="shared" si="48"/>
        <v>0.45631714041258764</v>
      </c>
      <c r="E76" s="11">
        <f t="shared" si="48"/>
        <v>-0.56004978220286494</v>
      </c>
      <c r="F76" s="11">
        <f t="shared" si="48"/>
        <v>1.4567821301392003</v>
      </c>
      <c r="G76" s="11">
        <f t="shared" si="48"/>
        <v>2.4260355029585901</v>
      </c>
      <c r="H76" s="11">
        <f t="shared" si="48"/>
        <v>5.1591128254580454</v>
      </c>
      <c r="I76" s="11">
        <f t="shared" si="48"/>
        <v>1.5259409969481164</v>
      </c>
      <c r="J76" s="11">
        <f t="shared" si="48"/>
        <v>5.5813953488371926</v>
      </c>
      <c r="K76" s="11">
        <f t="shared" si="48"/>
        <v>5.7545731707317138</v>
      </c>
      <c r="L76" s="11">
        <f t="shared" si="48"/>
        <v>4.7312305641936891</v>
      </c>
      <c r="M76" s="11">
        <f t="shared" si="48"/>
        <v>6.7128523650262784</v>
      </c>
      <c r="N76" s="11">
        <f t="shared" si="48"/>
        <v>11.391941391941396</v>
      </c>
      <c r="O76" s="11">
        <f t="shared" si="48"/>
        <v>9.6429885903569925</v>
      </c>
      <c r="P76" s="11"/>
      <c r="Q76" s="11"/>
      <c r="R76" s="11"/>
      <c r="S76" s="11">
        <f t="shared" ref="S76:U76" si="49">(S23/S22-1)*100</f>
        <v>9.5490196078431353</v>
      </c>
      <c r="T76" s="11">
        <f t="shared" si="49"/>
        <v>10.841613091759218</v>
      </c>
      <c r="U76" s="11">
        <f t="shared" si="49"/>
        <v>2.4409295059558689</v>
      </c>
      <c r="W76" s="15">
        <f>B76*'Table A8'!W23</f>
        <v>-0.69781200518209274</v>
      </c>
      <c r="X76" s="15">
        <f>C76*'Table A8'!X23</f>
        <v>0.44475528244931878</v>
      </c>
      <c r="Y76" s="15">
        <f>D76*'Table A8'!Y23</f>
        <v>0.1363019298412399</v>
      </c>
      <c r="Z76" s="15">
        <f>E76*'Table A8'!Z23</f>
        <v>-0.34504667081518509</v>
      </c>
      <c r="AA76" s="15">
        <f>F76*'Table A8'!AA23</f>
        <v>1.1174975720297806</v>
      </c>
      <c r="AB76" s="15">
        <f>G76*'Table A8'!AB23</f>
        <v>0.76226035502958911</v>
      </c>
      <c r="AC76" s="15">
        <f>H76*'Table A8'!AC23</f>
        <v>2.1276181292188978</v>
      </c>
      <c r="AD76" s="15">
        <f>I76*'Table A8'!AD23</f>
        <v>0.23072227873855519</v>
      </c>
      <c r="AE76" s="15">
        <f>J76*'Table A8'!AE23</f>
        <v>1.7972093023255757</v>
      </c>
      <c r="AF76" s="15">
        <f>K76*'Table A8'!AF23</f>
        <v>3.0556783536585401</v>
      </c>
      <c r="AG76" s="15">
        <f>L76*'Table A8'!AG23</f>
        <v>2.3746046201688125</v>
      </c>
      <c r="AH76" s="15">
        <f>M76*'Table A8'!AH23</f>
        <v>5.0836430960344003</v>
      </c>
      <c r="AI76" s="15">
        <f>N76*'Table A8'!AI23</f>
        <v>4.4326043956043968</v>
      </c>
      <c r="AJ76" s="15">
        <f>O76*'Table A8'!AJ23</f>
        <v>4.3007729112992186</v>
      </c>
      <c r="AK76" s="15"/>
      <c r="AL76" s="15"/>
      <c r="AM76" s="15"/>
      <c r="AN76" s="15">
        <f>S76*'Table A8'!AN23</f>
        <v>3.4118647058823517</v>
      </c>
      <c r="AO76" s="15">
        <f>T76*'Table A8'!AO23</f>
        <v>4.4873436586791406</v>
      </c>
      <c r="AP76" s="15">
        <f>U76*'Table A8'!AP23</f>
        <v>0.97954501074009015</v>
      </c>
      <c r="AR76" s="11">
        <f t="shared" ref="AR76:BK76" si="50">LN(AR23/AR22)*100</f>
        <v>-1.2250907893635767</v>
      </c>
      <c r="AS76" s="11">
        <f t="shared" si="50"/>
        <v>-0.60042602436566761</v>
      </c>
      <c r="AT76" s="11">
        <f t="shared" si="50"/>
        <v>4.3619204402053944</v>
      </c>
      <c r="AU76" s="11">
        <f t="shared" si="50"/>
        <v>3.6040919678101155</v>
      </c>
      <c r="AV76" s="11">
        <f t="shared" si="50"/>
        <v>3.6477264786010175</v>
      </c>
      <c r="AW76" s="11">
        <f t="shared" si="50"/>
        <v>8.5983230803100863</v>
      </c>
      <c r="AX76" s="11">
        <f t="shared" si="50"/>
        <v>2.8812392021439113</v>
      </c>
      <c r="AY76" s="11">
        <f t="shared" si="50"/>
        <v>6.7636551404644596</v>
      </c>
      <c r="AZ76" s="11">
        <f t="shared" si="50"/>
        <v>1.4671145461498003</v>
      </c>
      <c r="BA76" s="11">
        <f t="shared" si="50"/>
        <v>0.92279963213125449</v>
      </c>
      <c r="BB76" s="11">
        <f t="shared" si="50"/>
        <v>6.7739460795685797</v>
      </c>
      <c r="BC76" s="11">
        <f t="shared" si="50"/>
        <v>-5.5502377665514677</v>
      </c>
      <c r="BD76" s="11">
        <f t="shared" si="50"/>
        <v>-4.7574119856354509</v>
      </c>
      <c r="BE76" s="11">
        <f t="shared" si="50"/>
        <v>-3.1890821820481663</v>
      </c>
      <c r="BF76" s="11"/>
      <c r="BG76" s="11"/>
      <c r="BH76" s="11"/>
      <c r="BI76" s="11">
        <f t="shared" si="50"/>
        <v>0.57477295806652229</v>
      </c>
      <c r="BJ76" s="11">
        <f t="shared" si="50"/>
        <v>0.55041457858855369</v>
      </c>
      <c r="BK76" s="11">
        <f t="shared" si="50"/>
        <v>4.0557061378166237</v>
      </c>
    </row>
    <row r="77" spans="1:63" x14ac:dyDescent="0.3">
      <c r="A77" s="13">
        <v>1988</v>
      </c>
      <c r="B77" s="11">
        <f t="shared" ref="B77:O77" si="51">(B24/B23-1)*100</f>
        <v>-0.81525695152132593</v>
      </c>
      <c r="C77" s="11">
        <f t="shared" si="51"/>
        <v>0.28904828176856689</v>
      </c>
      <c r="D77" s="11">
        <f t="shared" si="51"/>
        <v>0.8327813002744433</v>
      </c>
      <c r="E77" s="11">
        <f t="shared" si="51"/>
        <v>-1.5018773466833557</v>
      </c>
      <c r="F77" s="11">
        <f t="shared" si="51"/>
        <v>2.1378430121250735</v>
      </c>
      <c r="G77" s="11">
        <f t="shared" si="51"/>
        <v>8.2900057770075151</v>
      </c>
      <c r="H77" s="11">
        <f t="shared" si="51"/>
        <v>6.648326455754261</v>
      </c>
      <c r="I77" s="11">
        <f t="shared" si="51"/>
        <v>0.80160320641282645</v>
      </c>
      <c r="J77" s="11">
        <f t="shared" si="51"/>
        <v>7.0974057758198761</v>
      </c>
      <c r="K77" s="11">
        <f t="shared" si="51"/>
        <v>7.6036036036035926</v>
      </c>
      <c r="L77" s="11">
        <f t="shared" si="51"/>
        <v>7.6352067868504792</v>
      </c>
      <c r="M77" s="11">
        <f t="shared" si="51"/>
        <v>14.976494291470788</v>
      </c>
      <c r="N77" s="11">
        <f t="shared" si="51"/>
        <v>13.153567905294295</v>
      </c>
      <c r="O77" s="11">
        <f t="shared" si="51"/>
        <v>8.4927828130245011</v>
      </c>
      <c r="P77" s="11"/>
      <c r="Q77" s="11"/>
      <c r="R77" s="11"/>
      <c r="S77" s="11">
        <f t="shared" ref="S77:U77" si="52">(S24/S23-1)*100</f>
        <v>8.7166636835511078</v>
      </c>
      <c r="T77" s="11">
        <f t="shared" si="52"/>
        <v>5.7737938307408365</v>
      </c>
      <c r="U77" s="11">
        <f t="shared" si="52"/>
        <v>3.2405642394204959</v>
      </c>
      <c r="W77" s="15">
        <f>B77*'Table A8'!W24</f>
        <v>-0.52021546076575809</v>
      </c>
      <c r="X77" s="15">
        <f>C77*'Table A8'!X24</f>
        <v>0.19536773364737434</v>
      </c>
      <c r="Y77" s="15">
        <f>D77*'Table A8'!Y24</f>
        <v>0.26215955332639473</v>
      </c>
      <c r="Z77" s="15">
        <f>E77*'Table A8'!Z24</f>
        <v>-0.95444305381727246</v>
      </c>
      <c r="AA77" s="15">
        <f>F77*'Table A8'!AA24</f>
        <v>1.6779929802169702</v>
      </c>
      <c r="AB77" s="15">
        <f>G77*'Table A8'!AB24</f>
        <v>2.6295898324667841</v>
      </c>
      <c r="AC77" s="15">
        <f>H77*'Table A8'!AC24</f>
        <v>2.830857404860164</v>
      </c>
      <c r="AD77" s="15">
        <f>I77*'Table A8'!AD24</f>
        <v>0.12609218436873759</v>
      </c>
      <c r="AE77" s="15">
        <f>J77*'Table A8'!AE24</f>
        <v>2.357758198727363</v>
      </c>
      <c r="AF77" s="15">
        <f>K77*'Table A8'!AF24</f>
        <v>4.1150702702702642</v>
      </c>
      <c r="AG77" s="15">
        <f>L77*'Table A8'!AG24</f>
        <v>3.8550159066808072</v>
      </c>
      <c r="AH77" s="15">
        <f>M77*'Table A8'!AH24</f>
        <v>11.178455339153794</v>
      </c>
      <c r="AI77" s="15">
        <f>N77*'Table A8'!AI24</f>
        <v>5.232489312726071</v>
      </c>
      <c r="AJ77" s="15">
        <f>O77*'Table A8'!AJ24</f>
        <v>3.8633669016448455</v>
      </c>
      <c r="AK77" s="15"/>
      <c r="AL77" s="15"/>
      <c r="AM77" s="15"/>
      <c r="AN77" s="15">
        <f>S77*'Table A8'!AN24</f>
        <v>3.1902989081797055</v>
      </c>
      <c r="AO77" s="15">
        <f>T77*'Table A8'!AO24</f>
        <v>2.4146005800158181</v>
      </c>
      <c r="AP77" s="15">
        <f>U77*'Table A8'!AP24</f>
        <v>1.3419176515440274</v>
      </c>
      <c r="AR77" s="11">
        <f t="shared" ref="AR77:BK77" si="53">LN(AR24/AR23)*100</f>
        <v>1.4081730325210076</v>
      </c>
      <c r="AS77" s="11">
        <f t="shared" si="53"/>
        <v>-9.1826216856549792</v>
      </c>
      <c r="AT77" s="11">
        <f t="shared" si="53"/>
        <v>6.0850492926156523</v>
      </c>
      <c r="AU77" s="11">
        <f t="shared" si="53"/>
        <v>1.336840613610927</v>
      </c>
      <c r="AV77" s="11">
        <f t="shared" si="53"/>
        <v>2.6353009539880703</v>
      </c>
      <c r="AW77" s="11">
        <f t="shared" si="53"/>
        <v>0.29316081968444652</v>
      </c>
      <c r="AX77" s="11">
        <f t="shared" si="53"/>
        <v>0.79134691428840787</v>
      </c>
      <c r="AY77" s="11">
        <f t="shared" si="53"/>
        <v>5.0545646644001652</v>
      </c>
      <c r="AZ77" s="11">
        <f t="shared" si="53"/>
        <v>-0.62134545676220998</v>
      </c>
      <c r="BA77" s="11">
        <f t="shared" si="53"/>
        <v>-0.43825340875728608</v>
      </c>
      <c r="BB77" s="11">
        <f t="shared" si="53"/>
        <v>2.637341867782085</v>
      </c>
      <c r="BC77" s="11">
        <f t="shared" si="53"/>
        <v>-12.539441422994319</v>
      </c>
      <c r="BD77" s="11">
        <f t="shared" si="53"/>
        <v>-1.085725951331284</v>
      </c>
      <c r="BE77" s="11">
        <f t="shared" si="53"/>
        <v>3.1275075507693764</v>
      </c>
      <c r="BF77" s="11"/>
      <c r="BG77" s="11"/>
      <c r="BH77" s="11"/>
      <c r="BI77" s="11">
        <f t="shared" si="53"/>
        <v>-1.7691338507459999</v>
      </c>
      <c r="BJ77" s="11">
        <f t="shared" si="53"/>
        <v>2.1895088901149533</v>
      </c>
      <c r="BK77" s="11">
        <f t="shared" si="53"/>
        <v>3.2457455095588434</v>
      </c>
    </row>
    <row r="78" spans="1:63" x14ac:dyDescent="0.3">
      <c r="A78" s="13">
        <v>1989</v>
      </c>
      <c r="B78" s="11">
        <f t="shared" ref="B78:O78" si="54">(B25/B24-1)*100</f>
        <v>-0.23484514897988973</v>
      </c>
      <c r="C78" s="11">
        <f t="shared" si="54"/>
        <v>0.48035866780529179</v>
      </c>
      <c r="D78" s="11">
        <f t="shared" si="54"/>
        <v>1.633036133270771</v>
      </c>
      <c r="E78" s="11">
        <f t="shared" si="54"/>
        <v>-0.80474375264717457</v>
      </c>
      <c r="F78" s="11">
        <f t="shared" si="54"/>
        <v>2.4367385192127555</v>
      </c>
      <c r="G78" s="11">
        <f t="shared" si="54"/>
        <v>11.549746599093091</v>
      </c>
      <c r="H78" s="11">
        <f t="shared" si="54"/>
        <v>5.503009458297492</v>
      </c>
      <c r="I78" s="11">
        <f t="shared" si="54"/>
        <v>0.84493041749502673</v>
      </c>
      <c r="J78" s="11">
        <f t="shared" si="54"/>
        <v>7.426873857404015</v>
      </c>
      <c r="K78" s="11">
        <f t="shared" si="54"/>
        <v>9.0756865371734783</v>
      </c>
      <c r="L78" s="11">
        <f t="shared" si="54"/>
        <v>10.049261083743843</v>
      </c>
      <c r="M78" s="11">
        <f t="shared" si="54"/>
        <v>19.334112149532711</v>
      </c>
      <c r="N78" s="11">
        <f t="shared" si="54"/>
        <v>11.53734379540834</v>
      </c>
      <c r="O78" s="11">
        <f t="shared" si="54"/>
        <v>8.6633663366336489</v>
      </c>
      <c r="P78" s="11"/>
      <c r="Q78" s="11"/>
      <c r="R78" s="11"/>
      <c r="S78" s="11">
        <f t="shared" ref="S78:U78" si="55">(S25/S24-1)*100</f>
        <v>9.1702337833388103</v>
      </c>
      <c r="T78" s="11">
        <f t="shared" si="55"/>
        <v>8.3250249252243336</v>
      </c>
      <c r="U78" s="11">
        <f t="shared" si="55"/>
        <v>4.043574593796162</v>
      </c>
      <c r="W78" s="15">
        <f>B78*'Table A8'!W25</f>
        <v>-0.15170996624100877</v>
      </c>
      <c r="X78" s="15">
        <f>C78*'Table A8'!X25</f>
        <v>0.3377882152006812</v>
      </c>
      <c r="Y78" s="15">
        <f>D78*'Table A8'!Y25</f>
        <v>0.52877709995307565</v>
      </c>
      <c r="Z78" s="15">
        <f>E78*'Table A8'!Z25</f>
        <v>-0.51801355357898626</v>
      </c>
      <c r="AA78" s="15">
        <f>F78*'Table A8'!AA25</f>
        <v>1.9320899718837936</v>
      </c>
      <c r="AB78" s="15">
        <f>G78*'Table A8'!AB25</f>
        <v>3.5723366230994933</v>
      </c>
      <c r="AC78" s="15">
        <f>H78*'Table A8'!AC25</f>
        <v>2.3618916595012838</v>
      </c>
      <c r="AD78" s="15">
        <f>I78*'Table A8'!AD25</f>
        <v>0.13459741550695775</v>
      </c>
      <c r="AE78" s="15">
        <f>J78*'Table A8'!AE25</f>
        <v>2.4159620658135261</v>
      </c>
      <c r="AF78" s="15">
        <f>K78*'Table A8'!AF25</f>
        <v>4.825542531815139</v>
      </c>
      <c r="AG78" s="15">
        <f>L78*'Table A8'!AG25</f>
        <v>5.0376945812807898</v>
      </c>
      <c r="AH78" s="15">
        <f>M78*'Table A8'!AH25</f>
        <v>14.195105140186916</v>
      </c>
      <c r="AI78" s="15">
        <f>N78*'Table A8'!AI25</f>
        <v>4.5307149084568561</v>
      </c>
      <c r="AJ78" s="15">
        <f>O78*'Table A8'!AJ25</f>
        <v>3.8950495049504887</v>
      </c>
      <c r="AK78" s="15"/>
      <c r="AL78" s="15"/>
      <c r="AM78" s="15"/>
      <c r="AN78" s="15">
        <f>S78*'Table A8'!AN25</f>
        <v>3.463597299967069</v>
      </c>
      <c r="AO78" s="15">
        <f>T78*'Table A8'!AO25</f>
        <v>3.4940129611166526</v>
      </c>
      <c r="AP78" s="15">
        <f>U78*'Table A8'!AP25</f>
        <v>1.6857662481536202</v>
      </c>
      <c r="AR78" s="11">
        <f t="shared" ref="AR78:BK78" si="56">LN(AR25/AR24)*100</f>
        <v>5.6294671226820068</v>
      </c>
      <c r="AS78" s="11">
        <f t="shared" si="56"/>
        <v>-12.829350777304537</v>
      </c>
      <c r="AT78" s="11">
        <f t="shared" si="56"/>
        <v>2.363475424866627</v>
      </c>
      <c r="AU78" s="11">
        <f t="shared" si="56"/>
        <v>1.8619349223147368</v>
      </c>
      <c r="AV78" s="11">
        <f t="shared" si="56"/>
        <v>-2.6885707721730663</v>
      </c>
      <c r="AW78" s="11">
        <f t="shared" si="56"/>
        <v>-5.6929318581941057</v>
      </c>
      <c r="AX78" s="11">
        <f t="shared" si="56"/>
        <v>-1.5735951896143727</v>
      </c>
      <c r="AY78" s="11">
        <f t="shared" si="56"/>
        <v>3.6294920401711908</v>
      </c>
      <c r="AZ78" s="11">
        <f t="shared" si="56"/>
        <v>-3.9007370078267516</v>
      </c>
      <c r="BA78" s="11">
        <f t="shared" si="56"/>
        <v>-6.533837956697484</v>
      </c>
      <c r="BB78" s="11">
        <f t="shared" si="56"/>
        <v>-9.1405707887887306</v>
      </c>
      <c r="BC78" s="11">
        <f t="shared" si="56"/>
        <v>-16.328714126657662</v>
      </c>
      <c r="BD78" s="11">
        <f t="shared" si="56"/>
        <v>-7.2613261542958814</v>
      </c>
      <c r="BE78" s="11">
        <f t="shared" si="56"/>
        <v>-4.6725208231044988</v>
      </c>
      <c r="BF78" s="11"/>
      <c r="BG78" s="11"/>
      <c r="BH78" s="11"/>
      <c r="BI78" s="11">
        <f t="shared" si="56"/>
        <v>-8.6532710107824968</v>
      </c>
      <c r="BJ78" s="11">
        <f t="shared" si="56"/>
        <v>-6.0974263059068221</v>
      </c>
      <c r="BK78" s="11">
        <f t="shared" si="56"/>
        <v>-1.1989802641977194</v>
      </c>
    </row>
    <row r="79" spans="1:63" x14ac:dyDescent="0.3">
      <c r="A79" s="13">
        <v>1990</v>
      </c>
      <c r="B79" s="11">
        <f t="shared" ref="B79:O79" si="57">(B26/B25-1)*100</f>
        <v>0.26482271590408946</v>
      </c>
      <c r="C79" s="11">
        <f t="shared" si="57"/>
        <v>1.2748326782109798</v>
      </c>
      <c r="D79" s="11">
        <f t="shared" si="57"/>
        <v>1.9115338443069563</v>
      </c>
      <c r="E79" s="11">
        <f t="shared" si="57"/>
        <v>0.14944491887274314</v>
      </c>
      <c r="F79" s="11">
        <f t="shared" si="57"/>
        <v>4.6050625190606764</v>
      </c>
      <c r="G79" s="11">
        <f t="shared" si="57"/>
        <v>12.84074605451937</v>
      </c>
      <c r="H79" s="11">
        <f t="shared" si="57"/>
        <v>3.62673186634066</v>
      </c>
      <c r="I79" s="11">
        <f t="shared" si="57"/>
        <v>0.9857072449482418</v>
      </c>
      <c r="J79" s="11">
        <f t="shared" si="57"/>
        <v>5.9136353967240929</v>
      </c>
      <c r="K79" s="11">
        <f t="shared" si="57"/>
        <v>9.210930303960696</v>
      </c>
      <c r="L79" s="11">
        <f t="shared" si="57"/>
        <v>7.2873769024171864</v>
      </c>
      <c r="M79" s="11">
        <f t="shared" si="57"/>
        <v>20.623266438244414</v>
      </c>
      <c r="N79" s="11">
        <f t="shared" si="57"/>
        <v>10.630536737884299</v>
      </c>
      <c r="O79" s="11">
        <f t="shared" si="57"/>
        <v>8.6275626423690355</v>
      </c>
      <c r="P79" s="11"/>
      <c r="Q79" s="11"/>
      <c r="R79" s="11"/>
      <c r="S79" s="11">
        <f t="shared" ref="S79:U79" si="58">(S26/S25-1)*100</f>
        <v>12.924144171316531</v>
      </c>
      <c r="T79" s="11">
        <f t="shared" si="58"/>
        <v>9.7791072250345223</v>
      </c>
      <c r="U79" s="11">
        <f t="shared" si="58"/>
        <v>4.3300798580301558</v>
      </c>
      <c r="W79" s="15">
        <f>B79*'Table A8'!W26</f>
        <v>0.17128733264676507</v>
      </c>
      <c r="X79" s="15">
        <f>C79*'Table A8'!X26</f>
        <v>0.90908318283224976</v>
      </c>
      <c r="Y79" s="15">
        <f>D79*'Table A8'!Y26</f>
        <v>0.61991042570874599</v>
      </c>
      <c r="Z79" s="15">
        <f>E79*'Table A8'!Z26</f>
        <v>9.5570025619119231E-2</v>
      </c>
      <c r="AA79" s="15">
        <f>F79*'Table A8'!AA26</f>
        <v>3.6435254650808071</v>
      </c>
      <c r="AB79" s="15">
        <f>G79*'Table A8'!AB26</f>
        <v>3.7970086083213772</v>
      </c>
      <c r="AC79" s="15">
        <f>H79*'Table A8'!AC26</f>
        <v>1.5279421352893201</v>
      </c>
      <c r="AD79" s="15">
        <f>I79*'Table A8'!AD26</f>
        <v>0.15367175948743095</v>
      </c>
      <c r="AE79" s="15">
        <f>J79*'Table A8'!AE26</f>
        <v>1.8107551584769175</v>
      </c>
      <c r="AF79" s="15">
        <f>K79*'Table A8'!AF26</f>
        <v>4.7233650598710444</v>
      </c>
      <c r="AG79" s="15">
        <f>L79*'Table A8'!AG26</f>
        <v>3.5715434198746627</v>
      </c>
      <c r="AH79" s="15">
        <f>M79*'Table A8'!AH26</f>
        <v>15.219970631424378</v>
      </c>
      <c r="AI79" s="15">
        <f>N79*'Table A8'!AI26</f>
        <v>3.9715685252735744</v>
      </c>
      <c r="AJ79" s="15">
        <f>O79*'Table A8'!AJ26</f>
        <v>3.7064009111617375</v>
      </c>
      <c r="AK79" s="15"/>
      <c r="AL79" s="15"/>
      <c r="AM79" s="15"/>
      <c r="AN79" s="15">
        <f>S79*'Table A8'!AN26</f>
        <v>4.9551168752827577</v>
      </c>
      <c r="AO79" s="15">
        <f>T79*'Table A8'!AO26</f>
        <v>4.0221468016566995</v>
      </c>
      <c r="AP79" s="15">
        <f>U79*'Table A8'!AP26</f>
        <v>1.7740337178349546</v>
      </c>
      <c r="AR79" s="11">
        <f t="shared" ref="AR79:BK79" si="59">LN(AR26/AR25)*100</f>
        <v>1.188949431054424</v>
      </c>
      <c r="AS79" s="11">
        <f t="shared" si="59"/>
        <v>-5.7614504039980252</v>
      </c>
      <c r="AT79" s="11">
        <f t="shared" si="59"/>
        <v>-2.0498168792494775</v>
      </c>
      <c r="AU79" s="11">
        <f t="shared" si="59"/>
        <v>2.6080358844503686</v>
      </c>
      <c r="AV79" s="11">
        <f t="shared" si="59"/>
        <v>-3.087429130162628</v>
      </c>
      <c r="AW79" s="11">
        <f t="shared" si="59"/>
        <v>-9.21360104879159</v>
      </c>
      <c r="AX79" s="11">
        <f t="shared" si="59"/>
        <v>-5.0962644277947993</v>
      </c>
      <c r="AY79" s="11">
        <f t="shared" si="59"/>
        <v>-1.4641748409220092</v>
      </c>
      <c r="AZ79" s="11">
        <f t="shared" si="59"/>
        <v>-5.0535937504072672</v>
      </c>
      <c r="BA79" s="11">
        <f t="shared" si="59"/>
        <v>-9.4396342487182725</v>
      </c>
      <c r="BB79" s="11">
        <f t="shared" si="59"/>
        <v>-0.80178735891673714</v>
      </c>
      <c r="BC79" s="11">
        <f t="shared" si="59"/>
        <v>-18.206586315910812</v>
      </c>
      <c r="BD79" s="11">
        <f t="shared" si="59"/>
        <v>-5.8872102124260044</v>
      </c>
      <c r="BE79" s="11">
        <f t="shared" si="59"/>
        <v>-4.0541643037313602</v>
      </c>
      <c r="BF79" s="11"/>
      <c r="BG79" s="11"/>
      <c r="BH79" s="11"/>
      <c r="BI79" s="11">
        <f t="shared" si="59"/>
        <v>-12.137401455941161</v>
      </c>
      <c r="BJ79" s="11">
        <f t="shared" si="59"/>
        <v>-9.5704534236514753</v>
      </c>
      <c r="BK79" s="11">
        <f t="shared" si="59"/>
        <v>-3.2853424453367377</v>
      </c>
    </row>
    <row r="80" spans="1:63" x14ac:dyDescent="0.3">
      <c r="A80" s="13">
        <v>1991</v>
      </c>
      <c r="B80" s="11">
        <f t="shared" ref="B80:O80" si="60">(B27/B26-1)*100</f>
        <v>-0.45487894350697555</v>
      </c>
      <c r="C80" s="11">
        <f t="shared" si="60"/>
        <v>4.5211371026959046</v>
      </c>
      <c r="D80" s="11">
        <f t="shared" si="60"/>
        <v>2.1747009786154514</v>
      </c>
      <c r="E80" s="11">
        <f t="shared" si="60"/>
        <v>3.8584523555745154</v>
      </c>
      <c r="F80" s="11">
        <f t="shared" si="60"/>
        <v>6.6472303206997152</v>
      </c>
      <c r="G80" s="11">
        <f t="shared" si="60"/>
        <v>6.2513244331426243</v>
      </c>
      <c r="H80" s="11">
        <f t="shared" si="60"/>
        <v>3.9323633503735689</v>
      </c>
      <c r="I80" s="11">
        <f t="shared" si="60"/>
        <v>1.7325524646168988</v>
      </c>
      <c r="J80" s="11">
        <f t="shared" si="60"/>
        <v>4.6394858405302219</v>
      </c>
      <c r="K80" s="11">
        <f t="shared" si="60"/>
        <v>9.2493674444756877</v>
      </c>
      <c r="L80" s="11">
        <f t="shared" si="60"/>
        <v>4.3724966622162853</v>
      </c>
      <c r="M80" s="11">
        <f t="shared" si="60"/>
        <v>10.347626132828335</v>
      </c>
      <c r="N80" s="11">
        <f t="shared" si="60"/>
        <v>10.080075365049467</v>
      </c>
      <c r="O80" s="11">
        <f t="shared" si="60"/>
        <v>6.0026212319790329</v>
      </c>
      <c r="P80" s="11"/>
      <c r="Q80" s="11"/>
      <c r="R80" s="11"/>
      <c r="S80" s="11">
        <f t="shared" ref="S80:U80" si="61">(S27/S26-1)*100</f>
        <v>8.7740384615384812</v>
      </c>
      <c r="T80" s="11">
        <f t="shared" si="61"/>
        <v>8.7612659819744199</v>
      </c>
      <c r="U80" s="11">
        <f t="shared" si="61"/>
        <v>4.3885014458241223</v>
      </c>
      <c r="W80" s="15">
        <f>B80*'Table A8'!W27</f>
        <v>-0.28416287600880763</v>
      </c>
      <c r="X80" s="15">
        <f>C80*'Table A8'!X27</f>
        <v>3.1932791356341172</v>
      </c>
      <c r="Y80" s="15">
        <f>D80*'Table A8'!Y27</f>
        <v>0.69438202247191372</v>
      </c>
      <c r="Z80" s="15">
        <f>E80*'Table A8'!Z27</f>
        <v>2.3945555318695444</v>
      </c>
      <c r="AA80" s="15">
        <f>F80*'Table A8'!AA27</f>
        <v>5.1781924198250779</v>
      </c>
      <c r="AB80" s="15">
        <f>G80*'Table A8'!AB27</f>
        <v>1.7816274634456482</v>
      </c>
      <c r="AC80" s="15">
        <f>H80*'Table A8'!AC27</f>
        <v>1.5776641761698758</v>
      </c>
      <c r="AD80" s="15">
        <f>I80*'Table A8'!AD27</f>
        <v>0.25260614934114389</v>
      </c>
      <c r="AE80" s="15">
        <f>J80*'Table A8'!AE27</f>
        <v>1.3101908013657346</v>
      </c>
      <c r="AF80" s="15">
        <f>K80*'Table A8'!AF27</f>
        <v>4.5192409333708214</v>
      </c>
      <c r="AG80" s="15">
        <f>L80*'Table A8'!AG27</f>
        <v>2.0358344459279025</v>
      </c>
      <c r="AH80" s="15">
        <f>M80*'Table A8'!AH27</f>
        <v>7.5548018395779675</v>
      </c>
      <c r="AI80" s="15">
        <f>N80*'Table A8'!AI27</f>
        <v>3.5058502119642045</v>
      </c>
      <c r="AJ80" s="15">
        <f>O80*'Table A8'!AJ27</f>
        <v>2.4154547837483626</v>
      </c>
      <c r="AK80" s="15"/>
      <c r="AL80" s="15"/>
      <c r="AM80" s="15"/>
      <c r="AN80" s="15">
        <f>S80*'Table A8'!AN27</f>
        <v>3.225336538461546</v>
      </c>
      <c r="AO80" s="15">
        <f>T80*'Table A8'!AO27</f>
        <v>3.3932383148186926</v>
      </c>
      <c r="AP80" s="15">
        <f>U80*'Table A8'!AP27</f>
        <v>1.7255587684980449</v>
      </c>
      <c r="AR80" s="11">
        <f t="shared" ref="AR80:BK80" si="62">LN(AR27/AR26)*100</f>
        <v>5.2034013168886952</v>
      </c>
      <c r="AS80" s="11">
        <f t="shared" si="62"/>
        <v>2.4363113405381387E-2</v>
      </c>
      <c r="AT80" s="11">
        <f t="shared" si="62"/>
        <v>-7.3202520289393131</v>
      </c>
      <c r="AU80" s="11">
        <f t="shared" si="62"/>
        <v>2.2335825593791019</v>
      </c>
      <c r="AV80" s="11">
        <f t="shared" si="62"/>
        <v>-8.1410355531519407</v>
      </c>
      <c r="AW80" s="11">
        <f t="shared" si="62"/>
        <v>-13.315047745844597</v>
      </c>
      <c r="AX80" s="11">
        <f t="shared" si="62"/>
        <v>-5.7232303274950871</v>
      </c>
      <c r="AY80" s="11">
        <f t="shared" si="62"/>
        <v>-3.9987971706359815</v>
      </c>
      <c r="AZ80" s="11">
        <f t="shared" si="62"/>
        <v>-10.75693793577134</v>
      </c>
      <c r="BA80" s="11">
        <f t="shared" si="62"/>
        <v>-10.755955544538649</v>
      </c>
      <c r="BB80" s="11">
        <f t="shared" si="62"/>
        <v>-3.0939399664205904</v>
      </c>
      <c r="BC80" s="11">
        <f t="shared" si="62"/>
        <v>-10.563746951481633</v>
      </c>
      <c r="BD80" s="11">
        <f t="shared" si="62"/>
        <v>-10.040333034524174</v>
      </c>
      <c r="BE80" s="11">
        <f t="shared" si="62"/>
        <v>-6.5640255463038129</v>
      </c>
      <c r="BF80" s="11"/>
      <c r="BG80" s="11"/>
      <c r="BH80" s="11"/>
      <c r="BI80" s="11">
        <f t="shared" si="62"/>
        <v>-8.0323728200185425</v>
      </c>
      <c r="BJ80" s="11">
        <f t="shared" si="62"/>
        <v>-8.1313775348485944</v>
      </c>
      <c r="BK80" s="11">
        <f t="shared" si="62"/>
        <v>-6.2485534796436353</v>
      </c>
    </row>
    <row r="81" spans="1:63" x14ac:dyDescent="0.3">
      <c r="A81" s="13">
        <v>1992</v>
      </c>
      <c r="B81" s="11">
        <f t="shared" ref="B81:O81" si="63">(B28/B27-1)*100</f>
        <v>-5.8962264150952404E-2</v>
      </c>
      <c r="C81" s="11">
        <f t="shared" si="63"/>
        <v>5.8410276997189925</v>
      </c>
      <c r="D81" s="11">
        <f t="shared" si="63"/>
        <v>0.94891805604824242</v>
      </c>
      <c r="E81" s="11">
        <f t="shared" si="63"/>
        <v>5.2545155993432013</v>
      </c>
      <c r="F81" s="11">
        <f t="shared" si="63"/>
        <v>6.8616730453800123</v>
      </c>
      <c r="G81" s="11">
        <f t="shared" si="63"/>
        <v>0.85759872357398237</v>
      </c>
      <c r="H81" s="11">
        <f t="shared" si="63"/>
        <v>2.2133938706015988</v>
      </c>
      <c r="I81" s="11">
        <f t="shared" si="63"/>
        <v>2.5665627248740774</v>
      </c>
      <c r="J81" s="11">
        <f t="shared" si="63"/>
        <v>3.8195777351247573</v>
      </c>
      <c r="K81" s="11">
        <f t="shared" si="63"/>
        <v>8.4148224395265139</v>
      </c>
      <c r="L81" s="11">
        <f t="shared" si="63"/>
        <v>1.4070994563479378</v>
      </c>
      <c r="M81" s="11">
        <f t="shared" si="63"/>
        <v>2.1573915175288061</v>
      </c>
      <c r="N81" s="11">
        <f t="shared" si="63"/>
        <v>6.5896448438168553</v>
      </c>
      <c r="O81" s="11">
        <f t="shared" si="63"/>
        <v>4.1048466864490596</v>
      </c>
      <c r="P81" s="11"/>
      <c r="Q81" s="11"/>
      <c r="R81" s="11"/>
      <c r="S81" s="11">
        <f t="shared" ref="S81:U81" si="64">(S28/S27-1)*100</f>
        <v>4.5672191528545181</v>
      </c>
      <c r="T81" s="11">
        <f t="shared" si="64"/>
        <v>5.8392753902485994</v>
      </c>
      <c r="U81" s="11">
        <f t="shared" si="64"/>
        <v>3.2426266905654311</v>
      </c>
      <c r="W81" s="15">
        <f>B81*'Table A8'!W28</f>
        <v>-3.5778301886797918E-2</v>
      </c>
      <c r="X81" s="15">
        <f>C81*'Table A8'!X28</f>
        <v>4.1839281413087139</v>
      </c>
      <c r="Y81" s="15">
        <f>D81*'Table A8'!Y28</f>
        <v>0.29995299751684945</v>
      </c>
      <c r="Z81" s="15">
        <f>E81*'Table A8'!Z28</f>
        <v>3.1553366174055926</v>
      </c>
      <c r="AA81" s="15">
        <f>F81*'Table A8'!AA28</f>
        <v>5.2581000546747036</v>
      </c>
      <c r="AB81" s="15">
        <f>G81*'Table A8'!AB28</f>
        <v>0.2451017151974442</v>
      </c>
      <c r="AC81" s="15">
        <f>H81*'Table A8'!AC28</f>
        <v>0.84529511918275058</v>
      </c>
      <c r="AD81" s="15">
        <f>I81*'Table A8'!AD28</f>
        <v>0.34520268649556329</v>
      </c>
      <c r="AE81" s="15">
        <f>J81*'Table A8'!AE28</f>
        <v>0.99881957773512386</v>
      </c>
      <c r="AF81" s="15">
        <f>K81*'Table A8'!AF28</f>
        <v>3.9953576942871889</v>
      </c>
      <c r="AG81" s="15">
        <f>L81*'Table A8'!AG28</f>
        <v>0.63108410617205013</v>
      </c>
      <c r="AH81" s="15">
        <f>M81*'Table A8'!AH28</f>
        <v>1.5129786712429518</v>
      </c>
      <c r="AI81" s="15">
        <f>N81*'Table A8'!AI28</f>
        <v>2.1482242190842946</v>
      </c>
      <c r="AJ81" s="15">
        <f>O81*'Table A8'!AJ28</f>
        <v>1.5557368941641936</v>
      </c>
      <c r="AK81" s="15"/>
      <c r="AL81" s="15"/>
      <c r="AM81" s="15"/>
      <c r="AN81" s="15">
        <f>S81*'Table A8'!AN28</f>
        <v>1.5779742173112361</v>
      </c>
      <c r="AO81" s="15">
        <f>T81*'Table A8'!AO28</f>
        <v>2.096883792638272</v>
      </c>
      <c r="AP81" s="15">
        <f>U81*'Table A8'!AP28</f>
        <v>1.2305768290695809</v>
      </c>
      <c r="AR81" s="11">
        <f t="shared" ref="AR81:BK81" si="65">LN(AR28/AR27)*100</f>
        <v>2.467666475515887</v>
      </c>
      <c r="AS81" s="11">
        <f t="shared" si="65"/>
        <v>-2.8174784510825375</v>
      </c>
      <c r="AT81" s="11">
        <f t="shared" si="65"/>
        <v>-1.0268503766606918</v>
      </c>
      <c r="AU81" s="11">
        <f t="shared" si="65"/>
        <v>-2.6705971211492736</v>
      </c>
      <c r="AV81" s="11">
        <f t="shared" si="65"/>
        <v>-5.3743254765930715</v>
      </c>
      <c r="AW81" s="11">
        <f t="shared" si="65"/>
        <v>-5.8793873055656487</v>
      </c>
      <c r="AX81" s="11">
        <f t="shared" si="65"/>
        <v>1.8911795640333133</v>
      </c>
      <c r="AY81" s="11">
        <f t="shared" si="65"/>
        <v>0.28005971376154787</v>
      </c>
      <c r="AZ81" s="11">
        <f t="shared" si="65"/>
        <v>-8.4147890293179604</v>
      </c>
      <c r="BA81" s="11">
        <f t="shared" si="65"/>
        <v>-7.4388460229219797</v>
      </c>
      <c r="BB81" s="11">
        <f t="shared" si="65"/>
        <v>-4.7243624740847912</v>
      </c>
      <c r="BC81" s="11">
        <f t="shared" si="65"/>
        <v>-2.5323607029325479</v>
      </c>
      <c r="BD81" s="11">
        <f t="shared" si="65"/>
        <v>-8.0835185892917334</v>
      </c>
      <c r="BE81" s="11">
        <f t="shared" si="65"/>
        <v>-5.1569798529329214</v>
      </c>
      <c r="BF81" s="11"/>
      <c r="BG81" s="11"/>
      <c r="BH81" s="11"/>
      <c r="BI81" s="11">
        <f t="shared" si="65"/>
        <v>-3.0699874446085897</v>
      </c>
      <c r="BJ81" s="11">
        <f t="shared" si="65"/>
        <v>-4.7061360591689487</v>
      </c>
      <c r="BK81" s="11">
        <f t="shared" si="65"/>
        <v>-2.9495048462442193</v>
      </c>
    </row>
    <row r="82" spans="1:63" x14ac:dyDescent="0.3">
      <c r="A82" s="13">
        <v>1993</v>
      </c>
      <c r="B82" s="11">
        <f t="shared" ref="B82:O82" si="66">(B29/B28-1)*100</f>
        <v>1.6814159292035447</v>
      </c>
      <c r="C82" s="11">
        <f t="shared" si="66"/>
        <v>3.6601555091978044</v>
      </c>
      <c r="D82" s="11">
        <f t="shared" si="66"/>
        <v>0.18448563647546212</v>
      </c>
      <c r="E82" s="11">
        <f t="shared" si="66"/>
        <v>3.6856474258970318</v>
      </c>
      <c r="F82" s="11">
        <f t="shared" si="66"/>
        <v>7.2652852391916101</v>
      </c>
      <c r="G82" s="11">
        <f t="shared" si="66"/>
        <v>1.7401621514732124</v>
      </c>
      <c r="H82" s="11">
        <f t="shared" si="66"/>
        <v>2.4060707014621485</v>
      </c>
      <c r="I82" s="11">
        <f t="shared" si="66"/>
        <v>3.5079513564078679</v>
      </c>
      <c r="J82" s="11">
        <f t="shared" si="66"/>
        <v>1.8487705675725552</v>
      </c>
      <c r="K82" s="11">
        <f t="shared" si="66"/>
        <v>5.8390695466413511</v>
      </c>
      <c r="L82" s="11">
        <f t="shared" si="66"/>
        <v>-0.44150110375276164</v>
      </c>
      <c r="M82" s="11">
        <f t="shared" si="66"/>
        <v>0.56395488360931889</v>
      </c>
      <c r="N82" s="11">
        <f t="shared" si="66"/>
        <v>3.793657165796871</v>
      </c>
      <c r="O82" s="11">
        <f t="shared" si="66"/>
        <v>3.3016627078384708</v>
      </c>
      <c r="P82" s="11"/>
      <c r="Q82" s="11"/>
      <c r="R82" s="11"/>
      <c r="S82" s="11">
        <f t="shared" ref="S82:U82" si="67">(S29/S28-1)*100</f>
        <v>3.5575907009510299</v>
      </c>
      <c r="T82" s="11">
        <f t="shared" si="67"/>
        <v>3.8783685360524345</v>
      </c>
      <c r="U82" s="11">
        <f t="shared" si="67"/>
        <v>2.3674242424242431</v>
      </c>
      <c r="W82" s="15">
        <f>B82*'Table A8'!W29</f>
        <v>1.046849557522127</v>
      </c>
      <c r="X82" s="15">
        <f>C82*'Table A8'!X29</f>
        <v>2.804045135596438</v>
      </c>
      <c r="Y82" s="15">
        <f>D82*'Table A8'!Y29</f>
        <v>6.0271457436533477E-2</v>
      </c>
      <c r="Z82" s="15">
        <f>E82*'Table A8'!Z29</f>
        <v>2.2264996099843972</v>
      </c>
      <c r="AA82" s="15">
        <f>F82*'Table A8'!AA29</f>
        <v>5.5920900486057823</v>
      </c>
      <c r="AB82" s="15">
        <f>G82*'Table A8'!AB29</f>
        <v>0.52413684002373162</v>
      </c>
      <c r="AC82" s="15">
        <f>H82*'Table A8'!AC29</f>
        <v>0.92561539885248867</v>
      </c>
      <c r="AD82" s="15">
        <f>I82*'Table A8'!AD29</f>
        <v>0.47252104770813996</v>
      </c>
      <c r="AE82" s="15">
        <f>J82*'Table A8'!AE29</f>
        <v>0.48826030689591182</v>
      </c>
      <c r="AF82" s="15">
        <f>K82*'Table A8'!AF29</f>
        <v>2.7823166389746041</v>
      </c>
      <c r="AG82" s="15">
        <f>L82*'Table A8'!AG29</f>
        <v>-0.20181015452538731</v>
      </c>
      <c r="AH82" s="15">
        <f>M82*'Table A8'!AH29</f>
        <v>0.3901439884809268</v>
      </c>
      <c r="AI82" s="15">
        <f>N82*'Table A8'!AI29</f>
        <v>1.2287655560016064</v>
      </c>
      <c r="AJ82" s="15">
        <f>O82*'Table A8'!AJ29</f>
        <v>1.2440665083135358</v>
      </c>
      <c r="AK82" s="15"/>
      <c r="AL82" s="15"/>
      <c r="AM82" s="15"/>
      <c r="AN82" s="15">
        <f>S82*'Table A8'!AN29</f>
        <v>1.2166960197252521</v>
      </c>
      <c r="AO82" s="15">
        <f>T82*'Table A8'!AO29</f>
        <v>1.3597560087399836</v>
      </c>
      <c r="AP82" s="15">
        <f>U82*'Table A8'!AP29</f>
        <v>0.91311553030303061</v>
      </c>
      <c r="AR82" s="11">
        <f t="shared" ref="AR82:BK82" si="68">LN(AR29/AR28)*100</f>
        <v>-11.44551087809714</v>
      </c>
      <c r="AS82" s="11">
        <f t="shared" si="68"/>
        <v>2.8941226815870529</v>
      </c>
      <c r="AT82" s="11">
        <f t="shared" si="68"/>
        <v>1.2399533099983369</v>
      </c>
      <c r="AU82" s="11">
        <f t="shared" si="68"/>
        <v>1.5099779483718108</v>
      </c>
      <c r="AV82" s="11">
        <f t="shared" si="68"/>
        <v>-2.4006894496710496</v>
      </c>
      <c r="AW82" s="11">
        <f t="shared" si="68"/>
        <v>-4.7509293333183935</v>
      </c>
      <c r="AX82" s="11">
        <f t="shared" si="68"/>
        <v>4.9352795369809588</v>
      </c>
      <c r="AY82" s="11">
        <f t="shared" si="68"/>
        <v>-0.6621293963092697</v>
      </c>
      <c r="AZ82" s="11">
        <f t="shared" si="68"/>
        <v>-0.71257575477811996</v>
      </c>
      <c r="BA82" s="11">
        <f t="shared" si="68"/>
        <v>-3.152752469250157</v>
      </c>
      <c r="BB82" s="11">
        <f t="shared" si="68"/>
        <v>3.0223478801996331</v>
      </c>
      <c r="BC82" s="11">
        <f t="shared" si="68"/>
        <v>2.2872449502666043</v>
      </c>
      <c r="BD82" s="11">
        <f t="shared" si="68"/>
        <v>-2.1466453306153688</v>
      </c>
      <c r="BE82" s="11">
        <f t="shared" si="68"/>
        <v>-1.4225878114731103</v>
      </c>
      <c r="BF82" s="11"/>
      <c r="BG82" s="11"/>
      <c r="BH82" s="11"/>
      <c r="BI82" s="11">
        <f t="shared" si="68"/>
        <v>2.6988703254690329</v>
      </c>
      <c r="BJ82" s="11">
        <f t="shared" si="68"/>
        <v>2.2185520333203259</v>
      </c>
      <c r="BK82" s="11">
        <f t="shared" si="68"/>
        <v>0.31672832501323667</v>
      </c>
    </row>
    <row r="83" spans="1:63" x14ac:dyDescent="0.3">
      <c r="A83" s="13">
        <v>1994</v>
      </c>
      <c r="B83" s="11">
        <f t="shared" ref="B83:O83" si="69">(B30/B29-1)*100</f>
        <v>3.5973310124746138</v>
      </c>
      <c r="C83" s="11">
        <f t="shared" si="69"/>
        <v>1.1251372118550984</v>
      </c>
      <c r="D83" s="11">
        <f t="shared" si="69"/>
        <v>0.27183444405469714</v>
      </c>
      <c r="E83" s="11">
        <f t="shared" si="69"/>
        <v>2.1816813992852957</v>
      </c>
      <c r="F83" s="11">
        <f t="shared" si="69"/>
        <v>6.4154543286429666</v>
      </c>
      <c r="G83" s="11">
        <f t="shared" si="69"/>
        <v>1.9436345966958202</v>
      </c>
      <c r="H83" s="11">
        <f t="shared" si="69"/>
        <v>2.5302729080065145</v>
      </c>
      <c r="I83" s="11">
        <f t="shared" si="69"/>
        <v>4.0216900135562561</v>
      </c>
      <c r="J83" s="11">
        <f t="shared" si="69"/>
        <v>-0.29043383554184787</v>
      </c>
      <c r="K83" s="11">
        <f t="shared" si="69"/>
        <v>7.176496972415336</v>
      </c>
      <c r="L83" s="11">
        <f t="shared" si="69"/>
        <v>-0.11086474501108556</v>
      </c>
      <c r="M83" s="11">
        <f t="shared" si="69"/>
        <v>2.2073738217396333</v>
      </c>
      <c r="N83" s="11">
        <f t="shared" si="69"/>
        <v>2.668729452717078</v>
      </c>
      <c r="O83" s="11">
        <f t="shared" si="69"/>
        <v>3.9319383766382998</v>
      </c>
      <c r="P83" s="11"/>
      <c r="Q83" s="11"/>
      <c r="R83" s="11"/>
      <c r="S83" s="11">
        <f t="shared" ref="S83:U83" si="70">(S30/S29-1)*100</f>
        <v>3.7528344671201808</v>
      </c>
      <c r="T83" s="11">
        <f t="shared" si="70"/>
        <v>5.0832602979842267</v>
      </c>
      <c r="U83" s="11">
        <f t="shared" si="70"/>
        <v>2.2201665124884418</v>
      </c>
      <c r="W83" s="15">
        <f>B83*'Table A8'!W30</f>
        <v>2.3346678270960246</v>
      </c>
      <c r="X83" s="15">
        <f>C83*'Table A8'!X30</f>
        <v>0.92688803512623008</v>
      </c>
      <c r="Y83" s="15">
        <f>D83*'Table A8'!Y30</f>
        <v>9.454401964222367E-2</v>
      </c>
      <c r="Z83" s="15">
        <f>E83*'Table A8'!Z30</f>
        <v>1.3775136355087356</v>
      </c>
      <c r="AA83" s="15">
        <f>F83*'Table A8'!AA30</f>
        <v>5.069492010493672</v>
      </c>
      <c r="AB83" s="15">
        <f>G83*'Table A8'!AB30</f>
        <v>0.62448979591836706</v>
      </c>
      <c r="AC83" s="15">
        <f>H83*'Table A8'!AC30</f>
        <v>1.0247605277426384</v>
      </c>
      <c r="AD83" s="15">
        <f>I83*'Table A8'!AD30</f>
        <v>0.58756891098056907</v>
      </c>
      <c r="AE83" s="15">
        <f>J83*'Table A8'!AE30</f>
        <v>-8.1960428389909468E-2</v>
      </c>
      <c r="AF83" s="15">
        <f>K83*'Table A8'!AF30</f>
        <v>3.4913657770800612</v>
      </c>
      <c r="AG83" s="15">
        <f>L83*'Table A8'!AG30</f>
        <v>-5.3137472283813304E-2</v>
      </c>
      <c r="AH83" s="15">
        <f>M83*'Table A8'!AH30</f>
        <v>1.5484727359503527</v>
      </c>
      <c r="AI83" s="15">
        <f>N83*'Table A8'!AI30</f>
        <v>0.90630052214271972</v>
      </c>
      <c r="AJ83" s="15">
        <f>O83*'Table A8'!AJ30</f>
        <v>1.5472177512071708</v>
      </c>
      <c r="AK83" s="15"/>
      <c r="AL83" s="15"/>
      <c r="AM83" s="15"/>
      <c r="AN83" s="15">
        <f>S83*'Table A8'!AN30</f>
        <v>1.3224988662131518</v>
      </c>
      <c r="AO83" s="15">
        <f>T83*'Table A8'!AO30</f>
        <v>1.8213321647677483</v>
      </c>
      <c r="AP83" s="15">
        <f>U83*'Table A8'!AP30</f>
        <v>0.90205365402405391</v>
      </c>
      <c r="AR83" s="11">
        <f t="shared" ref="AR83:BK83" si="71">LN(AR30/AR29)*100</f>
        <v>-6.0118524691897148</v>
      </c>
      <c r="AS83" s="11">
        <f t="shared" si="71"/>
        <v>12.871556059372951</v>
      </c>
      <c r="AT83" s="11">
        <f t="shared" si="71"/>
        <v>4.3347162281345382</v>
      </c>
      <c r="AU83" s="11">
        <f t="shared" si="71"/>
        <v>-5.4614419560335161</v>
      </c>
      <c r="AV83" s="11">
        <f t="shared" si="71"/>
        <v>-2.896965805111269</v>
      </c>
      <c r="AW83" s="11">
        <f t="shared" si="71"/>
        <v>-3.6589084302719392</v>
      </c>
      <c r="AX83" s="11">
        <f t="shared" si="71"/>
        <v>2.408360964904412</v>
      </c>
      <c r="AY83" s="11">
        <f t="shared" si="71"/>
        <v>1.9558991286246312</v>
      </c>
      <c r="AZ83" s="11">
        <f t="shared" si="71"/>
        <v>2.0667674748672042</v>
      </c>
      <c r="BA83" s="11">
        <f t="shared" si="71"/>
        <v>-2.4259616060083866</v>
      </c>
      <c r="BB83" s="11">
        <f t="shared" si="71"/>
        <v>0.78055422451652456</v>
      </c>
      <c r="BC83" s="11">
        <f t="shared" si="71"/>
        <v>3.1226075831992319</v>
      </c>
      <c r="BD83" s="11">
        <f t="shared" si="71"/>
        <v>2.0921902921757876</v>
      </c>
      <c r="BE83" s="11">
        <f t="shared" si="71"/>
        <v>0.95777611411726626</v>
      </c>
      <c r="BF83" s="11"/>
      <c r="BG83" s="11"/>
      <c r="BH83" s="11"/>
      <c r="BI83" s="11">
        <f t="shared" si="71"/>
        <v>1.048737534705195</v>
      </c>
      <c r="BJ83" s="11">
        <f t="shared" si="71"/>
        <v>-0.30458290230869994</v>
      </c>
      <c r="BK83" s="11">
        <f t="shared" si="71"/>
        <v>1.4783290233987294</v>
      </c>
    </row>
    <row r="84" spans="1:63" x14ac:dyDescent="0.3">
      <c r="A84" s="13">
        <v>1995</v>
      </c>
      <c r="B84" s="11">
        <f t="shared" ref="B84:O84" si="72">(B31/B30-1)*100</f>
        <v>2.4642957154858758</v>
      </c>
      <c r="C84" s="11">
        <f t="shared" si="72"/>
        <v>0.24423337856174232</v>
      </c>
      <c r="D84" s="11">
        <f t="shared" si="72"/>
        <v>0.60341058154789184</v>
      </c>
      <c r="E84" s="11">
        <f t="shared" si="72"/>
        <v>-7.3624148720774496E-2</v>
      </c>
      <c r="F84" s="11">
        <f t="shared" si="72"/>
        <v>5.9614522635589529</v>
      </c>
      <c r="G84" s="11">
        <f t="shared" si="72"/>
        <v>0.53384175405146728</v>
      </c>
      <c r="H84" s="11">
        <f t="shared" si="72"/>
        <v>3.6312356777719046</v>
      </c>
      <c r="I84" s="11">
        <f t="shared" si="72"/>
        <v>2.3023457862728192</v>
      </c>
      <c r="J84" s="11">
        <f t="shared" si="72"/>
        <v>4.9699617695248444</v>
      </c>
      <c r="K84" s="11">
        <f t="shared" si="72"/>
        <v>8.5582757899142159</v>
      </c>
      <c r="L84" s="11">
        <f t="shared" si="72"/>
        <v>0.23783098144918302</v>
      </c>
      <c r="M84" s="11">
        <f t="shared" si="72"/>
        <v>0.71211767452719066</v>
      </c>
      <c r="N84" s="11">
        <f t="shared" si="72"/>
        <v>-5.650781691467488E-2</v>
      </c>
      <c r="O84" s="11">
        <f t="shared" si="72"/>
        <v>3.9823008849557473</v>
      </c>
      <c r="P84" s="11"/>
      <c r="Q84" s="11"/>
      <c r="R84" s="11"/>
      <c r="S84" s="11">
        <f t="shared" ref="S84:U84" si="73">(S31/S30-1)*100</f>
        <v>4.9939897278985734</v>
      </c>
      <c r="T84" s="11">
        <f t="shared" si="73"/>
        <v>3.3027522935779707</v>
      </c>
      <c r="U84" s="11">
        <f t="shared" si="73"/>
        <v>2.1116138763197734</v>
      </c>
      <c r="W84" s="15">
        <f>B84*'Table A8'!W31</f>
        <v>1.6685746289554866</v>
      </c>
      <c r="X84" s="15">
        <f>C84*'Table A8'!X31</f>
        <v>0.20767164179104952</v>
      </c>
      <c r="Y84" s="15">
        <f>D84*'Table A8'!Y31</f>
        <v>0.21258154787932226</v>
      </c>
      <c r="Z84" s="15">
        <f>E84*'Table A8'!Z31</f>
        <v>-4.8488864347502089E-2</v>
      </c>
      <c r="AA84" s="15">
        <f>F84*'Table A8'!AA31</f>
        <v>4.8079112505602959</v>
      </c>
      <c r="AB84" s="15">
        <f>G84*'Table A8'!AB31</f>
        <v>0.17958436606291361</v>
      </c>
      <c r="AC84" s="15">
        <f>H84*'Table A8'!AC31</f>
        <v>1.4873541336153719</v>
      </c>
      <c r="AD84" s="15">
        <f>I84*'Table A8'!AD31</f>
        <v>0.35202867072111416</v>
      </c>
      <c r="AE84" s="15">
        <f>J84*'Table A8'!AE31</f>
        <v>1.4089841616602932</v>
      </c>
      <c r="AF84" s="15">
        <f>K84*'Table A8'!AF31</f>
        <v>4.1105398618957976</v>
      </c>
      <c r="AG84" s="15">
        <f>L84*'Table A8'!AG31</f>
        <v>0.11425400348818754</v>
      </c>
      <c r="AH84" s="15">
        <f>M84*'Table A8'!AH31</f>
        <v>0.49983539575063513</v>
      </c>
      <c r="AI84" s="15">
        <f>N84*'Table A8'!AI31</f>
        <v>-1.9427387455265222E-2</v>
      </c>
      <c r="AJ84" s="15">
        <f>O84*'Table A8'!AJ31</f>
        <v>1.5499115044247769</v>
      </c>
      <c r="AK84" s="15"/>
      <c r="AL84" s="15"/>
      <c r="AM84" s="15"/>
      <c r="AN84" s="15">
        <f>S84*'Table A8'!AN31</f>
        <v>1.9151950606491026</v>
      </c>
      <c r="AO84" s="15">
        <f>T84*'Table A8'!AO31</f>
        <v>1.1744587155963264</v>
      </c>
      <c r="AP84" s="15">
        <f>U84*'Table A8'!AP31</f>
        <v>0.87209653092006645</v>
      </c>
      <c r="AR84" s="11">
        <f t="shared" ref="AR84:BK84" si="74">LN(AR31/AR30)*100</f>
        <v>-5.7910046824958696</v>
      </c>
      <c r="AS84" s="11">
        <f t="shared" si="74"/>
        <v>3.0645139803132011</v>
      </c>
      <c r="AT84" s="11">
        <f t="shared" si="74"/>
        <v>0.89292241661852456</v>
      </c>
      <c r="AU84" s="11">
        <f t="shared" si="74"/>
        <v>2.6472114035686585</v>
      </c>
      <c r="AV84" s="11">
        <f t="shared" si="74"/>
        <v>-3.1387275856277328</v>
      </c>
      <c r="AW84" s="11">
        <f t="shared" si="74"/>
        <v>-1.0755325057574441</v>
      </c>
      <c r="AX84" s="11">
        <f t="shared" si="74"/>
        <v>-2.1762243372993044</v>
      </c>
      <c r="AY84" s="11">
        <f t="shared" si="74"/>
        <v>3.5098234978871492</v>
      </c>
      <c r="AZ84" s="11">
        <f t="shared" si="74"/>
        <v>-2.8568075336534888</v>
      </c>
      <c r="BA84" s="11">
        <f t="shared" si="74"/>
        <v>-4.2438463040000132</v>
      </c>
      <c r="BB84" s="11">
        <f t="shared" si="74"/>
        <v>1.6078059223168295</v>
      </c>
      <c r="BC84" s="11">
        <f t="shared" si="74"/>
        <v>2.832795471264081</v>
      </c>
      <c r="BD84" s="11">
        <f t="shared" si="74"/>
        <v>3.3059778166375202</v>
      </c>
      <c r="BE84" s="11">
        <f t="shared" si="74"/>
        <v>-5.9585229169687316E-2</v>
      </c>
      <c r="BF84" s="11"/>
      <c r="BG84" s="11"/>
      <c r="BH84" s="11"/>
      <c r="BI84" s="11">
        <f t="shared" si="74"/>
        <v>-0.78988025113628391</v>
      </c>
      <c r="BJ84" s="11">
        <f t="shared" si="74"/>
        <v>0.73066255635251731</v>
      </c>
      <c r="BK84" s="11">
        <f t="shared" si="74"/>
        <v>8.249642987647722E-2</v>
      </c>
    </row>
    <row r="85" spans="1:63" x14ac:dyDescent="0.3">
      <c r="A85" s="13">
        <v>1996</v>
      </c>
      <c r="B85" s="11">
        <f t="shared" ref="B85:O85" si="75">(B32/B31-1)*100</f>
        <v>1.0385351188849201</v>
      </c>
      <c r="C85" s="11">
        <f t="shared" si="75"/>
        <v>0.73993863923480507</v>
      </c>
      <c r="D85" s="11">
        <f t="shared" si="75"/>
        <v>1.1561196105702276</v>
      </c>
      <c r="E85" s="11">
        <f t="shared" si="75"/>
        <v>-1.8235402468226192</v>
      </c>
      <c r="F85" s="11">
        <f t="shared" si="75"/>
        <v>7.4873096446700593</v>
      </c>
      <c r="G85" s="11">
        <f t="shared" si="75"/>
        <v>0.49307794424426898</v>
      </c>
      <c r="H85" s="11">
        <f t="shared" si="75"/>
        <v>3.8612008845041679</v>
      </c>
      <c r="I85" s="11">
        <f t="shared" si="75"/>
        <v>1.1252653927813272</v>
      </c>
      <c r="J85" s="11">
        <f t="shared" si="75"/>
        <v>7.8910856746444713</v>
      </c>
      <c r="K85" s="11">
        <f t="shared" si="75"/>
        <v>10.986892829606788</v>
      </c>
      <c r="L85" s="11">
        <f t="shared" si="75"/>
        <v>0.50616893388168993</v>
      </c>
      <c r="M85" s="11">
        <f t="shared" si="75"/>
        <v>1.5648545264866254</v>
      </c>
      <c r="N85" s="11">
        <f t="shared" si="75"/>
        <v>1.4888805126272109</v>
      </c>
      <c r="O85" s="11">
        <f t="shared" si="75"/>
        <v>5.7659574468085228</v>
      </c>
      <c r="P85" s="11"/>
      <c r="Q85" s="11"/>
      <c r="R85" s="11"/>
      <c r="S85" s="11">
        <f t="shared" ref="S85:U85" si="76">(S32/S31-1)*100</f>
        <v>6.5882597835137391</v>
      </c>
      <c r="T85" s="11">
        <f t="shared" si="76"/>
        <v>6.216696269982247</v>
      </c>
      <c r="U85" s="11">
        <f t="shared" si="76"/>
        <v>2.6292466765140299</v>
      </c>
      <c r="W85" s="15">
        <f>B85*'Table A8'!W32</f>
        <v>0.72396283137467787</v>
      </c>
      <c r="X85" s="15">
        <f>C85*'Table A8'!X32</f>
        <v>0.62650604584010949</v>
      </c>
      <c r="Y85" s="15">
        <f>D85*'Table A8'!Y32</f>
        <v>0.41180980528511502</v>
      </c>
      <c r="Z85" s="15">
        <f>E85*'Table A8'!Z32</f>
        <v>-1.2733781543562348</v>
      </c>
      <c r="AA85" s="15">
        <f>F85*'Table A8'!AA32</f>
        <v>6.0332741116751336</v>
      </c>
      <c r="AB85" s="15">
        <f>G85*'Table A8'!AB32</f>
        <v>0.17459890005689563</v>
      </c>
      <c r="AC85" s="15">
        <f>H85*'Table A8'!AC32</f>
        <v>1.603556727334581</v>
      </c>
      <c r="AD85" s="15">
        <f>I85*'Table A8'!AD32</f>
        <v>0.17756687898089349</v>
      </c>
      <c r="AE85" s="15">
        <f>J85*'Table A8'!AE32</f>
        <v>2.2686871314602852</v>
      </c>
      <c r="AF85" s="15">
        <f>K85*'Table A8'!AF32</f>
        <v>5.1770239013107178</v>
      </c>
      <c r="AG85" s="15">
        <f>L85*'Table A8'!AG32</f>
        <v>0.23977222397975653</v>
      </c>
      <c r="AH85" s="15">
        <f>M85*'Table A8'!AH32</f>
        <v>1.1043178393416115</v>
      </c>
      <c r="AI85" s="15">
        <f>N85*'Table A8'!AI32</f>
        <v>0.5139615529589131</v>
      </c>
      <c r="AJ85" s="15">
        <f>O85*'Table A8'!AJ32</f>
        <v>2.1662702127659621</v>
      </c>
      <c r="AK85" s="15"/>
      <c r="AL85" s="15"/>
      <c r="AM85" s="15"/>
      <c r="AN85" s="15">
        <f>S85*'Table A8'!AN32</f>
        <v>2.7558690674437969</v>
      </c>
      <c r="AO85" s="15">
        <f>T85*'Table A8'!AO32</f>
        <v>2.2442273534635913</v>
      </c>
      <c r="AP85" s="15">
        <f>U85*'Table A8'!AP32</f>
        <v>1.0987621861152133</v>
      </c>
      <c r="AR85" s="11">
        <f t="shared" ref="AR85:BK85" si="77">LN(AR32/AR31)*100</f>
        <v>-5.5008565896929156</v>
      </c>
      <c r="AS85" s="11">
        <f t="shared" si="77"/>
        <v>2.4053927879653481</v>
      </c>
      <c r="AT85" s="11">
        <f t="shared" si="77"/>
        <v>-0.38775327947049743</v>
      </c>
      <c r="AU85" s="11">
        <f t="shared" si="77"/>
        <v>8.4472974242062904</v>
      </c>
      <c r="AV85" s="11">
        <f t="shared" si="77"/>
        <v>-4.0659600280611015</v>
      </c>
      <c r="AW85" s="11">
        <f t="shared" si="77"/>
        <v>1.0170014245795473</v>
      </c>
      <c r="AX85" s="11">
        <f t="shared" si="77"/>
        <v>-1.4486633389042669</v>
      </c>
      <c r="AY85" s="11">
        <f t="shared" si="77"/>
        <v>3.9823067453287031</v>
      </c>
      <c r="AZ85" s="11">
        <f t="shared" si="77"/>
        <v>-10.230946258352622</v>
      </c>
      <c r="BA85" s="11">
        <f t="shared" si="77"/>
        <v>-7.9381888416391417</v>
      </c>
      <c r="BB85" s="11">
        <f t="shared" si="77"/>
        <v>3.6583349009928789</v>
      </c>
      <c r="BC85" s="11">
        <f t="shared" si="77"/>
        <v>2.5516280992488984</v>
      </c>
      <c r="BD85" s="11">
        <f t="shared" si="77"/>
        <v>2.3018339315412795</v>
      </c>
      <c r="BE85" s="11">
        <f t="shared" si="77"/>
        <v>-1.7886684634676167</v>
      </c>
      <c r="BF85" s="11"/>
      <c r="BG85" s="11"/>
      <c r="BH85" s="11"/>
      <c r="BI85" s="11">
        <f t="shared" si="77"/>
        <v>-5.2518344336737366</v>
      </c>
      <c r="BJ85" s="11">
        <f t="shared" si="77"/>
        <v>-4.7276087180060564</v>
      </c>
      <c r="BK85" s="11">
        <f t="shared" si="77"/>
        <v>-0.33586457122080149</v>
      </c>
    </row>
    <row r="86" spans="1:63" x14ac:dyDescent="0.3">
      <c r="A86" s="13">
        <v>1997</v>
      </c>
      <c r="B86" s="11">
        <f t="shared" ref="B86:O86" si="78">(B33/B32-1)*100</f>
        <v>2.4344062753584028</v>
      </c>
      <c r="C86" s="11">
        <f t="shared" si="78"/>
        <v>1.0838409172339691</v>
      </c>
      <c r="D86" s="11">
        <f t="shared" si="78"/>
        <v>0.66168256423475569</v>
      </c>
      <c r="E86" s="11">
        <f t="shared" si="78"/>
        <v>-1.8198874296435297</v>
      </c>
      <c r="F86" s="11">
        <f t="shared" si="78"/>
        <v>9.6221959858323594</v>
      </c>
      <c r="G86" s="11">
        <f t="shared" si="78"/>
        <v>1.5474617852424988</v>
      </c>
      <c r="H86" s="11">
        <f t="shared" si="78"/>
        <v>4.6675401244677284</v>
      </c>
      <c r="I86" s="11">
        <f t="shared" si="78"/>
        <v>4.9338652110014536</v>
      </c>
      <c r="J86" s="11">
        <f t="shared" si="78"/>
        <v>11.702298665809341</v>
      </c>
      <c r="K86" s="11">
        <f t="shared" si="78"/>
        <v>7.4678707884682227</v>
      </c>
      <c r="L86" s="11">
        <f t="shared" si="78"/>
        <v>4.2650299024236782</v>
      </c>
      <c r="M86" s="11">
        <f t="shared" si="78"/>
        <v>1.1412919424769186E-2</v>
      </c>
      <c r="N86" s="11">
        <f t="shared" si="78"/>
        <v>2.116991643454047</v>
      </c>
      <c r="O86" s="11">
        <f t="shared" si="78"/>
        <v>7.2621202977268151</v>
      </c>
      <c r="P86" s="11"/>
      <c r="Q86" s="11"/>
      <c r="R86" s="11"/>
      <c r="S86" s="11">
        <f t="shared" ref="S86:U86" si="79">(S33/S32-1)*100</f>
        <v>2.2751684405819761</v>
      </c>
      <c r="T86" s="11">
        <f t="shared" si="79"/>
        <v>6.3393128610520044</v>
      </c>
      <c r="U86" s="11">
        <f t="shared" si="79"/>
        <v>3.2527345998848434</v>
      </c>
      <c r="W86" s="15">
        <f>B86*'Table A8'!W33</f>
        <v>1.6551528266161779</v>
      </c>
      <c r="X86" s="15">
        <f>C86*'Table A8'!X33</f>
        <v>0.90544070225725781</v>
      </c>
      <c r="Y86" s="15">
        <f>D86*'Table A8'!Y33</f>
        <v>0.23443413250837392</v>
      </c>
      <c r="Z86" s="15">
        <f>E86*'Table A8'!Z33</f>
        <v>-1.2995816135084444</v>
      </c>
      <c r="AA86" s="15">
        <f>F86*'Table A8'!AA33</f>
        <v>7.6111570247933962</v>
      </c>
      <c r="AB86" s="15">
        <f>G86*'Table A8'!AB33</f>
        <v>0.5182449518777128</v>
      </c>
      <c r="AC86" s="15">
        <f>H86*'Table A8'!AC33</f>
        <v>1.9160252210940023</v>
      </c>
      <c r="AD86" s="15">
        <f>I86*'Table A8'!AD33</f>
        <v>0.79237875288683324</v>
      </c>
      <c r="AE86" s="15">
        <f>J86*'Table A8'!AE33</f>
        <v>3.4194116701494894</v>
      </c>
      <c r="AF86" s="15">
        <f>K86*'Table A8'!AF33</f>
        <v>3.3836922542549512</v>
      </c>
      <c r="AG86" s="15">
        <f>L86*'Table A8'!AG33</f>
        <v>2.1465895498898377</v>
      </c>
      <c r="AH86" s="15">
        <f>M86*'Table A8'!AH33</f>
        <v>8.0164346039578761E-3</v>
      </c>
      <c r="AI86" s="15">
        <f>N86*'Table A8'!AI33</f>
        <v>0.71914206128133973</v>
      </c>
      <c r="AJ86" s="15">
        <f>O86*'Table A8'!AJ33</f>
        <v>2.6463166364916511</v>
      </c>
      <c r="AK86" s="15"/>
      <c r="AL86" s="15"/>
      <c r="AM86" s="15"/>
      <c r="AN86" s="15">
        <f>S86*'Table A8'!AN33</f>
        <v>0.93736939751977422</v>
      </c>
      <c r="AO86" s="15">
        <f>T86*'Table A8'!AO33</f>
        <v>2.2980009121313518</v>
      </c>
      <c r="AP86" s="15">
        <f>U86*'Table A8'!AP33</f>
        <v>1.3521617731721292</v>
      </c>
      <c r="AR86" s="11">
        <f t="shared" ref="AR86:BK86" si="80">LN(AR33/AR32)*100</f>
        <v>-1.747057203834294</v>
      </c>
      <c r="AS86" s="11">
        <f t="shared" si="80"/>
        <v>13.154376762874737</v>
      </c>
      <c r="AT86" s="11">
        <f t="shared" si="80"/>
        <v>1.2645003811393878</v>
      </c>
      <c r="AU86" s="11">
        <f t="shared" si="80"/>
        <v>5.5038889080396105</v>
      </c>
      <c r="AV86" s="11">
        <f t="shared" si="80"/>
        <v>-12.083042856755242</v>
      </c>
      <c r="AW86" s="11">
        <f t="shared" si="80"/>
        <v>-1.7033865904838872</v>
      </c>
      <c r="AX86" s="11">
        <f t="shared" si="80"/>
        <v>-3.6028756483425739</v>
      </c>
      <c r="AY86" s="11">
        <f t="shared" si="80"/>
        <v>2.6708800087206823</v>
      </c>
      <c r="AZ86" s="11">
        <f t="shared" si="80"/>
        <v>-10.025311950291288</v>
      </c>
      <c r="BA86" s="11">
        <f t="shared" si="80"/>
        <v>-2.9415624207079145</v>
      </c>
      <c r="BB86" s="11">
        <f t="shared" si="80"/>
        <v>0.79843215399824419</v>
      </c>
      <c r="BC86" s="11">
        <f t="shared" si="80"/>
        <v>4.7256594833199008</v>
      </c>
      <c r="BD86" s="11">
        <f t="shared" si="80"/>
        <v>2.1177833981032395</v>
      </c>
      <c r="BE86" s="11">
        <f t="shared" si="80"/>
        <v>-2.4034821087136899</v>
      </c>
      <c r="BF86" s="11"/>
      <c r="BG86" s="11"/>
      <c r="BH86" s="11"/>
      <c r="BI86" s="11">
        <f t="shared" si="80"/>
        <v>-1.9193310628884983</v>
      </c>
      <c r="BJ86" s="11">
        <f t="shared" si="80"/>
        <v>-5.3724623153937072</v>
      </c>
      <c r="BK86" s="11">
        <f t="shared" si="80"/>
        <v>-0.34126765571351381</v>
      </c>
    </row>
    <row r="87" spans="1:63" x14ac:dyDescent="0.3">
      <c r="A87" s="13">
        <v>1998</v>
      </c>
      <c r="B87" s="11">
        <f t="shared" ref="B87:O87" si="81">(B34/B33-1)*100</f>
        <v>0.80538684974913455</v>
      </c>
      <c r="C87" s="11">
        <f t="shared" si="81"/>
        <v>2.4723083739477181</v>
      </c>
      <c r="D87" s="11">
        <f t="shared" si="81"/>
        <v>0.75977462864948997</v>
      </c>
      <c r="E87" s="11">
        <f t="shared" si="81"/>
        <v>0.99369386585133057</v>
      </c>
      <c r="F87" s="11">
        <f t="shared" si="81"/>
        <v>8.2211452162986873</v>
      </c>
      <c r="G87" s="11">
        <f t="shared" si="81"/>
        <v>3.363687047017283</v>
      </c>
      <c r="H87" s="11">
        <f t="shared" si="81"/>
        <v>6.2431544359255353</v>
      </c>
      <c r="I87" s="11">
        <f t="shared" si="81"/>
        <v>6.9427771108443448</v>
      </c>
      <c r="J87" s="11">
        <f t="shared" si="81"/>
        <v>10.562670887897552</v>
      </c>
      <c r="K87" s="11">
        <f t="shared" si="81"/>
        <v>3.2320620555914781</v>
      </c>
      <c r="L87" s="11">
        <f t="shared" si="81"/>
        <v>8.6188679245282849</v>
      </c>
      <c r="M87" s="11">
        <f t="shared" si="81"/>
        <v>0.2852904256533062</v>
      </c>
      <c r="N87" s="11">
        <f t="shared" si="81"/>
        <v>-0.23640661938534313</v>
      </c>
      <c r="O87" s="11">
        <f t="shared" si="81"/>
        <v>9.6024006001500304</v>
      </c>
      <c r="P87" s="11"/>
      <c r="Q87" s="11"/>
      <c r="R87" s="11"/>
      <c r="S87" s="11">
        <f t="shared" ref="S87:U87" si="82">(S34/S33-1)*100</f>
        <v>-2.0908917319075737</v>
      </c>
      <c r="T87" s="11">
        <f t="shared" si="82"/>
        <v>6.4760543245175217</v>
      </c>
      <c r="U87" s="11">
        <f t="shared" si="82"/>
        <v>3.6938946194591704</v>
      </c>
      <c r="W87" s="15">
        <f>B87*'Table A8'!W34</f>
        <v>0.54194481119619264</v>
      </c>
      <c r="X87" s="15">
        <f>C87*'Table A8'!X34</f>
        <v>2.0087505538325208</v>
      </c>
      <c r="Y87" s="15">
        <f>D87*'Table A8'!Y34</f>
        <v>0.25847532866655643</v>
      </c>
      <c r="Z87" s="15">
        <f>E87*'Table A8'!Z34</f>
        <v>0.69667876934836792</v>
      </c>
      <c r="AA87" s="15">
        <f>F87*'Table A8'!AA34</f>
        <v>6.2982193502064243</v>
      </c>
      <c r="AB87" s="15">
        <f>G87*'Table A8'!AB34</f>
        <v>1.0578795762869355</v>
      </c>
      <c r="AC87" s="15">
        <f>H87*'Table A8'!AC34</f>
        <v>2.4198466593647372</v>
      </c>
      <c r="AD87" s="15">
        <f>I87*'Table A8'!AD34</f>
        <v>1.1011244497799129</v>
      </c>
      <c r="AE87" s="15">
        <f>J87*'Table A8'!AE34</f>
        <v>3.1096503093970393</v>
      </c>
      <c r="AF87" s="15">
        <f>K87*'Table A8'!AF34</f>
        <v>1.4153199741435081</v>
      </c>
      <c r="AG87" s="15">
        <f>L87*'Table A8'!AG34</f>
        <v>4.5283532075471609</v>
      </c>
      <c r="AH87" s="15">
        <f>M87*'Table A8'!AH34</f>
        <v>0.20018829168092495</v>
      </c>
      <c r="AI87" s="15">
        <f>N87*'Table A8'!AI34</f>
        <v>-7.730496453900719E-2</v>
      </c>
      <c r="AJ87" s="15">
        <f>O87*'Table A8'!AJ34</f>
        <v>3.4098124531132754</v>
      </c>
      <c r="AK87" s="15"/>
      <c r="AL87" s="15"/>
      <c r="AM87" s="15"/>
      <c r="AN87" s="15">
        <f>S87*'Table A8'!AN34</f>
        <v>-0.75523009356501558</v>
      </c>
      <c r="AO87" s="15">
        <f>T87*'Table A8'!AO34</f>
        <v>2.2057441029306681</v>
      </c>
      <c r="AP87" s="15">
        <f>U87*'Table A8'!AP34</f>
        <v>1.4845762475606408</v>
      </c>
      <c r="AR87" s="11">
        <f t="shared" ref="AR87:BK87" si="83">LN(AR34/AR33)*100</f>
        <v>13.06605027668602</v>
      </c>
      <c r="AS87" s="11">
        <f t="shared" si="83"/>
        <v>-6.0173557460564773</v>
      </c>
      <c r="AT87" s="11">
        <f t="shared" si="83"/>
        <v>2.4658749339095358</v>
      </c>
      <c r="AU87" s="11">
        <f t="shared" si="83"/>
        <v>13.148522944198437</v>
      </c>
      <c r="AV87" s="11">
        <f t="shared" si="83"/>
        <v>-8.5042272086514075</v>
      </c>
      <c r="AW87" s="11">
        <f t="shared" si="83"/>
        <v>0.97559111493183415</v>
      </c>
      <c r="AX87" s="11">
        <f t="shared" si="83"/>
        <v>-8.1172021678688289</v>
      </c>
      <c r="AY87" s="11">
        <f t="shared" si="83"/>
        <v>1.8132406631581861</v>
      </c>
      <c r="AZ87" s="11">
        <f t="shared" si="83"/>
        <v>-10.240661526951556</v>
      </c>
      <c r="BA87" s="11">
        <f t="shared" si="83"/>
        <v>19.154813454143522</v>
      </c>
      <c r="BB87" s="11">
        <f t="shared" si="83"/>
        <v>-4.8903192833479325</v>
      </c>
      <c r="BC87" s="11">
        <f t="shared" si="83"/>
        <v>-6.28522084208302</v>
      </c>
      <c r="BD87" s="11">
        <f t="shared" si="83"/>
        <v>5.8882983164617535</v>
      </c>
      <c r="BE87" s="11">
        <f t="shared" si="83"/>
        <v>-8.4272941094634835</v>
      </c>
      <c r="BF87" s="11"/>
      <c r="BG87" s="11"/>
      <c r="BH87" s="11"/>
      <c r="BI87" s="11">
        <f t="shared" si="83"/>
        <v>-7.4179575471372798</v>
      </c>
      <c r="BJ87" s="11">
        <f t="shared" si="83"/>
        <v>-9.1313587450414282</v>
      </c>
      <c r="BK87" s="11">
        <f t="shared" si="83"/>
        <v>9.3906458693843134E-2</v>
      </c>
    </row>
    <row r="88" spans="1:63" x14ac:dyDescent="0.3">
      <c r="A88" s="13">
        <v>1999</v>
      </c>
      <c r="B88" s="11">
        <f t="shared" ref="B88:O88" si="84">(B35/B34-1)*100</f>
        <v>-1.72888015717092</v>
      </c>
      <c r="C88" s="11">
        <f t="shared" si="84"/>
        <v>1.2452438602559734</v>
      </c>
      <c r="D88" s="11">
        <f t="shared" si="84"/>
        <v>-8.4724222655252479E-2</v>
      </c>
      <c r="E88" s="11">
        <f t="shared" si="84"/>
        <v>1.3245033112582627</v>
      </c>
      <c r="F88" s="11">
        <f t="shared" si="84"/>
        <v>7.3146458782550994</v>
      </c>
      <c r="G88" s="11">
        <f t="shared" si="84"/>
        <v>4.3689320388349495</v>
      </c>
      <c r="H88" s="11">
        <f t="shared" si="84"/>
        <v>5.7290132547864525</v>
      </c>
      <c r="I88" s="11">
        <f t="shared" si="84"/>
        <v>6.5668849391955053</v>
      </c>
      <c r="J88" s="11">
        <f t="shared" si="84"/>
        <v>6.9634257451516524</v>
      </c>
      <c r="K88" s="11">
        <f t="shared" si="84"/>
        <v>3.7413901064495825</v>
      </c>
      <c r="L88" s="11">
        <f t="shared" si="84"/>
        <v>7.0038910505836771</v>
      </c>
      <c r="M88" s="11">
        <f t="shared" si="84"/>
        <v>1.5817023213472892</v>
      </c>
      <c r="N88" s="11">
        <f t="shared" si="84"/>
        <v>1.14837768866205</v>
      </c>
      <c r="O88" s="11">
        <f t="shared" si="84"/>
        <v>8.1793292265571527</v>
      </c>
      <c r="P88" s="11"/>
      <c r="Q88" s="11"/>
      <c r="R88" s="11"/>
      <c r="S88" s="11">
        <f t="shared" ref="S88:U88" si="85">(S35/S34-1)*100</f>
        <v>-1.7259873232569389</v>
      </c>
      <c r="T88" s="11">
        <f t="shared" si="85"/>
        <v>3.6788399570354402</v>
      </c>
      <c r="U88" s="11">
        <f t="shared" si="85"/>
        <v>3.185912084957665</v>
      </c>
      <c r="W88" s="15">
        <f>B88*'Table A8'!W35</f>
        <v>-1.1268840864440055</v>
      </c>
      <c r="X88" s="15">
        <f>C88*'Table A8'!X35</f>
        <v>0.98473884469042372</v>
      </c>
      <c r="Y88" s="15">
        <f>D88*'Table A8'!Y35</f>
        <v>-2.7670931119205461E-2</v>
      </c>
      <c r="Z88" s="15">
        <f>E88*'Table A8'!Z35</f>
        <v>0.90794701986753912</v>
      </c>
      <c r="AA88" s="15">
        <f>F88*'Table A8'!AA35</f>
        <v>5.2877575053906112</v>
      </c>
      <c r="AB88" s="15">
        <f>G88*'Table A8'!AB35</f>
        <v>1.3910679611650481</v>
      </c>
      <c r="AC88" s="15">
        <f>H88*'Table A8'!AC35</f>
        <v>2.0910898379970551</v>
      </c>
      <c r="AD88" s="15">
        <f>I88*'Table A8'!AD35</f>
        <v>1.065148737137511</v>
      </c>
      <c r="AE88" s="15">
        <f>J88*'Table A8'!AE35</f>
        <v>1.9991995314330395</v>
      </c>
      <c r="AF88" s="15">
        <f>K88*'Table A8'!AF35</f>
        <v>1.5927097683155871</v>
      </c>
      <c r="AG88" s="15">
        <f>L88*'Table A8'!AG35</f>
        <v>3.3541634241245228</v>
      </c>
      <c r="AH88" s="15">
        <f>M88*'Table A8'!AH35</f>
        <v>1.1013393263541174</v>
      </c>
      <c r="AI88" s="15">
        <f>N88*'Table A8'!AI35</f>
        <v>0.35519321910317209</v>
      </c>
      <c r="AJ88" s="15">
        <f>O88*'Table A8'!AJ35</f>
        <v>2.7621594798083504</v>
      </c>
      <c r="AK88" s="15"/>
      <c r="AL88" s="15"/>
      <c r="AM88" s="15"/>
      <c r="AN88" s="15">
        <f>S88*'Table A8'!AN35</f>
        <v>-0.52021257922964137</v>
      </c>
      <c r="AO88" s="15">
        <f>T88*'Table A8'!AO35</f>
        <v>1.1794360902255621</v>
      </c>
      <c r="AP88" s="15">
        <f>U88*'Table A8'!AP35</f>
        <v>1.2147882779943575</v>
      </c>
      <c r="AR88" s="11">
        <f t="shared" ref="AR88:BK88" si="86">LN(AR35/AR34)*100</f>
        <v>14.166755559334751</v>
      </c>
      <c r="AS88" s="11">
        <f t="shared" si="86"/>
        <v>-1.7260251253515471</v>
      </c>
      <c r="AT88" s="11">
        <f t="shared" si="86"/>
        <v>4.8971687072055676</v>
      </c>
      <c r="AU88" s="11">
        <f t="shared" si="86"/>
        <v>14.17449841197902</v>
      </c>
      <c r="AV88" s="11">
        <f t="shared" si="86"/>
        <v>-13.891975216748548</v>
      </c>
      <c r="AW88" s="11">
        <f t="shared" si="86"/>
        <v>2.0508966721626507</v>
      </c>
      <c r="AX88" s="11">
        <f t="shared" si="86"/>
        <v>-6.9072929969894243</v>
      </c>
      <c r="AY88" s="11">
        <f t="shared" si="86"/>
        <v>-0.73565449156201013</v>
      </c>
      <c r="AZ88" s="11">
        <f t="shared" si="86"/>
        <v>-3.7166371753221497</v>
      </c>
      <c r="BA88" s="11">
        <f t="shared" si="86"/>
        <v>12.411846154257882</v>
      </c>
      <c r="BB88" s="11">
        <f t="shared" si="86"/>
        <v>-8.5737963071567052</v>
      </c>
      <c r="BC88" s="11">
        <f t="shared" si="86"/>
        <v>-4.4104239507641072</v>
      </c>
      <c r="BD88" s="11">
        <f t="shared" si="86"/>
        <v>3.7923801068162346</v>
      </c>
      <c r="BE88" s="11">
        <f t="shared" si="86"/>
        <v>-7.484279730954456</v>
      </c>
      <c r="BF88" s="11"/>
      <c r="BG88" s="11"/>
      <c r="BH88" s="11"/>
      <c r="BI88" s="11">
        <f t="shared" si="86"/>
        <v>4.0794323532801666</v>
      </c>
      <c r="BJ88" s="11">
        <f t="shared" si="86"/>
        <v>-6.4821218912561509</v>
      </c>
      <c r="BK88" s="11">
        <f t="shared" si="86"/>
        <v>0.39121742049823022</v>
      </c>
    </row>
    <row r="89" spans="1:63" x14ac:dyDescent="0.3">
      <c r="A89" s="13">
        <v>2000</v>
      </c>
      <c r="B89" s="11">
        <f t="shared" ref="B89:O89" si="87">(B36/B35-1)*100</f>
        <v>-1.999200319872052</v>
      </c>
      <c r="C89" s="11">
        <f t="shared" si="87"/>
        <v>-1.486163307140409</v>
      </c>
      <c r="D89" s="11">
        <f t="shared" si="87"/>
        <v>-0.5172559993216419</v>
      </c>
      <c r="E89" s="11">
        <f t="shared" si="87"/>
        <v>1.1204481792717047</v>
      </c>
      <c r="F89" s="11">
        <f t="shared" si="87"/>
        <v>7.6197836166924215</v>
      </c>
      <c r="G89" s="11">
        <f t="shared" si="87"/>
        <v>3.0318690783807112</v>
      </c>
      <c r="H89" s="11">
        <f t="shared" si="87"/>
        <v>4.1927845103774786</v>
      </c>
      <c r="I89" s="11">
        <f t="shared" si="87"/>
        <v>4.3363764044943798</v>
      </c>
      <c r="J89" s="11">
        <f t="shared" si="87"/>
        <v>6.9724993915794453</v>
      </c>
      <c r="K89" s="11">
        <f t="shared" si="87"/>
        <v>8.9935113927871022</v>
      </c>
      <c r="L89" s="11">
        <f t="shared" si="87"/>
        <v>5.1948051948051965</v>
      </c>
      <c r="M89" s="11">
        <f t="shared" si="87"/>
        <v>3.3605914640976842</v>
      </c>
      <c r="N89" s="11">
        <f t="shared" si="87"/>
        <v>2.324743196972423</v>
      </c>
      <c r="O89" s="11">
        <f t="shared" si="87"/>
        <v>6.5169250237266718</v>
      </c>
      <c r="P89" s="11"/>
      <c r="Q89" s="11"/>
      <c r="R89" s="11"/>
      <c r="S89" s="11">
        <f t="shared" ref="S89:U89" si="88">(S36/S35-1)*100</f>
        <v>-1.6372296090494176</v>
      </c>
      <c r="T89" s="11">
        <f t="shared" si="88"/>
        <v>3.8332038332038465</v>
      </c>
      <c r="U89" s="11">
        <f t="shared" si="88"/>
        <v>2.7879103699843588</v>
      </c>
      <c r="W89" s="15">
        <f>B89*'Table A8'!W36</f>
        <v>-1.2568972411035593</v>
      </c>
      <c r="X89" s="15">
        <f>C89*'Table A8'!X36</f>
        <v>-1.2153843525794263</v>
      </c>
      <c r="Y89" s="15">
        <f>D89*'Table A8'!Y36</f>
        <v>-0.16215975578733474</v>
      </c>
      <c r="Z89" s="15">
        <f>E89*'Table A8'!Z36</f>
        <v>0.72201680672268653</v>
      </c>
      <c r="AA89" s="15">
        <f>F89*'Table A8'!AA36</f>
        <v>5.342992272024726</v>
      </c>
      <c r="AB89" s="15">
        <f>G89*'Table A8'!AB36</f>
        <v>0.98293195521102672</v>
      </c>
      <c r="AC89" s="15">
        <f>H89*'Table A8'!AC36</f>
        <v>1.4179997214096631</v>
      </c>
      <c r="AD89" s="15">
        <f>I89*'Table A8'!AD36</f>
        <v>0.76146769662921299</v>
      </c>
      <c r="AE89" s="15">
        <f>J89*'Table A8'!AE36</f>
        <v>1.8902445850571876</v>
      </c>
      <c r="AF89" s="15">
        <f>K89*'Table A8'!AF36</f>
        <v>3.5551350535687414</v>
      </c>
      <c r="AG89" s="15">
        <f>L89*'Table A8'!AG36</f>
        <v>2.0379220779220786</v>
      </c>
      <c r="AH89" s="15">
        <f>M89*'Table A8'!AH36</f>
        <v>2.2962921474179478</v>
      </c>
      <c r="AI89" s="15">
        <f>N89*'Table A8'!AI36</f>
        <v>0.65581005586592056</v>
      </c>
      <c r="AJ89" s="15">
        <f>O89*'Table A8'!AJ36</f>
        <v>2.0997532426447338</v>
      </c>
      <c r="AK89" s="15"/>
      <c r="AL89" s="15"/>
      <c r="AM89" s="15"/>
      <c r="AN89" s="15">
        <f>S89*'Table A8'!AN36</f>
        <v>-0.38474895812661314</v>
      </c>
      <c r="AO89" s="15">
        <f>T89*'Table A8'!AO36</f>
        <v>1.1476612276612317</v>
      </c>
      <c r="AP89" s="15">
        <f>U89*'Table A8'!AP36</f>
        <v>1.0019749869723786</v>
      </c>
      <c r="AR89" s="11">
        <f t="shared" ref="AR89:BK89" si="89">LN(AR36/AR35)*100</f>
        <v>10.709232283038588</v>
      </c>
      <c r="AS89" s="11">
        <f t="shared" si="89"/>
        <v>-7.5368846348598808</v>
      </c>
      <c r="AT89" s="11">
        <f t="shared" si="89"/>
        <v>4.7550955666118204</v>
      </c>
      <c r="AU89" s="11">
        <f t="shared" si="89"/>
        <v>-8.6083597845360487</v>
      </c>
      <c r="AV89" s="11">
        <f t="shared" si="89"/>
        <v>-2.2637811248112989</v>
      </c>
      <c r="AW89" s="11">
        <f t="shared" si="89"/>
        <v>-3.097619626692703</v>
      </c>
      <c r="AX89" s="11">
        <f t="shared" si="89"/>
        <v>1.0757360381909298</v>
      </c>
      <c r="AY89" s="11">
        <f t="shared" si="89"/>
        <v>-1.8420457548013687</v>
      </c>
      <c r="AZ89" s="11">
        <f t="shared" si="89"/>
        <v>-6.4435960944589086</v>
      </c>
      <c r="BA89" s="11">
        <f t="shared" si="89"/>
        <v>18.077390187454178</v>
      </c>
      <c r="BB89" s="11">
        <f t="shared" si="89"/>
        <v>-3.4350093332654512</v>
      </c>
      <c r="BC89" s="11">
        <f t="shared" si="89"/>
        <v>-6.5496160322028683</v>
      </c>
      <c r="BD89" s="11">
        <f t="shared" si="89"/>
        <v>2.5107863689752223</v>
      </c>
      <c r="BE89" s="11">
        <f t="shared" si="89"/>
        <v>-4.7811832290377723</v>
      </c>
      <c r="BF89" s="11"/>
      <c r="BG89" s="11"/>
      <c r="BH89" s="11"/>
      <c r="BI89" s="11">
        <f t="shared" si="89"/>
        <v>5.9632229841400619</v>
      </c>
      <c r="BJ89" s="11">
        <f t="shared" si="89"/>
        <v>-0.7658250568315127</v>
      </c>
      <c r="BK89" s="11">
        <f t="shared" si="89"/>
        <v>2.0028856822185714</v>
      </c>
    </row>
    <row r="90" spans="1:63" x14ac:dyDescent="0.3">
      <c r="A90" s="13">
        <v>2001</v>
      </c>
      <c r="B90" s="11">
        <f t="shared" ref="B90:O90" si="90">(B37/B36-1)*100</f>
        <v>0.46239630082960392</v>
      </c>
      <c r="C90" s="11">
        <f t="shared" si="90"/>
        <v>-0.96237211721865723</v>
      </c>
      <c r="D90" s="11">
        <f t="shared" si="90"/>
        <v>-0.9972724173201386</v>
      </c>
      <c r="E90" s="11">
        <f t="shared" si="90"/>
        <v>-0.18467220683286989</v>
      </c>
      <c r="F90" s="11">
        <f t="shared" si="90"/>
        <v>3.374982047967845</v>
      </c>
      <c r="G90" s="11">
        <f t="shared" si="90"/>
        <v>4.6982110015047596</v>
      </c>
      <c r="H90" s="11">
        <f t="shared" si="90"/>
        <v>2.8877005347593521</v>
      </c>
      <c r="I90" s="11">
        <f t="shared" si="90"/>
        <v>6.6633013629480153</v>
      </c>
      <c r="J90" s="11">
        <f t="shared" si="90"/>
        <v>2.5594357865999395</v>
      </c>
      <c r="K90" s="11">
        <f t="shared" si="90"/>
        <v>8.3621763810051153</v>
      </c>
      <c r="L90" s="11">
        <f t="shared" si="90"/>
        <v>4.7777777777777919</v>
      </c>
      <c r="M90" s="11">
        <f t="shared" si="90"/>
        <v>5.1262598894548761</v>
      </c>
      <c r="N90" s="11">
        <f t="shared" si="90"/>
        <v>4.2444522719267352</v>
      </c>
      <c r="O90" s="11">
        <f t="shared" si="90"/>
        <v>5.5984555984555984</v>
      </c>
      <c r="P90" s="11"/>
      <c r="Q90" s="11"/>
      <c r="R90" s="11"/>
      <c r="S90" s="11">
        <f t="shared" ref="S90:U90" si="91">(S37/S36-1)*100</f>
        <v>-1.8561484918793392</v>
      </c>
      <c r="T90" s="11">
        <f t="shared" si="91"/>
        <v>5.3754053379895028</v>
      </c>
      <c r="U90" s="11">
        <f t="shared" si="91"/>
        <v>2.5982256020278705</v>
      </c>
      <c r="W90" s="15">
        <f>B90*'Table A8'!W37</f>
        <v>0.29385284917721327</v>
      </c>
      <c r="X90" s="15">
        <f>C90*'Table A8'!X37</f>
        <v>-0.81253077856771239</v>
      </c>
      <c r="Y90" s="15">
        <f>D90*'Table A8'!Y37</f>
        <v>-0.29758608932832936</v>
      </c>
      <c r="Z90" s="15">
        <f>E90*'Table A8'!Z37</f>
        <v>-0.11798707294552058</v>
      </c>
      <c r="AA90" s="15">
        <f>F90*'Table A8'!AA37</f>
        <v>2.3489875053856197</v>
      </c>
      <c r="AB90" s="15">
        <f>G90*'Table A8'!AB37</f>
        <v>1.5250392910884449</v>
      </c>
      <c r="AC90" s="15">
        <f>H90*'Table A8'!AC37</f>
        <v>0.96304812834224396</v>
      </c>
      <c r="AD90" s="15">
        <f>I90*'Table A8'!AD37</f>
        <v>1.1587481070166603</v>
      </c>
      <c r="AE90" s="15">
        <f>J90*'Table A8'!AE37</f>
        <v>0.67031623251052419</v>
      </c>
      <c r="AF90" s="15">
        <f>K90*'Table A8'!AF37</f>
        <v>3.1483594074484254</v>
      </c>
      <c r="AG90" s="15">
        <f>L90*'Table A8'!AG37</f>
        <v>1.6555000000000051</v>
      </c>
      <c r="AH90" s="15">
        <f>M90*'Table A8'!AH37</f>
        <v>3.4079375745096021</v>
      </c>
      <c r="AI90" s="15">
        <f>N90*'Table A8'!AI37</f>
        <v>1.1362398731947871</v>
      </c>
      <c r="AJ90" s="15">
        <f>O90*'Table A8'!AJ37</f>
        <v>1.826776061776062</v>
      </c>
      <c r="AK90" s="15"/>
      <c r="AL90" s="15"/>
      <c r="AM90" s="15"/>
      <c r="AN90" s="15">
        <f>S90*'Table A8'!AN37</f>
        <v>-0.34487238979118118</v>
      </c>
      <c r="AO90" s="15">
        <f>T90*'Table A8'!AO37</f>
        <v>1.5411287104015903</v>
      </c>
      <c r="AP90" s="15">
        <f>U90*'Table A8'!AP37</f>
        <v>0.90522179974651018</v>
      </c>
      <c r="AR90" s="11">
        <f t="shared" ref="AR90:BK90" si="92">LN(AR37/AR36)*100</f>
        <v>0.97790026491472259</v>
      </c>
      <c r="AS90" s="11">
        <f t="shared" si="92"/>
        <v>-5.4372821251199692</v>
      </c>
      <c r="AT90" s="11">
        <f t="shared" si="92"/>
        <v>3.1131060463626845</v>
      </c>
      <c r="AU90" s="11">
        <f t="shared" si="92"/>
        <v>20.074889954310237</v>
      </c>
      <c r="AV90" s="11">
        <f t="shared" si="92"/>
        <v>-3.4153408563767051</v>
      </c>
      <c r="AW90" s="11">
        <f t="shared" si="92"/>
        <v>-4.4602482716870933</v>
      </c>
      <c r="AX90" s="11">
        <f t="shared" si="92"/>
        <v>-4.4415338669465712</v>
      </c>
      <c r="AY90" s="11">
        <f t="shared" si="92"/>
        <v>-8.1955259683323778</v>
      </c>
      <c r="AZ90" s="11">
        <f t="shared" si="92"/>
        <v>-3.5365559255900201</v>
      </c>
      <c r="BA90" s="11">
        <f t="shared" si="92"/>
        <v>2.4437914705072399</v>
      </c>
      <c r="BB90" s="11">
        <f t="shared" si="92"/>
        <v>-9.9916033827959012</v>
      </c>
      <c r="BC90" s="11">
        <f t="shared" si="92"/>
        <v>-4.8618918985558812</v>
      </c>
      <c r="BD90" s="11">
        <f t="shared" si="92"/>
        <v>-0.87294621649773985</v>
      </c>
      <c r="BE90" s="11">
        <f t="shared" si="92"/>
        <v>-0.76723059510686675</v>
      </c>
      <c r="BF90" s="11"/>
      <c r="BG90" s="11"/>
      <c r="BH90" s="11"/>
      <c r="BI90" s="11">
        <f t="shared" si="92"/>
        <v>6.2340335630987997</v>
      </c>
      <c r="BJ90" s="11">
        <f t="shared" si="92"/>
        <v>-7.5006813420773231</v>
      </c>
      <c r="BK90" s="11">
        <f t="shared" si="92"/>
        <v>-0.96843255124247962</v>
      </c>
    </row>
    <row r="91" spans="1:63" x14ac:dyDescent="0.3">
      <c r="A91" s="13">
        <v>2002</v>
      </c>
      <c r="B91" s="11">
        <f t="shared" ref="B91:O91" si="93">(B38/B37-1)*100</f>
        <v>2.4096385542168752</v>
      </c>
      <c r="C91" s="11">
        <f t="shared" si="93"/>
        <v>0.27138229887069265</v>
      </c>
      <c r="D91" s="11">
        <f t="shared" si="93"/>
        <v>-1.6616444253121032</v>
      </c>
      <c r="E91" s="11">
        <f t="shared" si="93"/>
        <v>-0.14801110083255686</v>
      </c>
      <c r="F91" s="11">
        <f t="shared" si="93"/>
        <v>2.584051125312592</v>
      </c>
      <c r="G91" s="11">
        <f t="shared" si="93"/>
        <v>5.2060044714148823</v>
      </c>
      <c r="H91" s="11">
        <f t="shared" si="93"/>
        <v>2.2479209979209935</v>
      </c>
      <c r="I91" s="11">
        <f t="shared" si="93"/>
        <v>6.8938318346742467</v>
      </c>
      <c r="J91" s="11">
        <f t="shared" si="93"/>
        <v>0.76530612244898322</v>
      </c>
      <c r="K91" s="11">
        <f t="shared" si="93"/>
        <v>3.3984923981091208</v>
      </c>
      <c r="L91" s="11">
        <f t="shared" si="93"/>
        <v>4.3124779073877573</v>
      </c>
      <c r="M91" s="11">
        <f t="shared" si="93"/>
        <v>2.9587628865979321</v>
      </c>
      <c r="N91" s="11">
        <f t="shared" si="93"/>
        <v>3.9702652475080313</v>
      </c>
      <c r="O91" s="11">
        <f t="shared" si="93"/>
        <v>4.4156939952186836</v>
      </c>
      <c r="P91" s="11"/>
      <c r="Q91" s="11"/>
      <c r="R91" s="11"/>
      <c r="S91" s="11">
        <f t="shared" ref="S91:U91" si="94">(S38/S37-1)*100</f>
        <v>-1.9734813444341692</v>
      </c>
      <c r="T91" s="11">
        <f t="shared" si="94"/>
        <v>5.9652029826015029</v>
      </c>
      <c r="U91" s="11">
        <f t="shared" si="94"/>
        <v>2.0012353304508901</v>
      </c>
      <c r="W91" s="15">
        <f>B91*'Table A8'!W38</f>
        <v>1.583132530120487</v>
      </c>
      <c r="X91" s="15">
        <f>C91*'Table A8'!X38</f>
        <v>0.22649566663748008</v>
      </c>
      <c r="Y91" s="15">
        <f>D91*'Table A8'!Y38</f>
        <v>-0.49633318984072516</v>
      </c>
      <c r="Z91" s="15">
        <f>E91*'Table A8'!Z38</f>
        <v>-9.8782608695648449E-2</v>
      </c>
      <c r="AA91" s="15">
        <f>F91*'Table A8'!AA38</f>
        <v>1.8168463462072835</v>
      </c>
      <c r="AB91" s="15">
        <f>G91*'Table A8'!AB38</f>
        <v>1.6893484509741294</v>
      </c>
      <c r="AC91" s="15">
        <f>H91*'Table A8'!AC38</f>
        <v>0.7579989604989591</v>
      </c>
      <c r="AD91" s="15">
        <f>I91*'Table A8'!AD38</f>
        <v>1.1002555608140094</v>
      </c>
      <c r="AE91" s="15">
        <f>J91*'Table A8'!AE38</f>
        <v>0.20579081632653159</v>
      </c>
      <c r="AF91" s="15">
        <f>K91*'Table A8'!AF38</f>
        <v>1.2577820365401855</v>
      </c>
      <c r="AG91" s="15">
        <f>L91*'Table A8'!AG38</f>
        <v>1.6072605160834172</v>
      </c>
      <c r="AH91" s="15">
        <f>M91*'Table A8'!AH38</f>
        <v>1.9409484536082435</v>
      </c>
      <c r="AI91" s="15">
        <f>N91*'Table A8'!AI38</f>
        <v>1.0695894576786635</v>
      </c>
      <c r="AJ91" s="15">
        <f>O91*'Table A8'!AJ38</f>
        <v>1.5000112501757867</v>
      </c>
      <c r="AK91" s="15"/>
      <c r="AL91" s="15"/>
      <c r="AM91" s="15"/>
      <c r="AN91" s="15">
        <f>S91*'Table A8'!AN38</f>
        <v>-0.35502929386370696</v>
      </c>
      <c r="AO91" s="15">
        <f>T91*'Table A8'!AO38</f>
        <v>1.8110356255178162</v>
      </c>
      <c r="AP91" s="15">
        <f>U91*'Table A8'!AP38</f>
        <v>0.70083261272390163</v>
      </c>
      <c r="AR91" s="11">
        <f t="shared" ref="AR91:BK91" si="95">LN(AR38/AR37)*100</f>
        <v>19.374947037196719</v>
      </c>
      <c r="AS91" s="11">
        <f t="shared" si="95"/>
        <v>-4.1855096101005715</v>
      </c>
      <c r="AT91" s="11">
        <f t="shared" si="95"/>
        <v>5.7062177708016106</v>
      </c>
      <c r="AU91" s="11">
        <f t="shared" si="95"/>
        <v>-14.468407710596903</v>
      </c>
      <c r="AV91" s="11">
        <f t="shared" si="95"/>
        <v>-6.2384327385104452</v>
      </c>
      <c r="AW91" s="11">
        <f t="shared" si="95"/>
        <v>-4.3029691845432145</v>
      </c>
      <c r="AX91" s="11">
        <f t="shared" si="95"/>
        <v>-2.3779463176270577</v>
      </c>
      <c r="AY91" s="11">
        <f t="shared" si="95"/>
        <v>-12.635489046432156</v>
      </c>
      <c r="AZ91" s="11">
        <f t="shared" si="95"/>
        <v>2.0839534878556365</v>
      </c>
      <c r="BA91" s="11">
        <f t="shared" si="95"/>
        <v>8.0840823746141321</v>
      </c>
      <c r="BB91" s="11">
        <f t="shared" si="95"/>
        <v>7.0245090737390994</v>
      </c>
      <c r="BC91" s="11">
        <f t="shared" si="95"/>
        <v>0.58935303916327875</v>
      </c>
      <c r="BD91" s="11">
        <f t="shared" si="95"/>
        <v>-2.9245900899678694</v>
      </c>
      <c r="BE91" s="11">
        <f t="shared" si="95"/>
        <v>-4.7775635681409874</v>
      </c>
      <c r="BF91" s="11"/>
      <c r="BG91" s="11"/>
      <c r="BH91" s="11"/>
      <c r="BI91" s="11">
        <f t="shared" si="95"/>
        <v>11.269599478271926</v>
      </c>
      <c r="BJ91" s="11">
        <f t="shared" si="95"/>
        <v>-6.6434202381648575</v>
      </c>
      <c r="BK91" s="11">
        <f t="shared" si="95"/>
        <v>0.55985254534785855</v>
      </c>
    </row>
    <row r="92" spans="1:63" x14ac:dyDescent="0.3">
      <c r="A92" s="13">
        <v>2003</v>
      </c>
      <c r="B92" s="11">
        <f t="shared" ref="B92:O92" si="96">(B39/B38-1)*100</f>
        <v>2.1943159286186287</v>
      </c>
      <c r="C92" s="11">
        <f t="shared" si="96"/>
        <v>-0.20953378732321282</v>
      </c>
      <c r="D92" s="11">
        <f t="shared" si="96"/>
        <v>-1.628436350901763</v>
      </c>
      <c r="E92" s="11">
        <f t="shared" si="96"/>
        <v>0.48174911988141389</v>
      </c>
      <c r="F92" s="11">
        <f t="shared" si="96"/>
        <v>3.0742145178764835</v>
      </c>
      <c r="G92" s="11">
        <f t="shared" si="96"/>
        <v>6.1171827565270176</v>
      </c>
      <c r="H92" s="11">
        <f t="shared" si="96"/>
        <v>2.4272461558012326</v>
      </c>
      <c r="I92" s="11">
        <f t="shared" si="96"/>
        <v>12.544273907910263</v>
      </c>
      <c r="J92" s="11">
        <f t="shared" si="96"/>
        <v>1.0676940011007163</v>
      </c>
      <c r="K92" s="11">
        <f t="shared" si="96"/>
        <v>0.44482886445076364</v>
      </c>
      <c r="L92" s="11">
        <f t="shared" si="96"/>
        <v>1.8298881735005157</v>
      </c>
      <c r="M92" s="11">
        <f t="shared" si="96"/>
        <v>2.863722839691607</v>
      </c>
      <c r="N92" s="11">
        <f t="shared" si="96"/>
        <v>2.6324341891452718</v>
      </c>
      <c r="O92" s="11">
        <f t="shared" si="96"/>
        <v>3.5286195286195365</v>
      </c>
      <c r="P92" s="11"/>
      <c r="Q92" s="11"/>
      <c r="R92" s="11"/>
      <c r="S92" s="11">
        <f t="shared" ref="S92:U92" si="97">(S39/S38-1)*100</f>
        <v>-3.3868092691622165</v>
      </c>
      <c r="T92" s="11">
        <f t="shared" si="97"/>
        <v>-4.2778956774265575</v>
      </c>
      <c r="U92" s="11">
        <f t="shared" si="97"/>
        <v>2.1315247668644899</v>
      </c>
      <c r="W92" s="15">
        <f>B92*'Table A8'!W39</f>
        <v>1.5342656972901452</v>
      </c>
      <c r="X92" s="15">
        <f>C92*'Table A8'!X39</f>
        <v>-0.17441592456784236</v>
      </c>
      <c r="Y92" s="15">
        <f>D92*'Table A8'!Y39</f>
        <v>-0.51588863596567847</v>
      </c>
      <c r="Z92" s="15">
        <f>E92*'Table A8'!Z39</f>
        <v>0.33264776727811629</v>
      </c>
      <c r="AA92" s="15">
        <f>F92*'Table A8'!AA39</f>
        <v>2.2411023835319566</v>
      </c>
      <c r="AB92" s="15">
        <f>G92*'Table A8'!AB39</f>
        <v>2.0694429265330903</v>
      </c>
      <c r="AC92" s="15">
        <f>H92*'Table A8'!AC39</f>
        <v>0.80633117295716961</v>
      </c>
      <c r="AD92" s="15">
        <f>I92*'Table A8'!AD39</f>
        <v>2.0309179456906721</v>
      </c>
      <c r="AE92" s="15">
        <f>J92*'Table A8'!AE39</f>
        <v>0.30290478811227317</v>
      </c>
      <c r="AF92" s="15">
        <f>K92*'Table A8'!AF39</f>
        <v>0.16774496478438297</v>
      </c>
      <c r="AG92" s="15">
        <f>L92*'Table A8'!AG39</f>
        <v>0.77495764147746837</v>
      </c>
      <c r="AH92" s="15">
        <f>M92*'Table A8'!AH39</f>
        <v>1.8705837588865577</v>
      </c>
      <c r="AI92" s="15">
        <f>N92*'Table A8'!AI39</f>
        <v>0.75893077673058185</v>
      </c>
      <c r="AJ92" s="15">
        <f>O92*'Table A8'!AJ39</f>
        <v>1.2494841750841779</v>
      </c>
      <c r="AK92" s="15"/>
      <c r="AL92" s="15"/>
      <c r="AM92" s="15"/>
      <c r="AN92" s="15">
        <f>S92*'Table A8'!AN39</f>
        <v>-0.79048128342246149</v>
      </c>
      <c r="AO92" s="15">
        <f>T92*'Table A8'!AO39</f>
        <v>-1.3740600915894106</v>
      </c>
      <c r="AP92" s="15">
        <f>U92*'Table A8'!AP39</f>
        <v>0.7760881676153607</v>
      </c>
      <c r="AR92" s="11">
        <f t="shared" ref="AR92:BK92" si="98">LN(AR39/AR38)*100</f>
        <v>-6.3494542209283527</v>
      </c>
      <c r="AS92" s="11">
        <f t="shared" si="98"/>
        <v>-6.6871885639161004</v>
      </c>
      <c r="AT92" s="11">
        <f t="shared" si="98"/>
        <v>4.329846553436151</v>
      </c>
      <c r="AU92" s="11">
        <f t="shared" si="98"/>
        <v>15.490994163404137</v>
      </c>
      <c r="AV92" s="11">
        <f t="shared" si="98"/>
        <v>-0.19327816264135395</v>
      </c>
      <c r="AW92" s="11">
        <f t="shared" si="98"/>
        <v>-8.0061752373798942</v>
      </c>
      <c r="AX92" s="11">
        <f t="shared" si="98"/>
        <v>-2.6131564927401008</v>
      </c>
      <c r="AY92" s="11">
        <f t="shared" si="98"/>
        <v>-8.3953933190506156</v>
      </c>
      <c r="AZ92" s="11">
        <f t="shared" si="98"/>
        <v>1.5086087760883469</v>
      </c>
      <c r="BA92" s="11">
        <f t="shared" si="98"/>
        <v>14.70204639106765</v>
      </c>
      <c r="BB92" s="11">
        <f t="shared" si="98"/>
        <v>5.5974500127353242</v>
      </c>
      <c r="BC92" s="11">
        <f t="shared" si="98"/>
        <v>3.8178709181334542</v>
      </c>
      <c r="BD92" s="11">
        <f t="shared" si="98"/>
        <v>2.9428081849489534</v>
      </c>
      <c r="BE92" s="11">
        <f t="shared" si="98"/>
        <v>-2.8594750724826086</v>
      </c>
      <c r="BF92" s="11"/>
      <c r="BG92" s="11"/>
      <c r="BH92" s="11"/>
      <c r="BI92" s="11">
        <f t="shared" si="98"/>
        <v>17.120028674681844</v>
      </c>
      <c r="BJ92" s="11">
        <f t="shared" si="98"/>
        <v>-4.0526386047440059</v>
      </c>
      <c r="BK92" s="11">
        <f t="shared" si="98"/>
        <v>1.2663220121207313</v>
      </c>
    </row>
    <row r="93" spans="1:63" x14ac:dyDescent="0.3">
      <c r="A93" s="13">
        <v>2004</v>
      </c>
      <c r="B93" s="11">
        <f t="shared" ref="B93:O93" si="99">(B40/B39-1)*100</f>
        <v>1.7850213426464867</v>
      </c>
      <c r="C93" s="11">
        <f t="shared" si="99"/>
        <v>-0.76990376202974442</v>
      </c>
      <c r="D93" s="11">
        <f t="shared" si="99"/>
        <v>-1.8511925952296227</v>
      </c>
      <c r="E93" s="11">
        <f t="shared" si="99"/>
        <v>0.47943942467270073</v>
      </c>
      <c r="F93" s="11">
        <f t="shared" si="99"/>
        <v>2.9431086585205657</v>
      </c>
      <c r="G93" s="11">
        <f t="shared" si="99"/>
        <v>3.6904591617794358</v>
      </c>
      <c r="H93" s="11">
        <f t="shared" si="99"/>
        <v>1.8858560794044799</v>
      </c>
      <c r="I93" s="11">
        <f t="shared" si="99"/>
        <v>7.9071597167584606</v>
      </c>
      <c r="J93" s="11">
        <f t="shared" si="99"/>
        <v>-0.79503376170767526</v>
      </c>
      <c r="K93" s="11">
        <f t="shared" si="99"/>
        <v>1.230163611758428E-2</v>
      </c>
      <c r="L93" s="11">
        <f t="shared" si="99"/>
        <v>0.43261231281197521</v>
      </c>
      <c r="M93" s="11">
        <f t="shared" si="99"/>
        <v>1.304390148934087</v>
      </c>
      <c r="N93" s="11">
        <f t="shared" si="99"/>
        <v>2.1057631412286337</v>
      </c>
      <c r="O93" s="11">
        <f t="shared" si="99"/>
        <v>2.3546246910368218</v>
      </c>
      <c r="P93" s="11"/>
      <c r="Q93" s="11"/>
      <c r="R93" s="11"/>
      <c r="S93" s="11">
        <f t="shared" ref="S93:U93" si="100">(S40/S39-1)*100</f>
        <v>-2.3985239852398421</v>
      </c>
      <c r="T93" s="11">
        <f t="shared" si="100"/>
        <v>-6.6044340723453887</v>
      </c>
      <c r="U93" s="11">
        <f t="shared" si="100"/>
        <v>1.1976757974623498</v>
      </c>
      <c r="W93" s="15">
        <f>B93*'Table A8'!W40</f>
        <v>1.2343422584400456</v>
      </c>
      <c r="X93" s="15">
        <f>C93*'Table A8'!X40</f>
        <v>-0.64987576552930726</v>
      </c>
      <c r="Y93" s="15">
        <f>D93*'Table A8'!Y40</f>
        <v>-0.59923104307582886</v>
      </c>
      <c r="Z93" s="15">
        <f>E93*'Table A8'!Z40</f>
        <v>0.34054582334501932</v>
      </c>
      <c r="AA93" s="15">
        <f>F93*'Table A8'!AA40</f>
        <v>2.159653133622391</v>
      </c>
      <c r="AB93" s="15">
        <f>G93*'Table A8'!AB40</f>
        <v>1.2864940637963114</v>
      </c>
      <c r="AC93" s="15">
        <f>H93*'Table A8'!AC40</f>
        <v>0.60102233250620773</v>
      </c>
      <c r="AD93" s="15">
        <f>I93*'Table A8'!AD40</f>
        <v>1.3157513768686078</v>
      </c>
      <c r="AE93" s="15">
        <f>J93*'Table A8'!AE40</f>
        <v>-0.22133739925941678</v>
      </c>
      <c r="AF93" s="15">
        <f>K93*'Table A8'!AF40</f>
        <v>4.7373600688817063E-3</v>
      </c>
      <c r="AG93" s="15">
        <f>L93*'Table A8'!AG40</f>
        <v>0.19238269550748538</v>
      </c>
      <c r="AH93" s="15">
        <f>M93*'Table A8'!AH40</f>
        <v>0.76893799279664432</v>
      </c>
      <c r="AI93" s="15">
        <f>N93*'Table A8'!AI40</f>
        <v>0.63657219759341599</v>
      </c>
      <c r="AJ93" s="15">
        <f>O93*'Table A8'!AJ40</f>
        <v>0.80716534408742246</v>
      </c>
      <c r="AK93" s="15"/>
      <c r="AL93" s="15"/>
      <c r="AM93" s="15"/>
      <c r="AN93" s="15">
        <f>S93*'Table A8'!AN40</f>
        <v>-0.72363468634686035</v>
      </c>
      <c r="AO93" s="15">
        <f>T93*'Table A8'!AO40</f>
        <v>-2.0995495915985987</v>
      </c>
      <c r="AP93" s="15">
        <f>U93*'Table A8'!AP40</f>
        <v>0.43930748250918988</v>
      </c>
      <c r="AR93" s="11">
        <f t="shared" ref="AR93:BK93" si="101">LN(AR40/AR39)*100</f>
        <v>-12.975752949482303</v>
      </c>
      <c r="AS93" s="11">
        <f t="shared" si="101"/>
        <v>-4.8184783340306208</v>
      </c>
      <c r="AT93" s="11">
        <f t="shared" si="101"/>
        <v>3.5185073030543661</v>
      </c>
      <c r="AU93" s="11">
        <f t="shared" si="101"/>
        <v>-24.930350660153593</v>
      </c>
      <c r="AV93" s="11">
        <f t="shared" si="101"/>
        <v>-11.789931756060307</v>
      </c>
      <c r="AW93" s="11">
        <f t="shared" si="101"/>
        <v>-4.8448330948284504</v>
      </c>
      <c r="AX93" s="11">
        <f t="shared" si="101"/>
        <v>0.59892643768343268</v>
      </c>
      <c r="AY93" s="11">
        <f t="shared" si="101"/>
        <v>-4.0302293892871752</v>
      </c>
      <c r="AZ93" s="11">
        <f t="shared" si="101"/>
        <v>4.9607034583194567</v>
      </c>
      <c r="BA93" s="11">
        <f t="shared" si="101"/>
        <v>9.4591901632078326</v>
      </c>
      <c r="BB93" s="11">
        <f t="shared" si="101"/>
        <v>6.4566062075711059</v>
      </c>
      <c r="BC93" s="11">
        <f t="shared" si="101"/>
        <v>-4.2524563029457303</v>
      </c>
      <c r="BD93" s="11">
        <f t="shared" si="101"/>
        <v>3.310456214520928</v>
      </c>
      <c r="BE93" s="11">
        <f t="shared" si="101"/>
        <v>0.39799551543684342</v>
      </c>
      <c r="BF93" s="11"/>
      <c r="BG93" s="11"/>
      <c r="BH93" s="11"/>
      <c r="BI93" s="11">
        <f t="shared" si="101"/>
        <v>7.8486644884061043</v>
      </c>
      <c r="BJ93" s="11">
        <f t="shared" si="101"/>
        <v>7.6029525118765999</v>
      </c>
      <c r="BK93" s="11">
        <f t="shared" si="101"/>
        <v>1.2585415834992044</v>
      </c>
    </row>
    <row r="94" spans="1:63" x14ac:dyDescent="0.3">
      <c r="A94" s="13">
        <v>2005</v>
      </c>
      <c r="B94" s="11">
        <f t="shared" ref="B94:O94" si="102">(B41/B40-1)*100</f>
        <v>1.4868471216164636</v>
      </c>
      <c r="C94" s="11">
        <f t="shared" si="102"/>
        <v>-1.199083054135075</v>
      </c>
      <c r="D94" s="11">
        <f t="shared" si="102"/>
        <v>-1.2150888647080138</v>
      </c>
      <c r="E94" s="11">
        <f t="shared" si="102"/>
        <v>2.4591668195999228</v>
      </c>
      <c r="F94" s="11">
        <f t="shared" si="102"/>
        <v>3.1652839821314727</v>
      </c>
      <c r="G94" s="11">
        <f t="shared" si="102"/>
        <v>1.3932956269830488</v>
      </c>
      <c r="H94" s="11">
        <f t="shared" si="102"/>
        <v>2.3258645884072005</v>
      </c>
      <c r="I94" s="11">
        <f t="shared" si="102"/>
        <v>2.3210596670312222</v>
      </c>
      <c r="J94" s="11">
        <f t="shared" si="102"/>
        <v>-0.43912613898342556</v>
      </c>
      <c r="K94" s="11">
        <f t="shared" si="102"/>
        <v>1.8204182041820394</v>
      </c>
      <c r="L94" s="11">
        <f t="shared" si="102"/>
        <v>3.5012149326264508</v>
      </c>
      <c r="M94" s="11">
        <f t="shared" si="102"/>
        <v>4.8044585375239812E-2</v>
      </c>
      <c r="N94" s="11">
        <f t="shared" si="102"/>
        <v>3.0547371685532676</v>
      </c>
      <c r="O94" s="11">
        <f t="shared" si="102"/>
        <v>2.6944585663446707</v>
      </c>
      <c r="P94" s="11"/>
      <c r="Q94" s="11"/>
      <c r="R94" s="11"/>
      <c r="S94" s="11">
        <f t="shared" ref="S94:U94" si="103">(S41/S40-1)*100</f>
        <v>-1.7013232514177745</v>
      </c>
      <c r="T94" s="11">
        <f t="shared" si="103"/>
        <v>-2.8360819590204978</v>
      </c>
      <c r="U94" s="11">
        <f t="shared" si="103"/>
        <v>1.2655261307710219</v>
      </c>
      <c r="W94" s="15">
        <f>B94*'Table A8'!W41</f>
        <v>0.99365993137628261</v>
      </c>
      <c r="X94" s="15">
        <f>C94*'Table A8'!X41</f>
        <v>-1.0249761946746621</v>
      </c>
      <c r="Y94" s="15">
        <f>D94*'Table A8'!Y41</f>
        <v>-0.39782009430540377</v>
      </c>
      <c r="Z94" s="15">
        <f>E94*'Table A8'!Z41</f>
        <v>1.7543696091025851</v>
      </c>
      <c r="AA94" s="15">
        <f>F94*'Table A8'!AA41</f>
        <v>2.2894499042756942</v>
      </c>
      <c r="AB94" s="15">
        <f>G94*'Table A8'!AB41</f>
        <v>0.49949648227342303</v>
      </c>
      <c r="AC94" s="15">
        <f>H94*'Table A8'!AC41</f>
        <v>0.70241110569897469</v>
      </c>
      <c r="AD94" s="15">
        <f>I94*'Table A8'!AD41</f>
        <v>0.39690120306233911</v>
      </c>
      <c r="AE94" s="15">
        <f>J94*'Table A8'!AE41</f>
        <v>-0.12493138654078456</v>
      </c>
      <c r="AF94" s="15">
        <f>K94*'Table A8'!AF41</f>
        <v>0.70668634686346765</v>
      </c>
      <c r="AG94" s="15">
        <f>L94*'Table A8'!AG41</f>
        <v>1.6032063176496518</v>
      </c>
      <c r="AH94" s="15">
        <f>M94*'Table A8'!AH41</f>
        <v>2.635725953685656E-2</v>
      </c>
      <c r="AI94" s="15">
        <f>N94*'Table A8'!AI41</f>
        <v>0.93505504729415534</v>
      </c>
      <c r="AJ94" s="15">
        <f>O94*'Table A8'!AJ41</f>
        <v>0.89051855617691367</v>
      </c>
      <c r="AK94" s="15"/>
      <c r="AL94" s="15"/>
      <c r="AM94" s="15"/>
      <c r="AN94" s="15">
        <f>S94*'Table A8'!AN41</f>
        <v>-0.5668809073724026</v>
      </c>
      <c r="AO94" s="15">
        <f>T94*'Table A8'!AO41</f>
        <v>-0.86897551224388048</v>
      </c>
      <c r="AP94" s="15">
        <f>U94*'Table A8'!AP41</f>
        <v>0.46596672134989026</v>
      </c>
      <c r="AR94" s="11">
        <f t="shared" ref="AR94:BK94" si="104">LN(AR41/AR40)*100</f>
        <v>8.723244348974065</v>
      </c>
      <c r="AS94" s="11">
        <f t="shared" si="104"/>
        <v>-9.9915307187294271</v>
      </c>
      <c r="AT94" s="11">
        <f t="shared" si="104"/>
        <v>2.9856236343645945</v>
      </c>
      <c r="AU94" s="11">
        <f t="shared" si="104"/>
        <v>-22.141214676397382</v>
      </c>
      <c r="AV94" s="11">
        <f t="shared" si="104"/>
        <v>-0.95902680106526339</v>
      </c>
      <c r="AW94" s="11">
        <f t="shared" si="104"/>
        <v>-1.5386291956385867</v>
      </c>
      <c r="AX94" s="11">
        <f t="shared" si="104"/>
        <v>2.4041717473422106</v>
      </c>
      <c r="AY94" s="11">
        <f t="shared" si="104"/>
        <v>-1.6796772582673913</v>
      </c>
      <c r="AZ94" s="11">
        <f t="shared" si="104"/>
        <v>2.9260704832289295</v>
      </c>
      <c r="BA94" s="11">
        <f t="shared" si="104"/>
        <v>8.0290139962746636</v>
      </c>
      <c r="BB94" s="11">
        <f t="shared" si="104"/>
        <v>2.971956348785997</v>
      </c>
      <c r="BC94" s="11">
        <f t="shared" si="104"/>
        <v>5.7599840439286023</v>
      </c>
      <c r="BD94" s="11">
        <f t="shared" si="104"/>
        <v>-0.58958830647196914</v>
      </c>
      <c r="BE94" s="11">
        <f t="shared" si="104"/>
        <v>-5.36826422283583E-2</v>
      </c>
      <c r="BF94" s="11"/>
      <c r="BG94" s="11"/>
      <c r="BH94" s="11"/>
      <c r="BI94" s="11">
        <f t="shared" si="104"/>
        <v>6.2397382847890466</v>
      </c>
      <c r="BJ94" s="11">
        <f t="shared" si="104"/>
        <v>3.1452922228620435</v>
      </c>
      <c r="BK94" s="11">
        <f t="shared" si="104"/>
        <v>1.8542606689258081</v>
      </c>
    </row>
    <row r="95" spans="1:63" x14ac:dyDescent="0.3">
      <c r="A95" s="13">
        <v>2006</v>
      </c>
      <c r="B95" s="11">
        <f t="shared" ref="B95:O95" si="105">(B42/B41-1)*100</f>
        <v>1.9158527422990179</v>
      </c>
      <c r="C95" s="11">
        <f t="shared" si="105"/>
        <v>-1.1422452257719096</v>
      </c>
      <c r="D95" s="11">
        <f t="shared" si="105"/>
        <v>-0.74352854782449018</v>
      </c>
      <c r="E95" s="11">
        <f t="shared" si="105"/>
        <v>5.6958624395486268</v>
      </c>
      <c r="F95" s="11">
        <f t="shared" si="105"/>
        <v>3.6620066806878793</v>
      </c>
      <c r="G95" s="11">
        <f t="shared" si="105"/>
        <v>2.7619047619047654</v>
      </c>
      <c r="H95" s="11">
        <f t="shared" si="105"/>
        <v>2.5229084850648675</v>
      </c>
      <c r="I95" s="11">
        <f t="shared" si="105"/>
        <v>2.4109263657957181</v>
      </c>
      <c r="J95" s="11">
        <f t="shared" si="105"/>
        <v>0.19847833278201499</v>
      </c>
      <c r="K95" s="11">
        <f t="shared" si="105"/>
        <v>3.0562937907707255</v>
      </c>
      <c r="L95" s="11">
        <f t="shared" si="105"/>
        <v>1.5046419805784028</v>
      </c>
      <c r="M95" s="11">
        <f t="shared" si="105"/>
        <v>0.86438724548596468</v>
      </c>
      <c r="N95" s="11">
        <f t="shared" si="105"/>
        <v>4.2130604875113109</v>
      </c>
      <c r="O95" s="11">
        <f t="shared" si="105"/>
        <v>4.9381188118811981</v>
      </c>
      <c r="P95" s="11"/>
      <c r="Q95" s="11"/>
      <c r="R95" s="11"/>
      <c r="S95" s="11">
        <f t="shared" ref="S95:U95" si="106">(S42/S41-1)*100</f>
        <v>-0.67873303167421684</v>
      </c>
      <c r="T95" s="11">
        <f t="shared" si="106"/>
        <v>9.052333804809054</v>
      </c>
      <c r="U95" s="11">
        <f t="shared" si="106"/>
        <v>1.87456607266836</v>
      </c>
      <c r="W95" s="15">
        <f>B95*'Table A8'!W42</f>
        <v>1.2778737791134451</v>
      </c>
      <c r="X95" s="15">
        <f>C95*'Table A8'!X42</f>
        <v>-0.96302694984829695</v>
      </c>
      <c r="Y95" s="15">
        <f>D95*'Table A8'!Y42</f>
        <v>-0.24476959794382219</v>
      </c>
      <c r="Z95" s="15">
        <f>E95*'Table A8'!Z42</f>
        <v>4.1790542718968275</v>
      </c>
      <c r="AA95" s="15">
        <f>F95*'Table A8'!AA42</f>
        <v>2.6271235927254848</v>
      </c>
      <c r="AB95" s="15">
        <f>G95*'Table A8'!AB42</f>
        <v>0.97440000000000127</v>
      </c>
      <c r="AC95" s="15">
        <f>H95*'Table A8'!AC42</f>
        <v>0.73618469594192826</v>
      </c>
      <c r="AD95" s="15">
        <f>I95*'Table A8'!AD42</f>
        <v>0.40985748218527218</v>
      </c>
      <c r="AE95" s="15">
        <f>J95*'Table A8'!AE42</f>
        <v>5.6546477009596079E-2</v>
      </c>
      <c r="AF95" s="15">
        <f>K95*'Table A8'!AF42</f>
        <v>1.2008178303938182</v>
      </c>
      <c r="AG95" s="15">
        <f>L95*'Table A8'!AG42</f>
        <v>0.67769074805251261</v>
      </c>
      <c r="AH95" s="15">
        <f>M95*'Table A8'!AH42</f>
        <v>0.46771993853245553</v>
      </c>
      <c r="AI95" s="15">
        <f>N95*'Table A8'!AI42</f>
        <v>1.279085164008434</v>
      </c>
      <c r="AJ95" s="15">
        <f>O95*'Table A8'!AJ42</f>
        <v>1.6127896039603993</v>
      </c>
      <c r="AK95" s="15"/>
      <c r="AL95" s="15"/>
      <c r="AM95" s="15"/>
      <c r="AN95" s="15">
        <f>S95*'Table A8'!AN42</f>
        <v>-0.2336877828054329</v>
      </c>
      <c r="AO95" s="15">
        <f>T95*'Table A8'!AO42</f>
        <v>2.7120792079207923</v>
      </c>
      <c r="AP95" s="15">
        <f>U95*'Table A8'!AP42</f>
        <v>0.6898403147419564</v>
      </c>
      <c r="AR95" s="11">
        <f t="shared" ref="AR95:BK95" si="107">LN(AR42/AR41)*100</f>
        <v>-3.7305191382796816</v>
      </c>
      <c r="AS95" s="11">
        <f t="shared" si="107"/>
        <v>-12.121146387779566</v>
      </c>
      <c r="AT95" s="11">
        <f t="shared" si="107"/>
        <v>6.573417140981233</v>
      </c>
      <c r="AU95" s="11">
        <f t="shared" si="107"/>
        <v>6.2553590629605003</v>
      </c>
      <c r="AV95" s="11">
        <f t="shared" si="107"/>
        <v>-12.831650834213612</v>
      </c>
      <c r="AW95" s="11">
        <f t="shared" si="107"/>
        <v>-2.5591799904108523</v>
      </c>
      <c r="AX95" s="11">
        <f t="shared" si="107"/>
        <v>2.9426288523281001</v>
      </c>
      <c r="AY95" s="11">
        <f t="shared" si="107"/>
        <v>1.2191017410442075</v>
      </c>
      <c r="AZ95" s="11">
        <f t="shared" si="107"/>
        <v>-3.514927098670606</v>
      </c>
      <c r="BA95" s="11">
        <f t="shared" si="107"/>
        <v>2.1553112527356828</v>
      </c>
      <c r="BB95" s="11">
        <f t="shared" si="107"/>
        <v>2.4322086373533747</v>
      </c>
      <c r="BC95" s="11">
        <f t="shared" si="107"/>
        <v>2.3016460347163719</v>
      </c>
      <c r="BD95" s="11">
        <f t="shared" si="107"/>
        <v>2.428536702299779</v>
      </c>
      <c r="BE95" s="11">
        <f t="shared" si="107"/>
        <v>-1.0584551329703631</v>
      </c>
      <c r="BF95" s="11"/>
      <c r="BG95" s="11"/>
      <c r="BH95" s="11"/>
      <c r="BI95" s="11">
        <f t="shared" si="107"/>
        <v>1.9440088758011489</v>
      </c>
      <c r="BJ95" s="11">
        <f t="shared" si="107"/>
        <v>-9.7043082117261115</v>
      </c>
      <c r="BK95" s="11">
        <f t="shared" si="107"/>
        <v>1.5514336764337964</v>
      </c>
    </row>
    <row r="96" spans="1:63" x14ac:dyDescent="0.3">
      <c r="A96" s="13">
        <v>2007</v>
      </c>
      <c r="B96" s="11">
        <f t="shared" ref="B96:O96" si="108">(B43/B42-1)*100</f>
        <v>2.7521808575992068</v>
      </c>
      <c r="C96" s="11">
        <f t="shared" si="108"/>
        <v>-0.74923271348619203</v>
      </c>
      <c r="D96" s="11">
        <f t="shared" si="108"/>
        <v>-0.50864699898269805</v>
      </c>
      <c r="E96" s="11">
        <f t="shared" si="108"/>
        <v>6.7615658362989439</v>
      </c>
      <c r="F96" s="11">
        <f t="shared" si="108"/>
        <v>3.8429406850459369</v>
      </c>
      <c r="G96" s="11">
        <f t="shared" si="108"/>
        <v>2.8333112670462013</v>
      </c>
      <c r="H96" s="11">
        <f t="shared" si="108"/>
        <v>3.2153221125942988</v>
      </c>
      <c r="I96" s="11">
        <f t="shared" si="108"/>
        <v>2.9919981444972654</v>
      </c>
      <c r="J96" s="11">
        <f t="shared" si="108"/>
        <v>0.15406624848683936</v>
      </c>
      <c r="K96" s="11">
        <f t="shared" si="108"/>
        <v>2.9539327159770146</v>
      </c>
      <c r="L96" s="11">
        <f t="shared" si="108"/>
        <v>1.9764507989907365</v>
      </c>
      <c r="M96" s="11">
        <f t="shared" si="108"/>
        <v>2.2948009902875821</v>
      </c>
      <c r="N96" s="11">
        <f t="shared" si="108"/>
        <v>4.6924631822119478</v>
      </c>
      <c r="O96" s="11">
        <f t="shared" si="108"/>
        <v>4.859063568817068</v>
      </c>
      <c r="P96" s="11"/>
      <c r="Q96" s="11"/>
      <c r="R96" s="11"/>
      <c r="S96" s="11">
        <f t="shared" ref="S96:U96" si="109">(S43/S42-1)*100</f>
        <v>1.6514806378132185</v>
      </c>
      <c r="T96" s="11">
        <f t="shared" si="109"/>
        <v>6.2728451833510057</v>
      </c>
      <c r="U96" s="11">
        <f t="shared" si="109"/>
        <v>2.2944116310767759</v>
      </c>
      <c r="W96" s="15">
        <f>B96*'Table A8'!W43</f>
        <v>1.7033247327681491</v>
      </c>
      <c r="X96" s="15">
        <f>C96*'Table A8'!X43</f>
        <v>-0.61736775591262227</v>
      </c>
      <c r="Y96" s="15">
        <f>D96*'Table A8'!Y43</f>
        <v>-0.16291963377415819</v>
      </c>
      <c r="Z96" s="15">
        <f>E96*'Table A8'!Z43</f>
        <v>5.0941637010676244</v>
      </c>
      <c r="AA96" s="15">
        <f>F96*'Table A8'!AA43</f>
        <v>2.7215705931495324</v>
      </c>
      <c r="AB96" s="15">
        <f>G96*'Table A8'!AB43</f>
        <v>0.9791923738911672</v>
      </c>
      <c r="AC96" s="15">
        <f>H96*'Table A8'!AC43</f>
        <v>0.90929309344166787</v>
      </c>
      <c r="AD96" s="15">
        <f>I96*'Table A8'!AD43</f>
        <v>0.47273570683056804</v>
      </c>
      <c r="AE96" s="15">
        <f>J96*'Table A8'!AE43</f>
        <v>3.971827885990719E-2</v>
      </c>
      <c r="AF96" s="15">
        <f>K96*'Table A8'!AF43</f>
        <v>1.1573508381197943</v>
      </c>
      <c r="AG96" s="15">
        <f>L96*'Table A8'!AG43</f>
        <v>0.86825483599663056</v>
      </c>
      <c r="AH96" s="15">
        <f>M96*'Table A8'!AH43</f>
        <v>1.1524490573224238</v>
      </c>
      <c r="AI96" s="15">
        <f>N96*'Table A8'!AI43</f>
        <v>1.37864568293387</v>
      </c>
      <c r="AJ96" s="15">
        <f>O96*'Table A8'!AJ43</f>
        <v>1.5106828635452263</v>
      </c>
      <c r="AK96" s="15"/>
      <c r="AL96" s="15"/>
      <c r="AM96" s="15"/>
      <c r="AN96" s="15">
        <f>S96*'Table A8'!AN43</f>
        <v>0.59750569476082249</v>
      </c>
      <c r="AO96" s="15">
        <f>T96*'Table A8'!AO43</f>
        <v>1.7752151868883348</v>
      </c>
      <c r="AP96" s="15">
        <f>U96*'Table A8'!AP43</f>
        <v>0.82323489323034726</v>
      </c>
      <c r="AR96" s="11">
        <f t="shared" ref="AR96:BK96" si="110">LN(AR43/AR42)*100</f>
        <v>-17.365825682849742</v>
      </c>
      <c r="AS96" s="11">
        <f t="shared" si="110"/>
        <v>-8.0575480028421929</v>
      </c>
      <c r="AT96" s="11">
        <f t="shared" si="110"/>
        <v>0.83914535243112021</v>
      </c>
      <c r="AU96" s="11">
        <f t="shared" si="110"/>
        <v>-6.1569589781639138</v>
      </c>
      <c r="AV96" s="11">
        <f t="shared" si="110"/>
        <v>-6.1684450678760072</v>
      </c>
      <c r="AW96" s="11">
        <f t="shared" si="110"/>
        <v>-2.6495259465903995</v>
      </c>
      <c r="AX96" s="11">
        <f t="shared" si="110"/>
        <v>-2.9121606522299377</v>
      </c>
      <c r="AY96" s="11">
        <f t="shared" si="110"/>
        <v>-1.5267255772180026</v>
      </c>
      <c r="AZ96" s="11">
        <f t="shared" si="110"/>
        <v>-0.11820574465005844</v>
      </c>
      <c r="BA96" s="11">
        <f t="shared" si="110"/>
        <v>8.7967894223345713</v>
      </c>
      <c r="BB96" s="11">
        <f t="shared" si="110"/>
        <v>11.232125787560712</v>
      </c>
      <c r="BC96" s="11">
        <f t="shared" si="110"/>
        <v>1.6045549039822804</v>
      </c>
      <c r="BD96" s="11">
        <f t="shared" si="110"/>
        <v>-1.7762556527075319</v>
      </c>
      <c r="BE96" s="11">
        <f t="shared" si="110"/>
        <v>0.3384709594991725</v>
      </c>
      <c r="BF96" s="11"/>
      <c r="BG96" s="11"/>
      <c r="BH96" s="11"/>
      <c r="BI96" s="11">
        <f t="shared" si="110"/>
        <v>-7.3290313590555742</v>
      </c>
      <c r="BJ96" s="11">
        <f t="shared" si="110"/>
        <v>-7.8391905754620934</v>
      </c>
      <c r="BK96" s="11">
        <f t="shared" si="110"/>
        <v>0.6024098024604394</v>
      </c>
    </row>
    <row r="97" spans="1:63" x14ac:dyDescent="0.3">
      <c r="A97" s="13">
        <v>2008</v>
      </c>
      <c r="B97" s="11">
        <f t="shared" ref="B97:O97" si="111">(B44/B43-1)*100</f>
        <v>3.0730599067320341</v>
      </c>
      <c r="C97" s="11">
        <f t="shared" si="111"/>
        <v>-1.9008640291041434</v>
      </c>
      <c r="D97" s="11">
        <f t="shared" si="111"/>
        <v>-1.0410857036623922</v>
      </c>
      <c r="E97" s="11">
        <f t="shared" si="111"/>
        <v>9.1269841269841159</v>
      </c>
      <c r="F97" s="11">
        <f t="shared" si="111"/>
        <v>3.2754855763705182</v>
      </c>
      <c r="G97" s="11">
        <f t="shared" si="111"/>
        <v>2.4719969100038597</v>
      </c>
      <c r="H97" s="11">
        <f t="shared" si="111"/>
        <v>2.4179037336931941</v>
      </c>
      <c r="I97" s="11">
        <f t="shared" si="111"/>
        <v>3.1077581353451178</v>
      </c>
      <c r="J97" s="11">
        <f t="shared" si="111"/>
        <v>0.3296341061421737</v>
      </c>
      <c r="K97" s="11">
        <f t="shared" si="111"/>
        <v>1.5826027553227817</v>
      </c>
      <c r="L97" s="11">
        <f t="shared" si="111"/>
        <v>2.2061855670103103</v>
      </c>
      <c r="M97" s="11">
        <f t="shared" si="111"/>
        <v>2.2898631667132019</v>
      </c>
      <c r="N97" s="11">
        <f t="shared" si="111"/>
        <v>5.3096124672458833</v>
      </c>
      <c r="O97" s="11">
        <f t="shared" si="111"/>
        <v>0.12372061635361753</v>
      </c>
      <c r="P97" s="11"/>
      <c r="Q97" s="11"/>
      <c r="R97" s="11"/>
      <c r="S97" s="11">
        <f t="shared" ref="S97:U97" si="112">(S44/S43-1)*100</f>
        <v>1.5462184873949569</v>
      </c>
      <c r="T97" s="11">
        <f t="shared" si="112"/>
        <v>-1.4645512038166997</v>
      </c>
      <c r="U97" s="11">
        <f t="shared" si="112"/>
        <v>1.832111925383062</v>
      </c>
      <c r="W97" s="15">
        <f>B97*'Table A8'!W44</f>
        <v>1.8266268085615212</v>
      </c>
      <c r="X97" s="15">
        <f>C97*'Table A8'!X44</f>
        <v>-1.5940645748067348</v>
      </c>
      <c r="Y97" s="15">
        <f>D97*'Table A8'!Y44</f>
        <v>-0.32554749953522999</v>
      </c>
      <c r="Z97" s="15">
        <f>E97*'Table A8'!Z44</f>
        <v>6.7494047619047537</v>
      </c>
      <c r="AA97" s="15">
        <f>F97*'Table A8'!AA44</f>
        <v>2.3314906332605347</v>
      </c>
      <c r="AB97" s="15">
        <f>G97*'Table A8'!AB44</f>
        <v>0.88250289687137784</v>
      </c>
      <c r="AC97" s="15">
        <f>H97*'Table A8'!AC44</f>
        <v>0.68982793522266828</v>
      </c>
      <c r="AD97" s="15">
        <f>I97*'Table A8'!AD44</f>
        <v>0.47983785609728613</v>
      </c>
      <c r="AE97" s="15">
        <f>J97*'Table A8'!AE44</f>
        <v>8.2342599714314998E-2</v>
      </c>
      <c r="AF97" s="15">
        <f>K97*'Table A8'!AF44</f>
        <v>0.62053854036206268</v>
      </c>
      <c r="AG97" s="15">
        <f>L97*'Table A8'!AG44</f>
        <v>0.97601649484536135</v>
      </c>
      <c r="AH97" s="15">
        <f>M97*'Table A8'!AH44</f>
        <v>1.1355431443730768</v>
      </c>
      <c r="AI97" s="15">
        <f>N97*'Table A8'!AI44</f>
        <v>1.6385464073920795</v>
      </c>
      <c r="AJ97" s="15">
        <f>O97*'Table A8'!AJ44</f>
        <v>3.7190417275897426E-2</v>
      </c>
      <c r="AK97" s="15"/>
      <c r="AL97" s="15"/>
      <c r="AM97" s="15"/>
      <c r="AN97" s="15">
        <f>S97*'Table A8'!AN44</f>
        <v>0.59823193277310882</v>
      </c>
      <c r="AO97" s="15">
        <f>T97*'Table A8'!AO44</f>
        <v>-0.38122267835348689</v>
      </c>
      <c r="AP97" s="15">
        <f>U97*'Table A8'!AP44</f>
        <v>0.66322451698866847</v>
      </c>
      <c r="AR97" s="11">
        <f t="shared" ref="AR97:BK97" si="113">LN(AR44/AR43)*100</f>
        <v>19.393358280100973</v>
      </c>
      <c r="AS97" s="11">
        <f t="shared" si="113"/>
        <v>-8.8454366394544355</v>
      </c>
      <c r="AT97" s="11">
        <f t="shared" si="113"/>
        <v>0.77228460638625529</v>
      </c>
      <c r="AU97" s="11">
        <f t="shared" si="113"/>
        <v>-10.690639868442203</v>
      </c>
      <c r="AV97" s="11">
        <f t="shared" si="113"/>
        <v>-4.3552566419082428</v>
      </c>
      <c r="AW97" s="11">
        <f t="shared" si="113"/>
        <v>-8.7042797587673633</v>
      </c>
      <c r="AX97" s="11">
        <f t="shared" si="113"/>
        <v>-4.9330433838558916</v>
      </c>
      <c r="AY97" s="11">
        <f t="shared" si="113"/>
        <v>-0.9254927455668962</v>
      </c>
      <c r="AZ97" s="11">
        <f t="shared" si="113"/>
        <v>-1.503320688634034</v>
      </c>
      <c r="BA97" s="11">
        <f t="shared" si="113"/>
        <v>8.4010960393658465</v>
      </c>
      <c r="BB97" s="11">
        <f t="shared" si="113"/>
        <v>-2.9065576764059275</v>
      </c>
      <c r="BC97" s="11">
        <f t="shared" si="113"/>
        <v>5.9947339452455255</v>
      </c>
      <c r="BD97" s="11">
        <f t="shared" si="113"/>
        <v>-6.8993529143890706</v>
      </c>
      <c r="BE97" s="11">
        <f t="shared" si="113"/>
        <v>1.5580423402916772</v>
      </c>
      <c r="BF97" s="11"/>
      <c r="BG97" s="11"/>
      <c r="BH97" s="11"/>
      <c r="BI97" s="11">
        <f t="shared" si="113"/>
        <v>-2.9364535102018285</v>
      </c>
      <c r="BJ97" s="11">
        <f t="shared" si="113"/>
        <v>2.2983240312999702</v>
      </c>
      <c r="BK97" s="11">
        <f t="shared" si="113"/>
        <v>-1.6971877606647097</v>
      </c>
    </row>
    <row r="98" spans="1:63" x14ac:dyDescent="0.3">
      <c r="A98" s="13">
        <v>2009</v>
      </c>
      <c r="B98" s="11">
        <f t="shared" ref="B98:O98" si="114">(B45/B44-1)*100</f>
        <v>2.5406032482598651</v>
      </c>
      <c r="C98" s="11">
        <f t="shared" si="114"/>
        <v>-2.2436491748562992</v>
      </c>
      <c r="D98" s="11">
        <f t="shared" si="114"/>
        <v>-3.9733233139207069</v>
      </c>
      <c r="E98" s="11">
        <f t="shared" si="114"/>
        <v>5.0327272727272554</v>
      </c>
      <c r="F98" s="11">
        <f t="shared" si="114"/>
        <v>2.2590696639216645</v>
      </c>
      <c r="G98" s="11">
        <f t="shared" si="114"/>
        <v>-0.81668551325544403</v>
      </c>
      <c r="H98" s="11">
        <f t="shared" si="114"/>
        <v>0.36235862523334994</v>
      </c>
      <c r="I98" s="11">
        <f t="shared" si="114"/>
        <v>1.9438680790651919</v>
      </c>
      <c r="J98" s="11">
        <f t="shared" si="114"/>
        <v>-1.1608805169203817</v>
      </c>
      <c r="K98" s="11">
        <f t="shared" si="114"/>
        <v>-1.501905402376158</v>
      </c>
      <c r="L98" s="11">
        <f t="shared" si="114"/>
        <v>-0.564857776881178</v>
      </c>
      <c r="M98" s="11">
        <f t="shared" si="114"/>
        <v>0.40950040950040734</v>
      </c>
      <c r="N98" s="11">
        <f t="shared" si="114"/>
        <v>2.9858564693556744</v>
      </c>
      <c r="O98" s="11">
        <f t="shared" si="114"/>
        <v>-5.5268478993484642</v>
      </c>
      <c r="P98" s="11"/>
      <c r="Q98" s="11"/>
      <c r="R98" s="11"/>
      <c r="S98" s="11">
        <f t="shared" ref="S98:U98" si="115">(S45/S44-1)*100</f>
        <v>-0.69513406156901381</v>
      </c>
      <c r="T98" s="11">
        <f t="shared" si="115"/>
        <v>-0.91205945276433553</v>
      </c>
      <c r="U98" s="11">
        <f t="shared" si="115"/>
        <v>-0.31621415330933544</v>
      </c>
      <c r="W98" s="15">
        <f>B98*'Table A8'!W45</f>
        <v>1.5431624129930419</v>
      </c>
      <c r="X98" s="15">
        <f>C98*'Table A8'!X45</f>
        <v>-1.8433821620619355</v>
      </c>
      <c r="Y98" s="15">
        <f>D98*'Table A8'!Y45</f>
        <v>-1.22418091301897</v>
      </c>
      <c r="Z98" s="15">
        <f>E98*'Table A8'!Z45</f>
        <v>3.7866239999999869</v>
      </c>
      <c r="AA98" s="15">
        <f>F98*'Table A8'!AA45</f>
        <v>1.6240451813932846</v>
      </c>
      <c r="AB98" s="15">
        <f>G98*'Table A8'!AB45</f>
        <v>-0.27432466390250365</v>
      </c>
      <c r="AC98" s="15">
        <f>H98*'Table A8'!AC45</f>
        <v>0.1040693971670181</v>
      </c>
      <c r="AD98" s="15">
        <f>I98*'Table A8'!AD45</f>
        <v>0.25697936005241834</v>
      </c>
      <c r="AE98" s="15">
        <f>J98*'Table A8'!AE45</f>
        <v>-0.27303909757967376</v>
      </c>
      <c r="AF98" s="15">
        <f>K98*'Table A8'!AF45</f>
        <v>-0.60451692445640359</v>
      </c>
      <c r="AG98" s="15">
        <f>L98*'Table A8'!AG45</f>
        <v>-0.26469235424652005</v>
      </c>
      <c r="AH98" s="15">
        <f>M98*'Table A8'!AH45</f>
        <v>0.20880425880425771</v>
      </c>
      <c r="AI98" s="15">
        <f>N98*'Table A8'!AI45</f>
        <v>0.99847040335253756</v>
      </c>
      <c r="AJ98" s="15">
        <f>O98*'Table A8'!AJ45</f>
        <v>-1.7127701640080888</v>
      </c>
      <c r="AK98" s="15"/>
      <c r="AL98" s="15"/>
      <c r="AM98" s="15"/>
      <c r="AN98" s="15">
        <f>S98*'Table A8'!AN45</f>
        <v>-0.24301886792452723</v>
      </c>
      <c r="AO98" s="15">
        <f>T98*'Table A8'!AO45</f>
        <v>-0.21862065082761126</v>
      </c>
      <c r="AP98" s="15">
        <f>U98*'Table A8'!AP45</f>
        <v>-0.11668302257114478</v>
      </c>
      <c r="AR98" s="11">
        <f t="shared" ref="AR98:BK98" si="116">LN(AR45/AR44)*100</f>
        <v>-9.4735122794642699</v>
      </c>
      <c r="AS98" s="11">
        <f t="shared" si="116"/>
        <v>-6.0340458026083006</v>
      </c>
      <c r="AT98" s="11">
        <f t="shared" si="116"/>
        <v>-3.9828172698195115</v>
      </c>
      <c r="AU98" s="11">
        <f t="shared" si="116"/>
        <v>-2.7854115723104438</v>
      </c>
      <c r="AV98" s="11">
        <f t="shared" si="116"/>
        <v>-0.28004096782071997</v>
      </c>
      <c r="AW98" s="11">
        <f t="shared" si="116"/>
        <v>-14.518253888787061</v>
      </c>
      <c r="AX98" s="11">
        <f t="shared" si="116"/>
        <v>-10.914526340506312</v>
      </c>
      <c r="AY98" s="11">
        <f t="shared" si="116"/>
        <v>-14.212873724376893</v>
      </c>
      <c r="AZ98" s="11">
        <f t="shared" si="116"/>
        <v>-5.6911618617124313</v>
      </c>
      <c r="BA98" s="11">
        <f t="shared" si="116"/>
        <v>6.4616387282117813</v>
      </c>
      <c r="BB98" s="11">
        <f t="shared" si="116"/>
        <v>-3.4639304397137276</v>
      </c>
      <c r="BC98" s="11">
        <f t="shared" si="116"/>
        <v>7.5067535878320557</v>
      </c>
      <c r="BD98" s="11">
        <f t="shared" si="116"/>
        <v>-8.4686847189254948</v>
      </c>
      <c r="BE98" s="11">
        <f t="shared" si="116"/>
        <v>0.35616862860471832</v>
      </c>
      <c r="BF98" s="11"/>
      <c r="BG98" s="11"/>
      <c r="BH98" s="11"/>
      <c r="BI98" s="11">
        <f t="shared" si="116"/>
        <v>-9.5777588009373638</v>
      </c>
      <c r="BJ98" s="11">
        <f t="shared" si="116"/>
        <v>1.383474101233805</v>
      </c>
      <c r="BK98" s="11">
        <f t="shared" si="116"/>
        <v>-5.2274296816604462</v>
      </c>
    </row>
    <row r="99" spans="1:63" x14ac:dyDescent="0.3">
      <c r="A99" s="13">
        <v>2010</v>
      </c>
      <c r="B99" s="11">
        <f t="shared" ref="B99:O99" si="117">(B46/B45-1)*100</f>
        <v>0.91639325715577868</v>
      </c>
      <c r="C99" s="11">
        <f t="shared" si="117"/>
        <v>-2.930576631259485</v>
      </c>
      <c r="D99" s="11">
        <f t="shared" si="117"/>
        <v>-4.3724933972415165</v>
      </c>
      <c r="E99" s="11">
        <f t="shared" si="117"/>
        <v>3.7390943082675543</v>
      </c>
      <c r="F99" s="11">
        <f t="shared" si="117"/>
        <v>0.96854935248666951</v>
      </c>
      <c r="G99" s="11">
        <f t="shared" si="117"/>
        <v>-1.659488218900429</v>
      </c>
      <c r="H99" s="11">
        <f t="shared" si="117"/>
        <v>-0.84245076586434431</v>
      </c>
      <c r="I99" s="11">
        <f t="shared" si="117"/>
        <v>1.3283342260310693</v>
      </c>
      <c r="J99" s="11">
        <f t="shared" si="117"/>
        <v>-2.0609418282548475</v>
      </c>
      <c r="K99" s="11">
        <f t="shared" si="117"/>
        <v>-1.7068730086481576</v>
      </c>
      <c r="L99" s="11">
        <f t="shared" si="117"/>
        <v>-2.6983160884560764</v>
      </c>
      <c r="M99" s="11">
        <f t="shared" si="117"/>
        <v>-1.9394598513684969</v>
      </c>
      <c r="N99" s="11">
        <f t="shared" si="117"/>
        <v>3.3697863682604412</v>
      </c>
      <c r="O99" s="11">
        <f t="shared" si="117"/>
        <v>-5.0772889417360245</v>
      </c>
      <c r="P99" s="11"/>
      <c r="Q99" s="11"/>
      <c r="R99" s="11"/>
      <c r="S99" s="11">
        <f t="shared" ref="S99:U99" si="118">(S46/S45-1)*100</f>
        <v>-1.4999999999999902</v>
      </c>
      <c r="T99" s="11">
        <f t="shared" si="118"/>
        <v>-0.73863636363636909</v>
      </c>
      <c r="U99" s="11">
        <f t="shared" si="118"/>
        <v>-1.1485451761102605</v>
      </c>
      <c r="W99" s="15">
        <f>B99*'Table A8'!W46</f>
        <v>0.5176705509672993</v>
      </c>
      <c r="X99" s="15">
        <f>C99*'Table A8'!X46</f>
        <v>-2.3579419575113816</v>
      </c>
      <c r="Y99" s="15">
        <f>D99*'Table A8'!Y46</f>
        <v>-1.4031331311748025</v>
      </c>
      <c r="Z99" s="15">
        <f>E99*'Table A8'!Z46</f>
        <v>2.759451599501455</v>
      </c>
      <c r="AA99" s="15">
        <f>F99*'Table A8'!AA46</f>
        <v>0.69038197845249805</v>
      </c>
      <c r="AB99" s="15">
        <f>G99*'Table A8'!AB46</f>
        <v>-0.5214111983785148</v>
      </c>
      <c r="AC99" s="15">
        <f>H99*'Table A8'!AC46</f>
        <v>-0.23900328227571443</v>
      </c>
      <c r="AD99" s="15">
        <f>I99*'Table A8'!AD46</f>
        <v>0.16949544724156451</v>
      </c>
      <c r="AE99" s="15">
        <f>J99*'Table A8'!AE46</f>
        <v>-0.45835346260387816</v>
      </c>
      <c r="AF99" s="15">
        <f>K99*'Table A8'!AF46</f>
        <v>-0.7052799271734187</v>
      </c>
      <c r="AG99" s="15">
        <f>L99*'Table A8'!AG46</f>
        <v>-1.2884459322377766</v>
      </c>
      <c r="AH99" s="15">
        <f>M99*'Table A8'!AH46</f>
        <v>-1.0032825811129233</v>
      </c>
      <c r="AI99" s="15">
        <f>N99*'Table A8'!AI46</f>
        <v>1.1713377416073294</v>
      </c>
      <c r="AJ99" s="15">
        <f>O99*'Table A8'!AJ46</f>
        <v>-1.6597657550535063</v>
      </c>
      <c r="AK99" s="15"/>
      <c r="AL99" s="15"/>
      <c r="AM99" s="15"/>
      <c r="AN99" s="15">
        <f>S99*'Table A8'!AN46</f>
        <v>-0.46604999999999691</v>
      </c>
      <c r="AO99" s="15">
        <f>T99*'Table A8'!AO46</f>
        <v>-0.17195454545454672</v>
      </c>
      <c r="AP99" s="15">
        <f>U99*'Table A8'!AP46</f>
        <v>-0.42473200612557438</v>
      </c>
      <c r="AR99" s="11">
        <f t="shared" ref="AR99:BK99" si="119">LN(AR46/AR45)*100</f>
        <v>-17.59366485699724</v>
      </c>
      <c r="AS99" s="11">
        <f t="shared" si="119"/>
        <v>-9.6139549808810685</v>
      </c>
      <c r="AT99" s="11">
        <f t="shared" si="119"/>
        <v>5.2181696184338247</v>
      </c>
      <c r="AU99" s="11">
        <f t="shared" si="119"/>
        <v>-1.9911745442990341</v>
      </c>
      <c r="AV99" s="11">
        <f t="shared" si="119"/>
        <v>-6.1601195809371445</v>
      </c>
      <c r="AW99" s="11">
        <f t="shared" si="119"/>
        <v>10.611966949044527</v>
      </c>
      <c r="AX99" s="11">
        <f t="shared" si="119"/>
        <v>9.0758192597459111</v>
      </c>
      <c r="AY99" s="11">
        <f t="shared" si="119"/>
        <v>4.59227152338668</v>
      </c>
      <c r="AZ99" s="11">
        <f t="shared" si="119"/>
        <v>6.7726078370677731</v>
      </c>
      <c r="BA99" s="11">
        <f t="shared" si="119"/>
        <v>7.8587776359115127</v>
      </c>
      <c r="BB99" s="11">
        <f t="shared" si="119"/>
        <v>-4.8200152536730991</v>
      </c>
      <c r="BC99" s="11">
        <f t="shared" si="119"/>
        <v>12.982150751443303</v>
      </c>
      <c r="BD99" s="11">
        <f t="shared" si="119"/>
        <v>0.54040347257796317</v>
      </c>
      <c r="BE99" s="11">
        <f t="shared" si="119"/>
        <v>8.5508240690432764</v>
      </c>
      <c r="BF99" s="11"/>
      <c r="BG99" s="11"/>
      <c r="BH99" s="11"/>
      <c r="BI99" s="11">
        <f t="shared" si="119"/>
        <v>-0.96775223975663971</v>
      </c>
      <c r="BJ99" s="11">
        <f t="shared" si="119"/>
        <v>3.8267831673026018</v>
      </c>
      <c r="BK99" s="11">
        <f t="shared" si="119"/>
        <v>3.9413681774484703</v>
      </c>
    </row>
    <row r="100" spans="1:63" x14ac:dyDescent="0.3">
      <c r="A100" s="13">
        <v>2011</v>
      </c>
      <c r="B100" s="11">
        <f t="shared" ref="B100:O100" si="120">(B47/B46-1)*100</f>
        <v>1.7600896860986426</v>
      </c>
      <c r="C100" s="11">
        <f t="shared" si="120"/>
        <v>-2.7747923790913398</v>
      </c>
      <c r="D100" s="11">
        <f t="shared" si="120"/>
        <v>-2.8130114566284781</v>
      </c>
      <c r="E100" s="11">
        <f t="shared" si="120"/>
        <v>2.3895341075957921</v>
      </c>
      <c r="F100" s="11">
        <f t="shared" si="120"/>
        <v>9.7003664582895333E-2</v>
      </c>
      <c r="G100" s="11">
        <f t="shared" si="120"/>
        <v>0.48950148138606764</v>
      </c>
      <c r="H100" s="11">
        <f t="shared" si="120"/>
        <v>0.34205009378793783</v>
      </c>
      <c r="I100" s="11">
        <f t="shared" si="120"/>
        <v>0.81403953906331594</v>
      </c>
      <c r="J100" s="11">
        <f t="shared" si="120"/>
        <v>-1.7422785382961936</v>
      </c>
      <c r="K100" s="11">
        <f t="shared" si="120"/>
        <v>-1.4470942347765692</v>
      </c>
      <c r="L100" s="11">
        <f t="shared" si="120"/>
        <v>7.2977481234359765E-2</v>
      </c>
      <c r="M100" s="11">
        <f t="shared" si="120"/>
        <v>-3.0868761552680257</v>
      </c>
      <c r="N100" s="11">
        <f t="shared" si="120"/>
        <v>6.8028047730347874</v>
      </c>
      <c r="O100" s="11">
        <f t="shared" si="120"/>
        <v>-3.8206188149818354</v>
      </c>
      <c r="P100" s="11"/>
      <c r="Q100" s="11"/>
      <c r="R100" s="11"/>
      <c r="S100" s="11">
        <f t="shared" ref="S100:U100" si="121">(S47/S46-1)*100</f>
        <v>-1.5002820078962364</v>
      </c>
      <c r="T100" s="11">
        <f t="shared" si="121"/>
        <v>-3.1711505437893472</v>
      </c>
      <c r="U100" s="11">
        <f t="shared" si="121"/>
        <v>-0.44262476485560365</v>
      </c>
      <c r="W100" s="15">
        <f>B100*'Table A8'!W47</f>
        <v>1.0134596412555983</v>
      </c>
      <c r="X100" s="15">
        <f>C100*'Table A8'!X47</f>
        <v>-2.2897586712261733</v>
      </c>
      <c r="Y100" s="15">
        <f>D100*'Table A8'!Y47</f>
        <v>-0.95895560556464809</v>
      </c>
      <c r="Z100" s="15">
        <f>E100*'Table A8'!Z47</f>
        <v>1.585455880389808</v>
      </c>
      <c r="AA100" s="15">
        <f>F100*'Table A8'!AA47</f>
        <v>6.9891140331976076E-2</v>
      </c>
      <c r="AB100" s="15">
        <f>G100*'Table A8'!AB47</f>
        <v>0.16163338915367956</v>
      </c>
      <c r="AC100" s="15">
        <f>H100*'Table A8'!AC47</f>
        <v>9.4200595829198069E-2</v>
      </c>
      <c r="AD100" s="15">
        <f>I100*'Table A8'!AD47</f>
        <v>0.13903795327201432</v>
      </c>
      <c r="AE100" s="15">
        <f>J100*'Table A8'!AE47</f>
        <v>-0.41466229211449407</v>
      </c>
      <c r="AF100" s="15">
        <f>K100*'Table A8'!AF47</f>
        <v>-0.6003993980087986</v>
      </c>
      <c r="AG100" s="15">
        <f>L100*'Table A8'!AG47</f>
        <v>3.3175562969139948E-2</v>
      </c>
      <c r="AH100" s="15">
        <f>M100*'Table A8'!AH47</f>
        <v>-1.6761737523105378</v>
      </c>
      <c r="AI100" s="15">
        <f>N100*'Table A8'!AI47</f>
        <v>2.4034309263131899</v>
      </c>
      <c r="AJ100" s="15">
        <f>O100*'Table A8'!AJ47</f>
        <v>-1.2692095703369659</v>
      </c>
      <c r="AK100" s="15"/>
      <c r="AL100" s="15"/>
      <c r="AM100" s="15"/>
      <c r="AN100" s="15">
        <f>S100*'Table A8'!AN47</f>
        <v>-0.50484489565708357</v>
      </c>
      <c r="AO100" s="15">
        <f>T100*'Table A8'!AO47</f>
        <v>-0.79469032627361058</v>
      </c>
      <c r="AP100" s="15">
        <f>U100*'Table A8'!AP47</f>
        <v>-0.16540887462653911</v>
      </c>
      <c r="AR100" s="11">
        <f t="shared" ref="AR100:BK100" si="122">LN(AR47/AR46)*100</f>
        <v>21.447840640946691</v>
      </c>
      <c r="AS100" s="11">
        <f t="shared" si="122"/>
        <v>-27.822866105211062</v>
      </c>
      <c r="AT100" s="11">
        <f t="shared" si="122"/>
        <v>1.485161473161263</v>
      </c>
      <c r="AU100" s="11">
        <f t="shared" si="122"/>
        <v>-16.403802425644319</v>
      </c>
      <c r="AV100" s="11">
        <f t="shared" si="122"/>
        <v>-7.0346380466029714</v>
      </c>
      <c r="AW100" s="11">
        <f t="shared" si="122"/>
        <v>4.0285526186014033</v>
      </c>
      <c r="AX100" s="11">
        <f t="shared" si="122"/>
        <v>0.53737037794706999</v>
      </c>
      <c r="AY100" s="11">
        <f t="shared" si="122"/>
        <v>1.227664115470668</v>
      </c>
      <c r="AZ100" s="11">
        <f t="shared" si="122"/>
        <v>6.7544710751837043</v>
      </c>
      <c r="BA100" s="11">
        <f t="shared" si="122"/>
        <v>12.355868637965129</v>
      </c>
      <c r="BB100" s="11">
        <f t="shared" si="122"/>
        <v>-1.2999601248000943</v>
      </c>
      <c r="BC100" s="11">
        <f t="shared" si="122"/>
        <v>14.193524809832267</v>
      </c>
      <c r="BD100" s="11">
        <f t="shared" si="122"/>
        <v>-7.2580581821840493</v>
      </c>
      <c r="BE100" s="11">
        <f t="shared" si="122"/>
        <v>8.5235199718796721</v>
      </c>
      <c r="BF100" s="11"/>
      <c r="BG100" s="11"/>
      <c r="BH100" s="11"/>
      <c r="BI100" s="11">
        <f t="shared" si="122"/>
        <v>8.4639822200150139</v>
      </c>
      <c r="BJ100" s="11">
        <f t="shared" si="122"/>
        <v>0.67947177743616571</v>
      </c>
      <c r="BK100" s="11">
        <f t="shared" si="122"/>
        <v>2.1194557399788709</v>
      </c>
    </row>
    <row r="101" spans="1:63" x14ac:dyDescent="0.3">
      <c r="A101" s="13">
        <v>2012</v>
      </c>
      <c r="B101" s="11">
        <f t="shared" ref="B101:O101" si="123">(B48/B47-1)*100</f>
        <v>1.8398149168227462</v>
      </c>
      <c r="C101" s="11">
        <f t="shared" si="123"/>
        <v>-0.31152647975077885</v>
      </c>
      <c r="D101" s="11">
        <f t="shared" si="123"/>
        <v>-1.6314072202926133</v>
      </c>
      <c r="E101" s="11">
        <f t="shared" si="123"/>
        <v>2.6205997392438007</v>
      </c>
      <c r="F101" s="11">
        <f t="shared" si="123"/>
        <v>0.29072897598794167</v>
      </c>
      <c r="G101" s="11">
        <f t="shared" si="123"/>
        <v>2.0510191001153588</v>
      </c>
      <c r="H101" s="11">
        <f t="shared" si="123"/>
        <v>0.7477457664394116</v>
      </c>
      <c r="I101" s="11">
        <f t="shared" si="123"/>
        <v>-0.18875838926173394</v>
      </c>
      <c r="J101" s="11">
        <f t="shared" si="123"/>
        <v>-0.84052964881978776</v>
      </c>
      <c r="K101" s="11">
        <f t="shared" si="123"/>
        <v>-1.1746740279561241E-2</v>
      </c>
      <c r="L101" s="11">
        <f t="shared" si="123"/>
        <v>1.7606000625065343</v>
      </c>
      <c r="M101" s="11">
        <f t="shared" si="123"/>
        <v>-1.4304787335494895</v>
      </c>
      <c r="N101" s="11">
        <f t="shared" si="123"/>
        <v>5.355908776779561</v>
      </c>
      <c r="O101" s="11">
        <f t="shared" si="123"/>
        <v>-2.7350872623078892</v>
      </c>
      <c r="P101" s="11"/>
      <c r="Q101" s="11"/>
      <c r="R101" s="11"/>
      <c r="S101" s="11">
        <f t="shared" ref="S101:U101" si="124">(S48/S47-1)*100</f>
        <v>-1.2024736601007779</v>
      </c>
      <c r="T101" s="11">
        <f t="shared" si="124"/>
        <v>-3.7361078269094294</v>
      </c>
      <c r="U101" s="11">
        <f t="shared" si="124"/>
        <v>0.2889852172946572</v>
      </c>
      <c r="W101" s="15">
        <f>B101*'Table A8'!W48</f>
        <v>1.0720601520326143</v>
      </c>
      <c r="X101" s="15">
        <f>C101*'Table A8'!X48</f>
        <v>-0.25227414330218068</v>
      </c>
      <c r="Y101" s="15">
        <f>D101*'Table A8'!Y48</f>
        <v>-0.56740343121777093</v>
      </c>
      <c r="Z101" s="15">
        <f>E101*'Table A8'!Z48</f>
        <v>1.7324784876140766</v>
      </c>
      <c r="AA101" s="15">
        <f>F101*'Table A8'!AA48</f>
        <v>0.21150533003122757</v>
      </c>
      <c r="AB101" s="15">
        <f>G101*'Table A8'!AB48</f>
        <v>0.69980771695936028</v>
      </c>
      <c r="AC101" s="15">
        <f>H101*'Table A8'!AC48</f>
        <v>0.20069496371233805</v>
      </c>
      <c r="AD101" s="15">
        <f>I101*'Table A8'!AD48</f>
        <v>-3.5864093959729441E-2</v>
      </c>
      <c r="AE101" s="15">
        <f>J101*'Table A8'!AE48</f>
        <v>-0.19886931491076182</v>
      </c>
      <c r="AF101" s="15">
        <f>K101*'Table A8'!AF48</f>
        <v>-4.8185128626760214E-3</v>
      </c>
      <c r="AG101" s="15">
        <f>L101*'Table A8'!AG48</f>
        <v>0.81480570892802406</v>
      </c>
      <c r="AH101" s="15">
        <f>M101*'Table A8'!AH48</f>
        <v>-0.84655731451458793</v>
      </c>
      <c r="AI101" s="15">
        <f>N101*'Table A8'!AI48</f>
        <v>1.8858154803040832</v>
      </c>
      <c r="AJ101" s="15">
        <f>O101*'Table A8'!AJ48</f>
        <v>-0.89984370929929547</v>
      </c>
      <c r="AK101" s="15"/>
      <c r="AL101" s="15"/>
      <c r="AM101" s="15"/>
      <c r="AN101" s="15">
        <f>S101*'Table A8'!AN48</f>
        <v>-0.41389143380668769</v>
      </c>
      <c r="AO101" s="15">
        <f>T101*'Table A8'!AO48</f>
        <v>-1.0012768976117272</v>
      </c>
      <c r="AP101" s="15">
        <f>U101*'Table A8'!AP48</f>
        <v>0.10961209291986347</v>
      </c>
      <c r="AR101" s="11">
        <f t="shared" ref="AR101:BK101" si="125">LN(AR48/AR47)*100</f>
        <v>-18.049999441090552</v>
      </c>
      <c r="AS101" s="11">
        <f t="shared" si="125"/>
        <v>-13.971288307365255</v>
      </c>
      <c r="AT101" s="11">
        <f t="shared" si="125"/>
        <v>3.8250423340527839</v>
      </c>
      <c r="AU101" s="11">
        <f t="shared" si="125"/>
        <v>4.585762369961528</v>
      </c>
      <c r="AV101" s="11">
        <f t="shared" si="125"/>
        <v>-3.4031412882467915</v>
      </c>
      <c r="AW101" s="11">
        <f t="shared" si="125"/>
        <v>-1.9520348024206282</v>
      </c>
      <c r="AX101" s="11">
        <f t="shared" si="125"/>
        <v>-0.60287971537008089</v>
      </c>
      <c r="AY101" s="11">
        <f t="shared" si="125"/>
        <v>0.40824654692983964</v>
      </c>
      <c r="AZ101" s="11">
        <f t="shared" si="125"/>
        <v>2.3326546852551027</v>
      </c>
      <c r="BA101" s="11">
        <f t="shared" si="125"/>
        <v>5.6182145647779169</v>
      </c>
      <c r="BB101" s="11">
        <f t="shared" si="125"/>
        <v>-1.1101062196394524</v>
      </c>
      <c r="BC101" s="11">
        <f t="shared" si="125"/>
        <v>12.637256240922031</v>
      </c>
      <c r="BD101" s="11">
        <f t="shared" si="125"/>
        <v>-3.4746761410793927</v>
      </c>
      <c r="BE101" s="11">
        <f t="shared" si="125"/>
        <v>7.9704016304957479</v>
      </c>
      <c r="BF101" s="11"/>
      <c r="BG101" s="11"/>
      <c r="BH101" s="11"/>
      <c r="BI101" s="11">
        <f t="shared" si="125"/>
        <v>-1.569803302990751</v>
      </c>
      <c r="BJ101" s="11">
        <f t="shared" si="125"/>
        <v>5.3032111141671026</v>
      </c>
      <c r="BK101" s="11">
        <f t="shared" si="125"/>
        <v>1.5006847970882349</v>
      </c>
    </row>
    <row r="102" spans="1:63" x14ac:dyDescent="0.3">
      <c r="A102" s="13">
        <v>2013</v>
      </c>
      <c r="B102" s="11">
        <f t="shared" ref="B102:O102" si="126">(B49/B48-1)*100</f>
        <v>1.6226741670272604</v>
      </c>
      <c r="C102" s="11">
        <f t="shared" si="126"/>
        <v>1.5120967741935498</v>
      </c>
      <c r="D102" s="11">
        <f t="shared" si="126"/>
        <v>-1.0699764605178741</v>
      </c>
      <c r="E102" s="11">
        <f t="shared" si="126"/>
        <v>3.6717062634989306</v>
      </c>
      <c r="F102" s="11">
        <f t="shared" si="126"/>
        <v>0.62271848829718035</v>
      </c>
      <c r="G102" s="11">
        <f t="shared" si="126"/>
        <v>2.3866348448687402</v>
      </c>
      <c r="H102" s="11">
        <f t="shared" si="126"/>
        <v>0.88408644400785885</v>
      </c>
      <c r="I102" s="11">
        <f t="shared" si="126"/>
        <v>-1.0506408909434772</v>
      </c>
      <c r="J102" s="11">
        <f t="shared" si="126"/>
        <v>-1.0218300046446971</v>
      </c>
      <c r="K102" s="11">
        <f t="shared" si="126"/>
        <v>0.82236842105261054</v>
      </c>
      <c r="L102" s="11">
        <f t="shared" si="126"/>
        <v>1.4025389025388968</v>
      </c>
      <c r="M102" s="11">
        <f t="shared" si="126"/>
        <v>-1.7801857585139302</v>
      </c>
      <c r="N102" s="11">
        <f t="shared" si="126"/>
        <v>2.8096643708319657</v>
      </c>
      <c r="O102" s="11">
        <f t="shared" si="126"/>
        <v>-1.6604177825388478</v>
      </c>
      <c r="P102" s="11"/>
      <c r="Q102" s="11"/>
      <c r="R102" s="11"/>
      <c r="S102" s="11">
        <f t="shared" ref="S102:U102" si="127">(S49/S48-1)*100</f>
        <v>0.42888605540745139</v>
      </c>
      <c r="T102" s="11">
        <f t="shared" si="127"/>
        <v>4.5689019896831162</v>
      </c>
      <c r="U102" s="11">
        <f t="shared" si="127"/>
        <v>0.57630499833758453</v>
      </c>
      <c r="W102" s="15">
        <f>B102*'Table A8'!W49</f>
        <v>0.87478364344439608</v>
      </c>
      <c r="X102" s="15">
        <f>C102*'Table A8'!X49</f>
        <v>1.1848790322580656</v>
      </c>
      <c r="Y102" s="15">
        <f>D102*'Table A8'!Y49</f>
        <v>-0.37491975176546311</v>
      </c>
      <c r="Z102" s="15">
        <f>E102*'Table A8'!Z49</f>
        <v>2.5602807775378045</v>
      </c>
      <c r="AA102" s="15">
        <f>F102*'Table A8'!AA49</f>
        <v>0.45389950611981478</v>
      </c>
      <c r="AB102" s="15">
        <f>G102*'Table A8'!AB49</f>
        <v>0.84844868735083723</v>
      </c>
      <c r="AC102" s="15">
        <f>H102*'Table A8'!AC49</f>
        <v>0.23852652259332036</v>
      </c>
      <c r="AD102" s="15">
        <f>I102*'Table A8'!AD49</f>
        <v>-0.18501786089514638</v>
      </c>
      <c r="AE102" s="15">
        <f>J102*'Table A8'!AE49</f>
        <v>-0.23318160705991983</v>
      </c>
      <c r="AF102" s="15">
        <f>K102*'Table A8'!AF49</f>
        <v>0.33018092105262309</v>
      </c>
      <c r="AG102" s="15">
        <f>L102*'Table A8'!AG49</f>
        <v>0.65484541359541093</v>
      </c>
      <c r="AH102" s="15">
        <f>M102*'Table A8'!AH49</f>
        <v>-1.0944582043343642</v>
      </c>
      <c r="AI102" s="15">
        <f>N102*'Table A8'!AI49</f>
        <v>0.96231004700994838</v>
      </c>
      <c r="AJ102" s="15">
        <f>O102*'Table A8'!AJ49</f>
        <v>-0.54162828066417223</v>
      </c>
      <c r="AK102" s="15"/>
      <c r="AL102" s="15"/>
      <c r="AM102" s="15"/>
      <c r="AN102" s="15">
        <f>S102*'Table A8'!AN49</f>
        <v>0.14938101309841534</v>
      </c>
      <c r="AO102" s="15">
        <f>T102*'Table A8'!AO49</f>
        <v>1.2546204863669834</v>
      </c>
      <c r="AP102" s="15">
        <f>U102*'Table A8'!AP49</f>
        <v>0.2184772248697783</v>
      </c>
      <c r="AR102" s="11">
        <f t="shared" ref="AR102:BK102" si="128">LN(AR49/AR48)*100</f>
        <v>-3.0965351925726337</v>
      </c>
      <c r="AS102" s="11">
        <f t="shared" si="128"/>
        <v>-14.101186805704469</v>
      </c>
      <c r="AT102" s="11">
        <f t="shared" si="128"/>
        <v>4.8254623604103184</v>
      </c>
      <c r="AU102" s="11">
        <f t="shared" si="128"/>
        <v>6.8149340930703763</v>
      </c>
      <c r="AV102" s="11">
        <f t="shared" si="128"/>
        <v>-1.2732083704268755</v>
      </c>
      <c r="AW102" s="11">
        <f t="shared" si="128"/>
        <v>1.7454941491447833</v>
      </c>
      <c r="AX102" s="11">
        <f t="shared" si="128"/>
        <v>-2.0004765894643595</v>
      </c>
      <c r="AY102" s="11">
        <f t="shared" si="128"/>
        <v>2.8243266265929399</v>
      </c>
      <c r="AZ102" s="11">
        <f t="shared" si="128"/>
        <v>8.5301878906488078</v>
      </c>
      <c r="BA102" s="11">
        <f t="shared" si="128"/>
        <v>4.4198606393033444</v>
      </c>
      <c r="BB102" s="11">
        <f t="shared" si="128"/>
        <v>-5.7709893952212914</v>
      </c>
      <c r="BC102" s="11">
        <f t="shared" si="128"/>
        <v>5.9546390653474628</v>
      </c>
      <c r="BD102" s="11">
        <f t="shared" si="128"/>
        <v>2.3953407604261807</v>
      </c>
      <c r="BE102" s="11">
        <f t="shared" si="128"/>
        <v>11.55159042067354</v>
      </c>
      <c r="BF102" s="11"/>
      <c r="BG102" s="11"/>
      <c r="BH102" s="11"/>
      <c r="BI102" s="11">
        <f t="shared" si="128"/>
        <v>5.6655753992935196</v>
      </c>
      <c r="BJ102" s="11">
        <f t="shared" si="128"/>
        <v>-2.7319274219562266</v>
      </c>
      <c r="BK102" s="11">
        <f t="shared" si="128"/>
        <v>2.0334368414241712</v>
      </c>
    </row>
    <row r="103" spans="1:63" x14ac:dyDescent="0.3">
      <c r="A103" s="13">
        <v>2014</v>
      </c>
      <c r="B103" s="11">
        <f t="shared" ref="B103:O103" si="129">(B50/B49-1)*100</f>
        <v>1.87353629976581</v>
      </c>
      <c r="C103" s="11">
        <f t="shared" si="129"/>
        <v>2.4925521350546154</v>
      </c>
      <c r="D103" s="11">
        <f t="shared" si="129"/>
        <v>-0.51914341336792846</v>
      </c>
      <c r="E103" s="11">
        <f t="shared" si="129"/>
        <v>2.9656862745098156</v>
      </c>
      <c r="F103" s="11">
        <f t="shared" si="129"/>
        <v>0.65087494664959333</v>
      </c>
      <c r="G103" s="11">
        <f t="shared" si="129"/>
        <v>1.4354066985645897</v>
      </c>
      <c r="H103" s="11">
        <f t="shared" si="129"/>
        <v>1.6985827112409257</v>
      </c>
      <c r="I103" s="11">
        <f t="shared" si="129"/>
        <v>0.71140369505200418</v>
      </c>
      <c r="J103" s="11">
        <f t="shared" si="129"/>
        <v>1.3960581886438339</v>
      </c>
      <c r="K103" s="11">
        <f t="shared" si="129"/>
        <v>1.0370542996970489</v>
      </c>
      <c r="L103" s="11">
        <f t="shared" si="129"/>
        <v>0.51489146895506988</v>
      </c>
      <c r="M103" s="11">
        <f t="shared" si="129"/>
        <v>-0.90622537431048755</v>
      </c>
      <c r="N103" s="11">
        <f t="shared" si="129"/>
        <v>1.9885155253083653</v>
      </c>
      <c r="O103" s="11">
        <f t="shared" si="129"/>
        <v>1.0757080610021896</v>
      </c>
      <c r="P103" s="11"/>
      <c r="Q103" s="11"/>
      <c r="R103" s="11"/>
      <c r="S103" s="11">
        <f t="shared" ref="S103:U103" si="130">(S50/S49-1)*100</f>
        <v>1.3850415512465464</v>
      </c>
      <c r="T103" s="11">
        <f t="shared" si="130"/>
        <v>2.3725628376791041</v>
      </c>
      <c r="U103" s="11">
        <f t="shared" si="130"/>
        <v>1.1239669421487575</v>
      </c>
      <c r="W103" s="15">
        <f>B103*'Table A8'!W50</f>
        <v>1.0980796252927414</v>
      </c>
      <c r="X103" s="15">
        <f>C103*'Table A8'!X50</f>
        <v>1.8641797418073469</v>
      </c>
      <c r="Y103" s="15">
        <f>D103*'Table A8'!Y50</f>
        <v>-0.18502271252432972</v>
      </c>
      <c r="Z103" s="15">
        <f>E103*'Table A8'!Z50</f>
        <v>2.0967401960784398</v>
      </c>
      <c r="AA103" s="15">
        <f>F103*'Table A8'!AA50</f>
        <v>0.4668075117370884</v>
      </c>
      <c r="AB103" s="15">
        <f>G103*'Table A8'!AB50</f>
        <v>0.54287081339712784</v>
      </c>
      <c r="AC103" s="15">
        <f>H103*'Table A8'!AC50</f>
        <v>0.47781131667207238</v>
      </c>
      <c r="AD103" s="15">
        <f>I103*'Table A8'!AD50</f>
        <v>0.12278827776597591</v>
      </c>
      <c r="AE103" s="15">
        <f>J103*'Table A8'!AE50</f>
        <v>0.31397348662599822</v>
      </c>
      <c r="AF103" s="15">
        <f>K103*'Table A8'!AF50</f>
        <v>0.4141994872990013</v>
      </c>
      <c r="AG103" s="15">
        <f>L103*'Table A8'!AG50</f>
        <v>0.24277132761231546</v>
      </c>
      <c r="AH103" s="15">
        <f>M103*'Table A8'!AH50</f>
        <v>-0.55923167848700184</v>
      </c>
      <c r="AI103" s="15">
        <f>N103*'Table A8'!AI50</f>
        <v>0.67112398979157328</v>
      </c>
      <c r="AJ103" s="15">
        <f>O103*'Table A8'!AJ50</f>
        <v>0.35261710239651772</v>
      </c>
      <c r="AK103" s="15"/>
      <c r="AL103" s="15"/>
      <c r="AM103" s="15"/>
      <c r="AN103" s="15">
        <f>S103*'Table A8'!AN50</f>
        <v>0.54806094182825849</v>
      </c>
      <c r="AO103" s="15">
        <f>T103*'Table A8'!AO50</f>
        <v>0.6721470519144902</v>
      </c>
      <c r="AP103" s="15">
        <f>U103*'Table A8'!AP50</f>
        <v>0.4290181818181808</v>
      </c>
      <c r="AR103" s="11">
        <f t="shared" ref="AR103:BK103" si="131">LN(AR50/AR49)*100</f>
        <v>32.636692877937676</v>
      </c>
      <c r="AS103" s="11">
        <f t="shared" si="131"/>
        <v>-1.0044994533106797</v>
      </c>
      <c r="AT103" s="11">
        <f t="shared" si="131"/>
        <v>4.0366344887928989</v>
      </c>
      <c r="AU103" s="11">
        <f t="shared" si="131"/>
        <v>-15.182296882860705</v>
      </c>
      <c r="AV103" s="11">
        <f t="shared" si="131"/>
        <v>2.9533301816269422</v>
      </c>
      <c r="AW103" s="11">
        <f t="shared" si="131"/>
        <v>1.9692418891499075</v>
      </c>
      <c r="AX103" s="11">
        <f t="shared" si="131"/>
        <v>5.2282219815940181</v>
      </c>
      <c r="AY103" s="11">
        <f t="shared" si="131"/>
        <v>0.56410927321305149</v>
      </c>
      <c r="AZ103" s="11">
        <f t="shared" si="131"/>
        <v>-4.8844442565106112</v>
      </c>
      <c r="BA103" s="11">
        <f t="shared" si="131"/>
        <v>10.183723725354406</v>
      </c>
      <c r="BB103" s="11">
        <f t="shared" si="131"/>
        <v>-3.8556216976901125</v>
      </c>
      <c r="BC103" s="11">
        <f t="shared" si="131"/>
        <v>4.7237180286321161</v>
      </c>
      <c r="BD103" s="11">
        <f t="shared" si="131"/>
        <v>1.5003244510891034</v>
      </c>
      <c r="BE103" s="11">
        <f t="shared" si="131"/>
        <v>5.6251976809436179</v>
      </c>
      <c r="BF103" s="11"/>
      <c r="BG103" s="11"/>
      <c r="BH103" s="11"/>
      <c r="BI103" s="11">
        <f t="shared" si="131"/>
        <v>1.7786119460431169</v>
      </c>
      <c r="BJ103" s="11">
        <f t="shared" si="131"/>
        <v>2.284473429443195</v>
      </c>
      <c r="BK103" s="11">
        <f t="shared" si="131"/>
        <v>2.2903814404937313</v>
      </c>
    </row>
    <row r="104" spans="1:63" x14ac:dyDescent="0.3">
      <c r="A104" s="13">
        <v>2015</v>
      </c>
      <c r="B104" s="11">
        <f t="shared" ref="B104:O104" si="132">(B51/B50-1)*100</f>
        <v>1.5047021943573657</v>
      </c>
      <c r="C104" s="11">
        <f t="shared" si="132"/>
        <v>2.1897102993895912</v>
      </c>
      <c r="D104" s="11">
        <f t="shared" si="132"/>
        <v>1.1959121548162477</v>
      </c>
      <c r="E104" s="11">
        <f t="shared" si="132"/>
        <v>3.8205189240657189</v>
      </c>
      <c r="F104" s="11">
        <f t="shared" si="132"/>
        <v>0.78448001696171943</v>
      </c>
      <c r="G104" s="11">
        <f t="shared" si="132"/>
        <v>2.624576681180435</v>
      </c>
      <c r="H104" s="11">
        <f t="shared" si="132"/>
        <v>1.457446808510654</v>
      </c>
      <c r="I104" s="11">
        <f t="shared" si="132"/>
        <v>1.8450184501844991</v>
      </c>
      <c r="J104" s="11">
        <f t="shared" si="132"/>
        <v>2.5338424158278361</v>
      </c>
      <c r="K104" s="11">
        <f t="shared" si="132"/>
        <v>0.89955022488756864</v>
      </c>
      <c r="L104" s="11">
        <f t="shared" si="132"/>
        <v>0.24106066693450057</v>
      </c>
      <c r="M104" s="11">
        <f t="shared" si="132"/>
        <v>-1.9085487077534657</v>
      </c>
      <c r="N104" s="11">
        <f t="shared" si="132"/>
        <v>2.095714732561782</v>
      </c>
      <c r="O104" s="11">
        <f t="shared" si="132"/>
        <v>5.2943553819210454</v>
      </c>
      <c r="P104" s="11"/>
      <c r="Q104" s="11"/>
      <c r="R104" s="11"/>
      <c r="S104" s="11">
        <f t="shared" ref="S104:U104" si="133">(S51/S50-1)*100</f>
        <v>0.63752276867030666</v>
      </c>
      <c r="T104" s="11">
        <f t="shared" si="133"/>
        <v>0.66544286369893957</v>
      </c>
      <c r="U104" s="11">
        <f t="shared" si="133"/>
        <v>1.7216955432058478</v>
      </c>
      <c r="W104" s="15">
        <f>B104*'Table A8'!W51</f>
        <v>0.88927899686520306</v>
      </c>
      <c r="X104" s="15">
        <f>C104*'Table A8'!X51</f>
        <v>1.4222168394535395</v>
      </c>
      <c r="Y104" s="15">
        <f>D104*'Table A8'!Y51</f>
        <v>0.44200913242008522</v>
      </c>
      <c r="Z104" s="15">
        <f>E104*'Table A8'!Z51</f>
        <v>2.7450428469412191</v>
      </c>
      <c r="AA104" s="15">
        <f>F104*'Table A8'!AA51</f>
        <v>0.55643167603094768</v>
      </c>
      <c r="AB104" s="15">
        <f>G104*'Table A8'!AB51</f>
        <v>1.0256845670053141</v>
      </c>
      <c r="AC104" s="15">
        <f>H104*'Table A8'!AC51</f>
        <v>0.42921808510638759</v>
      </c>
      <c r="AD104" s="15">
        <f>I104*'Table A8'!AD51</f>
        <v>0.33339483394833891</v>
      </c>
      <c r="AE104" s="15">
        <f>J104*'Table A8'!AE51</f>
        <v>0.55820548420687244</v>
      </c>
      <c r="AF104" s="15">
        <f>K104*'Table A8'!AF51</f>
        <v>0.35928035982009487</v>
      </c>
      <c r="AG104" s="15">
        <f>L104*'Table A8'!AG51</f>
        <v>0.11057452792285541</v>
      </c>
      <c r="AH104" s="15">
        <f>M104*'Table A8'!AH51</f>
        <v>-1.2010497017892559</v>
      </c>
      <c r="AI104" s="15">
        <f>N104*'Table A8'!AI51</f>
        <v>0.73056615577103723</v>
      </c>
      <c r="AJ104" s="15">
        <f>O104*'Table A8'!AJ51</f>
        <v>1.8117284116933814</v>
      </c>
      <c r="AK104" s="15"/>
      <c r="AL104" s="15"/>
      <c r="AM104" s="15"/>
      <c r="AN104" s="15">
        <f>S104*'Table A8'!AN51</f>
        <v>0.27783242258651963</v>
      </c>
      <c r="AO104" s="15">
        <f>T104*'Table A8'!AO51</f>
        <v>0.1934442404772817</v>
      </c>
      <c r="AP104" s="15">
        <f>U104*'Table A8'!AP51</f>
        <v>0.66354146235153366</v>
      </c>
      <c r="AR104" s="11">
        <f t="shared" ref="AR104:BK104" si="134">LN(AR51/AR50)*100</f>
        <v>-15.793939191181</v>
      </c>
      <c r="AS104" s="11">
        <f t="shared" si="134"/>
        <v>13.364745785716877</v>
      </c>
      <c r="AT104" s="11">
        <f t="shared" si="134"/>
        <v>-0.20187832684906581</v>
      </c>
      <c r="AU104" s="11">
        <f t="shared" si="134"/>
        <v>13.870898786910434</v>
      </c>
      <c r="AV104" s="11">
        <f t="shared" si="134"/>
        <v>3.2824901083251334</v>
      </c>
      <c r="AW104" s="11">
        <f t="shared" si="134"/>
        <v>1.0626951256821386</v>
      </c>
      <c r="AX104" s="11">
        <f t="shared" si="134"/>
        <v>-0.60529327589705539</v>
      </c>
      <c r="AY104" s="11">
        <f t="shared" si="134"/>
        <v>-8.9358793087887847</v>
      </c>
      <c r="AZ104" s="11">
        <f t="shared" si="134"/>
        <v>-4.6092654605120797</v>
      </c>
      <c r="BA104" s="11">
        <f t="shared" si="134"/>
        <v>8.9050124318604826</v>
      </c>
      <c r="BB104" s="11">
        <f t="shared" si="134"/>
        <v>-2.1178483480417682</v>
      </c>
      <c r="BC104" s="11">
        <f t="shared" si="134"/>
        <v>3.7132246946272049</v>
      </c>
      <c r="BD104" s="11">
        <f t="shared" si="134"/>
        <v>3.4533863153616799</v>
      </c>
      <c r="BE104" s="11">
        <f t="shared" si="134"/>
        <v>0.1059882519857918</v>
      </c>
      <c r="BF104" s="11"/>
      <c r="BG104" s="11"/>
      <c r="BH104" s="11"/>
      <c r="BI104" s="11">
        <f t="shared" si="134"/>
        <v>0.48242568303443384</v>
      </c>
      <c r="BJ104" s="11">
        <f t="shared" si="134"/>
        <v>0.61428058270740316</v>
      </c>
      <c r="BK104" s="11">
        <f t="shared" si="134"/>
        <v>0.65346505507571651</v>
      </c>
    </row>
    <row r="105" spans="1:63" x14ac:dyDescent="0.3">
      <c r="A105" s="13">
        <v>2016</v>
      </c>
      <c r="B105" s="11">
        <f t="shared" ref="B105:O105" si="135">(B52/B51-1)*100</f>
        <v>1.1323862466543044</v>
      </c>
      <c r="C105" s="11">
        <f t="shared" si="135"/>
        <v>1.5739072722100955</v>
      </c>
      <c r="D105" s="11">
        <f t="shared" si="135"/>
        <v>1.8478727975934639</v>
      </c>
      <c r="E105" s="11">
        <f t="shared" si="135"/>
        <v>5.1473117046887396</v>
      </c>
      <c r="F105" s="11">
        <f t="shared" si="135"/>
        <v>1.0834122225728438</v>
      </c>
      <c r="G105" s="11">
        <f t="shared" si="135"/>
        <v>2.6517383618149593</v>
      </c>
      <c r="H105" s="11">
        <f t="shared" si="135"/>
        <v>1.426024955436711</v>
      </c>
      <c r="I105" s="11">
        <f t="shared" si="135"/>
        <v>2.3809523809523947</v>
      </c>
      <c r="J105" s="11">
        <f t="shared" si="135"/>
        <v>3.5883547731888843</v>
      </c>
      <c r="K105" s="11">
        <f t="shared" si="135"/>
        <v>3.8290090296033918</v>
      </c>
      <c r="L105" s="11">
        <f t="shared" si="135"/>
        <v>-0.2104208416833564</v>
      </c>
      <c r="M105" s="11">
        <f t="shared" si="135"/>
        <v>-1.357924604783145</v>
      </c>
      <c r="N105" s="11">
        <f t="shared" si="135"/>
        <v>3.0024509803921573</v>
      </c>
      <c r="O105" s="11">
        <f t="shared" si="135"/>
        <v>7.9324462640737003</v>
      </c>
      <c r="P105" s="11"/>
      <c r="Q105" s="11"/>
      <c r="R105" s="11"/>
      <c r="S105" s="11">
        <f t="shared" ref="S105:U105" si="136">(S52/S51-1)*100</f>
        <v>2.1040723981900378</v>
      </c>
      <c r="T105" s="11">
        <f t="shared" si="136"/>
        <v>1.2537041258263049</v>
      </c>
      <c r="U105" s="11">
        <f t="shared" si="136"/>
        <v>2.3567220139260936</v>
      </c>
      <c r="W105" s="15">
        <f>B105*'Table A8'!W52</f>
        <v>0.59291743874819391</v>
      </c>
      <c r="X105" s="15">
        <f>C105*'Table A8'!X52</f>
        <v>0.93505831042001786</v>
      </c>
      <c r="Y105" s="15">
        <f>D105*'Table A8'!Y52</f>
        <v>0.68740868070476857</v>
      </c>
      <c r="Z105" s="15">
        <f>E105*'Table A8'!Z52</f>
        <v>3.6592238908632249</v>
      </c>
      <c r="AA105" s="15">
        <f>F105*'Table A8'!AA52</f>
        <v>0.7651057115809422</v>
      </c>
      <c r="AB105" s="15">
        <f>G105*'Table A8'!AB52</f>
        <v>1.0317913965822008</v>
      </c>
      <c r="AC105" s="15">
        <f>H105*'Table A8'!AC52</f>
        <v>0.41183600713012208</v>
      </c>
      <c r="AD105" s="15">
        <f>I105*'Table A8'!AD52</f>
        <v>0.4173809523809548</v>
      </c>
      <c r="AE105" s="15">
        <f>J105*'Table A8'!AE52</f>
        <v>0.78513202437372787</v>
      </c>
      <c r="AF105" s="15">
        <f>K105*'Table A8'!AF52</f>
        <v>1.5296891073265548</v>
      </c>
      <c r="AG105" s="15">
        <f>L105*'Table A8'!AG52</f>
        <v>-9.9171342685365885E-2</v>
      </c>
      <c r="AH105" s="15">
        <f>M105*'Table A8'!AH52</f>
        <v>-0.8412342926631583</v>
      </c>
      <c r="AI105" s="15">
        <f>N105*'Table A8'!AI52</f>
        <v>1.0538602941176471</v>
      </c>
      <c r="AJ105" s="15">
        <f>O105*'Table A8'!AJ52</f>
        <v>2.7977737973387944</v>
      </c>
      <c r="AK105" s="15"/>
      <c r="AL105" s="15"/>
      <c r="AM105" s="15"/>
      <c r="AN105" s="15">
        <f>S105*'Table A8'!AN52</f>
        <v>0.89864932126696517</v>
      </c>
      <c r="AO105" s="15">
        <f>T105*'Table A8'!AO52</f>
        <v>0.36056530658764524</v>
      </c>
      <c r="AP105" s="15">
        <f>U105*'Table A8'!AP52</f>
        <v>0.90191751472951609</v>
      </c>
      <c r="AR105" s="11">
        <f t="shared" ref="AR105:BK110" si="137">LN(AR52/AR51)*100</f>
        <v>-13.75613671054858</v>
      </c>
      <c r="AS105" s="11">
        <f t="shared" si="137"/>
        <v>8.0722238921198226</v>
      </c>
      <c r="AT105" s="11">
        <f t="shared" si="137"/>
        <v>-2.4915043136300503</v>
      </c>
      <c r="AU105" s="11">
        <f t="shared" si="137"/>
        <v>-6.0729425903789283</v>
      </c>
      <c r="AV105" s="11">
        <f t="shared" si="137"/>
        <v>2.3944149849176202</v>
      </c>
      <c r="AW105" s="11">
        <f t="shared" si="137"/>
        <v>-4.3305953755919955</v>
      </c>
      <c r="AX105" s="11">
        <f t="shared" si="137"/>
        <v>0.23630711817711025</v>
      </c>
      <c r="AY105" s="11">
        <f t="shared" si="137"/>
        <v>-0.7578445413546383</v>
      </c>
      <c r="AZ105" s="11">
        <f t="shared" si="137"/>
        <v>2.1009762466204354</v>
      </c>
      <c r="BA105" s="11">
        <f t="shared" si="137"/>
        <v>6.7487762716265012</v>
      </c>
      <c r="BB105" s="11">
        <f t="shared" si="137"/>
        <v>7.5770933365065023</v>
      </c>
      <c r="BC105" s="11">
        <f t="shared" si="137"/>
        <v>0.83782488363712737</v>
      </c>
      <c r="BD105" s="11">
        <f t="shared" si="137"/>
        <v>-1.2460120819145339</v>
      </c>
      <c r="BE105" s="11">
        <f t="shared" si="137"/>
        <v>-6.0540245553218606</v>
      </c>
      <c r="BF105" s="11"/>
      <c r="BG105" s="11"/>
      <c r="BH105" s="11"/>
      <c r="BI105" s="11">
        <f t="shared" si="137"/>
        <v>-4.8953977077345261</v>
      </c>
      <c r="BJ105" s="11">
        <f t="shared" si="137"/>
        <v>5.9631925866359845</v>
      </c>
      <c r="BK105" s="11">
        <f t="shared" si="137"/>
        <v>9.2717529092930018E-2</v>
      </c>
    </row>
    <row r="106" spans="1:63" x14ac:dyDescent="0.3">
      <c r="A106" s="13">
        <v>2017</v>
      </c>
      <c r="B106" s="11">
        <f t="shared" ref="B106:O106" si="138">(B53/B52-1)*100</f>
        <v>0.70236156351792811</v>
      </c>
      <c r="C106" s="11">
        <f t="shared" si="138"/>
        <v>-1.8575562400821366</v>
      </c>
      <c r="D106" s="11">
        <f t="shared" si="138"/>
        <v>1.476793248945163</v>
      </c>
      <c r="E106" s="11">
        <f t="shared" si="138"/>
        <v>4.9171391190580005</v>
      </c>
      <c r="F106" s="11">
        <f t="shared" si="138"/>
        <v>1.2486992715921019</v>
      </c>
      <c r="G106" s="11">
        <f t="shared" si="138"/>
        <v>2.8587830080367471</v>
      </c>
      <c r="H106" s="11">
        <f t="shared" si="138"/>
        <v>1.4473276129432389</v>
      </c>
      <c r="I106" s="11">
        <f t="shared" si="138"/>
        <v>1.6582406471183031</v>
      </c>
      <c r="J106" s="11">
        <f t="shared" si="138"/>
        <v>4.3681917211328969</v>
      </c>
      <c r="K106" s="11">
        <f t="shared" si="138"/>
        <v>4.1061206516952664</v>
      </c>
      <c r="L106" s="11">
        <f t="shared" si="138"/>
        <v>-8.0329350336372229E-2</v>
      </c>
      <c r="M106" s="11">
        <f t="shared" si="138"/>
        <v>-8.2186151633445448E-2</v>
      </c>
      <c r="N106" s="11">
        <f t="shared" si="138"/>
        <v>0.31727146539759499</v>
      </c>
      <c r="O106" s="11">
        <f t="shared" si="138"/>
        <v>8.4044570886676162</v>
      </c>
      <c r="P106" s="11"/>
      <c r="Q106" s="11"/>
      <c r="R106" s="11"/>
      <c r="S106" s="11">
        <f t="shared" ref="S106:U106" si="139">(S53/S52-1)*100</f>
        <v>2.980279193441171</v>
      </c>
      <c r="T106" s="11">
        <f t="shared" si="139"/>
        <v>4.9189554254839951</v>
      </c>
      <c r="U106" s="11">
        <f t="shared" si="139"/>
        <v>1.978021978021971</v>
      </c>
      <c r="W106" s="15">
        <f>B106*'Table A8'!W53</f>
        <v>0.33776567589577161</v>
      </c>
      <c r="X106" s="15">
        <f>C106*'Table A8'!X53</f>
        <v>-1.2525501726873847</v>
      </c>
      <c r="Y106" s="15">
        <f>D106*'Table A8'!Y53</f>
        <v>0.54508438818565963</v>
      </c>
      <c r="Z106" s="15">
        <f>E106*'Table A8'!Z53</f>
        <v>3.4464228085477528</v>
      </c>
      <c r="AA106" s="15">
        <f>F106*'Table A8'!AA53</f>
        <v>0.86297606659730175</v>
      </c>
      <c r="AB106" s="15">
        <f>G106*'Table A8'!AB53</f>
        <v>1.0946280137772706</v>
      </c>
      <c r="AC106" s="15">
        <f>H106*'Table A8'!AC53</f>
        <v>0.40221234363692615</v>
      </c>
      <c r="AD106" s="15">
        <f>I106*'Table A8'!AD53</f>
        <v>0.27609706774519743</v>
      </c>
      <c r="AE106" s="15">
        <f>J106*'Table A8'!AE53</f>
        <v>0.9531394335511979</v>
      </c>
      <c r="AF106" s="15">
        <f>K106*'Table A8'!AF53</f>
        <v>1.6362890797005636</v>
      </c>
      <c r="AG106" s="15">
        <f>L106*'Table A8'!AG53</f>
        <v>-4.0927803996381656E-2</v>
      </c>
      <c r="AH106" s="15">
        <f>M106*'Table A8'!AH53</f>
        <v>-4.9106225600983648E-2</v>
      </c>
      <c r="AI106" s="15">
        <f>N106*'Table A8'!AI53</f>
        <v>0.10812611540750038</v>
      </c>
      <c r="AJ106" s="15">
        <f>O106*'Table A8'!AJ53</f>
        <v>2.9861036036036035</v>
      </c>
      <c r="AK106" s="15"/>
      <c r="AL106" s="15"/>
      <c r="AM106" s="15"/>
      <c r="AN106" s="15">
        <f>S106*'Table A8'!AN53</f>
        <v>1.2129736317305566</v>
      </c>
      <c r="AO106" s="15">
        <f>T106*'Table A8'!AO53</f>
        <v>1.3969833408374548</v>
      </c>
      <c r="AP106" s="15">
        <f>U106*'Table A8'!AP53</f>
        <v>0.75263736263735981</v>
      </c>
      <c r="AR106" s="11">
        <f t="shared" si="137"/>
        <v>5.0171500088694163</v>
      </c>
      <c r="AS106" s="11">
        <f t="shared" si="137"/>
        <v>-7.3538599050702951</v>
      </c>
      <c r="AT106" s="11">
        <f t="shared" si="137"/>
        <v>-0.10645728438410273</v>
      </c>
      <c r="AU106" s="11">
        <f t="shared" si="137"/>
        <v>-10.126739862679917</v>
      </c>
      <c r="AV106" s="11">
        <f t="shared" si="137"/>
        <v>-0.16649797966989197</v>
      </c>
      <c r="AW106" s="11">
        <f t="shared" si="137"/>
        <v>0.95196189879345439</v>
      </c>
      <c r="AX106" s="11">
        <f t="shared" si="137"/>
        <v>0.70147369773168755</v>
      </c>
      <c r="AY106" s="11">
        <f t="shared" si="137"/>
        <v>-0.17980311836934454</v>
      </c>
      <c r="AZ106" s="11">
        <f t="shared" si="137"/>
        <v>0.32784657696376057</v>
      </c>
      <c r="BA106" s="11">
        <f t="shared" si="137"/>
        <v>0.58677576878039284</v>
      </c>
      <c r="BB106" s="11">
        <f t="shared" si="137"/>
        <v>3.3838159303183719</v>
      </c>
      <c r="BC106" s="11">
        <f t="shared" si="137"/>
        <v>0.50803976902326697</v>
      </c>
      <c r="BD106" s="11">
        <f t="shared" si="137"/>
        <v>1.1665332881240185</v>
      </c>
      <c r="BE106" s="11">
        <f t="shared" si="137"/>
        <v>-3.4155100561219793</v>
      </c>
      <c r="BF106" s="11"/>
      <c r="BG106" s="11"/>
      <c r="BH106" s="11"/>
      <c r="BI106" s="11">
        <f t="shared" si="137"/>
        <v>3.6477110793872476</v>
      </c>
      <c r="BJ106" s="11">
        <f t="shared" si="137"/>
        <v>-1.0034689412418245</v>
      </c>
      <c r="BK106" s="11">
        <f t="shared" si="137"/>
        <v>0.29278890923300532</v>
      </c>
    </row>
    <row r="107" spans="1:63" x14ac:dyDescent="0.3">
      <c r="A107" s="13">
        <v>2018</v>
      </c>
      <c r="B107" s="11">
        <f t="shared" ref="B107:O107" si="140">(B54/B53-1)*100</f>
        <v>0.36389366218538832</v>
      </c>
      <c r="C107" s="11">
        <f t="shared" si="140"/>
        <v>-3.3384059349438888</v>
      </c>
      <c r="D107" s="11">
        <f t="shared" si="140"/>
        <v>1.995841995841996</v>
      </c>
      <c r="E107" s="11">
        <f t="shared" si="140"/>
        <v>2.4628494232567633</v>
      </c>
      <c r="F107" s="11">
        <f t="shared" si="140"/>
        <v>1.4799588900308303</v>
      </c>
      <c r="G107" s="11">
        <f t="shared" si="140"/>
        <v>3.9624958142649769</v>
      </c>
      <c r="H107" s="11">
        <f t="shared" si="140"/>
        <v>1.1515336798125109</v>
      </c>
      <c r="I107" s="11">
        <f t="shared" si="140"/>
        <v>-0.55699224189377228</v>
      </c>
      <c r="J107" s="11">
        <f t="shared" si="140"/>
        <v>2.3379605469157738</v>
      </c>
      <c r="K107" s="11">
        <f t="shared" si="140"/>
        <v>3.1405308237284713</v>
      </c>
      <c r="L107" s="11">
        <f t="shared" si="140"/>
        <v>0.57280675309012707</v>
      </c>
      <c r="M107" s="11">
        <f t="shared" si="140"/>
        <v>1.30577832613612</v>
      </c>
      <c r="N107" s="11">
        <f t="shared" si="140"/>
        <v>-0.30638466100020301</v>
      </c>
      <c r="O107" s="11">
        <f t="shared" si="140"/>
        <v>7.3264078731547277</v>
      </c>
      <c r="P107" s="11"/>
      <c r="Q107" s="11"/>
      <c r="R107" s="11"/>
      <c r="S107" s="11">
        <f t="shared" ref="S107:U107" si="141">(S54/S53-1)*100</f>
        <v>3.4749865519096312</v>
      </c>
      <c r="T107" s="11">
        <f t="shared" si="141"/>
        <v>3.9588027035725837</v>
      </c>
      <c r="U107" s="11">
        <f t="shared" si="141"/>
        <v>1.3957307060755264</v>
      </c>
      <c r="W107" s="15">
        <f>B107*'Table A8'!W54</f>
        <v>0.16669968664712637</v>
      </c>
      <c r="X107" s="15">
        <f>C107*'Table A8'!X54</f>
        <v>-2.5602235115084686</v>
      </c>
      <c r="Y107" s="15">
        <f>D107*'Table A8'!Y54</f>
        <v>0.72828274428274431</v>
      </c>
      <c r="Z107" s="15">
        <f>E107*'Table A8'!Z54</f>
        <v>1.7193151823755464</v>
      </c>
      <c r="AA107" s="15">
        <f>F107*'Table A8'!AA54</f>
        <v>1.0047440904419307</v>
      </c>
      <c r="AB107" s="15">
        <f>G107*'Table A8'!AB54</f>
        <v>1.4795959370465421</v>
      </c>
      <c r="AC107" s="15">
        <f>H107*'Table A8'!AC54</f>
        <v>0.31413838785285303</v>
      </c>
      <c r="AD107" s="15">
        <f>I107*'Table A8'!AD54</f>
        <v>-9.3184802068828107E-2</v>
      </c>
      <c r="AE107" s="15">
        <f>J107*'Table A8'!AE54</f>
        <v>0.48816616219601355</v>
      </c>
      <c r="AF107" s="15">
        <f>K107*'Table A8'!AF54</f>
        <v>1.218211906524274</v>
      </c>
      <c r="AG107" s="15">
        <f>L107*'Table A8'!AG54</f>
        <v>0.29768766958093906</v>
      </c>
      <c r="AH107" s="15">
        <f>M107*'Table A8'!AH54</f>
        <v>0.72118136952497913</v>
      </c>
      <c r="AI107" s="15">
        <f>N107*'Table A8'!AI54</f>
        <v>-0.10309843842656832</v>
      </c>
      <c r="AJ107" s="15">
        <f>O107*'Table A8'!AJ54</f>
        <v>2.5803608529250948</v>
      </c>
      <c r="AK107" s="15"/>
      <c r="AL107" s="15"/>
      <c r="AM107" s="15"/>
      <c r="AN107" s="15">
        <f>S107*'Table A8'!AN54</f>
        <v>1.4309994620763864</v>
      </c>
      <c r="AO107" s="15">
        <f>T107*'Table A8'!AO54</f>
        <v>1.1242999678146139</v>
      </c>
      <c r="AP107" s="15">
        <f>U107*'Table A8'!AP54</f>
        <v>0.52479474548439797</v>
      </c>
      <c r="AR107" s="11">
        <f t="shared" si="137"/>
        <v>-11.854044999035352</v>
      </c>
      <c r="AS107" s="11">
        <f t="shared" si="137"/>
        <v>8.2328794306798514</v>
      </c>
      <c r="AT107" s="11">
        <f t="shared" si="137"/>
        <v>1.8918735440893133</v>
      </c>
      <c r="AU107" s="11">
        <f t="shared" si="137"/>
        <v>-0.4373912290236181</v>
      </c>
      <c r="AV107" s="11">
        <f t="shared" si="137"/>
        <v>-0.95108172502007227</v>
      </c>
      <c r="AW107" s="11">
        <f t="shared" si="137"/>
        <v>-5.8733145306576393</v>
      </c>
      <c r="AX107" s="11">
        <f t="shared" si="137"/>
        <v>-2.5920998754690268</v>
      </c>
      <c r="AY107" s="11">
        <f t="shared" si="137"/>
        <v>4.068407924166074</v>
      </c>
      <c r="AZ107" s="11">
        <f t="shared" si="137"/>
        <v>-3.4421663561096252</v>
      </c>
      <c r="BA107" s="11">
        <f t="shared" si="137"/>
        <v>9.4047447235225796</v>
      </c>
      <c r="BB107" s="11">
        <f t="shared" si="137"/>
        <v>-1.1011049985242154</v>
      </c>
      <c r="BC107" s="11">
        <f t="shared" si="137"/>
        <v>-0.93525093211779076</v>
      </c>
      <c r="BD107" s="11">
        <f t="shared" si="137"/>
        <v>0.85622458793637468</v>
      </c>
      <c r="BE107" s="11">
        <f t="shared" si="137"/>
        <v>-7.9071951930190965</v>
      </c>
      <c r="BF107" s="11"/>
      <c r="BG107" s="11"/>
      <c r="BH107" s="11"/>
      <c r="BI107" s="11">
        <f t="shared" si="137"/>
        <v>-2.9277694084755042</v>
      </c>
      <c r="BJ107" s="11">
        <f t="shared" si="137"/>
        <v>0.50503088789693751</v>
      </c>
      <c r="BK107" s="11">
        <f t="shared" si="137"/>
        <v>-5.5047835152644116E-2</v>
      </c>
    </row>
    <row r="108" spans="1:63" x14ac:dyDescent="0.3">
      <c r="A108" s="13">
        <v>2019</v>
      </c>
      <c r="B108" s="11">
        <f t="shared" ref="B108:O110" si="142">(B55/B54-1)*100</f>
        <v>0.7150770470339296</v>
      </c>
      <c r="C108" s="11">
        <f t="shared" si="142"/>
        <v>-1.6038571288005454</v>
      </c>
      <c r="D108" s="11">
        <f t="shared" si="142"/>
        <v>1.9160211985324027</v>
      </c>
      <c r="E108" s="11">
        <f t="shared" si="142"/>
        <v>1.4198782961460488</v>
      </c>
      <c r="F108" s="11">
        <f t="shared" si="142"/>
        <v>1.2760785902369953</v>
      </c>
      <c r="G108" s="11">
        <f t="shared" si="142"/>
        <v>7.3652566029632771</v>
      </c>
      <c r="H108" s="11">
        <f t="shared" si="142"/>
        <v>0.74551682450130219</v>
      </c>
      <c r="I108" s="11">
        <f t="shared" si="142"/>
        <v>2.000400080015563E-2</v>
      </c>
      <c r="J108" s="11">
        <f t="shared" si="142"/>
        <v>1.9887812340642519</v>
      </c>
      <c r="K108" s="11">
        <f t="shared" si="142"/>
        <v>2.5220422390813901</v>
      </c>
      <c r="L108" s="11">
        <f t="shared" si="142"/>
        <v>-7.9936051159068544E-2</v>
      </c>
      <c r="M108" s="11">
        <f t="shared" si="142"/>
        <v>1.4919313914543819</v>
      </c>
      <c r="N108" s="11">
        <f t="shared" si="142"/>
        <v>-0.86249628234361664</v>
      </c>
      <c r="O108" s="11">
        <f t="shared" si="142"/>
        <v>1.884870096790614</v>
      </c>
      <c r="P108" s="11"/>
      <c r="Q108" s="11"/>
      <c r="R108" s="11"/>
      <c r="S108" s="11">
        <f t="shared" ref="S108:U110" si="143">(S55/S54-1)*100</f>
        <v>3.9717196922437026</v>
      </c>
      <c r="T108" s="11">
        <f t="shared" si="143"/>
        <v>3.1991744066047323</v>
      </c>
      <c r="U108" s="11">
        <f t="shared" si="143"/>
        <v>1.2145748987854255</v>
      </c>
      <c r="W108" s="15">
        <f>B108*'Table A8'!W55</f>
        <v>0.33479907342128579</v>
      </c>
      <c r="X108" s="15">
        <f>C108*'Table A8'!X55</f>
        <v>-1.276189117386594</v>
      </c>
      <c r="Y108" s="15">
        <f>D108*'Table A8'!Y55</f>
        <v>0.69321646962902328</v>
      </c>
      <c r="Z108" s="15">
        <f>E108*'Table A8'!Z55</f>
        <v>1.0152129817444251</v>
      </c>
      <c r="AA108" s="15">
        <f>F108*'Table A8'!AA55</f>
        <v>0.84182904597934571</v>
      </c>
      <c r="AB108" s="15">
        <f>G108*'Table A8'!AB55</f>
        <v>2.7553424951685619</v>
      </c>
      <c r="AC108" s="15">
        <f>H108*'Table A8'!AC55</f>
        <v>0.21247229498287115</v>
      </c>
      <c r="AD108" s="15">
        <f>I108*'Table A8'!AD55</f>
        <v>3.4666933386669711E-3</v>
      </c>
      <c r="AE108" s="15">
        <f>J108*'Table A8'!AE55</f>
        <v>0.38602243753187138</v>
      </c>
      <c r="AF108" s="15">
        <f>K108*'Table A8'!AF55</f>
        <v>0.9409739594012666</v>
      </c>
      <c r="AG108" s="15">
        <f>L108*'Table A8'!AG55</f>
        <v>-4.1135091926456667E-2</v>
      </c>
      <c r="AH108" s="15">
        <f>M108*'Table A8'!AH55</f>
        <v>0.76998579112960652</v>
      </c>
      <c r="AI108" s="15">
        <f>N108*'Table A8'!AI55</f>
        <v>-0.29091999603450192</v>
      </c>
      <c r="AJ108" s="15">
        <f>O108*'Table A8'!AJ55</f>
        <v>0.63746306673458553</v>
      </c>
      <c r="AK108" s="15"/>
      <c r="AL108" s="15"/>
      <c r="AM108" s="15"/>
      <c r="AN108" s="15">
        <f>S108*'Table A8'!AN55</f>
        <v>1.6633562071116625</v>
      </c>
      <c r="AO108" s="15">
        <f>T108*'Table A8'!AO55</f>
        <v>0.88521155830752929</v>
      </c>
      <c r="AP108" s="15">
        <f>U108*'Table A8'!AP55</f>
        <v>0.44914979757085038</v>
      </c>
      <c r="AR108" s="11">
        <f t="shared" si="137"/>
        <v>14.009939481393641</v>
      </c>
      <c r="AS108" s="11">
        <f t="shared" si="137"/>
        <v>2.9456475488518845</v>
      </c>
      <c r="AT108" s="11">
        <f t="shared" si="137"/>
        <v>1.1583338984837317</v>
      </c>
      <c r="AU108" s="11">
        <f t="shared" si="137"/>
        <v>10.727806178709812</v>
      </c>
      <c r="AV108" s="11">
        <f t="shared" si="137"/>
        <v>-1.905966012141348</v>
      </c>
      <c r="AW108" s="11">
        <f t="shared" si="137"/>
        <v>-7.2465469347567497</v>
      </c>
      <c r="AX108" s="11">
        <f t="shared" si="137"/>
        <v>-0.90262371924934803</v>
      </c>
      <c r="AY108" s="11">
        <f t="shared" si="137"/>
        <v>1.7047873406886207</v>
      </c>
      <c r="AZ108" s="11">
        <f t="shared" si="137"/>
        <v>1.3864150183106443</v>
      </c>
      <c r="BA108" s="11">
        <f t="shared" si="137"/>
        <v>4.7233042071497566</v>
      </c>
      <c r="BB108" s="11">
        <f t="shared" si="137"/>
        <v>-1.5368900991019188</v>
      </c>
      <c r="BC108" s="11">
        <f t="shared" si="137"/>
        <v>1.7300938264525383</v>
      </c>
      <c r="BD108" s="11">
        <f t="shared" si="137"/>
        <v>0.4769958363308846</v>
      </c>
      <c r="BE108" s="11">
        <f t="shared" si="137"/>
        <v>-0.63982343900085226</v>
      </c>
      <c r="BF108" s="11"/>
      <c r="BG108" s="11"/>
      <c r="BH108" s="11"/>
      <c r="BI108" s="11">
        <f t="shared" si="137"/>
        <v>-2.4444063935693081</v>
      </c>
      <c r="BJ108" s="11">
        <f t="shared" si="137"/>
        <v>-2.3861639926879485</v>
      </c>
      <c r="BK108" s="11">
        <f t="shared" si="137"/>
        <v>0.48701394960427302</v>
      </c>
    </row>
    <row r="109" spans="1:63" x14ac:dyDescent="0.3">
      <c r="A109" s="13">
        <v>2020</v>
      </c>
      <c r="B109" s="11">
        <f t="shared" si="142"/>
        <v>0.95999999999998309</v>
      </c>
      <c r="C109" s="11">
        <f t="shared" si="142"/>
        <v>-4.1899999999999942</v>
      </c>
      <c r="D109" s="11">
        <f t="shared" si="142"/>
        <v>0.38000000000000256</v>
      </c>
      <c r="E109" s="11">
        <f t="shared" si="142"/>
        <v>2.0599999999999952</v>
      </c>
      <c r="F109" s="11">
        <f t="shared" si="142"/>
        <v>0.66999999999999282</v>
      </c>
      <c r="G109" s="11">
        <f t="shared" si="142"/>
        <v>8.3199999999999932</v>
      </c>
      <c r="H109" s="11">
        <f t="shared" si="142"/>
        <v>-8.0000000000002292E-2</v>
      </c>
      <c r="I109" s="11">
        <f t="shared" si="142"/>
        <v>-1.4599999999999946</v>
      </c>
      <c r="J109" s="11">
        <f t="shared" si="142"/>
        <v>-0.52999999999999714</v>
      </c>
      <c r="K109" s="11">
        <f t="shared" si="142"/>
        <v>1.3900000000000023</v>
      </c>
      <c r="L109" s="11">
        <f t="shared" si="142"/>
        <v>-0.54000000000000714</v>
      </c>
      <c r="M109" s="11">
        <f t="shared" si="142"/>
        <v>1.2599999999999945</v>
      </c>
      <c r="N109" s="11">
        <f t="shared" si="142"/>
        <v>-1.7199999999999993</v>
      </c>
      <c r="O109" s="11">
        <f t="shared" si="142"/>
        <v>-2.629999999999999</v>
      </c>
      <c r="P109" s="11"/>
      <c r="Q109" s="11"/>
      <c r="R109" s="11"/>
      <c r="S109" s="11">
        <f t="shared" si="143"/>
        <v>3.3800000000000052</v>
      </c>
      <c r="T109" s="11">
        <f t="shared" si="143"/>
        <v>-0.76000000000000512</v>
      </c>
      <c r="U109" s="11">
        <f t="shared" si="143"/>
        <v>0.12000000000000899</v>
      </c>
      <c r="W109" s="15">
        <f>B109*'Table A8'!W56</f>
        <v>0.54835199999999029</v>
      </c>
      <c r="X109" s="15">
        <f>C109*'Table A8'!X56</f>
        <v>-3.2895689999999953</v>
      </c>
      <c r="Y109" s="15">
        <f>D109*'Table A8'!Y56</f>
        <v>0.13771200000000094</v>
      </c>
      <c r="Z109" s="15">
        <f>E109*'Table A8'!Z56</f>
        <v>1.5429399999999964</v>
      </c>
      <c r="AA109" s="15">
        <f>F109*'Table A8'!AA56</f>
        <v>0.43147999999999537</v>
      </c>
      <c r="AB109" s="15">
        <f>G109*'Table A8'!AB56</f>
        <v>3.0567679999999973</v>
      </c>
      <c r="AC109" s="15">
        <f>H109*'Table A8'!AC56</f>
        <v>-2.3320000000000667E-2</v>
      </c>
      <c r="AD109" s="15">
        <f>I109*'Table A8'!AD56</f>
        <v>-0.24615599999999904</v>
      </c>
      <c r="AE109" s="15">
        <f>J109*'Table A8'!AE56</f>
        <v>-0.10557599999999945</v>
      </c>
      <c r="AF109" s="15">
        <f>K109*'Table A8'!AF56</f>
        <v>0.48761200000000082</v>
      </c>
      <c r="AG109" s="15">
        <f>L109*'Table A8'!AG56</f>
        <v>-0.27178200000000363</v>
      </c>
      <c r="AH109" s="15">
        <f>M109*'Table A8'!AH56</f>
        <v>0.6221879999999973</v>
      </c>
      <c r="AI109" s="15">
        <f>N109*'Table A8'!AI56</f>
        <v>-0.56071999999999966</v>
      </c>
      <c r="AJ109" s="15">
        <f>O109*'Table A8'!AJ56</f>
        <v>-0.87079299999999948</v>
      </c>
      <c r="AN109" s="15">
        <f>S109*'Table A8'!AN56</f>
        <v>1.4490060000000022</v>
      </c>
      <c r="AO109" s="15">
        <f>T109*'Table A8'!AO56</f>
        <v>-0.2099880000000014</v>
      </c>
      <c r="AP109" s="15">
        <f>U109*'Table A8'!AP56</f>
        <v>4.3548000000003265E-2</v>
      </c>
      <c r="AR109" s="11">
        <f t="shared" si="137"/>
        <v>-11.236243278649354</v>
      </c>
      <c r="AS109" s="11">
        <f t="shared" si="137"/>
        <v>-17.324069187367748</v>
      </c>
      <c r="AT109" s="11">
        <f t="shared" si="137"/>
        <v>-9.7334542647060438</v>
      </c>
      <c r="AU109" s="11">
        <f t="shared" si="137"/>
        <v>-4.3147676770350127</v>
      </c>
      <c r="AV109" s="11">
        <f t="shared" si="137"/>
        <v>-2.6166331337103026</v>
      </c>
      <c r="AW109" s="11">
        <f t="shared" si="137"/>
        <v>-25.52258450759231</v>
      </c>
      <c r="AX109" s="11">
        <f t="shared" si="137"/>
        <v>-7.9650804226857774</v>
      </c>
      <c r="AY109" s="11">
        <f t="shared" si="137"/>
        <v>-18.082075540896213</v>
      </c>
      <c r="AZ109" s="11">
        <f t="shared" si="137"/>
        <v>-54.355959657975191</v>
      </c>
      <c r="BA109" s="11">
        <f t="shared" si="137"/>
        <v>-6.3624975960353103</v>
      </c>
      <c r="BB109" s="11">
        <f t="shared" si="137"/>
        <v>-2.6179238889679808</v>
      </c>
      <c r="BC109" s="11">
        <f t="shared" si="137"/>
        <v>-5.5011332174624048</v>
      </c>
      <c r="BD109" s="11">
        <f t="shared" si="137"/>
        <v>-3.5629286455773657</v>
      </c>
      <c r="BE109" s="11">
        <f t="shared" si="137"/>
        <v>-17.534176159404893</v>
      </c>
      <c r="BF109" s="11"/>
      <c r="BG109" s="11"/>
      <c r="BH109" s="11"/>
      <c r="BI109" s="11">
        <f t="shared" si="137"/>
        <v>-37.770542033056721</v>
      </c>
      <c r="BJ109" s="11">
        <f t="shared" si="137"/>
        <v>-30.941320059377649</v>
      </c>
      <c r="BK109" s="11">
        <f t="shared" si="137"/>
        <v>-11.324878438410503</v>
      </c>
    </row>
    <row r="110" spans="1:63" x14ac:dyDescent="0.3">
      <c r="A110" s="13">
        <v>2021</v>
      </c>
      <c r="B110" s="11">
        <f t="shared" si="142"/>
        <v>0.73296354992076207</v>
      </c>
      <c r="C110" s="11">
        <f t="shared" si="142"/>
        <v>-5.0621020770274638</v>
      </c>
      <c r="D110" s="11">
        <f t="shared" si="142"/>
        <v>0.20920502092049986</v>
      </c>
      <c r="E110" s="11">
        <f t="shared" si="142"/>
        <v>2.0870076425631989</v>
      </c>
      <c r="F110" s="11">
        <f t="shared" si="142"/>
        <v>0.92381046985199333</v>
      </c>
      <c r="G110" s="11">
        <f t="shared" si="142"/>
        <v>6.7115952732644146</v>
      </c>
      <c r="H110" s="11">
        <f t="shared" si="142"/>
        <v>-0.2802241793434801</v>
      </c>
      <c r="I110" s="11">
        <f t="shared" si="142"/>
        <v>-3.9374873147960288</v>
      </c>
      <c r="J110" s="11">
        <f t="shared" si="142"/>
        <v>-1.8095908314064491</v>
      </c>
      <c r="K110" s="11">
        <f t="shared" si="142"/>
        <v>0.65095177039156127</v>
      </c>
      <c r="L110" s="11">
        <f t="shared" si="142"/>
        <v>-1.0758093706012439</v>
      </c>
      <c r="M110" s="11">
        <f t="shared" si="142"/>
        <v>1.2936993877147751</v>
      </c>
      <c r="N110" s="11">
        <f t="shared" si="142"/>
        <v>-3.1135531135531136</v>
      </c>
      <c r="O110" s="11">
        <f t="shared" si="142"/>
        <v>-1.4686248331108209</v>
      </c>
      <c r="P110" s="11"/>
      <c r="Q110" s="11"/>
      <c r="R110" s="11"/>
      <c r="S110" s="11">
        <f t="shared" si="143"/>
        <v>1.0930547494679921</v>
      </c>
      <c r="T110" s="11">
        <f t="shared" si="143"/>
        <v>-2.7307537283353445</v>
      </c>
      <c r="U110" s="11">
        <f t="shared" si="143"/>
        <v>-0.4994007191370331</v>
      </c>
      <c r="W110" s="15">
        <f>B110*'Table A8'!W57</f>
        <v>0.49233161648177587</v>
      </c>
      <c r="X110" s="15">
        <f>C110*'Table A8'!X57</f>
        <v>-4.0754983822148114</v>
      </c>
      <c r="Y110" s="15">
        <f>D110*'Table A8'!Y57</f>
        <v>7.5460251046024301E-2</v>
      </c>
      <c r="Z110" s="15">
        <f>E110*'Table A8'!Z57</f>
        <v>1.5925955320399772</v>
      </c>
      <c r="AA110" s="15">
        <f>F110*'Table A8'!AA57</f>
        <v>0.59530346677262447</v>
      </c>
      <c r="AB110" s="15">
        <f>G110*'Table A8'!AB57</f>
        <v>2.3718777695716446</v>
      </c>
      <c r="AC110" s="15">
        <f>H110*'Table A8'!AC57</f>
        <v>-8.003202562049791E-2</v>
      </c>
      <c r="AD110" s="15">
        <f>I110*'Table A8'!AD57</f>
        <v>-0.631572965293283</v>
      </c>
      <c r="AE110" s="15">
        <f>J110*'Table A8'!AE57</f>
        <v>-0.40118628732280975</v>
      </c>
      <c r="AF110" s="15">
        <f>K110*'Table A8'!AF57</f>
        <v>0.22548969326363685</v>
      </c>
      <c r="AG110" s="15">
        <f>L110*'Table A8'!AG57</f>
        <v>-0.539625980293584</v>
      </c>
      <c r="AH110" s="15">
        <f>M110*'Table A8'!AH57</f>
        <v>0.61411909934820375</v>
      </c>
      <c r="AI110" s="15">
        <f>N110*'Table A8'!AI57</f>
        <v>-0.968937728937729</v>
      </c>
      <c r="AJ110" s="15">
        <f>O110*'Table A8'!AJ57</f>
        <v>-0.48890520694259226</v>
      </c>
      <c r="AN110" s="15">
        <f>S110*'Table A8'!AN57</f>
        <v>0.46476687947379025</v>
      </c>
      <c r="AO110" s="15">
        <f>T110*'Table A8'!AO57</f>
        <v>-0.79546856106408581</v>
      </c>
      <c r="AP110" s="15">
        <f>U110*'Table A8'!AP57</f>
        <v>-0.18018377946464154</v>
      </c>
      <c r="AR110" s="11">
        <f t="shared" si="137"/>
        <v>3.1499985744158132</v>
      </c>
      <c r="AS110" s="11">
        <f t="shared" si="137"/>
        <v>-6.7481707868641161</v>
      </c>
      <c r="AT110" s="11">
        <f t="shared" si="137"/>
        <v>6.7773752134327809</v>
      </c>
      <c r="AU110" s="11">
        <f t="shared" si="137"/>
        <v>-1.0274563733706299</v>
      </c>
      <c r="AV110" s="11">
        <f t="shared" si="137"/>
        <v>5.1818729009311157</v>
      </c>
      <c r="AW110" s="11">
        <f t="shared" si="137"/>
        <v>5.631269526535279</v>
      </c>
      <c r="AX110" s="11">
        <f t="shared" si="137"/>
        <v>7.9349674989952286</v>
      </c>
      <c r="AY110" s="11">
        <f t="shared" si="137"/>
        <v>13.388815077226685</v>
      </c>
      <c r="AZ110" s="11">
        <f t="shared" si="137"/>
        <v>33.41939393141368</v>
      </c>
      <c r="BA110" s="11">
        <f t="shared" si="137"/>
        <v>4.8021262178722042</v>
      </c>
      <c r="BB110" s="11">
        <f t="shared" si="137"/>
        <v>2.7804099610734911</v>
      </c>
      <c r="BC110" s="11">
        <f t="shared" si="137"/>
        <v>-4.9407181497057095</v>
      </c>
      <c r="BD110" s="11">
        <f t="shared" si="137"/>
        <v>12.824350569755341</v>
      </c>
      <c r="BE110" s="11">
        <f t="shared" si="137"/>
        <v>10.496313632596584</v>
      </c>
      <c r="BF110" s="11"/>
      <c r="BG110" s="11"/>
      <c r="BH110" s="11"/>
      <c r="BI110" s="11">
        <f t="shared" si="137"/>
        <v>22.299642437021941</v>
      </c>
      <c r="BJ110" s="11">
        <f t="shared" si="137"/>
        <v>5.3440977675451435</v>
      </c>
      <c r="BK110" s="11">
        <f t="shared" si="137"/>
        <v>7.3939731653430787</v>
      </c>
    </row>
  </sheetData>
  <hyperlinks>
    <hyperlink ref="A1" location="Contents!A1" display="Back to Contents" xr:uid="{00000000-0004-0000-0600-000000000000}"/>
    <hyperlink ref="W3" location="'Table A4'!W56" display="data" xr:uid="{00000000-0004-0000-0600-000001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3AA4F-DF2C-40B7-941C-C84A86D0E781}">
  <dimension ref="A1:BK111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9.7265625" style="13" bestFit="1" customWidth="1"/>
    <col min="3" max="21" width="8.7265625" style="13"/>
    <col min="22" max="22" width="3.7265625" style="13" customWidth="1"/>
    <col min="23" max="42" width="8.7265625" style="13"/>
    <col min="43" max="43" width="3.7265625" style="13" customWidth="1"/>
    <col min="44" max="16384" width="8.7265625" style="13"/>
  </cols>
  <sheetData>
    <row r="1" spans="1:63" ht="13" x14ac:dyDescent="0.3">
      <c r="A1" s="26" t="s">
        <v>183</v>
      </c>
      <c r="B1" s="9" t="s">
        <v>208</v>
      </c>
      <c r="W1" s="9" t="s">
        <v>209</v>
      </c>
      <c r="AR1" s="9" t="s">
        <v>211</v>
      </c>
    </row>
    <row r="2" spans="1:63" x14ac:dyDescent="0.3">
      <c r="B2" s="9" t="s">
        <v>148</v>
      </c>
      <c r="W2" s="9" t="s">
        <v>169</v>
      </c>
      <c r="AR2" s="9" t="s">
        <v>11</v>
      </c>
    </row>
    <row r="3" spans="1:63" ht="13" x14ac:dyDescent="0.3">
      <c r="A3" s="16"/>
      <c r="B3" s="9"/>
      <c r="W3" s="37" t="s">
        <v>210</v>
      </c>
    </row>
    <row r="4" spans="1:63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3">
      <c r="A5" s="17" t="str">
        <f>Base_year</f>
        <v>2019=100</v>
      </c>
    </row>
    <row r="6" spans="1:63" x14ac:dyDescent="0.3">
      <c r="A6" s="13">
        <v>1970</v>
      </c>
      <c r="B6" s="34">
        <v>53.68</v>
      </c>
      <c r="C6" s="34">
        <v>24.54</v>
      </c>
      <c r="D6" s="34">
        <v>87.44</v>
      </c>
      <c r="E6" s="34">
        <v>56.08</v>
      </c>
      <c r="F6" s="34">
        <v>20.11</v>
      </c>
      <c r="G6" s="34">
        <v>30.14</v>
      </c>
      <c r="H6" s="34">
        <v>23.89</v>
      </c>
      <c r="I6" s="34">
        <v>30.92</v>
      </c>
      <c r="J6" s="34">
        <v>22.43</v>
      </c>
      <c r="K6" s="34">
        <v>14.57</v>
      </c>
      <c r="L6" s="34">
        <v>17.22</v>
      </c>
      <c r="M6" s="34">
        <v>30.02</v>
      </c>
      <c r="N6" s="34">
        <v>6.61</v>
      </c>
      <c r="O6" s="34">
        <v>13.2</v>
      </c>
      <c r="P6" s="34"/>
      <c r="Q6" s="34"/>
      <c r="R6" s="34"/>
      <c r="S6" s="34">
        <v>38.909999999999997</v>
      </c>
      <c r="T6" s="34">
        <v>2.44</v>
      </c>
      <c r="U6" s="34">
        <v>34.17</v>
      </c>
      <c r="AR6" s="15">
        <f>'Table A1'!B6/B6*100</f>
        <v>73.379284649776451</v>
      </c>
      <c r="AS6" s="15">
        <f>'Table A1'!C6/C6*100</f>
        <v>1138.9568052159741</v>
      </c>
      <c r="AT6" s="15">
        <f>'Table A1'!D6/D6*100</f>
        <v>62.568618481244286</v>
      </c>
      <c r="AU6" s="15">
        <f>'Table A1'!E6/E6*100</f>
        <v>55.652639087018549</v>
      </c>
      <c r="AV6" s="15">
        <f>'Table A1'!F6/F6*100</f>
        <v>469.26902038786676</v>
      </c>
      <c r="AW6" s="15">
        <f>'Table A1'!G6/G6*100</f>
        <v>254.08095554080953</v>
      </c>
      <c r="AX6" s="15">
        <f>'Table A1'!H6/H6*100</f>
        <v>172.33151946421097</v>
      </c>
      <c r="AY6" s="15">
        <f>'Table A1'!I6/I6*100</f>
        <v>99.741267787839575</v>
      </c>
      <c r="AZ6" s="15">
        <f>'Table A1'!J6/J6*100</f>
        <v>214.35577351761034</v>
      </c>
      <c r="BA6" s="15">
        <f>'Table A1'!K6/K6*100</f>
        <v>22.58064516129032</v>
      </c>
      <c r="BB6" s="15">
        <f>'Table A1'!L6/L6*100</f>
        <v>169.57026713124276</v>
      </c>
      <c r="BC6" s="15">
        <f>'Table A1'!M6/M6*100</f>
        <v>83.544303797468345</v>
      </c>
      <c r="BD6" s="15">
        <f>'Table A1'!N6/N6*100</f>
        <v>185.47655068078669</v>
      </c>
      <c r="BE6" s="15">
        <f>'Table A1'!O6/O6*100</f>
        <v>89.469696969696983</v>
      </c>
      <c r="BF6" s="15"/>
      <c r="BG6" s="15"/>
      <c r="BH6" s="15"/>
      <c r="BI6" s="15">
        <f>'Table A1'!S6/S6*100</f>
        <v>64.507838601901838</v>
      </c>
      <c r="BJ6" s="15">
        <f>'Table A1'!T6/T6*100</f>
        <v>1345.4918032786886</v>
      </c>
      <c r="BK6" s="15">
        <f>'Table A1'!U6/U6*100</f>
        <v>97.102721685689204</v>
      </c>
    </row>
    <row r="7" spans="1:63" x14ac:dyDescent="0.3">
      <c r="A7" s="13">
        <v>1971</v>
      </c>
      <c r="B7" s="34">
        <v>55.94</v>
      </c>
      <c r="C7" s="34">
        <v>25.21</v>
      </c>
      <c r="D7" s="34">
        <v>90.32</v>
      </c>
      <c r="E7" s="34">
        <v>56.33</v>
      </c>
      <c r="F7" s="34">
        <v>21.34</v>
      </c>
      <c r="G7" s="34">
        <v>30.9</v>
      </c>
      <c r="H7" s="34">
        <v>25.08</v>
      </c>
      <c r="I7" s="34">
        <v>32.11</v>
      </c>
      <c r="J7" s="34">
        <v>24.98</v>
      </c>
      <c r="K7" s="34">
        <v>16.07</v>
      </c>
      <c r="L7" s="34">
        <v>19.09</v>
      </c>
      <c r="M7" s="34">
        <v>31.34</v>
      </c>
      <c r="N7" s="34">
        <v>7.05</v>
      </c>
      <c r="O7" s="34">
        <v>13.62</v>
      </c>
      <c r="P7" s="34"/>
      <c r="Q7" s="34"/>
      <c r="R7" s="34"/>
      <c r="S7" s="34">
        <v>39.83</v>
      </c>
      <c r="T7" s="34">
        <v>2.7</v>
      </c>
      <c r="U7" s="34">
        <v>35.549999999999997</v>
      </c>
      <c r="AR7" s="15">
        <f>'Table A1'!B7/B7*100</f>
        <v>74.061494458348236</v>
      </c>
      <c r="AS7" s="15">
        <f>'Table A1'!C7/C7*100</f>
        <v>1085.6802856009519</v>
      </c>
      <c r="AT7" s="15">
        <f>'Table A1'!D7/D7*100</f>
        <v>60.019929140832595</v>
      </c>
      <c r="AU7" s="15">
        <f>'Table A1'!E7/E7*100</f>
        <v>58.068524764778985</v>
      </c>
      <c r="AV7" s="15">
        <f>'Table A1'!F7/F7*100</f>
        <v>455.8575445173384</v>
      </c>
      <c r="AW7" s="15">
        <f>'Table A1'!G7/G7*100</f>
        <v>252.23300970873788</v>
      </c>
      <c r="AX7" s="15">
        <f>'Table A1'!H7/H7*100</f>
        <v>170.13556618819777</v>
      </c>
      <c r="AY7" s="15">
        <f>'Table A1'!I7/I7*100</f>
        <v>102.86515104328871</v>
      </c>
      <c r="AZ7" s="15">
        <f>'Table A1'!J7/J7*100</f>
        <v>200.40032025620496</v>
      </c>
      <c r="BA7" s="15">
        <f>'Table A1'!K7/K7*100</f>
        <v>21.841941505911635</v>
      </c>
      <c r="BB7" s="15">
        <f>'Table A1'!L7/L7*100</f>
        <v>159.71712938711366</v>
      </c>
      <c r="BC7" s="15">
        <f>'Table A1'!M7/M7*100</f>
        <v>84.971282705807269</v>
      </c>
      <c r="BD7" s="15">
        <f>'Table A1'!N7/N7*100</f>
        <v>195.74468085106383</v>
      </c>
      <c r="BE7" s="15">
        <f>'Table A1'!O7/O7*100</f>
        <v>97.650513950073432</v>
      </c>
      <c r="BF7" s="15"/>
      <c r="BG7" s="15"/>
      <c r="BH7" s="15"/>
      <c r="BI7" s="15">
        <f>'Table A1'!S7/S7*100</f>
        <v>66.859151393422039</v>
      </c>
      <c r="BJ7" s="15">
        <f>'Table A1'!T7/T7*100</f>
        <v>1289.6296296296296</v>
      </c>
      <c r="BK7" s="15">
        <f>'Table A1'!U7/U7*100</f>
        <v>96.202531645569636</v>
      </c>
    </row>
    <row r="8" spans="1:63" x14ac:dyDescent="0.3">
      <c r="A8" s="13">
        <v>1972</v>
      </c>
      <c r="B8" s="34">
        <v>58.32</v>
      </c>
      <c r="C8" s="34">
        <v>26.09</v>
      </c>
      <c r="D8" s="34">
        <v>91.78</v>
      </c>
      <c r="E8" s="34">
        <v>55.8</v>
      </c>
      <c r="F8" s="34">
        <v>22.56</v>
      </c>
      <c r="G8" s="34">
        <v>31.49</v>
      </c>
      <c r="H8" s="34">
        <v>26.37</v>
      </c>
      <c r="I8" s="34">
        <v>33.42</v>
      </c>
      <c r="J8" s="34">
        <v>27.51</v>
      </c>
      <c r="K8" s="34">
        <v>17.09</v>
      </c>
      <c r="L8" s="34">
        <v>20.68</v>
      </c>
      <c r="M8" s="34">
        <v>32.869999999999997</v>
      </c>
      <c r="N8" s="34">
        <v>7.39</v>
      </c>
      <c r="O8" s="34">
        <v>14.07</v>
      </c>
      <c r="P8" s="34"/>
      <c r="Q8" s="34"/>
      <c r="R8" s="34"/>
      <c r="S8" s="34">
        <v>40.630000000000003</v>
      </c>
      <c r="T8" s="34">
        <v>3.05</v>
      </c>
      <c r="U8" s="34">
        <v>36.61</v>
      </c>
      <c r="AR8" s="15">
        <f>'Table A1'!B8/B8*100</f>
        <v>73.319615912208505</v>
      </c>
      <c r="AS8" s="15">
        <f>'Table A1'!C8/C8*100</f>
        <v>843.61824453813711</v>
      </c>
      <c r="AT8" s="15">
        <f>'Table A1'!D8/D8*100</f>
        <v>60.263674003050774</v>
      </c>
      <c r="AU8" s="15">
        <f>'Table A1'!E8/E8*100</f>
        <v>63.297491039426525</v>
      </c>
      <c r="AV8" s="15">
        <f>'Table A1'!F8/F8*100</f>
        <v>460.90425531914894</v>
      </c>
      <c r="AW8" s="15">
        <f>'Table A1'!G8/G8*100</f>
        <v>252.23880597014929</v>
      </c>
      <c r="AX8" s="15">
        <f>'Table A1'!H8/H8*100</f>
        <v>170.00379218809252</v>
      </c>
      <c r="AY8" s="15">
        <f>'Table A1'!I8/I8*100</f>
        <v>106.31358467983243</v>
      </c>
      <c r="AZ8" s="15">
        <f>'Table A1'!J8/J8*100</f>
        <v>192.76626681206832</v>
      </c>
      <c r="BA8" s="15">
        <f>'Table A1'!K8/K8*100</f>
        <v>22.059684025746051</v>
      </c>
      <c r="BB8" s="15">
        <f>'Table A1'!L8/L8*100</f>
        <v>149.37137330754354</v>
      </c>
      <c r="BC8" s="15">
        <f>'Table A1'!M8/M8*100</f>
        <v>85.701247337998183</v>
      </c>
      <c r="BD8" s="15">
        <f>'Table A1'!N8/N8*100</f>
        <v>206.4952638700947</v>
      </c>
      <c r="BE8" s="15">
        <f>'Table A1'!O8/O8*100</f>
        <v>104.4776119402985</v>
      </c>
      <c r="BF8" s="15"/>
      <c r="BG8" s="15"/>
      <c r="BH8" s="15"/>
      <c r="BI8" s="15">
        <f>'Table A1'!S8/S8*100</f>
        <v>68.373123307900556</v>
      </c>
      <c r="BJ8" s="15">
        <f>'Table A1'!T8/T8*100</f>
        <v>1191.1475409836064</v>
      </c>
      <c r="BK8" s="15">
        <f>'Table A1'!U8/U8*100</f>
        <v>97.049986342529365</v>
      </c>
    </row>
    <row r="9" spans="1:63" x14ac:dyDescent="0.3">
      <c r="A9" s="13">
        <v>1973</v>
      </c>
      <c r="B9" s="34">
        <v>61.06</v>
      </c>
      <c r="C9" s="34">
        <v>27.58</v>
      </c>
      <c r="D9" s="34">
        <v>92.63</v>
      </c>
      <c r="E9" s="34">
        <v>54.94</v>
      </c>
      <c r="F9" s="34">
        <v>23.82</v>
      </c>
      <c r="G9" s="34">
        <v>32.76</v>
      </c>
      <c r="H9" s="34">
        <v>27.78</v>
      </c>
      <c r="I9" s="34">
        <v>35.06</v>
      </c>
      <c r="J9" s="34">
        <v>29.53</v>
      </c>
      <c r="K9" s="34">
        <v>18.16</v>
      </c>
      <c r="L9" s="34">
        <v>22.29</v>
      </c>
      <c r="M9" s="34">
        <v>34.28</v>
      </c>
      <c r="N9" s="34">
        <v>7.87</v>
      </c>
      <c r="O9" s="34">
        <v>14.75</v>
      </c>
      <c r="P9" s="34"/>
      <c r="Q9" s="34"/>
      <c r="R9" s="34"/>
      <c r="S9" s="34">
        <v>41.47</v>
      </c>
      <c r="T9" s="34">
        <v>3.38</v>
      </c>
      <c r="U9" s="34">
        <v>37.65</v>
      </c>
      <c r="AR9" s="15">
        <f>'Table A1'!B9/B9*100</f>
        <v>72.338683262364896</v>
      </c>
      <c r="AS9" s="15">
        <f>'Table A1'!C9/C9*100</f>
        <v>894.12617839013785</v>
      </c>
      <c r="AT9" s="15">
        <f>'Table A1'!D9/D9*100</f>
        <v>65.335204577350765</v>
      </c>
      <c r="AU9" s="15">
        <f>'Table A1'!E9/E9*100</f>
        <v>68.474699672369852</v>
      </c>
      <c r="AV9" s="15">
        <f>'Table A1'!F9/F9*100</f>
        <v>487.74139378673385</v>
      </c>
      <c r="AW9" s="15">
        <f>'Table A1'!G9/G9*100</f>
        <v>248.13797313797318</v>
      </c>
      <c r="AX9" s="15">
        <f>'Table A1'!H9/H9*100</f>
        <v>165.58675305975521</v>
      </c>
      <c r="AY9" s="15">
        <f>'Table A1'!I9/I9*100</f>
        <v>111.49458071876784</v>
      </c>
      <c r="AZ9" s="15">
        <f>'Table A1'!J9/J9*100</f>
        <v>184.8289874703691</v>
      </c>
      <c r="BA9" s="15">
        <f>'Table A1'!K9/K9*100</f>
        <v>22.742290748898679</v>
      </c>
      <c r="BB9" s="15">
        <f>'Table A1'!L9/L9*100</f>
        <v>145.76043068640647</v>
      </c>
      <c r="BC9" s="15">
        <f>'Table A1'!M9/M9*100</f>
        <v>86.231038506417732</v>
      </c>
      <c r="BD9" s="15">
        <f>'Table A1'!N9/N9*100</f>
        <v>218.80559085133419</v>
      </c>
      <c r="BE9" s="15">
        <f>'Table A1'!O9/O9*100</f>
        <v>112.47457627118645</v>
      </c>
      <c r="BF9" s="15"/>
      <c r="BG9" s="15"/>
      <c r="BH9" s="15"/>
      <c r="BI9" s="15">
        <f>'Table A1'!S9/S9*100</f>
        <v>70.532915360501562</v>
      </c>
      <c r="BJ9" s="15">
        <f>'Table A1'!T9/T9*100</f>
        <v>1132.2485207100592</v>
      </c>
      <c r="BK9" s="15">
        <f>'Table A1'!U9/U9*100</f>
        <v>101.11553784860558</v>
      </c>
    </row>
    <row r="10" spans="1:63" x14ac:dyDescent="0.3">
      <c r="A10" s="13">
        <v>1974</v>
      </c>
      <c r="B10" s="34">
        <v>63.15</v>
      </c>
      <c r="C10" s="34">
        <v>30.28</v>
      </c>
      <c r="D10" s="34">
        <v>94.45</v>
      </c>
      <c r="E10" s="34">
        <v>54.19</v>
      </c>
      <c r="F10" s="34">
        <v>24.9</v>
      </c>
      <c r="G10" s="34">
        <v>34.44</v>
      </c>
      <c r="H10" s="34">
        <v>29.37</v>
      </c>
      <c r="I10" s="34">
        <v>36.57</v>
      </c>
      <c r="J10" s="34">
        <v>30.76</v>
      </c>
      <c r="K10" s="34">
        <v>19.079999999999998</v>
      </c>
      <c r="L10" s="34">
        <v>24.12</v>
      </c>
      <c r="M10" s="34">
        <v>35.92</v>
      </c>
      <c r="N10" s="34">
        <v>8.51</v>
      </c>
      <c r="O10" s="34">
        <v>15.43</v>
      </c>
      <c r="P10" s="34"/>
      <c r="Q10" s="34"/>
      <c r="R10" s="34"/>
      <c r="S10" s="34">
        <v>42.27</v>
      </c>
      <c r="T10" s="34">
        <v>3.82</v>
      </c>
      <c r="U10" s="34">
        <v>38.93</v>
      </c>
      <c r="AR10" s="15">
        <f>'Table A1'!B10/B10*100</f>
        <v>70.720506730007912</v>
      </c>
      <c r="AS10" s="15">
        <f>'Table A1'!C10/C10*100</f>
        <v>687.58256274768814</v>
      </c>
      <c r="AT10" s="15">
        <f>'Table A1'!D10/D10*100</f>
        <v>63.229221810481725</v>
      </c>
      <c r="AU10" s="15">
        <f>'Table A1'!E10/E10*100</f>
        <v>69.791474441778931</v>
      </c>
      <c r="AV10" s="15">
        <f>'Table A1'!F10/F10*100</f>
        <v>443.17269076305223</v>
      </c>
      <c r="AW10" s="15">
        <f>'Table A1'!G10/G10*100</f>
        <v>211.5563298490128</v>
      </c>
      <c r="AX10" s="15">
        <f>'Table A1'!H10/H10*100</f>
        <v>145.01191692202929</v>
      </c>
      <c r="AY10" s="15">
        <f>'Table A1'!I10/I10*100</f>
        <v>103.71889526934646</v>
      </c>
      <c r="AZ10" s="15">
        <f>'Table A1'!J10/J10*100</f>
        <v>169.47334200260079</v>
      </c>
      <c r="BA10" s="15">
        <f>'Table A1'!K10/K10*100</f>
        <v>21.121593291404615</v>
      </c>
      <c r="BB10" s="15">
        <f>'Table A1'!L10/L10*100</f>
        <v>137.39635157545604</v>
      </c>
      <c r="BC10" s="15">
        <f>'Table A1'!M10/M10*100</f>
        <v>81.904231625835195</v>
      </c>
      <c r="BD10" s="15">
        <f>'Table A1'!N10/N10*100</f>
        <v>211.16333725029378</v>
      </c>
      <c r="BE10" s="15">
        <f>'Table A1'!O10/O10*100</f>
        <v>112.24886584575502</v>
      </c>
      <c r="BF10" s="15"/>
      <c r="BG10" s="15"/>
      <c r="BH10" s="15"/>
      <c r="BI10" s="15">
        <f>'Table A1'!S10/S10*100</f>
        <v>67.920511000709709</v>
      </c>
      <c r="BJ10" s="15">
        <f>'Table A1'!T10/T10*100</f>
        <v>983.76963350785331</v>
      </c>
      <c r="BK10" s="15">
        <f>'Table A1'!U10/U10*100</f>
        <v>95.068070896480862</v>
      </c>
    </row>
    <row r="11" spans="1:63" x14ac:dyDescent="0.3">
      <c r="A11" s="13">
        <v>1975</v>
      </c>
      <c r="B11" s="34">
        <v>64.16</v>
      </c>
      <c r="C11" s="34">
        <v>35.89</v>
      </c>
      <c r="D11" s="34">
        <v>96.09</v>
      </c>
      <c r="E11" s="34">
        <v>53.77</v>
      </c>
      <c r="F11" s="34">
        <v>25.7</v>
      </c>
      <c r="G11" s="34">
        <v>35.369999999999997</v>
      </c>
      <c r="H11" s="34">
        <v>30.3</v>
      </c>
      <c r="I11" s="34">
        <v>37.53</v>
      </c>
      <c r="J11" s="34">
        <v>30.97</v>
      </c>
      <c r="K11" s="34">
        <v>19.66</v>
      </c>
      <c r="L11" s="34">
        <v>25.59</v>
      </c>
      <c r="M11" s="34">
        <v>36.74</v>
      </c>
      <c r="N11" s="34">
        <v>9.16</v>
      </c>
      <c r="O11" s="34">
        <v>16.02</v>
      </c>
      <c r="P11" s="34"/>
      <c r="Q11" s="34"/>
      <c r="R11" s="34"/>
      <c r="S11" s="34">
        <v>42.24</v>
      </c>
      <c r="T11" s="34">
        <v>4.03</v>
      </c>
      <c r="U11" s="34">
        <v>40.14</v>
      </c>
      <c r="AR11" s="15">
        <f>'Table A1'!B11/B11*100</f>
        <v>64.245635910224436</v>
      </c>
      <c r="AS11" s="15">
        <f>'Table A1'!C11/C11*100</f>
        <v>654.77848983003616</v>
      </c>
      <c r="AT11" s="15">
        <f>'Table A1'!D11/D11*100</f>
        <v>57.872827557498177</v>
      </c>
      <c r="AU11" s="15">
        <f>'Table A1'!E11/E11*100</f>
        <v>71.638460107866848</v>
      </c>
      <c r="AV11" s="15">
        <f>'Table A1'!F11/F11*100</f>
        <v>413.81322957198438</v>
      </c>
      <c r="AW11" s="15">
        <f>'Table A1'!G11/G11*100</f>
        <v>195.13712185467909</v>
      </c>
      <c r="AX11" s="15">
        <f>'Table A1'!H11/H11*100</f>
        <v>135.11551155115512</v>
      </c>
      <c r="AY11" s="15">
        <f>'Table A1'!I11/I11*100</f>
        <v>99.813482547295493</v>
      </c>
      <c r="AZ11" s="15">
        <f>'Table A1'!J11/J11*100</f>
        <v>164.80464966096221</v>
      </c>
      <c r="BA11" s="15">
        <f>'Table A1'!K11/K11*100</f>
        <v>20.193285859613429</v>
      </c>
      <c r="BB11" s="15">
        <f>'Table A1'!L11/L11*100</f>
        <v>139.50762016412662</v>
      </c>
      <c r="BC11" s="15">
        <f>'Table A1'!M11/M11*100</f>
        <v>81.491562329885681</v>
      </c>
      <c r="BD11" s="15">
        <f>'Table A1'!N11/N11*100</f>
        <v>193.99563318777291</v>
      </c>
      <c r="BE11" s="15">
        <f>'Table A1'!O11/O11*100</f>
        <v>106.86641697877654</v>
      </c>
      <c r="BF11" s="15"/>
      <c r="BG11" s="15"/>
      <c r="BH11" s="15"/>
      <c r="BI11" s="15">
        <f>'Table A1'!S11/S11*100</f>
        <v>69.981060606060595</v>
      </c>
      <c r="BJ11" s="15">
        <f>'Table A1'!T11/T11*100</f>
        <v>959.30521091811408</v>
      </c>
      <c r="BK11" s="15">
        <f>'Table A1'!U11/U11*100</f>
        <v>89.63627304434479</v>
      </c>
    </row>
    <row r="12" spans="1:63" x14ac:dyDescent="0.3">
      <c r="A12" s="13">
        <v>1976</v>
      </c>
      <c r="B12" s="34">
        <v>64.78</v>
      </c>
      <c r="C12" s="34">
        <v>44.37</v>
      </c>
      <c r="D12" s="34">
        <v>97.21</v>
      </c>
      <c r="E12" s="34">
        <v>53.51</v>
      </c>
      <c r="F12" s="34">
        <v>26.53</v>
      </c>
      <c r="G12" s="34">
        <v>35.630000000000003</v>
      </c>
      <c r="H12" s="34">
        <v>30.67</v>
      </c>
      <c r="I12" s="34">
        <v>38.119999999999997</v>
      </c>
      <c r="J12" s="34">
        <v>30.92</v>
      </c>
      <c r="K12" s="34">
        <v>20.2</v>
      </c>
      <c r="L12" s="34">
        <v>27.13</v>
      </c>
      <c r="M12" s="34">
        <v>37.130000000000003</v>
      </c>
      <c r="N12" s="34">
        <v>10.029999999999999</v>
      </c>
      <c r="O12" s="34">
        <v>16.670000000000002</v>
      </c>
      <c r="P12" s="34"/>
      <c r="Q12" s="34"/>
      <c r="R12" s="34"/>
      <c r="S12" s="34">
        <v>42.32</v>
      </c>
      <c r="T12" s="34">
        <v>4.25</v>
      </c>
      <c r="U12" s="34">
        <v>41.36</v>
      </c>
      <c r="AR12" s="15">
        <f>'Table A1'!B12/B12*100</f>
        <v>58.428527323247913</v>
      </c>
      <c r="AS12" s="15">
        <f>'Table A1'!C12/C12*100</f>
        <v>497.63353617309002</v>
      </c>
      <c r="AT12" s="15">
        <f>'Table A1'!D12/D12*100</f>
        <v>58.234749511367149</v>
      </c>
      <c r="AU12" s="15">
        <f>'Table A1'!E12/E12*100</f>
        <v>73.294711268921702</v>
      </c>
      <c r="AV12" s="15">
        <f>'Table A1'!F12/F12*100</f>
        <v>420.80663399924612</v>
      </c>
      <c r="AW12" s="15">
        <f>'Table A1'!G12/G12*100</f>
        <v>191.27140050519225</v>
      </c>
      <c r="AX12" s="15">
        <f>'Table A1'!H12/H12*100</f>
        <v>138.11542223671339</v>
      </c>
      <c r="AY12" s="15">
        <f>'Table A1'!I12/I12*100</f>
        <v>100.2623294858342</v>
      </c>
      <c r="AZ12" s="15">
        <f>'Table A1'!J12/J12*100</f>
        <v>168.17593790426909</v>
      </c>
      <c r="BA12" s="15">
        <f>'Table A1'!K12/K12*100</f>
        <v>20.346534653465348</v>
      </c>
      <c r="BB12" s="15">
        <f>'Table A1'!L12/L12*100</f>
        <v>134.86914854404719</v>
      </c>
      <c r="BC12" s="15">
        <f>'Table A1'!M12/M12*100</f>
        <v>84.675464583894424</v>
      </c>
      <c r="BD12" s="15">
        <f>'Table A1'!N12/N12*100</f>
        <v>186.34097706879365</v>
      </c>
      <c r="BE12" s="15">
        <f>'Table A1'!O12/O12*100</f>
        <v>108.0383923215357</v>
      </c>
      <c r="BF12" s="15"/>
      <c r="BG12" s="15"/>
      <c r="BH12" s="15"/>
      <c r="BI12" s="15">
        <f>'Table A1'!S12/S12*100</f>
        <v>74.503780718336486</v>
      </c>
      <c r="BJ12" s="15">
        <f>'Table A1'!T12/T12*100</f>
        <v>962.35294117647049</v>
      </c>
      <c r="BK12" s="15">
        <f>'Table A1'!U12/U12*100</f>
        <v>88.781431334622823</v>
      </c>
    </row>
    <row r="13" spans="1:63" x14ac:dyDescent="0.3">
      <c r="A13" s="13">
        <v>1977</v>
      </c>
      <c r="B13" s="34">
        <v>65.33</v>
      </c>
      <c r="C13" s="34">
        <v>52.51</v>
      </c>
      <c r="D13" s="34">
        <v>98.31</v>
      </c>
      <c r="E13" s="34">
        <v>53.02</v>
      </c>
      <c r="F13" s="34">
        <v>27.23</v>
      </c>
      <c r="G13" s="34">
        <v>35.67</v>
      </c>
      <c r="H13" s="34">
        <v>31.36</v>
      </c>
      <c r="I13" s="34">
        <v>38.770000000000003</v>
      </c>
      <c r="J13" s="34">
        <v>31.19</v>
      </c>
      <c r="K13" s="34">
        <v>20.63</v>
      </c>
      <c r="L13" s="34">
        <v>28.58</v>
      </c>
      <c r="M13" s="34">
        <v>37.450000000000003</v>
      </c>
      <c r="N13" s="34">
        <v>11.19</v>
      </c>
      <c r="O13" s="34">
        <v>17.52</v>
      </c>
      <c r="P13" s="34"/>
      <c r="Q13" s="34"/>
      <c r="R13" s="34"/>
      <c r="S13" s="34">
        <v>43.07</v>
      </c>
      <c r="T13" s="34">
        <v>4.37</v>
      </c>
      <c r="U13" s="34">
        <v>42.57</v>
      </c>
      <c r="AR13" s="15">
        <f>'Table A1'!B13/B13*100</f>
        <v>65.452318995867131</v>
      </c>
      <c r="AS13" s="15">
        <f>'Table A1'!C13/C13*100</f>
        <v>408.68406017901356</v>
      </c>
      <c r="AT13" s="15">
        <f>'Table A1'!D13/D13*100</f>
        <v>58.702064896755161</v>
      </c>
      <c r="AU13" s="15">
        <f>'Table A1'!E13/E13*100</f>
        <v>76.989815164089009</v>
      </c>
      <c r="AV13" s="15">
        <f>'Table A1'!F13/F13*100</f>
        <v>419.90451707675362</v>
      </c>
      <c r="AW13" s="15">
        <f>'Table A1'!G13/G13*100</f>
        <v>190.01962433417435</v>
      </c>
      <c r="AX13" s="15">
        <f>'Table A1'!H13/H13*100</f>
        <v>135.96938775510205</v>
      </c>
      <c r="AY13" s="15">
        <f>'Table A1'!I13/I13*100</f>
        <v>102.3987619293268</v>
      </c>
      <c r="AZ13" s="15">
        <f>'Table A1'!J13/J13*100</f>
        <v>170.11862776530938</v>
      </c>
      <c r="BA13" s="15">
        <f>'Table A1'!K13/K13*100</f>
        <v>20.794958797867185</v>
      </c>
      <c r="BB13" s="15">
        <f>'Table A1'!L13/L13*100</f>
        <v>129.21623512946115</v>
      </c>
      <c r="BC13" s="15">
        <f>'Table A1'!M13/M13*100</f>
        <v>88.037383177570078</v>
      </c>
      <c r="BD13" s="15">
        <f>'Table A1'!N13/N13*100</f>
        <v>172.56478999106344</v>
      </c>
      <c r="BE13" s="15">
        <f>'Table A1'!O13/O13*100</f>
        <v>106.2214611872146</v>
      </c>
      <c r="BF13" s="15"/>
      <c r="BG13" s="15"/>
      <c r="BH13" s="15"/>
      <c r="BI13" s="15">
        <f>'Table A1'!S13/S13*100</f>
        <v>77.153471093568598</v>
      </c>
      <c r="BJ13" s="15">
        <f>'Table A1'!T13/T13*100</f>
        <v>978.26086956521738</v>
      </c>
      <c r="BK13" s="15">
        <f>'Table A1'!U13/U13*100</f>
        <v>88.184167253934703</v>
      </c>
    </row>
    <row r="14" spans="1:63" x14ac:dyDescent="0.3">
      <c r="A14" s="13">
        <v>1978</v>
      </c>
      <c r="B14" s="34">
        <v>66.5</v>
      </c>
      <c r="C14" s="34">
        <v>58.7</v>
      </c>
      <c r="D14" s="34">
        <v>99.7</v>
      </c>
      <c r="E14" s="34">
        <v>52.19</v>
      </c>
      <c r="F14" s="34">
        <v>27.91</v>
      </c>
      <c r="G14" s="34">
        <v>35.58</v>
      </c>
      <c r="H14" s="34">
        <v>32.299999999999997</v>
      </c>
      <c r="I14" s="34">
        <v>39.67</v>
      </c>
      <c r="J14" s="34">
        <v>31.38</v>
      </c>
      <c r="K14" s="34">
        <v>21.03</v>
      </c>
      <c r="L14" s="34">
        <v>29.79</v>
      </c>
      <c r="M14" s="34">
        <v>37.630000000000003</v>
      </c>
      <c r="N14" s="34">
        <v>12.36</v>
      </c>
      <c r="O14" s="34">
        <v>18.38</v>
      </c>
      <c r="P14" s="34"/>
      <c r="Q14" s="34"/>
      <c r="R14" s="34"/>
      <c r="S14" s="34">
        <v>42.98</v>
      </c>
      <c r="T14" s="34">
        <v>6.26</v>
      </c>
      <c r="U14" s="34">
        <v>43.69</v>
      </c>
      <c r="AR14" s="15">
        <f>'Table A1'!B14/B14*100</f>
        <v>69.15789473684211</v>
      </c>
      <c r="AS14" s="15">
        <f>'Table A1'!C14/C14*100</f>
        <v>366.60988074957407</v>
      </c>
      <c r="AT14" s="15">
        <f>'Table A1'!D14/D14*100</f>
        <v>58.28485456369107</v>
      </c>
      <c r="AU14" s="15">
        <f>'Table A1'!E14/E14*100</f>
        <v>79.938685571948653</v>
      </c>
      <c r="AV14" s="15">
        <f>'Table A1'!F14/F14*100</f>
        <v>421.28269437477604</v>
      </c>
      <c r="AW14" s="15">
        <f>'Table A1'!G14/G14*100</f>
        <v>203.73805508712758</v>
      </c>
      <c r="AX14" s="15">
        <f>'Table A1'!H14/H14*100</f>
        <v>142.87925696594428</v>
      </c>
      <c r="AY14" s="15">
        <f>'Table A1'!I14/I14*100</f>
        <v>105.01638517771615</v>
      </c>
      <c r="AZ14" s="15">
        <f>'Table A1'!J14/J14*100</f>
        <v>181.67622689611218</v>
      </c>
      <c r="BA14" s="15">
        <f>'Table A1'!K14/K14*100</f>
        <v>21.445553970518304</v>
      </c>
      <c r="BB14" s="15">
        <f>'Table A1'!L14/L14*100</f>
        <v>131.05068815038604</v>
      </c>
      <c r="BC14" s="15">
        <f>'Table A1'!M14/M14*100</f>
        <v>88.971565240499586</v>
      </c>
      <c r="BD14" s="15">
        <f>'Table A1'!N14/N14*100</f>
        <v>168.12297734627833</v>
      </c>
      <c r="BE14" s="15">
        <f>'Table A1'!O14/O14*100</f>
        <v>108.9227421109902</v>
      </c>
      <c r="BF14" s="15"/>
      <c r="BG14" s="15"/>
      <c r="BH14" s="15"/>
      <c r="BI14" s="15">
        <f>'Table A1'!S14/S14*100</f>
        <v>81.270358306188925</v>
      </c>
      <c r="BJ14" s="15">
        <f>'Table A1'!T14/T14*100</f>
        <v>712.30031948881799</v>
      </c>
      <c r="BK14" s="15">
        <f>'Table A1'!U14/U14*100</f>
        <v>89.562829022659656</v>
      </c>
    </row>
    <row r="15" spans="1:63" x14ac:dyDescent="0.3">
      <c r="A15" s="13">
        <v>1979</v>
      </c>
      <c r="B15" s="34">
        <v>67.290000000000006</v>
      </c>
      <c r="C15" s="34">
        <v>63.07</v>
      </c>
      <c r="D15" s="34">
        <v>102.14</v>
      </c>
      <c r="E15" s="34">
        <v>51.24</v>
      </c>
      <c r="F15" s="34">
        <v>28.64</v>
      </c>
      <c r="G15" s="34">
        <v>35.86</v>
      </c>
      <c r="H15" s="34">
        <v>33.79</v>
      </c>
      <c r="I15" s="34">
        <v>40.630000000000003</v>
      </c>
      <c r="J15" s="34">
        <v>32.01</v>
      </c>
      <c r="K15" s="34">
        <v>21.62</v>
      </c>
      <c r="L15" s="34">
        <v>31.22</v>
      </c>
      <c r="M15" s="34">
        <v>38.130000000000003</v>
      </c>
      <c r="N15" s="34">
        <v>13.9</v>
      </c>
      <c r="O15" s="34">
        <v>19.420000000000002</v>
      </c>
      <c r="P15" s="34"/>
      <c r="Q15" s="34"/>
      <c r="R15" s="34"/>
      <c r="S15" s="34">
        <v>43.05</v>
      </c>
      <c r="T15" s="34">
        <v>11.21</v>
      </c>
      <c r="U15" s="34">
        <v>45</v>
      </c>
      <c r="AR15" s="15">
        <f>'Table A1'!B15/B15*100</f>
        <v>67.305691781839798</v>
      </c>
      <c r="AS15" s="15">
        <f>'Table A1'!C15/C15*100</f>
        <v>410.49627398129059</v>
      </c>
      <c r="AT15" s="15">
        <f>'Table A1'!D15/D15*100</f>
        <v>56.696690816526328</v>
      </c>
      <c r="AU15" s="15">
        <f>'Table A1'!E15/E15*100</f>
        <v>85.519125683060111</v>
      </c>
      <c r="AV15" s="15">
        <f>'Table A1'!F15/F15*100</f>
        <v>404.50418994413405</v>
      </c>
      <c r="AW15" s="15">
        <f>'Table A1'!G15/G15*100</f>
        <v>203.54155047406582</v>
      </c>
      <c r="AX15" s="15">
        <f>'Table A1'!H15/H15*100</f>
        <v>142.40899674459899</v>
      </c>
      <c r="AY15" s="15">
        <f>'Table A1'!I15/I15*100</f>
        <v>107.92517843957667</v>
      </c>
      <c r="AZ15" s="15">
        <f>'Table A1'!J15/J15*100</f>
        <v>184.50484223680101</v>
      </c>
      <c r="BA15" s="15">
        <f>'Table A1'!K15/K15*100</f>
        <v>22.062904717853836</v>
      </c>
      <c r="BB15" s="15">
        <f>'Table A1'!L15/L15*100</f>
        <v>133.08776425368353</v>
      </c>
      <c r="BC15" s="15">
        <f>'Table A1'!M15/M15*100</f>
        <v>90.060319958038292</v>
      </c>
      <c r="BD15" s="15">
        <f>'Table A1'!N15/N15*100</f>
        <v>162.37410071942446</v>
      </c>
      <c r="BE15" s="15">
        <f>'Table A1'!O15/O15*100</f>
        <v>111.94644696189494</v>
      </c>
      <c r="BF15" s="15"/>
      <c r="BG15" s="15"/>
      <c r="BH15" s="15"/>
      <c r="BI15" s="15">
        <f>'Table A1'!S15/S15*100</f>
        <v>84.343786295005813</v>
      </c>
      <c r="BJ15" s="15">
        <f>'Table A1'!T15/T15*100</f>
        <v>410.7047279214986</v>
      </c>
      <c r="BK15" s="15">
        <f>'Table A1'!U15/U15*100</f>
        <v>89.977777777777774</v>
      </c>
    </row>
    <row r="16" spans="1:63" x14ac:dyDescent="0.3">
      <c r="A16" s="13">
        <v>1980</v>
      </c>
      <c r="B16" s="34">
        <v>67.11</v>
      </c>
      <c r="C16" s="34">
        <v>67.13</v>
      </c>
      <c r="D16" s="34">
        <v>104.19</v>
      </c>
      <c r="E16" s="34">
        <v>50.35</v>
      </c>
      <c r="F16" s="34">
        <v>29.25</v>
      </c>
      <c r="G16" s="34">
        <v>35.65</v>
      </c>
      <c r="H16" s="34">
        <v>35.15</v>
      </c>
      <c r="I16" s="34">
        <v>40.93</v>
      </c>
      <c r="J16" s="34">
        <v>33.47</v>
      </c>
      <c r="K16" s="34">
        <v>22.21</v>
      </c>
      <c r="L16" s="34">
        <v>33.07</v>
      </c>
      <c r="M16" s="34">
        <v>38.590000000000003</v>
      </c>
      <c r="N16" s="34">
        <v>15.81</v>
      </c>
      <c r="O16" s="34">
        <v>20.69</v>
      </c>
      <c r="P16" s="34"/>
      <c r="Q16" s="34"/>
      <c r="R16" s="34"/>
      <c r="S16" s="34">
        <v>44.32</v>
      </c>
      <c r="T16" s="34">
        <v>15.6</v>
      </c>
      <c r="U16" s="34">
        <v>46.17</v>
      </c>
      <c r="AR16" s="15">
        <f>'Table A1'!B16/B16*100</f>
        <v>74.906869319028473</v>
      </c>
      <c r="AS16" s="15">
        <f>'Table A1'!C16/C16*100</f>
        <v>391.4792194249963</v>
      </c>
      <c r="AT16" s="15">
        <f>'Table A1'!D16/D16*100</f>
        <v>50.782224781648907</v>
      </c>
      <c r="AU16" s="15">
        <f>'Table A1'!E16/E16*100</f>
        <v>87.030784508440917</v>
      </c>
      <c r="AV16" s="15">
        <f>'Table A1'!F16/F16*100</f>
        <v>348.82051282051282</v>
      </c>
      <c r="AW16" s="15">
        <f>'Table A1'!G16/G16*100</f>
        <v>193.26788218793831</v>
      </c>
      <c r="AX16" s="15">
        <f>'Table A1'!H16/H16*100</f>
        <v>129.41678520625891</v>
      </c>
      <c r="AY16" s="15">
        <f>'Table A1'!I16/I16*100</f>
        <v>104.44661617395555</v>
      </c>
      <c r="AZ16" s="15">
        <f>'Table A1'!J16/J16*100</f>
        <v>174.12608305945625</v>
      </c>
      <c r="BA16" s="15">
        <f>'Table A1'!K16/K16*100</f>
        <v>22.332282755515532</v>
      </c>
      <c r="BB16" s="15">
        <f>'Table A1'!L16/L16*100</f>
        <v>125.52162080435438</v>
      </c>
      <c r="BC16" s="15">
        <f>'Table A1'!M16/M16*100</f>
        <v>90.748898678414093</v>
      </c>
      <c r="BD16" s="15">
        <f>'Table A1'!N16/N16*100</f>
        <v>148.19734345351043</v>
      </c>
      <c r="BE16" s="15">
        <f>'Table A1'!O16/O16*100</f>
        <v>109.13484775253744</v>
      </c>
      <c r="BF16" s="15"/>
      <c r="BG16" s="15"/>
      <c r="BH16" s="15"/>
      <c r="BI16" s="15">
        <f>'Table A1'!S16/S16*100</f>
        <v>87.657942238267154</v>
      </c>
      <c r="BJ16" s="15">
        <f>'Table A1'!T16/T16*100</f>
        <v>313.84615384615387</v>
      </c>
      <c r="BK16" s="15">
        <f>'Table A1'!U16/U16*100</f>
        <v>84.925276153346331</v>
      </c>
    </row>
    <row r="17" spans="1:63" x14ac:dyDescent="0.3">
      <c r="A17" s="13">
        <v>1981</v>
      </c>
      <c r="B17" s="34">
        <v>66.510000000000005</v>
      </c>
      <c r="C17" s="34">
        <v>71.209999999999994</v>
      </c>
      <c r="D17" s="34">
        <v>104.84</v>
      </c>
      <c r="E17" s="34">
        <v>49.73</v>
      </c>
      <c r="F17" s="34">
        <v>29.63</v>
      </c>
      <c r="G17" s="34">
        <v>35.01</v>
      </c>
      <c r="H17" s="34">
        <v>35.71</v>
      </c>
      <c r="I17" s="34">
        <v>40.5</v>
      </c>
      <c r="J17" s="34">
        <v>34.340000000000003</v>
      </c>
      <c r="K17" s="34">
        <v>22.64</v>
      </c>
      <c r="L17" s="34">
        <v>34.67</v>
      </c>
      <c r="M17" s="34">
        <v>39.130000000000003</v>
      </c>
      <c r="N17" s="34">
        <v>17.98</v>
      </c>
      <c r="O17" s="34">
        <v>21.87</v>
      </c>
      <c r="P17" s="34"/>
      <c r="Q17" s="34"/>
      <c r="R17" s="34"/>
      <c r="S17" s="34">
        <v>45.45</v>
      </c>
      <c r="T17" s="34">
        <v>18.82</v>
      </c>
      <c r="U17" s="34">
        <v>46.92</v>
      </c>
      <c r="AR17" s="15">
        <f>'Table A1'!B17/B17*100</f>
        <v>77.597353781386246</v>
      </c>
      <c r="AS17" s="15">
        <f>'Table A1'!C17/C17*100</f>
        <v>385.19870804662276</v>
      </c>
      <c r="AT17" s="15">
        <f>'Table A1'!D17/D17*100</f>
        <v>47.415108737123234</v>
      </c>
      <c r="AU17" s="15">
        <f>'Table A1'!E17/E17*100</f>
        <v>90.528855821435755</v>
      </c>
      <c r="AV17" s="15">
        <f>'Table A1'!F17/F17*100</f>
        <v>331.62335470806619</v>
      </c>
      <c r="AW17" s="15">
        <f>'Table A1'!G17/G17*100</f>
        <v>181.57669237360756</v>
      </c>
      <c r="AX17" s="15">
        <f>'Table A1'!H17/H17*100</f>
        <v>127.16325959115093</v>
      </c>
      <c r="AY17" s="15">
        <f>'Table A1'!I17/I17*100</f>
        <v>106.41975308641976</v>
      </c>
      <c r="AZ17" s="15">
        <f>'Table A1'!J17/J17*100</f>
        <v>167.64705882352939</v>
      </c>
      <c r="BA17" s="15">
        <f>'Table A1'!K17/K17*100</f>
        <v>22.349823321554769</v>
      </c>
      <c r="BB17" s="15">
        <f>'Table A1'!L17/L17*100</f>
        <v>122.93048745312949</v>
      </c>
      <c r="BC17" s="15">
        <f>'Table A1'!M17/M17*100</f>
        <v>92.614362381804241</v>
      </c>
      <c r="BD17" s="15">
        <f>'Table A1'!N17/N17*100</f>
        <v>135.37263626251391</v>
      </c>
      <c r="BE17" s="15">
        <f>'Table A1'!O17/O17*100</f>
        <v>107.22450845907636</v>
      </c>
      <c r="BF17" s="15"/>
      <c r="BG17" s="15"/>
      <c r="BH17" s="15"/>
      <c r="BI17" s="15">
        <f>'Table A1'!S17/S17*100</f>
        <v>85.58855885588558</v>
      </c>
      <c r="BJ17" s="15">
        <f>'Table A1'!T17/T17*100</f>
        <v>259.08607863974498</v>
      </c>
      <c r="BK17" s="15">
        <f>'Table A1'!U17/U17*100</f>
        <v>82.50213128729753</v>
      </c>
    </row>
    <row r="18" spans="1:63" x14ac:dyDescent="0.3">
      <c r="A18" s="13">
        <v>1982</v>
      </c>
      <c r="B18" s="34">
        <v>66.98</v>
      </c>
      <c r="C18" s="34">
        <v>75.98</v>
      </c>
      <c r="D18" s="34">
        <v>104.75</v>
      </c>
      <c r="E18" s="34">
        <v>49.38</v>
      </c>
      <c r="F18" s="34">
        <v>29.85</v>
      </c>
      <c r="G18" s="34">
        <v>34.74</v>
      </c>
      <c r="H18" s="34">
        <v>36.380000000000003</v>
      </c>
      <c r="I18" s="34">
        <v>39.46</v>
      </c>
      <c r="J18" s="34">
        <v>34.979999999999997</v>
      </c>
      <c r="K18" s="34">
        <v>22.84</v>
      </c>
      <c r="L18" s="34">
        <v>36.64</v>
      </c>
      <c r="M18" s="34">
        <v>39.799999999999997</v>
      </c>
      <c r="N18" s="34">
        <v>20.07</v>
      </c>
      <c r="O18" s="34">
        <v>22.95</v>
      </c>
      <c r="P18" s="34"/>
      <c r="Q18" s="34"/>
      <c r="R18" s="34"/>
      <c r="S18" s="34">
        <v>46.37</v>
      </c>
      <c r="T18" s="34">
        <v>22.07</v>
      </c>
      <c r="U18" s="34">
        <v>47.6</v>
      </c>
      <c r="AR18" s="15">
        <f>'Table A1'!B18/B18*100</f>
        <v>83.442818751866227</v>
      </c>
      <c r="AS18" s="15">
        <f>'Table A1'!C18/C18*100</f>
        <v>386.94393261384573</v>
      </c>
      <c r="AT18" s="15">
        <f>'Table A1'!D18/D18*100</f>
        <v>47.360381861575178</v>
      </c>
      <c r="AU18" s="15">
        <f>'Table A1'!E18/E18*100</f>
        <v>90.157958687727827</v>
      </c>
      <c r="AV18" s="15">
        <f>'Table A1'!F18/F18*100</f>
        <v>316.51591289782243</v>
      </c>
      <c r="AW18" s="15">
        <f>'Table A1'!G18/G18*100</f>
        <v>197.61082325849168</v>
      </c>
      <c r="AX18" s="15">
        <f>'Table A1'!H18/H18*100</f>
        <v>128.66959868059374</v>
      </c>
      <c r="AY18" s="15">
        <f>'Table A1'!I18/I18*100</f>
        <v>107.32387227572224</v>
      </c>
      <c r="AZ18" s="15">
        <f>'Table A1'!J18/J18*100</f>
        <v>165.66609491137797</v>
      </c>
      <c r="BA18" s="15">
        <f>'Table A1'!K18/K18*100</f>
        <v>22.985989492119089</v>
      </c>
      <c r="BB18" s="15">
        <f>'Table A1'!L18/L18*100</f>
        <v>120.3056768558952</v>
      </c>
      <c r="BC18" s="15">
        <f>'Table A1'!M18/M18*100</f>
        <v>92.688442211055289</v>
      </c>
      <c r="BD18" s="15">
        <f>'Table A1'!N18/N18*100</f>
        <v>131.39013452914799</v>
      </c>
      <c r="BE18" s="15">
        <f>'Table A1'!O18/O18*100</f>
        <v>110.71895424836602</v>
      </c>
      <c r="BF18" s="15"/>
      <c r="BG18" s="15"/>
      <c r="BH18" s="15"/>
      <c r="BI18" s="15">
        <f>'Table A1'!S18/S18*100</f>
        <v>84.494285098123783</v>
      </c>
      <c r="BJ18" s="15">
        <f>'Table A1'!T18/T18*100</f>
        <v>221.25056637970096</v>
      </c>
      <c r="BK18" s="15">
        <f>'Table A1'!U18/U18*100</f>
        <v>83.466386554621835</v>
      </c>
    </row>
    <row r="19" spans="1:63" x14ac:dyDescent="0.3">
      <c r="A19" s="13">
        <v>1983</v>
      </c>
      <c r="B19" s="34">
        <v>68.099999999999994</v>
      </c>
      <c r="C19" s="34">
        <v>80.56</v>
      </c>
      <c r="D19" s="34">
        <v>104.24</v>
      </c>
      <c r="E19" s="34">
        <v>49.24</v>
      </c>
      <c r="F19" s="34">
        <v>30.18</v>
      </c>
      <c r="G19" s="34">
        <v>34.75</v>
      </c>
      <c r="H19" s="34">
        <v>37.18</v>
      </c>
      <c r="I19" s="34">
        <v>38.65</v>
      </c>
      <c r="J19" s="34">
        <v>35.6</v>
      </c>
      <c r="K19" s="34">
        <v>23.21</v>
      </c>
      <c r="L19" s="34">
        <v>38.9</v>
      </c>
      <c r="M19" s="34">
        <v>40.5</v>
      </c>
      <c r="N19" s="34">
        <v>21.64</v>
      </c>
      <c r="O19" s="34">
        <v>23.87</v>
      </c>
      <c r="P19" s="34"/>
      <c r="Q19" s="34"/>
      <c r="R19" s="34"/>
      <c r="S19" s="34">
        <v>46.99</v>
      </c>
      <c r="T19" s="34">
        <v>24.54</v>
      </c>
      <c r="U19" s="34">
        <v>48.28</v>
      </c>
      <c r="AR19" s="15">
        <f>'Table A1'!B19/B19*100</f>
        <v>77.635829662261386</v>
      </c>
      <c r="AS19" s="15">
        <f>'Table A1'!C19/C19*100</f>
        <v>368.04865938430981</v>
      </c>
      <c r="AT19" s="15">
        <f>'Table A1'!D19/D19*100</f>
        <v>48.551419800460479</v>
      </c>
      <c r="AU19" s="15">
        <f>'Table A1'!E19/E19*100</f>
        <v>93.663688058489029</v>
      </c>
      <c r="AV19" s="15">
        <f>'Table A1'!F19/F19*100</f>
        <v>303.0152418820411</v>
      </c>
      <c r="AW19" s="15">
        <f>'Table A1'!G19/G19*100</f>
        <v>210.0431654676259</v>
      </c>
      <c r="AX19" s="15">
        <f>'Table A1'!H19/H19*100</f>
        <v>135.42227003765467</v>
      </c>
      <c r="AY19" s="15">
        <f>'Table A1'!I19/I19*100</f>
        <v>114.72186287192756</v>
      </c>
      <c r="AZ19" s="15">
        <f>'Table A1'!J19/J19*100</f>
        <v>166.26404494382021</v>
      </c>
      <c r="BA19" s="15">
        <f>'Table A1'!K19/K19*100</f>
        <v>24.213700990952177</v>
      </c>
      <c r="BB19" s="15">
        <f>'Table A1'!L19/L19*100</f>
        <v>119.04884318766067</v>
      </c>
      <c r="BC19" s="15">
        <f>'Table A1'!M19/M19*100</f>
        <v>93.950617283950606</v>
      </c>
      <c r="BD19" s="15">
        <f>'Table A1'!N19/N19*100</f>
        <v>136.32162661737524</v>
      </c>
      <c r="BE19" s="15">
        <f>'Table A1'!O19/O19*100</f>
        <v>119.1034771679933</v>
      </c>
      <c r="BF19" s="15"/>
      <c r="BG19" s="15"/>
      <c r="BH19" s="15"/>
      <c r="BI19" s="15">
        <f>'Table A1'!S19/S19*100</f>
        <v>88.635879974462654</v>
      </c>
      <c r="BJ19" s="15">
        <f>'Table A1'!T19/T19*100</f>
        <v>210.30969845150773</v>
      </c>
      <c r="BK19" s="15">
        <f>'Table A1'!U19/U19*100</f>
        <v>85.998342999171513</v>
      </c>
    </row>
    <row r="20" spans="1:63" x14ac:dyDescent="0.3">
      <c r="A20" s="13">
        <v>1984</v>
      </c>
      <c r="B20" s="34">
        <v>69.33</v>
      </c>
      <c r="C20" s="34">
        <v>85.26</v>
      </c>
      <c r="D20" s="34">
        <v>103.81</v>
      </c>
      <c r="E20" s="34">
        <v>48.97</v>
      </c>
      <c r="F20" s="34">
        <v>30.46</v>
      </c>
      <c r="G20" s="34">
        <v>34.549999999999997</v>
      </c>
      <c r="H20" s="34">
        <v>38.229999999999997</v>
      </c>
      <c r="I20" s="34">
        <v>38.65</v>
      </c>
      <c r="J20" s="34">
        <v>36.159999999999997</v>
      </c>
      <c r="K20" s="34">
        <v>23.78</v>
      </c>
      <c r="L20" s="34">
        <v>41.26</v>
      </c>
      <c r="M20" s="34">
        <v>40.909999999999997</v>
      </c>
      <c r="N20" s="34">
        <v>23.08</v>
      </c>
      <c r="O20" s="34">
        <v>24.58</v>
      </c>
      <c r="P20" s="34"/>
      <c r="Q20" s="34"/>
      <c r="R20" s="34"/>
      <c r="S20" s="34">
        <v>47.76</v>
      </c>
      <c r="T20" s="34">
        <v>27.06</v>
      </c>
      <c r="U20" s="34">
        <v>49.09</v>
      </c>
      <c r="AR20" s="15">
        <f>'Table A1'!B20/B20*100</f>
        <v>92.167892687148424</v>
      </c>
      <c r="AS20" s="15">
        <f>'Table A1'!C20/C20*100</f>
        <v>327.23434201266713</v>
      </c>
      <c r="AT20" s="15">
        <f>'Table A1'!D20/D20*100</f>
        <v>50.582795491763797</v>
      </c>
      <c r="AU20" s="15">
        <f>'Table A1'!E20/E20*100</f>
        <v>76.005717786399842</v>
      </c>
      <c r="AV20" s="15">
        <f>'Table A1'!F20/F20*100</f>
        <v>281.45108338804994</v>
      </c>
      <c r="AW20" s="15">
        <f>'Table A1'!G20/G20*100</f>
        <v>221.30246020260495</v>
      </c>
      <c r="AX20" s="15">
        <f>'Table A1'!H20/H20*100</f>
        <v>137.64059639026942</v>
      </c>
      <c r="AY20" s="15">
        <f>'Table A1'!I20/I20*100</f>
        <v>118.03363518758086</v>
      </c>
      <c r="AZ20" s="15">
        <f>'Table A1'!J20/J20*100</f>
        <v>165.37610619469027</v>
      </c>
      <c r="BA20" s="15">
        <f>'Table A1'!K20/K20*100</f>
        <v>25.231286795626577</v>
      </c>
      <c r="BB20" s="15">
        <f>'Table A1'!L20/L20*100</f>
        <v>114.0571982549685</v>
      </c>
      <c r="BC20" s="15">
        <f>'Table A1'!M20/M20*100</f>
        <v>92.86238083598144</v>
      </c>
      <c r="BD20" s="15">
        <f>'Table A1'!N20/N20*100</f>
        <v>136.17850953206241</v>
      </c>
      <c r="BE20" s="15">
        <f>'Table A1'!O20/O20*100</f>
        <v>123.23026851098456</v>
      </c>
      <c r="BF20" s="15"/>
      <c r="BG20" s="15"/>
      <c r="BH20" s="15"/>
      <c r="BI20" s="15">
        <f>'Table A1'!S20/S20*100</f>
        <v>91.7713567839196</v>
      </c>
      <c r="BJ20" s="15">
        <f>'Table A1'!T20/T20*100</f>
        <v>199.55654101995566</v>
      </c>
      <c r="BK20" s="15">
        <f>'Table A1'!U20/U20*100</f>
        <v>86.86086779384803</v>
      </c>
    </row>
    <row r="21" spans="1:63" x14ac:dyDescent="0.3">
      <c r="A21" s="13">
        <v>1985</v>
      </c>
      <c r="B21" s="34">
        <v>69.98</v>
      </c>
      <c r="C21" s="34">
        <v>90</v>
      </c>
      <c r="D21" s="34">
        <v>104.44</v>
      </c>
      <c r="E21" s="34">
        <v>48.46</v>
      </c>
      <c r="F21" s="34">
        <v>30.62</v>
      </c>
      <c r="G21" s="34">
        <v>34.18</v>
      </c>
      <c r="H21" s="34">
        <v>39.75</v>
      </c>
      <c r="I21" s="34">
        <v>39.06</v>
      </c>
      <c r="J21" s="34">
        <v>37.14</v>
      </c>
      <c r="K21" s="34">
        <v>24.83</v>
      </c>
      <c r="L21" s="34">
        <v>43.45</v>
      </c>
      <c r="M21" s="34">
        <v>41.44</v>
      </c>
      <c r="N21" s="34">
        <v>24.81</v>
      </c>
      <c r="O21" s="34">
        <v>25.55</v>
      </c>
      <c r="P21" s="34"/>
      <c r="Q21" s="34"/>
      <c r="R21" s="34"/>
      <c r="S21" s="34">
        <v>48.79</v>
      </c>
      <c r="T21" s="34">
        <v>30.58</v>
      </c>
      <c r="U21" s="34">
        <v>50.16</v>
      </c>
      <c r="AR21" s="15">
        <f>'Table A1'!B21/B21*100</f>
        <v>86.496141754787075</v>
      </c>
      <c r="AS21" s="15">
        <f>'Table A1'!C21/C21*100</f>
        <v>340.77777777777777</v>
      </c>
      <c r="AT21" s="15">
        <f>'Table A1'!D21/D21*100</f>
        <v>51.713902719264645</v>
      </c>
      <c r="AU21" s="15">
        <f>'Table A1'!E21/E21*100</f>
        <v>96.409409822534045</v>
      </c>
      <c r="AV21" s="15">
        <f>'Table A1'!F21/F21*100</f>
        <v>311.72436316133246</v>
      </c>
      <c r="AW21" s="15">
        <f>'Table A1'!G21/G21*100</f>
        <v>224.40023405500295</v>
      </c>
      <c r="AX21" s="15">
        <f>'Table A1'!H21/H21*100</f>
        <v>139.87421383647799</v>
      </c>
      <c r="AY21" s="15">
        <f>'Table A1'!I21/I21*100</f>
        <v>124.44956477214542</v>
      </c>
      <c r="AZ21" s="15">
        <f>'Table A1'!J21/J21*100</f>
        <v>173.66720516962843</v>
      </c>
      <c r="BA21" s="15">
        <f>'Table A1'!K21/K21*100</f>
        <v>25.73499798630689</v>
      </c>
      <c r="BB21" s="15">
        <f>'Table A1'!L21/L21*100</f>
        <v>108.42347525891829</v>
      </c>
      <c r="BC21" s="15">
        <f>'Table A1'!M21/M21*100</f>
        <v>94.160231660231673</v>
      </c>
      <c r="BD21" s="15">
        <f>'Table A1'!N21/N21*100</f>
        <v>140.22571543732369</v>
      </c>
      <c r="BE21" s="15">
        <f>'Table A1'!O21/O21*100</f>
        <v>131.23287671232876</v>
      </c>
      <c r="BF21" s="15"/>
      <c r="BG21" s="15"/>
      <c r="BH21" s="15"/>
      <c r="BI21" s="15">
        <f>'Table A1'!S21/S21*100</f>
        <v>96.249231399877019</v>
      </c>
      <c r="BJ21" s="15">
        <f>'Table A1'!T21/T21*100</f>
        <v>188.65271419228253</v>
      </c>
      <c r="BK21" s="15">
        <f>'Table A1'!U21/U21*100</f>
        <v>89.194577352472109</v>
      </c>
    </row>
    <row r="22" spans="1:63" x14ac:dyDescent="0.3">
      <c r="A22" s="13">
        <v>1986</v>
      </c>
      <c r="B22" s="34">
        <v>69.47</v>
      </c>
      <c r="C22" s="34">
        <v>92.76</v>
      </c>
      <c r="D22" s="34">
        <v>105.19</v>
      </c>
      <c r="E22" s="34">
        <v>48.21</v>
      </c>
      <c r="F22" s="34">
        <v>30.89</v>
      </c>
      <c r="G22" s="34">
        <v>33.799999999999997</v>
      </c>
      <c r="H22" s="34">
        <v>41.48</v>
      </c>
      <c r="I22" s="34">
        <v>39.32</v>
      </c>
      <c r="J22" s="34">
        <v>38.700000000000003</v>
      </c>
      <c r="K22" s="34">
        <v>26.24</v>
      </c>
      <c r="L22" s="34">
        <v>45.02</v>
      </c>
      <c r="M22" s="34">
        <v>41.86</v>
      </c>
      <c r="N22" s="34">
        <v>27.3</v>
      </c>
      <c r="O22" s="34">
        <v>27.17</v>
      </c>
      <c r="P22" s="34"/>
      <c r="Q22" s="34"/>
      <c r="R22" s="34"/>
      <c r="S22" s="34">
        <v>51</v>
      </c>
      <c r="T22" s="34">
        <v>34.22</v>
      </c>
      <c r="U22" s="34">
        <v>51.21</v>
      </c>
      <c r="AR22" s="15">
        <f>'Table A1'!B22/B22*100</f>
        <v>87.231898661292647</v>
      </c>
      <c r="AS22" s="15">
        <f>'Table A1'!C22/C22*100</f>
        <v>330.31479085812845</v>
      </c>
      <c r="AT22" s="15">
        <f>'Table A1'!D22/D22*100</f>
        <v>52.010647399942968</v>
      </c>
      <c r="AU22" s="15">
        <f>'Table A1'!E22/E22*100</f>
        <v>114.14644264675377</v>
      </c>
      <c r="AV22" s="15">
        <f>'Table A1'!F22/F22*100</f>
        <v>334.50955001618644</v>
      </c>
      <c r="AW22" s="15">
        <f>'Table A1'!G22/G22*100</f>
        <v>236.47928994082844</v>
      </c>
      <c r="AX22" s="15">
        <f>'Table A1'!H22/H22*100</f>
        <v>140.26036644165865</v>
      </c>
      <c r="AY22" s="15">
        <f>'Table A1'!I22/I22*100</f>
        <v>127.00915564598168</v>
      </c>
      <c r="AZ22" s="15">
        <f>'Table A1'!J22/J22*100</f>
        <v>176.92506459948319</v>
      </c>
      <c r="BA22" s="15">
        <f>'Table A1'!K22/K22*100</f>
        <v>26.028963414634148</v>
      </c>
      <c r="BB22" s="15">
        <f>'Table A1'!L22/L22*100</f>
        <v>106.90804087072412</v>
      </c>
      <c r="BC22" s="15">
        <f>'Table A1'!M22/M22*100</f>
        <v>92.904921165790739</v>
      </c>
      <c r="BD22" s="15">
        <f>'Table A1'!N22/N22*100</f>
        <v>137.28937728937726</v>
      </c>
      <c r="BE22" s="15">
        <f>'Table A1'!O22/O22*100</f>
        <v>132.94074346705924</v>
      </c>
      <c r="BF22" s="15"/>
      <c r="BG22" s="15"/>
      <c r="BH22" s="15"/>
      <c r="BI22" s="15">
        <f>'Table A1'!S22/S22*100</f>
        <v>96.686274509803923</v>
      </c>
      <c r="BJ22" s="15">
        <f>'Table A1'!T22/T22*100</f>
        <v>178.34599649327879</v>
      </c>
      <c r="BK22" s="15">
        <f>'Table A1'!U22/U22*100</f>
        <v>90.607303261081825</v>
      </c>
    </row>
    <row r="23" spans="1:63" x14ac:dyDescent="0.3">
      <c r="A23" s="13">
        <v>1987</v>
      </c>
      <c r="B23" s="34">
        <v>68.69</v>
      </c>
      <c r="C23" s="34">
        <v>93.41</v>
      </c>
      <c r="D23" s="34">
        <v>105.67</v>
      </c>
      <c r="E23" s="34">
        <v>47.94</v>
      </c>
      <c r="F23" s="34">
        <v>31.34</v>
      </c>
      <c r="G23" s="34">
        <v>34.619999999999997</v>
      </c>
      <c r="H23" s="34">
        <v>43.62</v>
      </c>
      <c r="I23" s="34">
        <v>39.92</v>
      </c>
      <c r="J23" s="34">
        <v>40.86</v>
      </c>
      <c r="K23" s="34">
        <v>27.75</v>
      </c>
      <c r="L23" s="34">
        <v>47.15</v>
      </c>
      <c r="M23" s="34">
        <v>44.67</v>
      </c>
      <c r="N23" s="34">
        <v>30.41</v>
      </c>
      <c r="O23" s="34">
        <v>29.79</v>
      </c>
      <c r="P23" s="34"/>
      <c r="Q23" s="34"/>
      <c r="R23" s="34"/>
      <c r="S23" s="34">
        <v>55.87</v>
      </c>
      <c r="T23" s="34">
        <v>37.93</v>
      </c>
      <c r="U23" s="34">
        <v>52.46</v>
      </c>
      <c r="AR23" s="15">
        <f>'Table A1'!B23/B23*100</f>
        <v>86.169748143834624</v>
      </c>
      <c r="AS23" s="15">
        <f>'Table A1'!C23/C23*100</f>
        <v>328.33743710523498</v>
      </c>
      <c r="AT23" s="15">
        <f>'Table A1'!D23/D23*100</f>
        <v>54.329516419040402</v>
      </c>
      <c r="AU23" s="15">
        <f>'Table A1'!E23/E23*100</f>
        <v>118.33541927409262</v>
      </c>
      <c r="AV23" s="15">
        <f>'Table A1'!F23/F23*100</f>
        <v>346.93682195277603</v>
      </c>
      <c r="AW23" s="15">
        <f>'Table A1'!G23/G23*100</f>
        <v>257.71230502599656</v>
      </c>
      <c r="AX23" s="15">
        <f>'Table A1'!H23/H23*100</f>
        <v>144.36038514442916</v>
      </c>
      <c r="AY23" s="15">
        <f>'Table A1'!I23/I23*100</f>
        <v>135.89679358717436</v>
      </c>
      <c r="AZ23" s="15">
        <f>'Table A1'!J23/J23*100</f>
        <v>179.53989231522272</v>
      </c>
      <c r="BA23" s="15">
        <f>'Table A1'!K23/K23*100</f>
        <v>26.270270270270267</v>
      </c>
      <c r="BB23" s="15">
        <f>'Table A1'!L23/L23*100</f>
        <v>114.40084835630967</v>
      </c>
      <c r="BC23" s="15">
        <f>'Table A1'!M23/M23*100</f>
        <v>87.888963510185803</v>
      </c>
      <c r="BD23" s="15">
        <f>'Table A1'!N23/N23*100</f>
        <v>130.91088457744164</v>
      </c>
      <c r="BE23" s="15">
        <f>'Table A1'!O23/O23*100</f>
        <v>128.76804296743873</v>
      </c>
      <c r="BF23" s="15"/>
      <c r="BG23" s="15"/>
      <c r="BH23" s="15"/>
      <c r="BI23" s="15">
        <f>'Table A1'!S23/S23*100</f>
        <v>97.243601217111149</v>
      </c>
      <c r="BJ23" s="15">
        <f>'Table A1'!T23/T23*100</f>
        <v>179.33034537305562</v>
      </c>
      <c r="BK23" s="15">
        <f>'Table A1'!U23/U23*100</f>
        <v>94.357605794891342</v>
      </c>
    </row>
    <row r="24" spans="1:63" x14ac:dyDescent="0.3">
      <c r="A24" s="13">
        <v>1988</v>
      </c>
      <c r="B24" s="34">
        <v>68.13</v>
      </c>
      <c r="C24" s="34">
        <v>93.68</v>
      </c>
      <c r="D24" s="34">
        <v>106.55</v>
      </c>
      <c r="E24" s="34">
        <v>47.22</v>
      </c>
      <c r="F24" s="34">
        <v>32.01</v>
      </c>
      <c r="G24" s="34">
        <v>37.49</v>
      </c>
      <c r="H24" s="34">
        <v>46.52</v>
      </c>
      <c r="I24" s="34">
        <v>40.24</v>
      </c>
      <c r="J24" s="34">
        <v>43.76</v>
      </c>
      <c r="K24" s="34">
        <v>29.86</v>
      </c>
      <c r="L24" s="34">
        <v>50.75</v>
      </c>
      <c r="M24" s="34">
        <v>51.36</v>
      </c>
      <c r="N24" s="34">
        <v>34.409999999999997</v>
      </c>
      <c r="O24" s="34">
        <v>32.32</v>
      </c>
      <c r="P24" s="34"/>
      <c r="Q24" s="34"/>
      <c r="R24" s="34"/>
      <c r="S24" s="34">
        <v>60.74</v>
      </c>
      <c r="T24" s="34">
        <v>40.119999999999997</v>
      </c>
      <c r="U24" s="34">
        <v>54.16</v>
      </c>
      <c r="AR24" s="15">
        <f>'Table A1'!B24/B24*100</f>
        <v>87.391751064142085</v>
      </c>
      <c r="AS24" s="15">
        <f>'Table A1'!C24/C24*100</f>
        <v>299.53031596925706</v>
      </c>
      <c r="AT24" s="15">
        <f>'Table A1'!D24/D24*100</f>
        <v>57.738151102768654</v>
      </c>
      <c r="AU24" s="15">
        <f>'Table A1'!E24/E24*100</f>
        <v>119.92799661160527</v>
      </c>
      <c r="AV24" s="15">
        <f>'Table A1'!F24/F24*100</f>
        <v>356.20118712902217</v>
      </c>
      <c r="AW24" s="15">
        <f>'Table A1'!G24/G24*100</f>
        <v>258.46892504667915</v>
      </c>
      <c r="AX24" s="15">
        <f>'Table A1'!H24/H24*100</f>
        <v>145.50730868443677</v>
      </c>
      <c r="AY24" s="15">
        <f>'Table A1'!I24/I24*100</f>
        <v>142.94234592445326</v>
      </c>
      <c r="AZ24" s="15">
        <f>'Table A1'!J24/J24*100</f>
        <v>178.42778793418648</v>
      </c>
      <c r="BA24" s="15">
        <f>'Table A1'!K24/K24*100</f>
        <v>26.155391828533155</v>
      </c>
      <c r="BB24" s="15">
        <f>'Table A1'!L24/L24*100</f>
        <v>117.45812807881772</v>
      </c>
      <c r="BC24" s="15">
        <f>'Table A1'!M24/M24*100</f>
        <v>77.531152647975077</v>
      </c>
      <c r="BD24" s="15">
        <f>'Table A1'!N24/N24*100</f>
        <v>129.49723917465855</v>
      </c>
      <c r="BE24" s="15">
        <f>'Table A1'!O24/O24*100</f>
        <v>132.8589108910891</v>
      </c>
      <c r="BF24" s="15"/>
      <c r="BG24" s="15"/>
      <c r="BH24" s="15"/>
      <c r="BI24" s="15">
        <f>'Table A1'!S24/S24*100</f>
        <v>95.538360223905173</v>
      </c>
      <c r="BJ24" s="15">
        <f>'Table A1'!T24/T24*100</f>
        <v>183.30009970089733</v>
      </c>
      <c r="BK24" s="15">
        <f>'Table A1'!U24/U24*100</f>
        <v>97.470457902511086</v>
      </c>
    </row>
    <row r="25" spans="1:63" x14ac:dyDescent="0.3">
      <c r="A25" s="13">
        <v>1989</v>
      </c>
      <c r="B25" s="34">
        <v>67.97</v>
      </c>
      <c r="C25" s="34">
        <v>94.13</v>
      </c>
      <c r="D25" s="34">
        <v>108.29</v>
      </c>
      <c r="E25" s="34">
        <v>46.84</v>
      </c>
      <c r="F25" s="34">
        <v>32.79</v>
      </c>
      <c r="G25" s="34">
        <v>41.82</v>
      </c>
      <c r="H25" s="34">
        <v>49.08</v>
      </c>
      <c r="I25" s="34">
        <v>40.58</v>
      </c>
      <c r="J25" s="34">
        <v>47.01</v>
      </c>
      <c r="K25" s="34">
        <v>32.57</v>
      </c>
      <c r="L25" s="34">
        <v>55.85</v>
      </c>
      <c r="M25" s="34">
        <v>61.29</v>
      </c>
      <c r="N25" s="34">
        <v>38.380000000000003</v>
      </c>
      <c r="O25" s="34">
        <v>35.119999999999997</v>
      </c>
      <c r="P25" s="34"/>
      <c r="Q25" s="34"/>
      <c r="R25" s="34"/>
      <c r="S25" s="34">
        <v>66.31</v>
      </c>
      <c r="T25" s="34">
        <v>43.46</v>
      </c>
      <c r="U25" s="34">
        <v>56.35</v>
      </c>
      <c r="AR25" s="15">
        <f>'Table A1'!B25/B25*100</f>
        <v>92.452552596733867</v>
      </c>
      <c r="AS25" s="15">
        <f>'Table A1'!C25/C25*100</f>
        <v>263.46542016360354</v>
      </c>
      <c r="AT25" s="15">
        <f>'Table A1'!D25/D25*100</f>
        <v>59.119032228275913</v>
      </c>
      <c r="AU25" s="15">
        <f>'Table A1'!E25/E25*100</f>
        <v>122.18189581554226</v>
      </c>
      <c r="AV25" s="15">
        <f>'Table A1'!F25/F25*100</f>
        <v>346.75205855443733</v>
      </c>
      <c r="AW25" s="15">
        <f>'Table A1'!G25/G25*100</f>
        <v>244.16547106647533</v>
      </c>
      <c r="AX25" s="15">
        <f>'Table A1'!H25/H25*100</f>
        <v>143.23553382233089</v>
      </c>
      <c r="AY25" s="15">
        <f>'Table A1'!I25/I25*100</f>
        <v>148.22572695909315</v>
      </c>
      <c r="AZ25" s="15">
        <f>'Table A1'!J25/J25*100</f>
        <v>171.60178685386089</v>
      </c>
      <c r="BA25" s="15">
        <f>'Table A1'!K25/K25*100</f>
        <v>24.501074608535465</v>
      </c>
      <c r="BB25" s="15">
        <f>'Table A1'!L25/L25*100</f>
        <v>107.19785138764549</v>
      </c>
      <c r="BC25" s="15">
        <f>'Table A1'!M25/M25*100</f>
        <v>65.850872899331051</v>
      </c>
      <c r="BD25" s="15">
        <f>'Table A1'!N25/N25*100</f>
        <v>120.42730588848359</v>
      </c>
      <c r="BE25" s="15">
        <f>'Table A1'!O25/O25*100</f>
        <v>126.79384965831437</v>
      </c>
      <c r="BF25" s="15"/>
      <c r="BG25" s="15"/>
      <c r="BH25" s="15"/>
      <c r="BI25" s="15">
        <f>'Table A1'!S25/S25*100</f>
        <v>87.618760367968633</v>
      </c>
      <c r="BJ25" s="15">
        <f>'Table A1'!T25/T25*100</f>
        <v>172.45743212149102</v>
      </c>
      <c r="BK25" s="15">
        <f>'Table A1'!U25/U25*100</f>
        <v>96.308784383318553</v>
      </c>
    </row>
    <row r="26" spans="1:63" x14ac:dyDescent="0.3">
      <c r="A26" s="13">
        <v>1990</v>
      </c>
      <c r="B26" s="34">
        <v>68.150000000000006</v>
      </c>
      <c r="C26" s="34">
        <v>95.33</v>
      </c>
      <c r="D26" s="34">
        <v>110.36</v>
      </c>
      <c r="E26" s="34">
        <v>46.91</v>
      </c>
      <c r="F26" s="34">
        <v>34.299999999999997</v>
      </c>
      <c r="G26" s="34">
        <v>47.19</v>
      </c>
      <c r="H26" s="34">
        <v>50.86</v>
      </c>
      <c r="I26" s="34">
        <v>40.98</v>
      </c>
      <c r="J26" s="34">
        <v>49.79</v>
      </c>
      <c r="K26" s="34">
        <v>35.57</v>
      </c>
      <c r="L26" s="34">
        <v>59.92</v>
      </c>
      <c r="M26" s="34">
        <v>73.930000000000007</v>
      </c>
      <c r="N26" s="34">
        <v>42.46</v>
      </c>
      <c r="O26" s="34">
        <v>38.15</v>
      </c>
      <c r="P26" s="34"/>
      <c r="Q26" s="34"/>
      <c r="R26" s="34"/>
      <c r="S26" s="34">
        <v>74.88</v>
      </c>
      <c r="T26" s="34">
        <v>47.71</v>
      </c>
      <c r="U26" s="34">
        <v>58.79</v>
      </c>
      <c r="AR26" s="15">
        <f>'Table A1'!B26/B26*100</f>
        <v>93.558327219369033</v>
      </c>
      <c r="AS26" s="15">
        <f>'Table A1'!C26/C26*100</f>
        <v>248.71499003461662</v>
      </c>
      <c r="AT26" s="15">
        <f>'Table A1'!D26/D26*100</f>
        <v>57.919536063791234</v>
      </c>
      <c r="AU26" s="15">
        <f>'Table A1'!E26/E26*100</f>
        <v>125.41036026433596</v>
      </c>
      <c r="AV26" s="15">
        <f>'Table A1'!F26/F26*100</f>
        <v>336.20991253644314</v>
      </c>
      <c r="AW26" s="15">
        <f>'Table A1'!G26/G26*100</f>
        <v>222.67429540156814</v>
      </c>
      <c r="AX26" s="15">
        <f>'Table A1'!H26/H26*100</f>
        <v>136.1187573731813</v>
      </c>
      <c r="AY26" s="15">
        <f>'Table A1'!I26/I26*100</f>
        <v>146.07125427037579</v>
      </c>
      <c r="AZ26" s="15">
        <f>'Table A1'!J26/J26*100</f>
        <v>163.14520988150232</v>
      </c>
      <c r="BA26" s="15">
        <f>'Table A1'!K26/K26*100</f>
        <v>22.294068034860835</v>
      </c>
      <c r="BB26" s="15">
        <f>'Table A1'!L26/L26*100</f>
        <v>106.34178905206942</v>
      </c>
      <c r="BC26" s="15">
        <f>'Table A1'!M26/M26*100</f>
        <v>54.889760584336521</v>
      </c>
      <c r="BD26" s="15">
        <f>'Table A1'!N26/N26*100</f>
        <v>113.54215732454074</v>
      </c>
      <c r="BE26" s="15">
        <f>'Table A1'!O26/O26*100</f>
        <v>121.75622542595022</v>
      </c>
      <c r="BF26" s="15"/>
      <c r="BG26" s="15"/>
      <c r="BH26" s="15"/>
      <c r="BI26" s="15">
        <f>'Table A1'!S26/S26*100</f>
        <v>77.604166666666671</v>
      </c>
      <c r="BJ26" s="15">
        <f>'Table A1'!T26/T26*100</f>
        <v>156.71766925172918</v>
      </c>
      <c r="BK26" s="15">
        <f>'Table A1'!U26/U26*100</f>
        <v>93.196121789419976</v>
      </c>
    </row>
    <row r="27" spans="1:63" x14ac:dyDescent="0.3">
      <c r="A27" s="13">
        <v>1991</v>
      </c>
      <c r="B27" s="34">
        <v>67.84</v>
      </c>
      <c r="C27" s="34">
        <v>99.64</v>
      </c>
      <c r="D27" s="34">
        <v>112.76</v>
      </c>
      <c r="E27" s="34">
        <v>48.72</v>
      </c>
      <c r="F27" s="34">
        <v>36.58</v>
      </c>
      <c r="G27" s="34">
        <v>50.14</v>
      </c>
      <c r="H27" s="34">
        <v>52.86</v>
      </c>
      <c r="I27" s="34">
        <v>41.69</v>
      </c>
      <c r="J27" s="34">
        <v>52.1</v>
      </c>
      <c r="K27" s="34">
        <v>38.86</v>
      </c>
      <c r="L27" s="34">
        <v>62.54</v>
      </c>
      <c r="M27" s="34">
        <v>81.58</v>
      </c>
      <c r="N27" s="34">
        <v>46.74</v>
      </c>
      <c r="O27" s="34">
        <v>40.44</v>
      </c>
      <c r="P27" s="34"/>
      <c r="Q27" s="34"/>
      <c r="R27" s="34"/>
      <c r="S27" s="34">
        <v>81.45</v>
      </c>
      <c r="T27" s="34">
        <v>51.89</v>
      </c>
      <c r="U27" s="34">
        <v>61.37</v>
      </c>
      <c r="AR27" s="15">
        <f>'Table A1'!B27/B27*100</f>
        <v>98.555424528301884</v>
      </c>
      <c r="AS27" s="15">
        <f>'Table A1'!C27/C27*100</f>
        <v>248.77559213167402</v>
      </c>
      <c r="AT27" s="15">
        <f>'Table A1'!D27/D27*100</f>
        <v>53.831145796381698</v>
      </c>
      <c r="AU27" s="15">
        <f>'Table A1'!E27/E27*100</f>
        <v>128.24302134646962</v>
      </c>
      <c r="AV27" s="15">
        <f>'Table A1'!F27/F27*100</f>
        <v>309.92345544013125</v>
      </c>
      <c r="AW27" s="15">
        <f>'Table A1'!G27/G27*100</f>
        <v>194.91424012764261</v>
      </c>
      <c r="AX27" s="15">
        <f>'Table A1'!H27/H27*100</f>
        <v>128.54710556186154</v>
      </c>
      <c r="AY27" s="15">
        <f>'Table A1'!I27/I27*100</f>
        <v>140.34540657231952</v>
      </c>
      <c r="AZ27" s="15">
        <f>'Table A1'!J27/J27*100</f>
        <v>146.50671785028791</v>
      </c>
      <c r="BA27" s="15">
        <f>'Table A1'!K27/K27*100</f>
        <v>20.020586721564591</v>
      </c>
      <c r="BB27" s="15">
        <f>'Table A1'!L27/L27*100</f>
        <v>103.10201471058524</v>
      </c>
      <c r="BC27" s="15">
        <f>'Table A1'!M27/M27*100</f>
        <v>49.387104682520224</v>
      </c>
      <c r="BD27" s="15">
        <f>'Table A1'!N27/N27*100</f>
        <v>102.69576379974326</v>
      </c>
      <c r="BE27" s="15">
        <f>'Table A1'!O27/O27*100</f>
        <v>114.02077151335313</v>
      </c>
      <c r="BF27" s="15"/>
      <c r="BG27" s="15"/>
      <c r="BH27" s="15"/>
      <c r="BI27" s="15">
        <f>'Table A1'!S27/S27*100</f>
        <v>71.614487415592393</v>
      </c>
      <c r="BJ27" s="15">
        <f>'Table A1'!T27/T27*100</f>
        <v>144.47870495278474</v>
      </c>
      <c r="BK27" s="15">
        <f>'Table A1'!U27/U27*100</f>
        <v>87.550920645266416</v>
      </c>
    </row>
    <row r="28" spans="1:63" x14ac:dyDescent="0.3">
      <c r="A28" s="13">
        <v>1992</v>
      </c>
      <c r="B28" s="34">
        <v>67.8</v>
      </c>
      <c r="C28" s="34">
        <v>105.46</v>
      </c>
      <c r="D28" s="34">
        <v>113.83</v>
      </c>
      <c r="E28" s="34">
        <v>51.28</v>
      </c>
      <c r="F28" s="34">
        <v>39.090000000000003</v>
      </c>
      <c r="G28" s="34">
        <v>50.57</v>
      </c>
      <c r="H28" s="34">
        <v>54.03</v>
      </c>
      <c r="I28" s="34">
        <v>42.76</v>
      </c>
      <c r="J28" s="34">
        <v>54.09</v>
      </c>
      <c r="K28" s="34">
        <v>42.13</v>
      </c>
      <c r="L28" s="34">
        <v>63.42</v>
      </c>
      <c r="M28" s="34">
        <v>83.34</v>
      </c>
      <c r="N28" s="34">
        <v>49.82</v>
      </c>
      <c r="O28" s="34">
        <v>42.1</v>
      </c>
      <c r="P28" s="34"/>
      <c r="Q28" s="34"/>
      <c r="R28" s="34"/>
      <c r="S28" s="34">
        <v>85.17</v>
      </c>
      <c r="T28" s="34">
        <v>54.92</v>
      </c>
      <c r="U28" s="34">
        <v>63.36</v>
      </c>
      <c r="AR28" s="15">
        <f>'Table A1'!B28/B28*100</f>
        <v>101.01769911504424</v>
      </c>
      <c r="AS28" s="15">
        <f>'Table A1'!C28/C28*100</f>
        <v>241.86421391996967</v>
      </c>
      <c r="AT28" s="15">
        <f>'Table A1'!D28/D28*100</f>
        <v>53.281208820170434</v>
      </c>
      <c r="AU28" s="15">
        <f>'Table A1'!E28/E28*100</f>
        <v>124.86349453978158</v>
      </c>
      <c r="AV28" s="15">
        <f>'Table A1'!F28/F28*100</f>
        <v>293.70683039140442</v>
      </c>
      <c r="AW28" s="15">
        <f>'Table A1'!G28/G28*100</f>
        <v>183.78485267945422</v>
      </c>
      <c r="AX28" s="15">
        <f>'Table A1'!H28/H28*100</f>
        <v>131.00129557653156</v>
      </c>
      <c r="AY28" s="15">
        <f>'Table A1'!I28/I28*100</f>
        <v>140.73900841908326</v>
      </c>
      <c r="AZ28" s="15">
        <f>'Table A1'!J28/J28*100</f>
        <v>134.6829358476613</v>
      </c>
      <c r="BA28" s="15">
        <f>'Table A1'!K28/K28*100</f>
        <v>18.585331117968192</v>
      </c>
      <c r="BB28" s="15">
        <f>'Table A1'!L28/L28*100</f>
        <v>98.344370860927143</v>
      </c>
      <c r="BC28" s="15">
        <f>'Table A1'!M28/M28*100</f>
        <v>48.152147828173746</v>
      </c>
      <c r="BD28" s="15">
        <f>'Table A1'!N28/N28*100</f>
        <v>94.720995584102766</v>
      </c>
      <c r="BE28" s="15">
        <f>'Table A1'!O28/O28*100</f>
        <v>108.28978622327791</v>
      </c>
      <c r="BF28" s="15"/>
      <c r="BG28" s="15"/>
      <c r="BH28" s="15"/>
      <c r="BI28" s="15">
        <f>'Table A1'!S28/S28*100</f>
        <v>69.449336620875897</v>
      </c>
      <c r="BJ28" s="15">
        <f>'Table A1'!T28/T28*100</f>
        <v>137.83685360524402</v>
      </c>
      <c r="BK28" s="15">
        <f>'Table A1'!U28/U28*100</f>
        <v>85.006313131313121</v>
      </c>
    </row>
    <row r="29" spans="1:63" x14ac:dyDescent="0.3">
      <c r="A29" s="13">
        <v>1993</v>
      </c>
      <c r="B29" s="34">
        <v>68.94</v>
      </c>
      <c r="C29" s="34">
        <v>109.32</v>
      </c>
      <c r="D29" s="34">
        <v>114.04</v>
      </c>
      <c r="E29" s="34">
        <v>53.17</v>
      </c>
      <c r="F29" s="34">
        <v>41.93</v>
      </c>
      <c r="G29" s="34">
        <v>51.45</v>
      </c>
      <c r="H29" s="34">
        <v>55.33</v>
      </c>
      <c r="I29" s="34">
        <v>44.26</v>
      </c>
      <c r="J29" s="34">
        <v>55.09</v>
      </c>
      <c r="K29" s="34">
        <v>44.59</v>
      </c>
      <c r="L29" s="34">
        <v>63.14</v>
      </c>
      <c r="M29" s="34">
        <v>83.81</v>
      </c>
      <c r="N29" s="34">
        <v>51.71</v>
      </c>
      <c r="O29" s="34">
        <v>43.49</v>
      </c>
      <c r="P29" s="34"/>
      <c r="Q29" s="34"/>
      <c r="R29" s="34"/>
      <c r="S29" s="34">
        <v>88.2</v>
      </c>
      <c r="T29" s="34">
        <v>57.05</v>
      </c>
      <c r="U29" s="34">
        <v>64.86</v>
      </c>
      <c r="AR29" s="15">
        <f>'Table A1'!B29/B29*100</f>
        <v>90.092834348709033</v>
      </c>
      <c r="AS29" s="15">
        <f>'Table A1'!C29/C29*100</f>
        <v>248.96633735821445</v>
      </c>
      <c r="AT29" s="15">
        <f>'Table A1'!D29/D29*100</f>
        <v>53.945983865310424</v>
      </c>
      <c r="AU29" s="15">
        <f>'Table A1'!E29/E29*100</f>
        <v>126.76321233778447</v>
      </c>
      <c r="AV29" s="15">
        <f>'Table A1'!F29/F29*100</f>
        <v>286.73980443596474</v>
      </c>
      <c r="AW29" s="15">
        <f>'Table A1'!G29/G29*100</f>
        <v>175.25753158406218</v>
      </c>
      <c r="AX29" s="15">
        <f>'Table A1'!H29/H29*100</f>
        <v>137.62877281763963</v>
      </c>
      <c r="AY29" s="15">
        <f>'Table A1'!I29/I29*100</f>
        <v>139.81021238138277</v>
      </c>
      <c r="AZ29" s="15">
        <f>'Table A1'!J29/J29*100</f>
        <v>133.72662915229623</v>
      </c>
      <c r="BA29" s="15">
        <f>'Table A1'!K29/K29*100</f>
        <v>18.008522090154742</v>
      </c>
      <c r="BB29" s="15">
        <f>'Table A1'!L29/L29*100</f>
        <v>101.36205258156477</v>
      </c>
      <c r="BC29" s="15">
        <f>'Table A1'!M29/M29*100</f>
        <v>49.266197351151412</v>
      </c>
      <c r="BD29" s="15">
        <f>'Table A1'!N29/N29*100</f>
        <v>92.709340553084502</v>
      </c>
      <c r="BE29" s="15">
        <f>'Table A1'!O29/O29*100</f>
        <v>106.76017475281674</v>
      </c>
      <c r="BF29" s="15"/>
      <c r="BG29" s="15"/>
      <c r="BH29" s="15"/>
      <c r="BI29" s="15">
        <f>'Table A1'!S29/S29*100</f>
        <v>71.349206349206355</v>
      </c>
      <c r="BJ29" s="15">
        <f>'Table A1'!T29/T29*100</f>
        <v>140.9290096406661</v>
      </c>
      <c r="BK29" s="15">
        <f>'Table A1'!U29/U29*100</f>
        <v>85.275979031760713</v>
      </c>
    </row>
    <row r="30" spans="1:63" x14ac:dyDescent="0.3">
      <c r="A30" s="13">
        <v>1994</v>
      </c>
      <c r="B30" s="34">
        <v>71.42</v>
      </c>
      <c r="C30" s="34">
        <v>110.55</v>
      </c>
      <c r="D30" s="34">
        <v>114.35</v>
      </c>
      <c r="E30" s="34">
        <v>54.33</v>
      </c>
      <c r="F30" s="34">
        <v>44.62</v>
      </c>
      <c r="G30" s="34">
        <v>52.45</v>
      </c>
      <c r="H30" s="34">
        <v>56.73</v>
      </c>
      <c r="I30" s="34">
        <v>46.04</v>
      </c>
      <c r="J30" s="34">
        <v>54.93</v>
      </c>
      <c r="K30" s="34">
        <v>47.79</v>
      </c>
      <c r="L30" s="34">
        <v>63.07</v>
      </c>
      <c r="M30" s="34">
        <v>85.66</v>
      </c>
      <c r="N30" s="34">
        <v>53.09</v>
      </c>
      <c r="O30" s="34">
        <v>45.2</v>
      </c>
      <c r="P30" s="34"/>
      <c r="Q30" s="34"/>
      <c r="R30" s="34"/>
      <c r="S30" s="34">
        <v>91.51</v>
      </c>
      <c r="T30" s="34">
        <v>59.95</v>
      </c>
      <c r="U30" s="34">
        <v>66.3</v>
      </c>
      <c r="AR30" s="15">
        <f>'Table A1'!B30/B30*100</f>
        <v>84.836180341640997</v>
      </c>
      <c r="AS30" s="15">
        <f>'Table A1'!C30/C30*100</f>
        <v>283.16598824061515</v>
      </c>
      <c r="AT30" s="15">
        <f>'Table A1'!D30/D30*100</f>
        <v>56.335811106252741</v>
      </c>
      <c r="AU30" s="15">
        <f>'Table A1'!E30/E30*100</f>
        <v>120.02576845205226</v>
      </c>
      <c r="AV30" s="15">
        <f>'Table A1'!F30/F30*100</f>
        <v>278.55221873599288</v>
      </c>
      <c r="AW30" s="15">
        <f>'Table A1'!G30/G30*100</f>
        <v>168.96091515729265</v>
      </c>
      <c r="AX30" s="15">
        <f>'Table A1'!H30/H30*100</f>
        <v>140.98360655737707</v>
      </c>
      <c r="AY30" s="15">
        <f>'Table A1'!I30/I30*100</f>
        <v>142.57167680278019</v>
      </c>
      <c r="AZ30" s="15">
        <f>'Table A1'!J30/J30*100</f>
        <v>136.51920626251592</v>
      </c>
      <c r="BA30" s="15">
        <f>'Table A1'!K30/K30*100</f>
        <v>17.576898932831135</v>
      </c>
      <c r="BB30" s="15">
        <f>'Table A1'!L30/L30*100</f>
        <v>102.15633423180594</v>
      </c>
      <c r="BC30" s="15">
        <f>'Table A1'!M30/M30*100</f>
        <v>50.828858276908704</v>
      </c>
      <c r="BD30" s="15">
        <f>'Table A1'!N30/N30*100</f>
        <v>94.669429271049154</v>
      </c>
      <c r="BE30" s="15">
        <f>'Table A1'!O30/O30*100</f>
        <v>107.78761061946902</v>
      </c>
      <c r="BF30" s="15"/>
      <c r="BG30" s="15"/>
      <c r="BH30" s="15"/>
      <c r="BI30" s="15">
        <f>'Table A1'!S30/S30*100</f>
        <v>72.101409682001972</v>
      </c>
      <c r="BJ30" s="15">
        <f>'Table A1'!T30/T30*100</f>
        <v>140.50041701417848</v>
      </c>
      <c r="BK30" s="15">
        <f>'Table A1'!U30/U30*100</f>
        <v>86.546003016591257</v>
      </c>
    </row>
    <row r="31" spans="1:63" x14ac:dyDescent="0.3">
      <c r="A31" s="13">
        <v>1995</v>
      </c>
      <c r="B31" s="34">
        <v>73.180000000000007</v>
      </c>
      <c r="C31" s="34">
        <v>110.82</v>
      </c>
      <c r="D31" s="34">
        <v>115.04</v>
      </c>
      <c r="E31" s="34">
        <v>54.29</v>
      </c>
      <c r="F31" s="34">
        <v>47.28</v>
      </c>
      <c r="G31" s="34">
        <v>52.73</v>
      </c>
      <c r="H31" s="34">
        <v>58.79</v>
      </c>
      <c r="I31" s="34">
        <v>47.1</v>
      </c>
      <c r="J31" s="34">
        <v>57.66</v>
      </c>
      <c r="K31" s="34">
        <v>51.88</v>
      </c>
      <c r="L31" s="34">
        <v>63.22</v>
      </c>
      <c r="M31" s="34">
        <v>86.27</v>
      </c>
      <c r="N31" s="34">
        <v>53.06</v>
      </c>
      <c r="O31" s="34">
        <v>47</v>
      </c>
      <c r="P31" s="34"/>
      <c r="Q31" s="34"/>
      <c r="R31" s="34"/>
      <c r="S31" s="34">
        <v>96.08</v>
      </c>
      <c r="T31" s="34">
        <v>61.93</v>
      </c>
      <c r="U31" s="34">
        <v>67.7</v>
      </c>
      <c r="AR31" s="15">
        <f>'Table A1'!B31/B31*100</f>
        <v>80.062858704564093</v>
      </c>
      <c r="AS31" s="15">
        <f>'Table A1'!C31/C31*100</f>
        <v>291.97798231366181</v>
      </c>
      <c r="AT31" s="15">
        <f>'Table A1'!D31/D31*100</f>
        <v>56.841098748261473</v>
      </c>
      <c r="AU31" s="15">
        <f>'Table A1'!E31/E31*100</f>
        <v>123.24553324737519</v>
      </c>
      <c r="AV31" s="15">
        <f>'Table A1'!F31/F31*100</f>
        <v>269.94500846023686</v>
      </c>
      <c r="AW31" s="15">
        <f>'Table A1'!G31/G31*100</f>
        <v>167.15342309880526</v>
      </c>
      <c r="AX31" s="15">
        <f>'Table A1'!H31/H31*100</f>
        <v>137.94863071951011</v>
      </c>
      <c r="AY31" s="15">
        <f>'Table A1'!I31/I31*100</f>
        <v>147.66454352441613</v>
      </c>
      <c r="AZ31" s="15">
        <f>'Table A1'!J31/J31*100</f>
        <v>132.67429760665974</v>
      </c>
      <c r="BA31" s="15">
        <f>'Table A1'!K31/K31*100</f>
        <v>16.846569005397068</v>
      </c>
      <c r="BB31" s="15">
        <f>'Table A1'!L31/L31*100</f>
        <v>103.81208478329643</v>
      </c>
      <c r="BC31" s="15">
        <f>'Table A1'!M31/M31*100</f>
        <v>52.289324214674856</v>
      </c>
      <c r="BD31" s="15">
        <f>'Table A1'!N31/N31*100</f>
        <v>97.851488880512633</v>
      </c>
      <c r="BE31" s="15">
        <f>'Table A1'!O31/O31*100</f>
        <v>107.72340425531914</v>
      </c>
      <c r="BF31" s="15"/>
      <c r="BG31" s="15"/>
      <c r="BH31" s="15"/>
      <c r="BI31" s="15">
        <f>'Table A1'!S31/S31*100</f>
        <v>71.53413821815154</v>
      </c>
      <c r="BJ31" s="15">
        <f>'Table A1'!T31/T31*100</f>
        <v>141.53076053608916</v>
      </c>
      <c r="BK31" s="15">
        <f>'Table A1'!U31/U31*100</f>
        <v>86.617429837518458</v>
      </c>
    </row>
    <row r="32" spans="1:63" x14ac:dyDescent="0.3">
      <c r="A32" s="13">
        <v>1996</v>
      </c>
      <c r="B32" s="34">
        <v>73.94</v>
      </c>
      <c r="C32" s="34">
        <v>111.64</v>
      </c>
      <c r="D32" s="34">
        <v>116.37</v>
      </c>
      <c r="E32" s="34">
        <v>53.3</v>
      </c>
      <c r="F32" s="34">
        <v>50.82</v>
      </c>
      <c r="G32" s="34">
        <v>52.99</v>
      </c>
      <c r="H32" s="34">
        <v>61.06</v>
      </c>
      <c r="I32" s="34">
        <v>47.63</v>
      </c>
      <c r="J32" s="34">
        <v>62.21</v>
      </c>
      <c r="K32" s="34">
        <v>57.58</v>
      </c>
      <c r="L32" s="34">
        <v>63.54</v>
      </c>
      <c r="M32" s="34">
        <v>87.62</v>
      </c>
      <c r="N32" s="34">
        <v>53.85</v>
      </c>
      <c r="O32" s="34">
        <v>49.71</v>
      </c>
      <c r="P32" s="34"/>
      <c r="Q32" s="34"/>
      <c r="R32" s="34"/>
      <c r="S32" s="34">
        <v>102.41</v>
      </c>
      <c r="T32" s="34">
        <v>65.78</v>
      </c>
      <c r="U32" s="34">
        <v>69.48</v>
      </c>
      <c r="AR32" s="15">
        <f>'Table A1'!B32/B32*100</f>
        <v>75.77765756018394</v>
      </c>
      <c r="AS32" s="15">
        <f>'Table A1'!C32/C32*100</f>
        <v>299.0863489788606</v>
      </c>
      <c r="AT32" s="15">
        <f>'Table A1'!D32/D32*100</f>
        <v>56.621122282375183</v>
      </c>
      <c r="AU32" s="15">
        <f>'Table A1'!E32/E32*100</f>
        <v>134.10881801125706</v>
      </c>
      <c r="AV32" s="15">
        <f>'Table A1'!F32/F32*100</f>
        <v>259.18929555293192</v>
      </c>
      <c r="AW32" s="15">
        <f>'Table A1'!G32/G32*100</f>
        <v>168.8620494432912</v>
      </c>
      <c r="AX32" s="15">
        <f>'Table A1'!H32/H32*100</f>
        <v>135.96462495905666</v>
      </c>
      <c r="AY32" s="15">
        <f>'Table A1'!I32/I32*100</f>
        <v>153.66365735880748</v>
      </c>
      <c r="AZ32" s="15">
        <f>'Table A1'!J32/J32*100</f>
        <v>119.77174087767241</v>
      </c>
      <c r="BA32" s="15">
        <f>'Table A1'!K32/K32*100</f>
        <v>15.560958666203545</v>
      </c>
      <c r="BB32" s="15">
        <f>'Table A1'!L32/L32*100</f>
        <v>107.68020144790684</v>
      </c>
      <c r="BC32" s="15">
        <f>'Table A1'!M32/M32*100</f>
        <v>53.640721296507643</v>
      </c>
      <c r="BD32" s="15">
        <f>'Table A1'!N32/N32*100</f>
        <v>100.12999071494892</v>
      </c>
      <c r="BE32" s="15">
        <f>'Table A1'!O32/O32*100</f>
        <v>105.81371957352646</v>
      </c>
      <c r="BF32" s="15"/>
      <c r="BG32" s="15"/>
      <c r="BH32" s="15"/>
      <c r="BI32" s="15">
        <f>'Table A1'!S32/S32*100</f>
        <v>67.874231032125778</v>
      </c>
      <c r="BJ32" s="15">
        <f>'Table A1'!T32/T32*100</f>
        <v>134.99543934326545</v>
      </c>
      <c r="BK32" s="15">
        <f>'Table A1'!U32/U32*100</f>
        <v>86.327000575705227</v>
      </c>
    </row>
    <row r="33" spans="1:63" x14ac:dyDescent="0.3">
      <c r="A33" s="13">
        <v>1997</v>
      </c>
      <c r="B33" s="34">
        <v>75.739999999999995</v>
      </c>
      <c r="C33" s="34">
        <v>112.85</v>
      </c>
      <c r="D33" s="34">
        <v>117.14</v>
      </c>
      <c r="E33" s="34">
        <v>52.33</v>
      </c>
      <c r="F33" s="34">
        <v>55.71</v>
      </c>
      <c r="G33" s="34">
        <v>53.81</v>
      </c>
      <c r="H33" s="34">
        <v>63.91</v>
      </c>
      <c r="I33" s="34">
        <v>49.98</v>
      </c>
      <c r="J33" s="34">
        <v>69.489999999999995</v>
      </c>
      <c r="K33" s="34">
        <v>61.88</v>
      </c>
      <c r="L33" s="34">
        <v>66.25</v>
      </c>
      <c r="M33" s="34">
        <v>87.63</v>
      </c>
      <c r="N33" s="34">
        <v>54.99</v>
      </c>
      <c r="O33" s="34">
        <v>53.32</v>
      </c>
      <c r="P33" s="34"/>
      <c r="Q33" s="34"/>
      <c r="R33" s="34"/>
      <c r="S33" s="34">
        <v>104.74</v>
      </c>
      <c r="T33" s="34">
        <v>69.95</v>
      </c>
      <c r="U33" s="34">
        <v>71.739999999999995</v>
      </c>
      <c r="AR33" s="15">
        <f>'Table A1'!B33/B33*100</f>
        <v>74.465275944019012</v>
      </c>
      <c r="AS33" s="15">
        <f>'Table A1'!C33/C33*100</f>
        <v>341.1342490031015</v>
      </c>
      <c r="AT33" s="15">
        <f>'Table A1'!D33/D33*100</f>
        <v>57.341642479084854</v>
      </c>
      <c r="AU33" s="15">
        <f>'Table A1'!E33/E33*100</f>
        <v>141.69692337091536</v>
      </c>
      <c r="AV33" s="15">
        <f>'Table A1'!F33/F33*100</f>
        <v>229.68946329204809</v>
      </c>
      <c r="AW33" s="15">
        <f>'Table A1'!G33/G33*100</f>
        <v>166.01003530942202</v>
      </c>
      <c r="AX33" s="15">
        <f>'Table A1'!H33/H33*100</f>
        <v>131.15318416523237</v>
      </c>
      <c r="AY33" s="15">
        <f>'Table A1'!I33/I33*100</f>
        <v>157.82312925170066</v>
      </c>
      <c r="AZ33" s="15">
        <f>'Table A1'!J33/J33*100</f>
        <v>108.34652467981005</v>
      </c>
      <c r="BA33" s="15">
        <f>'Table A1'!K33/K33*100</f>
        <v>15.109890109890109</v>
      </c>
      <c r="BB33" s="15">
        <f>'Table A1'!L33/L33*100</f>
        <v>108.54339622641508</v>
      </c>
      <c r="BC33" s="15">
        <f>'Table A1'!M33/M33*100</f>
        <v>56.236448704781473</v>
      </c>
      <c r="BD33" s="15">
        <f>'Table A1'!N33/N33*100</f>
        <v>102.27314057101292</v>
      </c>
      <c r="BE33" s="15">
        <f>'Table A1'!O33/O33*100</f>
        <v>103.30082520630157</v>
      </c>
      <c r="BF33" s="15"/>
      <c r="BG33" s="15"/>
      <c r="BH33" s="15"/>
      <c r="BI33" s="15">
        <f>'Table A1'!S33/S33*100</f>
        <v>66.583922092801217</v>
      </c>
      <c r="BJ33" s="15">
        <f>'Table A1'!T33/T33*100</f>
        <v>127.93423874195852</v>
      </c>
      <c r="BK33" s="15">
        <f>'Table A1'!U33/U33*100</f>
        <v>86.032896570950655</v>
      </c>
    </row>
    <row r="34" spans="1:63" x14ac:dyDescent="0.3">
      <c r="A34" s="13">
        <v>1998</v>
      </c>
      <c r="B34" s="34">
        <v>76.349999999999994</v>
      </c>
      <c r="C34" s="34">
        <v>115.64</v>
      </c>
      <c r="D34" s="34">
        <v>118.03</v>
      </c>
      <c r="E34" s="34">
        <v>52.85</v>
      </c>
      <c r="F34" s="34">
        <v>60.29</v>
      </c>
      <c r="G34" s="34">
        <v>55.62</v>
      </c>
      <c r="H34" s="34">
        <v>67.900000000000006</v>
      </c>
      <c r="I34" s="34">
        <v>53.45</v>
      </c>
      <c r="J34" s="34">
        <v>76.83</v>
      </c>
      <c r="K34" s="34">
        <v>63.88</v>
      </c>
      <c r="L34" s="34">
        <v>71.959999999999994</v>
      </c>
      <c r="M34" s="34">
        <v>87.88</v>
      </c>
      <c r="N34" s="34">
        <v>54.86</v>
      </c>
      <c r="O34" s="34">
        <v>58.44</v>
      </c>
      <c r="P34" s="34"/>
      <c r="Q34" s="34"/>
      <c r="R34" s="34"/>
      <c r="S34" s="34">
        <v>102.55</v>
      </c>
      <c r="T34" s="34">
        <v>74.48</v>
      </c>
      <c r="U34" s="34">
        <v>74.39</v>
      </c>
      <c r="AR34" s="15">
        <f>'Table A1'!B34/B34*100</f>
        <v>84.859201047806167</v>
      </c>
      <c r="AS34" s="15">
        <f>'Table A1'!C34/C34*100</f>
        <v>321.21238325838812</v>
      </c>
      <c r="AT34" s="15">
        <f>'Table A1'!D34/D34*100</f>
        <v>58.773193255951881</v>
      </c>
      <c r="AU34" s="15">
        <f>'Table A1'!E34/E34*100</f>
        <v>161.60832544938503</v>
      </c>
      <c r="AV34" s="15">
        <f>'Table A1'!F34/F34*100</f>
        <v>210.96367556808758</v>
      </c>
      <c r="AW34" s="15">
        <f>'Table A1'!G34/G34*100</f>
        <v>167.63754045307445</v>
      </c>
      <c r="AX34" s="15">
        <f>'Table A1'!H34/H34*100</f>
        <v>120.92783505154638</v>
      </c>
      <c r="AY34" s="15">
        <f>'Table A1'!I34/I34*100</f>
        <v>160.710944808232</v>
      </c>
      <c r="AZ34" s="15">
        <f>'Table A1'!J34/J34*100</f>
        <v>97.800338409475472</v>
      </c>
      <c r="BA34" s="15">
        <f>'Table A1'!K34/K34*100</f>
        <v>18.299937382592361</v>
      </c>
      <c r="BB34" s="15">
        <f>'Table A1'!L34/L34*100</f>
        <v>103.36297943301835</v>
      </c>
      <c r="BC34" s="15">
        <f>'Table A1'!M34/M34*100</f>
        <v>52.810650887573964</v>
      </c>
      <c r="BD34" s="15">
        <f>'Table A1'!N34/N34*100</f>
        <v>108.47612103536275</v>
      </c>
      <c r="BE34" s="15">
        <f>'Table A1'!O34/O34*100</f>
        <v>94.952087611225195</v>
      </c>
      <c r="BF34" s="15"/>
      <c r="BG34" s="15"/>
      <c r="BH34" s="15"/>
      <c r="BI34" s="15">
        <f>'Table A1'!S34/S34*100</f>
        <v>61.823500731350556</v>
      </c>
      <c r="BJ34" s="15">
        <f>'Table A1'!T34/T34*100</f>
        <v>116.76960257787326</v>
      </c>
      <c r="BK34" s="15">
        <f>'Table A1'!U34/U34*100</f>
        <v>86.113724963032666</v>
      </c>
    </row>
    <row r="35" spans="1:63" x14ac:dyDescent="0.3">
      <c r="A35" s="13">
        <v>1999</v>
      </c>
      <c r="B35" s="34">
        <v>75.03</v>
      </c>
      <c r="C35" s="34">
        <v>117.08</v>
      </c>
      <c r="D35" s="34">
        <v>117.93</v>
      </c>
      <c r="E35" s="34">
        <v>53.55</v>
      </c>
      <c r="F35" s="34">
        <v>64.7</v>
      </c>
      <c r="G35" s="34">
        <v>58.05</v>
      </c>
      <c r="H35" s="34">
        <v>71.790000000000006</v>
      </c>
      <c r="I35" s="34">
        <v>56.96</v>
      </c>
      <c r="J35" s="34">
        <v>82.18</v>
      </c>
      <c r="K35" s="34">
        <v>66.27</v>
      </c>
      <c r="L35" s="34">
        <v>77</v>
      </c>
      <c r="M35" s="34">
        <v>89.27</v>
      </c>
      <c r="N35" s="34">
        <v>55.49</v>
      </c>
      <c r="O35" s="34">
        <v>63.22</v>
      </c>
      <c r="P35" s="34"/>
      <c r="Q35" s="34"/>
      <c r="R35" s="34"/>
      <c r="S35" s="34">
        <v>100.78</v>
      </c>
      <c r="T35" s="34">
        <v>77.22</v>
      </c>
      <c r="U35" s="34">
        <v>76.760000000000005</v>
      </c>
      <c r="AR35" s="15">
        <f>'Table A1'!B35/B35*100</f>
        <v>97.774223643875786</v>
      </c>
      <c r="AS35" s="15">
        <f>'Table A1'!C35/C35*100</f>
        <v>315.71574991458829</v>
      </c>
      <c r="AT35" s="15">
        <f>'Table A1'!D35/D35*100</f>
        <v>61.723056050199276</v>
      </c>
      <c r="AU35" s="15">
        <f>'Table A1'!E35/E35*100</f>
        <v>186.21848739495798</v>
      </c>
      <c r="AV35" s="15">
        <f>'Table A1'!F35/F35*100</f>
        <v>183.60123647604328</v>
      </c>
      <c r="AW35" s="15">
        <f>'Table A1'!G35/G35*100</f>
        <v>171.11111111111111</v>
      </c>
      <c r="AX35" s="15">
        <f>'Table A1'!H35/H35*100</f>
        <v>112.85694386404789</v>
      </c>
      <c r="AY35" s="15">
        <f>'Table A1'!I35/I35*100</f>
        <v>159.53300561797755</v>
      </c>
      <c r="AZ35" s="15">
        <f>'Table A1'!J35/J35*100</f>
        <v>94.232173278169867</v>
      </c>
      <c r="BA35" s="15">
        <f>'Table A1'!K35/K35*100</f>
        <v>20.718273728685681</v>
      </c>
      <c r="BB35" s="15">
        <f>'Table A1'!L35/L35*100</f>
        <v>94.870129870129873</v>
      </c>
      <c r="BC35" s="15">
        <f>'Table A1'!M35/M35*100</f>
        <v>50.532093648482132</v>
      </c>
      <c r="BD35" s="15">
        <f>'Table A1'!N35/N35*100</f>
        <v>112.66894936024509</v>
      </c>
      <c r="BE35" s="15">
        <f>'Table A1'!O35/O35*100</f>
        <v>88.105030053780453</v>
      </c>
      <c r="BF35" s="15"/>
      <c r="BG35" s="15"/>
      <c r="BH35" s="15"/>
      <c r="BI35" s="15">
        <f>'Table A1'!S35/S35*100</f>
        <v>64.397697955943642</v>
      </c>
      <c r="BJ35" s="15">
        <f>'Table A1'!T35/T35*100</f>
        <v>109.44055944055945</v>
      </c>
      <c r="BK35" s="15">
        <f>'Table A1'!U35/U35*100</f>
        <v>86.451276706618017</v>
      </c>
    </row>
    <row r="36" spans="1:63" x14ac:dyDescent="0.3">
      <c r="A36" s="13">
        <v>2000</v>
      </c>
      <c r="B36" s="34">
        <v>73.53</v>
      </c>
      <c r="C36" s="34">
        <v>115.34</v>
      </c>
      <c r="D36" s="34">
        <v>117.32</v>
      </c>
      <c r="E36" s="34">
        <v>54.15</v>
      </c>
      <c r="F36" s="34">
        <v>69.63</v>
      </c>
      <c r="G36" s="34">
        <v>59.81</v>
      </c>
      <c r="H36" s="34">
        <v>74.8</v>
      </c>
      <c r="I36" s="34">
        <v>59.43</v>
      </c>
      <c r="J36" s="34">
        <v>87.91</v>
      </c>
      <c r="K36" s="34">
        <v>72.23</v>
      </c>
      <c r="L36" s="34">
        <v>81</v>
      </c>
      <c r="M36" s="34">
        <v>92.27</v>
      </c>
      <c r="N36" s="34">
        <v>56.78</v>
      </c>
      <c r="O36" s="34">
        <v>67.34</v>
      </c>
      <c r="P36" s="34"/>
      <c r="Q36" s="34"/>
      <c r="R36" s="34"/>
      <c r="S36" s="34">
        <v>99.13</v>
      </c>
      <c r="T36" s="34">
        <v>80.180000000000007</v>
      </c>
      <c r="U36" s="34">
        <v>78.900000000000006</v>
      </c>
      <c r="AR36" s="15">
        <f>'Table A1'!B36/B36*100</f>
        <v>108.82632938936487</v>
      </c>
      <c r="AS36" s="15">
        <f>'Table A1'!C36/C36*100</f>
        <v>292.79521414947112</v>
      </c>
      <c r="AT36" s="15">
        <f>'Table A1'!D36/D36*100</f>
        <v>64.728946471189914</v>
      </c>
      <c r="AU36" s="15">
        <f>'Table A1'!E36/E36*100</f>
        <v>170.85872576177286</v>
      </c>
      <c r="AV36" s="15">
        <f>'Table A1'!F36/F36*100</f>
        <v>179.49159844894444</v>
      </c>
      <c r="AW36" s="15">
        <f>'Table A1'!G36/G36*100</f>
        <v>165.8919913058017</v>
      </c>
      <c r="AX36" s="15">
        <f>'Table A1'!H36/H36*100</f>
        <v>114.07754010695189</v>
      </c>
      <c r="AY36" s="15">
        <f>'Table A1'!I36/I36*100</f>
        <v>156.62123506646475</v>
      </c>
      <c r="AZ36" s="15">
        <f>'Table A1'!J36/J36*100</f>
        <v>88.351723353429648</v>
      </c>
      <c r="BA36" s="15">
        <f>'Table A1'!K36/K36*100</f>
        <v>24.823480548248646</v>
      </c>
      <c r="BB36" s="15">
        <f>'Table A1'!L36/L36*100</f>
        <v>91.666666666666657</v>
      </c>
      <c r="BC36" s="15">
        <f>'Table A1'!M36/M36*100</f>
        <v>47.32849246775767</v>
      </c>
      <c r="BD36" s="15">
        <f>'Table A1'!N36/N36*100</f>
        <v>115.53363860514266</v>
      </c>
      <c r="BE36" s="15">
        <f>'Table A1'!O36/O36*100</f>
        <v>83.991683991683999</v>
      </c>
      <c r="BF36" s="15"/>
      <c r="BG36" s="15"/>
      <c r="BH36" s="15"/>
      <c r="BI36" s="15">
        <f>'Table A1'!S36/S36*100</f>
        <v>68.354685766165645</v>
      </c>
      <c r="BJ36" s="15">
        <f>'Table A1'!T36/T36*100</f>
        <v>108.60563731603889</v>
      </c>
      <c r="BK36" s="15">
        <f>'Table A1'!U36/U36*100</f>
        <v>88.200253485424582</v>
      </c>
    </row>
    <row r="37" spans="1:63" x14ac:dyDescent="0.3">
      <c r="A37" s="13">
        <v>2001</v>
      </c>
      <c r="B37" s="34">
        <v>73.87</v>
      </c>
      <c r="C37" s="34">
        <v>114.23</v>
      </c>
      <c r="D37" s="34">
        <v>116.15</v>
      </c>
      <c r="E37" s="34">
        <v>54.05</v>
      </c>
      <c r="F37" s="34">
        <v>71.98</v>
      </c>
      <c r="G37" s="34">
        <v>62.62</v>
      </c>
      <c r="H37" s="34">
        <v>76.959999999999994</v>
      </c>
      <c r="I37" s="34">
        <v>63.39</v>
      </c>
      <c r="J37" s="34">
        <v>90.16</v>
      </c>
      <c r="K37" s="34">
        <v>78.27</v>
      </c>
      <c r="L37" s="34">
        <v>84.87</v>
      </c>
      <c r="M37" s="34">
        <v>97</v>
      </c>
      <c r="N37" s="34">
        <v>59.19</v>
      </c>
      <c r="O37" s="34">
        <v>71.11</v>
      </c>
      <c r="P37" s="34"/>
      <c r="Q37" s="34"/>
      <c r="R37" s="34"/>
      <c r="S37" s="34">
        <v>97.29</v>
      </c>
      <c r="T37" s="34">
        <v>84.49</v>
      </c>
      <c r="U37" s="34">
        <v>80.95</v>
      </c>
      <c r="AR37" s="15">
        <f>'Table A1'!B37/B37*100</f>
        <v>109.89576282658724</v>
      </c>
      <c r="AS37" s="15">
        <f>'Table A1'!C37/C37*100</f>
        <v>277.30018383962181</v>
      </c>
      <c r="AT37" s="15">
        <f>'Table A1'!D37/D37*100</f>
        <v>66.775721050365902</v>
      </c>
      <c r="AU37" s="15">
        <f>'Table A1'!E37/E37*100</f>
        <v>208.84366327474561</v>
      </c>
      <c r="AV37" s="15">
        <f>'Table A1'!F37/F37*100</f>
        <v>173.46485134759655</v>
      </c>
      <c r="AW37" s="15">
        <f>'Table A1'!G37/G37*100</f>
        <v>158.65538166719898</v>
      </c>
      <c r="AX37" s="15">
        <f>'Table A1'!H37/H37*100</f>
        <v>109.12162162162164</v>
      </c>
      <c r="AY37" s="15">
        <f>'Table A1'!I37/I37*100</f>
        <v>144.29720776147656</v>
      </c>
      <c r="AZ37" s="15">
        <f>'Table A1'!J37/J37*100</f>
        <v>85.281721384205852</v>
      </c>
      <c r="BA37" s="15">
        <f>'Table A1'!K37/K37*100</f>
        <v>25.437587836974579</v>
      </c>
      <c r="BB37" s="15">
        <f>'Table A1'!L37/L37*100</f>
        <v>82.950394721338512</v>
      </c>
      <c r="BC37" s="15">
        <f>'Table A1'!M37/M37*100</f>
        <v>45.082474226804123</v>
      </c>
      <c r="BD37" s="15">
        <f>'Table A1'!N37/N37*100</f>
        <v>114.52948133130599</v>
      </c>
      <c r="BE37" s="15">
        <f>'Table A1'!O37/O37*100</f>
        <v>83.349739839685</v>
      </c>
      <c r="BF37" s="15"/>
      <c r="BG37" s="15"/>
      <c r="BH37" s="15"/>
      <c r="BI37" s="15">
        <f>'Table A1'!S37/S37*100</f>
        <v>72.751567478672001</v>
      </c>
      <c r="BJ37" s="15">
        <f>'Table A1'!T37/T37*100</f>
        <v>100.75748609302877</v>
      </c>
      <c r="BK37" s="15">
        <f>'Table A1'!U37/U37*100</f>
        <v>87.350216182828902</v>
      </c>
    </row>
    <row r="38" spans="1:63" x14ac:dyDescent="0.3">
      <c r="A38" s="13">
        <v>2002</v>
      </c>
      <c r="B38" s="34">
        <v>75.650000000000006</v>
      </c>
      <c r="C38" s="34">
        <v>114.54</v>
      </c>
      <c r="D38" s="34">
        <v>114.22</v>
      </c>
      <c r="E38" s="34">
        <v>53.97</v>
      </c>
      <c r="F38" s="34">
        <v>73.84</v>
      </c>
      <c r="G38" s="34">
        <v>65.88</v>
      </c>
      <c r="H38" s="34">
        <v>78.69</v>
      </c>
      <c r="I38" s="34">
        <v>67.760000000000005</v>
      </c>
      <c r="J38" s="34">
        <v>90.85</v>
      </c>
      <c r="K38" s="34">
        <v>80.930000000000007</v>
      </c>
      <c r="L38" s="34">
        <v>88.53</v>
      </c>
      <c r="M38" s="34">
        <v>99.87</v>
      </c>
      <c r="N38" s="34">
        <v>61.54</v>
      </c>
      <c r="O38" s="34">
        <v>74.25</v>
      </c>
      <c r="P38" s="34"/>
      <c r="Q38" s="34"/>
      <c r="R38" s="34"/>
      <c r="S38" s="34">
        <v>95.37</v>
      </c>
      <c r="T38" s="34">
        <v>89.53</v>
      </c>
      <c r="U38" s="34">
        <v>82.57</v>
      </c>
      <c r="AR38" s="15">
        <f>'Table A1'!B38/B38*100</f>
        <v>133.39061467283543</v>
      </c>
      <c r="AS38" s="15">
        <f>'Table A1'!C38/C38*100</f>
        <v>265.93329841103548</v>
      </c>
      <c r="AT38" s="15">
        <f>'Table A1'!D38/D38*100</f>
        <v>70.696900717912797</v>
      </c>
      <c r="AU38" s="15">
        <f>'Table A1'!E38/E38*100</f>
        <v>180.71150639244024</v>
      </c>
      <c r="AV38" s="15">
        <f>'Table A1'!F38/F38*100</f>
        <v>162.97399783315277</v>
      </c>
      <c r="AW38" s="15">
        <f>'Table A1'!G38/G38*100</f>
        <v>151.97328476017003</v>
      </c>
      <c r="AX38" s="15">
        <f>'Table A1'!H38/H38*100</f>
        <v>106.55737704918032</v>
      </c>
      <c r="AY38" s="15">
        <f>'Table A1'!I38/I38*100</f>
        <v>127.1694214876033</v>
      </c>
      <c r="AZ38" s="15">
        <f>'Table A1'!J38/J38*100</f>
        <v>87.07760044028619</v>
      </c>
      <c r="BA38" s="15">
        <f>'Table A1'!K38/K38*100</f>
        <v>27.579389595947113</v>
      </c>
      <c r="BB38" s="15">
        <f>'Table A1'!L38/L38*100</f>
        <v>88.986784140969164</v>
      </c>
      <c r="BC38" s="15">
        <f>'Table A1'!M38/M38*100</f>
        <v>45.348953639731647</v>
      </c>
      <c r="BD38" s="15">
        <f>'Table A1'!N38/N38*100</f>
        <v>111.22846928826779</v>
      </c>
      <c r="BE38" s="15">
        <f>'Table A1'!O38/O38*100</f>
        <v>79.46127946127946</v>
      </c>
      <c r="BF38" s="15"/>
      <c r="BG38" s="15"/>
      <c r="BH38" s="15"/>
      <c r="BI38" s="15">
        <f>'Table A1'!S38/S38*100</f>
        <v>81.430219146482116</v>
      </c>
      <c r="BJ38" s="15">
        <f>'Table A1'!T38/T38*100</f>
        <v>94.28124650954986</v>
      </c>
      <c r="BK38" s="15">
        <f>'Table A1'!U38/U38*100</f>
        <v>87.840620079932179</v>
      </c>
    </row>
    <row r="39" spans="1:63" x14ac:dyDescent="0.3">
      <c r="A39" s="13">
        <v>2003</v>
      </c>
      <c r="B39" s="34">
        <v>77.31</v>
      </c>
      <c r="C39" s="34">
        <v>114.3</v>
      </c>
      <c r="D39" s="34">
        <v>112.36</v>
      </c>
      <c r="E39" s="34">
        <v>54.23</v>
      </c>
      <c r="F39" s="34">
        <v>76.11</v>
      </c>
      <c r="G39" s="34">
        <v>69.91</v>
      </c>
      <c r="H39" s="34">
        <v>80.599999999999994</v>
      </c>
      <c r="I39" s="34">
        <v>76.260000000000005</v>
      </c>
      <c r="J39" s="34">
        <v>91.82</v>
      </c>
      <c r="K39" s="34">
        <v>81.290000000000006</v>
      </c>
      <c r="L39" s="34">
        <v>90.15</v>
      </c>
      <c r="M39" s="34">
        <v>102.73</v>
      </c>
      <c r="N39" s="34">
        <v>63.16</v>
      </c>
      <c r="O39" s="34">
        <v>76.87</v>
      </c>
      <c r="P39" s="34"/>
      <c r="Q39" s="34"/>
      <c r="R39" s="34"/>
      <c r="S39" s="34">
        <v>92.14</v>
      </c>
      <c r="T39" s="34">
        <v>85.7</v>
      </c>
      <c r="U39" s="34">
        <v>84.33</v>
      </c>
      <c r="AR39" s="15">
        <f>'Table A1'!B39/B39*100</f>
        <v>125.18432285603413</v>
      </c>
      <c r="AS39" s="15">
        <f>'Table A1'!C39/C39*100</f>
        <v>248.73140857392829</v>
      </c>
      <c r="AT39" s="15">
        <f>'Table A1'!D39/D39*100</f>
        <v>73.825204699181199</v>
      </c>
      <c r="AU39" s="15">
        <f>'Table A1'!E39/E39*100</f>
        <v>210.99022681172787</v>
      </c>
      <c r="AV39" s="15">
        <f>'Table A1'!F39/F39*100</f>
        <v>162.65930889502036</v>
      </c>
      <c r="AW39" s="15">
        <f>'Table A1'!G39/G39*100</f>
        <v>140.28036046345301</v>
      </c>
      <c r="AX39" s="15">
        <f>'Table A1'!H39/H39*100</f>
        <v>103.8089330024814</v>
      </c>
      <c r="AY39" s="15">
        <f>'Table A1'!I39/I39*100</f>
        <v>116.92892735378966</v>
      </c>
      <c r="AZ39" s="15">
        <f>'Table A1'!J39/J39*100</f>
        <v>88.401219777826185</v>
      </c>
      <c r="BA39" s="15">
        <f>'Table A1'!K39/K39*100</f>
        <v>31.947348997416654</v>
      </c>
      <c r="BB39" s="15">
        <f>'Table A1'!L39/L39*100</f>
        <v>94.109816971713812</v>
      </c>
      <c r="BC39" s="15">
        <f>'Table A1'!M39/M39*100</f>
        <v>47.113793439112236</v>
      </c>
      <c r="BD39" s="15">
        <f>'Table A1'!N39/N39*100</f>
        <v>114.55034832172262</v>
      </c>
      <c r="BE39" s="15">
        <f>'Table A1'!O39/O39*100</f>
        <v>77.221282685052685</v>
      </c>
      <c r="BF39" s="15"/>
      <c r="BG39" s="15"/>
      <c r="BH39" s="15"/>
      <c r="BI39" s="15">
        <f>'Table A1'!S39/S39*100</f>
        <v>96.63555459084003</v>
      </c>
      <c r="BJ39" s="15">
        <f>'Table A1'!T39/T39*100</f>
        <v>90.536756126021004</v>
      </c>
      <c r="BK39" s="15">
        <f>'Table A1'!U39/U39*100</f>
        <v>88.960037946163879</v>
      </c>
    </row>
    <row r="40" spans="1:63" x14ac:dyDescent="0.3">
      <c r="A40" s="13">
        <v>2004</v>
      </c>
      <c r="B40" s="34">
        <v>78.69</v>
      </c>
      <c r="C40" s="34">
        <v>113.42</v>
      </c>
      <c r="D40" s="34">
        <v>110.28</v>
      </c>
      <c r="E40" s="34">
        <v>54.49</v>
      </c>
      <c r="F40" s="34">
        <v>78.349999999999994</v>
      </c>
      <c r="G40" s="34">
        <v>72.489999999999995</v>
      </c>
      <c r="H40" s="34">
        <v>82.12</v>
      </c>
      <c r="I40" s="34">
        <v>82.29</v>
      </c>
      <c r="J40" s="34">
        <v>91.09</v>
      </c>
      <c r="K40" s="34">
        <v>81.3</v>
      </c>
      <c r="L40" s="34">
        <v>90.54</v>
      </c>
      <c r="M40" s="34">
        <v>104.07</v>
      </c>
      <c r="N40" s="34">
        <v>64.489999999999995</v>
      </c>
      <c r="O40" s="34">
        <v>78.680000000000007</v>
      </c>
      <c r="P40" s="34"/>
      <c r="Q40" s="34"/>
      <c r="R40" s="34"/>
      <c r="S40" s="34">
        <v>89.93</v>
      </c>
      <c r="T40" s="34">
        <v>80.040000000000006</v>
      </c>
      <c r="U40" s="34">
        <v>85.34</v>
      </c>
      <c r="AR40" s="15">
        <f>'Table A1'!B40/B40*100</f>
        <v>109.95043842927944</v>
      </c>
      <c r="AS40" s="15">
        <f>'Table A1'!C40/C40*100</f>
        <v>237.03050608358311</v>
      </c>
      <c r="AT40" s="15">
        <f>'Table A1'!D40/D40*100</f>
        <v>76.468988030467898</v>
      </c>
      <c r="AU40" s="15">
        <f>'Table A1'!E40/E40*100</f>
        <v>164.43384107175626</v>
      </c>
      <c r="AV40" s="15">
        <f>'Table A1'!F40/F40*100</f>
        <v>144.56924058710914</v>
      </c>
      <c r="AW40" s="15">
        <f>'Table A1'!G40/G40*100</f>
        <v>133.64602014070908</v>
      </c>
      <c r="AX40" s="15">
        <f>'Table A1'!H40/H40*100</f>
        <v>104.43253774963468</v>
      </c>
      <c r="AY40" s="15">
        <f>'Table A1'!I40/I40*100</f>
        <v>112.310122736663</v>
      </c>
      <c r="AZ40" s="15">
        <f>'Table A1'!J40/J40*100</f>
        <v>92.897134701943131</v>
      </c>
      <c r="BA40" s="15">
        <f>'Table A1'!K40/K40*100</f>
        <v>35.116851168511687</v>
      </c>
      <c r="BB40" s="15">
        <f>'Table A1'!L40/L40*100</f>
        <v>100.38656947205655</v>
      </c>
      <c r="BC40" s="15">
        <f>'Table A1'!M40/M40*100</f>
        <v>45.152301335639478</v>
      </c>
      <c r="BD40" s="15">
        <f>'Table A1'!N40/N40*100</f>
        <v>118.40595441153667</v>
      </c>
      <c r="BE40" s="15">
        <f>'Table A1'!O40/O40*100</f>
        <v>77.52923233350279</v>
      </c>
      <c r="BF40" s="15"/>
      <c r="BG40" s="15"/>
      <c r="BH40" s="15"/>
      <c r="BI40" s="15">
        <f>'Table A1'!S40/S40*100</f>
        <v>104.52574224396751</v>
      </c>
      <c r="BJ40" s="15">
        <f>'Table A1'!T40/T40*100</f>
        <v>97.688655672163904</v>
      </c>
      <c r="BK40" s="15">
        <f>'Table A1'!U40/U40*100</f>
        <v>90.086711975626898</v>
      </c>
    </row>
    <row r="41" spans="1:63" x14ac:dyDescent="0.3">
      <c r="A41" s="13">
        <v>2005</v>
      </c>
      <c r="B41" s="34">
        <v>79.86</v>
      </c>
      <c r="C41" s="34">
        <v>112.06</v>
      </c>
      <c r="D41" s="34">
        <v>108.94</v>
      </c>
      <c r="E41" s="34">
        <v>55.83</v>
      </c>
      <c r="F41" s="34">
        <v>80.83</v>
      </c>
      <c r="G41" s="34">
        <v>73.5</v>
      </c>
      <c r="H41" s="34">
        <v>84.03</v>
      </c>
      <c r="I41" s="34">
        <v>84.2</v>
      </c>
      <c r="J41" s="34">
        <v>90.69</v>
      </c>
      <c r="K41" s="34">
        <v>82.78</v>
      </c>
      <c r="L41" s="34">
        <v>93.71</v>
      </c>
      <c r="M41" s="34">
        <v>104.12</v>
      </c>
      <c r="N41" s="34">
        <v>66.459999999999994</v>
      </c>
      <c r="O41" s="34">
        <v>80.8</v>
      </c>
      <c r="P41" s="34"/>
      <c r="Q41" s="34"/>
      <c r="R41" s="34"/>
      <c r="S41" s="34">
        <v>88.4</v>
      </c>
      <c r="T41" s="34">
        <v>77.77</v>
      </c>
      <c r="U41" s="34">
        <v>86.42</v>
      </c>
      <c r="AR41" s="15">
        <f>'Table A1'!B41/B41*100</f>
        <v>119.9724517906336</v>
      </c>
      <c r="AS41" s="15">
        <f>'Table A1'!C41/C41*100</f>
        <v>214.49223630198108</v>
      </c>
      <c r="AT41" s="15">
        <f>'Table A1'!D41/D41*100</f>
        <v>78.786487975032131</v>
      </c>
      <c r="AU41" s="15">
        <f>'Table A1'!E41/E41*100</f>
        <v>131.77503134515493</v>
      </c>
      <c r="AV41" s="15">
        <f>'Table A1'!F41/F41*100</f>
        <v>143.18940987257207</v>
      </c>
      <c r="AW41" s="15">
        <f>'Table A1'!G41/G41*100</f>
        <v>131.60544217687075</v>
      </c>
      <c r="AX41" s="15">
        <f>'Table A1'!H41/H41*100</f>
        <v>106.97369986909438</v>
      </c>
      <c r="AY41" s="15">
        <f>'Table A1'!I41/I41*100</f>
        <v>110.43942992874108</v>
      </c>
      <c r="AZ41" s="15">
        <f>'Table A1'!J41/J41*100</f>
        <v>95.655529826882784</v>
      </c>
      <c r="BA41" s="15">
        <f>'Table A1'!K41/K41*100</f>
        <v>38.05266972698719</v>
      </c>
      <c r="BB41" s="15">
        <f>'Table A1'!L41/L41*100</f>
        <v>103.4147903105325</v>
      </c>
      <c r="BC41" s="15">
        <f>'Table A1'!M41/M41*100</f>
        <v>47.829427583557425</v>
      </c>
      <c r="BD41" s="15">
        <f>'Table A1'!N41/N41*100</f>
        <v>117.70990069214567</v>
      </c>
      <c r="BE41" s="15">
        <f>'Table A1'!O41/O41*100</f>
        <v>77.487623762376231</v>
      </c>
      <c r="BF41" s="15"/>
      <c r="BG41" s="15"/>
      <c r="BH41" s="15"/>
      <c r="BI41" s="15">
        <f>'Table A1'!S41/S41*100</f>
        <v>111.25565610859726</v>
      </c>
      <c r="BJ41" s="15">
        <f>'Table A1'!T41/T41*100</f>
        <v>100.81008100810082</v>
      </c>
      <c r="BK41" s="15">
        <f>'Table A1'!U41/U41*100</f>
        <v>91.772737792177736</v>
      </c>
    </row>
    <row r="42" spans="1:63" x14ac:dyDescent="0.3">
      <c r="A42" s="13">
        <v>2006</v>
      </c>
      <c r="B42" s="34">
        <v>81.39</v>
      </c>
      <c r="C42" s="34">
        <v>110.78</v>
      </c>
      <c r="D42" s="34">
        <v>108.13</v>
      </c>
      <c r="E42" s="34">
        <v>59.01</v>
      </c>
      <c r="F42" s="34">
        <v>83.79</v>
      </c>
      <c r="G42" s="34">
        <v>75.53</v>
      </c>
      <c r="H42" s="34">
        <v>86.15</v>
      </c>
      <c r="I42" s="34">
        <v>86.23</v>
      </c>
      <c r="J42" s="34">
        <v>90.87</v>
      </c>
      <c r="K42" s="34">
        <v>85.31</v>
      </c>
      <c r="L42" s="34">
        <v>95.12</v>
      </c>
      <c r="M42" s="34">
        <v>105.02</v>
      </c>
      <c r="N42" s="34">
        <v>69.260000000000005</v>
      </c>
      <c r="O42" s="34">
        <v>84.79</v>
      </c>
      <c r="P42" s="34"/>
      <c r="Q42" s="34"/>
      <c r="R42" s="34"/>
      <c r="S42" s="34">
        <v>87.8</v>
      </c>
      <c r="T42" s="34">
        <v>84.81</v>
      </c>
      <c r="U42" s="34">
        <v>88.04</v>
      </c>
      <c r="AR42" s="15">
        <f>'Table A1'!B42/B42*100</f>
        <v>115.57930949748125</v>
      </c>
      <c r="AS42" s="15">
        <f>'Table A1'!C42/C42*100</f>
        <v>190.00722152012997</v>
      </c>
      <c r="AT42" s="15">
        <f>'Table A1'!D42/D42*100</f>
        <v>84.139461758993818</v>
      </c>
      <c r="AU42" s="15">
        <f>'Table A1'!E42/E42*100</f>
        <v>140.2813082528385</v>
      </c>
      <c r="AV42" s="15">
        <f>'Table A1'!F42/F42*100</f>
        <v>125.94581692326052</v>
      </c>
      <c r="AW42" s="15">
        <f>'Table A1'!G42/G42*100</f>
        <v>128.28015358135841</v>
      </c>
      <c r="AX42" s="15">
        <f>'Table A1'!H42/H42*100</f>
        <v>110.1683110853163</v>
      </c>
      <c r="AY42" s="15">
        <f>'Table A1'!I42/I42*100</f>
        <v>111.79403919749507</v>
      </c>
      <c r="AZ42" s="15">
        <f>'Table A1'!J42/J42*100</f>
        <v>92.351711235831402</v>
      </c>
      <c r="BA42" s="15">
        <f>'Table A1'!K42/K42*100</f>
        <v>38.8817254718087</v>
      </c>
      <c r="BB42" s="15">
        <f>'Table A1'!L42/L42*100</f>
        <v>105.96089150546678</v>
      </c>
      <c r="BC42" s="15">
        <f>'Table A1'!M42/M42*100</f>
        <v>48.943058465054271</v>
      </c>
      <c r="BD42" s="15">
        <f>'Table A1'!N42/N42*100</f>
        <v>120.60352295697372</v>
      </c>
      <c r="BE42" s="15">
        <f>'Table A1'!O42/O42*100</f>
        <v>76.671777332232566</v>
      </c>
      <c r="BF42" s="15"/>
      <c r="BG42" s="15"/>
      <c r="BH42" s="15"/>
      <c r="BI42" s="15">
        <f>'Table A1'!S42/S42*100</f>
        <v>113.43963553530752</v>
      </c>
      <c r="BJ42" s="15">
        <f>'Table A1'!T42/T42*100</f>
        <v>91.486852965452186</v>
      </c>
      <c r="BK42" s="15">
        <f>'Table A1'!U42/U42*100</f>
        <v>93.207632894139024</v>
      </c>
    </row>
    <row r="43" spans="1:63" x14ac:dyDescent="0.3">
      <c r="A43" s="13">
        <v>2007</v>
      </c>
      <c r="B43" s="34">
        <v>83.63</v>
      </c>
      <c r="C43" s="34">
        <v>109.95</v>
      </c>
      <c r="D43" s="34">
        <v>107.58</v>
      </c>
      <c r="E43" s="34">
        <v>63</v>
      </c>
      <c r="F43" s="34">
        <v>87.01</v>
      </c>
      <c r="G43" s="34">
        <v>77.67</v>
      </c>
      <c r="H43" s="34">
        <v>88.92</v>
      </c>
      <c r="I43" s="34">
        <v>88.81</v>
      </c>
      <c r="J43" s="34">
        <v>91.01</v>
      </c>
      <c r="K43" s="34">
        <v>87.83</v>
      </c>
      <c r="L43" s="34">
        <v>97</v>
      </c>
      <c r="M43" s="34">
        <v>107.43</v>
      </c>
      <c r="N43" s="34">
        <v>72.510000000000005</v>
      </c>
      <c r="O43" s="34">
        <v>88.91</v>
      </c>
      <c r="P43" s="34"/>
      <c r="Q43" s="34"/>
      <c r="R43" s="34"/>
      <c r="S43" s="34">
        <v>89.25</v>
      </c>
      <c r="T43" s="34">
        <v>90.13</v>
      </c>
      <c r="U43" s="34">
        <v>90.06</v>
      </c>
      <c r="AR43" s="15">
        <f>'Table A1'!B43/B43*100</f>
        <v>97.15413129259835</v>
      </c>
      <c r="AS43" s="15">
        <f>'Table A1'!C43/C43*100</f>
        <v>175.29786266484766</v>
      </c>
      <c r="AT43" s="15">
        <f>'Table A1'!D43/D43*100</f>
        <v>84.848484848484844</v>
      </c>
      <c r="AU43" s="15">
        <f>'Table A1'!E43/E43*100</f>
        <v>131.9047619047619</v>
      </c>
      <c r="AV43" s="15">
        <f>'Table A1'!F43/F43*100</f>
        <v>118.41167681875646</v>
      </c>
      <c r="AW43" s="15">
        <f>'Table A1'!G43/G43*100</f>
        <v>124.92596884253895</v>
      </c>
      <c r="AX43" s="15">
        <f>'Table A1'!H43/H43*100</f>
        <v>107.00629779577149</v>
      </c>
      <c r="AY43" s="15">
        <f>'Table A1'!I43/I43*100</f>
        <v>110.10021393987164</v>
      </c>
      <c r="AZ43" s="15">
        <f>'Table A1'!J43/J43*100</f>
        <v>92.242610702120643</v>
      </c>
      <c r="BA43" s="15">
        <f>'Table A1'!K43/K43*100</f>
        <v>42.457019241716957</v>
      </c>
      <c r="BB43" s="15">
        <f>'Table A1'!L43/L43*100</f>
        <v>118.55670103092784</v>
      </c>
      <c r="BC43" s="15">
        <f>'Table A1'!M43/M43*100</f>
        <v>49.734710974588097</v>
      </c>
      <c r="BD43" s="15">
        <f>'Table A1'!N43/N43*100</f>
        <v>118.48020962625843</v>
      </c>
      <c r="BE43" s="15">
        <f>'Table A1'!O43/O43*100</f>
        <v>76.931728714430335</v>
      </c>
      <c r="BF43" s="15"/>
      <c r="BG43" s="15"/>
      <c r="BH43" s="15"/>
      <c r="BI43" s="15">
        <f>'Table A1'!S43/S43*100</f>
        <v>105.42296918767506</v>
      </c>
      <c r="BJ43" s="15">
        <f>'Table A1'!T43/T43*100</f>
        <v>84.588927105292356</v>
      </c>
      <c r="BK43" s="15">
        <f>'Table A1'!U43/U43*100</f>
        <v>93.770819453697541</v>
      </c>
    </row>
    <row r="44" spans="1:63" x14ac:dyDescent="0.3">
      <c r="A44" s="13">
        <v>2008</v>
      </c>
      <c r="B44" s="34">
        <v>86.2</v>
      </c>
      <c r="C44" s="34">
        <v>107.86</v>
      </c>
      <c r="D44" s="34">
        <v>106.46</v>
      </c>
      <c r="E44" s="34">
        <v>68.75</v>
      </c>
      <c r="F44" s="34">
        <v>89.86</v>
      </c>
      <c r="G44" s="34">
        <v>79.59</v>
      </c>
      <c r="H44" s="34">
        <v>91.07</v>
      </c>
      <c r="I44" s="34">
        <v>91.57</v>
      </c>
      <c r="J44" s="34">
        <v>91.31</v>
      </c>
      <c r="K44" s="34">
        <v>89.22</v>
      </c>
      <c r="L44" s="34">
        <v>99.14</v>
      </c>
      <c r="M44" s="34">
        <v>109.89</v>
      </c>
      <c r="N44" s="34">
        <v>76.36</v>
      </c>
      <c r="O44" s="34">
        <v>89.02</v>
      </c>
      <c r="P44" s="34"/>
      <c r="Q44" s="34"/>
      <c r="R44" s="34"/>
      <c r="S44" s="34">
        <v>90.63</v>
      </c>
      <c r="T44" s="34">
        <v>88.81</v>
      </c>
      <c r="U44" s="34">
        <v>91.71</v>
      </c>
      <c r="AR44" s="15">
        <f>'Table A1'!B44/B44*100</f>
        <v>117.94663573085846</v>
      </c>
      <c r="AS44" s="15">
        <f>'Table A1'!C44/C44*100</f>
        <v>160.45800111255332</v>
      </c>
      <c r="AT44" s="15">
        <f>'Table A1'!D44/D44*100</f>
        <v>85.50629344354688</v>
      </c>
      <c r="AU44" s="15">
        <f>'Table A1'!E44/E44*100</f>
        <v>118.53090909090909</v>
      </c>
      <c r="AV44" s="15">
        <f>'Table A1'!F44/F44*100</f>
        <v>113.36523480970399</v>
      </c>
      <c r="AW44" s="15">
        <f>'Table A1'!G44/G44*100</f>
        <v>114.51187335092348</v>
      </c>
      <c r="AX44" s="15">
        <f>'Table A1'!H44/H44*100</f>
        <v>101.85571538377074</v>
      </c>
      <c r="AY44" s="15">
        <f>'Table A1'!I44/I44*100</f>
        <v>109.08594517855195</v>
      </c>
      <c r="AZ44" s="15">
        <f>'Table A1'!J44/J44*100</f>
        <v>90.866279706494353</v>
      </c>
      <c r="BA44" s="15">
        <f>'Table A1'!K44/K44*100</f>
        <v>46.177986998430846</v>
      </c>
      <c r="BB44" s="15">
        <f>'Table A1'!L44/L44*100</f>
        <v>115.16037926165019</v>
      </c>
      <c r="BC44" s="15">
        <f>'Table A1'!M44/M44*100</f>
        <v>52.8073528073528</v>
      </c>
      <c r="BD44" s="15">
        <f>'Table A1'!N44/N44*100</f>
        <v>110.58145625982189</v>
      </c>
      <c r="BE44" s="15">
        <f>'Table A1'!O44/O44*100</f>
        <v>78.139743877780276</v>
      </c>
      <c r="BF44" s="15"/>
      <c r="BG44" s="15"/>
      <c r="BH44" s="15"/>
      <c r="BI44" s="15">
        <f>'Table A1'!S44/S44*100</f>
        <v>102.3722829085292</v>
      </c>
      <c r="BJ44" s="15">
        <f>'Table A1'!T44/T44*100</f>
        <v>86.555568066659163</v>
      </c>
      <c r="BK44" s="15">
        <f>'Table A1'!U44/U44*100</f>
        <v>92.192781594155491</v>
      </c>
    </row>
    <row r="45" spans="1:63" x14ac:dyDescent="0.3">
      <c r="A45" s="13">
        <v>2009</v>
      </c>
      <c r="B45" s="34">
        <v>88.39</v>
      </c>
      <c r="C45" s="34">
        <v>105.44</v>
      </c>
      <c r="D45" s="34">
        <v>102.23</v>
      </c>
      <c r="E45" s="34">
        <v>72.209999999999994</v>
      </c>
      <c r="F45" s="34">
        <v>91.89</v>
      </c>
      <c r="G45" s="34">
        <v>78.94</v>
      </c>
      <c r="H45" s="34">
        <v>91.4</v>
      </c>
      <c r="I45" s="34">
        <v>93.35</v>
      </c>
      <c r="J45" s="34">
        <v>90.25</v>
      </c>
      <c r="K45" s="34">
        <v>87.88</v>
      </c>
      <c r="L45" s="34">
        <v>98.58</v>
      </c>
      <c r="M45" s="34">
        <v>110.34</v>
      </c>
      <c r="N45" s="34">
        <v>78.64</v>
      </c>
      <c r="O45" s="34">
        <v>84.1</v>
      </c>
      <c r="P45" s="34"/>
      <c r="Q45" s="34"/>
      <c r="R45" s="34"/>
      <c r="S45" s="34">
        <v>90</v>
      </c>
      <c r="T45" s="34">
        <v>88</v>
      </c>
      <c r="U45" s="34">
        <v>91.42</v>
      </c>
      <c r="AR45" s="15">
        <f>'Table A1'!B45/B45*100</f>
        <v>107.2858920692386</v>
      </c>
      <c r="AS45" s="15">
        <f>'Table A1'!C45/C45*100</f>
        <v>151.06221547799697</v>
      </c>
      <c r="AT45" s="15">
        <f>'Table A1'!D45/D45*100</f>
        <v>82.167661156216383</v>
      </c>
      <c r="AU45" s="15">
        <f>'Table A1'!E45/E45*100</f>
        <v>115.27489267414485</v>
      </c>
      <c r="AV45" s="15">
        <f>'Table A1'!F45/F45*100</f>
        <v>113.04820981608444</v>
      </c>
      <c r="AW45" s="15">
        <f>'Table A1'!G45/G45*100</f>
        <v>99.037243476057782</v>
      </c>
      <c r="AX45" s="15">
        <f>'Table A1'!H45/H45*100</f>
        <v>91.323851203501079</v>
      </c>
      <c r="AY45" s="15">
        <f>'Table A1'!I45/I45*100</f>
        <v>94.633101231922879</v>
      </c>
      <c r="AZ45" s="15">
        <f>'Table A1'!J45/J45*100</f>
        <v>85.8393351800554</v>
      </c>
      <c r="BA45" s="15">
        <f>'Table A1'!K45/K45*100</f>
        <v>49.260355029585803</v>
      </c>
      <c r="BB45" s="15">
        <f>'Table A1'!L45/L45*100</f>
        <v>111.23960235341855</v>
      </c>
      <c r="BC45" s="15">
        <f>'Table A1'!M45/M45*100</f>
        <v>56.924052927315572</v>
      </c>
      <c r="BD45" s="15">
        <f>'Table A1'!N45/N45*100</f>
        <v>101.60223804679553</v>
      </c>
      <c r="BE45" s="15">
        <f>'Table A1'!O45/O45*100</f>
        <v>78.418549346016647</v>
      </c>
      <c r="BF45" s="15"/>
      <c r="BG45" s="15"/>
      <c r="BH45" s="15"/>
      <c r="BI45" s="15">
        <f>'Table A1'!S45/S45*100</f>
        <v>93.022222222222211</v>
      </c>
      <c r="BJ45" s="15">
        <f>'Table A1'!T45/T45*100</f>
        <v>87.76136363636364</v>
      </c>
      <c r="BK45" s="15">
        <f>'Table A1'!U45/U45*100</f>
        <v>87.497265368628291</v>
      </c>
    </row>
    <row r="46" spans="1:63" x14ac:dyDescent="0.3">
      <c r="A46" s="13">
        <v>2010</v>
      </c>
      <c r="B46" s="34">
        <v>89.2</v>
      </c>
      <c r="C46" s="34">
        <v>102.35</v>
      </c>
      <c r="D46" s="34">
        <v>97.76</v>
      </c>
      <c r="E46" s="34">
        <v>74.91</v>
      </c>
      <c r="F46" s="34">
        <v>92.78</v>
      </c>
      <c r="G46" s="34">
        <v>77.63</v>
      </c>
      <c r="H46" s="34">
        <v>90.63</v>
      </c>
      <c r="I46" s="34">
        <v>94.59</v>
      </c>
      <c r="J46" s="34">
        <v>88.39</v>
      </c>
      <c r="K46" s="34">
        <v>86.38</v>
      </c>
      <c r="L46" s="34">
        <v>95.92</v>
      </c>
      <c r="M46" s="34">
        <v>108.2</v>
      </c>
      <c r="N46" s="34">
        <v>81.290000000000006</v>
      </c>
      <c r="O46" s="34">
        <v>79.83</v>
      </c>
      <c r="P46" s="34"/>
      <c r="Q46" s="34"/>
      <c r="R46" s="34"/>
      <c r="S46" s="34">
        <v>88.65</v>
      </c>
      <c r="T46" s="34">
        <v>87.35</v>
      </c>
      <c r="U46" s="34">
        <v>90.37</v>
      </c>
      <c r="AR46" s="15">
        <f>'Table A1'!B46/B46*100</f>
        <v>89.97757847533633</v>
      </c>
      <c r="AS46" s="15">
        <f>'Table A1'!C46/C46*100</f>
        <v>137.21543722520764</v>
      </c>
      <c r="AT46" s="15">
        <f>'Table A1'!D46/D46*100</f>
        <v>86.569148936170208</v>
      </c>
      <c r="AU46" s="15">
        <f>'Table A1'!E46/E46*100</f>
        <v>113.00226938993461</v>
      </c>
      <c r="AV46" s="15">
        <f>'Table A1'!F46/F46*100</f>
        <v>106.29446001293384</v>
      </c>
      <c r="AW46" s="15">
        <f>'Table A1'!G46/G46*100</f>
        <v>110.12495169393274</v>
      </c>
      <c r="AX46" s="15">
        <f>'Table A1'!H46/H46*100</f>
        <v>100</v>
      </c>
      <c r="AY46" s="15">
        <f>'Table A1'!I46/I46*100</f>
        <v>99.080241040279091</v>
      </c>
      <c r="AZ46" s="15">
        <f>'Table A1'!J46/J46*100</f>
        <v>91.854282158615234</v>
      </c>
      <c r="BA46" s="15">
        <f>'Table A1'!K46/K46*100</f>
        <v>53.287798101412363</v>
      </c>
      <c r="BB46" s="15">
        <f>'Table A1'!L46/L46*100</f>
        <v>106.00500417014177</v>
      </c>
      <c r="BC46" s="15">
        <f>'Table A1'!M46/M46*100</f>
        <v>64.815157116451005</v>
      </c>
      <c r="BD46" s="15">
        <f>'Table A1'!N46/N46*100</f>
        <v>102.15278632058065</v>
      </c>
      <c r="BE46" s="15">
        <f>'Table A1'!O46/O46*100</f>
        <v>85.419015407741455</v>
      </c>
      <c r="BF46" s="15"/>
      <c r="BG46" s="15"/>
      <c r="BH46" s="15"/>
      <c r="BI46" s="15">
        <f>'Table A1'!S46/S46*100</f>
        <v>92.12633953750705</v>
      </c>
      <c r="BJ46" s="15">
        <f>'Table A1'!T46/T46*100</f>
        <v>91.184888380080153</v>
      </c>
      <c r="BK46" s="15">
        <f>'Table A1'!U46/U46*100</f>
        <v>91.014717273431444</v>
      </c>
    </row>
    <row r="47" spans="1:63" x14ac:dyDescent="0.3">
      <c r="A47" s="13">
        <v>2011</v>
      </c>
      <c r="B47" s="34">
        <v>90.77</v>
      </c>
      <c r="C47" s="34">
        <v>99.51</v>
      </c>
      <c r="D47" s="34">
        <v>95.01</v>
      </c>
      <c r="E47" s="34">
        <v>76.7</v>
      </c>
      <c r="F47" s="34">
        <v>92.87</v>
      </c>
      <c r="G47" s="34">
        <v>78.010000000000005</v>
      </c>
      <c r="H47" s="34">
        <v>90.94</v>
      </c>
      <c r="I47" s="34">
        <v>95.36</v>
      </c>
      <c r="J47" s="34">
        <v>86.85</v>
      </c>
      <c r="K47" s="34">
        <v>85.13</v>
      </c>
      <c r="L47" s="34">
        <v>95.99</v>
      </c>
      <c r="M47" s="34">
        <v>104.86</v>
      </c>
      <c r="N47" s="34">
        <v>86.82</v>
      </c>
      <c r="O47" s="34">
        <v>76.78</v>
      </c>
      <c r="P47" s="34"/>
      <c r="Q47" s="34"/>
      <c r="R47" s="34"/>
      <c r="S47" s="34">
        <v>87.32</v>
      </c>
      <c r="T47" s="34">
        <v>84.58</v>
      </c>
      <c r="U47" s="34">
        <v>89.97</v>
      </c>
      <c r="AR47" s="15">
        <f>'Table A1'!B47/B47*100</f>
        <v>111.50159744408946</v>
      </c>
      <c r="AS47" s="15">
        <f>'Table A1'!C47/C47*100</f>
        <v>103.88905637624359</v>
      </c>
      <c r="AT47" s="15">
        <f>'Table A1'!D47/D47*100</f>
        <v>87.864435322597629</v>
      </c>
      <c r="AU47" s="15">
        <f>'Table A1'!E47/E47*100</f>
        <v>95.906127770534553</v>
      </c>
      <c r="AV47" s="15">
        <f>'Table A1'!F47/F47*100</f>
        <v>99.073974372779148</v>
      </c>
      <c r="AW47" s="15">
        <f>'Table A1'!G47/G47*100</f>
        <v>114.65196769644916</v>
      </c>
      <c r="AX47" s="15">
        <f>'Table A1'!H47/H47*100</f>
        <v>100.53881680228723</v>
      </c>
      <c r="AY47" s="15">
        <f>'Table A1'!I47/I47*100</f>
        <v>100.30411073825505</v>
      </c>
      <c r="AZ47" s="15">
        <f>'Table A1'!J47/J47*100</f>
        <v>98.272884283246981</v>
      </c>
      <c r="BA47" s="15">
        <f>'Table A1'!K47/K47*100</f>
        <v>60.296017855045228</v>
      </c>
      <c r="BB47" s="15">
        <f>'Table A1'!L47/L47*100</f>
        <v>104.63589957287218</v>
      </c>
      <c r="BC47" s="15">
        <f>'Table A1'!M47/M47*100</f>
        <v>74.699599465954606</v>
      </c>
      <c r="BD47" s="15">
        <f>'Table A1'!N47/N47*100</f>
        <v>95.001151808339102</v>
      </c>
      <c r="BE47" s="15">
        <f>'Table A1'!O47/O47*100</f>
        <v>93.019015368585571</v>
      </c>
      <c r="BF47" s="15"/>
      <c r="BG47" s="15"/>
      <c r="BH47" s="15"/>
      <c r="BI47" s="15">
        <f>'Table A1'!S47/S47*100</f>
        <v>100.26339899221254</v>
      </c>
      <c r="BJ47" s="15">
        <f>'Table A1'!T47/T47*100</f>
        <v>91.806573658075209</v>
      </c>
      <c r="BK47" s="15">
        <f>'Table A1'!U47/U47*100</f>
        <v>92.964321440480163</v>
      </c>
    </row>
    <row r="48" spans="1:63" x14ac:dyDescent="0.3">
      <c r="A48" s="13">
        <v>2012</v>
      </c>
      <c r="B48" s="34">
        <v>92.44</v>
      </c>
      <c r="C48" s="34">
        <v>99.2</v>
      </c>
      <c r="D48" s="34">
        <v>93.46</v>
      </c>
      <c r="E48" s="34">
        <v>78.709999999999994</v>
      </c>
      <c r="F48" s="34">
        <v>93.14</v>
      </c>
      <c r="G48" s="34">
        <v>79.61</v>
      </c>
      <c r="H48" s="34">
        <v>91.62</v>
      </c>
      <c r="I48" s="34">
        <v>95.18</v>
      </c>
      <c r="J48" s="34">
        <v>86.12</v>
      </c>
      <c r="K48" s="34">
        <v>85.12</v>
      </c>
      <c r="L48" s="34">
        <v>97.68</v>
      </c>
      <c r="M48" s="34">
        <v>103.36</v>
      </c>
      <c r="N48" s="34">
        <v>91.47</v>
      </c>
      <c r="O48" s="34">
        <v>74.680000000000007</v>
      </c>
      <c r="P48" s="34"/>
      <c r="Q48" s="34"/>
      <c r="R48" s="34"/>
      <c r="S48" s="34">
        <v>86.27</v>
      </c>
      <c r="T48" s="34">
        <v>81.42</v>
      </c>
      <c r="U48" s="34">
        <v>90.23</v>
      </c>
      <c r="AR48" s="15">
        <f>'Table A1'!B48/B48*100</f>
        <v>93.087408048463871</v>
      </c>
      <c r="AS48" s="15">
        <f>'Table A1'!C48/C48*100</f>
        <v>90.342741935483872</v>
      </c>
      <c r="AT48" s="15">
        <f>'Table A1'!D48/D48*100</f>
        <v>91.29039161138455</v>
      </c>
      <c r="AU48" s="15">
        <f>'Table A1'!E48/E48*100</f>
        <v>100.40655571083725</v>
      </c>
      <c r="AV48" s="15">
        <f>'Table A1'!F48/F48*100</f>
        <v>95.759072364182956</v>
      </c>
      <c r="AW48" s="15">
        <f>'Table A1'!G48/G48*100</f>
        <v>112.43562366536868</v>
      </c>
      <c r="AX48" s="15">
        <f>'Table A1'!H48/H48*100</f>
        <v>99.934512115258684</v>
      </c>
      <c r="AY48" s="15">
        <f>'Table A1'!I48/I48*100</f>
        <v>100.71443580584156</v>
      </c>
      <c r="AZ48" s="15">
        <f>'Table A1'!J48/J48*100</f>
        <v>100.59219693450999</v>
      </c>
      <c r="BA48" s="15">
        <f>'Table A1'!K48/K48*100</f>
        <v>63.780545112781951</v>
      </c>
      <c r="BB48" s="15">
        <f>'Table A1'!L48/L48*100</f>
        <v>103.48075348075348</v>
      </c>
      <c r="BC48" s="15">
        <f>'Table A1'!M48/M48*100</f>
        <v>84.76199690402477</v>
      </c>
      <c r="BD48" s="15">
        <f>'Table A1'!N48/N48*100</f>
        <v>91.756860172734235</v>
      </c>
      <c r="BE48" s="15">
        <f>'Table A1'!O48/O48*100</f>
        <v>100.7364756293519</v>
      </c>
      <c r="BF48" s="15"/>
      <c r="BG48" s="15"/>
      <c r="BH48" s="15"/>
      <c r="BI48" s="15">
        <f>'Table A1'!S48/S48*100</f>
        <v>98.701750318766685</v>
      </c>
      <c r="BJ48" s="15">
        <f>'Table A1'!T48/T48*100</f>
        <v>96.806681405060175</v>
      </c>
      <c r="BK48" s="15">
        <f>'Table A1'!U48/U48*100</f>
        <v>94.369943477779003</v>
      </c>
    </row>
    <row r="49" spans="1:63" x14ac:dyDescent="0.3">
      <c r="A49" s="13">
        <v>2013</v>
      </c>
      <c r="B49" s="34">
        <v>93.94</v>
      </c>
      <c r="C49" s="34">
        <v>100.7</v>
      </c>
      <c r="D49" s="34">
        <v>92.46</v>
      </c>
      <c r="E49" s="34">
        <v>81.599999999999994</v>
      </c>
      <c r="F49" s="34">
        <v>93.72</v>
      </c>
      <c r="G49" s="34">
        <v>81.510000000000005</v>
      </c>
      <c r="H49" s="34">
        <v>92.43</v>
      </c>
      <c r="I49" s="34">
        <v>94.18</v>
      </c>
      <c r="J49" s="34">
        <v>85.24</v>
      </c>
      <c r="K49" s="34">
        <v>85.82</v>
      </c>
      <c r="L49" s="34">
        <v>99.05</v>
      </c>
      <c r="M49" s="34">
        <v>101.52</v>
      </c>
      <c r="N49" s="34">
        <v>94.04</v>
      </c>
      <c r="O49" s="34">
        <v>73.44</v>
      </c>
      <c r="P49" s="34"/>
      <c r="Q49" s="34"/>
      <c r="R49" s="34"/>
      <c r="S49" s="34">
        <v>86.64</v>
      </c>
      <c r="T49" s="34">
        <v>85.14</v>
      </c>
      <c r="U49" s="34">
        <v>90.75</v>
      </c>
      <c r="AR49" s="15">
        <f>'Table A1'!B49/B49*100</f>
        <v>90.249095167127962</v>
      </c>
      <c r="AS49" s="15">
        <f>'Table A1'!C49/C49*100</f>
        <v>78.460774577954311</v>
      </c>
      <c r="AT49" s="15">
        <f>'Table A1'!D49/D49*100</f>
        <v>95.803590741942472</v>
      </c>
      <c r="AU49" s="15">
        <f>'Table A1'!E49/E49*100</f>
        <v>107.48774509803923</v>
      </c>
      <c r="AV49" s="15">
        <f>'Table A1'!F49/F49*100</f>
        <v>94.547588561673066</v>
      </c>
      <c r="AW49" s="15">
        <f>'Table A1'!G49/G49*100</f>
        <v>114.41540915225126</v>
      </c>
      <c r="AX49" s="15">
        <f>'Table A1'!H49/H49*100</f>
        <v>97.955209347614414</v>
      </c>
      <c r="AY49" s="15">
        <f>'Table A1'!I49/I49*100</f>
        <v>103.5994903376513</v>
      </c>
      <c r="AZ49" s="15">
        <f>'Table A1'!J49/J49*100</f>
        <v>109.54950727358049</v>
      </c>
      <c r="BA49" s="15">
        <f>'Table A1'!K49/K49*100</f>
        <v>66.662782568165937</v>
      </c>
      <c r="BB49" s="15">
        <f>'Table A1'!L49/L49*100</f>
        <v>97.677940434124181</v>
      </c>
      <c r="BC49" s="15">
        <f>'Table A1'!M49/M49*100</f>
        <v>89.962568951930649</v>
      </c>
      <c r="BD49" s="15">
        <f>'Table A1'!N49/N49*100</f>
        <v>93.981284559761789</v>
      </c>
      <c r="BE49" s="15">
        <f>'Table A1'!O49/O49*100</f>
        <v>113.07189542483663</v>
      </c>
      <c r="BF49" s="15"/>
      <c r="BG49" s="15"/>
      <c r="BH49" s="15"/>
      <c r="BI49" s="15">
        <f>'Table A1'!S49/S49*100</f>
        <v>104.45521698984304</v>
      </c>
      <c r="BJ49" s="15">
        <f>'Table A1'!T49/T49*100</f>
        <v>94.197791872210473</v>
      </c>
      <c r="BK49" s="15">
        <f>'Table A1'!U49/U49*100</f>
        <v>96.308539944903586</v>
      </c>
    </row>
    <row r="50" spans="1:63" x14ac:dyDescent="0.3">
      <c r="A50" s="13">
        <v>2014</v>
      </c>
      <c r="B50" s="34">
        <v>95.7</v>
      </c>
      <c r="C50" s="34">
        <v>103.21</v>
      </c>
      <c r="D50" s="34">
        <v>91.98</v>
      </c>
      <c r="E50" s="34">
        <v>84.02</v>
      </c>
      <c r="F50" s="34">
        <v>94.33</v>
      </c>
      <c r="G50" s="34">
        <v>82.68</v>
      </c>
      <c r="H50" s="34">
        <v>94</v>
      </c>
      <c r="I50" s="34">
        <v>94.85</v>
      </c>
      <c r="J50" s="34">
        <v>86.43</v>
      </c>
      <c r="K50" s="34">
        <v>86.71</v>
      </c>
      <c r="L50" s="34">
        <v>99.56</v>
      </c>
      <c r="M50" s="34">
        <v>100.6</v>
      </c>
      <c r="N50" s="34">
        <v>95.91</v>
      </c>
      <c r="O50" s="34">
        <v>74.23</v>
      </c>
      <c r="P50" s="34"/>
      <c r="Q50" s="34"/>
      <c r="R50" s="34"/>
      <c r="S50" s="34">
        <v>87.84</v>
      </c>
      <c r="T50" s="34">
        <v>87.16</v>
      </c>
      <c r="U50" s="34">
        <v>91.77</v>
      </c>
      <c r="AR50" s="15">
        <f>'Table A1'!B50/B50*100</f>
        <v>125.07836990595611</v>
      </c>
      <c r="AS50" s="15">
        <f>'Table A1'!C50/C50*100</f>
        <v>77.676581726576885</v>
      </c>
      <c r="AT50" s="15">
        <f>'Table A1'!D50/D50*100</f>
        <v>99.7499456403566</v>
      </c>
      <c r="AU50" s="15">
        <f>'Table A1'!E50/E50*100</f>
        <v>92.347060223756259</v>
      </c>
      <c r="AV50" s="15">
        <f>'Table A1'!F50/F50*100</f>
        <v>97.381532916357472</v>
      </c>
      <c r="AW50" s="15">
        <f>'Table A1'!G50/G50*100</f>
        <v>116.69085631349783</v>
      </c>
      <c r="AX50" s="15">
        <f>'Table A1'!H50/H50*100</f>
        <v>103.21276595744679</v>
      </c>
      <c r="AY50" s="15">
        <f>'Table A1'!I50/I50*100</f>
        <v>104.1855561412757</v>
      </c>
      <c r="AZ50" s="15">
        <f>'Table A1'!J50/J50*100</f>
        <v>104.3272012032859</v>
      </c>
      <c r="BA50" s="15">
        <f>'Table A1'!K50/K50*100</f>
        <v>73.809249221543084</v>
      </c>
      <c r="BB50" s="15">
        <f>'Table A1'!L50/L50*100</f>
        <v>93.983527521092796</v>
      </c>
      <c r="BC50" s="15">
        <f>'Table A1'!M50/M50*100</f>
        <v>94.314115308151088</v>
      </c>
      <c r="BD50" s="15">
        <f>'Table A1'!N50/N50*100</f>
        <v>95.401939318110735</v>
      </c>
      <c r="BE50" s="15">
        <f>'Table A1'!O50/O50*100</f>
        <v>119.61471103327497</v>
      </c>
      <c r="BF50" s="15"/>
      <c r="BG50" s="15"/>
      <c r="BH50" s="15"/>
      <c r="BI50" s="15">
        <f>'Table A1'!S50/S50*100</f>
        <v>106.32969034608379</v>
      </c>
      <c r="BJ50" s="15">
        <f>'Table A1'!T50/T50*100</f>
        <v>96.374483708122995</v>
      </c>
      <c r="BK50" s="15">
        <f>'Table A1'!U50/U50*100</f>
        <v>98.539827830445688</v>
      </c>
    </row>
    <row r="51" spans="1:63" x14ac:dyDescent="0.3">
      <c r="A51" s="13">
        <v>2015</v>
      </c>
      <c r="B51" s="34">
        <v>97.14</v>
      </c>
      <c r="C51" s="34">
        <v>105.47</v>
      </c>
      <c r="D51" s="34">
        <v>93.08</v>
      </c>
      <c r="E51" s="34">
        <v>87.23</v>
      </c>
      <c r="F51" s="34">
        <v>95.07</v>
      </c>
      <c r="G51" s="34">
        <v>84.85</v>
      </c>
      <c r="H51" s="34">
        <v>95.37</v>
      </c>
      <c r="I51" s="34">
        <v>96.6</v>
      </c>
      <c r="J51" s="34">
        <v>88.62</v>
      </c>
      <c r="K51" s="34">
        <v>87.49</v>
      </c>
      <c r="L51" s="34">
        <v>99.8</v>
      </c>
      <c r="M51" s="34">
        <v>98.68</v>
      </c>
      <c r="N51" s="34">
        <v>97.92</v>
      </c>
      <c r="O51" s="34">
        <v>78.16</v>
      </c>
      <c r="P51" s="34"/>
      <c r="Q51" s="34"/>
      <c r="R51" s="34"/>
      <c r="S51" s="34">
        <v>88.4</v>
      </c>
      <c r="T51" s="34">
        <v>87.74</v>
      </c>
      <c r="U51" s="34">
        <v>93.35</v>
      </c>
      <c r="AR51" s="15">
        <f>'Table A1'!B51/B51*100</f>
        <v>106.80461190035</v>
      </c>
      <c r="AS51" s="15">
        <f>'Table A1'!C51/C51*100</f>
        <v>88.783540343225567</v>
      </c>
      <c r="AT51" s="15">
        <f>'Table A1'!D51/D51*100</f>
        <v>99.548775247099258</v>
      </c>
      <c r="AU51" s="15">
        <f>'Table A1'!E51/E51*100</f>
        <v>106.08735526768314</v>
      </c>
      <c r="AV51" s="15">
        <f>'Table A1'!F51/F51*100</f>
        <v>100.63111391606185</v>
      </c>
      <c r="AW51" s="15">
        <f>'Table A1'!G51/G51*100</f>
        <v>117.93753682969947</v>
      </c>
      <c r="AX51" s="15">
        <f>'Table A1'!H51/H51*100</f>
        <v>102.58991297053581</v>
      </c>
      <c r="AY51" s="15">
        <f>'Table A1'!I51/I51*100</f>
        <v>95.279503105590067</v>
      </c>
      <c r="AZ51" s="15">
        <f>'Table A1'!J51/J51*100</f>
        <v>99.627623561272856</v>
      </c>
      <c r="BA51" s="15">
        <f>'Table A1'!K51/K51*100</f>
        <v>80.683506686478466</v>
      </c>
      <c r="BB51" s="15">
        <f>'Table A1'!L51/L51*100</f>
        <v>92.014028056112224</v>
      </c>
      <c r="BC51" s="15">
        <f>'Table A1'!M51/M51*100</f>
        <v>97.882042967166598</v>
      </c>
      <c r="BD51" s="15">
        <f>'Table A1'!N51/N51*100</f>
        <v>98.754084967320267</v>
      </c>
      <c r="BE51" s="15">
        <f>'Table A1'!O51/O51*100</f>
        <v>119.74155578300922</v>
      </c>
      <c r="BF51" s="15"/>
      <c r="BG51" s="15"/>
      <c r="BH51" s="15"/>
      <c r="BI51" s="15">
        <f>'Table A1'!S51/S51*100</f>
        <v>106.84389140271493</v>
      </c>
      <c r="BJ51" s="15">
        <f>'Table A1'!T51/T51*100</f>
        <v>96.968315477547307</v>
      </c>
      <c r="BK51" s="15">
        <f>'Table A1'!U51/U51*100</f>
        <v>99.185859667916461</v>
      </c>
    </row>
    <row r="52" spans="1:63" x14ac:dyDescent="0.3">
      <c r="A52" s="13">
        <v>2016</v>
      </c>
      <c r="B52" s="34">
        <v>98.24</v>
      </c>
      <c r="C52" s="34">
        <v>107.13</v>
      </c>
      <c r="D52" s="34">
        <v>94.8</v>
      </c>
      <c r="E52" s="34">
        <v>91.72</v>
      </c>
      <c r="F52" s="34">
        <v>96.1</v>
      </c>
      <c r="G52" s="34">
        <v>87.1</v>
      </c>
      <c r="H52" s="34">
        <v>96.73</v>
      </c>
      <c r="I52" s="34">
        <v>98.9</v>
      </c>
      <c r="J52" s="34">
        <v>91.8</v>
      </c>
      <c r="K52" s="34">
        <v>90.84</v>
      </c>
      <c r="L52" s="34">
        <v>99.59</v>
      </c>
      <c r="M52" s="34">
        <v>97.34</v>
      </c>
      <c r="N52" s="34">
        <v>100.86</v>
      </c>
      <c r="O52" s="34">
        <v>84.36</v>
      </c>
      <c r="P52" s="34"/>
      <c r="Q52" s="34"/>
      <c r="R52" s="34"/>
      <c r="S52" s="34">
        <v>90.26</v>
      </c>
      <c r="T52" s="34">
        <v>88.84</v>
      </c>
      <c r="U52" s="34">
        <v>95.55</v>
      </c>
      <c r="AR52" s="15">
        <f>'Table A1'!B52/B52*100</f>
        <v>93.078175895765483</v>
      </c>
      <c r="AS52" s="15">
        <f>'Table A1'!C52/C52*100</f>
        <v>96.247549705964715</v>
      </c>
      <c r="AT52" s="15">
        <f>'Table A1'!D52/D52*100</f>
        <v>97.099156118143455</v>
      </c>
      <c r="AU52" s="15">
        <f>'Table A1'!E52/E52*100</f>
        <v>99.836458787614475</v>
      </c>
      <c r="AV52" s="15">
        <f>'Table A1'!F52/F52*100</f>
        <v>103.06971904266389</v>
      </c>
      <c r="AW52" s="15">
        <f>'Table A1'!G52/G52*100</f>
        <v>112.93915040183697</v>
      </c>
      <c r="AX52" s="15">
        <f>'Table A1'!H52/H52*100</f>
        <v>102.83262689961749</v>
      </c>
      <c r="AY52" s="15">
        <f>'Table A1'!I52/I52*100</f>
        <v>94.560161779575324</v>
      </c>
      <c r="AZ52" s="15">
        <f>'Table A1'!J52/J52*100</f>
        <v>101.74291938997821</v>
      </c>
      <c r="BA52" s="15">
        <f>'Table A1'!K52/K52*100</f>
        <v>86.316600616468506</v>
      </c>
      <c r="BB52" s="15">
        <f>'Table A1'!L52/L52*100</f>
        <v>99.256953509388481</v>
      </c>
      <c r="BC52" s="15">
        <f>'Table A1'!M52/M52*100</f>
        <v>98.705568111773161</v>
      </c>
      <c r="BD52" s="15">
        <f>'Table A1'!N52/N52*100</f>
        <v>97.531231409875076</v>
      </c>
      <c r="BE52" s="15">
        <f>'Table A1'!O52/O52*100</f>
        <v>112.70744428639165</v>
      </c>
      <c r="BF52" s="15"/>
      <c r="BG52" s="15"/>
      <c r="BH52" s="15"/>
      <c r="BI52" s="15">
        <f>'Table A1'!S52/S52*100</f>
        <v>101.73941945490803</v>
      </c>
      <c r="BJ52" s="15">
        <f>'Table A1'!T52/T52*100</f>
        <v>102.9266096352994</v>
      </c>
      <c r="BK52" s="15">
        <f>'Table A1'!U52/U52*100</f>
        <v>99.277864992150711</v>
      </c>
    </row>
    <row r="53" spans="1:63" x14ac:dyDescent="0.3">
      <c r="A53" s="13">
        <v>2017</v>
      </c>
      <c r="B53" s="34">
        <v>98.93</v>
      </c>
      <c r="C53" s="34">
        <v>105.14</v>
      </c>
      <c r="D53" s="34">
        <v>96.2</v>
      </c>
      <c r="E53" s="34">
        <v>96.23</v>
      </c>
      <c r="F53" s="34">
        <v>97.3</v>
      </c>
      <c r="G53" s="34">
        <v>89.59</v>
      </c>
      <c r="H53" s="34">
        <v>98.13</v>
      </c>
      <c r="I53" s="34">
        <v>100.54</v>
      </c>
      <c r="J53" s="34">
        <v>95.81</v>
      </c>
      <c r="K53" s="34">
        <v>94.57</v>
      </c>
      <c r="L53" s="34">
        <v>99.51</v>
      </c>
      <c r="M53" s="34">
        <v>97.26</v>
      </c>
      <c r="N53" s="34">
        <v>101.18</v>
      </c>
      <c r="O53" s="34">
        <v>91.45</v>
      </c>
      <c r="P53" s="34"/>
      <c r="Q53" s="34"/>
      <c r="R53" s="34"/>
      <c r="S53" s="34">
        <v>92.95</v>
      </c>
      <c r="T53" s="34">
        <v>93.21</v>
      </c>
      <c r="U53" s="34">
        <v>97.44</v>
      </c>
      <c r="AR53" s="15">
        <f>'Table A1'!B53/B53*100</f>
        <v>97.867178813302331</v>
      </c>
      <c r="AS53" s="15">
        <f>'Table A1'!C53/C53*100</f>
        <v>89.423625642001142</v>
      </c>
      <c r="AT53" s="15">
        <f>'Table A1'!D53/D53*100</f>
        <v>96.995841995841985</v>
      </c>
      <c r="AU53" s="15">
        <f>'Table A1'!E53/E53*100</f>
        <v>90.221344695001548</v>
      </c>
      <c r="AV53" s="15">
        <f>'Table A1'!F53/F53*100</f>
        <v>102.8982528263104</v>
      </c>
      <c r="AW53" s="15">
        <f>'Table A1'!G53/G53*100</f>
        <v>114.01942181046991</v>
      </c>
      <c r="AX53" s="15">
        <f>'Table A1'!H53/H53*100</f>
        <v>103.55650667481913</v>
      </c>
      <c r="AY53" s="15">
        <f>'Table A1'!I53/I53*100</f>
        <v>94.390292420926997</v>
      </c>
      <c r="AZ53" s="15">
        <f>'Table A1'!J53/J53*100</f>
        <v>102.07702745016178</v>
      </c>
      <c r="BA53" s="15">
        <f>'Table A1'!K53/K53*100</f>
        <v>86.824574389341237</v>
      </c>
      <c r="BB53" s="15">
        <f>'Table A1'!L53/L53*100</f>
        <v>102.67309818108731</v>
      </c>
      <c r="BC53" s="15">
        <f>'Table A1'!M53/M53*100</f>
        <v>99.208307629035559</v>
      </c>
      <c r="BD53" s="15">
        <f>'Table A1'!N53/N53*100</f>
        <v>98.675627594386242</v>
      </c>
      <c r="BE53" s="15">
        <f>'Table A1'!O53/O53*100</f>
        <v>108.92290869327501</v>
      </c>
      <c r="BF53" s="15"/>
      <c r="BG53" s="15"/>
      <c r="BH53" s="15"/>
      <c r="BI53" s="15">
        <f>'Table A1'!S53/S53*100</f>
        <v>105.51909628832705</v>
      </c>
      <c r="BJ53" s="15">
        <f>'Table A1'!T53/T53*100</f>
        <v>101.89893788220149</v>
      </c>
      <c r="BK53" s="15">
        <f>'Table A1'!U53/U53*100</f>
        <v>99.568965517241381</v>
      </c>
    </row>
    <row r="54" spans="1:63" x14ac:dyDescent="0.3">
      <c r="A54" s="13">
        <v>2018</v>
      </c>
      <c r="B54" s="34">
        <v>99.29</v>
      </c>
      <c r="C54" s="34">
        <v>101.63</v>
      </c>
      <c r="D54" s="34">
        <v>98.12</v>
      </c>
      <c r="E54" s="34">
        <v>98.6</v>
      </c>
      <c r="F54" s="34">
        <v>98.74</v>
      </c>
      <c r="G54" s="34">
        <v>93.14</v>
      </c>
      <c r="H54" s="34">
        <v>99.26</v>
      </c>
      <c r="I54" s="34">
        <v>99.98</v>
      </c>
      <c r="J54" s="34">
        <v>98.05</v>
      </c>
      <c r="K54" s="34">
        <v>97.54</v>
      </c>
      <c r="L54" s="34">
        <v>100.08</v>
      </c>
      <c r="M54" s="34">
        <v>98.53</v>
      </c>
      <c r="N54" s="34">
        <v>100.87</v>
      </c>
      <c r="O54" s="34">
        <v>98.15</v>
      </c>
      <c r="P54" s="34"/>
      <c r="Q54" s="34"/>
      <c r="R54" s="34"/>
      <c r="S54" s="34">
        <v>96.18</v>
      </c>
      <c r="T54" s="34">
        <v>96.9</v>
      </c>
      <c r="U54" s="34">
        <v>98.8</v>
      </c>
      <c r="AR54" s="15">
        <f>'Table A1'!B54/B54*100</f>
        <v>86.927182999294999</v>
      </c>
      <c r="AS54" s="15">
        <f>'Table A1'!C54/C54*100</f>
        <v>97.097313785299633</v>
      </c>
      <c r="AT54" s="15">
        <f>'Table A1'!D54/D54*100</f>
        <v>98.848348960456576</v>
      </c>
      <c r="AU54" s="15">
        <f>'Table A1'!E54/E54*100</f>
        <v>89.827586206896541</v>
      </c>
      <c r="AV54" s="15">
        <f>'Table A1'!F54/F54*100</f>
        <v>101.9242454932145</v>
      </c>
      <c r="AW54" s="15">
        <f>'Table A1'!G54/G54*100</f>
        <v>107.51556796220743</v>
      </c>
      <c r="AX54" s="15">
        <f>'Table A1'!H54/H54*100</f>
        <v>100.9067096514205</v>
      </c>
      <c r="AY54" s="15">
        <f>'Table A1'!I54/I54*100</f>
        <v>98.30966193238649</v>
      </c>
      <c r="AZ54" s="15">
        <f>'Table A1'!J54/J54*100</f>
        <v>98.623151453340142</v>
      </c>
      <c r="BA54" s="15">
        <f>'Table A1'!K54/K54*100</f>
        <v>95.38650809924134</v>
      </c>
      <c r="BB54" s="15">
        <f>'Table A1'!L54/L54*100</f>
        <v>101.54876099120702</v>
      </c>
      <c r="BC54" s="15">
        <f>'Table A1'!M54/M54*100</f>
        <v>98.284786359484428</v>
      </c>
      <c r="BD54" s="15">
        <f>'Table A1'!N54/N54*100</f>
        <v>99.524139982155248</v>
      </c>
      <c r="BE54" s="15">
        <f>'Table A1'!O54/O54*100</f>
        <v>100.64187468160976</v>
      </c>
      <c r="BF54" s="15"/>
      <c r="BG54" s="15"/>
      <c r="BH54" s="15"/>
      <c r="BI54" s="15">
        <f>'Table A1'!S54/S54*100</f>
        <v>102.4745269286754</v>
      </c>
      <c r="BJ54" s="15">
        <f>'Table A1'!T54/T54*100</f>
        <v>102.41486068111453</v>
      </c>
      <c r="BK54" s="15">
        <f>'Table A1'!U54/U54*100</f>
        <v>99.514170040485823</v>
      </c>
    </row>
    <row r="55" spans="1:63" x14ac:dyDescent="0.3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  <c r="AR55" s="15">
        <f>'Table A1'!B55/B55*100</f>
        <v>100</v>
      </c>
      <c r="AS55" s="15">
        <f>'Table A1'!C55/C55*100</f>
        <v>100</v>
      </c>
      <c r="AT55" s="15">
        <f>'Table A1'!D55/D55*100</f>
        <v>100</v>
      </c>
      <c r="AU55" s="15">
        <f>'Table A1'!E55/E55*100</f>
        <v>100</v>
      </c>
      <c r="AV55" s="15">
        <f>'Table A1'!F55/F55*100</f>
        <v>100</v>
      </c>
      <c r="AW55" s="15">
        <f>'Table A1'!G55/G55*100</f>
        <v>100</v>
      </c>
      <c r="AX55" s="15">
        <f>'Table A1'!H55/H55*100</f>
        <v>100</v>
      </c>
      <c r="AY55" s="15">
        <f>'Table A1'!I55/I55*100</f>
        <v>100</v>
      </c>
      <c r="AZ55" s="15">
        <f>'Table A1'!J55/J55*100</f>
        <v>100</v>
      </c>
      <c r="BA55" s="15">
        <f>'Table A1'!K55/K55*100</f>
        <v>100</v>
      </c>
      <c r="BB55" s="15">
        <f>'Table A1'!L55/L55*100</f>
        <v>100</v>
      </c>
      <c r="BC55" s="15">
        <f>'Table A1'!M55/M55*100</f>
        <v>100</v>
      </c>
      <c r="BD55" s="15">
        <f>'Table A1'!N55/N55*100</f>
        <v>100</v>
      </c>
      <c r="BE55" s="15">
        <f>'Table A1'!O55/O55*100</f>
        <v>100</v>
      </c>
      <c r="BF55" s="15"/>
      <c r="BG55" s="15"/>
      <c r="BH55" s="15"/>
      <c r="BI55" s="15">
        <f>'Table A1'!S55/S55*100</f>
        <v>100</v>
      </c>
      <c r="BJ55" s="15">
        <f>'Table A1'!T55/T55*100</f>
        <v>100</v>
      </c>
      <c r="BK55" s="15">
        <f>'Table A1'!U55/U55*100</f>
        <v>100</v>
      </c>
    </row>
    <row r="56" spans="1:63" x14ac:dyDescent="0.3">
      <c r="A56" s="13">
        <v>2020</v>
      </c>
      <c r="B56" s="34">
        <v>98.551808428448794</v>
      </c>
      <c r="C56" s="34">
        <v>92.167617269404232</v>
      </c>
      <c r="D56" s="34">
        <v>89.924308444025229</v>
      </c>
      <c r="E56" s="34">
        <v>95.144374203699215</v>
      </c>
      <c r="F56" s="34">
        <v>96.707784558471857</v>
      </c>
      <c r="G56" s="34">
        <v>91.735997770102813</v>
      </c>
      <c r="H56" s="34">
        <v>88.211748564059533</v>
      </c>
      <c r="I56" s="34">
        <v>81.563550839711013</v>
      </c>
      <c r="J56" s="34">
        <v>66.137573847652703</v>
      </c>
      <c r="K56" s="34">
        <v>96.307482734968048</v>
      </c>
      <c r="L56" s="34">
        <v>98.147384795282647</v>
      </c>
      <c r="M56" s="34">
        <v>91.775626601054654</v>
      </c>
      <c r="N56" s="34">
        <v>91.249712912069626</v>
      </c>
      <c r="O56" s="34">
        <v>80.771295343008831</v>
      </c>
      <c r="P56" s="34"/>
      <c r="Q56" s="34"/>
      <c r="R56" s="34"/>
      <c r="S56" s="34">
        <v>78.378659708758335</v>
      </c>
      <c r="T56" s="34">
        <v>78.394278480235528</v>
      </c>
      <c r="U56" s="34">
        <v>90.063965890912144</v>
      </c>
      <c r="AR56" s="15">
        <f>'Table A1'!B56/B56*100</f>
        <v>91.555904897990132</v>
      </c>
      <c r="AS56" s="15">
        <f>'Table A1'!C56/C56*100</f>
        <v>87.416819905949595</v>
      </c>
      <c r="AT56" s="15">
        <f>'Table A1'!D56/D56*100</f>
        <v>101.27406212602448</v>
      </c>
      <c r="AU56" s="15">
        <f>'Table A1'!E56/E56*100</f>
        <v>102.73860206460792</v>
      </c>
      <c r="AV56" s="15">
        <f>'Table A1'!F56/F56*100</f>
        <v>101.40858923379071</v>
      </c>
      <c r="AW56" s="15">
        <f>'Table A1'!G56/G56*100</f>
        <v>91.479901063821984</v>
      </c>
      <c r="AX56" s="15">
        <f>'Table A1'!H56/H56*100</f>
        <v>104.60057929017626</v>
      </c>
      <c r="AY56" s="15">
        <f>'Table A1'!I56/I56*100</f>
        <v>100.82935226988627</v>
      </c>
      <c r="AZ56" s="15">
        <f>'Table A1'!J56/J56*100</f>
        <v>87.333109819010943</v>
      </c>
      <c r="BA56" s="15">
        <f>'Table A1'!K56/K56*100</f>
        <v>98.78775490562775</v>
      </c>
      <c r="BB56" s="15">
        <f>'Table A1'!L56/L56*100</f>
        <v>98.718880999320234</v>
      </c>
      <c r="BC56" s="15">
        <f>'Table A1'!M56/M56*100</f>
        <v>104.42859781999967</v>
      </c>
      <c r="BD56" s="15">
        <f>'Table A1'!N56/N56*100</f>
        <v>103.93457357108626</v>
      </c>
      <c r="BE56" s="15">
        <f>'Table A1'!O56/O56*100</f>
        <v>101.16217605896351</v>
      </c>
      <c r="BF56" s="15"/>
      <c r="BG56" s="15"/>
      <c r="BH56" s="15"/>
      <c r="BI56" s="15">
        <f>'Table A1'!S56/S56*100</f>
        <v>90.407261700191881</v>
      </c>
      <c r="BJ56" s="15">
        <f>'Table A1'!T56/T56*100</f>
        <v>92.902188031951368</v>
      </c>
      <c r="BK56" s="15">
        <f>'Table A1'!U56/U56*100</f>
        <v>99.262784084240366</v>
      </c>
    </row>
    <row r="57" spans="1:63" x14ac:dyDescent="0.3">
      <c r="A57" s="13">
        <v>2021</v>
      </c>
      <c r="B57" s="34">
        <v>100.55476236372071</v>
      </c>
      <c r="C57" s="34">
        <v>87.935274745973047</v>
      </c>
      <c r="D57" s="34">
        <v>98.225885826394872</v>
      </c>
      <c r="E57" s="34">
        <v>104.3150812639575</v>
      </c>
      <c r="F57" s="34">
        <v>99.737555313257559</v>
      </c>
      <c r="G57" s="34">
        <v>113.13142808056608</v>
      </c>
      <c r="H57" s="34">
        <v>95.58606035123637</v>
      </c>
      <c r="I57" s="34">
        <v>89.468846353887372</v>
      </c>
      <c r="J57" s="34">
        <v>81.025397391834986</v>
      </c>
      <c r="K57" s="34">
        <v>100.10970387564666</v>
      </c>
      <c r="L57" s="34">
        <v>97.304798532356841</v>
      </c>
      <c r="M57" s="34">
        <v>101.39271659411827</v>
      </c>
      <c r="N57" s="34">
        <v>91.817874740405671</v>
      </c>
      <c r="O57" s="34">
        <v>87.447957517289382</v>
      </c>
      <c r="P57" s="34"/>
      <c r="Q57" s="34"/>
      <c r="R57" s="34"/>
      <c r="S57" s="34">
        <v>94.587263929230943</v>
      </c>
      <c r="T57" s="34">
        <v>85.404161991679771</v>
      </c>
      <c r="U57" s="34">
        <v>96.132355457143291</v>
      </c>
      <c r="AR57" s="15">
        <f>'Table A1'!B57/B57*100</f>
        <v>93.282503777108246</v>
      </c>
      <c r="AS57" s="15">
        <f>'Table A1'!C57/C57*100</f>
        <v>81.309804519914024</v>
      </c>
      <c r="AT57" s="15">
        <f>'Table A1'!D57/D57*100</f>
        <v>99.423893384484188</v>
      </c>
      <c r="AU57" s="15">
        <f>'Table A1'!E57/E57*100</f>
        <v>94.684295696490622</v>
      </c>
      <c r="AV57" s="15">
        <f>'Table A1'!F57/F57*100</f>
        <v>104.51429220678317</v>
      </c>
      <c r="AW57" s="15">
        <f>'Table A1'!G57/G57*100</f>
        <v>83.74330776813963</v>
      </c>
      <c r="AX57" s="15">
        <f>'Table A1'!H57/H57*100</f>
        <v>104.20975572586362</v>
      </c>
      <c r="AY57" s="15">
        <f>'Table A1'!I57/I57*100</f>
        <v>100.95134080833674</v>
      </c>
      <c r="AZ57" s="15">
        <f>'Table A1'!J57/J57*100</f>
        <v>97.771812974758802</v>
      </c>
      <c r="BA57" s="15">
        <f>'Table A1'!K57/K57*100</f>
        <v>100.35990129868017</v>
      </c>
      <c r="BB57" s="15">
        <f>'Table A1'!L57/L57*100</f>
        <v>101.27969173815113</v>
      </c>
      <c r="BC57" s="15">
        <f>'Table A1'!M57/M57*100</f>
        <v>91.130806140527127</v>
      </c>
      <c r="BD57" s="15">
        <f>'Table A1'!N57/N57*100</f>
        <v>113.76869732101412</v>
      </c>
      <c r="BE57" s="15">
        <f>'Table A1'!O57/O57*100</f>
        <v>102.25510410843013</v>
      </c>
      <c r="BF57" s="15"/>
      <c r="BG57" s="15"/>
      <c r="BH57" s="15"/>
      <c r="BI57" s="15">
        <f>'Table A1'!S57/S57*100</f>
        <v>94.653335217503781</v>
      </c>
      <c r="BJ57" s="15">
        <f>'Table A1'!T57/T57*100</f>
        <v>87.501590387691337</v>
      </c>
      <c r="BK57" s="15">
        <f>'Table A1'!U57/U57*100</f>
        <v>99.633468403569523</v>
      </c>
    </row>
    <row r="58" spans="1:63" x14ac:dyDescent="0.3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</row>
    <row r="59" spans="1:63" x14ac:dyDescent="0.3">
      <c r="A59" s="9" t="s">
        <v>286</v>
      </c>
    </row>
    <row r="60" spans="1:63" x14ac:dyDescent="0.3">
      <c r="A60" s="13">
        <v>1971</v>
      </c>
      <c r="B60" s="11">
        <f>(B7/B6-1)*100</f>
        <v>4.2101341281669091</v>
      </c>
      <c r="C60" s="11">
        <f t="shared" ref="C60:O60" si="0">(C7/C6-1)*100</f>
        <v>2.7302363488182602</v>
      </c>
      <c r="D60" s="11">
        <f t="shared" si="0"/>
        <v>3.2936870997255285</v>
      </c>
      <c r="E60" s="11">
        <f t="shared" si="0"/>
        <v>0.44579172610557105</v>
      </c>
      <c r="F60" s="11">
        <f t="shared" si="0"/>
        <v>6.1163600198905987</v>
      </c>
      <c r="G60" s="11">
        <f t="shared" si="0"/>
        <v>2.5215660252156491</v>
      </c>
      <c r="H60" s="11">
        <f t="shared" si="0"/>
        <v>4.9811636668061876</v>
      </c>
      <c r="I60" s="11">
        <f t="shared" si="0"/>
        <v>3.8486416558861425</v>
      </c>
      <c r="J60" s="11">
        <f t="shared" si="0"/>
        <v>11.368702630405704</v>
      </c>
      <c r="K60" s="11">
        <f t="shared" si="0"/>
        <v>10.295126973232671</v>
      </c>
      <c r="L60" s="11">
        <f t="shared" si="0"/>
        <v>10.85946573751453</v>
      </c>
      <c r="M60" s="11">
        <f t="shared" si="0"/>
        <v>4.3970686209193977</v>
      </c>
      <c r="N60" s="11">
        <f t="shared" si="0"/>
        <v>6.656580937972767</v>
      </c>
      <c r="O60" s="11">
        <f t="shared" si="0"/>
        <v>3.1818181818181746</v>
      </c>
      <c r="P60" s="11"/>
      <c r="Q60" s="11"/>
      <c r="R60" s="11"/>
      <c r="S60" s="11">
        <f t="shared" ref="S60:U75" si="1">(S7/S6-1)*100</f>
        <v>2.3644307375995988</v>
      </c>
      <c r="T60" s="11">
        <f t="shared" si="1"/>
        <v>10.655737704918034</v>
      </c>
      <c r="U60" s="11">
        <f t="shared" si="1"/>
        <v>4.0386303775241217</v>
      </c>
      <c r="W60" s="15">
        <f>B60*'Table A8'!W7</f>
        <v>2.3223099850968669</v>
      </c>
      <c r="X60" s="15">
        <f>C60*'Table A8'!X7</f>
        <v>1.0099144254278745</v>
      </c>
      <c r="Y60" s="15">
        <f>D60*'Table A8'!Y7</f>
        <v>0.66499542543458412</v>
      </c>
      <c r="Z60" s="15">
        <f>E60*'Table A8'!Z7</f>
        <v>0.23007310984308521</v>
      </c>
      <c r="AA60" s="15">
        <f>F60*'Table A8'!AA7</f>
        <v>4.0655445052212817</v>
      </c>
      <c r="AB60" s="15">
        <f>G60*'Table A8'!AB7</f>
        <v>0.68964830789647991</v>
      </c>
      <c r="AC60" s="15">
        <f>H60*'Table A8'!AC7</f>
        <v>2.0372959397237307</v>
      </c>
      <c r="AD60" s="15">
        <f>I60*'Table A8'!AD7</f>
        <v>0.45760349288486235</v>
      </c>
      <c r="AE60" s="15">
        <f>J60*'Table A8'!AE7</f>
        <v>4.0597637093178767</v>
      </c>
      <c r="AF60" s="15">
        <f>K60*'Table A8'!AF7</f>
        <v>5.7518874399450928</v>
      </c>
      <c r="AG60" s="15">
        <f>L60*'Table A8'!AG7</f>
        <v>6.2735133565621437</v>
      </c>
      <c r="AH60" s="15">
        <f>M60*'Table A8'!AH7</f>
        <v>3.467528314457037</v>
      </c>
      <c r="AI60" s="15">
        <f>N60*'Table A8'!AI7</f>
        <v>3.1359152798789705</v>
      </c>
      <c r="AJ60" s="15">
        <f>O60*'Table A8'!AJ7</f>
        <v>1.6866818181818144</v>
      </c>
      <c r="AK60" s="15"/>
      <c r="AL60" s="15"/>
      <c r="AM60" s="15"/>
      <c r="AN60" s="15">
        <f>S60*'Table A8'!AN7</f>
        <v>0.87744024672321108</v>
      </c>
      <c r="AO60" s="15">
        <f>T60*'Table A8'!AO7</f>
        <v>4.9570491803278687</v>
      </c>
      <c r="AP60" s="15">
        <f>U60*'Table A8'!AP7</f>
        <v>1.4086742756804136</v>
      </c>
      <c r="AR60" s="11">
        <f t="shared" ref="AR60:BK74" si="2">LN(AR7/AR6)*100</f>
        <v>0.92540839961087107</v>
      </c>
      <c r="AS60" s="11">
        <f t="shared" si="2"/>
        <v>-4.7905978465583727</v>
      </c>
      <c r="AT60" s="11">
        <f t="shared" si="2"/>
        <v>-4.1587190776611234</v>
      </c>
      <c r="AU60" s="11">
        <f t="shared" si="2"/>
        <v>4.2494275087316415</v>
      </c>
      <c r="AV60" s="11">
        <f t="shared" si="2"/>
        <v>-2.8995849904431288</v>
      </c>
      <c r="AW60" s="11">
        <f t="shared" si="2"/>
        <v>-0.72996368439354775</v>
      </c>
      <c r="AX60" s="11">
        <f t="shared" si="2"/>
        <v>-1.2824493008906477</v>
      </c>
      <c r="AY60" s="11">
        <f t="shared" si="2"/>
        <v>3.0839406325368484</v>
      </c>
      <c r="AZ60" s="11">
        <f t="shared" si="2"/>
        <v>-6.7320160388638666</v>
      </c>
      <c r="BA60" s="11">
        <f t="shared" si="2"/>
        <v>-3.3261086841813845</v>
      </c>
      <c r="BB60" s="11">
        <f t="shared" si="2"/>
        <v>-5.9863087012144369</v>
      </c>
      <c r="BC60" s="11">
        <f t="shared" si="2"/>
        <v>1.6936273338562013</v>
      </c>
      <c r="BD60" s="11">
        <f t="shared" si="2"/>
        <v>5.3882698694511291</v>
      </c>
      <c r="BE60" s="11">
        <f t="shared" si="2"/>
        <v>8.7494933889395945</v>
      </c>
      <c r="BF60" s="11"/>
      <c r="BG60" s="11"/>
      <c r="BH60" s="11"/>
      <c r="BI60" s="11">
        <f t="shared" si="2"/>
        <v>3.5801443491011784</v>
      </c>
      <c r="BJ60" s="11">
        <f t="shared" si="2"/>
        <v>-4.2404530878631377</v>
      </c>
      <c r="BK60" s="11">
        <f t="shared" si="2"/>
        <v>-0.93137308157882315</v>
      </c>
    </row>
    <row r="61" spans="1:63" x14ac:dyDescent="0.3">
      <c r="A61" s="13">
        <v>1972</v>
      </c>
      <c r="B61" s="11">
        <f t="shared" ref="B61:O76" si="3">(B8/B7-1)*100</f>
        <v>4.2545584554880334</v>
      </c>
      <c r="C61" s="11">
        <f t="shared" si="3"/>
        <v>3.4906783022609966</v>
      </c>
      <c r="D61" s="11">
        <f t="shared" si="3"/>
        <v>1.6164747564216153</v>
      </c>
      <c r="E61" s="11">
        <f t="shared" si="3"/>
        <v>-0.94088407598083013</v>
      </c>
      <c r="F61" s="11">
        <f t="shared" si="3"/>
        <v>5.7169634489222076</v>
      </c>
      <c r="G61" s="11">
        <f t="shared" si="3"/>
        <v>1.9093851132686135</v>
      </c>
      <c r="H61" s="11">
        <f t="shared" si="3"/>
        <v>5.1435406698564723</v>
      </c>
      <c r="I61" s="11">
        <f t="shared" si="3"/>
        <v>4.0797259420741305</v>
      </c>
      <c r="J61" s="11">
        <f t="shared" si="3"/>
        <v>10.128102481985589</v>
      </c>
      <c r="K61" s="11">
        <f t="shared" si="3"/>
        <v>6.3472308649657805</v>
      </c>
      <c r="L61" s="11">
        <f t="shared" si="3"/>
        <v>8.3289680460974402</v>
      </c>
      <c r="M61" s="11">
        <f t="shared" si="3"/>
        <v>4.8819400127632306</v>
      </c>
      <c r="N61" s="11">
        <f t="shared" si="3"/>
        <v>4.8226950354609999</v>
      </c>
      <c r="O61" s="11">
        <f t="shared" si="3"/>
        <v>3.3039647577092657</v>
      </c>
      <c r="P61" s="11"/>
      <c r="Q61" s="11"/>
      <c r="R61" s="11"/>
      <c r="S61" s="11">
        <f t="shared" si="1"/>
        <v>2.0085362791865569</v>
      </c>
      <c r="T61" s="11">
        <f t="shared" si="1"/>
        <v>12.962962962962955</v>
      </c>
      <c r="U61" s="11">
        <f t="shared" si="1"/>
        <v>2.9817158931082943</v>
      </c>
      <c r="W61" s="15">
        <f>B61*'Table A8'!W8</f>
        <v>2.3974436896675066</v>
      </c>
      <c r="X61" s="15">
        <f>C61*'Table A8'!X8</f>
        <v>1.3613645378817887</v>
      </c>
      <c r="Y61" s="15">
        <f>D61*'Table A8'!Y8</f>
        <v>0.34414747564216186</v>
      </c>
      <c r="Z61" s="15">
        <f>E61*'Table A8'!Z8</f>
        <v>-0.50243209657376331</v>
      </c>
      <c r="AA61" s="15">
        <f>F61*'Table A8'!AA8</f>
        <v>3.8943955014058078</v>
      </c>
      <c r="AB61" s="15">
        <f>G61*'Table A8'!AB8</f>
        <v>0.53138187702265516</v>
      </c>
      <c r="AC61" s="15">
        <f>H61*'Table A8'!AC8</f>
        <v>2.1474282296650773</v>
      </c>
      <c r="AD61" s="15">
        <f>I61*'Table A8'!AD8</f>
        <v>0.51282155091871839</v>
      </c>
      <c r="AE61" s="15">
        <f>J61*'Table A8'!AE8</f>
        <v>3.7311929543634905</v>
      </c>
      <c r="AF61" s="15">
        <f>K61*'Table A8'!AF8</f>
        <v>3.6020535158680804</v>
      </c>
      <c r="AG61" s="15">
        <f>L61*'Table A8'!AG8</f>
        <v>4.7724986904138325</v>
      </c>
      <c r="AH61" s="15">
        <f>M61*'Table A8'!AH8</f>
        <v>3.8552680280791236</v>
      </c>
      <c r="AI61" s="15">
        <f>N61*'Table A8'!AI8</f>
        <v>2.2830638297872374</v>
      </c>
      <c r="AJ61" s="15">
        <f>O61*'Table A8'!AJ8</f>
        <v>1.759030837004413</v>
      </c>
      <c r="AK61" s="15"/>
      <c r="AL61" s="15"/>
      <c r="AM61" s="15"/>
      <c r="AN61" s="15">
        <f>S61*'Table A8'!AN8</f>
        <v>0.76324378609089161</v>
      </c>
      <c r="AO61" s="15">
        <f>T61*'Table A8'!AO8</f>
        <v>6.1366666666666632</v>
      </c>
      <c r="AP61" s="15">
        <f>U61*'Table A8'!AP8</f>
        <v>1.0737158931082966</v>
      </c>
      <c r="AR61" s="11">
        <f t="shared" si="2"/>
        <v>-1.0067569859055028</v>
      </c>
      <c r="AS61" s="11">
        <f t="shared" si="2"/>
        <v>-25.226198546302609</v>
      </c>
      <c r="AT61" s="11">
        <f t="shared" si="2"/>
        <v>0.40528416090589697</v>
      </c>
      <c r="AU61" s="11">
        <f t="shared" si="2"/>
        <v>8.6221917704824023</v>
      </c>
      <c r="AV61" s="11">
        <f t="shared" si="2"/>
        <v>1.1009973981461778</v>
      </c>
      <c r="AW61" s="11">
        <f t="shared" si="2"/>
        <v>2.2979525244144192E-3</v>
      </c>
      <c r="AX61" s="11">
        <f t="shared" si="2"/>
        <v>-7.7482363303591414E-2</v>
      </c>
      <c r="AY61" s="11">
        <f t="shared" si="2"/>
        <v>3.2974155564412166</v>
      </c>
      <c r="AZ61" s="11">
        <f t="shared" si="2"/>
        <v>-3.883856509364112</v>
      </c>
      <c r="BA61" s="11">
        <f t="shared" si="2"/>
        <v>0.99196466040667908</v>
      </c>
      <c r="BB61" s="11">
        <f t="shared" si="2"/>
        <v>-6.6968665972245063</v>
      </c>
      <c r="BC61" s="11">
        <f t="shared" si="2"/>
        <v>0.85540313141872193</v>
      </c>
      <c r="BD61" s="11">
        <f t="shared" si="2"/>
        <v>5.3466315557218698</v>
      </c>
      <c r="BE61" s="11">
        <f t="shared" si="2"/>
        <v>6.7577888152050996</v>
      </c>
      <c r="BF61" s="11"/>
      <c r="BG61" s="11"/>
      <c r="BH61" s="11"/>
      <c r="BI61" s="11">
        <f t="shared" si="2"/>
        <v>2.2391624694274266</v>
      </c>
      <c r="BJ61" s="11">
        <f t="shared" si="2"/>
        <v>-7.9437905715969297</v>
      </c>
      <c r="BK61" s="11">
        <f t="shared" si="2"/>
        <v>0.87704950814811533</v>
      </c>
    </row>
    <row r="62" spans="1:63" x14ac:dyDescent="0.3">
      <c r="A62" s="13">
        <v>1973</v>
      </c>
      <c r="B62" s="11">
        <f t="shared" si="3"/>
        <v>4.6982167352537685</v>
      </c>
      <c r="C62" s="11">
        <f t="shared" si="3"/>
        <v>5.7110003832886003</v>
      </c>
      <c r="D62" s="11">
        <f t="shared" si="3"/>
        <v>0.92612769666593486</v>
      </c>
      <c r="E62" s="11">
        <f t="shared" si="3"/>
        <v>-1.5412186379928361</v>
      </c>
      <c r="F62" s="11">
        <f t="shared" si="3"/>
        <v>5.5851063829787329</v>
      </c>
      <c r="G62" s="11">
        <f t="shared" si="3"/>
        <v>4.0330263575738323</v>
      </c>
      <c r="H62" s="11">
        <f t="shared" si="3"/>
        <v>5.3469852104664373</v>
      </c>
      <c r="I62" s="11">
        <f t="shared" si="3"/>
        <v>4.9072411729503385</v>
      </c>
      <c r="J62" s="11">
        <f t="shared" si="3"/>
        <v>7.3427844420210775</v>
      </c>
      <c r="K62" s="11">
        <f t="shared" si="3"/>
        <v>6.2609713282621327</v>
      </c>
      <c r="L62" s="11">
        <f t="shared" si="3"/>
        <v>7.7852998065764067</v>
      </c>
      <c r="M62" s="11">
        <f t="shared" si="3"/>
        <v>4.2896257986005493</v>
      </c>
      <c r="N62" s="11">
        <f t="shared" si="3"/>
        <v>6.4952638700947363</v>
      </c>
      <c r="O62" s="11">
        <f t="shared" si="3"/>
        <v>4.8329779673063289</v>
      </c>
      <c r="P62" s="11"/>
      <c r="Q62" s="11"/>
      <c r="R62" s="11"/>
      <c r="S62" s="11">
        <f t="shared" si="1"/>
        <v>2.0674378538025895</v>
      </c>
      <c r="T62" s="11">
        <f t="shared" si="1"/>
        <v>10.81967213114754</v>
      </c>
      <c r="U62" s="11">
        <f t="shared" si="1"/>
        <v>2.840753892379122</v>
      </c>
      <c r="W62" s="15">
        <f>B62*'Table A8'!W9</f>
        <v>2.6765740740740718</v>
      </c>
      <c r="X62" s="15">
        <f>C62*'Table A8'!X9</f>
        <v>2.3072441548485947</v>
      </c>
      <c r="Y62" s="15">
        <f>D62*'Table A8'!Y9</f>
        <v>0.20124754848550769</v>
      </c>
      <c r="Z62" s="15">
        <f>E62*'Table A8'!Z9</f>
        <v>-0.8475161290322607</v>
      </c>
      <c r="AA62" s="15">
        <f>F62*'Table A8'!AA9</f>
        <v>3.8877925531914954</v>
      </c>
      <c r="AB62" s="15">
        <f>G62*'Table A8'!AB9</f>
        <v>1.0953699587170527</v>
      </c>
      <c r="AC62" s="15">
        <f>H62*'Table A8'!AC9</f>
        <v>2.2366439135381109</v>
      </c>
      <c r="AD62" s="15">
        <f>I62*'Table A8'!AD9</f>
        <v>0.63941352483542901</v>
      </c>
      <c r="AE62" s="15">
        <f>J62*'Table A8'!AE9</f>
        <v>2.6992075608869484</v>
      </c>
      <c r="AF62" s="15">
        <f>K62*'Table A8'!AF9</f>
        <v>3.5775190169689828</v>
      </c>
      <c r="AG62" s="15">
        <f>L62*'Table A8'!AG9</f>
        <v>4.4563056092843354</v>
      </c>
      <c r="AH62" s="15">
        <f>M62*'Table A8'!AH9</f>
        <v>3.3819409796166728</v>
      </c>
      <c r="AI62" s="15">
        <f>N62*'Table A8'!AI9</f>
        <v>3.0761569688768673</v>
      </c>
      <c r="AJ62" s="15">
        <f>O62*'Table A8'!AJ9</f>
        <v>2.5740440653873504</v>
      </c>
      <c r="AK62" s="15"/>
      <c r="AL62" s="15"/>
      <c r="AM62" s="15"/>
      <c r="AN62" s="15">
        <f>S62*'Table A8'!AN9</f>
        <v>0.79162195422101156</v>
      </c>
      <c r="AO62" s="15">
        <f>T62*'Table A8'!AO9</f>
        <v>5.0744262295081954</v>
      </c>
      <c r="AP62" s="15">
        <f>U62*'Table A8'!AP9</f>
        <v>1.0340344168260003</v>
      </c>
      <c r="AR62" s="11">
        <f t="shared" si="2"/>
        <v>-1.3469160154738293</v>
      </c>
      <c r="AS62" s="11">
        <f t="shared" si="2"/>
        <v>5.8146828981309451</v>
      </c>
      <c r="AT62" s="11">
        <f t="shared" si="2"/>
        <v>8.0801510614320033</v>
      </c>
      <c r="AU62" s="11">
        <f t="shared" si="2"/>
        <v>7.8618636857262478</v>
      </c>
      <c r="AV62" s="11">
        <f t="shared" si="2"/>
        <v>5.6595002311520863</v>
      </c>
      <c r="AW62" s="11">
        <f t="shared" si="2"/>
        <v>-1.6391346758495124</v>
      </c>
      <c r="AX62" s="11">
        <f t="shared" si="2"/>
        <v>-2.6325498639255525</v>
      </c>
      <c r="AY62" s="11">
        <f t="shared" si="2"/>
        <v>4.7582913446087032</v>
      </c>
      <c r="AZ62" s="11">
        <f t="shared" si="2"/>
        <v>-4.2047396688194345</v>
      </c>
      <c r="BA62" s="11">
        <f t="shared" si="2"/>
        <v>3.0474529467374247</v>
      </c>
      <c r="BB62" s="11">
        <f t="shared" si="2"/>
        <v>-2.4471255007030601</v>
      </c>
      <c r="BC62" s="11">
        <f t="shared" si="2"/>
        <v>0.61628081382685906</v>
      </c>
      <c r="BD62" s="11">
        <f t="shared" si="2"/>
        <v>5.7906145674072391</v>
      </c>
      <c r="BE62" s="11">
        <f t="shared" si="2"/>
        <v>7.3754398758131545</v>
      </c>
      <c r="BF62" s="11"/>
      <c r="BG62" s="11"/>
      <c r="BH62" s="11"/>
      <c r="BI62" s="11">
        <f t="shared" si="2"/>
        <v>3.1099672093013218</v>
      </c>
      <c r="BJ62" s="11">
        <f t="shared" si="2"/>
        <v>-5.0711665671106623</v>
      </c>
      <c r="BK62" s="11">
        <f t="shared" si="2"/>
        <v>4.1037633247712471</v>
      </c>
    </row>
    <row r="63" spans="1:63" x14ac:dyDescent="0.3">
      <c r="A63" s="13">
        <v>1974</v>
      </c>
      <c r="B63" s="11">
        <f t="shared" si="3"/>
        <v>3.4228627579429904</v>
      </c>
      <c r="C63" s="11">
        <f t="shared" si="3"/>
        <v>9.7897026831037071</v>
      </c>
      <c r="D63" s="11">
        <f t="shared" si="3"/>
        <v>1.964806218287829</v>
      </c>
      <c r="E63" s="11">
        <f t="shared" si="3"/>
        <v>-1.365125591554428</v>
      </c>
      <c r="F63" s="11">
        <f t="shared" si="3"/>
        <v>4.5340050377833618</v>
      </c>
      <c r="G63" s="11">
        <f t="shared" si="3"/>
        <v>5.1282051282051322</v>
      </c>
      <c r="H63" s="11">
        <f t="shared" si="3"/>
        <v>5.7235421166306644</v>
      </c>
      <c r="I63" s="11">
        <f t="shared" si="3"/>
        <v>4.3069024529378108</v>
      </c>
      <c r="J63" s="11">
        <f t="shared" si="3"/>
        <v>4.1652556721977652</v>
      </c>
      <c r="K63" s="11">
        <f t="shared" si="3"/>
        <v>5.0660792951541689</v>
      </c>
      <c r="L63" s="11">
        <f t="shared" si="3"/>
        <v>8.209959623149409</v>
      </c>
      <c r="M63" s="11">
        <f t="shared" si="3"/>
        <v>4.7841306884480739</v>
      </c>
      <c r="N63" s="11">
        <f t="shared" si="3"/>
        <v>8.1321473951715397</v>
      </c>
      <c r="O63" s="11">
        <f t="shared" si="3"/>
        <v>4.6101694915254177</v>
      </c>
      <c r="P63" s="11"/>
      <c r="Q63" s="11"/>
      <c r="R63" s="11"/>
      <c r="S63" s="11">
        <f t="shared" si="1"/>
        <v>1.9291053773812461</v>
      </c>
      <c r="T63" s="11">
        <f t="shared" si="1"/>
        <v>13.017751479289942</v>
      </c>
      <c r="U63" s="11">
        <f t="shared" si="1"/>
        <v>3.3997343957503423</v>
      </c>
      <c r="W63" s="15">
        <f>B63*'Table A8'!W10</f>
        <v>1.851084179495569</v>
      </c>
      <c r="X63" s="15">
        <f>C63*'Table A8'!X10</f>
        <v>3.7200870195794087</v>
      </c>
      <c r="Y63" s="15">
        <f>D63*'Table A8'!Y10</f>
        <v>0.37783223577674957</v>
      </c>
      <c r="Z63" s="15">
        <f>E63*'Table A8'!Z10</f>
        <v>-0.70508736803786198</v>
      </c>
      <c r="AA63" s="15">
        <f>F63*'Table A8'!AA10</f>
        <v>3.0205541561712757</v>
      </c>
      <c r="AB63" s="15">
        <f>G63*'Table A8'!AB10</f>
        <v>1.254871794871796</v>
      </c>
      <c r="AC63" s="15">
        <f>H63*'Table A8'!AC10</f>
        <v>2.15205183585313</v>
      </c>
      <c r="AD63" s="15">
        <f>I63*'Table A8'!AD10</f>
        <v>0.50218482601254888</v>
      </c>
      <c r="AE63" s="15">
        <f>J63*'Table A8'!AE10</f>
        <v>1.359122925838131</v>
      </c>
      <c r="AF63" s="15">
        <f>K63*'Table A8'!AF10</f>
        <v>2.6835022026431634</v>
      </c>
      <c r="AG63" s="15">
        <f>L63*'Table A8'!AG10</f>
        <v>4.3159757738896447</v>
      </c>
      <c r="AH63" s="15">
        <f>M63*'Table A8'!AH10</f>
        <v>3.6177596266044332</v>
      </c>
      <c r="AI63" s="15">
        <f>N63*'Table A8'!AI10</f>
        <v>3.4480304955527332</v>
      </c>
      <c r="AJ63" s="15">
        <f>O63*'Table A8'!AJ10</f>
        <v>2.2216406779660987</v>
      </c>
      <c r="AK63" s="15"/>
      <c r="AL63" s="15"/>
      <c r="AM63" s="15"/>
      <c r="AN63" s="15">
        <f>S63*'Table A8'!AN10</f>
        <v>0.65956112852664806</v>
      </c>
      <c r="AO63" s="15">
        <f>T63*'Table A8'!AO10</f>
        <v>5.5039053254437871</v>
      </c>
      <c r="AP63" s="15">
        <f>U63*'Table A8'!AP10</f>
        <v>1.1157928286852625</v>
      </c>
      <c r="AR63" s="11">
        <f t="shared" si="2"/>
        <v>-2.262344068619182</v>
      </c>
      <c r="AS63" s="11">
        <f t="shared" si="2"/>
        <v>-26.266499075346783</v>
      </c>
      <c r="AT63" s="11">
        <f t="shared" si="2"/>
        <v>-3.2764446930748385</v>
      </c>
      <c r="AU63" s="11">
        <f t="shared" si="2"/>
        <v>1.9047530446532248</v>
      </c>
      <c r="AV63" s="11">
        <f t="shared" si="2"/>
        <v>-9.5825819405148902</v>
      </c>
      <c r="AW63" s="11">
        <f t="shared" si="2"/>
        <v>-15.949363675272469</v>
      </c>
      <c r="AX63" s="11">
        <f t="shared" si="2"/>
        <v>-13.267932043830383</v>
      </c>
      <c r="AY63" s="11">
        <f t="shared" si="2"/>
        <v>-7.2291676772257336</v>
      </c>
      <c r="AZ63" s="11">
        <f t="shared" si="2"/>
        <v>-8.6735365381789613</v>
      </c>
      <c r="BA63" s="11">
        <f t="shared" si="2"/>
        <v>-7.3930323861342853</v>
      </c>
      <c r="BB63" s="11">
        <f t="shared" si="2"/>
        <v>-5.9094562143799427</v>
      </c>
      <c r="BC63" s="11">
        <f t="shared" si="2"/>
        <v>-5.1479530611129212</v>
      </c>
      <c r="BD63" s="11">
        <f t="shared" si="2"/>
        <v>-3.555167836008803</v>
      </c>
      <c r="BE63" s="11">
        <f t="shared" si="2"/>
        <v>-0.20087846573047802</v>
      </c>
      <c r="BF63" s="11"/>
      <c r="BG63" s="11"/>
      <c r="BH63" s="11"/>
      <c r="BI63" s="11">
        <f t="shared" si="2"/>
        <v>-3.7741419865301653</v>
      </c>
      <c r="BJ63" s="11">
        <f t="shared" si="2"/>
        <v>-14.056901857584819</v>
      </c>
      <c r="BK63" s="11">
        <f t="shared" si="2"/>
        <v>-6.1670631372803255</v>
      </c>
    </row>
    <row r="64" spans="1:63" x14ac:dyDescent="0.3">
      <c r="A64" s="13">
        <v>1975</v>
      </c>
      <c r="B64" s="11">
        <f t="shared" si="3"/>
        <v>1.599366587490092</v>
      </c>
      <c r="C64" s="11">
        <f t="shared" si="3"/>
        <v>18.527080581241751</v>
      </c>
      <c r="D64" s="11">
        <f t="shared" si="3"/>
        <v>1.7363684489147602</v>
      </c>
      <c r="E64" s="11">
        <f t="shared" si="3"/>
        <v>-0.77505074737035384</v>
      </c>
      <c r="F64" s="11">
        <f t="shared" si="3"/>
        <v>3.2128514056224855</v>
      </c>
      <c r="G64" s="11">
        <f t="shared" si="3"/>
        <v>2.7003484320557547</v>
      </c>
      <c r="H64" s="11">
        <f t="shared" si="3"/>
        <v>3.1664964249233929</v>
      </c>
      <c r="I64" s="11">
        <f t="shared" si="3"/>
        <v>2.6251025430680919</v>
      </c>
      <c r="J64" s="11">
        <f t="shared" si="3"/>
        <v>0.68270481144343531</v>
      </c>
      <c r="K64" s="11">
        <f t="shared" si="3"/>
        <v>3.039832285115307</v>
      </c>
      <c r="L64" s="11">
        <f t="shared" si="3"/>
        <v>6.0945273631840768</v>
      </c>
      <c r="M64" s="11">
        <f t="shared" si="3"/>
        <v>2.2828507795100261</v>
      </c>
      <c r="N64" s="11">
        <f t="shared" si="3"/>
        <v>7.6380728554641619</v>
      </c>
      <c r="O64" s="11">
        <f t="shared" si="3"/>
        <v>3.8237200259235271</v>
      </c>
      <c r="P64" s="11"/>
      <c r="Q64" s="11"/>
      <c r="R64" s="11"/>
      <c r="S64" s="11">
        <f t="shared" si="1"/>
        <v>-7.0972320794893129E-2</v>
      </c>
      <c r="T64" s="11">
        <f t="shared" si="1"/>
        <v>5.4973821989528826</v>
      </c>
      <c r="U64" s="11">
        <f t="shared" si="1"/>
        <v>3.1081428204469574</v>
      </c>
      <c r="W64" s="15">
        <f>B64*'Table A8'!W11</f>
        <v>0.77649247822643974</v>
      </c>
      <c r="X64" s="15">
        <f>C64*'Table A8'!X11</f>
        <v>6.126905548216647</v>
      </c>
      <c r="Y64" s="15">
        <f>D64*'Table A8'!Y11</f>
        <v>0.27226257278983446</v>
      </c>
      <c r="Z64" s="15">
        <f>E64*'Table A8'!Z11</f>
        <v>-0.34699021959770743</v>
      </c>
      <c r="AA64" s="15">
        <f>F64*'Table A8'!AA11</f>
        <v>1.9338152610441739</v>
      </c>
      <c r="AB64" s="15">
        <f>G64*'Table A8'!AB11</f>
        <v>0.55924216027874663</v>
      </c>
      <c r="AC64" s="15">
        <f>H64*'Table A8'!AC11</f>
        <v>0.9879468845760988</v>
      </c>
      <c r="AD64" s="15">
        <f>I64*'Table A8'!AD11</f>
        <v>0.23993437243642368</v>
      </c>
      <c r="AE64" s="15">
        <f>J64*'Table A8'!AE11</f>
        <v>0.18112158647594337</v>
      </c>
      <c r="AF64" s="15">
        <f>K64*'Table A8'!AF11</f>
        <v>1.400450733752622</v>
      </c>
      <c r="AG64" s="15">
        <f>L64*'Table A8'!AG11</f>
        <v>2.7675248756218891</v>
      </c>
      <c r="AH64" s="15">
        <f>M64*'Table A8'!AH11</f>
        <v>1.6210523385300695</v>
      </c>
      <c r="AI64" s="15">
        <f>N64*'Table A8'!AI11</f>
        <v>2.6763807285546428</v>
      </c>
      <c r="AJ64" s="15">
        <f>O64*'Table A8'!AJ11</f>
        <v>1.5509008425145825</v>
      </c>
      <c r="AK64" s="15"/>
      <c r="AL64" s="15"/>
      <c r="AM64" s="15"/>
      <c r="AN64" s="15">
        <f>S64*'Table A8'!AN11</f>
        <v>-1.9354151880767358E-2</v>
      </c>
      <c r="AO64" s="15">
        <f>T64*'Table A8'!AO11</f>
        <v>1.9290314136125664</v>
      </c>
      <c r="AP64" s="15">
        <f>U64*'Table A8'!AP11</f>
        <v>0.84914461854610879</v>
      </c>
      <c r="AR64" s="11">
        <f t="shared" si="2"/>
        <v>-9.6021785711457692</v>
      </c>
      <c r="AS64" s="11">
        <f t="shared" si="2"/>
        <v>-4.8884918626977347</v>
      </c>
      <c r="AT64" s="11">
        <f t="shared" si="2"/>
        <v>-8.8518589813174788</v>
      </c>
      <c r="AU64" s="11">
        <f t="shared" si="2"/>
        <v>2.6120222456049573</v>
      </c>
      <c r="AV64" s="11">
        <f t="shared" si="2"/>
        <v>-6.8544779487011587</v>
      </c>
      <c r="AW64" s="11">
        <f t="shared" si="2"/>
        <v>-8.0788797568419799</v>
      </c>
      <c r="AX64" s="11">
        <f t="shared" si="2"/>
        <v>-7.0685871006773402</v>
      </c>
      <c r="AY64" s="11">
        <f t="shared" si="2"/>
        <v>-3.8381039670504755</v>
      </c>
      <c r="AZ64" s="11">
        <f t="shared" si="2"/>
        <v>-2.7934809091148445</v>
      </c>
      <c r="BA64" s="11">
        <f t="shared" si="2"/>
        <v>-4.4945729958372729</v>
      </c>
      <c r="BB64" s="11">
        <f t="shared" si="2"/>
        <v>1.5249398474463902</v>
      </c>
      <c r="BC64" s="11">
        <f t="shared" si="2"/>
        <v>-0.50511725347899927</v>
      </c>
      <c r="BD64" s="11">
        <f t="shared" si="2"/>
        <v>-8.4796294729663959</v>
      </c>
      <c r="BE64" s="11">
        <f t="shared" si="2"/>
        <v>-4.913880768583665</v>
      </c>
      <c r="BF64" s="11"/>
      <c r="BG64" s="11"/>
      <c r="BH64" s="11"/>
      <c r="BI64" s="11">
        <f t="shared" si="2"/>
        <v>2.9886577127721008</v>
      </c>
      <c r="BJ64" s="11">
        <f t="shared" si="2"/>
        <v>-2.5182473545242154</v>
      </c>
      <c r="BK64" s="11">
        <f t="shared" si="2"/>
        <v>-5.8833099621505323</v>
      </c>
    </row>
    <row r="65" spans="1:63" x14ac:dyDescent="0.3">
      <c r="A65" s="13">
        <v>1976</v>
      </c>
      <c r="B65" s="11">
        <f t="shared" si="3"/>
        <v>0.96633416458853372</v>
      </c>
      <c r="C65" s="11">
        <f t="shared" si="3"/>
        <v>23.627751462803005</v>
      </c>
      <c r="D65" s="11">
        <f t="shared" si="3"/>
        <v>1.1655739410968868</v>
      </c>
      <c r="E65" s="11">
        <f t="shared" si="3"/>
        <v>-0.48354100799703481</v>
      </c>
      <c r="F65" s="11">
        <f t="shared" si="3"/>
        <v>3.2295719844358084</v>
      </c>
      <c r="G65" s="11">
        <f t="shared" si="3"/>
        <v>0.73508623126945505</v>
      </c>
      <c r="H65" s="11">
        <f t="shared" si="3"/>
        <v>1.2211221122112148</v>
      </c>
      <c r="I65" s="11">
        <f t="shared" si="3"/>
        <v>1.5720756727950924</v>
      </c>
      <c r="J65" s="11">
        <f t="shared" si="3"/>
        <v>-0.16144656118823875</v>
      </c>
      <c r="K65" s="11">
        <f t="shared" si="3"/>
        <v>2.746693794506605</v>
      </c>
      <c r="L65" s="11">
        <f t="shared" si="3"/>
        <v>6.017975771785844</v>
      </c>
      <c r="M65" s="11">
        <f t="shared" si="3"/>
        <v>1.0615133369624496</v>
      </c>
      <c r="N65" s="11">
        <f t="shared" si="3"/>
        <v>9.4978165938864443</v>
      </c>
      <c r="O65" s="11">
        <f t="shared" si="3"/>
        <v>4.0574282147316065</v>
      </c>
      <c r="P65" s="11"/>
      <c r="Q65" s="11"/>
      <c r="R65" s="11"/>
      <c r="S65" s="11">
        <f t="shared" si="1"/>
        <v>0.18939393939394478</v>
      </c>
      <c r="T65" s="11">
        <f t="shared" si="1"/>
        <v>5.4590570719602827</v>
      </c>
      <c r="U65" s="11">
        <f t="shared" si="1"/>
        <v>3.0393622321873481</v>
      </c>
      <c r="W65" s="15">
        <f>B65*'Table A8'!W12</f>
        <v>0.45958852867830668</v>
      </c>
      <c r="X65" s="15">
        <f>C65*'Table A8'!X12</f>
        <v>7.4852716634159915</v>
      </c>
      <c r="Y65" s="15">
        <f>D65*'Table A8'!Y12</f>
        <v>0.17693412425850746</v>
      </c>
      <c r="Z65" s="15">
        <f>E65*'Table A8'!Z12</f>
        <v>-0.2056983448019386</v>
      </c>
      <c r="AA65" s="15">
        <f>F65*'Table A8'!AA12</f>
        <v>1.8744435797665433</v>
      </c>
      <c r="AB65" s="15">
        <f>G65*'Table A8'!AB12</f>
        <v>0.14598812553011378</v>
      </c>
      <c r="AC65" s="15">
        <f>H65*'Table A8'!AC12</f>
        <v>0.36279537953795193</v>
      </c>
      <c r="AD65" s="15">
        <f>I65*'Table A8'!AD12</f>
        <v>0.13456967759125993</v>
      </c>
      <c r="AE65" s="15">
        <f>J65*'Table A8'!AE12</f>
        <v>-4.0523086858247924E-2</v>
      </c>
      <c r="AF65" s="15">
        <f>K65*'Table A8'!AF12</f>
        <v>1.232166836215663</v>
      </c>
      <c r="AG65" s="15">
        <f>L65*'Table A8'!AG12</f>
        <v>2.6250410316529855</v>
      </c>
      <c r="AH65" s="15">
        <f>M65*'Table A8'!AH12</f>
        <v>0.74475775721285464</v>
      </c>
      <c r="AI65" s="15">
        <f>N65*'Table A8'!AI12</f>
        <v>3.1532751091702993</v>
      </c>
      <c r="AJ65" s="15">
        <f>O65*'Table A8'!AJ12</f>
        <v>1.5673845193508196</v>
      </c>
      <c r="AK65" s="15"/>
      <c r="AL65" s="15"/>
      <c r="AM65" s="15"/>
      <c r="AN65" s="15">
        <f>S65*'Table A8'!AN12</f>
        <v>4.8162878787880149E-2</v>
      </c>
      <c r="AO65" s="15">
        <f>T65*'Table A8'!AO12</f>
        <v>1.7714640198511118</v>
      </c>
      <c r="AP65" s="15">
        <f>U65*'Table A8'!AP12</f>
        <v>0.79540109616342913</v>
      </c>
      <c r="AR65" s="11">
        <f t="shared" si="2"/>
        <v>-9.4909545763779377</v>
      </c>
      <c r="AS65" s="11">
        <f t="shared" si="2"/>
        <v>-27.443305997252065</v>
      </c>
      <c r="AT65" s="11">
        <f t="shared" si="2"/>
        <v>0.623427230529496</v>
      </c>
      <c r="AU65" s="11">
        <f t="shared" si="2"/>
        <v>2.285637233664882</v>
      </c>
      <c r="AV65" s="11">
        <f t="shared" si="2"/>
        <v>1.6758690773401135</v>
      </c>
      <c r="AW65" s="11">
        <f t="shared" si="2"/>
        <v>-2.000913592767108</v>
      </c>
      <c r="AX65" s="11">
        <f t="shared" si="2"/>
        <v>2.19596748892253</v>
      </c>
      <c r="AY65" s="11">
        <f t="shared" si="2"/>
        <v>0.44867761571125403</v>
      </c>
      <c r="AZ65" s="11">
        <f t="shared" si="2"/>
        <v>2.0249849810783282</v>
      </c>
      <c r="BA65" s="11">
        <f t="shared" si="2"/>
        <v>0.75604441209056128</v>
      </c>
      <c r="BB65" s="11">
        <f t="shared" si="2"/>
        <v>-3.3814186253620844</v>
      </c>
      <c r="BC65" s="11">
        <f t="shared" si="2"/>
        <v>3.8326400167514332</v>
      </c>
      <c r="BD65" s="11">
        <f t="shared" si="2"/>
        <v>-4.0257443986893477</v>
      </c>
      <c r="BE65" s="11">
        <f t="shared" si="2"/>
        <v>1.0907033351779059</v>
      </c>
      <c r="BF65" s="11"/>
      <c r="BG65" s="11"/>
      <c r="BH65" s="11"/>
      <c r="BI65" s="11">
        <f t="shared" si="2"/>
        <v>6.2625229324930682</v>
      </c>
      <c r="BJ65" s="11">
        <f t="shared" si="2"/>
        <v>0.31719822908373069</v>
      </c>
      <c r="BK65" s="11">
        <f t="shared" si="2"/>
        <v>-0.95825496020789158</v>
      </c>
    </row>
    <row r="66" spans="1:63" x14ac:dyDescent="0.3">
      <c r="A66" s="13">
        <v>1977</v>
      </c>
      <c r="B66" s="11">
        <f t="shared" si="3"/>
        <v>0.84902747761654851</v>
      </c>
      <c r="C66" s="11">
        <f t="shared" si="3"/>
        <v>18.345729096236198</v>
      </c>
      <c r="D66" s="11">
        <f t="shared" si="3"/>
        <v>1.1315708260467128</v>
      </c>
      <c r="E66" s="11">
        <f t="shared" si="3"/>
        <v>-0.91571668846943677</v>
      </c>
      <c r="F66" s="11">
        <f t="shared" si="3"/>
        <v>2.638522427440626</v>
      </c>
      <c r="G66" s="11">
        <f t="shared" si="3"/>
        <v>0.11226494527083464</v>
      </c>
      <c r="H66" s="11">
        <f t="shared" si="3"/>
        <v>2.249755461362879</v>
      </c>
      <c r="I66" s="11">
        <f t="shared" si="3"/>
        <v>1.705141657922371</v>
      </c>
      <c r="J66" s="11">
        <f t="shared" si="3"/>
        <v>0.87322121604138658</v>
      </c>
      <c r="K66" s="11">
        <f t="shared" si="3"/>
        <v>2.1287128712871306</v>
      </c>
      <c r="L66" s="11">
        <f t="shared" si="3"/>
        <v>5.3446369332841748</v>
      </c>
      <c r="M66" s="11">
        <f t="shared" si="3"/>
        <v>0.86183678965796595</v>
      </c>
      <c r="N66" s="11">
        <f t="shared" si="3"/>
        <v>11.565304087736795</v>
      </c>
      <c r="O66" s="11">
        <f t="shared" si="3"/>
        <v>5.0989802039592025</v>
      </c>
      <c r="P66" s="11"/>
      <c r="Q66" s="11"/>
      <c r="R66" s="11"/>
      <c r="S66" s="11">
        <f t="shared" si="1"/>
        <v>1.772211720226835</v>
      </c>
      <c r="T66" s="11">
        <f t="shared" si="1"/>
        <v>2.8235294117647136</v>
      </c>
      <c r="U66" s="11">
        <f t="shared" si="1"/>
        <v>2.9255319148936199</v>
      </c>
      <c r="W66" s="15">
        <f>B66*'Table A8'!W13</f>
        <v>0.44582432849644965</v>
      </c>
      <c r="X66" s="15">
        <f>C66*'Table A8'!X13</f>
        <v>6.6099661933739009</v>
      </c>
      <c r="Y66" s="15">
        <f>D66*'Table A8'!Y13</f>
        <v>0.20311696327538495</v>
      </c>
      <c r="Z66" s="15">
        <f>E66*'Table A8'!Z13</f>
        <v>-0.4315772752756456</v>
      </c>
      <c r="AA66" s="15">
        <f>F66*'Table A8'!AA13</f>
        <v>1.6461741424802065</v>
      </c>
      <c r="AB66" s="15">
        <f>G66*'Table A8'!AB13</f>
        <v>2.6371035644119058E-2</v>
      </c>
      <c r="AC66" s="15">
        <f>H66*'Table A8'!AC13</f>
        <v>0.76109227257906209</v>
      </c>
      <c r="AD66" s="15">
        <f>I66*'Table A8'!AD13</f>
        <v>0.17648216159496546</v>
      </c>
      <c r="AE66" s="15">
        <f>J66*'Table A8'!AE13</f>
        <v>0.25157503234152351</v>
      </c>
      <c r="AF66" s="15">
        <f>K66*'Table A8'!AF13</f>
        <v>1.0605247524752484</v>
      </c>
      <c r="AG66" s="15">
        <f>L66*'Table A8'!AG13</f>
        <v>2.5739771470696589</v>
      </c>
      <c r="AH66" s="15">
        <f>M66*'Table A8'!AH13</f>
        <v>0.64034473471586872</v>
      </c>
      <c r="AI66" s="15">
        <f>N66*'Table A8'!AI13</f>
        <v>4.3231106679960138</v>
      </c>
      <c r="AJ66" s="15">
        <f>O66*'Table A8'!AJ13</f>
        <v>2.1935812837432489</v>
      </c>
      <c r="AK66" s="15"/>
      <c r="AL66" s="15"/>
      <c r="AM66" s="15"/>
      <c r="AN66" s="15">
        <f>S66*'Table A8'!AN13</f>
        <v>0.51837192816634925</v>
      </c>
      <c r="AO66" s="15">
        <f>T66*'Table A8'!AO13</f>
        <v>1.0209882352941206</v>
      </c>
      <c r="AP66" s="15">
        <f>U66*'Table A8'!AP13</f>
        <v>0.88175531914893701</v>
      </c>
      <c r="AR66" s="11">
        <f t="shared" si="2"/>
        <v>11.351767116391102</v>
      </c>
      <c r="AS66" s="11">
        <f t="shared" si="2"/>
        <v>-19.692154646529204</v>
      </c>
      <c r="AT66" s="11">
        <f t="shared" si="2"/>
        <v>0.799265612845106</v>
      </c>
      <c r="AU66" s="11">
        <f t="shared" si="2"/>
        <v>4.9184688075831993</v>
      </c>
      <c r="AV66" s="11">
        <f t="shared" si="2"/>
        <v>-0.21460813683159929</v>
      </c>
      <c r="AW66" s="11">
        <f t="shared" si="2"/>
        <v>-0.65660117166919263</v>
      </c>
      <c r="AX66" s="11">
        <f t="shared" si="2"/>
        <v>-1.5659958231663333</v>
      </c>
      <c r="AY66" s="11">
        <f t="shared" si="2"/>
        <v>2.1084575984181351</v>
      </c>
      <c r="AZ66" s="11">
        <f t="shared" si="2"/>
        <v>1.1485323227675546</v>
      </c>
      <c r="BA66" s="11">
        <f t="shared" si="2"/>
        <v>2.1799981755781026</v>
      </c>
      <c r="BB66" s="11">
        <f t="shared" si="2"/>
        <v>-4.281779599752471</v>
      </c>
      <c r="BC66" s="11">
        <f t="shared" si="2"/>
        <v>3.8935647748393891</v>
      </c>
      <c r="BD66" s="11">
        <f t="shared" si="2"/>
        <v>-7.6805445377038302</v>
      </c>
      <c r="BE66" s="11">
        <f t="shared" si="2"/>
        <v>-1.6960477279248227</v>
      </c>
      <c r="BF66" s="11"/>
      <c r="BG66" s="11"/>
      <c r="BH66" s="11"/>
      <c r="BI66" s="11">
        <f t="shared" si="2"/>
        <v>3.4946697293557998</v>
      </c>
      <c r="BJ66" s="11">
        <f t="shared" si="2"/>
        <v>1.6395106162839994</v>
      </c>
      <c r="BK66" s="11">
        <f t="shared" si="2"/>
        <v>-0.6750084233814112</v>
      </c>
    </row>
    <row r="67" spans="1:63" x14ac:dyDescent="0.3">
      <c r="A67" s="13">
        <v>1978</v>
      </c>
      <c r="B67" s="11">
        <f t="shared" si="3"/>
        <v>1.7909076993724238</v>
      </c>
      <c r="C67" s="11">
        <f t="shared" si="3"/>
        <v>11.788230813178458</v>
      </c>
      <c r="D67" s="11">
        <f t="shared" si="3"/>
        <v>1.4138948225002501</v>
      </c>
      <c r="E67" s="11">
        <f t="shared" si="3"/>
        <v>-1.565447001131659</v>
      </c>
      <c r="F67" s="11">
        <f t="shared" si="3"/>
        <v>2.4972456849063462</v>
      </c>
      <c r="G67" s="11">
        <f t="shared" si="3"/>
        <v>-0.2523128679562725</v>
      </c>
      <c r="H67" s="11">
        <f t="shared" si="3"/>
        <v>2.9974489795918213</v>
      </c>
      <c r="I67" s="11">
        <f t="shared" si="3"/>
        <v>2.3213825122517351</v>
      </c>
      <c r="J67" s="11">
        <f t="shared" si="3"/>
        <v>0.60916960564283418</v>
      </c>
      <c r="K67" s="11">
        <f t="shared" si="3"/>
        <v>1.9389238972370437</v>
      </c>
      <c r="L67" s="11">
        <f t="shared" si="3"/>
        <v>4.2337298810356971</v>
      </c>
      <c r="M67" s="11">
        <f t="shared" si="3"/>
        <v>0.48064085447263594</v>
      </c>
      <c r="N67" s="11">
        <f t="shared" si="3"/>
        <v>10.45576407506703</v>
      </c>
      <c r="O67" s="11">
        <f t="shared" si="3"/>
        <v>4.9086757990867591</v>
      </c>
      <c r="P67" s="11"/>
      <c r="Q67" s="11"/>
      <c r="R67" s="11"/>
      <c r="S67" s="11">
        <f t="shared" si="1"/>
        <v>-0.20896215463199752</v>
      </c>
      <c r="T67" s="11">
        <f t="shared" si="1"/>
        <v>43.249427917620118</v>
      </c>
      <c r="U67" s="11">
        <f t="shared" si="1"/>
        <v>2.6309607704956495</v>
      </c>
      <c r="W67" s="15">
        <f>B67*'Table A8'!W14</f>
        <v>1.015265574774227</v>
      </c>
      <c r="X67" s="15">
        <f>C67*'Table A8'!X14</f>
        <v>4.7671605408493685</v>
      </c>
      <c r="Y67" s="15">
        <f>D67*'Table A8'!Y14</f>
        <v>0.28970704913030121</v>
      </c>
      <c r="Z67" s="15">
        <f>E67*'Table A8'!Z14</f>
        <v>-0.81841569219163124</v>
      </c>
      <c r="AA67" s="15">
        <f>F67*'Table A8'!AA14</f>
        <v>1.6751524054351772</v>
      </c>
      <c r="AB67" s="15">
        <f>G67*'Table A8'!AB14</f>
        <v>-6.7064760302777235E-2</v>
      </c>
      <c r="AC67" s="15">
        <f>H67*'Table A8'!AC14</f>
        <v>1.1144515306122393</v>
      </c>
      <c r="AD67" s="15">
        <f>I67*'Table A8'!AD14</f>
        <v>0.27345885994325442</v>
      </c>
      <c r="AE67" s="15">
        <f>J67*'Table A8'!AE14</f>
        <v>0.19377685155498559</v>
      </c>
      <c r="AF67" s="15">
        <f>K67*'Table A8'!AF14</f>
        <v>1.0369365002423709</v>
      </c>
      <c r="AG67" s="15">
        <f>L67*'Table A8'!AG14</f>
        <v>2.1888383484954557</v>
      </c>
      <c r="AH67" s="15">
        <f>M67*'Table A8'!AH14</f>
        <v>0.37355407209613267</v>
      </c>
      <c r="AI67" s="15">
        <f>N67*'Table A8'!AI14</f>
        <v>4.2607238605898141</v>
      </c>
      <c r="AJ67" s="15">
        <f>O67*'Table A8'!AJ14</f>
        <v>2.285479452054795</v>
      </c>
      <c r="AK67" s="15"/>
      <c r="AL67" s="15"/>
      <c r="AM67" s="15"/>
      <c r="AN67" s="15">
        <f>S67*'Table A8'!AN14</f>
        <v>-6.791270025539918E-2</v>
      </c>
      <c r="AO67" s="15">
        <f>T67*'Table A8'!AO14</f>
        <v>17.252196796338666</v>
      </c>
      <c r="AP67" s="15">
        <f>U67*'Table A8'!AP14</f>
        <v>0.8834766267324391</v>
      </c>
      <c r="AR67" s="11">
        <f t="shared" si="2"/>
        <v>5.5070296585838729</v>
      </c>
      <c r="AS67" s="11">
        <f t="shared" si="2"/>
        <v>-10.864410109325181</v>
      </c>
      <c r="AT67" s="11">
        <f t="shared" si="2"/>
        <v>-0.71326282248206418</v>
      </c>
      <c r="AU67" s="11">
        <f t="shared" si="2"/>
        <v>3.7586767956430887</v>
      </c>
      <c r="AV67" s="11">
        <f t="shared" si="2"/>
        <v>0.32767462757209959</v>
      </c>
      <c r="AW67" s="11">
        <f t="shared" si="2"/>
        <v>6.9707772266992167</v>
      </c>
      <c r="AX67" s="11">
        <f t="shared" si="2"/>
        <v>4.9570146344868391</v>
      </c>
      <c r="AY67" s="11">
        <f t="shared" si="2"/>
        <v>2.5241765296280012</v>
      </c>
      <c r="AZ67" s="11">
        <f t="shared" si="2"/>
        <v>6.5730125648722355</v>
      </c>
      <c r="BA67" s="11">
        <f t="shared" si="2"/>
        <v>3.0806757943213321</v>
      </c>
      <c r="BB67" s="11">
        <f t="shared" si="2"/>
        <v>1.4096938456950379</v>
      </c>
      <c r="BC67" s="11">
        <f t="shared" si="2"/>
        <v>1.0555293895517566</v>
      </c>
      <c r="BD67" s="11">
        <f t="shared" si="2"/>
        <v>-2.6077040475052358</v>
      </c>
      <c r="BE67" s="11">
        <f t="shared" si="2"/>
        <v>2.511267181361946</v>
      </c>
      <c r="BF67" s="11"/>
      <c r="BG67" s="11"/>
      <c r="BH67" s="11"/>
      <c r="BI67" s="11">
        <f t="shared" si="2"/>
        <v>5.1984784303892617</v>
      </c>
      <c r="BJ67" s="11">
        <f t="shared" si="2"/>
        <v>-31.727675274789224</v>
      </c>
      <c r="BK67" s="11">
        <f t="shared" si="2"/>
        <v>1.5512941940674869</v>
      </c>
    </row>
    <row r="68" spans="1:63" x14ac:dyDescent="0.3">
      <c r="A68" s="13">
        <v>1979</v>
      </c>
      <c r="B68" s="11">
        <f t="shared" si="3"/>
        <v>1.187969924812049</v>
      </c>
      <c r="C68" s="11">
        <f t="shared" si="3"/>
        <v>7.4446337308347488</v>
      </c>
      <c r="D68" s="11">
        <f t="shared" si="3"/>
        <v>2.4473420260782364</v>
      </c>
      <c r="E68" s="11">
        <f t="shared" si="3"/>
        <v>-1.8202720827744656</v>
      </c>
      <c r="F68" s="11">
        <f t="shared" si="3"/>
        <v>2.6155499820852857</v>
      </c>
      <c r="G68" s="11">
        <f t="shared" si="3"/>
        <v>0.78695896571108204</v>
      </c>
      <c r="H68" s="11">
        <f t="shared" si="3"/>
        <v>4.6130030959752322</v>
      </c>
      <c r="I68" s="11">
        <f t="shared" si="3"/>
        <v>2.4199647088479992</v>
      </c>
      <c r="J68" s="11">
        <f t="shared" si="3"/>
        <v>2.0076481835564097</v>
      </c>
      <c r="K68" s="11">
        <f t="shared" si="3"/>
        <v>2.805515929624347</v>
      </c>
      <c r="L68" s="11">
        <f t="shared" si="3"/>
        <v>4.8002685464921147</v>
      </c>
      <c r="M68" s="11">
        <f t="shared" si="3"/>
        <v>1.3287270794578809</v>
      </c>
      <c r="N68" s="11">
        <f t="shared" si="3"/>
        <v>12.459546925566345</v>
      </c>
      <c r="O68" s="11">
        <f t="shared" si="3"/>
        <v>5.6583242655060095</v>
      </c>
      <c r="P68" s="11"/>
      <c r="Q68" s="11"/>
      <c r="R68" s="11"/>
      <c r="S68" s="11">
        <f t="shared" si="1"/>
        <v>0.16286644951140072</v>
      </c>
      <c r="T68" s="11">
        <f t="shared" si="1"/>
        <v>79.073482428115028</v>
      </c>
      <c r="U68" s="11">
        <f t="shared" si="1"/>
        <v>2.9983978027008584</v>
      </c>
      <c r="W68" s="15">
        <f>B68*'Table A8'!W15</f>
        <v>0.68296390977444688</v>
      </c>
      <c r="X68" s="15">
        <f>C68*'Table A8'!X15</f>
        <v>3.2503270868824514</v>
      </c>
      <c r="Y68" s="15">
        <f>D68*'Table A8'!Y15</f>
        <v>0.5095366098294889</v>
      </c>
      <c r="Z68" s="15">
        <f>E68*'Table A8'!Z15</f>
        <v>-0.96401609503735708</v>
      </c>
      <c r="AA68" s="15">
        <f>F68*'Table A8'!AA15</f>
        <v>1.769942672877113</v>
      </c>
      <c r="AB68" s="15">
        <f>G68*'Table A8'!AB15</f>
        <v>0.20901630129286336</v>
      </c>
      <c r="AC68" s="15">
        <f>H68*'Table A8'!AC15</f>
        <v>1.7049659442724461</v>
      </c>
      <c r="AD68" s="15">
        <f>I68*'Table A8'!AD15</f>
        <v>0.28555583564406389</v>
      </c>
      <c r="AE68" s="15">
        <f>J68*'Table A8'!AE15</f>
        <v>0.63240917782026895</v>
      </c>
      <c r="AF68" s="15">
        <f>K68*'Table A8'!AF15</f>
        <v>1.4936566809320022</v>
      </c>
      <c r="AG68" s="15">
        <f>L68*'Table A8'!AG15</f>
        <v>2.4567774420946646</v>
      </c>
      <c r="AH68" s="15">
        <f>M68*'Table A8'!AH15</f>
        <v>1.0248471963858636</v>
      </c>
      <c r="AI68" s="15">
        <f>N68*'Table A8'!AI15</f>
        <v>5.0311650485436905</v>
      </c>
      <c r="AJ68" s="15">
        <f>O68*'Table A8'!AJ15</f>
        <v>2.6124483133841245</v>
      </c>
      <c r="AK68" s="15"/>
      <c r="AL68" s="15"/>
      <c r="AM68" s="15"/>
      <c r="AN68" s="15">
        <f>S68*'Table A8'!AN15</f>
        <v>5.3224755700325754E-2</v>
      </c>
      <c r="AO68" s="15">
        <f>T68*'Table A8'!AO15</f>
        <v>31.708466453674127</v>
      </c>
      <c r="AP68" s="15">
        <f>U68*'Table A8'!AP15</f>
        <v>1.0131586175326199</v>
      </c>
      <c r="AR68" s="11">
        <f t="shared" si="2"/>
        <v>-2.7147413522128185</v>
      </c>
      <c r="AS68" s="11">
        <f t="shared" si="2"/>
        <v>11.306856462835356</v>
      </c>
      <c r="AT68" s="11">
        <f t="shared" si="2"/>
        <v>-2.7626429101021079</v>
      </c>
      <c r="AU68" s="11">
        <f t="shared" si="2"/>
        <v>6.7480132661537198</v>
      </c>
      <c r="AV68" s="11">
        <f t="shared" si="2"/>
        <v>-4.0641996639937696</v>
      </c>
      <c r="AW68" s="11">
        <f t="shared" si="2"/>
        <v>-9.6496178854307904E-2</v>
      </c>
      <c r="AX68" s="11">
        <f t="shared" si="2"/>
        <v>-0.3296740339970804</v>
      </c>
      <c r="AY68" s="11">
        <f t="shared" si="2"/>
        <v>2.7321807511969602</v>
      </c>
      <c r="AZ68" s="11">
        <f t="shared" si="2"/>
        <v>1.5449578595400877</v>
      </c>
      <c r="BA68" s="11">
        <f t="shared" si="2"/>
        <v>2.8380328889209059</v>
      </c>
      <c r="BB68" s="11">
        <f t="shared" si="2"/>
        <v>1.5424611394470311</v>
      </c>
      <c r="BC68" s="11">
        <f t="shared" si="2"/>
        <v>1.2162840583928514</v>
      </c>
      <c r="BD68" s="11">
        <f t="shared" si="2"/>
        <v>-3.4792782948738492</v>
      </c>
      <c r="BE68" s="11">
        <f t="shared" si="2"/>
        <v>2.7381761870350978</v>
      </c>
      <c r="BF68" s="11"/>
      <c r="BG68" s="11"/>
      <c r="BH68" s="11"/>
      <c r="BI68" s="11">
        <f t="shared" si="2"/>
        <v>3.7119786948128479</v>
      </c>
      <c r="BJ68" s="11">
        <f t="shared" si="2"/>
        <v>-55.062508675776499</v>
      </c>
      <c r="BK68" s="11">
        <f t="shared" si="2"/>
        <v>0.46223470147731832</v>
      </c>
    </row>
    <row r="69" spans="1:63" x14ac:dyDescent="0.3">
      <c r="A69" s="13">
        <v>1980</v>
      </c>
      <c r="B69" s="11">
        <f t="shared" si="3"/>
        <v>-0.26749888542132449</v>
      </c>
      <c r="C69" s="11">
        <f t="shared" si="3"/>
        <v>6.4372918978912175</v>
      </c>
      <c r="D69" s="11">
        <f t="shared" si="3"/>
        <v>2.0070491482279129</v>
      </c>
      <c r="E69" s="11">
        <f t="shared" si="3"/>
        <v>-1.7369242779078808</v>
      </c>
      <c r="F69" s="11">
        <f t="shared" si="3"/>
        <v>2.1298882681564324</v>
      </c>
      <c r="G69" s="11">
        <f t="shared" si="3"/>
        <v>-0.58561070831010253</v>
      </c>
      <c r="H69" s="11">
        <f t="shared" si="3"/>
        <v>4.0248594258656345</v>
      </c>
      <c r="I69" s="11">
        <f t="shared" si="3"/>
        <v>0.7383706620723629</v>
      </c>
      <c r="J69" s="11">
        <f t="shared" si="3"/>
        <v>4.5610746641674416</v>
      </c>
      <c r="K69" s="11">
        <f t="shared" si="3"/>
        <v>2.7289546716003699</v>
      </c>
      <c r="L69" s="11">
        <f t="shared" si="3"/>
        <v>5.9256886611146697</v>
      </c>
      <c r="M69" s="11">
        <f t="shared" si="3"/>
        <v>1.2063991607658142</v>
      </c>
      <c r="N69" s="11">
        <f t="shared" si="3"/>
        <v>13.741007194244602</v>
      </c>
      <c r="O69" s="11">
        <f t="shared" si="3"/>
        <v>6.5396498455200902</v>
      </c>
      <c r="P69" s="11"/>
      <c r="Q69" s="11"/>
      <c r="R69" s="11"/>
      <c r="S69" s="11">
        <f t="shared" si="1"/>
        <v>2.9500580720092984</v>
      </c>
      <c r="T69" s="11">
        <f t="shared" si="1"/>
        <v>39.1614629794826</v>
      </c>
      <c r="U69" s="11">
        <f t="shared" si="1"/>
        <v>2.6000000000000023</v>
      </c>
      <c r="W69" s="15">
        <f>B69*'Table A8'!W16</f>
        <v>-0.15065537226928993</v>
      </c>
      <c r="X69" s="15">
        <f>C69*'Table A8'!X16</f>
        <v>2.8645948945615913</v>
      </c>
      <c r="Y69" s="15">
        <f>D69*'Table A8'!Y16</f>
        <v>0.41345212453495001</v>
      </c>
      <c r="Z69" s="15">
        <f>E69*'Table A8'!Z16</f>
        <v>-0.89521077283372197</v>
      </c>
      <c r="AA69" s="15">
        <f>F69*'Table A8'!AA16</f>
        <v>1.4153107541899492</v>
      </c>
      <c r="AB69" s="15">
        <f>G69*'Table A8'!AB16</f>
        <v>-0.14991634132738627</v>
      </c>
      <c r="AC69" s="15">
        <f>H69*'Table A8'!AC16</f>
        <v>1.4300325540100598</v>
      </c>
      <c r="AD69" s="15">
        <f>I69*'Table A8'!AD16</f>
        <v>8.3509721880384233E-2</v>
      </c>
      <c r="AE69" s="15">
        <f>J69*'Table A8'!AE16</f>
        <v>1.3637613245860651</v>
      </c>
      <c r="AF69" s="15">
        <f>K69*'Table A8'!AF16</f>
        <v>1.4182377428307125</v>
      </c>
      <c r="AG69" s="15">
        <f>L69*'Table A8'!AG16</f>
        <v>2.9142536835361947</v>
      </c>
      <c r="AH69" s="15">
        <f>M69*'Table A8'!AH16</f>
        <v>0.90564384998689673</v>
      </c>
      <c r="AI69" s="15">
        <f>N69*'Table A8'!AI16</f>
        <v>5.3370071942446033</v>
      </c>
      <c r="AJ69" s="15">
        <f>O69*'Table A8'!AJ16</f>
        <v>2.9147219361483043</v>
      </c>
      <c r="AK69" s="15"/>
      <c r="AL69" s="15"/>
      <c r="AM69" s="15"/>
      <c r="AN69" s="15">
        <f>S69*'Table A8'!AN16</f>
        <v>0.92985830429733096</v>
      </c>
      <c r="AO69" s="15">
        <f>T69*'Table A8'!AO16</f>
        <v>15.359125780553075</v>
      </c>
      <c r="AP69" s="15">
        <f>U69*'Table A8'!AP16</f>
        <v>0.85644000000000087</v>
      </c>
      <c r="AR69" s="11">
        <f t="shared" si="2"/>
        <v>10.700079316644032</v>
      </c>
      <c r="AS69" s="11">
        <f t="shared" si="2"/>
        <v>-4.7434417422136592</v>
      </c>
      <c r="AT69" s="11">
        <f t="shared" si="2"/>
        <v>-11.016945852625248</v>
      </c>
      <c r="AU69" s="11">
        <f t="shared" si="2"/>
        <v>1.7521857863962134</v>
      </c>
      <c r="AV69" s="11">
        <f t="shared" si="2"/>
        <v>-14.810459477659196</v>
      </c>
      <c r="AW69" s="11">
        <f t="shared" si="2"/>
        <v>-5.1792946127246084</v>
      </c>
      <c r="AX69" s="11">
        <f t="shared" si="2"/>
        <v>-9.5665087055040647</v>
      </c>
      <c r="AY69" s="11">
        <f t="shared" si="2"/>
        <v>-3.2762103940099001</v>
      </c>
      <c r="AZ69" s="11">
        <f t="shared" si="2"/>
        <v>-5.7896056230236015</v>
      </c>
      <c r="BA69" s="11">
        <f t="shared" si="2"/>
        <v>1.2135610141312485</v>
      </c>
      <c r="BB69" s="11">
        <f t="shared" si="2"/>
        <v>-5.85307711429253</v>
      </c>
      <c r="BC69" s="11">
        <f t="shared" si="2"/>
        <v>0.76166697083212953</v>
      </c>
      <c r="BD69" s="11">
        <f t="shared" si="2"/>
        <v>-9.1358149394474744</v>
      </c>
      <c r="BE69" s="11">
        <f t="shared" si="2"/>
        <v>-2.5436351865820201</v>
      </c>
      <c r="BF69" s="11"/>
      <c r="BG69" s="11"/>
      <c r="BH69" s="11"/>
      <c r="BI69" s="11">
        <f t="shared" si="2"/>
        <v>3.8541079822123492</v>
      </c>
      <c r="BJ69" s="11">
        <f t="shared" si="2"/>
        <v>-26.897162282103395</v>
      </c>
      <c r="BK69" s="11">
        <f t="shared" si="2"/>
        <v>-5.7790960488407253</v>
      </c>
    </row>
    <row r="70" spans="1:63" x14ac:dyDescent="0.3">
      <c r="A70" s="13">
        <v>1981</v>
      </c>
      <c r="B70" s="11">
        <f t="shared" si="3"/>
        <v>-0.89405453732677165</v>
      </c>
      <c r="C70" s="11">
        <f t="shared" si="3"/>
        <v>6.0777595709816667</v>
      </c>
      <c r="D70" s="11">
        <f t="shared" si="3"/>
        <v>0.62386025530281053</v>
      </c>
      <c r="E70" s="11">
        <f t="shared" si="3"/>
        <v>-1.2313803376365562</v>
      </c>
      <c r="F70" s="11">
        <f t="shared" si="3"/>
        <v>1.299145299145299</v>
      </c>
      <c r="G70" s="11">
        <f t="shared" si="3"/>
        <v>-1.7952314165497918</v>
      </c>
      <c r="H70" s="11">
        <f t="shared" si="3"/>
        <v>1.5931721194879067</v>
      </c>
      <c r="I70" s="11">
        <f t="shared" si="3"/>
        <v>-1.0505741509894917</v>
      </c>
      <c r="J70" s="11">
        <f t="shared" si="3"/>
        <v>2.5993426949507237</v>
      </c>
      <c r="K70" s="11">
        <f t="shared" si="3"/>
        <v>1.9360648356596011</v>
      </c>
      <c r="L70" s="11">
        <f t="shared" si="3"/>
        <v>4.8382219534321091</v>
      </c>
      <c r="M70" s="11">
        <f t="shared" si="3"/>
        <v>1.3993262503239068</v>
      </c>
      <c r="N70" s="11">
        <f t="shared" si="3"/>
        <v>13.725490196078427</v>
      </c>
      <c r="O70" s="11">
        <f t="shared" si="3"/>
        <v>5.7032382793620107</v>
      </c>
      <c r="P70" s="11"/>
      <c r="Q70" s="11"/>
      <c r="R70" s="11"/>
      <c r="S70" s="11">
        <f t="shared" si="1"/>
        <v>2.5496389891696891</v>
      </c>
      <c r="T70" s="11">
        <f t="shared" si="1"/>
        <v>20.641025641025657</v>
      </c>
      <c r="U70" s="11">
        <f t="shared" si="1"/>
        <v>1.6244314489928469</v>
      </c>
      <c r="W70" s="15">
        <f>B70*'Table A8'!W17</f>
        <v>-0.48815377738041738</v>
      </c>
      <c r="X70" s="15">
        <f>C70*'Table A8'!X17</f>
        <v>2.6863697303738965</v>
      </c>
      <c r="Y70" s="15">
        <f>D70*'Table A8'!Y17</f>
        <v>0.13088588156252964</v>
      </c>
      <c r="Z70" s="15">
        <f>E70*'Table A8'!Z17</f>
        <v>-0.62825024826217091</v>
      </c>
      <c r="AA70" s="15">
        <f>F70*'Table A8'!AA17</f>
        <v>0.86003418803418785</v>
      </c>
      <c r="AB70" s="15">
        <f>G70*'Table A8'!AB17</f>
        <v>-0.44844880785413804</v>
      </c>
      <c r="AC70" s="15">
        <f>H70*'Table A8'!AC17</f>
        <v>0.54757325746799357</v>
      </c>
      <c r="AD70" s="15">
        <f>I70*'Table A8'!AD17</f>
        <v>-0.11514292694844833</v>
      </c>
      <c r="AE70" s="15">
        <f>J70*'Table A8'!AE17</f>
        <v>0.74289214221691702</v>
      </c>
      <c r="AF70" s="15">
        <f>K70*'Table A8'!AF17</f>
        <v>0.97887438090949441</v>
      </c>
      <c r="AG70" s="15">
        <f>L70*'Table A8'!AG17</f>
        <v>2.2807378288478963</v>
      </c>
      <c r="AH70" s="15">
        <f>M70*'Table A8'!AH17</f>
        <v>1.019409173360966</v>
      </c>
      <c r="AI70" s="15">
        <f>N70*'Table A8'!AI17</f>
        <v>5.1539215686274487</v>
      </c>
      <c r="AJ70" s="15">
        <f>O70*'Table A8'!AJ17</f>
        <v>2.4649395843402613</v>
      </c>
      <c r="AK70" s="15"/>
      <c r="AL70" s="15"/>
      <c r="AM70" s="15"/>
      <c r="AN70" s="15">
        <f>S70*'Table A8'!AN17</f>
        <v>0.77458032490975148</v>
      </c>
      <c r="AO70" s="15">
        <f>T70*'Table A8'!AO17</f>
        <v>7.8580384615384684</v>
      </c>
      <c r="AP70" s="15">
        <f>U70*'Table A8'!AP17</f>
        <v>0.5269655620532796</v>
      </c>
      <c r="AR70" s="11">
        <f t="shared" si="2"/>
        <v>3.5287726329969673</v>
      </c>
      <c r="AS70" s="11">
        <f t="shared" si="2"/>
        <v>-1.6173108710270994</v>
      </c>
      <c r="AT70" s="11">
        <f t="shared" si="2"/>
        <v>-6.8605459840572314</v>
      </c>
      <c r="AU70" s="11">
        <f t="shared" si="2"/>
        <v>3.9406747749189792</v>
      </c>
      <c r="AV70" s="11">
        <f t="shared" si="2"/>
        <v>-5.0557648854319828</v>
      </c>
      <c r="AW70" s="11">
        <f t="shared" si="2"/>
        <v>-6.2399105177564929</v>
      </c>
      <c r="AX70" s="11">
        <f t="shared" si="2"/>
        <v>-1.7566319821736325</v>
      </c>
      <c r="AY70" s="11">
        <f t="shared" si="2"/>
        <v>1.8715118118751004</v>
      </c>
      <c r="AZ70" s="11">
        <f t="shared" si="2"/>
        <v>-3.7918722885380278</v>
      </c>
      <c r="BA70" s="11">
        <f t="shared" si="2"/>
        <v>7.8512713389195243E-2</v>
      </c>
      <c r="BB70" s="11">
        <f t="shared" si="2"/>
        <v>-2.0858968097707038</v>
      </c>
      <c r="BC70" s="11">
        <f t="shared" si="2"/>
        <v>2.0347893644279158</v>
      </c>
      <c r="BD70" s="11">
        <f t="shared" si="2"/>
        <v>-9.0513542782416696</v>
      </c>
      <c r="BE70" s="11">
        <f t="shared" si="2"/>
        <v>-1.7659406760452201</v>
      </c>
      <c r="BF70" s="11"/>
      <c r="BG70" s="11"/>
      <c r="BH70" s="11"/>
      <c r="BI70" s="11">
        <f t="shared" si="2"/>
        <v>-2.3890604373715454</v>
      </c>
      <c r="BJ70" s="11">
        <f t="shared" si="2"/>
        <v>-19.174255349274198</v>
      </c>
      <c r="BK70" s="11">
        <f t="shared" si="2"/>
        <v>-2.8947638981060657</v>
      </c>
    </row>
    <row r="71" spans="1:63" x14ac:dyDescent="0.3">
      <c r="A71" s="13">
        <v>1982</v>
      </c>
      <c r="B71" s="11">
        <f t="shared" si="3"/>
        <v>0.70666065253344179</v>
      </c>
      <c r="C71" s="11">
        <f t="shared" si="3"/>
        <v>6.6984974020502852</v>
      </c>
      <c r="D71" s="11">
        <f t="shared" si="3"/>
        <v>-8.5845097291115113E-2</v>
      </c>
      <c r="E71" s="11">
        <f t="shared" si="3"/>
        <v>-0.70380052282323913</v>
      </c>
      <c r="F71" s="11">
        <f t="shared" si="3"/>
        <v>0.74249071886602902</v>
      </c>
      <c r="G71" s="11">
        <f t="shared" si="3"/>
        <v>-0.77120822622106511</v>
      </c>
      <c r="H71" s="11">
        <f t="shared" si="3"/>
        <v>1.8762251470176405</v>
      </c>
      <c r="I71" s="11">
        <f t="shared" si="3"/>
        <v>-2.5679012345679042</v>
      </c>
      <c r="J71" s="11">
        <f t="shared" si="3"/>
        <v>1.8637157833430118</v>
      </c>
      <c r="K71" s="11">
        <f t="shared" si="3"/>
        <v>0.88339222614841617</v>
      </c>
      <c r="L71" s="11">
        <f t="shared" si="3"/>
        <v>5.6821459475050462</v>
      </c>
      <c r="M71" s="11">
        <f t="shared" si="3"/>
        <v>1.712241247124946</v>
      </c>
      <c r="N71" s="11">
        <f t="shared" si="3"/>
        <v>11.624026696329249</v>
      </c>
      <c r="O71" s="11">
        <f t="shared" si="3"/>
        <v>4.9382716049382713</v>
      </c>
      <c r="P71" s="11"/>
      <c r="Q71" s="11"/>
      <c r="R71" s="11"/>
      <c r="S71" s="11">
        <f t="shared" si="1"/>
        <v>2.0242024202420161</v>
      </c>
      <c r="T71" s="11">
        <f t="shared" si="1"/>
        <v>17.268862911795967</v>
      </c>
      <c r="U71" s="11">
        <f t="shared" si="1"/>
        <v>1.449275362318847</v>
      </c>
      <c r="W71" s="15">
        <f>B71*'Table A8'!W18</f>
        <v>0.38908735528491306</v>
      </c>
      <c r="X71" s="15">
        <f>C71*'Table A8'!X18</f>
        <v>3.1087726442915371</v>
      </c>
      <c r="Y71" s="15">
        <f>D71*'Table A8'!Y18</f>
        <v>-1.9658527279665359E-2</v>
      </c>
      <c r="Z71" s="15">
        <f>E71*'Table A8'!Z18</f>
        <v>-0.37357731751457529</v>
      </c>
      <c r="AA71" s="15">
        <f>F71*'Table A8'!AA18</f>
        <v>0.50689841376983802</v>
      </c>
      <c r="AB71" s="15">
        <f>G71*'Table A8'!AB18</f>
        <v>-0.20375321336760541</v>
      </c>
      <c r="AC71" s="15">
        <f>H71*'Table A8'!AC18</f>
        <v>0.66718566227947307</v>
      </c>
      <c r="AD71" s="15">
        <f>I71*'Table A8'!AD18</f>
        <v>-0.29941728395061773</v>
      </c>
      <c r="AE71" s="15">
        <f>J71*'Table A8'!AE18</f>
        <v>0.54681421083283965</v>
      </c>
      <c r="AF71" s="15">
        <f>K71*'Table A8'!AF18</f>
        <v>0.45167844522968514</v>
      </c>
      <c r="AG71" s="15">
        <f>L71*'Table A8'!AG18</f>
        <v>2.7120882607441583</v>
      </c>
      <c r="AH71" s="15">
        <f>M71*'Table A8'!AH18</f>
        <v>1.2235675951954863</v>
      </c>
      <c r="AI71" s="15">
        <f>N71*'Table A8'!AI18</f>
        <v>4.4822246941045591</v>
      </c>
      <c r="AJ71" s="15">
        <f>O71*'Table A8'!AJ18</f>
        <v>2.1861728395061726</v>
      </c>
      <c r="AK71" s="15"/>
      <c r="AL71" s="15"/>
      <c r="AM71" s="15"/>
      <c r="AN71" s="15">
        <f>S71*'Table A8'!AN18</f>
        <v>0.63236083608360583</v>
      </c>
      <c r="AO71" s="15">
        <f>T71*'Table A8'!AO18</f>
        <v>6.7141339001062725</v>
      </c>
      <c r="AP71" s="15">
        <f>U71*'Table A8'!AP18</f>
        <v>0.49318840579710371</v>
      </c>
      <c r="AR71" s="11">
        <f t="shared" si="2"/>
        <v>7.2628266051242285</v>
      </c>
      <c r="AS71" s="11">
        <f t="shared" si="2"/>
        <v>0.45204796296776806</v>
      </c>
      <c r="AT71" s="11">
        <f t="shared" si="2"/>
        <v>-0.11548741406652138</v>
      </c>
      <c r="AU71" s="11">
        <f t="shared" si="2"/>
        <v>-0.41054202616283314</v>
      </c>
      <c r="AV71" s="11">
        <f t="shared" si="2"/>
        <v>-4.6626333104532671</v>
      </c>
      <c r="AW71" s="11">
        <f t="shared" si="2"/>
        <v>8.4621445419278096</v>
      </c>
      <c r="AX71" s="11">
        <f t="shared" si="2"/>
        <v>1.1776098718500436</v>
      </c>
      <c r="AY71" s="11">
        <f t="shared" si="2"/>
        <v>0.84598975063853665</v>
      </c>
      <c r="AZ71" s="11">
        <f t="shared" si="2"/>
        <v>-1.1886643023083705</v>
      </c>
      <c r="BA71" s="11">
        <f t="shared" si="2"/>
        <v>2.8066461851330859</v>
      </c>
      <c r="BB71" s="11">
        <f t="shared" si="2"/>
        <v>-2.1583241934809325</v>
      </c>
      <c r="BC71" s="11">
        <f t="shared" si="2"/>
        <v>7.9955436573480115E-2</v>
      </c>
      <c r="BD71" s="11">
        <f t="shared" si="2"/>
        <v>-2.986022095895831</v>
      </c>
      <c r="BE71" s="11">
        <f t="shared" si="2"/>
        <v>3.2070200621906784</v>
      </c>
      <c r="BF71" s="11"/>
      <c r="BG71" s="11"/>
      <c r="BH71" s="11"/>
      <c r="BI71" s="11">
        <f t="shared" si="2"/>
        <v>-1.2867715887887532</v>
      </c>
      <c r="BJ71" s="11">
        <f t="shared" si="2"/>
        <v>-15.786451265091351</v>
      </c>
      <c r="BK71" s="11">
        <f t="shared" si="2"/>
        <v>1.1619867784850983</v>
      </c>
    </row>
    <row r="72" spans="1:63" x14ac:dyDescent="0.3">
      <c r="A72" s="13">
        <v>1983</v>
      </c>
      <c r="B72" s="11">
        <f t="shared" si="3"/>
        <v>1.6721409375932916</v>
      </c>
      <c r="C72" s="11">
        <f t="shared" si="3"/>
        <v>6.0279020794945959</v>
      </c>
      <c r="D72" s="11">
        <f t="shared" si="3"/>
        <v>-0.48687350835322496</v>
      </c>
      <c r="E72" s="11">
        <f t="shared" si="3"/>
        <v>-0.28351559335763055</v>
      </c>
      <c r="F72" s="11">
        <f t="shared" si="3"/>
        <v>1.1055276381909396</v>
      </c>
      <c r="G72" s="11">
        <f t="shared" si="3"/>
        <v>2.8785261945873941E-2</v>
      </c>
      <c r="H72" s="11">
        <f t="shared" si="3"/>
        <v>2.1990104452995984</v>
      </c>
      <c r="I72" s="11">
        <f t="shared" si="3"/>
        <v>-2.0527116066903273</v>
      </c>
      <c r="J72" s="11">
        <f t="shared" si="3"/>
        <v>1.7724413950829243</v>
      </c>
      <c r="K72" s="11">
        <f t="shared" si="3"/>
        <v>1.6199649737302924</v>
      </c>
      <c r="L72" s="11">
        <f t="shared" si="3"/>
        <v>6.1681222707423489</v>
      </c>
      <c r="M72" s="11">
        <f t="shared" si="3"/>
        <v>1.7587939698492594</v>
      </c>
      <c r="N72" s="11">
        <f t="shared" si="3"/>
        <v>7.8226208271051423</v>
      </c>
      <c r="O72" s="11">
        <f t="shared" si="3"/>
        <v>4.0087145969498916</v>
      </c>
      <c r="P72" s="11"/>
      <c r="Q72" s="11"/>
      <c r="R72" s="11"/>
      <c r="S72" s="11">
        <f t="shared" si="1"/>
        <v>1.3370713823593006</v>
      </c>
      <c r="T72" s="11">
        <f t="shared" si="1"/>
        <v>11.191662890801979</v>
      </c>
      <c r="U72" s="11">
        <f t="shared" si="1"/>
        <v>1.4285714285714235</v>
      </c>
      <c r="W72" s="15">
        <f>B72*'Table A8'!W19</f>
        <v>0.95312033442817634</v>
      </c>
      <c r="X72" s="15">
        <f>C72*'Table A8'!X19</f>
        <v>3.0085259278757528</v>
      </c>
      <c r="Y72" s="15">
        <f>D72*'Table A8'!Y19</f>
        <v>-0.12429880668257832</v>
      </c>
      <c r="Z72" s="15">
        <f>E72*'Table A8'!Z19</f>
        <v>-0.15865532604293006</v>
      </c>
      <c r="AA72" s="15">
        <f>F72*'Table A8'!AA19</f>
        <v>0.78392964824119538</v>
      </c>
      <c r="AB72" s="15">
        <f>G72*'Table A8'!AB19</f>
        <v>8.2930339666062829E-3</v>
      </c>
      <c r="AC72" s="15">
        <f>H72*'Table A8'!AC19</f>
        <v>0.83430456294666755</v>
      </c>
      <c r="AD72" s="15">
        <f>I72*'Table A8'!AD19</f>
        <v>-0.26438925494171422</v>
      </c>
      <c r="AE72" s="15">
        <f>J72*'Table A8'!AE19</f>
        <v>0.5524699828473475</v>
      </c>
      <c r="AF72" s="15">
        <f>K72*'Table A8'!AF19</f>
        <v>0.86101138353765039</v>
      </c>
      <c r="AG72" s="15">
        <f>L72*'Table A8'!AG19</f>
        <v>3.0630895196506507</v>
      </c>
      <c r="AH72" s="15">
        <f>M72*'Table A8'!AH19</f>
        <v>1.2679145728643311</v>
      </c>
      <c r="AI72" s="15">
        <f>N72*'Table A8'!AI19</f>
        <v>3.1564275037369245</v>
      </c>
      <c r="AJ72" s="15">
        <f>O72*'Table A8'!AJ19</f>
        <v>1.8488191721132903</v>
      </c>
      <c r="AK72" s="15"/>
      <c r="AL72" s="15"/>
      <c r="AM72" s="15"/>
      <c r="AN72" s="15">
        <f>S72*'Table A8'!AN19</f>
        <v>0.44965710588743285</v>
      </c>
      <c r="AO72" s="15">
        <f>T72*'Table A8'!AO19</f>
        <v>4.5673176257362877</v>
      </c>
      <c r="AP72" s="15">
        <f>U72*'Table A8'!AP19</f>
        <v>0.52328571428571236</v>
      </c>
      <c r="AR72" s="11">
        <f t="shared" si="2"/>
        <v>-7.2132548823655958</v>
      </c>
      <c r="AS72" s="11">
        <f t="shared" si="2"/>
        <v>-5.0064649551728824</v>
      </c>
      <c r="AT72" s="11">
        <f t="shared" si="2"/>
        <v>2.4837384898686579</v>
      </c>
      <c r="AU72" s="11">
        <f t="shared" si="2"/>
        <v>3.8147351594294783</v>
      </c>
      <c r="AV72" s="11">
        <f t="shared" si="2"/>
        <v>-4.3590410553323862</v>
      </c>
      <c r="AW72" s="11">
        <f t="shared" si="2"/>
        <v>6.101350205171852</v>
      </c>
      <c r="AX72" s="11">
        <f t="shared" si="2"/>
        <v>5.1149954649270493</v>
      </c>
      <c r="AY72" s="11">
        <f t="shared" si="2"/>
        <v>6.6659508651140511</v>
      </c>
      <c r="AZ72" s="11">
        <f t="shared" si="2"/>
        <v>0.36028706493438817</v>
      </c>
      <c r="BA72" s="11">
        <f t="shared" si="2"/>
        <v>5.2033751803531274</v>
      </c>
      <c r="BB72" s="11">
        <f t="shared" si="2"/>
        <v>-1.0501955170469579</v>
      </c>
      <c r="BC72" s="11">
        <f t="shared" si="2"/>
        <v>1.3525510877008879</v>
      </c>
      <c r="BD72" s="11">
        <f t="shared" si="2"/>
        <v>3.6845971810544893</v>
      </c>
      <c r="BE72" s="11">
        <f t="shared" si="2"/>
        <v>7.2997624486651214</v>
      </c>
      <c r="BF72" s="11"/>
      <c r="BG72" s="11"/>
      <c r="BH72" s="11"/>
      <c r="BI72" s="11">
        <f t="shared" si="2"/>
        <v>4.7852841385102085</v>
      </c>
      <c r="BJ72" s="11">
        <f t="shared" si="2"/>
        <v>-5.0714644927053483</v>
      </c>
      <c r="BK72" s="11">
        <f t="shared" si="2"/>
        <v>2.9884034039169531</v>
      </c>
    </row>
    <row r="73" spans="1:63" x14ac:dyDescent="0.3">
      <c r="A73" s="13">
        <v>1984</v>
      </c>
      <c r="B73" s="11">
        <f t="shared" si="3"/>
        <v>1.8061674008810646</v>
      </c>
      <c r="C73" s="11">
        <f t="shared" si="3"/>
        <v>5.834160873882821</v>
      </c>
      <c r="D73" s="11">
        <f t="shared" si="3"/>
        <v>-0.41250959324634628</v>
      </c>
      <c r="E73" s="11">
        <f t="shared" si="3"/>
        <v>-0.54833468724614365</v>
      </c>
      <c r="F73" s="11">
        <f t="shared" si="3"/>
        <v>0.92776673293573086</v>
      </c>
      <c r="G73" s="11">
        <f t="shared" si="3"/>
        <v>-0.57553956834532904</v>
      </c>
      <c r="H73" s="11">
        <f t="shared" si="3"/>
        <v>2.8240989779451331</v>
      </c>
      <c r="I73" s="11">
        <f t="shared" si="3"/>
        <v>0</v>
      </c>
      <c r="J73" s="11">
        <f t="shared" si="3"/>
        <v>1.5730337078651457</v>
      </c>
      <c r="K73" s="11">
        <f t="shared" si="3"/>
        <v>2.4558380008616876</v>
      </c>
      <c r="L73" s="11">
        <f t="shared" si="3"/>
        <v>6.0668380462724825</v>
      </c>
      <c r="M73" s="11">
        <f t="shared" si="3"/>
        <v>1.0123456790123386</v>
      </c>
      <c r="N73" s="11">
        <f t="shared" si="3"/>
        <v>6.6543438077633965</v>
      </c>
      <c r="O73" s="11">
        <f t="shared" si="3"/>
        <v>2.9744449099287751</v>
      </c>
      <c r="P73" s="11"/>
      <c r="Q73" s="11"/>
      <c r="R73" s="11"/>
      <c r="S73" s="11">
        <f t="shared" si="1"/>
        <v>1.6386465205362688</v>
      </c>
      <c r="T73" s="11">
        <f t="shared" si="1"/>
        <v>10.268948655256715</v>
      </c>
      <c r="U73" s="11">
        <f t="shared" si="1"/>
        <v>1.6777133388566678</v>
      </c>
      <c r="W73" s="15">
        <f>B73*'Table A8'!W20</f>
        <v>1.0502863436123391</v>
      </c>
      <c r="X73" s="15">
        <f>C73*'Table A8'!X20</f>
        <v>3.1236097318768623</v>
      </c>
      <c r="Y73" s="15">
        <f>D73*'Table A8'!Y20</f>
        <v>-0.11261511895625255</v>
      </c>
      <c r="Z73" s="15">
        <f>E73*'Table A8'!Z20</f>
        <v>-0.31754061738424177</v>
      </c>
      <c r="AA73" s="15">
        <f>F73*'Table A8'!AA20</f>
        <v>0.6746719681908635</v>
      </c>
      <c r="AB73" s="15">
        <f>G73*'Table A8'!AB20</f>
        <v>-0.17220143884892247</v>
      </c>
      <c r="AC73" s="15">
        <f>H73*'Table A8'!AC20</f>
        <v>1.103657880580958</v>
      </c>
      <c r="AD73" s="15">
        <f>I73*'Table A8'!AD20</f>
        <v>0</v>
      </c>
      <c r="AE73" s="15">
        <f>J73*'Table A8'!AE20</f>
        <v>0.50321348314606007</v>
      </c>
      <c r="AF73" s="15">
        <f>K73*'Table A8'!AF20</f>
        <v>1.3256613528651391</v>
      </c>
      <c r="AG73" s="15">
        <f>L73*'Table A8'!AG20</f>
        <v>3.0667866323907402</v>
      </c>
      <c r="AH73" s="15">
        <f>M73*'Table A8'!AH20</f>
        <v>0.73860740740740227</v>
      </c>
      <c r="AI73" s="15">
        <f>N73*'Table A8'!AI20</f>
        <v>2.71231053604436</v>
      </c>
      <c r="AJ73" s="15">
        <f>O73*'Table A8'!AJ20</f>
        <v>1.3843066610808521</v>
      </c>
      <c r="AK73" s="15"/>
      <c r="AL73" s="15"/>
      <c r="AM73" s="15"/>
      <c r="AN73" s="15">
        <f>S73*'Table A8'!AN20</f>
        <v>0.57155990636305054</v>
      </c>
      <c r="AO73" s="15">
        <f>T73*'Table A8'!AO20</f>
        <v>4.2513447432762801</v>
      </c>
      <c r="AP73" s="15">
        <f>U73*'Table A8'!AP20</f>
        <v>0.6397120961060474</v>
      </c>
      <c r="AR73" s="11">
        <f t="shared" si="2"/>
        <v>17.158279133719788</v>
      </c>
      <c r="AS73" s="11">
        <f t="shared" si="2"/>
        <v>-11.753859954317187</v>
      </c>
      <c r="AT73" s="11">
        <f t="shared" si="2"/>
        <v>4.0988070035216886</v>
      </c>
      <c r="AU73" s="11">
        <f t="shared" si="2"/>
        <v>-20.890200858472667</v>
      </c>
      <c r="AV73" s="11">
        <f t="shared" si="2"/>
        <v>-7.3824446273522959</v>
      </c>
      <c r="AW73" s="11">
        <f t="shared" si="2"/>
        <v>5.2217304601848227</v>
      </c>
      <c r="AX73" s="11">
        <f t="shared" si="2"/>
        <v>1.6248091032551828</v>
      </c>
      <c r="AY73" s="11">
        <f t="shared" si="2"/>
        <v>2.8459012668076502</v>
      </c>
      <c r="AZ73" s="11">
        <f t="shared" si="2"/>
        <v>-0.53548454120384814</v>
      </c>
      <c r="BA73" s="11">
        <f t="shared" si="2"/>
        <v>4.1166134346165251</v>
      </c>
      <c r="BB73" s="11">
        <f t="shared" si="2"/>
        <v>-4.2833794212149261</v>
      </c>
      <c r="BC73" s="11">
        <f t="shared" si="2"/>
        <v>-1.1650674936974075</v>
      </c>
      <c r="BD73" s="11">
        <f t="shared" si="2"/>
        <v>-0.10504001979159572</v>
      </c>
      <c r="BE73" s="11">
        <f t="shared" si="2"/>
        <v>3.40620355890875</v>
      </c>
      <c r="BF73" s="11"/>
      <c r="BG73" s="11"/>
      <c r="BH73" s="11"/>
      <c r="BI73" s="11">
        <f t="shared" si="2"/>
        <v>3.4763489848243774</v>
      </c>
      <c r="BJ73" s="11">
        <f t="shared" si="2"/>
        <v>-5.248358905623788</v>
      </c>
      <c r="BK73" s="11">
        <f t="shared" si="2"/>
        <v>0.99795891593254193</v>
      </c>
    </row>
    <row r="74" spans="1:63" x14ac:dyDescent="0.3">
      <c r="A74" s="13">
        <v>1985</v>
      </c>
      <c r="B74" s="11">
        <f t="shared" si="3"/>
        <v>0.93754507428243095</v>
      </c>
      <c r="C74" s="11">
        <f t="shared" si="3"/>
        <v>5.5594651653764871</v>
      </c>
      <c r="D74" s="11">
        <f t="shared" si="3"/>
        <v>0.60687795010114787</v>
      </c>
      <c r="E74" s="11">
        <f t="shared" si="3"/>
        <v>-1.0414539513988075</v>
      </c>
      <c r="F74" s="11">
        <f t="shared" si="3"/>
        <v>0.52527905449770707</v>
      </c>
      <c r="G74" s="11">
        <f t="shared" si="3"/>
        <v>-1.0709117221418207</v>
      </c>
      <c r="H74" s="11">
        <f t="shared" si="3"/>
        <v>3.9759351294794687</v>
      </c>
      <c r="I74" s="11">
        <f t="shared" si="3"/>
        <v>1.0608020698577025</v>
      </c>
      <c r="J74" s="11">
        <f t="shared" si="3"/>
        <v>2.7101769911504592</v>
      </c>
      <c r="K74" s="11">
        <f t="shared" si="3"/>
        <v>4.4154751892346411</v>
      </c>
      <c r="L74" s="11">
        <f t="shared" si="3"/>
        <v>5.3078041686863919</v>
      </c>
      <c r="M74" s="11">
        <f t="shared" si="3"/>
        <v>1.295526766071875</v>
      </c>
      <c r="N74" s="11">
        <f t="shared" si="3"/>
        <v>7.4956672443674099</v>
      </c>
      <c r="O74" s="11">
        <f t="shared" si="3"/>
        <v>3.9462978030919471</v>
      </c>
      <c r="P74" s="11"/>
      <c r="Q74" s="11"/>
      <c r="R74" s="11"/>
      <c r="S74" s="11">
        <f t="shared" si="1"/>
        <v>2.156616415410384</v>
      </c>
      <c r="T74" s="11">
        <f t="shared" si="1"/>
        <v>13.008130081300816</v>
      </c>
      <c r="U74" s="11">
        <f t="shared" si="1"/>
        <v>2.1796699938887665</v>
      </c>
      <c r="W74" s="15">
        <f>B74*'Table A8'!W21</f>
        <v>0.56262079907688689</v>
      </c>
      <c r="X74" s="15">
        <f>C74*'Table A8'!X21</f>
        <v>3.1844616467276516</v>
      </c>
      <c r="Y74" s="15">
        <f>D74*'Table A8'!Y21</f>
        <v>0.17399190829399908</v>
      </c>
      <c r="Z74" s="15">
        <f>E74*'Table A8'!Z21</f>
        <v>-0.62153971819480824</v>
      </c>
      <c r="AA74" s="15">
        <f>F74*'Table A8'!AA21</f>
        <v>0.39159553512804063</v>
      </c>
      <c r="AB74" s="15">
        <f>G74*'Table A8'!AB21</f>
        <v>-0.33155426917510766</v>
      </c>
      <c r="AC74" s="15">
        <f>H74*'Table A8'!AC21</f>
        <v>1.5971331415119023</v>
      </c>
      <c r="AD74" s="15">
        <f>I74*'Table A8'!AD21</f>
        <v>0.15264941785252342</v>
      </c>
      <c r="AE74" s="15">
        <f>J74*'Table A8'!AE21</f>
        <v>0.88270464601770449</v>
      </c>
      <c r="AF74" s="15">
        <f>K74*'Table A8'!AF21</f>
        <v>2.3993692178301038</v>
      </c>
      <c r="AG74" s="15">
        <f>L74*'Table A8'!AG21</f>
        <v>2.7085724672806655</v>
      </c>
      <c r="AH74" s="15">
        <f>M74*'Table A8'!AH21</f>
        <v>0.95545098997800793</v>
      </c>
      <c r="AI74" s="15">
        <f>N74*'Table A8'!AI21</f>
        <v>3.0417417677642953</v>
      </c>
      <c r="AJ74" s="15">
        <f>O74*'Table A8'!AJ21</f>
        <v>1.8287144019528083</v>
      </c>
      <c r="AK74" s="15"/>
      <c r="AL74" s="15"/>
      <c r="AM74" s="15"/>
      <c r="AN74" s="15">
        <f>S74*'Table A8'!AN21</f>
        <v>0.75589405360133965</v>
      </c>
      <c r="AO74" s="15">
        <f>T74*'Table A8'!AO21</f>
        <v>5.4504065040650422</v>
      </c>
      <c r="AP74" s="15">
        <f>U74*'Table A8'!AP21</f>
        <v>0.857046241597063</v>
      </c>
      <c r="AR74" s="11">
        <f t="shared" si="2"/>
        <v>-6.351202546503627</v>
      </c>
      <c r="AS74" s="11">
        <f t="shared" si="2"/>
        <v>4.055403030563939</v>
      </c>
      <c r="AT74" s="11">
        <f t="shared" si="2"/>
        <v>2.2115148329257752</v>
      </c>
      <c r="AU74" s="11">
        <f t="shared" si="2"/>
        <v>23.779523763171319</v>
      </c>
      <c r="AV74" s="11">
        <f t="shared" si="2"/>
        <v>10.216068471857003</v>
      </c>
      <c r="AW74" s="11">
        <f t="shared" si="2"/>
        <v>1.3900852631177945</v>
      </c>
      <c r="AX74" s="11">
        <f t="shared" si="2"/>
        <v>1.6097632252370628</v>
      </c>
      <c r="AY74" s="11">
        <f t="shared" si="2"/>
        <v>5.2930903786020194</v>
      </c>
      <c r="AZ74" s="11">
        <f t="shared" si="2"/>
        <v>4.8918542444556739</v>
      </c>
      <c r="BA74" s="11">
        <f t="shared" si="2"/>
        <v>1.9767090903949194</v>
      </c>
      <c r="BB74" s="11">
        <f t="shared" si="2"/>
        <v>-5.065543465556205</v>
      </c>
      <c r="BC74" s="11">
        <f t="shared" si="2"/>
        <v>1.3879301985510564</v>
      </c>
      <c r="BD74" s="11">
        <f t="shared" si="2"/>
        <v>2.9286782290563682</v>
      </c>
      <c r="BE74" s="11">
        <f t="shared" si="2"/>
        <v>6.2918722927166364</v>
      </c>
      <c r="BF74" s="11"/>
      <c r="BG74" s="11"/>
      <c r="BH74" s="11"/>
      <c r="BI74" s="11">
        <f t="shared" si="2"/>
        <v>4.7640756345723938</v>
      </c>
      <c r="BJ74" s="11">
        <f t="shared" si="2"/>
        <v>-5.6189776053750666</v>
      </c>
      <c r="BK74" s="11">
        <f t="shared" si="2"/>
        <v>2.6512627949690679</v>
      </c>
    </row>
    <row r="75" spans="1:63" x14ac:dyDescent="0.3">
      <c r="A75" s="13">
        <v>1986</v>
      </c>
      <c r="B75" s="11">
        <f t="shared" si="3"/>
        <v>-0.72877965132895905</v>
      </c>
      <c r="C75" s="11">
        <f t="shared" si="3"/>
        <v>3.066666666666662</v>
      </c>
      <c r="D75" s="11">
        <f t="shared" si="3"/>
        <v>0.71811566449635489</v>
      </c>
      <c r="E75" s="11">
        <f t="shared" si="3"/>
        <v>-0.51588939331407291</v>
      </c>
      <c r="F75" s="11">
        <f t="shared" si="3"/>
        <v>0.88177661659045725</v>
      </c>
      <c r="G75" s="11">
        <f t="shared" si="3"/>
        <v>-1.1117612638970265</v>
      </c>
      <c r="H75" s="11">
        <f t="shared" si="3"/>
        <v>4.3522012578616209</v>
      </c>
      <c r="I75" s="11">
        <f t="shared" si="3"/>
        <v>0.66564260112647045</v>
      </c>
      <c r="J75" s="11">
        <f t="shared" si="3"/>
        <v>4.2003231017770704</v>
      </c>
      <c r="K75" s="11">
        <f t="shared" si="3"/>
        <v>5.6786145791381415</v>
      </c>
      <c r="L75" s="11">
        <f t="shared" si="3"/>
        <v>3.6133486766398271</v>
      </c>
      <c r="M75" s="11">
        <f t="shared" si="3"/>
        <v>1.0135135135135087</v>
      </c>
      <c r="N75" s="11">
        <f t="shared" si="3"/>
        <v>10.036275695284157</v>
      </c>
      <c r="O75" s="11">
        <f t="shared" si="3"/>
        <v>6.3405088062622239</v>
      </c>
      <c r="P75" s="11"/>
      <c r="Q75" s="11"/>
      <c r="R75" s="11"/>
      <c r="S75" s="11">
        <f t="shared" si="1"/>
        <v>4.5296167247386832</v>
      </c>
      <c r="T75" s="11">
        <f t="shared" si="1"/>
        <v>11.903204708960114</v>
      </c>
      <c r="U75" s="11">
        <f t="shared" si="1"/>
        <v>2.0933014354067137</v>
      </c>
      <c r="W75" s="15">
        <f>B75*'Table A8'!W22</f>
        <v>-0.44790797370677826</v>
      </c>
      <c r="X75" s="15">
        <f>C75*'Table A8'!X22</f>
        <v>1.8495066666666637</v>
      </c>
      <c r="Y75" s="15">
        <f>D75*'Table A8'!Y22</f>
        <v>0.20961796246648604</v>
      </c>
      <c r="Z75" s="15">
        <f>E75*'Table A8'!Z22</f>
        <v>-0.31221626083367693</v>
      </c>
      <c r="AA75" s="15">
        <f>F75*'Table A8'!AA22</f>
        <v>0.66662312214238573</v>
      </c>
      <c r="AB75" s="15">
        <f>G75*'Table A8'!AB22</f>
        <v>-0.34998244587478389</v>
      </c>
      <c r="AC75" s="15">
        <f>H75*'Table A8'!AC22</f>
        <v>1.7722163522012522</v>
      </c>
      <c r="AD75" s="15">
        <f>I75*'Table A8'!AD22</f>
        <v>9.8914490527393484E-2</v>
      </c>
      <c r="AE75" s="15">
        <f>J75*'Table A8'!AE22</f>
        <v>1.3562843295638158</v>
      </c>
      <c r="AF75" s="15">
        <f>K75*'Table A8'!AF22</f>
        <v>3.0267015706806291</v>
      </c>
      <c r="AG75" s="15">
        <f>L75*'Table A8'!AG22</f>
        <v>1.8261864211737688</v>
      </c>
      <c r="AH75" s="15">
        <f>M75*'Table A8'!AH22</f>
        <v>0.76145270270269905</v>
      </c>
      <c r="AI75" s="15">
        <f>N75*'Table A8'!AI22</f>
        <v>3.9512817412333732</v>
      </c>
      <c r="AJ75" s="15">
        <f>O75*'Table A8'!AJ22</f>
        <v>2.8583013698630104</v>
      </c>
      <c r="AK75" s="15"/>
      <c r="AL75" s="15"/>
      <c r="AM75" s="15"/>
      <c r="AN75" s="15">
        <f>S75*'Table A8'!AN22</f>
        <v>1.5975958188153336</v>
      </c>
      <c r="AO75" s="15">
        <f>T75*'Table A8'!AO22</f>
        <v>4.9791105297580156</v>
      </c>
      <c r="AP75" s="15">
        <f>U75*'Table A8'!AP22</f>
        <v>0.83104066985646541</v>
      </c>
      <c r="AR75" s="11">
        <f t="shared" ref="AR75:BK89" si="4">LN(AR22/AR21)*100</f>
        <v>0.84702654064254679</v>
      </c>
      <c r="AS75" s="11">
        <f t="shared" si="4"/>
        <v>-3.1184475310835609</v>
      </c>
      <c r="AT75" s="11">
        <f t="shared" si="4"/>
        <v>0.57217985506802871</v>
      </c>
      <c r="AU75" s="11">
        <f t="shared" si="4"/>
        <v>16.887839952254449</v>
      </c>
      <c r="AV75" s="11">
        <f t="shared" si="4"/>
        <v>7.0546083353554208</v>
      </c>
      <c r="AW75" s="11">
        <f t="shared" si="4"/>
        <v>5.2429418463188995</v>
      </c>
      <c r="AX75" s="11">
        <f t="shared" si="4"/>
        <v>0.27569095495333135</v>
      </c>
      <c r="AY75" s="11">
        <f t="shared" si="4"/>
        <v>2.0358643963830065</v>
      </c>
      <c r="AZ75" s="11">
        <f t="shared" si="4"/>
        <v>1.8585425220068323</v>
      </c>
      <c r="BA75" s="11">
        <f t="shared" si="4"/>
        <v>1.1358040637442062</v>
      </c>
      <c r="BB75" s="11">
        <f t="shared" si="4"/>
        <v>-1.4075593164116835</v>
      </c>
      <c r="BC75" s="11">
        <f t="shared" si="4"/>
        <v>-1.3421306093935321</v>
      </c>
      <c r="BD75" s="11">
        <f t="shared" si="4"/>
        <v>-2.1162436280834016</v>
      </c>
      <c r="BE75" s="11">
        <f t="shared" si="4"/>
        <v>1.2930061282104459</v>
      </c>
      <c r="BF75" s="11"/>
      <c r="BG75" s="11"/>
      <c r="BH75" s="11"/>
      <c r="BI75" s="11">
        <f t="shared" si="4"/>
        <v>0.45304658196139358</v>
      </c>
      <c r="BJ75" s="11">
        <f t="shared" si="4"/>
        <v>-5.618236967552555</v>
      </c>
      <c r="BK75" s="11">
        <f t="shared" si="4"/>
        <v>1.5714574020432077</v>
      </c>
    </row>
    <row r="76" spans="1:63" x14ac:dyDescent="0.3">
      <c r="A76" s="13">
        <v>1987</v>
      </c>
      <c r="B76" s="11">
        <f t="shared" si="3"/>
        <v>-1.1227868144522812</v>
      </c>
      <c r="C76" s="11">
        <f t="shared" si="3"/>
        <v>0.7007330746011009</v>
      </c>
      <c r="D76" s="11">
        <f t="shared" si="3"/>
        <v>0.45631714041258764</v>
      </c>
      <c r="E76" s="11">
        <f t="shared" si="3"/>
        <v>-0.56004978220286494</v>
      </c>
      <c r="F76" s="11">
        <f t="shared" si="3"/>
        <v>1.4567821301392003</v>
      </c>
      <c r="G76" s="11">
        <f t="shared" si="3"/>
        <v>2.4260355029585901</v>
      </c>
      <c r="H76" s="11">
        <f t="shared" si="3"/>
        <v>5.1591128254580454</v>
      </c>
      <c r="I76" s="11">
        <f t="shared" si="3"/>
        <v>1.5259409969481164</v>
      </c>
      <c r="J76" s="11">
        <f t="shared" si="3"/>
        <v>5.5813953488371926</v>
      </c>
      <c r="K76" s="11">
        <f t="shared" si="3"/>
        <v>5.7545731707317138</v>
      </c>
      <c r="L76" s="11">
        <f t="shared" si="3"/>
        <v>4.7312305641936891</v>
      </c>
      <c r="M76" s="11">
        <f t="shared" si="3"/>
        <v>6.7128523650262784</v>
      </c>
      <c r="N76" s="11">
        <f t="shared" si="3"/>
        <v>11.391941391941396</v>
      </c>
      <c r="O76" s="11">
        <f t="shared" si="3"/>
        <v>9.6429885903569925</v>
      </c>
      <c r="P76" s="11"/>
      <c r="Q76" s="11"/>
      <c r="R76" s="11"/>
      <c r="S76" s="11">
        <f t="shared" ref="S76:U91" si="5">(S23/S22-1)*100</f>
        <v>9.5490196078431353</v>
      </c>
      <c r="T76" s="11">
        <f t="shared" si="5"/>
        <v>10.841613091759218</v>
      </c>
      <c r="U76" s="11">
        <f t="shared" si="5"/>
        <v>2.4409295059558689</v>
      </c>
      <c r="W76" s="15">
        <f>B76*'Table A8'!W23</f>
        <v>-0.69781200518209274</v>
      </c>
      <c r="X76" s="15">
        <f>C76*'Table A8'!X23</f>
        <v>0.44475528244931878</v>
      </c>
      <c r="Y76" s="15">
        <f>D76*'Table A8'!Y23</f>
        <v>0.1363019298412399</v>
      </c>
      <c r="Z76" s="15">
        <f>E76*'Table A8'!Z23</f>
        <v>-0.34504667081518509</v>
      </c>
      <c r="AA76" s="15">
        <f>F76*'Table A8'!AA23</f>
        <v>1.1174975720297806</v>
      </c>
      <c r="AB76" s="15">
        <f>G76*'Table A8'!AB23</f>
        <v>0.76226035502958911</v>
      </c>
      <c r="AC76" s="15">
        <f>H76*'Table A8'!AC23</f>
        <v>2.1276181292188978</v>
      </c>
      <c r="AD76" s="15">
        <f>I76*'Table A8'!AD23</f>
        <v>0.23072227873855519</v>
      </c>
      <c r="AE76" s="15">
        <f>J76*'Table A8'!AE23</f>
        <v>1.7972093023255757</v>
      </c>
      <c r="AF76" s="15">
        <f>K76*'Table A8'!AF23</f>
        <v>3.0556783536585401</v>
      </c>
      <c r="AG76" s="15">
        <f>L76*'Table A8'!AG23</f>
        <v>2.3746046201688125</v>
      </c>
      <c r="AH76" s="15">
        <f>M76*'Table A8'!AH23</f>
        <v>5.0836430960344003</v>
      </c>
      <c r="AI76" s="15">
        <f>N76*'Table A8'!AI23</f>
        <v>4.4326043956043968</v>
      </c>
      <c r="AJ76" s="15">
        <f>O76*'Table A8'!AJ23</f>
        <v>4.3007729112992186</v>
      </c>
      <c r="AK76" s="15"/>
      <c r="AL76" s="15"/>
      <c r="AM76" s="15"/>
      <c r="AN76" s="15">
        <f>S76*'Table A8'!AN23</f>
        <v>3.4118647058823517</v>
      </c>
      <c r="AO76" s="15">
        <f>T76*'Table A8'!AO23</f>
        <v>4.4873436586791406</v>
      </c>
      <c r="AP76" s="15">
        <f>U76*'Table A8'!AP23</f>
        <v>0.97954501074009015</v>
      </c>
      <c r="AR76" s="11">
        <f t="shared" si="4"/>
        <v>-1.2250907893635767</v>
      </c>
      <c r="AS76" s="11">
        <f t="shared" si="4"/>
        <v>-0.60042602436566761</v>
      </c>
      <c r="AT76" s="11">
        <f t="shared" si="4"/>
        <v>4.3619204402053944</v>
      </c>
      <c r="AU76" s="11">
        <f t="shared" si="4"/>
        <v>3.6040919678101155</v>
      </c>
      <c r="AV76" s="11">
        <f t="shared" si="4"/>
        <v>3.6477264786010175</v>
      </c>
      <c r="AW76" s="11">
        <f t="shared" si="4"/>
        <v>8.5983230803100863</v>
      </c>
      <c r="AX76" s="11">
        <f t="shared" si="4"/>
        <v>2.8812392021439113</v>
      </c>
      <c r="AY76" s="11">
        <f t="shared" si="4"/>
        <v>6.7636551404644596</v>
      </c>
      <c r="AZ76" s="11">
        <f t="shared" si="4"/>
        <v>1.4671145461498003</v>
      </c>
      <c r="BA76" s="11">
        <f t="shared" si="4"/>
        <v>0.92279963213125449</v>
      </c>
      <c r="BB76" s="11">
        <f t="shared" si="4"/>
        <v>6.7739460795685797</v>
      </c>
      <c r="BC76" s="11">
        <f t="shared" si="4"/>
        <v>-5.5502377665514677</v>
      </c>
      <c r="BD76" s="11">
        <f t="shared" si="4"/>
        <v>-4.7574119856354509</v>
      </c>
      <c r="BE76" s="11">
        <f t="shared" si="4"/>
        <v>-3.1890821820481663</v>
      </c>
      <c r="BF76" s="11"/>
      <c r="BG76" s="11"/>
      <c r="BH76" s="11"/>
      <c r="BI76" s="11">
        <f t="shared" si="4"/>
        <v>0.57477295806652229</v>
      </c>
      <c r="BJ76" s="11">
        <f t="shared" si="4"/>
        <v>0.55041457858855369</v>
      </c>
      <c r="BK76" s="11">
        <f t="shared" si="4"/>
        <v>4.0557061378166237</v>
      </c>
    </row>
    <row r="77" spans="1:63" x14ac:dyDescent="0.3">
      <c r="A77" s="13">
        <v>1988</v>
      </c>
      <c r="B77" s="11">
        <f t="shared" ref="B77:O92" si="6">(B24/B23-1)*100</f>
        <v>-0.81525695152132593</v>
      </c>
      <c r="C77" s="11">
        <f t="shared" si="6"/>
        <v>0.28904828176856689</v>
      </c>
      <c r="D77" s="11">
        <f t="shared" si="6"/>
        <v>0.8327813002744433</v>
      </c>
      <c r="E77" s="11">
        <f t="shared" si="6"/>
        <v>-1.5018773466833557</v>
      </c>
      <c r="F77" s="11">
        <f t="shared" si="6"/>
        <v>2.1378430121250735</v>
      </c>
      <c r="G77" s="11">
        <f t="shared" si="6"/>
        <v>8.2900057770075151</v>
      </c>
      <c r="H77" s="11">
        <f t="shared" si="6"/>
        <v>6.648326455754261</v>
      </c>
      <c r="I77" s="11">
        <f t="shared" si="6"/>
        <v>0.80160320641282645</v>
      </c>
      <c r="J77" s="11">
        <f t="shared" si="6"/>
        <v>7.0974057758198761</v>
      </c>
      <c r="K77" s="11">
        <f t="shared" si="6"/>
        <v>7.6036036036035926</v>
      </c>
      <c r="L77" s="11">
        <f t="shared" si="6"/>
        <v>7.6352067868504792</v>
      </c>
      <c r="M77" s="11">
        <f t="shared" si="6"/>
        <v>14.976494291470788</v>
      </c>
      <c r="N77" s="11">
        <f t="shared" si="6"/>
        <v>13.153567905294295</v>
      </c>
      <c r="O77" s="11">
        <f t="shared" si="6"/>
        <v>8.4927828130245011</v>
      </c>
      <c r="P77" s="11"/>
      <c r="Q77" s="11"/>
      <c r="R77" s="11"/>
      <c r="S77" s="11">
        <f t="shared" si="5"/>
        <v>8.7166636835511078</v>
      </c>
      <c r="T77" s="11">
        <f t="shared" si="5"/>
        <v>5.7737938307408365</v>
      </c>
      <c r="U77" s="11">
        <f t="shared" si="5"/>
        <v>3.2405642394204959</v>
      </c>
      <c r="W77" s="15">
        <f>B77*'Table A8'!W24</f>
        <v>-0.52021546076575809</v>
      </c>
      <c r="X77" s="15">
        <f>C77*'Table A8'!X24</f>
        <v>0.19536773364737434</v>
      </c>
      <c r="Y77" s="15">
        <f>D77*'Table A8'!Y24</f>
        <v>0.26215955332639473</v>
      </c>
      <c r="Z77" s="15">
        <f>E77*'Table A8'!Z24</f>
        <v>-0.95444305381727246</v>
      </c>
      <c r="AA77" s="15">
        <f>F77*'Table A8'!AA24</f>
        <v>1.6779929802169702</v>
      </c>
      <c r="AB77" s="15">
        <f>G77*'Table A8'!AB24</f>
        <v>2.6295898324667841</v>
      </c>
      <c r="AC77" s="15">
        <f>H77*'Table A8'!AC24</f>
        <v>2.830857404860164</v>
      </c>
      <c r="AD77" s="15">
        <f>I77*'Table A8'!AD24</f>
        <v>0.12609218436873759</v>
      </c>
      <c r="AE77" s="15">
        <f>J77*'Table A8'!AE24</f>
        <v>2.357758198727363</v>
      </c>
      <c r="AF77" s="15">
        <f>K77*'Table A8'!AF24</f>
        <v>4.1150702702702642</v>
      </c>
      <c r="AG77" s="15">
        <f>L77*'Table A8'!AG24</f>
        <v>3.8550159066808072</v>
      </c>
      <c r="AH77" s="15">
        <f>M77*'Table A8'!AH24</f>
        <v>11.178455339153794</v>
      </c>
      <c r="AI77" s="15">
        <f>N77*'Table A8'!AI24</f>
        <v>5.232489312726071</v>
      </c>
      <c r="AJ77" s="15">
        <f>O77*'Table A8'!AJ24</f>
        <v>3.8633669016448455</v>
      </c>
      <c r="AK77" s="15"/>
      <c r="AL77" s="15"/>
      <c r="AM77" s="15"/>
      <c r="AN77" s="15">
        <f>S77*'Table A8'!AN24</f>
        <v>3.1902989081797055</v>
      </c>
      <c r="AO77" s="15">
        <f>T77*'Table A8'!AO24</f>
        <v>2.4146005800158181</v>
      </c>
      <c r="AP77" s="15">
        <f>U77*'Table A8'!AP24</f>
        <v>1.3419176515440274</v>
      </c>
      <c r="AR77" s="11">
        <f t="shared" si="4"/>
        <v>1.4081730325210076</v>
      </c>
      <c r="AS77" s="11">
        <f t="shared" si="4"/>
        <v>-9.1826216856549792</v>
      </c>
      <c r="AT77" s="11">
        <f t="shared" si="4"/>
        <v>6.0850492926156523</v>
      </c>
      <c r="AU77" s="11">
        <f t="shared" si="4"/>
        <v>1.336840613610927</v>
      </c>
      <c r="AV77" s="11">
        <f t="shared" si="4"/>
        <v>2.6353009539880703</v>
      </c>
      <c r="AW77" s="11">
        <f t="shared" si="4"/>
        <v>0.29316081968444652</v>
      </c>
      <c r="AX77" s="11">
        <f t="shared" si="4"/>
        <v>0.79134691428840787</v>
      </c>
      <c r="AY77" s="11">
        <f t="shared" si="4"/>
        <v>5.0545646644001652</v>
      </c>
      <c r="AZ77" s="11">
        <f t="shared" si="4"/>
        <v>-0.62134545676220998</v>
      </c>
      <c r="BA77" s="11">
        <f t="shared" si="4"/>
        <v>-0.43825340875728608</v>
      </c>
      <c r="BB77" s="11">
        <f t="shared" si="4"/>
        <v>2.637341867782085</v>
      </c>
      <c r="BC77" s="11">
        <f t="shared" si="4"/>
        <v>-12.539441422994319</v>
      </c>
      <c r="BD77" s="11">
        <f t="shared" si="4"/>
        <v>-1.085725951331284</v>
      </c>
      <c r="BE77" s="11">
        <f t="shared" si="4"/>
        <v>3.1275075507693764</v>
      </c>
      <c r="BF77" s="11"/>
      <c r="BG77" s="11"/>
      <c r="BH77" s="11"/>
      <c r="BI77" s="11">
        <f t="shared" si="4"/>
        <v>-1.7691338507459999</v>
      </c>
      <c r="BJ77" s="11">
        <f t="shared" si="4"/>
        <v>2.1895088901149533</v>
      </c>
      <c r="BK77" s="11">
        <f t="shared" si="4"/>
        <v>3.2457455095588434</v>
      </c>
    </row>
    <row r="78" spans="1:63" x14ac:dyDescent="0.3">
      <c r="A78" s="13">
        <v>1989</v>
      </c>
      <c r="B78" s="11">
        <f t="shared" si="6"/>
        <v>-0.23484514897988973</v>
      </c>
      <c r="C78" s="11">
        <f t="shared" si="6"/>
        <v>0.48035866780529179</v>
      </c>
      <c r="D78" s="11">
        <f t="shared" si="6"/>
        <v>1.633036133270771</v>
      </c>
      <c r="E78" s="11">
        <f t="shared" si="6"/>
        <v>-0.80474375264717457</v>
      </c>
      <c r="F78" s="11">
        <f t="shared" si="6"/>
        <v>2.4367385192127555</v>
      </c>
      <c r="G78" s="11">
        <f t="shared" si="6"/>
        <v>11.549746599093091</v>
      </c>
      <c r="H78" s="11">
        <f t="shared" si="6"/>
        <v>5.503009458297492</v>
      </c>
      <c r="I78" s="11">
        <f t="shared" si="6"/>
        <v>0.84493041749502673</v>
      </c>
      <c r="J78" s="11">
        <f t="shared" si="6"/>
        <v>7.426873857404015</v>
      </c>
      <c r="K78" s="11">
        <f t="shared" si="6"/>
        <v>9.0756865371734783</v>
      </c>
      <c r="L78" s="11">
        <f t="shared" si="6"/>
        <v>10.049261083743843</v>
      </c>
      <c r="M78" s="11">
        <f t="shared" si="6"/>
        <v>19.334112149532711</v>
      </c>
      <c r="N78" s="11">
        <f t="shared" si="6"/>
        <v>11.53734379540834</v>
      </c>
      <c r="O78" s="11">
        <f t="shared" si="6"/>
        <v>8.6633663366336489</v>
      </c>
      <c r="P78" s="11"/>
      <c r="Q78" s="11"/>
      <c r="R78" s="11"/>
      <c r="S78" s="11">
        <f t="shared" si="5"/>
        <v>9.1702337833388103</v>
      </c>
      <c r="T78" s="11">
        <f t="shared" si="5"/>
        <v>8.3250249252243336</v>
      </c>
      <c r="U78" s="11">
        <f t="shared" si="5"/>
        <v>4.043574593796162</v>
      </c>
      <c r="W78" s="15">
        <f>B78*'Table A8'!W25</f>
        <v>-0.15170996624100877</v>
      </c>
      <c r="X78" s="15">
        <f>C78*'Table A8'!X25</f>
        <v>0.3377882152006812</v>
      </c>
      <c r="Y78" s="15">
        <f>D78*'Table A8'!Y25</f>
        <v>0.52877709995307565</v>
      </c>
      <c r="Z78" s="15">
        <f>E78*'Table A8'!Z25</f>
        <v>-0.51801355357898626</v>
      </c>
      <c r="AA78" s="15">
        <f>F78*'Table A8'!AA25</f>
        <v>1.9320899718837936</v>
      </c>
      <c r="AB78" s="15">
        <f>G78*'Table A8'!AB25</f>
        <v>3.5723366230994933</v>
      </c>
      <c r="AC78" s="15">
        <f>H78*'Table A8'!AC25</f>
        <v>2.3618916595012838</v>
      </c>
      <c r="AD78" s="15">
        <f>I78*'Table A8'!AD25</f>
        <v>0.13459741550695775</v>
      </c>
      <c r="AE78" s="15">
        <f>J78*'Table A8'!AE25</f>
        <v>2.4159620658135261</v>
      </c>
      <c r="AF78" s="15">
        <f>K78*'Table A8'!AF25</f>
        <v>4.825542531815139</v>
      </c>
      <c r="AG78" s="15">
        <f>L78*'Table A8'!AG25</f>
        <v>5.0376945812807898</v>
      </c>
      <c r="AH78" s="15">
        <f>M78*'Table A8'!AH25</f>
        <v>14.195105140186916</v>
      </c>
      <c r="AI78" s="15">
        <f>N78*'Table A8'!AI25</f>
        <v>4.5307149084568561</v>
      </c>
      <c r="AJ78" s="15">
        <f>O78*'Table A8'!AJ25</f>
        <v>3.8950495049504887</v>
      </c>
      <c r="AK78" s="15"/>
      <c r="AL78" s="15"/>
      <c r="AM78" s="15"/>
      <c r="AN78" s="15">
        <f>S78*'Table A8'!AN25</f>
        <v>3.463597299967069</v>
      </c>
      <c r="AO78" s="15">
        <f>T78*'Table A8'!AO25</f>
        <v>3.4940129611166526</v>
      </c>
      <c r="AP78" s="15">
        <f>U78*'Table A8'!AP25</f>
        <v>1.6857662481536202</v>
      </c>
      <c r="AR78" s="11">
        <f t="shared" si="4"/>
        <v>5.6294671226820068</v>
      </c>
      <c r="AS78" s="11">
        <f t="shared" si="4"/>
        <v>-12.829350777304537</v>
      </c>
      <c r="AT78" s="11">
        <f t="shared" si="4"/>
        <v>2.363475424866627</v>
      </c>
      <c r="AU78" s="11">
        <f t="shared" si="4"/>
        <v>1.8619349223147368</v>
      </c>
      <c r="AV78" s="11">
        <f t="shared" si="4"/>
        <v>-2.6885707721730663</v>
      </c>
      <c r="AW78" s="11">
        <f t="shared" si="4"/>
        <v>-5.6929318581941057</v>
      </c>
      <c r="AX78" s="11">
        <f t="shared" si="4"/>
        <v>-1.5735951896143727</v>
      </c>
      <c r="AY78" s="11">
        <f t="shared" si="4"/>
        <v>3.6294920401711908</v>
      </c>
      <c r="AZ78" s="11">
        <f t="shared" si="4"/>
        <v>-3.9007370078267516</v>
      </c>
      <c r="BA78" s="11">
        <f t="shared" si="4"/>
        <v>-6.533837956697484</v>
      </c>
      <c r="BB78" s="11">
        <f t="shared" si="4"/>
        <v>-9.1405707887887306</v>
      </c>
      <c r="BC78" s="11">
        <f t="shared" si="4"/>
        <v>-16.328714126657662</v>
      </c>
      <c r="BD78" s="11">
        <f t="shared" si="4"/>
        <v>-7.2613261542958814</v>
      </c>
      <c r="BE78" s="11">
        <f t="shared" si="4"/>
        <v>-4.6725208231044988</v>
      </c>
      <c r="BF78" s="11"/>
      <c r="BG78" s="11"/>
      <c r="BH78" s="11"/>
      <c r="BI78" s="11">
        <f t="shared" si="4"/>
        <v>-8.6532710107824968</v>
      </c>
      <c r="BJ78" s="11">
        <f t="shared" si="4"/>
        <v>-6.0974263059068221</v>
      </c>
      <c r="BK78" s="11">
        <f t="shared" si="4"/>
        <v>-1.1989802641977194</v>
      </c>
    </row>
    <row r="79" spans="1:63" x14ac:dyDescent="0.3">
      <c r="A79" s="13">
        <v>1990</v>
      </c>
      <c r="B79" s="11">
        <f t="shared" si="6"/>
        <v>0.26482271590408946</v>
      </c>
      <c r="C79" s="11">
        <f t="shared" si="6"/>
        <v>1.2748326782109798</v>
      </c>
      <c r="D79" s="11">
        <f t="shared" si="6"/>
        <v>1.9115338443069563</v>
      </c>
      <c r="E79" s="11">
        <f t="shared" si="6"/>
        <v>0.14944491887274314</v>
      </c>
      <c r="F79" s="11">
        <f t="shared" si="6"/>
        <v>4.6050625190606764</v>
      </c>
      <c r="G79" s="11">
        <f t="shared" si="6"/>
        <v>12.84074605451937</v>
      </c>
      <c r="H79" s="11">
        <f t="shared" si="6"/>
        <v>3.62673186634066</v>
      </c>
      <c r="I79" s="11">
        <f t="shared" si="6"/>
        <v>0.9857072449482418</v>
      </c>
      <c r="J79" s="11">
        <f t="shared" si="6"/>
        <v>5.9136353967240929</v>
      </c>
      <c r="K79" s="11">
        <f t="shared" si="6"/>
        <v>9.210930303960696</v>
      </c>
      <c r="L79" s="11">
        <f t="shared" si="6"/>
        <v>7.2873769024171864</v>
      </c>
      <c r="M79" s="11">
        <f t="shared" si="6"/>
        <v>20.623266438244414</v>
      </c>
      <c r="N79" s="11">
        <f t="shared" si="6"/>
        <v>10.630536737884299</v>
      </c>
      <c r="O79" s="11">
        <f t="shared" si="6"/>
        <v>8.6275626423690355</v>
      </c>
      <c r="P79" s="11"/>
      <c r="Q79" s="11"/>
      <c r="R79" s="11"/>
      <c r="S79" s="11">
        <f t="shared" si="5"/>
        <v>12.924144171316531</v>
      </c>
      <c r="T79" s="11">
        <f t="shared" si="5"/>
        <v>9.7791072250345223</v>
      </c>
      <c r="U79" s="11">
        <f t="shared" si="5"/>
        <v>4.3300798580301558</v>
      </c>
      <c r="W79" s="15">
        <f>B79*'Table A8'!W26</f>
        <v>0.17128733264676507</v>
      </c>
      <c r="X79" s="15">
        <f>C79*'Table A8'!X26</f>
        <v>0.90908318283224976</v>
      </c>
      <c r="Y79" s="15">
        <f>D79*'Table A8'!Y26</f>
        <v>0.61991042570874599</v>
      </c>
      <c r="Z79" s="15">
        <f>E79*'Table A8'!Z26</f>
        <v>9.5570025619119231E-2</v>
      </c>
      <c r="AA79" s="15">
        <f>F79*'Table A8'!AA26</f>
        <v>3.6435254650808071</v>
      </c>
      <c r="AB79" s="15">
        <f>G79*'Table A8'!AB26</f>
        <v>3.7970086083213772</v>
      </c>
      <c r="AC79" s="15">
        <f>H79*'Table A8'!AC26</f>
        <v>1.5279421352893201</v>
      </c>
      <c r="AD79" s="15">
        <f>I79*'Table A8'!AD26</f>
        <v>0.15367175948743095</v>
      </c>
      <c r="AE79" s="15">
        <f>J79*'Table A8'!AE26</f>
        <v>1.8107551584769175</v>
      </c>
      <c r="AF79" s="15">
        <f>K79*'Table A8'!AF26</f>
        <v>4.7233650598710444</v>
      </c>
      <c r="AG79" s="15">
        <f>L79*'Table A8'!AG26</f>
        <v>3.5715434198746627</v>
      </c>
      <c r="AH79" s="15">
        <f>M79*'Table A8'!AH26</f>
        <v>15.219970631424378</v>
      </c>
      <c r="AI79" s="15">
        <f>N79*'Table A8'!AI26</f>
        <v>3.9715685252735744</v>
      </c>
      <c r="AJ79" s="15">
        <f>O79*'Table A8'!AJ26</f>
        <v>3.7064009111617375</v>
      </c>
      <c r="AK79" s="15"/>
      <c r="AL79" s="15"/>
      <c r="AM79" s="15"/>
      <c r="AN79" s="15">
        <f>S79*'Table A8'!AN26</f>
        <v>4.9551168752827577</v>
      </c>
      <c r="AO79" s="15">
        <f>T79*'Table A8'!AO26</f>
        <v>4.0221468016566995</v>
      </c>
      <c r="AP79" s="15">
        <f>U79*'Table A8'!AP26</f>
        <v>1.7740337178349546</v>
      </c>
      <c r="AR79" s="11">
        <f t="shared" si="4"/>
        <v>1.188949431054424</v>
      </c>
      <c r="AS79" s="11">
        <f t="shared" si="4"/>
        <v>-5.7614504039980252</v>
      </c>
      <c r="AT79" s="11">
        <f t="shared" si="4"/>
        <v>-2.0498168792494775</v>
      </c>
      <c r="AU79" s="11">
        <f t="shared" si="4"/>
        <v>2.6080358844503686</v>
      </c>
      <c r="AV79" s="11">
        <f t="shared" si="4"/>
        <v>-3.087429130162628</v>
      </c>
      <c r="AW79" s="11">
        <f t="shared" si="4"/>
        <v>-9.21360104879159</v>
      </c>
      <c r="AX79" s="11">
        <f t="shared" si="4"/>
        <v>-5.0962644277947993</v>
      </c>
      <c r="AY79" s="11">
        <f t="shared" si="4"/>
        <v>-1.4641748409220092</v>
      </c>
      <c r="AZ79" s="11">
        <f t="shared" si="4"/>
        <v>-5.0535937504072672</v>
      </c>
      <c r="BA79" s="11">
        <f t="shared" si="4"/>
        <v>-9.4396342487182725</v>
      </c>
      <c r="BB79" s="11">
        <f t="shared" si="4"/>
        <v>-0.80178735891673714</v>
      </c>
      <c r="BC79" s="11">
        <f t="shared" si="4"/>
        <v>-18.206586315910812</v>
      </c>
      <c r="BD79" s="11">
        <f t="shared" si="4"/>
        <v>-5.8872102124260044</v>
      </c>
      <c r="BE79" s="11">
        <f t="shared" si="4"/>
        <v>-4.0541643037313602</v>
      </c>
      <c r="BF79" s="11"/>
      <c r="BG79" s="11"/>
      <c r="BH79" s="11"/>
      <c r="BI79" s="11">
        <f t="shared" si="4"/>
        <v>-12.137401455941161</v>
      </c>
      <c r="BJ79" s="11">
        <f t="shared" si="4"/>
        <v>-9.5704534236514753</v>
      </c>
      <c r="BK79" s="11">
        <f t="shared" si="4"/>
        <v>-3.2853424453367377</v>
      </c>
    </row>
    <row r="80" spans="1:63" x14ac:dyDescent="0.3">
      <c r="A80" s="13">
        <v>1991</v>
      </c>
      <c r="B80" s="11">
        <f t="shared" si="6"/>
        <v>-0.45487894350697555</v>
      </c>
      <c r="C80" s="11">
        <f t="shared" si="6"/>
        <v>4.5211371026959046</v>
      </c>
      <c r="D80" s="11">
        <f t="shared" si="6"/>
        <v>2.1747009786154514</v>
      </c>
      <c r="E80" s="11">
        <f t="shared" si="6"/>
        <v>3.8584523555745154</v>
      </c>
      <c r="F80" s="11">
        <f t="shared" si="6"/>
        <v>6.6472303206997152</v>
      </c>
      <c r="G80" s="11">
        <f t="shared" si="6"/>
        <v>6.2513244331426243</v>
      </c>
      <c r="H80" s="11">
        <f t="shared" si="6"/>
        <v>3.9323633503735689</v>
      </c>
      <c r="I80" s="11">
        <f t="shared" si="6"/>
        <v>1.7325524646168988</v>
      </c>
      <c r="J80" s="11">
        <f t="shared" si="6"/>
        <v>4.6394858405302219</v>
      </c>
      <c r="K80" s="11">
        <f t="shared" si="6"/>
        <v>9.2493674444756877</v>
      </c>
      <c r="L80" s="11">
        <f t="shared" si="6"/>
        <v>4.3724966622162853</v>
      </c>
      <c r="M80" s="11">
        <f t="shared" si="6"/>
        <v>10.347626132828335</v>
      </c>
      <c r="N80" s="11">
        <f t="shared" si="6"/>
        <v>10.080075365049467</v>
      </c>
      <c r="O80" s="11">
        <f t="shared" si="6"/>
        <v>6.0026212319790329</v>
      </c>
      <c r="P80" s="11"/>
      <c r="Q80" s="11"/>
      <c r="R80" s="11"/>
      <c r="S80" s="11">
        <f t="shared" si="5"/>
        <v>8.7740384615384812</v>
      </c>
      <c r="T80" s="11">
        <f t="shared" si="5"/>
        <v>8.7612659819744199</v>
      </c>
      <c r="U80" s="11">
        <f t="shared" si="5"/>
        <v>4.3885014458241223</v>
      </c>
      <c r="W80" s="15">
        <f>B80*'Table A8'!W27</f>
        <v>-0.28416287600880763</v>
      </c>
      <c r="X80" s="15">
        <f>C80*'Table A8'!X27</f>
        <v>3.1932791356341172</v>
      </c>
      <c r="Y80" s="15">
        <f>D80*'Table A8'!Y27</f>
        <v>0.69438202247191372</v>
      </c>
      <c r="Z80" s="15">
        <f>E80*'Table A8'!Z27</f>
        <v>2.3945555318695444</v>
      </c>
      <c r="AA80" s="15">
        <f>F80*'Table A8'!AA27</f>
        <v>5.1781924198250779</v>
      </c>
      <c r="AB80" s="15">
        <f>G80*'Table A8'!AB27</f>
        <v>1.7816274634456482</v>
      </c>
      <c r="AC80" s="15">
        <f>H80*'Table A8'!AC27</f>
        <v>1.5776641761698758</v>
      </c>
      <c r="AD80" s="15">
        <f>I80*'Table A8'!AD27</f>
        <v>0.25260614934114389</v>
      </c>
      <c r="AE80" s="15">
        <f>J80*'Table A8'!AE27</f>
        <v>1.3101908013657346</v>
      </c>
      <c r="AF80" s="15">
        <f>K80*'Table A8'!AF27</f>
        <v>4.5192409333708214</v>
      </c>
      <c r="AG80" s="15">
        <f>L80*'Table A8'!AG27</f>
        <v>2.0358344459279025</v>
      </c>
      <c r="AH80" s="15">
        <f>M80*'Table A8'!AH27</f>
        <v>7.5548018395779675</v>
      </c>
      <c r="AI80" s="15">
        <f>N80*'Table A8'!AI27</f>
        <v>3.5058502119642045</v>
      </c>
      <c r="AJ80" s="15">
        <f>O80*'Table A8'!AJ27</f>
        <v>2.4154547837483626</v>
      </c>
      <c r="AK80" s="15"/>
      <c r="AL80" s="15"/>
      <c r="AM80" s="15"/>
      <c r="AN80" s="15">
        <f>S80*'Table A8'!AN27</f>
        <v>3.225336538461546</v>
      </c>
      <c r="AO80" s="15">
        <f>T80*'Table A8'!AO27</f>
        <v>3.3932383148186926</v>
      </c>
      <c r="AP80" s="15">
        <f>U80*'Table A8'!AP27</f>
        <v>1.7255587684980449</v>
      </c>
      <c r="AR80" s="11">
        <f t="shared" si="4"/>
        <v>5.2034013168886952</v>
      </c>
      <c r="AS80" s="11">
        <f t="shared" si="4"/>
        <v>2.4363113405381387E-2</v>
      </c>
      <c r="AT80" s="11">
        <f t="shared" si="4"/>
        <v>-7.3202520289393131</v>
      </c>
      <c r="AU80" s="11">
        <f t="shared" si="4"/>
        <v>2.2335825593791019</v>
      </c>
      <c r="AV80" s="11">
        <f t="shared" si="4"/>
        <v>-8.1410355531519407</v>
      </c>
      <c r="AW80" s="11">
        <f t="shared" si="4"/>
        <v>-13.315047745844597</v>
      </c>
      <c r="AX80" s="11">
        <f t="shared" si="4"/>
        <v>-5.7232303274950871</v>
      </c>
      <c r="AY80" s="11">
        <f t="shared" si="4"/>
        <v>-3.9987971706359815</v>
      </c>
      <c r="AZ80" s="11">
        <f t="shared" si="4"/>
        <v>-10.75693793577134</v>
      </c>
      <c r="BA80" s="11">
        <f t="shared" si="4"/>
        <v>-10.755955544538649</v>
      </c>
      <c r="BB80" s="11">
        <f t="shared" si="4"/>
        <v>-3.0939399664205904</v>
      </c>
      <c r="BC80" s="11">
        <f t="shared" si="4"/>
        <v>-10.563746951481633</v>
      </c>
      <c r="BD80" s="11">
        <f t="shared" si="4"/>
        <v>-10.040333034524174</v>
      </c>
      <c r="BE80" s="11">
        <f t="shared" si="4"/>
        <v>-6.5640255463038129</v>
      </c>
      <c r="BF80" s="11"/>
      <c r="BG80" s="11"/>
      <c r="BH80" s="11"/>
      <c r="BI80" s="11">
        <f t="shared" si="4"/>
        <v>-8.0323728200185425</v>
      </c>
      <c r="BJ80" s="11">
        <f t="shared" si="4"/>
        <v>-8.1313775348485944</v>
      </c>
      <c r="BK80" s="11">
        <f t="shared" si="4"/>
        <v>-6.2485534796436353</v>
      </c>
    </row>
    <row r="81" spans="1:63" x14ac:dyDescent="0.3">
      <c r="A81" s="13">
        <v>1992</v>
      </c>
      <c r="B81" s="11">
        <f t="shared" si="6"/>
        <v>-5.8962264150952404E-2</v>
      </c>
      <c r="C81" s="11">
        <f t="shared" si="6"/>
        <v>5.8410276997189925</v>
      </c>
      <c r="D81" s="11">
        <f t="shared" si="6"/>
        <v>0.94891805604824242</v>
      </c>
      <c r="E81" s="11">
        <f t="shared" si="6"/>
        <v>5.2545155993432013</v>
      </c>
      <c r="F81" s="11">
        <f t="shared" si="6"/>
        <v>6.8616730453800123</v>
      </c>
      <c r="G81" s="11">
        <f t="shared" si="6"/>
        <v>0.85759872357398237</v>
      </c>
      <c r="H81" s="11">
        <f t="shared" si="6"/>
        <v>2.2133938706015988</v>
      </c>
      <c r="I81" s="11">
        <f t="shared" si="6"/>
        <v>2.5665627248740774</v>
      </c>
      <c r="J81" s="11">
        <f t="shared" si="6"/>
        <v>3.8195777351247573</v>
      </c>
      <c r="K81" s="11">
        <f t="shared" si="6"/>
        <v>8.4148224395265139</v>
      </c>
      <c r="L81" s="11">
        <f t="shared" si="6"/>
        <v>1.4070994563479378</v>
      </c>
      <c r="M81" s="11">
        <f t="shared" si="6"/>
        <v>2.1573915175288061</v>
      </c>
      <c r="N81" s="11">
        <f t="shared" si="6"/>
        <v>6.5896448438168553</v>
      </c>
      <c r="O81" s="11">
        <f t="shared" si="6"/>
        <v>4.1048466864490596</v>
      </c>
      <c r="P81" s="11"/>
      <c r="Q81" s="11"/>
      <c r="R81" s="11"/>
      <c r="S81" s="11">
        <f t="shared" si="5"/>
        <v>4.5672191528545181</v>
      </c>
      <c r="T81" s="11">
        <f t="shared" si="5"/>
        <v>5.8392753902485994</v>
      </c>
      <c r="U81" s="11">
        <f t="shared" si="5"/>
        <v>3.2426266905654311</v>
      </c>
      <c r="W81" s="15">
        <f>B81*'Table A8'!W28</f>
        <v>-3.5778301886797918E-2</v>
      </c>
      <c r="X81" s="15">
        <f>C81*'Table A8'!X28</f>
        <v>4.1839281413087139</v>
      </c>
      <c r="Y81" s="15">
        <f>D81*'Table A8'!Y28</f>
        <v>0.29995299751684945</v>
      </c>
      <c r="Z81" s="15">
        <f>E81*'Table A8'!Z28</f>
        <v>3.1553366174055926</v>
      </c>
      <c r="AA81" s="15">
        <f>F81*'Table A8'!AA28</f>
        <v>5.2581000546747036</v>
      </c>
      <c r="AB81" s="15">
        <f>G81*'Table A8'!AB28</f>
        <v>0.2451017151974442</v>
      </c>
      <c r="AC81" s="15">
        <f>H81*'Table A8'!AC28</f>
        <v>0.84529511918275058</v>
      </c>
      <c r="AD81" s="15">
        <f>I81*'Table A8'!AD28</f>
        <v>0.34520268649556329</v>
      </c>
      <c r="AE81" s="15">
        <f>J81*'Table A8'!AE28</f>
        <v>0.99881957773512386</v>
      </c>
      <c r="AF81" s="15">
        <f>K81*'Table A8'!AF28</f>
        <v>3.9953576942871889</v>
      </c>
      <c r="AG81" s="15">
        <f>L81*'Table A8'!AG28</f>
        <v>0.63108410617205013</v>
      </c>
      <c r="AH81" s="15">
        <f>M81*'Table A8'!AH28</f>
        <v>1.5129786712429518</v>
      </c>
      <c r="AI81" s="15">
        <f>N81*'Table A8'!AI28</f>
        <v>2.1482242190842946</v>
      </c>
      <c r="AJ81" s="15">
        <f>O81*'Table A8'!AJ28</f>
        <v>1.5557368941641936</v>
      </c>
      <c r="AK81" s="15"/>
      <c r="AL81" s="15"/>
      <c r="AM81" s="15"/>
      <c r="AN81" s="15">
        <f>S81*'Table A8'!AN28</f>
        <v>1.5779742173112361</v>
      </c>
      <c r="AO81" s="15">
        <f>T81*'Table A8'!AO28</f>
        <v>2.096883792638272</v>
      </c>
      <c r="AP81" s="15">
        <f>U81*'Table A8'!AP28</f>
        <v>1.2305768290695809</v>
      </c>
      <c r="AR81" s="11">
        <f t="shared" si="4"/>
        <v>2.467666475515887</v>
      </c>
      <c r="AS81" s="11">
        <f t="shared" si="4"/>
        <v>-2.8174784510825375</v>
      </c>
      <c r="AT81" s="11">
        <f t="shared" si="4"/>
        <v>-1.0268503766606918</v>
      </c>
      <c r="AU81" s="11">
        <f t="shared" si="4"/>
        <v>-2.6705971211492736</v>
      </c>
      <c r="AV81" s="11">
        <f t="shared" si="4"/>
        <v>-5.3743254765930715</v>
      </c>
      <c r="AW81" s="11">
        <f t="shared" si="4"/>
        <v>-5.8793873055656487</v>
      </c>
      <c r="AX81" s="11">
        <f t="shared" si="4"/>
        <v>1.8911795640333133</v>
      </c>
      <c r="AY81" s="11">
        <f t="shared" si="4"/>
        <v>0.28005971376154787</v>
      </c>
      <c r="AZ81" s="11">
        <f t="shared" si="4"/>
        <v>-8.4147890293179604</v>
      </c>
      <c r="BA81" s="11">
        <f t="shared" si="4"/>
        <v>-7.4388460229219797</v>
      </c>
      <c r="BB81" s="11">
        <f t="shared" si="4"/>
        <v>-4.7243624740847912</v>
      </c>
      <c r="BC81" s="11">
        <f t="shared" si="4"/>
        <v>-2.5323607029325479</v>
      </c>
      <c r="BD81" s="11">
        <f t="shared" si="4"/>
        <v>-8.0835185892917334</v>
      </c>
      <c r="BE81" s="11">
        <f t="shared" si="4"/>
        <v>-5.1569798529329214</v>
      </c>
      <c r="BF81" s="11"/>
      <c r="BG81" s="11"/>
      <c r="BH81" s="11"/>
      <c r="BI81" s="11">
        <f t="shared" si="4"/>
        <v>-3.0699874446085897</v>
      </c>
      <c r="BJ81" s="11">
        <f t="shared" si="4"/>
        <v>-4.7061360591689487</v>
      </c>
      <c r="BK81" s="11">
        <f t="shared" si="4"/>
        <v>-2.9495048462442193</v>
      </c>
    </row>
    <row r="82" spans="1:63" x14ac:dyDescent="0.3">
      <c r="A82" s="13">
        <v>1993</v>
      </c>
      <c r="B82" s="11">
        <f t="shared" si="6"/>
        <v>1.6814159292035447</v>
      </c>
      <c r="C82" s="11">
        <f t="shared" si="6"/>
        <v>3.6601555091978044</v>
      </c>
      <c r="D82" s="11">
        <f t="shared" si="6"/>
        <v>0.18448563647546212</v>
      </c>
      <c r="E82" s="11">
        <f t="shared" si="6"/>
        <v>3.6856474258970318</v>
      </c>
      <c r="F82" s="11">
        <f t="shared" si="6"/>
        <v>7.2652852391916101</v>
      </c>
      <c r="G82" s="11">
        <f t="shared" si="6"/>
        <v>1.7401621514732124</v>
      </c>
      <c r="H82" s="11">
        <f t="shared" si="6"/>
        <v>2.4060707014621485</v>
      </c>
      <c r="I82" s="11">
        <f t="shared" si="6"/>
        <v>3.5079513564078679</v>
      </c>
      <c r="J82" s="11">
        <f t="shared" si="6"/>
        <v>1.8487705675725552</v>
      </c>
      <c r="K82" s="11">
        <f t="shared" si="6"/>
        <v>5.8390695466413511</v>
      </c>
      <c r="L82" s="11">
        <f t="shared" si="6"/>
        <v>-0.44150110375276164</v>
      </c>
      <c r="M82" s="11">
        <f t="shared" si="6"/>
        <v>0.56395488360931889</v>
      </c>
      <c r="N82" s="11">
        <f t="shared" si="6"/>
        <v>3.793657165796871</v>
      </c>
      <c r="O82" s="11">
        <f t="shared" si="6"/>
        <v>3.3016627078384708</v>
      </c>
      <c r="P82" s="11"/>
      <c r="Q82" s="11"/>
      <c r="R82" s="11"/>
      <c r="S82" s="11">
        <f t="shared" si="5"/>
        <v>3.5575907009510299</v>
      </c>
      <c r="T82" s="11">
        <f t="shared" si="5"/>
        <v>3.8783685360524345</v>
      </c>
      <c r="U82" s="11">
        <f t="shared" si="5"/>
        <v>2.3674242424242431</v>
      </c>
      <c r="W82" s="15">
        <f>B82*'Table A8'!W29</f>
        <v>1.046849557522127</v>
      </c>
      <c r="X82" s="15">
        <f>C82*'Table A8'!X29</f>
        <v>2.804045135596438</v>
      </c>
      <c r="Y82" s="15">
        <f>D82*'Table A8'!Y29</f>
        <v>6.0271457436533477E-2</v>
      </c>
      <c r="Z82" s="15">
        <f>E82*'Table A8'!Z29</f>
        <v>2.2264996099843972</v>
      </c>
      <c r="AA82" s="15">
        <f>F82*'Table A8'!AA29</f>
        <v>5.5920900486057823</v>
      </c>
      <c r="AB82" s="15">
        <f>G82*'Table A8'!AB29</f>
        <v>0.52413684002373162</v>
      </c>
      <c r="AC82" s="15">
        <f>H82*'Table A8'!AC29</f>
        <v>0.92561539885248867</v>
      </c>
      <c r="AD82" s="15">
        <f>I82*'Table A8'!AD29</f>
        <v>0.47252104770813996</v>
      </c>
      <c r="AE82" s="15">
        <f>J82*'Table A8'!AE29</f>
        <v>0.48826030689591182</v>
      </c>
      <c r="AF82" s="15">
        <f>K82*'Table A8'!AF29</f>
        <v>2.7823166389746041</v>
      </c>
      <c r="AG82" s="15">
        <f>L82*'Table A8'!AG29</f>
        <v>-0.20181015452538731</v>
      </c>
      <c r="AH82" s="15">
        <f>M82*'Table A8'!AH29</f>
        <v>0.3901439884809268</v>
      </c>
      <c r="AI82" s="15">
        <f>N82*'Table A8'!AI29</f>
        <v>1.2287655560016064</v>
      </c>
      <c r="AJ82" s="15">
        <f>O82*'Table A8'!AJ29</f>
        <v>1.2440665083135358</v>
      </c>
      <c r="AK82" s="15"/>
      <c r="AL82" s="15"/>
      <c r="AM82" s="15"/>
      <c r="AN82" s="15">
        <f>S82*'Table A8'!AN29</f>
        <v>1.2166960197252521</v>
      </c>
      <c r="AO82" s="15">
        <f>T82*'Table A8'!AO29</f>
        <v>1.3597560087399836</v>
      </c>
      <c r="AP82" s="15">
        <f>U82*'Table A8'!AP29</f>
        <v>0.91311553030303061</v>
      </c>
      <c r="AR82" s="11">
        <f t="shared" si="4"/>
        <v>-11.44551087809714</v>
      </c>
      <c r="AS82" s="11">
        <f t="shared" si="4"/>
        <v>2.8941226815870529</v>
      </c>
      <c r="AT82" s="11">
        <f t="shared" si="4"/>
        <v>1.2399533099983369</v>
      </c>
      <c r="AU82" s="11">
        <f t="shared" si="4"/>
        <v>1.5099779483718108</v>
      </c>
      <c r="AV82" s="11">
        <f t="shared" si="4"/>
        <v>-2.4006894496710496</v>
      </c>
      <c r="AW82" s="11">
        <f t="shared" si="4"/>
        <v>-4.7509293333183935</v>
      </c>
      <c r="AX82" s="11">
        <f t="shared" si="4"/>
        <v>4.9352795369809588</v>
      </c>
      <c r="AY82" s="11">
        <f t="shared" si="4"/>
        <v>-0.6621293963092697</v>
      </c>
      <c r="AZ82" s="11">
        <f t="shared" si="4"/>
        <v>-0.71257575477811996</v>
      </c>
      <c r="BA82" s="11">
        <f t="shared" si="4"/>
        <v>-3.152752469250157</v>
      </c>
      <c r="BB82" s="11">
        <f t="shared" si="4"/>
        <v>3.0223478801996331</v>
      </c>
      <c r="BC82" s="11">
        <f t="shared" si="4"/>
        <v>2.2872449502666043</v>
      </c>
      <c r="BD82" s="11">
        <f t="shared" si="4"/>
        <v>-2.1466453306153688</v>
      </c>
      <c r="BE82" s="11">
        <f t="shared" si="4"/>
        <v>-1.4225878114731103</v>
      </c>
      <c r="BF82" s="11"/>
      <c r="BG82" s="11"/>
      <c r="BH82" s="11"/>
      <c r="BI82" s="11">
        <f t="shared" si="4"/>
        <v>2.6988703254690329</v>
      </c>
      <c r="BJ82" s="11">
        <f t="shared" si="4"/>
        <v>2.2185520333203259</v>
      </c>
      <c r="BK82" s="11">
        <f t="shared" si="4"/>
        <v>0.31672832501323667</v>
      </c>
    </row>
    <row r="83" spans="1:63" x14ac:dyDescent="0.3">
      <c r="A83" s="13">
        <v>1994</v>
      </c>
      <c r="B83" s="11">
        <f t="shared" si="6"/>
        <v>3.5973310124746138</v>
      </c>
      <c r="C83" s="11">
        <f t="shared" si="6"/>
        <v>1.1251372118550984</v>
      </c>
      <c r="D83" s="11">
        <f t="shared" si="6"/>
        <v>0.27183444405469714</v>
      </c>
      <c r="E83" s="11">
        <f t="shared" si="6"/>
        <v>2.1816813992852957</v>
      </c>
      <c r="F83" s="11">
        <f t="shared" si="6"/>
        <v>6.4154543286429666</v>
      </c>
      <c r="G83" s="11">
        <f t="shared" si="6"/>
        <v>1.9436345966958202</v>
      </c>
      <c r="H83" s="11">
        <f t="shared" si="6"/>
        <v>2.5302729080065145</v>
      </c>
      <c r="I83" s="11">
        <f t="shared" si="6"/>
        <v>4.0216900135562561</v>
      </c>
      <c r="J83" s="11">
        <f t="shared" si="6"/>
        <v>-0.29043383554184787</v>
      </c>
      <c r="K83" s="11">
        <f t="shared" si="6"/>
        <v>7.176496972415336</v>
      </c>
      <c r="L83" s="11">
        <f t="shared" si="6"/>
        <v>-0.11086474501108556</v>
      </c>
      <c r="M83" s="11">
        <f t="shared" si="6"/>
        <v>2.2073738217396333</v>
      </c>
      <c r="N83" s="11">
        <f t="shared" si="6"/>
        <v>2.668729452717078</v>
      </c>
      <c r="O83" s="11">
        <f t="shared" si="6"/>
        <v>3.9319383766382998</v>
      </c>
      <c r="P83" s="11"/>
      <c r="Q83" s="11"/>
      <c r="R83" s="11"/>
      <c r="S83" s="11">
        <f t="shared" si="5"/>
        <v>3.7528344671201808</v>
      </c>
      <c r="T83" s="11">
        <f t="shared" si="5"/>
        <v>5.0832602979842267</v>
      </c>
      <c r="U83" s="11">
        <f t="shared" si="5"/>
        <v>2.2201665124884418</v>
      </c>
      <c r="W83" s="15">
        <f>B83*'Table A8'!W30</f>
        <v>2.3346678270960246</v>
      </c>
      <c r="X83" s="15">
        <f>C83*'Table A8'!X30</f>
        <v>0.92688803512623008</v>
      </c>
      <c r="Y83" s="15">
        <f>D83*'Table A8'!Y30</f>
        <v>9.454401964222367E-2</v>
      </c>
      <c r="Z83" s="15">
        <f>E83*'Table A8'!Z30</f>
        <v>1.3775136355087356</v>
      </c>
      <c r="AA83" s="15">
        <f>F83*'Table A8'!AA30</f>
        <v>5.069492010493672</v>
      </c>
      <c r="AB83" s="15">
        <f>G83*'Table A8'!AB30</f>
        <v>0.62448979591836706</v>
      </c>
      <c r="AC83" s="15">
        <f>H83*'Table A8'!AC30</f>
        <v>1.0247605277426384</v>
      </c>
      <c r="AD83" s="15">
        <f>I83*'Table A8'!AD30</f>
        <v>0.58756891098056907</v>
      </c>
      <c r="AE83" s="15">
        <f>J83*'Table A8'!AE30</f>
        <v>-8.1960428389909468E-2</v>
      </c>
      <c r="AF83" s="15">
        <f>K83*'Table A8'!AF30</f>
        <v>3.4913657770800612</v>
      </c>
      <c r="AG83" s="15">
        <f>L83*'Table A8'!AG30</f>
        <v>-5.3137472283813304E-2</v>
      </c>
      <c r="AH83" s="15">
        <f>M83*'Table A8'!AH30</f>
        <v>1.5484727359503527</v>
      </c>
      <c r="AI83" s="15">
        <f>N83*'Table A8'!AI30</f>
        <v>0.90630052214271972</v>
      </c>
      <c r="AJ83" s="15">
        <f>O83*'Table A8'!AJ30</f>
        <v>1.5472177512071708</v>
      </c>
      <c r="AK83" s="15"/>
      <c r="AL83" s="15"/>
      <c r="AM83" s="15"/>
      <c r="AN83" s="15">
        <f>S83*'Table A8'!AN30</f>
        <v>1.3224988662131518</v>
      </c>
      <c r="AO83" s="15">
        <f>T83*'Table A8'!AO30</f>
        <v>1.8213321647677483</v>
      </c>
      <c r="AP83" s="15">
        <f>U83*'Table A8'!AP30</f>
        <v>0.90205365402405391</v>
      </c>
      <c r="AR83" s="11">
        <f t="shared" si="4"/>
        <v>-6.0118524691897148</v>
      </c>
      <c r="AS83" s="11">
        <f t="shared" si="4"/>
        <v>12.871556059372951</v>
      </c>
      <c r="AT83" s="11">
        <f t="shared" si="4"/>
        <v>4.3347162281345382</v>
      </c>
      <c r="AU83" s="11">
        <f t="shared" si="4"/>
        <v>-5.4614419560335161</v>
      </c>
      <c r="AV83" s="11">
        <f t="shared" si="4"/>
        <v>-2.896965805111269</v>
      </c>
      <c r="AW83" s="11">
        <f t="shared" si="4"/>
        <v>-3.6589084302719392</v>
      </c>
      <c r="AX83" s="11">
        <f t="shared" si="4"/>
        <v>2.408360964904412</v>
      </c>
      <c r="AY83" s="11">
        <f t="shared" si="4"/>
        <v>1.9558991286246312</v>
      </c>
      <c r="AZ83" s="11">
        <f t="shared" si="4"/>
        <v>2.0667674748672042</v>
      </c>
      <c r="BA83" s="11">
        <f t="shared" si="4"/>
        <v>-2.4259616060083866</v>
      </c>
      <c r="BB83" s="11">
        <f t="shared" si="4"/>
        <v>0.78055422451652456</v>
      </c>
      <c r="BC83" s="11">
        <f t="shared" si="4"/>
        <v>3.1226075831992319</v>
      </c>
      <c r="BD83" s="11">
        <f t="shared" si="4"/>
        <v>2.0921902921757876</v>
      </c>
      <c r="BE83" s="11">
        <f t="shared" si="4"/>
        <v>0.95777611411726626</v>
      </c>
      <c r="BF83" s="11"/>
      <c r="BG83" s="11"/>
      <c r="BH83" s="11"/>
      <c r="BI83" s="11">
        <f t="shared" si="4"/>
        <v>1.048737534705195</v>
      </c>
      <c r="BJ83" s="11">
        <f t="shared" si="4"/>
        <v>-0.30458290230869994</v>
      </c>
      <c r="BK83" s="11">
        <f t="shared" si="4"/>
        <v>1.4783290233987294</v>
      </c>
    </row>
    <row r="84" spans="1:63" x14ac:dyDescent="0.3">
      <c r="A84" s="13">
        <v>1995</v>
      </c>
      <c r="B84" s="11">
        <f t="shared" si="6"/>
        <v>2.4642957154858758</v>
      </c>
      <c r="C84" s="11">
        <f t="shared" si="6"/>
        <v>0.24423337856174232</v>
      </c>
      <c r="D84" s="11">
        <f t="shared" si="6"/>
        <v>0.60341058154789184</v>
      </c>
      <c r="E84" s="11">
        <f t="shared" si="6"/>
        <v>-7.3624148720774496E-2</v>
      </c>
      <c r="F84" s="11">
        <f t="shared" si="6"/>
        <v>5.9614522635589529</v>
      </c>
      <c r="G84" s="11">
        <f t="shared" si="6"/>
        <v>0.53384175405146728</v>
      </c>
      <c r="H84" s="11">
        <f t="shared" si="6"/>
        <v>3.6312356777719046</v>
      </c>
      <c r="I84" s="11">
        <f t="shared" si="6"/>
        <v>2.3023457862728192</v>
      </c>
      <c r="J84" s="11">
        <f t="shared" si="6"/>
        <v>4.9699617695248444</v>
      </c>
      <c r="K84" s="11">
        <f t="shared" si="6"/>
        <v>8.5582757899142159</v>
      </c>
      <c r="L84" s="11">
        <f t="shared" si="6"/>
        <v>0.23783098144918302</v>
      </c>
      <c r="M84" s="11">
        <f t="shared" si="6"/>
        <v>0.71211767452719066</v>
      </c>
      <c r="N84" s="11">
        <f t="shared" si="6"/>
        <v>-5.650781691467488E-2</v>
      </c>
      <c r="O84" s="11">
        <f t="shared" si="6"/>
        <v>3.9823008849557473</v>
      </c>
      <c r="P84" s="11"/>
      <c r="Q84" s="11"/>
      <c r="R84" s="11"/>
      <c r="S84" s="11">
        <f t="shared" si="5"/>
        <v>4.9939897278985734</v>
      </c>
      <c r="T84" s="11">
        <f t="shared" si="5"/>
        <v>3.3027522935779707</v>
      </c>
      <c r="U84" s="11">
        <f t="shared" si="5"/>
        <v>2.1116138763197734</v>
      </c>
      <c r="W84" s="15">
        <f>B84*'Table A8'!W31</f>
        <v>1.6685746289554866</v>
      </c>
      <c r="X84" s="15">
        <f>C84*'Table A8'!X31</f>
        <v>0.20767164179104952</v>
      </c>
      <c r="Y84" s="15">
        <f>D84*'Table A8'!Y31</f>
        <v>0.21258154787932226</v>
      </c>
      <c r="Z84" s="15">
        <f>E84*'Table A8'!Z31</f>
        <v>-4.8488864347502089E-2</v>
      </c>
      <c r="AA84" s="15">
        <f>F84*'Table A8'!AA31</f>
        <v>4.8079112505602959</v>
      </c>
      <c r="AB84" s="15">
        <f>G84*'Table A8'!AB31</f>
        <v>0.17958436606291361</v>
      </c>
      <c r="AC84" s="15">
        <f>H84*'Table A8'!AC31</f>
        <v>1.4873541336153719</v>
      </c>
      <c r="AD84" s="15">
        <f>I84*'Table A8'!AD31</f>
        <v>0.35202867072111416</v>
      </c>
      <c r="AE84" s="15">
        <f>J84*'Table A8'!AE31</f>
        <v>1.4089841616602932</v>
      </c>
      <c r="AF84" s="15">
        <f>K84*'Table A8'!AF31</f>
        <v>4.1105398618957976</v>
      </c>
      <c r="AG84" s="15">
        <f>L84*'Table A8'!AG31</f>
        <v>0.11425400348818754</v>
      </c>
      <c r="AH84" s="15">
        <f>M84*'Table A8'!AH31</f>
        <v>0.49983539575063513</v>
      </c>
      <c r="AI84" s="15">
        <f>N84*'Table A8'!AI31</f>
        <v>-1.9427387455265222E-2</v>
      </c>
      <c r="AJ84" s="15">
        <f>O84*'Table A8'!AJ31</f>
        <v>1.5499115044247769</v>
      </c>
      <c r="AK84" s="15"/>
      <c r="AL84" s="15"/>
      <c r="AM84" s="15"/>
      <c r="AN84" s="15">
        <f>S84*'Table A8'!AN31</f>
        <v>1.9151950606491026</v>
      </c>
      <c r="AO84" s="15">
        <f>T84*'Table A8'!AO31</f>
        <v>1.1744587155963264</v>
      </c>
      <c r="AP84" s="15">
        <f>U84*'Table A8'!AP31</f>
        <v>0.87209653092006645</v>
      </c>
      <c r="AR84" s="11">
        <f t="shared" si="4"/>
        <v>-5.7910046824958696</v>
      </c>
      <c r="AS84" s="11">
        <f t="shared" si="4"/>
        <v>3.0645139803132011</v>
      </c>
      <c r="AT84" s="11">
        <f t="shared" si="4"/>
        <v>0.89292241661852456</v>
      </c>
      <c r="AU84" s="11">
        <f t="shared" si="4"/>
        <v>2.6472114035686585</v>
      </c>
      <c r="AV84" s="11">
        <f t="shared" si="4"/>
        <v>-3.1387275856277328</v>
      </c>
      <c r="AW84" s="11">
        <f t="shared" si="4"/>
        <v>-1.0755325057574441</v>
      </c>
      <c r="AX84" s="11">
        <f t="shared" si="4"/>
        <v>-2.1762243372993044</v>
      </c>
      <c r="AY84" s="11">
        <f t="shared" si="4"/>
        <v>3.5098234978871492</v>
      </c>
      <c r="AZ84" s="11">
        <f t="shared" si="4"/>
        <v>-2.8568075336534888</v>
      </c>
      <c r="BA84" s="11">
        <f t="shared" si="4"/>
        <v>-4.2438463040000132</v>
      </c>
      <c r="BB84" s="11">
        <f t="shared" si="4"/>
        <v>1.6078059223168295</v>
      </c>
      <c r="BC84" s="11">
        <f t="shared" si="4"/>
        <v>2.832795471264081</v>
      </c>
      <c r="BD84" s="11">
        <f t="shared" si="4"/>
        <v>3.3059778166375202</v>
      </c>
      <c r="BE84" s="11">
        <f t="shared" si="4"/>
        <v>-5.9585229169687316E-2</v>
      </c>
      <c r="BF84" s="11"/>
      <c r="BG84" s="11"/>
      <c r="BH84" s="11"/>
      <c r="BI84" s="11">
        <f t="shared" si="4"/>
        <v>-0.78988025113628391</v>
      </c>
      <c r="BJ84" s="11">
        <f t="shared" si="4"/>
        <v>0.73066255635251731</v>
      </c>
      <c r="BK84" s="11">
        <f t="shared" si="4"/>
        <v>8.249642987647722E-2</v>
      </c>
    </row>
    <row r="85" spans="1:63" x14ac:dyDescent="0.3">
      <c r="A85" s="13">
        <v>1996</v>
      </c>
      <c r="B85" s="11">
        <f t="shared" si="6"/>
        <v>1.0385351188849201</v>
      </c>
      <c r="C85" s="11">
        <f t="shared" si="6"/>
        <v>0.73993863923480507</v>
      </c>
      <c r="D85" s="11">
        <f t="shared" si="6"/>
        <v>1.1561196105702276</v>
      </c>
      <c r="E85" s="11">
        <f t="shared" si="6"/>
        <v>-1.8235402468226192</v>
      </c>
      <c r="F85" s="11">
        <f t="shared" si="6"/>
        <v>7.4873096446700593</v>
      </c>
      <c r="G85" s="11">
        <f t="shared" si="6"/>
        <v>0.49307794424426898</v>
      </c>
      <c r="H85" s="11">
        <f t="shared" si="6"/>
        <v>3.8612008845041679</v>
      </c>
      <c r="I85" s="11">
        <f t="shared" si="6"/>
        <v>1.1252653927813272</v>
      </c>
      <c r="J85" s="11">
        <f t="shared" si="6"/>
        <v>7.8910856746444713</v>
      </c>
      <c r="K85" s="11">
        <f t="shared" si="6"/>
        <v>10.986892829606788</v>
      </c>
      <c r="L85" s="11">
        <f t="shared" si="6"/>
        <v>0.50616893388168993</v>
      </c>
      <c r="M85" s="11">
        <f t="shared" si="6"/>
        <v>1.5648545264866254</v>
      </c>
      <c r="N85" s="11">
        <f t="shared" si="6"/>
        <v>1.4888805126272109</v>
      </c>
      <c r="O85" s="11">
        <f t="shared" si="6"/>
        <v>5.7659574468085228</v>
      </c>
      <c r="P85" s="11"/>
      <c r="Q85" s="11"/>
      <c r="R85" s="11"/>
      <c r="S85" s="11">
        <f t="shared" si="5"/>
        <v>6.5882597835137391</v>
      </c>
      <c r="T85" s="11">
        <f t="shared" si="5"/>
        <v>6.216696269982247</v>
      </c>
      <c r="U85" s="11">
        <f t="shared" si="5"/>
        <v>2.6292466765140299</v>
      </c>
      <c r="W85" s="15">
        <f>B85*'Table A8'!W32</f>
        <v>0.72396283137467787</v>
      </c>
      <c r="X85" s="15">
        <f>C85*'Table A8'!X32</f>
        <v>0.62650604584010949</v>
      </c>
      <c r="Y85" s="15">
        <f>D85*'Table A8'!Y32</f>
        <v>0.41180980528511502</v>
      </c>
      <c r="Z85" s="15">
        <f>E85*'Table A8'!Z32</f>
        <v>-1.2733781543562348</v>
      </c>
      <c r="AA85" s="15">
        <f>F85*'Table A8'!AA32</f>
        <v>6.0332741116751336</v>
      </c>
      <c r="AB85" s="15">
        <f>G85*'Table A8'!AB32</f>
        <v>0.17459890005689563</v>
      </c>
      <c r="AC85" s="15">
        <f>H85*'Table A8'!AC32</f>
        <v>1.603556727334581</v>
      </c>
      <c r="AD85" s="15">
        <f>I85*'Table A8'!AD32</f>
        <v>0.17756687898089349</v>
      </c>
      <c r="AE85" s="15">
        <f>J85*'Table A8'!AE32</f>
        <v>2.2686871314602852</v>
      </c>
      <c r="AF85" s="15">
        <f>K85*'Table A8'!AF32</f>
        <v>5.1770239013107178</v>
      </c>
      <c r="AG85" s="15">
        <f>L85*'Table A8'!AG32</f>
        <v>0.23977222397975653</v>
      </c>
      <c r="AH85" s="15">
        <f>M85*'Table A8'!AH32</f>
        <v>1.1043178393416115</v>
      </c>
      <c r="AI85" s="15">
        <f>N85*'Table A8'!AI32</f>
        <v>0.5139615529589131</v>
      </c>
      <c r="AJ85" s="15">
        <f>O85*'Table A8'!AJ32</f>
        <v>2.1662702127659621</v>
      </c>
      <c r="AK85" s="15"/>
      <c r="AL85" s="15"/>
      <c r="AM85" s="15"/>
      <c r="AN85" s="15">
        <f>S85*'Table A8'!AN32</f>
        <v>2.7558690674437969</v>
      </c>
      <c r="AO85" s="15">
        <f>T85*'Table A8'!AO32</f>
        <v>2.2442273534635913</v>
      </c>
      <c r="AP85" s="15">
        <f>U85*'Table A8'!AP32</f>
        <v>1.0987621861152133</v>
      </c>
      <c r="AR85" s="11">
        <f t="shared" si="4"/>
        <v>-5.5008565896929156</v>
      </c>
      <c r="AS85" s="11">
        <f t="shared" si="4"/>
        <v>2.4053927879653481</v>
      </c>
      <c r="AT85" s="11">
        <f t="shared" si="4"/>
        <v>-0.38775327947049743</v>
      </c>
      <c r="AU85" s="11">
        <f t="shared" si="4"/>
        <v>8.4472974242062904</v>
      </c>
      <c r="AV85" s="11">
        <f t="shared" si="4"/>
        <v>-4.0659600280611015</v>
      </c>
      <c r="AW85" s="11">
        <f t="shared" si="4"/>
        <v>1.0170014245795473</v>
      </c>
      <c r="AX85" s="11">
        <f t="shared" si="4"/>
        <v>-1.4486633389042669</v>
      </c>
      <c r="AY85" s="11">
        <f t="shared" si="4"/>
        <v>3.9823067453287031</v>
      </c>
      <c r="AZ85" s="11">
        <f t="shared" si="4"/>
        <v>-10.230946258352622</v>
      </c>
      <c r="BA85" s="11">
        <f t="shared" si="4"/>
        <v>-7.9381888416391417</v>
      </c>
      <c r="BB85" s="11">
        <f t="shared" si="4"/>
        <v>3.6583349009928789</v>
      </c>
      <c r="BC85" s="11">
        <f t="shared" si="4"/>
        <v>2.5516280992488984</v>
      </c>
      <c r="BD85" s="11">
        <f t="shared" si="4"/>
        <v>2.3018339315412795</v>
      </c>
      <c r="BE85" s="11">
        <f t="shared" si="4"/>
        <v>-1.7886684634676167</v>
      </c>
      <c r="BF85" s="11"/>
      <c r="BG85" s="11"/>
      <c r="BH85" s="11"/>
      <c r="BI85" s="11">
        <f t="shared" si="4"/>
        <v>-5.2518344336737366</v>
      </c>
      <c r="BJ85" s="11">
        <f t="shared" si="4"/>
        <v>-4.7276087180060564</v>
      </c>
      <c r="BK85" s="11">
        <f t="shared" si="4"/>
        <v>-0.33586457122080149</v>
      </c>
    </row>
    <row r="86" spans="1:63" x14ac:dyDescent="0.3">
      <c r="A86" s="13">
        <v>1997</v>
      </c>
      <c r="B86" s="11">
        <f t="shared" si="6"/>
        <v>2.4344062753584028</v>
      </c>
      <c r="C86" s="11">
        <f t="shared" si="6"/>
        <v>1.0838409172339691</v>
      </c>
      <c r="D86" s="11">
        <f t="shared" si="6"/>
        <v>0.66168256423475569</v>
      </c>
      <c r="E86" s="11">
        <f t="shared" si="6"/>
        <v>-1.8198874296435297</v>
      </c>
      <c r="F86" s="11">
        <f t="shared" si="6"/>
        <v>9.6221959858323594</v>
      </c>
      <c r="G86" s="11">
        <f t="shared" si="6"/>
        <v>1.5474617852424988</v>
      </c>
      <c r="H86" s="11">
        <f t="shared" si="6"/>
        <v>4.6675401244677284</v>
      </c>
      <c r="I86" s="11">
        <f t="shared" si="6"/>
        <v>4.9338652110014536</v>
      </c>
      <c r="J86" s="11">
        <f t="shared" si="6"/>
        <v>11.702298665809341</v>
      </c>
      <c r="K86" s="11">
        <f t="shared" si="6"/>
        <v>7.4678707884682227</v>
      </c>
      <c r="L86" s="11">
        <f t="shared" si="6"/>
        <v>4.2650299024236782</v>
      </c>
      <c r="M86" s="11">
        <f t="shared" si="6"/>
        <v>1.1412919424769186E-2</v>
      </c>
      <c r="N86" s="11">
        <f t="shared" si="6"/>
        <v>2.116991643454047</v>
      </c>
      <c r="O86" s="11">
        <f t="shared" si="6"/>
        <v>7.2621202977268151</v>
      </c>
      <c r="P86" s="11"/>
      <c r="Q86" s="11"/>
      <c r="R86" s="11"/>
      <c r="S86" s="11">
        <f t="shared" si="5"/>
        <v>2.2751684405819761</v>
      </c>
      <c r="T86" s="11">
        <f t="shared" si="5"/>
        <v>6.3393128610520044</v>
      </c>
      <c r="U86" s="11">
        <f t="shared" si="5"/>
        <v>3.2527345998848434</v>
      </c>
      <c r="W86" s="15">
        <f>B86*'Table A8'!W33</f>
        <v>1.6551528266161779</v>
      </c>
      <c r="X86" s="15">
        <f>C86*'Table A8'!X33</f>
        <v>0.90544070225725781</v>
      </c>
      <c r="Y86" s="15">
        <f>D86*'Table A8'!Y33</f>
        <v>0.23443413250837392</v>
      </c>
      <c r="Z86" s="15">
        <f>E86*'Table A8'!Z33</f>
        <v>-1.2995816135084444</v>
      </c>
      <c r="AA86" s="15">
        <f>F86*'Table A8'!AA33</f>
        <v>7.6111570247933962</v>
      </c>
      <c r="AB86" s="15">
        <f>G86*'Table A8'!AB33</f>
        <v>0.5182449518777128</v>
      </c>
      <c r="AC86" s="15">
        <f>H86*'Table A8'!AC33</f>
        <v>1.9160252210940023</v>
      </c>
      <c r="AD86" s="15">
        <f>I86*'Table A8'!AD33</f>
        <v>0.79237875288683324</v>
      </c>
      <c r="AE86" s="15">
        <f>J86*'Table A8'!AE33</f>
        <v>3.4194116701494894</v>
      </c>
      <c r="AF86" s="15">
        <f>K86*'Table A8'!AF33</f>
        <v>3.3836922542549512</v>
      </c>
      <c r="AG86" s="15">
        <f>L86*'Table A8'!AG33</f>
        <v>2.1465895498898377</v>
      </c>
      <c r="AH86" s="15">
        <f>M86*'Table A8'!AH33</f>
        <v>8.0164346039578761E-3</v>
      </c>
      <c r="AI86" s="15">
        <f>N86*'Table A8'!AI33</f>
        <v>0.71914206128133973</v>
      </c>
      <c r="AJ86" s="15">
        <f>O86*'Table A8'!AJ33</f>
        <v>2.6463166364916511</v>
      </c>
      <c r="AK86" s="15"/>
      <c r="AL86" s="15"/>
      <c r="AM86" s="15"/>
      <c r="AN86" s="15">
        <f>S86*'Table A8'!AN33</f>
        <v>0.93736939751977422</v>
      </c>
      <c r="AO86" s="15">
        <f>T86*'Table A8'!AO33</f>
        <v>2.2980009121313518</v>
      </c>
      <c r="AP86" s="15">
        <f>U86*'Table A8'!AP33</f>
        <v>1.3521617731721292</v>
      </c>
      <c r="AR86" s="11">
        <f t="shared" si="4"/>
        <v>-1.747057203834294</v>
      </c>
      <c r="AS86" s="11">
        <f t="shared" si="4"/>
        <v>13.154376762874737</v>
      </c>
      <c r="AT86" s="11">
        <f t="shared" si="4"/>
        <v>1.2645003811393878</v>
      </c>
      <c r="AU86" s="11">
        <f t="shared" si="4"/>
        <v>5.5038889080396105</v>
      </c>
      <c r="AV86" s="11">
        <f t="shared" si="4"/>
        <v>-12.083042856755242</v>
      </c>
      <c r="AW86" s="11">
        <f t="shared" si="4"/>
        <v>-1.7033865904838872</v>
      </c>
      <c r="AX86" s="11">
        <f t="shared" si="4"/>
        <v>-3.6028756483425739</v>
      </c>
      <c r="AY86" s="11">
        <f t="shared" si="4"/>
        <v>2.6708800087206823</v>
      </c>
      <c r="AZ86" s="11">
        <f t="shared" si="4"/>
        <v>-10.025311950291288</v>
      </c>
      <c r="BA86" s="11">
        <f t="shared" si="4"/>
        <v>-2.9415624207079145</v>
      </c>
      <c r="BB86" s="11">
        <f t="shared" si="4"/>
        <v>0.79843215399824419</v>
      </c>
      <c r="BC86" s="11">
        <f t="shared" si="4"/>
        <v>4.7256594833199008</v>
      </c>
      <c r="BD86" s="11">
        <f t="shared" si="4"/>
        <v>2.1177833981032395</v>
      </c>
      <c r="BE86" s="11">
        <f t="shared" si="4"/>
        <v>-2.4034821087136899</v>
      </c>
      <c r="BF86" s="11"/>
      <c r="BG86" s="11"/>
      <c r="BH86" s="11"/>
      <c r="BI86" s="11">
        <f t="shared" si="4"/>
        <v>-1.9193310628884983</v>
      </c>
      <c r="BJ86" s="11">
        <f t="shared" si="4"/>
        <v>-5.3724623153937072</v>
      </c>
      <c r="BK86" s="11">
        <f t="shared" si="4"/>
        <v>-0.34126765571351381</v>
      </c>
    </row>
    <row r="87" spans="1:63" x14ac:dyDescent="0.3">
      <c r="A87" s="13">
        <v>1998</v>
      </c>
      <c r="B87" s="11">
        <f t="shared" si="6"/>
        <v>0.80538684974913455</v>
      </c>
      <c r="C87" s="11">
        <f t="shared" si="6"/>
        <v>2.4723083739477181</v>
      </c>
      <c r="D87" s="11">
        <f t="shared" si="6"/>
        <v>0.75977462864948997</v>
      </c>
      <c r="E87" s="11">
        <f t="shared" si="6"/>
        <v>0.99369386585133057</v>
      </c>
      <c r="F87" s="11">
        <f t="shared" si="6"/>
        <v>8.2211452162986873</v>
      </c>
      <c r="G87" s="11">
        <f t="shared" si="6"/>
        <v>3.363687047017283</v>
      </c>
      <c r="H87" s="11">
        <f t="shared" si="6"/>
        <v>6.2431544359255353</v>
      </c>
      <c r="I87" s="11">
        <f t="shared" si="6"/>
        <v>6.9427771108443448</v>
      </c>
      <c r="J87" s="11">
        <f t="shared" si="6"/>
        <v>10.562670887897552</v>
      </c>
      <c r="K87" s="11">
        <f t="shared" si="6"/>
        <v>3.2320620555914781</v>
      </c>
      <c r="L87" s="11">
        <f t="shared" si="6"/>
        <v>8.6188679245282849</v>
      </c>
      <c r="M87" s="11">
        <f t="shared" si="6"/>
        <v>0.2852904256533062</v>
      </c>
      <c r="N87" s="11">
        <f t="shared" si="6"/>
        <v>-0.23640661938534313</v>
      </c>
      <c r="O87" s="11">
        <f t="shared" si="6"/>
        <v>9.6024006001500304</v>
      </c>
      <c r="P87" s="11"/>
      <c r="Q87" s="11"/>
      <c r="R87" s="11"/>
      <c r="S87" s="11">
        <f t="shared" si="5"/>
        <v>-2.0908917319075737</v>
      </c>
      <c r="T87" s="11">
        <f t="shared" si="5"/>
        <v>6.4760543245175217</v>
      </c>
      <c r="U87" s="11">
        <f t="shared" si="5"/>
        <v>3.6938946194591704</v>
      </c>
      <c r="W87" s="15">
        <f>B87*'Table A8'!W34</f>
        <v>0.54194481119619264</v>
      </c>
      <c r="X87" s="15">
        <f>C87*'Table A8'!X34</f>
        <v>2.0087505538325208</v>
      </c>
      <c r="Y87" s="15">
        <f>D87*'Table A8'!Y34</f>
        <v>0.25847532866655643</v>
      </c>
      <c r="Z87" s="15">
        <f>E87*'Table A8'!Z34</f>
        <v>0.69667876934836792</v>
      </c>
      <c r="AA87" s="15">
        <f>F87*'Table A8'!AA34</f>
        <v>6.2982193502064243</v>
      </c>
      <c r="AB87" s="15">
        <f>G87*'Table A8'!AB34</f>
        <v>1.0578795762869355</v>
      </c>
      <c r="AC87" s="15">
        <f>H87*'Table A8'!AC34</f>
        <v>2.4198466593647372</v>
      </c>
      <c r="AD87" s="15">
        <f>I87*'Table A8'!AD34</f>
        <v>1.1011244497799129</v>
      </c>
      <c r="AE87" s="15">
        <f>J87*'Table A8'!AE34</f>
        <v>3.1096503093970393</v>
      </c>
      <c r="AF87" s="15">
        <f>K87*'Table A8'!AF34</f>
        <v>1.4153199741435081</v>
      </c>
      <c r="AG87" s="15">
        <f>L87*'Table A8'!AG34</f>
        <v>4.5283532075471609</v>
      </c>
      <c r="AH87" s="15">
        <f>M87*'Table A8'!AH34</f>
        <v>0.20018829168092495</v>
      </c>
      <c r="AI87" s="15">
        <f>N87*'Table A8'!AI34</f>
        <v>-7.730496453900719E-2</v>
      </c>
      <c r="AJ87" s="15">
        <f>O87*'Table A8'!AJ34</f>
        <v>3.4098124531132754</v>
      </c>
      <c r="AK87" s="15"/>
      <c r="AL87" s="15"/>
      <c r="AM87" s="15"/>
      <c r="AN87" s="15">
        <f>S87*'Table A8'!AN34</f>
        <v>-0.75523009356501558</v>
      </c>
      <c r="AO87" s="15">
        <f>T87*'Table A8'!AO34</f>
        <v>2.2057441029306681</v>
      </c>
      <c r="AP87" s="15">
        <f>U87*'Table A8'!AP34</f>
        <v>1.4845762475606408</v>
      </c>
      <c r="AR87" s="11">
        <f t="shared" si="4"/>
        <v>13.06605027668602</v>
      </c>
      <c r="AS87" s="11">
        <f t="shared" si="4"/>
        <v>-6.0173557460564773</v>
      </c>
      <c r="AT87" s="11">
        <f t="shared" si="4"/>
        <v>2.4658749339095358</v>
      </c>
      <c r="AU87" s="11">
        <f t="shared" si="4"/>
        <v>13.148522944198437</v>
      </c>
      <c r="AV87" s="11">
        <f t="shared" si="4"/>
        <v>-8.5042272086514075</v>
      </c>
      <c r="AW87" s="11">
        <f t="shared" si="4"/>
        <v>0.97559111493183415</v>
      </c>
      <c r="AX87" s="11">
        <f t="shared" si="4"/>
        <v>-8.1172021678688289</v>
      </c>
      <c r="AY87" s="11">
        <f t="shared" si="4"/>
        <v>1.8132406631581861</v>
      </c>
      <c r="AZ87" s="11">
        <f t="shared" si="4"/>
        <v>-10.240661526951556</v>
      </c>
      <c r="BA87" s="11">
        <f t="shared" si="4"/>
        <v>19.154813454143522</v>
      </c>
      <c r="BB87" s="11">
        <f t="shared" si="4"/>
        <v>-4.8903192833479325</v>
      </c>
      <c r="BC87" s="11">
        <f t="shared" si="4"/>
        <v>-6.28522084208302</v>
      </c>
      <c r="BD87" s="11">
        <f t="shared" si="4"/>
        <v>5.8882983164617535</v>
      </c>
      <c r="BE87" s="11">
        <f t="shared" si="4"/>
        <v>-8.4272941094634835</v>
      </c>
      <c r="BF87" s="11"/>
      <c r="BG87" s="11"/>
      <c r="BH87" s="11"/>
      <c r="BI87" s="11">
        <f t="shared" si="4"/>
        <v>-7.4179575471372798</v>
      </c>
      <c r="BJ87" s="11">
        <f t="shared" si="4"/>
        <v>-9.1313587450414282</v>
      </c>
      <c r="BK87" s="11">
        <f t="shared" si="4"/>
        <v>9.3906458693843134E-2</v>
      </c>
    </row>
    <row r="88" spans="1:63" x14ac:dyDescent="0.3">
      <c r="A88" s="13">
        <v>1999</v>
      </c>
      <c r="B88" s="11">
        <f t="shared" si="6"/>
        <v>-1.72888015717092</v>
      </c>
      <c r="C88" s="11">
        <f t="shared" si="6"/>
        <v>1.2452438602559734</v>
      </c>
      <c r="D88" s="11">
        <f t="shared" si="6"/>
        <v>-8.4724222655252479E-2</v>
      </c>
      <c r="E88" s="11">
        <f t="shared" si="6"/>
        <v>1.3245033112582627</v>
      </c>
      <c r="F88" s="11">
        <f t="shared" si="6"/>
        <v>7.3146458782550994</v>
      </c>
      <c r="G88" s="11">
        <f t="shared" si="6"/>
        <v>4.3689320388349495</v>
      </c>
      <c r="H88" s="11">
        <f t="shared" si="6"/>
        <v>5.7290132547864525</v>
      </c>
      <c r="I88" s="11">
        <f t="shared" si="6"/>
        <v>6.5668849391955053</v>
      </c>
      <c r="J88" s="11">
        <f t="shared" si="6"/>
        <v>6.9634257451516524</v>
      </c>
      <c r="K88" s="11">
        <f t="shared" si="6"/>
        <v>3.7413901064495825</v>
      </c>
      <c r="L88" s="11">
        <f t="shared" si="6"/>
        <v>7.0038910505836771</v>
      </c>
      <c r="M88" s="11">
        <f t="shared" si="6"/>
        <v>1.5817023213472892</v>
      </c>
      <c r="N88" s="11">
        <f t="shared" si="6"/>
        <v>1.14837768866205</v>
      </c>
      <c r="O88" s="11">
        <f t="shared" si="6"/>
        <v>8.1793292265571527</v>
      </c>
      <c r="P88" s="11"/>
      <c r="Q88" s="11"/>
      <c r="R88" s="11"/>
      <c r="S88" s="11">
        <f t="shared" si="5"/>
        <v>-1.7259873232569389</v>
      </c>
      <c r="T88" s="11">
        <f t="shared" si="5"/>
        <v>3.6788399570354402</v>
      </c>
      <c r="U88" s="11">
        <f t="shared" si="5"/>
        <v>3.185912084957665</v>
      </c>
      <c r="W88" s="15">
        <f>B88*'Table A8'!W35</f>
        <v>-1.1268840864440055</v>
      </c>
      <c r="X88" s="15">
        <f>C88*'Table A8'!X35</f>
        <v>0.98473884469042372</v>
      </c>
      <c r="Y88" s="15">
        <f>D88*'Table A8'!Y35</f>
        <v>-2.7670931119205461E-2</v>
      </c>
      <c r="Z88" s="15">
        <f>E88*'Table A8'!Z35</f>
        <v>0.90794701986753912</v>
      </c>
      <c r="AA88" s="15">
        <f>F88*'Table A8'!AA35</f>
        <v>5.2877575053906112</v>
      </c>
      <c r="AB88" s="15">
        <f>G88*'Table A8'!AB35</f>
        <v>1.3910679611650481</v>
      </c>
      <c r="AC88" s="15">
        <f>H88*'Table A8'!AC35</f>
        <v>2.0910898379970551</v>
      </c>
      <c r="AD88" s="15">
        <f>I88*'Table A8'!AD35</f>
        <v>1.065148737137511</v>
      </c>
      <c r="AE88" s="15">
        <f>J88*'Table A8'!AE35</f>
        <v>1.9991995314330395</v>
      </c>
      <c r="AF88" s="15">
        <f>K88*'Table A8'!AF35</f>
        <v>1.5927097683155871</v>
      </c>
      <c r="AG88" s="15">
        <f>L88*'Table A8'!AG35</f>
        <v>3.3541634241245228</v>
      </c>
      <c r="AH88" s="15">
        <f>M88*'Table A8'!AH35</f>
        <v>1.1013393263541174</v>
      </c>
      <c r="AI88" s="15">
        <f>N88*'Table A8'!AI35</f>
        <v>0.35519321910317209</v>
      </c>
      <c r="AJ88" s="15">
        <f>O88*'Table A8'!AJ35</f>
        <v>2.7621594798083504</v>
      </c>
      <c r="AK88" s="15"/>
      <c r="AL88" s="15"/>
      <c r="AM88" s="15"/>
      <c r="AN88" s="15">
        <f>S88*'Table A8'!AN35</f>
        <v>-0.52021257922964137</v>
      </c>
      <c r="AO88" s="15">
        <f>T88*'Table A8'!AO35</f>
        <v>1.1794360902255621</v>
      </c>
      <c r="AP88" s="15">
        <f>U88*'Table A8'!AP35</f>
        <v>1.2147882779943575</v>
      </c>
      <c r="AR88" s="11">
        <f t="shared" si="4"/>
        <v>14.166755559334751</v>
      </c>
      <c r="AS88" s="11">
        <f t="shared" si="4"/>
        <v>-1.7260251253515471</v>
      </c>
      <c r="AT88" s="11">
        <f t="shared" si="4"/>
        <v>4.8971687072055676</v>
      </c>
      <c r="AU88" s="11">
        <f t="shared" si="4"/>
        <v>14.17449841197902</v>
      </c>
      <c r="AV88" s="11">
        <f t="shared" si="4"/>
        <v>-13.891975216748548</v>
      </c>
      <c r="AW88" s="11">
        <f t="shared" si="4"/>
        <v>2.0508966721626507</v>
      </c>
      <c r="AX88" s="11">
        <f t="shared" si="4"/>
        <v>-6.9072929969894243</v>
      </c>
      <c r="AY88" s="11">
        <f t="shared" si="4"/>
        <v>-0.73565449156201013</v>
      </c>
      <c r="AZ88" s="11">
        <f t="shared" si="4"/>
        <v>-3.7166371753221497</v>
      </c>
      <c r="BA88" s="11">
        <f t="shared" si="4"/>
        <v>12.411846154257882</v>
      </c>
      <c r="BB88" s="11">
        <f t="shared" si="4"/>
        <v>-8.5737963071567052</v>
      </c>
      <c r="BC88" s="11">
        <f t="shared" si="4"/>
        <v>-4.4104239507641072</v>
      </c>
      <c r="BD88" s="11">
        <f t="shared" si="4"/>
        <v>3.7923801068162346</v>
      </c>
      <c r="BE88" s="11">
        <f t="shared" si="4"/>
        <v>-7.484279730954456</v>
      </c>
      <c r="BF88" s="11"/>
      <c r="BG88" s="11"/>
      <c r="BH88" s="11"/>
      <c r="BI88" s="11">
        <f t="shared" si="4"/>
        <v>4.0794323532801666</v>
      </c>
      <c r="BJ88" s="11">
        <f t="shared" si="4"/>
        <v>-6.4821218912561509</v>
      </c>
      <c r="BK88" s="11">
        <f t="shared" si="4"/>
        <v>0.39121742049823022</v>
      </c>
    </row>
    <row r="89" spans="1:63" x14ac:dyDescent="0.3">
      <c r="A89" s="13">
        <v>2000</v>
      </c>
      <c r="B89" s="11">
        <f t="shared" si="6"/>
        <v>-1.999200319872052</v>
      </c>
      <c r="C89" s="11">
        <f t="shared" si="6"/>
        <v>-1.486163307140409</v>
      </c>
      <c r="D89" s="11">
        <f t="shared" si="6"/>
        <v>-0.5172559993216419</v>
      </c>
      <c r="E89" s="11">
        <f t="shared" si="6"/>
        <v>1.1204481792717047</v>
      </c>
      <c r="F89" s="11">
        <f t="shared" si="6"/>
        <v>7.6197836166924215</v>
      </c>
      <c r="G89" s="11">
        <f t="shared" si="6"/>
        <v>3.0318690783807112</v>
      </c>
      <c r="H89" s="11">
        <f t="shared" si="6"/>
        <v>4.1927845103774786</v>
      </c>
      <c r="I89" s="11">
        <f t="shared" si="6"/>
        <v>4.3363764044943798</v>
      </c>
      <c r="J89" s="11">
        <f t="shared" si="6"/>
        <v>6.9724993915794453</v>
      </c>
      <c r="K89" s="11">
        <f t="shared" si="6"/>
        <v>8.9935113927871022</v>
      </c>
      <c r="L89" s="11">
        <f t="shared" si="6"/>
        <v>5.1948051948051965</v>
      </c>
      <c r="M89" s="11">
        <f t="shared" si="6"/>
        <v>3.3605914640976842</v>
      </c>
      <c r="N89" s="11">
        <f t="shared" si="6"/>
        <v>2.324743196972423</v>
      </c>
      <c r="O89" s="11">
        <f t="shared" si="6"/>
        <v>6.5169250237266718</v>
      </c>
      <c r="P89" s="11"/>
      <c r="Q89" s="11"/>
      <c r="R89" s="11"/>
      <c r="S89" s="11">
        <f t="shared" si="5"/>
        <v>-1.6372296090494176</v>
      </c>
      <c r="T89" s="11">
        <f t="shared" si="5"/>
        <v>3.8332038332038465</v>
      </c>
      <c r="U89" s="11">
        <f t="shared" si="5"/>
        <v>2.7879103699843588</v>
      </c>
      <c r="W89" s="15">
        <f>B89*'Table A8'!W36</f>
        <v>-1.2568972411035593</v>
      </c>
      <c r="X89" s="15">
        <f>C89*'Table A8'!X36</f>
        <v>-1.2153843525794263</v>
      </c>
      <c r="Y89" s="15">
        <f>D89*'Table A8'!Y36</f>
        <v>-0.16215975578733474</v>
      </c>
      <c r="Z89" s="15">
        <f>E89*'Table A8'!Z36</f>
        <v>0.72201680672268653</v>
      </c>
      <c r="AA89" s="15">
        <f>F89*'Table A8'!AA36</f>
        <v>5.342992272024726</v>
      </c>
      <c r="AB89" s="15">
        <f>G89*'Table A8'!AB36</f>
        <v>0.98293195521102672</v>
      </c>
      <c r="AC89" s="15">
        <f>H89*'Table A8'!AC36</f>
        <v>1.4179997214096631</v>
      </c>
      <c r="AD89" s="15">
        <f>I89*'Table A8'!AD36</f>
        <v>0.76146769662921299</v>
      </c>
      <c r="AE89" s="15">
        <f>J89*'Table A8'!AE36</f>
        <v>1.8902445850571876</v>
      </c>
      <c r="AF89" s="15">
        <f>K89*'Table A8'!AF36</f>
        <v>3.5551350535687414</v>
      </c>
      <c r="AG89" s="15">
        <f>L89*'Table A8'!AG36</f>
        <v>2.0379220779220786</v>
      </c>
      <c r="AH89" s="15">
        <f>M89*'Table A8'!AH36</f>
        <v>2.2962921474179478</v>
      </c>
      <c r="AI89" s="15">
        <f>N89*'Table A8'!AI36</f>
        <v>0.65581005586592056</v>
      </c>
      <c r="AJ89" s="15">
        <f>O89*'Table A8'!AJ36</f>
        <v>2.0997532426447338</v>
      </c>
      <c r="AK89" s="15"/>
      <c r="AL89" s="15"/>
      <c r="AM89" s="15"/>
      <c r="AN89" s="15">
        <f>S89*'Table A8'!AN36</f>
        <v>-0.38474895812661314</v>
      </c>
      <c r="AO89" s="15">
        <f>T89*'Table A8'!AO36</f>
        <v>1.1476612276612317</v>
      </c>
      <c r="AP89" s="15">
        <f>U89*'Table A8'!AP36</f>
        <v>1.0019749869723786</v>
      </c>
      <c r="AR89" s="11">
        <f t="shared" si="4"/>
        <v>10.709232283038588</v>
      </c>
      <c r="AS89" s="11">
        <f t="shared" si="4"/>
        <v>-7.5368846348598808</v>
      </c>
      <c r="AT89" s="11">
        <f t="shared" si="4"/>
        <v>4.7550955666118204</v>
      </c>
      <c r="AU89" s="11">
        <f t="shared" si="4"/>
        <v>-8.6083597845360487</v>
      </c>
      <c r="AV89" s="11">
        <f t="shared" si="4"/>
        <v>-2.2637811248112989</v>
      </c>
      <c r="AW89" s="11">
        <f t="shared" si="4"/>
        <v>-3.097619626692703</v>
      </c>
      <c r="AX89" s="11">
        <f t="shared" si="4"/>
        <v>1.0757360381909298</v>
      </c>
      <c r="AY89" s="11">
        <f t="shared" si="4"/>
        <v>-1.8420457548013687</v>
      </c>
      <c r="AZ89" s="11">
        <f t="shared" si="4"/>
        <v>-6.4435960944589086</v>
      </c>
      <c r="BA89" s="11">
        <f t="shared" si="4"/>
        <v>18.077390187454178</v>
      </c>
      <c r="BB89" s="11">
        <f t="shared" si="4"/>
        <v>-3.4350093332654512</v>
      </c>
      <c r="BC89" s="11">
        <f t="shared" si="4"/>
        <v>-6.5496160322028683</v>
      </c>
      <c r="BD89" s="11">
        <f t="shared" si="4"/>
        <v>2.5107863689752223</v>
      </c>
      <c r="BE89" s="11">
        <f t="shared" si="4"/>
        <v>-4.7811832290377723</v>
      </c>
      <c r="BF89" s="11"/>
      <c r="BG89" s="11"/>
      <c r="BH89" s="11"/>
      <c r="BI89" s="11">
        <f t="shared" si="4"/>
        <v>5.9632229841400619</v>
      </c>
      <c r="BJ89" s="11">
        <f t="shared" si="4"/>
        <v>-0.7658250568315127</v>
      </c>
      <c r="BK89" s="11">
        <f t="shared" si="4"/>
        <v>2.0028856822185714</v>
      </c>
    </row>
    <row r="90" spans="1:63" x14ac:dyDescent="0.3">
      <c r="A90" s="13">
        <v>2001</v>
      </c>
      <c r="B90" s="11">
        <f t="shared" si="6"/>
        <v>0.46239630082960392</v>
      </c>
      <c r="C90" s="11">
        <f t="shared" si="6"/>
        <v>-0.96237211721865723</v>
      </c>
      <c r="D90" s="11">
        <f t="shared" si="6"/>
        <v>-0.9972724173201386</v>
      </c>
      <c r="E90" s="11">
        <f t="shared" si="6"/>
        <v>-0.18467220683286989</v>
      </c>
      <c r="F90" s="11">
        <f t="shared" si="6"/>
        <v>3.374982047967845</v>
      </c>
      <c r="G90" s="11">
        <f t="shared" si="6"/>
        <v>4.6982110015047596</v>
      </c>
      <c r="H90" s="11">
        <f t="shared" si="6"/>
        <v>2.8877005347593521</v>
      </c>
      <c r="I90" s="11">
        <f t="shared" si="6"/>
        <v>6.6633013629480153</v>
      </c>
      <c r="J90" s="11">
        <f t="shared" si="6"/>
        <v>2.5594357865999395</v>
      </c>
      <c r="K90" s="11">
        <f t="shared" si="6"/>
        <v>8.3621763810051153</v>
      </c>
      <c r="L90" s="11">
        <f t="shared" si="6"/>
        <v>4.7777777777777919</v>
      </c>
      <c r="M90" s="11">
        <f t="shared" si="6"/>
        <v>5.1262598894548761</v>
      </c>
      <c r="N90" s="11">
        <f t="shared" si="6"/>
        <v>4.2444522719267352</v>
      </c>
      <c r="O90" s="11">
        <f t="shared" si="6"/>
        <v>5.5984555984555984</v>
      </c>
      <c r="P90" s="11"/>
      <c r="Q90" s="11"/>
      <c r="R90" s="11"/>
      <c r="S90" s="11">
        <f t="shared" si="5"/>
        <v>-1.8561484918793392</v>
      </c>
      <c r="T90" s="11">
        <f t="shared" si="5"/>
        <v>5.3754053379895028</v>
      </c>
      <c r="U90" s="11">
        <f t="shared" si="5"/>
        <v>2.5982256020278705</v>
      </c>
      <c r="W90" s="15">
        <f>B90*'Table A8'!W37</f>
        <v>0.29385284917721327</v>
      </c>
      <c r="X90" s="15">
        <f>C90*'Table A8'!X37</f>
        <v>-0.81253077856771239</v>
      </c>
      <c r="Y90" s="15">
        <f>D90*'Table A8'!Y37</f>
        <v>-0.29758608932832936</v>
      </c>
      <c r="Z90" s="15">
        <f>E90*'Table A8'!Z37</f>
        <v>-0.11798707294552058</v>
      </c>
      <c r="AA90" s="15">
        <f>F90*'Table A8'!AA37</f>
        <v>2.3489875053856197</v>
      </c>
      <c r="AB90" s="15">
        <f>G90*'Table A8'!AB37</f>
        <v>1.5250392910884449</v>
      </c>
      <c r="AC90" s="15">
        <f>H90*'Table A8'!AC37</f>
        <v>0.96304812834224396</v>
      </c>
      <c r="AD90" s="15">
        <f>I90*'Table A8'!AD37</f>
        <v>1.1587481070166603</v>
      </c>
      <c r="AE90" s="15">
        <f>J90*'Table A8'!AE37</f>
        <v>0.67031623251052419</v>
      </c>
      <c r="AF90" s="15">
        <f>K90*'Table A8'!AF37</f>
        <v>3.1483594074484254</v>
      </c>
      <c r="AG90" s="15">
        <f>L90*'Table A8'!AG37</f>
        <v>1.6555000000000051</v>
      </c>
      <c r="AH90" s="15">
        <f>M90*'Table A8'!AH37</f>
        <v>3.4079375745096021</v>
      </c>
      <c r="AI90" s="15">
        <f>N90*'Table A8'!AI37</f>
        <v>1.1362398731947871</v>
      </c>
      <c r="AJ90" s="15">
        <f>O90*'Table A8'!AJ37</f>
        <v>1.826776061776062</v>
      </c>
      <c r="AK90" s="15"/>
      <c r="AL90" s="15"/>
      <c r="AM90" s="15"/>
      <c r="AN90" s="15">
        <f>S90*'Table A8'!AN37</f>
        <v>-0.34487238979118118</v>
      </c>
      <c r="AO90" s="15">
        <f>T90*'Table A8'!AO37</f>
        <v>1.5411287104015903</v>
      </c>
      <c r="AP90" s="15">
        <f>U90*'Table A8'!AP37</f>
        <v>0.90522179974651018</v>
      </c>
      <c r="AR90" s="11">
        <f t="shared" ref="AR90:BK104" si="7">LN(AR37/AR36)*100</f>
        <v>0.97790026491472259</v>
      </c>
      <c r="AS90" s="11">
        <f t="shared" si="7"/>
        <v>-5.4372821251199692</v>
      </c>
      <c r="AT90" s="11">
        <f t="shared" si="7"/>
        <v>3.1131060463626845</v>
      </c>
      <c r="AU90" s="11">
        <f t="shared" si="7"/>
        <v>20.074889954310237</v>
      </c>
      <c r="AV90" s="11">
        <f t="shared" si="7"/>
        <v>-3.4153408563767051</v>
      </c>
      <c r="AW90" s="11">
        <f t="shared" si="7"/>
        <v>-4.4602482716870933</v>
      </c>
      <c r="AX90" s="11">
        <f t="shared" si="7"/>
        <v>-4.4415338669465712</v>
      </c>
      <c r="AY90" s="11">
        <f t="shared" si="7"/>
        <v>-8.1955259683323778</v>
      </c>
      <c r="AZ90" s="11">
        <f t="shared" si="7"/>
        <v>-3.5365559255900201</v>
      </c>
      <c r="BA90" s="11">
        <f t="shared" si="7"/>
        <v>2.4437914705072399</v>
      </c>
      <c r="BB90" s="11">
        <f t="shared" si="7"/>
        <v>-9.9916033827959012</v>
      </c>
      <c r="BC90" s="11">
        <f t="shared" si="7"/>
        <v>-4.8618918985558812</v>
      </c>
      <c r="BD90" s="11">
        <f t="shared" si="7"/>
        <v>-0.87294621649773985</v>
      </c>
      <c r="BE90" s="11">
        <f t="shared" si="7"/>
        <v>-0.76723059510686675</v>
      </c>
      <c r="BF90" s="11"/>
      <c r="BG90" s="11"/>
      <c r="BH90" s="11"/>
      <c r="BI90" s="11">
        <f t="shared" si="7"/>
        <v>6.2340335630987997</v>
      </c>
      <c r="BJ90" s="11">
        <f t="shared" si="7"/>
        <v>-7.5006813420773231</v>
      </c>
      <c r="BK90" s="11">
        <f t="shared" si="7"/>
        <v>-0.96843255124247962</v>
      </c>
    </row>
    <row r="91" spans="1:63" x14ac:dyDescent="0.3">
      <c r="A91" s="13">
        <v>2002</v>
      </c>
      <c r="B91" s="11">
        <f t="shared" si="6"/>
        <v>2.4096385542168752</v>
      </c>
      <c r="C91" s="11">
        <f t="shared" si="6"/>
        <v>0.27138229887069265</v>
      </c>
      <c r="D91" s="11">
        <f t="shared" si="6"/>
        <v>-1.6616444253121032</v>
      </c>
      <c r="E91" s="11">
        <f t="shared" si="6"/>
        <v>-0.14801110083255686</v>
      </c>
      <c r="F91" s="11">
        <f t="shared" si="6"/>
        <v>2.584051125312592</v>
      </c>
      <c r="G91" s="11">
        <f t="shared" si="6"/>
        <v>5.2060044714148823</v>
      </c>
      <c r="H91" s="11">
        <f t="shared" si="6"/>
        <v>2.2479209979209935</v>
      </c>
      <c r="I91" s="11">
        <f t="shared" si="6"/>
        <v>6.8938318346742467</v>
      </c>
      <c r="J91" s="11">
        <f t="shared" si="6"/>
        <v>0.76530612244898322</v>
      </c>
      <c r="K91" s="11">
        <f t="shared" si="6"/>
        <v>3.3984923981091208</v>
      </c>
      <c r="L91" s="11">
        <f t="shared" si="6"/>
        <v>4.3124779073877573</v>
      </c>
      <c r="M91" s="11">
        <f t="shared" si="6"/>
        <v>2.9587628865979321</v>
      </c>
      <c r="N91" s="11">
        <f t="shared" si="6"/>
        <v>3.9702652475080313</v>
      </c>
      <c r="O91" s="11">
        <f t="shared" si="6"/>
        <v>4.4156939952186836</v>
      </c>
      <c r="P91" s="11"/>
      <c r="Q91" s="11"/>
      <c r="R91" s="11"/>
      <c r="S91" s="11">
        <f t="shared" si="5"/>
        <v>-1.9734813444341692</v>
      </c>
      <c r="T91" s="11">
        <f t="shared" si="5"/>
        <v>5.9652029826015029</v>
      </c>
      <c r="U91" s="11">
        <f t="shared" si="5"/>
        <v>2.0012353304508901</v>
      </c>
      <c r="W91" s="15">
        <f>B91*'Table A8'!W38</f>
        <v>1.583132530120487</v>
      </c>
      <c r="X91" s="15">
        <f>C91*'Table A8'!X38</f>
        <v>0.22649566663748008</v>
      </c>
      <c r="Y91" s="15">
        <f>D91*'Table A8'!Y38</f>
        <v>-0.49633318984072516</v>
      </c>
      <c r="Z91" s="15">
        <f>E91*'Table A8'!Z38</f>
        <v>-9.8782608695648449E-2</v>
      </c>
      <c r="AA91" s="15">
        <f>F91*'Table A8'!AA38</f>
        <v>1.8168463462072835</v>
      </c>
      <c r="AB91" s="15">
        <f>G91*'Table A8'!AB38</f>
        <v>1.6893484509741294</v>
      </c>
      <c r="AC91" s="15">
        <f>H91*'Table A8'!AC38</f>
        <v>0.7579989604989591</v>
      </c>
      <c r="AD91" s="15">
        <f>I91*'Table A8'!AD38</f>
        <v>1.1002555608140094</v>
      </c>
      <c r="AE91" s="15">
        <f>J91*'Table A8'!AE38</f>
        <v>0.20579081632653159</v>
      </c>
      <c r="AF91" s="15">
        <f>K91*'Table A8'!AF38</f>
        <v>1.2577820365401855</v>
      </c>
      <c r="AG91" s="15">
        <f>L91*'Table A8'!AG38</f>
        <v>1.6072605160834172</v>
      </c>
      <c r="AH91" s="15">
        <f>M91*'Table A8'!AH38</f>
        <v>1.9409484536082435</v>
      </c>
      <c r="AI91" s="15">
        <f>N91*'Table A8'!AI38</f>
        <v>1.0695894576786635</v>
      </c>
      <c r="AJ91" s="15">
        <f>O91*'Table A8'!AJ38</f>
        <v>1.5000112501757867</v>
      </c>
      <c r="AK91" s="15"/>
      <c r="AL91" s="15"/>
      <c r="AM91" s="15"/>
      <c r="AN91" s="15">
        <f>S91*'Table A8'!AN38</f>
        <v>-0.35502929386370696</v>
      </c>
      <c r="AO91" s="15">
        <f>T91*'Table A8'!AO38</f>
        <v>1.8110356255178162</v>
      </c>
      <c r="AP91" s="15">
        <f>U91*'Table A8'!AP38</f>
        <v>0.70083261272390163</v>
      </c>
      <c r="AR91" s="11">
        <f t="shared" si="7"/>
        <v>19.374947037196719</v>
      </c>
      <c r="AS91" s="11">
        <f t="shared" si="7"/>
        <v>-4.1855096101005715</v>
      </c>
      <c r="AT91" s="11">
        <f t="shared" si="7"/>
        <v>5.7062177708016106</v>
      </c>
      <c r="AU91" s="11">
        <f t="shared" si="7"/>
        <v>-14.468407710596903</v>
      </c>
      <c r="AV91" s="11">
        <f t="shared" si="7"/>
        <v>-6.2384327385104452</v>
      </c>
      <c r="AW91" s="11">
        <f t="shared" si="7"/>
        <v>-4.3029691845432145</v>
      </c>
      <c r="AX91" s="11">
        <f t="shared" si="7"/>
        <v>-2.3779463176270577</v>
      </c>
      <c r="AY91" s="11">
        <f t="shared" si="7"/>
        <v>-12.635489046432156</v>
      </c>
      <c r="AZ91" s="11">
        <f t="shared" si="7"/>
        <v>2.0839534878556365</v>
      </c>
      <c r="BA91" s="11">
        <f t="shared" si="7"/>
        <v>8.0840823746141321</v>
      </c>
      <c r="BB91" s="11">
        <f t="shared" si="7"/>
        <v>7.0245090737390994</v>
      </c>
      <c r="BC91" s="11">
        <f t="shared" si="7"/>
        <v>0.58935303916327875</v>
      </c>
      <c r="BD91" s="11">
        <f t="shared" si="7"/>
        <v>-2.9245900899678694</v>
      </c>
      <c r="BE91" s="11">
        <f t="shared" si="7"/>
        <v>-4.7775635681409874</v>
      </c>
      <c r="BF91" s="11"/>
      <c r="BG91" s="11"/>
      <c r="BH91" s="11"/>
      <c r="BI91" s="11">
        <f t="shared" si="7"/>
        <v>11.269599478271926</v>
      </c>
      <c r="BJ91" s="11">
        <f t="shared" si="7"/>
        <v>-6.6434202381648575</v>
      </c>
      <c r="BK91" s="11">
        <f t="shared" si="7"/>
        <v>0.55985254534785855</v>
      </c>
    </row>
    <row r="92" spans="1:63" x14ac:dyDescent="0.3">
      <c r="A92" s="13">
        <v>2003</v>
      </c>
      <c r="B92" s="11">
        <f t="shared" si="6"/>
        <v>2.1943159286186287</v>
      </c>
      <c r="C92" s="11">
        <f t="shared" si="6"/>
        <v>-0.20953378732321282</v>
      </c>
      <c r="D92" s="11">
        <f t="shared" si="6"/>
        <v>-1.628436350901763</v>
      </c>
      <c r="E92" s="11">
        <f t="shared" si="6"/>
        <v>0.48174911988141389</v>
      </c>
      <c r="F92" s="11">
        <f t="shared" si="6"/>
        <v>3.0742145178764835</v>
      </c>
      <c r="G92" s="11">
        <f t="shared" si="6"/>
        <v>6.1171827565270176</v>
      </c>
      <c r="H92" s="11">
        <f t="shared" si="6"/>
        <v>2.4272461558012326</v>
      </c>
      <c r="I92" s="11">
        <f t="shared" si="6"/>
        <v>12.544273907910263</v>
      </c>
      <c r="J92" s="11">
        <f t="shared" si="6"/>
        <v>1.0676940011007163</v>
      </c>
      <c r="K92" s="11">
        <f t="shared" si="6"/>
        <v>0.44482886445076364</v>
      </c>
      <c r="L92" s="11">
        <f t="shared" si="6"/>
        <v>1.8298881735005157</v>
      </c>
      <c r="M92" s="11">
        <f t="shared" si="6"/>
        <v>2.863722839691607</v>
      </c>
      <c r="N92" s="11">
        <f t="shared" si="6"/>
        <v>2.6324341891452718</v>
      </c>
      <c r="O92" s="11">
        <f t="shared" si="6"/>
        <v>3.5286195286195365</v>
      </c>
      <c r="P92" s="11"/>
      <c r="Q92" s="11"/>
      <c r="R92" s="11"/>
      <c r="S92" s="11">
        <f t="shared" ref="S92:U107" si="8">(S39/S38-1)*100</f>
        <v>-3.3868092691622165</v>
      </c>
      <c r="T92" s="11">
        <f t="shared" si="8"/>
        <v>-4.2778956774265575</v>
      </c>
      <c r="U92" s="11">
        <f t="shared" si="8"/>
        <v>2.1315247668644899</v>
      </c>
      <c r="W92" s="15">
        <f>B92*'Table A8'!W39</f>
        <v>1.5342656972901452</v>
      </c>
      <c r="X92" s="15">
        <f>C92*'Table A8'!X39</f>
        <v>-0.17441592456784236</v>
      </c>
      <c r="Y92" s="15">
        <f>D92*'Table A8'!Y39</f>
        <v>-0.51588863596567847</v>
      </c>
      <c r="Z92" s="15">
        <f>E92*'Table A8'!Z39</f>
        <v>0.33264776727811629</v>
      </c>
      <c r="AA92" s="15">
        <f>F92*'Table A8'!AA39</f>
        <v>2.2411023835319566</v>
      </c>
      <c r="AB92" s="15">
        <f>G92*'Table A8'!AB39</f>
        <v>2.0694429265330903</v>
      </c>
      <c r="AC92" s="15">
        <f>H92*'Table A8'!AC39</f>
        <v>0.80633117295716961</v>
      </c>
      <c r="AD92" s="15">
        <f>I92*'Table A8'!AD39</f>
        <v>2.0309179456906721</v>
      </c>
      <c r="AE92" s="15">
        <f>J92*'Table A8'!AE39</f>
        <v>0.30290478811227317</v>
      </c>
      <c r="AF92" s="15">
        <f>K92*'Table A8'!AF39</f>
        <v>0.16774496478438297</v>
      </c>
      <c r="AG92" s="15">
        <f>L92*'Table A8'!AG39</f>
        <v>0.77495764147746837</v>
      </c>
      <c r="AH92" s="15">
        <f>M92*'Table A8'!AH39</f>
        <v>1.8705837588865577</v>
      </c>
      <c r="AI92" s="15">
        <f>N92*'Table A8'!AI39</f>
        <v>0.75893077673058185</v>
      </c>
      <c r="AJ92" s="15">
        <f>O92*'Table A8'!AJ39</f>
        <v>1.2494841750841779</v>
      </c>
      <c r="AK92" s="15"/>
      <c r="AL92" s="15"/>
      <c r="AM92" s="15"/>
      <c r="AN92" s="15">
        <f>S92*'Table A8'!AN39</f>
        <v>-0.79048128342246149</v>
      </c>
      <c r="AO92" s="15">
        <f>T92*'Table A8'!AO39</f>
        <v>-1.3740600915894106</v>
      </c>
      <c r="AP92" s="15">
        <f>U92*'Table A8'!AP39</f>
        <v>0.7760881676153607</v>
      </c>
      <c r="AR92" s="11">
        <f t="shared" si="7"/>
        <v>-6.3494542209283527</v>
      </c>
      <c r="AS92" s="11">
        <f t="shared" si="7"/>
        <v>-6.6871885639161004</v>
      </c>
      <c r="AT92" s="11">
        <f t="shared" si="7"/>
        <v>4.329846553436151</v>
      </c>
      <c r="AU92" s="11">
        <f t="shared" si="7"/>
        <v>15.490994163404137</v>
      </c>
      <c r="AV92" s="11">
        <f t="shared" si="7"/>
        <v>-0.19327816264135395</v>
      </c>
      <c r="AW92" s="11">
        <f t="shared" si="7"/>
        <v>-8.0061752373798942</v>
      </c>
      <c r="AX92" s="11">
        <f t="shared" si="7"/>
        <v>-2.6131564927401008</v>
      </c>
      <c r="AY92" s="11">
        <f t="shared" si="7"/>
        <v>-8.3953933190506156</v>
      </c>
      <c r="AZ92" s="11">
        <f t="shared" si="7"/>
        <v>1.5086087760883469</v>
      </c>
      <c r="BA92" s="11">
        <f t="shared" si="7"/>
        <v>14.70204639106765</v>
      </c>
      <c r="BB92" s="11">
        <f t="shared" si="7"/>
        <v>5.5974500127353242</v>
      </c>
      <c r="BC92" s="11">
        <f t="shared" si="7"/>
        <v>3.8178709181334542</v>
      </c>
      <c r="BD92" s="11">
        <f t="shared" si="7"/>
        <v>2.9428081849489534</v>
      </c>
      <c r="BE92" s="11">
        <f t="shared" si="7"/>
        <v>-2.8594750724826086</v>
      </c>
      <c r="BF92" s="11"/>
      <c r="BG92" s="11"/>
      <c r="BH92" s="11"/>
      <c r="BI92" s="11">
        <f t="shared" si="7"/>
        <v>17.120028674681844</v>
      </c>
      <c r="BJ92" s="11">
        <f t="shared" si="7"/>
        <v>-4.0526386047440059</v>
      </c>
      <c r="BK92" s="11">
        <f t="shared" si="7"/>
        <v>1.2663220121207313</v>
      </c>
    </row>
    <row r="93" spans="1:63" x14ac:dyDescent="0.3">
      <c r="A93" s="13">
        <v>2004</v>
      </c>
      <c r="B93" s="11">
        <f t="shared" ref="B93:O108" si="9">(B40/B39-1)*100</f>
        <v>1.7850213426464867</v>
      </c>
      <c r="C93" s="11">
        <f t="shared" si="9"/>
        <v>-0.76990376202974442</v>
      </c>
      <c r="D93" s="11">
        <f t="shared" si="9"/>
        <v>-1.8511925952296227</v>
      </c>
      <c r="E93" s="11">
        <f t="shared" si="9"/>
        <v>0.47943942467270073</v>
      </c>
      <c r="F93" s="11">
        <f t="shared" si="9"/>
        <v>2.9431086585205657</v>
      </c>
      <c r="G93" s="11">
        <f t="shared" si="9"/>
        <v>3.6904591617794358</v>
      </c>
      <c r="H93" s="11">
        <f t="shared" si="9"/>
        <v>1.8858560794044799</v>
      </c>
      <c r="I93" s="11">
        <f t="shared" si="9"/>
        <v>7.9071597167584606</v>
      </c>
      <c r="J93" s="11">
        <f t="shared" si="9"/>
        <v>-0.79503376170767526</v>
      </c>
      <c r="K93" s="11">
        <f t="shared" si="9"/>
        <v>1.230163611758428E-2</v>
      </c>
      <c r="L93" s="11">
        <f t="shared" si="9"/>
        <v>0.43261231281197521</v>
      </c>
      <c r="M93" s="11">
        <f t="shared" si="9"/>
        <v>1.304390148934087</v>
      </c>
      <c r="N93" s="11">
        <f t="shared" si="9"/>
        <v>2.1057631412286337</v>
      </c>
      <c r="O93" s="11">
        <f t="shared" si="9"/>
        <v>2.3546246910368218</v>
      </c>
      <c r="P93" s="11"/>
      <c r="Q93" s="11"/>
      <c r="R93" s="11"/>
      <c r="S93" s="11">
        <f t="shared" si="8"/>
        <v>-2.3985239852398421</v>
      </c>
      <c r="T93" s="11">
        <f t="shared" si="8"/>
        <v>-6.6044340723453887</v>
      </c>
      <c r="U93" s="11">
        <f t="shared" si="8"/>
        <v>1.1976757974623498</v>
      </c>
      <c r="W93" s="15">
        <f>B93*'Table A8'!W40</f>
        <v>1.2343422584400456</v>
      </c>
      <c r="X93" s="15">
        <f>C93*'Table A8'!X40</f>
        <v>-0.64987576552930726</v>
      </c>
      <c r="Y93" s="15">
        <f>D93*'Table A8'!Y40</f>
        <v>-0.59923104307582886</v>
      </c>
      <c r="Z93" s="15">
        <f>E93*'Table A8'!Z40</f>
        <v>0.34054582334501932</v>
      </c>
      <c r="AA93" s="15">
        <f>F93*'Table A8'!AA40</f>
        <v>2.159653133622391</v>
      </c>
      <c r="AB93" s="15">
        <f>G93*'Table A8'!AB40</f>
        <v>1.2864940637963114</v>
      </c>
      <c r="AC93" s="15">
        <f>H93*'Table A8'!AC40</f>
        <v>0.60102233250620773</v>
      </c>
      <c r="AD93" s="15">
        <f>I93*'Table A8'!AD40</f>
        <v>1.3157513768686078</v>
      </c>
      <c r="AE93" s="15">
        <f>J93*'Table A8'!AE40</f>
        <v>-0.22133739925941678</v>
      </c>
      <c r="AF93" s="15">
        <f>K93*'Table A8'!AF40</f>
        <v>4.7373600688817063E-3</v>
      </c>
      <c r="AG93" s="15">
        <f>L93*'Table A8'!AG40</f>
        <v>0.19238269550748538</v>
      </c>
      <c r="AH93" s="15">
        <f>M93*'Table A8'!AH40</f>
        <v>0.76893799279664432</v>
      </c>
      <c r="AI93" s="15">
        <f>N93*'Table A8'!AI40</f>
        <v>0.63657219759341599</v>
      </c>
      <c r="AJ93" s="15">
        <f>O93*'Table A8'!AJ40</f>
        <v>0.80716534408742246</v>
      </c>
      <c r="AK93" s="15"/>
      <c r="AL93" s="15"/>
      <c r="AM93" s="15"/>
      <c r="AN93" s="15">
        <f>S93*'Table A8'!AN40</f>
        <v>-0.72363468634686035</v>
      </c>
      <c r="AO93" s="15">
        <f>T93*'Table A8'!AO40</f>
        <v>-2.0995495915985987</v>
      </c>
      <c r="AP93" s="15">
        <f>U93*'Table A8'!AP40</f>
        <v>0.43930748250918988</v>
      </c>
      <c r="AR93" s="11">
        <f t="shared" si="7"/>
        <v>-12.975752949482303</v>
      </c>
      <c r="AS93" s="11">
        <f t="shared" si="7"/>
        <v>-4.8184783340306208</v>
      </c>
      <c r="AT93" s="11">
        <f t="shared" si="7"/>
        <v>3.5185073030543661</v>
      </c>
      <c r="AU93" s="11">
        <f t="shared" si="7"/>
        <v>-24.930350660153593</v>
      </c>
      <c r="AV93" s="11">
        <f t="shared" si="7"/>
        <v>-11.789931756060307</v>
      </c>
      <c r="AW93" s="11">
        <f t="shared" si="7"/>
        <v>-4.8448330948284504</v>
      </c>
      <c r="AX93" s="11">
        <f t="shared" si="7"/>
        <v>0.59892643768343268</v>
      </c>
      <c r="AY93" s="11">
        <f t="shared" si="7"/>
        <v>-4.0302293892871752</v>
      </c>
      <c r="AZ93" s="11">
        <f t="shared" si="7"/>
        <v>4.9607034583194567</v>
      </c>
      <c r="BA93" s="11">
        <f t="shared" si="7"/>
        <v>9.4591901632078326</v>
      </c>
      <c r="BB93" s="11">
        <f t="shared" si="7"/>
        <v>6.4566062075711059</v>
      </c>
      <c r="BC93" s="11">
        <f t="shared" si="7"/>
        <v>-4.2524563029457303</v>
      </c>
      <c r="BD93" s="11">
        <f t="shared" si="7"/>
        <v>3.310456214520928</v>
      </c>
      <c r="BE93" s="11">
        <f t="shared" si="7"/>
        <v>0.39799551543684342</v>
      </c>
      <c r="BF93" s="11"/>
      <c r="BG93" s="11"/>
      <c r="BH93" s="11"/>
      <c r="BI93" s="11">
        <f t="shared" si="7"/>
        <v>7.8486644884061043</v>
      </c>
      <c r="BJ93" s="11">
        <f t="shared" si="7"/>
        <v>7.6029525118765999</v>
      </c>
      <c r="BK93" s="11">
        <f t="shared" si="7"/>
        <v>1.2585415834992044</v>
      </c>
    </row>
    <row r="94" spans="1:63" x14ac:dyDescent="0.3">
      <c r="A94" s="13">
        <v>2005</v>
      </c>
      <c r="B94" s="11">
        <f t="shared" si="9"/>
        <v>1.4868471216164636</v>
      </c>
      <c r="C94" s="11">
        <f t="shared" si="9"/>
        <v>-1.199083054135075</v>
      </c>
      <c r="D94" s="11">
        <f t="shared" si="9"/>
        <v>-1.2150888647080138</v>
      </c>
      <c r="E94" s="11">
        <f t="shared" si="9"/>
        <v>2.4591668195999228</v>
      </c>
      <c r="F94" s="11">
        <f t="shared" si="9"/>
        <v>3.1652839821314727</v>
      </c>
      <c r="G94" s="11">
        <f t="shared" si="9"/>
        <v>1.3932956269830488</v>
      </c>
      <c r="H94" s="11">
        <f t="shared" si="9"/>
        <v>2.3258645884072005</v>
      </c>
      <c r="I94" s="11">
        <f t="shared" si="9"/>
        <v>2.3210596670312222</v>
      </c>
      <c r="J94" s="11">
        <f t="shared" si="9"/>
        <v>-0.43912613898342556</v>
      </c>
      <c r="K94" s="11">
        <f t="shared" si="9"/>
        <v>1.8204182041820394</v>
      </c>
      <c r="L94" s="11">
        <f t="shared" si="9"/>
        <v>3.5012149326264508</v>
      </c>
      <c r="M94" s="11">
        <f t="shared" si="9"/>
        <v>4.8044585375239812E-2</v>
      </c>
      <c r="N94" s="11">
        <f t="shared" si="9"/>
        <v>3.0547371685532676</v>
      </c>
      <c r="O94" s="11">
        <f t="shared" si="9"/>
        <v>2.6944585663446707</v>
      </c>
      <c r="P94" s="11"/>
      <c r="Q94" s="11"/>
      <c r="R94" s="11"/>
      <c r="S94" s="11">
        <f t="shared" si="8"/>
        <v>-1.7013232514177745</v>
      </c>
      <c r="T94" s="11">
        <f t="shared" si="8"/>
        <v>-2.8360819590204978</v>
      </c>
      <c r="U94" s="11">
        <f t="shared" si="8"/>
        <v>1.2655261307710219</v>
      </c>
      <c r="W94" s="15">
        <f>B94*'Table A8'!W41</f>
        <v>0.99365993137628261</v>
      </c>
      <c r="X94" s="15">
        <f>C94*'Table A8'!X41</f>
        <v>-1.0249761946746621</v>
      </c>
      <c r="Y94" s="15">
        <f>D94*'Table A8'!Y41</f>
        <v>-0.39782009430540377</v>
      </c>
      <c r="Z94" s="15">
        <f>E94*'Table A8'!Z41</f>
        <v>1.7543696091025851</v>
      </c>
      <c r="AA94" s="15">
        <f>F94*'Table A8'!AA41</f>
        <v>2.2894499042756942</v>
      </c>
      <c r="AB94" s="15">
        <f>G94*'Table A8'!AB41</f>
        <v>0.49949648227342303</v>
      </c>
      <c r="AC94" s="15">
        <f>H94*'Table A8'!AC41</f>
        <v>0.70241110569897469</v>
      </c>
      <c r="AD94" s="15">
        <f>I94*'Table A8'!AD41</f>
        <v>0.39690120306233911</v>
      </c>
      <c r="AE94" s="15">
        <f>J94*'Table A8'!AE41</f>
        <v>-0.12493138654078456</v>
      </c>
      <c r="AF94" s="15">
        <f>K94*'Table A8'!AF41</f>
        <v>0.70668634686346765</v>
      </c>
      <c r="AG94" s="15">
        <f>L94*'Table A8'!AG41</f>
        <v>1.6032063176496518</v>
      </c>
      <c r="AH94" s="15">
        <f>M94*'Table A8'!AH41</f>
        <v>2.635725953685656E-2</v>
      </c>
      <c r="AI94" s="15">
        <f>N94*'Table A8'!AI41</f>
        <v>0.93505504729415534</v>
      </c>
      <c r="AJ94" s="15">
        <f>O94*'Table A8'!AJ41</f>
        <v>0.89051855617691367</v>
      </c>
      <c r="AK94" s="15"/>
      <c r="AL94" s="15"/>
      <c r="AM94" s="15"/>
      <c r="AN94" s="15">
        <f>S94*'Table A8'!AN41</f>
        <v>-0.5668809073724026</v>
      </c>
      <c r="AO94" s="15">
        <f>T94*'Table A8'!AO41</f>
        <v>-0.86897551224388048</v>
      </c>
      <c r="AP94" s="15">
        <f>U94*'Table A8'!AP41</f>
        <v>0.46596672134989026</v>
      </c>
      <c r="AR94" s="11">
        <f t="shared" si="7"/>
        <v>8.723244348974065</v>
      </c>
      <c r="AS94" s="11">
        <f t="shared" si="7"/>
        <v>-9.9915307187294271</v>
      </c>
      <c r="AT94" s="11">
        <f t="shared" si="7"/>
        <v>2.9856236343645945</v>
      </c>
      <c r="AU94" s="11">
        <f t="shared" si="7"/>
        <v>-22.141214676397382</v>
      </c>
      <c r="AV94" s="11">
        <f t="shared" si="7"/>
        <v>-0.95902680106526339</v>
      </c>
      <c r="AW94" s="11">
        <f t="shared" si="7"/>
        <v>-1.5386291956385867</v>
      </c>
      <c r="AX94" s="11">
        <f t="shared" si="7"/>
        <v>2.4041717473422106</v>
      </c>
      <c r="AY94" s="11">
        <f t="shared" si="7"/>
        <v>-1.6796772582673913</v>
      </c>
      <c r="AZ94" s="11">
        <f t="shared" si="7"/>
        <v>2.9260704832289295</v>
      </c>
      <c r="BA94" s="11">
        <f t="shared" si="7"/>
        <v>8.0290139962746636</v>
      </c>
      <c r="BB94" s="11">
        <f t="shared" si="7"/>
        <v>2.971956348785997</v>
      </c>
      <c r="BC94" s="11">
        <f t="shared" si="7"/>
        <v>5.7599840439286023</v>
      </c>
      <c r="BD94" s="11">
        <f t="shared" si="7"/>
        <v>-0.58958830647196914</v>
      </c>
      <c r="BE94" s="11">
        <f t="shared" si="7"/>
        <v>-5.36826422283583E-2</v>
      </c>
      <c r="BF94" s="11"/>
      <c r="BG94" s="11"/>
      <c r="BH94" s="11"/>
      <c r="BI94" s="11">
        <f t="shared" si="7"/>
        <v>6.2397382847890466</v>
      </c>
      <c r="BJ94" s="11">
        <f t="shared" si="7"/>
        <v>3.1452922228620435</v>
      </c>
      <c r="BK94" s="11">
        <f t="shared" si="7"/>
        <v>1.8542606689258081</v>
      </c>
    </row>
    <row r="95" spans="1:63" x14ac:dyDescent="0.3">
      <c r="A95" s="13">
        <v>2006</v>
      </c>
      <c r="B95" s="11">
        <f t="shared" si="9"/>
        <v>1.9158527422990179</v>
      </c>
      <c r="C95" s="11">
        <f t="shared" si="9"/>
        <v>-1.1422452257719096</v>
      </c>
      <c r="D95" s="11">
        <f t="shared" si="9"/>
        <v>-0.74352854782449018</v>
      </c>
      <c r="E95" s="11">
        <f t="shared" si="9"/>
        <v>5.6958624395486268</v>
      </c>
      <c r="F95" s="11">
        <f t="shared" si="9"/>
        <v>3.6620066806878793</v>
      </c>
      <c r="G95" s="11">
        <f t="shared" si="9"/>
        <v>2.7619047619047654</v>
      </c>
      <c r="H95" s="11">
        <f t="shared" si="9"/>
        <v>2.5229084850648675</v>
      </c>
      <c r="I95" s="11">
        <f t="shared" si="9"/>
        <v>2.4109263657957181</v>
      </c>
      <c r="J95" s="11">
        <f t="shared" si="9"/>
        <v>0.19847833278201499</v>
      </c>
      <c r="K95" s="11">
        <f t="shared" si="9"/>
        <v>3.0562937907707255</v>
      </c>
      <c r="L95" s="11">
        <f t="shared" si="9"/>
        <v>1.5046419805784028</v>
      </c>
      <c r="M95" s="11">
        <f t="shared" si="9"/>
        <v>0.86438724548596468</v>
      </c>
      <c r="N95" s="11">
        <f t="shared" si="9"/>
        <v>4.2130604875113109</v>
      </c>
      <c r="O95" s="11">
        <f t="shared" si="9"/>
        <v>4.9381188118811981</v>
      </c>
      <c r="P95" s="11"/>
      <c r="Q95" s="11"/>
      <c r="R95" s="11"/>
      <c r="S95" s="11">
        <f t="shared" si="8"/>
        <v>-0.67873303167421684</v>
      </c>
      <c r="T95" s="11">
        <f t="shared" si="8"/>
        <v>9.052333804809054</v>
      </c>
      <c r="U95" s="11">
        <f t="shared" si="8"/>
        <v>1.87456607266836</v>
      </c>
      <c r="W95" s="15">
        <f>B95*'Table A8'!W42</f>
        <v>1.2778737791134451</v>
      </c>
      <c r="X95" s="15">
        <f>C95*'Table A8'!X42</f>
        <v>-0.96302694984829695</v>
      </c>
      <c r="Y95" s="15">
        <f>D95*'Table A8'!Y42</f>
        <v>-0.24476959794382219</v>
      </c>
      <c r="Z95" s="15">
        <f>E95*'Table A8'!Z42</f>
        <v>4.1790542718968275</v>
      </c>
      <c r="AA95" s="15">
        <f>F95*'Table A8'!AA42</f>
        <v>2.6271235927254848</v>
      </c>
      <c r="AB95" s="15">
        <f>G95*'Table A8'!AB42</f>
        <v>0.97440000000000127</v>
      </c>
      <c r="AC95" s="15">
        <f>H95*'Table A8'!AC42</f>
        <v>0.73618469594192826</v>
      </c>
      <c r="AD95" s="15">
        <f>I95*'Table A8'!AD42</f>
        <v>0.40985748218527218</v>
      </c>
      <c r="AE95" s="15">
        <f>J95*'Table A8'!AE42</f>
        <v>5.6546477009596079E-2</v>
      </c>
      <c r="AF95" s="15">
        <f>K95*'Table A8'!AF42</f>
        <v>1.2008178303938182</v>
      </c>
      <c r="AG95" s="15">
        <f>L95*'Table A8'!AG42</f>
        <v>0.67769074805251261</v>
      </c>
      <c r="AH95" s="15">
        <f>M95*'Table A8'!AH42</f>
        <v>0.46771993853245553</v>
      </c>
      <c r="AI95" s="15">
        <f>N95*'Table A8'!AI42</f>
        <v>1.279085164008434</v>
      </c>
      <c r="AJ95" s="15">
        <f>O95*'Table A8'!AJ42</f>
        <v>1.6127896039603993</v>
      </c>
      <c r="AK95" s="15"/>
      <c r="AL95" s="15"/>
      <c r="AM95" s="15"/>
      <c r="AN95" s="15">
        <f>S95*'Table A8'!AN42</f>
        <v>-0.2336877828054329</v>
      </c>
      <c r="AO95" s="15">
        <f>T95*'Table A8'!AO42</f>
        <v>2.7120792079207923</v>
      </c>
      <c r="AP95" s="15">
        <f>U95*'Table A8'!AP42</f>
        <v>0.6898403147419564</v>
      </c>
      <c r="AR95" s="11">
        <f t="shared" si="7"/>
        <v>-3.7305191382796816</v>
      </c>
      <c r="AS95" s="11">
        <f t="shared" si="7"/>
        <v>-12.121146387779566</v>
      </c>
      <c r="AT95" s="11">
        <f t="shared" si="7"/>
        <v>6.573417140981233</v>
      </c>
      <c r="AU95" s="11">
        <f t="shared" si="7"/>
        <v>6.2553590629605003</v>
      </c>
      <c r="AV95" s="11">
        <f t="shared" si="7"/>
        <v>-12.831650834213612</v>
      </c>
      <c r="AW95" s="11">
        <f t="shared" si="7"/>
        <v>-2.5591799904108523</v>
      </c>
      <c r="AX95" s="11">
        <f t="shared" si="7"/>
        <v>2.9426288523281001</v>
      </c>
      <c r="AY95" s="11">
        <f t="shared" si="7"/>
        <v>1.2191017410442075</v>
      </c>
      <c r="AZ95" s="11">
        <f t="shared" si="7"/>
        <v>-3.514927098670606</v>
      </c>
      <c r="BA95" s="11">
        <f t="shared" si="7"/>
        <v>2.1553112527356828</v>
      </c>
      <c r="BB95" s="11">
        <f t="shared" si="7"/>
        <v>2.4322086373533747</v>
      </c>
      <c r="BC95" s="11">
        <f t="shared" si="7"/>
        <v>2.3016460347163719</v>
      </c>
      <c r="BD95" s="11">
        <f t="shared" si="7"/>
        <v>2.428536702299779</v>
      </c>
      <c r="BE95" s="11">
        <f t="shared" si="7"/>
        <v>-1.0584551329703631</v>
      </c>
      <c r="BF95" s="11"/>
      <c r="BG95" s="11"/>
      <c r="BH95" s="11"/>
      <c r="BI95" s="11">
        <f t="shared" si="7"/>
        <v>1.9440088758011489</v>
      </c>
      <c r="BJ95" s="11">
        <f t="shared" si="7"/>
        <v>-9.7043082117261115</v>
      </c>
      <c r="BK95" s="11">
        <f t="shared" si="7"/>
        <v>1.5514336764337964</v>
      </c>
    </row>
    <row r="96" spans="1:63" x14ac:dyDescent="0.3">
      <c r="A96" s="13">
        <v>2007</v>
      </c>
      <c r="B96" s="11">
        <f t="shared" si="9"/>
        <v>2.7521808575992068</v>
      </c>
      <c r="C96" s="11">
        <f t="shared" si="9"/>
        <v>-0.74923271348619203</v>
      </c>
      <c r="D96" s="11">
        <f t="shared" si="9"/>
        <v>-0.50864699898269805</v>
      </c>
      <c r="E96" s="11">
        <f t="shared" si="9"/>
        <v>6.7615658362989439</v>
      </c>
      <c r="F96" s="11">
        <f t="shared" si="9"/>
        <v>3.8429406850459369</v>
      </c>
      <c r="G96" s="11">
        <f t="shared" si="9"/>
        <v>2.8333112670462013</v>
      </c>
      <c r="H96" s="11">
        <f t="shared" si="9"/>
        <v>3.2153221125942988</v>
      </c>
      <c r="I96" s="11">
        <f t="shared" si="9"/>
        <v>2.9919981444972654</v>
      </c>
      <c r="J96" s="11">
        <f t="shared" si="9"/>
        <v>0.15406624848683936</v>
      </c>
      <c r="K96" s="11">
        <f t="shared" si="9"/>
        <v>2.9539327159770146</v>
      </c>
      <c r="L96" s="11">
        <f t="shared" si="9"/>
        <v>1.9764507989907365</v>
      </c>
      <c r="M96" s="11">
        <f t="shared" si="9"/>
        <v>2.2948009902875821</v>
      </c>
      <c r="N96" s="11">
        <f t="shared" si="9"/>
        <v>4.6924631822119478</v>
      </c>
      <c r="O96" s="11">
        <f t="shared" si="9"/>
        <v>4.859063568817068</v>
      </c>
      <c r="P96" s="11"/>
      <c r="Q96" s="11"/>
      <c r="R96" s="11"/>
      <c r="S96" s="11">
        <f t="shared" si="8"/>
        <v>1.6514806378132185</v>
      </c>
      <c r="T96" s="11">
        <f t="shared" si="8"/>
        <v>6.2728451833510057</v>
      </c>
      <c r="U96" s="11">
        <f t="shared" si="8"/>
        <v>2.2944116310767759</v>
      </c>
      <c r="W96" s="15">
        <f>B96*'Table A8'!W43</f>
        <v>1.7033247327681491</v>
      </c>
      <c r="X96" s="15">
        <f>C96*'Table A8'!X43</f>
        <v>-0.61736775591262227</v>
      </c>
      <c r="Y96" s="15">
        <f>D96*'Table A8'!Y43</f>
        <v>-0.16291963377415819</v>
      </c>
      <c r="Z96" s="15">
        <f>E96*'Table A8'!Z43</f>
        <v>5.0941637010676244</v>
      </c>
      <c r="AA96" s="15">
        <f>F96*'Table A8'!AA43</f>
        <v>2.7215705931495324</v>
      </c>
      <c r="AB96" s="15">
        <f>G96*'Table A8'!AB43</f>
        <v>0.9791923738911672</v>
      </c>
      <c r="AC96" s="15">
        <f>H96*'Table A8'!AC43</f>
        <v>0.90929309344166787</v>
      </c>
      <c r="AD96" s="15">
        <f>I96*'Table A8'!AD43</f>
        <v>0.47273570683056804</v>
      </c>
      <c r="AE96" s="15">
        <f>J96*'Table A8'!AE43</f>
        <v>3.971827885990719E-2</v>
      </c>
      <c r="AF96" s="15">
        <f>K96*'Table A8'!AF43</f>
        <v>1.1573508381197943</v>
      </c>
      <c r="AG96" s="15">
        <f>L96*'Table A8'!AG43</f>
        <v>0.86825483599663056</v>
      </c>
      <c r="AH96" s="15">
        <f>M96*'Table A8'!AH43</f>
        <v>1.1524490573224238</v>
      </c>
      <c r="AI96" s="15">
        <f>N96*'Table A8'!AI43</f>
        <v>1.37864568293387</v>
      </c>
      <c r="AJ96" s="15">
        <f>O96*'Table A8'!AJ43</f>
        <v>1.5106828635452263</v>
      </c>
      <c r="AK96" s="15"/>
      <c r="AL96" s="15"/>
      <c r="AM96" s="15"/>
      <c r="AN96" s="15">
        <f>S96*'Table A8'!AN43</f>
        <v>0.59750569476082249</v>
      </c>
      <c r="AO96" s="15">
        <f>T96*'Table A8'!AO43</f>
        <v>1.7752151868883348</v>
      </c>
      <c r="AP96" s="15">
        <f>U96*'Table A8'!AP43</f>
        <v>0.82323489323034726</v>
      </c>
      <c r="AR96" s="11">
        <f t="shared" si="7"/>
        <v>-17.365825682849742</v>
      </c>
      <c r="AS96" s="11">
        <f t="shared" si="7"/>
        <v>-8.0575480028421929</v>
      </c>
      <c r="AT96" s="11">
        <f t="shared" si="7"/>
        <v>0.83914535243112021</v>
      </c>
      <c r="AU96" s="11">
        <f t="shared" si="7"/>
        <v>-6.1569589781639138</v>
      </c>
      <c r="AV96" s="11">
        <f t="shared" si="7"/>
        <v>-6.1684450678760072</v>
      </c>
      <c r="AW96" s="11">
        <f t="shared" si="7"/>
        <v>-2.6495259465903995</v>
      </c>
      <c r="AX96" s="11">
        <f t="shared" si="7"/>
        <v>-2.9121606522299377</v>
      </c>
      <c r="AY96" s="11">
        <f t="shared" si="7"/>
        <v>-1.5267255772180026</v>
      </c>
      <c r="AZ96" s="11">
        <f t="shared" si="7"/>
        <v>-0.11820574465005844</v>
      </c>
      <c r="BA96" s="11">
        <f t="shared" si="7"/>
        <v>8.7967894223345713</v>
      </c>
      <c r="BB96" s="11">
        <f t="shared" si="7"/>
        <v>11.232125787560712</v>
      </c>
      <c r="BC96" s="11">
        <f t="shared" si="7"/>
        <v>1.6045549039822804</v>
      </c>
      <c r="BD96" s="11">
        <f t="shared" si="7"/>
        <v>-1.7762556527075319</v>
      </c>
      <c r="BE96" s="11">
        <f t="shared" si="7"/>
        <v>0.3384709594991725</v>
      </c>
      <c r="BF96" s="11"/>
      <c r="BG96" s="11"/>
      <c r="BH96" s="11"/>
      <c r="BI96" s="11">
        <f t="shared" si="7"/>
        <v>-7.3290313590555742</v>
      </c>
      <c r="BJ96" s="11">
        <f t="shared" si="7"/>
        <v>-7.8391905754620934</v>
      </c>
      <c r="BK96" s="11">
        <f t="shared" si="7"/>
        <v>0.6024098024604394</v>
      </c>
    </row>
    <row r="97" spans="1:63" x14ac:dyDescent="0.3">
      <c r="A97" s="13">
        <v>2008</v>
      </c>
      <c r="B97" s="11">
        <f t="shared" si="9"/>
        <v>3.0730599067320341</v>
      </c>
      <c r="C97" s="11">
        <f t="shared" si="9"/>
        <v>-1.9008640291041434</v>
      </c>
      <c r="D97" s="11">
        <f t="shared" si="9"/>
        <v>-1.0410857036623922</v>
      </c>
      <c r="E97" s="11">
        <f t="shared" si="9"/>
        <v>9.1269841269841159</v>
      </c>
      <c r="F97" s="11">
        <f t="shared" si="9"/>
        <v>3.2754855763705182</v>
      </c>
      <c r="G97" s="11">
        <f t="shared" si="9"/>
        <v>2.4719969100038597</v>
      </c>
      <c r="H97" s="11">
        <f t="shared" si="9"/>
        <v>2.4179037336931941</v>
      </c>
      <c r="I97" s="11">
        <f t="shared" si="9"/>
        <v>3.1077581353451178</v>
      </c>
      <c r="J97" s="11">
        <f t="shared" si="9"/>
        <v>0.3296341061421737</v>
      </c>
      <c r="K97" s="11">
        <f t="shared" si="9"/>
        <v>1.5826027553227817</v>
      </c>
      <c r="L97" s="11">
        <f t="shared" si="9"/>
        <v>2.2061855670103103</v>
      </c>
      <c r="M97" s="11">
        <f t="shared" si="9"/>
        <v>2.2898631667132019</v>
      </c>
      <c r="N97" s="11">
        <f t="shared" si="9"/>
        <v>5.3096124672458833</v>
      </c>
      <c r="O97" s="11">
        <f t="shared" si="9"/>
        <v>0.12372061635361753</v>
      </c>
      <c r="P97" s="11"/>
      <c r="Q97" s="11"/>
      <c r="R97" s="11"/>
      <c r="S97" s="11">
        <f t="shared" si="8"/>
        <v>1.5462184873949569</v>
      </c>
      <c r="T97" s="11">
        <f t="shared" si="8"/>
        <v>-1.4645512038166997</v>
      </c>
      <c r="U97" s="11">
        <f t="shared" si="8"/>
        <v>1.832111925383062</v>
      </c>
      <c r="W97" s="15">
        <f>B97*'Table A8'!W44</f>
        <v>1.8266268085615212</v>
      </c>
      <c r="X97" s="15">
        <f>C97*'Table A8'!X44</f>
        <v>-1.5940645748067348</v>
      </c>
      <c r="Y97" s="15">
        <f>D97*'Table A8'!Y44</f>
        <v>-0.32554749953522999</v>
      </c>
      <c r="Z97" s="15">
        <f>E97*'Table A8'!Z44</f>
        <v>6.7494047619047537</v>
      </c>
      <c r="AA97" s="15">
        <f>F97*'Table A8'!AA44</f>
        <v>2.3314906332605347</v>
      </c>
      <c r="AB97" s="15">
        <f>G97*'Table A8'!AB44</f>
        <v>0.88250289687137784</v>
      </c>
      <c r="AC97" s="15">
        <f>H97*'Table A8'!AC44</f>
        <v>0.68982793522266828</v>
      </c>
      <c r="AD97" s="15">
        <f>I97*'Table A8'!AD44</f>
        <v>0.47983785609728613</v>
      </c>
      <c r="AE97" s="15">
        <f>J97*'Table A8'!AE44</f>
        <v>8.2342599714314998E-2</v>
      </c>
      <c r="AF97" s="15">
        <f>K97*'Table A8'!AF44</f>
        <v>0.62053854036206268</v>
      </c>
      <c r="AG97" s="15">
        <f>L97*'Table A8'!AG44</f>
        <v>0.97601649484536135</v>
      </c>
      <c r="AH97" s="15">
        <f>M97*'Table A8'!AH44</f>
        <v>1.1355431443730768</v>
      </c>
      <c r="AI97" s="15">
        <f>N97*'Table A8'!AI44</f>
        <v>1.6385464073920795</v>
      </c>
      <c r="AJ97" s="15">
        <f>O97*'Table A8'!AJ44</f>
        <v>3.7190417275897426E-2</v>
      </c>
      <c r="AK97" s="15"/>
      <c r="AL97" s="15"/>
      <c r="AM97" s="15"/>
      <c r="AN97" s="15">
        <f>S97*'Table A8'!AN44</f>
        <v>0.59823193277310882</v>
      </c>
      <c r="AO97" s="15">
        <f>T97*'Table A8'!AO44</f>
        <v>-0.38122267835348689</v>
      </c>
      <c r="AP97" s="15">
        <f>U97*'Table A8'!AP44</f>
        <v>0.66322451698866847</v>
      </c>
      <c r="AR97" s="11">
        <f t="shared" si="7"/>
        <v>19.393358280100973</v>
      </c>
      <c r="AS97" s="11">
        <f t="shared" si="7"/>
        <v>-8.8454366394544355</v>
      </c>
      <c r="AT97" s="11">
        <f t="shared" si="7"/>
        <v>0.77228460638625529</v>
      </c>
      <c r="AU97" s="11">
        <f t="shared" si="7"/>
        <v>-10.690639868442203</v>
      </c>
      <c r="AV97" s="11">
        <f t="shared" si="7"/>
        <v>-4.3552566419082428</v>
      </c>
      <c r="AW97" s="11">
        <f t="shared" si="7"/>
        <v>-8.7042797587673633</v>
      </c>
      <c r="AX97" s="11">
        <f t="shared" si="7"/>
        <v>-4.9330433838558916</v>
      </c>
      <c r="AY97" s="11">
        <f t="shared" si="7"/>
        <v>-0.9254927455668962</v>
      </c>
      <c r="AZ97" s="11">
        <f t="shared" si="7"/>
        <v>-1.503320688634034</v>
      </c>
      <c r="BA97" s="11">
        <f t="shared" si="7"/>
        <v>8.4010960393658465</v>
      </c>
      <c r="BB97" s="11">
        <f t="shared" si="7"/>
        <v>-2.9065576764059275</v>
      </c>
      <c r="BC97" s="11">
        <f t="shared" si="7"/>
        <v>5.9947339452455255</v>
      </c>
      <c r="BD97" s="11">
        <f t="shared" si="7"/>
        <v>-6.8993529143890706</v>
      </c>
      <c r="BE97" s="11">
        <f t="shared" si="7"/>
        <v>1.5580423402916772</v>
      </c>
      <c r="BF97" s="11"/>
      <c r="BG97" s="11"/>
      <c r="BH97" s="11"/>
      <c r="BI97" s="11">
        <f t="shared" si="7"/>
        <v>-2.9364535102018285</v>
      </c>
      <c r="BJ97" s="11">
        <f t="shared" si="7"/>
        <v>2.2983240312999702</v>
      </c>
      <c r="BK97" s="11">
        <f t="shared" si="7"/>
        <v>-1.6971877606647097</v>
      </c>
    </row>
    <row r="98" spans="1:63" x14ac:dyDescent="0.3">
      <c r="A98" s="13">
        <v>2009</v>
      </c>
      <c r="B98" s="11">
        <f t="shared" si="9"/>
        <v>2.5406032482598651</v>
      </c>
      <c r="C98" s="11">
        <f t="shared" si="9"/>
        <v>-2.2436491748562992</v>
      </c>
      <c r="D98" s="11">
        <f t="shared" si="9"/>
        <v>-3.9733233139207069</v>
      </c>
      <c r="E98" s="11">
        <f t="shared" si="9"/>
        <v>5.0327272727272554</v>
      </c>
      <c r="F98" s="11">
        <f t="shared" si="9"/>
        <v>2.2590696639216645</v>
      </c>
      <c r="G98" s="11">
        <f t="shared" si="9"/>
        <v>-0.81668551325544403</v>
      </c>
      <c r="H98" s="11">
        <f t="shared" si="9"/>
        <v>0.36235862523334994</v>
      </c>
      <c r="I98" s="11">
        <f t="shared" si="9"/>
        <v>1.9438680790651919</v>
      </c>
      <c r="J98" s="11">
        <f t="shared" si="9"/>
        <v>-1.1608805169203817</v>
      </c>
      <c r="K98" s="11">
        <f t="shared" si="9"/>
        <v>-1.501905402376158</v>
      </c>
      <c r="L98" s="11">
        <f t="shared" si="9"/>
        <v>-0.564857776881178</v>
      </c>
      <c r="M98" s="11">
        <f t="shared" si="9"/>
        <v>0.40950040950040734</v>
      </c>
      <c r="N98" s="11">
        <f t="shared" si="9"/>
        <v>2.9858564693556744</v>
      </c>
      <c r="O98" s="11">
        <f t="shared" si="9"/>
        <v>-5.5268478993484642</v>
      </c>
      <c r="P98" s="11"/>
      <c r="Q98" s="11"/>
      <c r="R98" s="11"/>
      <c r="S98" s="11">
        <f t="shared" si="8"/>
        <v>-0.69513406156901381</v>
      </c>
      <c r="T98" s="11">
        <f t="shared" si="8"/>
        <v>-0.91205945276433553</v>
      </c>
      <c r="U98" s="11">
        <f t="shared" si="8"/>
        <v>-0.31621415330933544</v>
      </c>
      <c r="W98" s="15">
        <f>B98*'Table A8'!W45</f>
        <v>1.5431624129930419</v>
      </c>
      <c r="X98" s="15">
        <f>C98*'Table A8'!X45</f>
        <v>-1.8433821620619355</v>
      </c>
      <c r="Y98" s="15">
        <f>D98*'Table A8'!Y45</f>
        <v>-1.22418091301897</v>
      </c>
      <c r="Z98" s="15">
        <f>E98*'Table A8'!Z45</f>
        <v>3.7866239999999869</v>
      </c>
      <c r="AA98" s="15">
        <f>F98*'Table A8'!AA45</f>
        <v>1.6240451813932846</v>
      </c>
      <c r="AB98" s="15">
        <f>G98*'Table A8'!AB45</f>
        <v>-0.27432466390250365</v>
      </c>
      <c r="AC98" s="15">
        <f>H98*'Table A8'!AC45</f>
        <v>0.1040693971670181</v>
      </c>
      <c r="AD98" s="15">
        <f>I98*'Table A8'!AD45</f>
        <v>0.25697936005241834</v>
      </c>
      <c r="AE98" s="15">
        <f>J98*'Table A8'!AE45</f>
        <v>-0.27303909757967376</v>
      </c>
      <c r="AF98" s="15">
        <f>K98*'Table A8'!AF45</f>
        <v>-0.60451692445640359</v>
      </c>
      <c r="AG98" s="15">
        <f>L98*'Table A8'!AG45</f>
        <v>-0.26469235424652005</v>
      </c>
      <c r="AH98" s="15">
        <f>M98*'Table A8'!AH45</f>
        <v>0.20880425880425771</v>
      </c>
      <c r="AI98" s="15">
        <f>N98*'Table A8'!AI45</f>
        <v>0.99847040335253756</v>
      </c>
      <c r="AJ98" s="15">
        <f>O98*'Table A8'!AJ45</f>
        <v>-1.7127701640080888</v>
      </c>
      <c r="AK98" s="15"/>
      <c r="AL98" s="15"/>
      <c r="AM98" s="15"/>
      <c r="AN98" s="15">
        <f>S98*'Table A8'!AN45</f>
        <v>-0.24301886792452723</v>
      </c>
      <c r="AO98" s="15">
        <f>T98*'Table A8'!AO45</f>
        <v>-0.21862065082761126</v>
      </c>
      <c r="AP98" s="15">
        <f>U98*'Table A8'!AP45</f>
        <v>-0.11668302257114478</v>
      </c>
      <c r="AR98" s="11">
        <f t="shared" si="7"/>
        <v>-9.4735122794642699</v>
      </c>
      <c r="AS98" s="11">
        <f t="shared" si="7"/>
        <v>-6.0340458026083006</v>
      </c>
      <c r="AT98" s="11">
        <f t="shared" si="7"/>
        <v>-3.9828172698195115</v>
      </c>
      <c r="AU98" s="11">
        <f t="shared" si="7"/>
        <v>-2.7854115723104438</v>
      </c>
      <c r="AV98" s="11">
        <f t="shared" si="7"/>
        <v>-0.28004096782071997</v>
      </c>
      <c r="AW98" s="11">
        <f t="shared" si="7"/>
        <v>-14.518253888787061</v>
      </c>
      <c r="AX98" s="11">
        <f t="shared" si="7"/>
        <v>-10.914526340506312</v>
      </c>
      <c r="AY98" s="11">
        <f t="shared" si="7"/>
        <v>-14.212873724376893</v>
      </c>
      <c r="AZ98" s="11">
        <f t="shared" si="7"/>
        <v>-5.6911618617124313</v>
      </c>
      <c r="BA98" s="11">
        <f t="shared" si="7"/>
        <v>6.4616387282117813</v>
      </c>
      <c r="BB98" s="11">
        <f t="shared" si="7"/>
        <v>-3.4639304397137276</v>
      </c>
      <c r="BC98" s="11">
        <f t="shared" si="7"/>
        <v>7.5067535878320557</v>
      </c>
      <c r="BD98" s="11">
        <f t="shared" si="7"/>
        <v>-8.4686847189254948</v>
      </c>
      <c r="BE98" s="11">
        <f t="shared" si="7"/>
        <v>0.35616862860471832</v>
      </c>
      <c r="BF98" s="11"/>
      <c r="BG98" s="11"/>
      <c r="BH98" s="11"/>
      <c r="BI98" s="11">
        <f t="shared" si="7"/>
        <v>-9.5777588009373638</v>
      </c>
      <c r="BJ98" s="11">
        <f t="shared" si="7"/>
        <v>1.383474101233805</v>
      </c>
      <c r="BK98" s="11">
        <f t="shared" si="7"/>
        <v>-5.2274296816604462</v>
      </c>
    </row>
    <row r="99" spans="1:63" x14ac:dyDescent="0.3">
      <c r="A99" s="13">
        <v>2010</v>
      </c>
      <c r="B99" s="11">
        <f t="shared" si="9"/>
        <v>0.91639325715577868</v>
      </c>
      <c r="C99" s="11">
        <f t="shared" si="9"/>
        <v>-2.930576631259485</v>
      </c>
      <c r="D99" s="11">
        <f t="shared" si="9"/>
        <v>-4.3724933972415165</v>
      </c>
      <c r="E99" s="11">
        <f t="shared" si="9"/>
        <v>3.7390943082675543</v>
      </c>
      <c r="F99" s="11">
        <f t="shared" si="9"/>
        <v>0.96854935248666951</v>
      </c>
      <c r="G99" s="11">
        <f t="shared" si="9"/>
        <v>-1.659488218900429</v>
      </c>
      <c r="H99" s="11">
        <f t="shared" si="9"/>
        <v>-0.84245076586434431</v>
      </c>
      <c r="I99" s="11">
        <f t="shared" si="9"/>
        <v>1.3283342260310693</v>
      </c>
      <c r="J99" s="11">
        <f t="shared" si="9"/>
        <v>-2.0609418282548475</v>
      </c>
      <c r="K99" s="11">
        <f t="shared" si="9"/>
        <v>-1.7068730086481576</v>
      </c>
      <c r="L99" s="11">
        <f t="shared" si="9"/>
        <v>-2.6983160884560764</v>
      </c>
      <c r="M99" s="11">
        <f t="shared" si="9"/>
        <v>-1.9394598513684969</v>
      </c>
      <c r="N99" s="11">
        <f t="shared" si="9"/>
        <v>3.3697863682604412</v>
      </c>
      <c r="O99" s="11">
        <f t="shared" si="9"/>
        <v>-5.0772889417360245</v>
      </c>
      <c r="P99" s="11"/>
      <c r="Q99" s="11"/>
      <c r="R99" s="11"/>
      <c r="S99" s="11">
        <f t="shared" si="8"/>
        <v>-1.4999999999999902</v>
      </c>
      <c r="T99" s="11">
        <f t="shared" si="8"/>
        <v>-0.73863636363636909</v>
      </c>
      <c r="U99" s="11">
        <f t="shared" si="8"/>
        <v>-1.1485451761102605</v>
      </c>
      <c r="W99" s="15">
        <f>B99*'Table A8'!W46</f>
        <v>0.5176705509672993</v>
      </c>
      <c r="X99" s="15">
        <f>C99*'Table A8'!X46</f>
        <v>-2.3579419575113816</v>
      </c>
      <c r="Y99" s="15">
        <f>D99*'Table A8'!Y46</f>
        <v>-1.4031331311748025</v>
      </c>
      <c r="Z99" s="15">
        <f>E99*'Table A8'!Z46</f>
        <v>2.759451599501455</v>
      </c>
      <c r="AA99" s="15">
        <f>F99*'Table A8'!AA46</f>
        <v>0.69038197845249805</v>
      </c>
      <c r="AB99" s="15">
        <f>G99*'Table A8'!AB46</f>
        <v>-0.5214111983785148</v>
      </c>
      <c r="AC99" s="15">
        <f>H99*'Table A8'!AC46</f>
        <v>-0.23900328227571443</v>
      </c>
      <c r="AD99" s="15">
        <f>I99*'Table A8'!AD46</f>
        <v>0.16949544724156451</v>
      </c>
      <c r="AE99" s="15">
        <f>J99*'Table A8'!AE46</f>
        <v>-0.45835346260387816</v>
      </c>
      <c r="AF99" s="15">
        <f>K99*'Table A8'!AF46</f>
        <v>-0.7052799271734187</v>
      </c>
      <c r="AG99" s="15">
        <f>L99*'Table A8'!AG46</f>
        <v>-1.2884459322377766</v>
      </c>
      <c r="AH99" s="15">
        <f>M99*'Table A8'!AH46</f>
        <v>-1.0032825811129233</v>
      </c>
      <c r="AI99" s="15">
        <f>N99*'Table A8'!AI46</f>
        <v>1.1713377416073294</v>
      </c>
      <c r="AJ99" s="15">
        <f>O99*'Table A8'!AJ46</f>
        <v>-1.6597657550535063</v>
      </c>
      <c r="AK99" s="15"/>
      <c r="AL99" s="15"/>
      <c r="AM99" s="15"/>
      <c r="AN99" s="15">
        <f>S99*'Table A8'!AN46</f>
        <v>-0.46604999999999691</v>
      </c>
      <c r="AO99" s="15">
        <f>T99*'Table A8'!AO46</f>
        <v>-0.17195454545454672</v>
      </c>
      <c r="AP99" s="15">
        <f>U99*'Table A8'!AP46</f>
        <v>-0.42473200612557438</v>
      </c>
      <c r="AR99" s="11">
        <f t="shared" si="7"/>
        <v>-17.59366485699724</v>
      </c>
      <c r="AS99" s="11">
        <f t="shared" si="7"/>
        <v>-9.6139549808810685</v>
      </c>
      <c r="AT99" s="11">
        <f t="shared" si="7"/>
        <v>5.2181696184338247</v>
      </c>
      <c r="AU99" s="11">
        <f t="shared" si="7"/>
        <v>-1.9911745442990341</v>
      </c>
      <c r="AV99" s="11">
        <f t="shared" si="7"/>
        <v>-6.1601195809371445</v>
      </c>
      <c r="AW99" s="11">
        <f t="shared" si="7"/>
        <v>10.611966949044527</v>
      </c>
      <c r="AX99" s="11">
        <f t="shared" si="7"/>
        <v>9.0758192597459111</v>
      </c>
      <c r="AY99" s="11">
        <f t="shared" si="7"/>
        <v>4.59227152338668</v>
      </c>
      <c r="AZ99" s="11">
        <f t="shared" si="7"/>
        <v>6.7726078370677731</v>
      </c>
      <c r="BA99" s="11">
        <f t="shared" si="7"/>
        <v>7.8587776359115127</v>
      </c>
      <c r="BB99" s="11">
        <f t="shared" si="7"/>
        <v>-4.8200152536730991</v>
      </c>
      <c r="BC99" s="11">
        <f t="shared" si="7"/>
        <v>12.982150751443303</v>
      </c>
      <c r="BD99" s="11">
        <f t="shared" si="7"/>
        <v>0.54040347257796317</v>
      </c>
      <c r="BE99" s="11">
        <f t="shared" si="7"/>
        <v>8.5508240690432764</v>
      </c>
      <c r="BF99" s="11"/>
      <c r="BG99" s="11"/>
      <c r="BH99" s="11"/>
      <c r="BI99" s="11">
        <f t="shared" si="7"/>
        <v>-0.96775223975663971</v>
      </c>
      <c r="BJ99" s="11">
        <f t="shared" si="7"/>
        <v>3.8267831673026018</v>
      </c>
      <c r="BK99" s="11">
        <f t="shared" si="7"/>
        <v>3.9413681774484703</v>
      </c>
    </row>
    <row r="100" spans="1:63" x14ac:dyDescent="0.3">
      <c r="A100" s="13">
        <v>2011</v>
      </c>
      <c r="B100" s="11">
        <f t="shared" si="9"/>
        <v>1.7600896860986426</v>
      </c>
      <c r="C100" s="11">
        <f t="shared" si="9"/>
        <v>-2.7747923790913398</v>
      </c>
      <c r="D100" s="11">
        <f t="shared" si="9"/>
        <v>-2.8130114566284781</v>
      </c>
      <c r="E100" s="11">
        <f t="shared" si="9"/>
        <v>2.3895341075957921</v>
      </c>
      <c r="F100" s="11">
        <f t="shared" si="9"/>
        <v>9.7003664582895333E-2</v>
      </c>
      <c r="G100" s="11">
        <f t="shared" si="9"/>
        <v>0.48950148138606764</v>
      </c>
      <c r="H100" s="11">
        <f t="shared" si="9"/>
        <v>0.34205009378793783</v>
      </c>
      <c r="I100" s="11">
        <f t="shared" si="9"/>
        <v>0.81403953906331594</v>
      </c>
      <c r="J100" s="11">
        <f t="shared" si="9"/>
        <v>-1.7422785382961936</v>
      </c>
      <c r="K100" s="11">
        <f t="shared" si="9"/>
        <v>-1.4470942347765692</v>
      </c>
      <c r="L100" s="11">
        <f t="shared" si="9"/>
        <v>7.2977481234359765E-2</v>
      </c>
      <c r="M100" s="11">
        <f t="shared" si="9"/>
        <v>-3.0868761552680257</v>
      </c>
      <c r="N100" s="11">
        <f t="shared" si="9"/>
        <v>6.8028047730347874</v>
      </c>
      <c r="O100" s="11">
        <f t="shared" si="9"/>
        <v>-3.8206188149818354</v>
      </c>
      <c r="P100" s="11"/>
      <c r="Q100" s="11"/>
      <c r="R100" s="11"/>
      <c r="S100" s="11">
        <f t="shared" si="8"/>
        <v>-1.5002820078962364</v>
      </c>
      <c r="T100" s="11">
        <f t="shared" si="8"/>
        <v>-3.1711505437893472</v>
      </c>
      <c r="U100" s="11">
        <f t="shared" si="8"/>
        <v>-0.44262476485560365</v>
      </c>
      <c r="W100" s="15">
        <f>B100*'Table A8'!W47</f>
        <v>1.0134596412555983</v>
      </c>
      <c r="X100" s="15">
        <f>C100*'Table A8'!X47</f>
        <v>-2.2897586712261733</v>
      </c>
      <c r="Y100" s="15">
        <f>D100*'Table A8'!Y47</f>
        <v>-0.95895560556464809</v>
      </c>
      <c r="Z100" s="15">
        <f>E100*'Table A8'!Z47</f>
        <v>1.585455880389808</v>
      </c>
      <c r="AA100" s="15">
        <f>F100*'Table A8'!AA47</f>
        <v>6.9891140331976076E-2</v>
      </c>
      <c r="AB100" s="15">
        <f>G100*'Table A8'!AB47</f>
        <v>0.16163338915367956</v>
      </c>
      <c r="AC100" s="15">
        <f>H100*'Table A8'!AC47</f>
        <v>9.4200595829198069E-2</v>
      </c>
      <c r="AD100" s="15">
        <f>I100*'Table A8'!AD47</f>
        <v>0.13903795327201432</v>
      </c>
      <c r="AE100" s="15">
        <f>J100*'Table A8'!AE47</f>
        <v>-0.41466229211449407</v>
      </c>
      <c r="AF100" s="15">
        <f>K100*'Table A8'!AF47</f>
        <v>-0.6003993980087986</v>
      </c>
      <c r="AG100" s="15">
        <f>L100*'Table A8'!AG47</f>
        <v>3.3175562969139948E-2</v>
      </c>
      <c r="AH100" s="15">
        <f>M100*'Table A8'!AH47</f>
        <v>-1.6761737523105378</v>
      </c>
      <c r="AI100" s="15">
        <f>N100*'Table A8'!AI47</f>
        <v>2.4034309263131899</v>
      </c>
      <c r="AJ100" s="15">
        <f>O100*'Table A8'!AJ47</f>
        <v>-1.2692095703369659</v>
      </c>
      <c r="AK100" s="15"/>
      <c r="AL100" s="15"/>
      <c r="AM100" s="15"/>
      <c r="AN100" s="15">
        <f>S100*'Table A8'!AN47</f>
        <v>-0.50484489565708357</v>
      </c>
      <c r="AO100" s="15">
        <f>T100*'Table A8'!AO47</f>
        <v>-0.79469032627361058</v>
      </c>
      <c r="AP100" s="15">
        <f>U100*'Table A8'!AP47</f>
        <v>-0.16540887462653911</v>
      </c>
      <c r="AR100" s="11">
        <f t="shared" si="7"/>
        <v>21.447840640946691</v>
      </c>
      <c r="AS100" s="11">
        <f t="shared" si="7"/>
        <v>-27.822866105211062</v>
      </c>
      <c r="AT100" s="11">
        <f t="shared" si="7"/>
        <v>1.485161473161263</v>
      </c>
      <c r="AU100" s="11">
        <f t="shared" si="7"/>
        <v>-16.403802425644319</v>
      </c>
      <c r="AV100" s="11">
        <f t="shared" si="7"/>
        <v>-7.0346380466029714</v>
      </c>
      <c r="AW100" s="11">
        <f t="shared" si="7"/>
        <v>4.0285526186014033</v>
      </c>
      <c r="AX100" s="11">
        <f t="shared" si="7"/>
        <v>0.53737037794706999</v>
      </c>
      <c r="AY100" s="11">
        <f t="shared" si="7"/>
        <v>1.227664115470668</v>
      </c>
      <c r="AZ100" s="11">
        <f t="shared" si="7"/>
        <v>6.7544710751837043</v>
      </c>
      <c r="BA100" s="11">
        <f t="shared" si="7"/>
        <v>12.355868637965129</v>
      </c>
      <c r="BB100" s="11">
        <f t="shared" si="7"/>
        <v>-1.2999601248000943</v>
      </c>
      <c r="BC100" s="11">
        <f t="shared" si="7"/>
        <v>14.193524809832267</v>
      </c>
      <c r="BD100" s="11">
        <f t="shared" si="7"/>
        <v>-7.2580581821840493</v>
      </c>
      <c r="BE100" s="11">
        <f t="shared" si="7"/>
        <v>8.5235199718796721</v>
      </c>
      <c r="BF100" s="11"/>
      <c r="BG100" s="11"/>
      <c r="BH100" s="11"/>
      <c r="BI100" s="11">
        <f t="shared" si="7"/>
        <v>8.4639822200150139</v>
      </c>
      <c r="BJ100" s="11">
        <f t="shared" si="7"/>
        <v>0.67947177743616571</v>
      </c>
      <c r="BK100" s="11">
        <f t="shared" si="7"/>
        <v>2.1194557399788709</v>
      </c>
    </row>
    <row r="101" spans="1:63" x14ac:dyDescent="0.3">
      <c r="A101" s="13">
        <v>2012</v>
      </c>
      <c r="B101" s="11">
        <f t="shared" si="9"/>
        <v>1.8398149168227462</v>
      </c>
      <c r="C101" s="11">
        <f t="shared" si="9"/>
        <v>-0.31152647975077885</v>
      </c>
      <c r="D101" s="11">
        <f t="shared" si="9"/>
        <v>-1.6314072202926133</v>
      </c>
      <c r="E101" s="11">
        <f t="shared" si="9"/>
        <v>2.6205997392438007</v>
      </c>
      <c r="F101" s="11">
        <f t="shared" si="9"/>
        <v>0.29072897598794167</v>
      </c>
      <c r="G101" s="11">
        <f t="shared" si="9"/>
        <v>2.0510191001153588</v>
      </c>
      <c r="H101" s="11">
        <f t="shared" si="9"/>
        <v>0.7477457664394116</v>
      </c>
      <c r="I101" s="11">
        <f t="shared" si="9"/>
        <v>-0.18875838926173394</v>
      </c>
      <c r="J101" s="11">
        <f t="shared" si="9"/>
        <v>-0.84052964881978776</v>
      </c>
      <c r="K101" s="11">
        <f t="shared" si="9"/>
        <v>-1.1746740279561241E-2</v>
      </c>
      <c r="L101" s="11">
        <f t="shared" si="9"/>
        <v>1.7606000625065343</v>
      </c>
      <c r="M101" s="11">
        <f t="shared" si="9"/>
        <v>-1.4304787335494895</v>
      </c>
      <c r="N101" s="11">
        <f t="shared" si="9"/>
        <v>5.355908776779561</v>
      </c>
      <c r="O101" s="11">
        <f t="shared" si="9"/>
        <v>-2.7350872623078892</v>
      </c>
      <c r="P101" s="11"/>
      <c r="Q101" s="11"/>
      <c r="R101" s="11"/>
      <c r="S101" s="11">
        <f t="shared" si="8"/>
        <v>-1.2024736601007779</v>
      </c>
      <c r="T101" s="11">
        <f t="shared" si="8"/>
        <v>-3.7361078269094294</v>
      </c>
      <c r="U101" s="11">
        <f t="shared" si="8"/>
        <v>0.2889852172946572</v>
      </c>
      <c r="W101" s="15">
        <f>B101*'Table A8'!W48</f>
        <v>1.0720601520326143</v>
      </c>
      <c r="X101" s="15">
        <f>C101*'Table A8'!X48</f>
        <v>-0.25227414330218068</v>
      </c>
      <c r="Y101" s="15">
        <f>D101*'Table A8'!Y48</f>
        <v>-0.56740343121777093</v>
      </c>
      <c r="Z101" s="15">
        <f>E101*'Table A8'!Z48</f>
        <v>1.7324784876140766</v>
      </c>
      <c r="AA101" s="15">
        <f>F101*'Table A8'!AA48</f>
        <v>0.21150533003122757</v>
      </c>
      <c r="AB101" s="15">
        <f>G101*'Table A8'!AB48</f>
        <v>0.69980771695936028</v>
      </c>
      <c r="AC101" s="15">
        <f>H101*'Table A8'!AC48</f>
        <v>0.20069496371233805</v>
      </c>
      <c r="AD101" s="15">
        <f>I101*'Table A8'!AD48</f>
        <v>-3.5864093959729441E-2</v>
      </c>
      <c r="AE101" s="15">
        <f>J101*'Table A8'!AE48</f>
        <v>-0.19886931491076182</v>
      </c>
      <c r="AF101" s="15">
        <f>K101*'Table A8'!AF48</f>
        <v>-4.8185128626760214E-3</v>
      </c>
      <c r="AG101" s="15">
        <f>L101*'Table A8'!AG48</f>
        <v>0.81480570892802406</v>
      </c>
      <c r="AH101" s="15">
        <f>M101*'Table A8'!AH48</f>
        <v>-0.84655731451458793</v>
      </c>
      <c r="AI101" s="15">
        <f>N101*'Table A8'!AI48</f>
        <v>1.8858154803040832</v>
      </c>
      <c r="AJ101" s="15">
        <f>O101*'Table A8'!AJ48</f>
        <v>-0.89984370929929547</v>
      </c>
      <c r="AK101" s="15"/>
      <c r="AL101" s="15"/>
      <c r="AM101" s="15"/>
      <c r="AN101" s="15">
        <f>S101*'Table A8'!AN48</f>
        <v>-0.41389143380668769</v>
      </c>
      <c r="AO101" s="15">
        <f>T101*'Table A8'!AO48</f>
        <v>-1.0012768976117272</v>
      </c>
      <c r="AP101" s="15">
        <f>U101*'Table A8'!AP48</f>
        <v>0.10961209291986347</v>
      </c>
      <c r="AR101" s="11">
        <f t="shared" si="7"/>
        <v>-18.049999441090552</v>
      </c>
      <c r="AS101" s="11">
        <f t="shared" si="7"/>
        <v>-13.971288307365255</v>
      </c>
      <c r="AT101" s="11">
        <f t="shared" si="7"/>
        <v>3.8250423340527839</v>
      </c>
      <c r="AU101" s="11">
        <f t="shared" si="7"/>
        <v>4.585762369961528</v>
      </c>
      <c r="AV101" s="11">
        <f t="shared" si="7"/>
        <v>-3.4031412882467915</v>
      </c>
      <c r="AW101" s="11">
        <f t="shared" si="7"/>
        <v>-1.9520348024206282</v>
      </c>
      <c r="AX101" s="11">
        <f t="shared" si="7"/>
        <v>-0.60287971537008089</v>
      </c>
      <c r="AY101" s="11">
        <f t="shared" si="7"/>
        <v>0.40824654692983964</v>
      </c>
      <c r="AZ101" s="11">
        <f t="shared" si="7"/>
        <v>2.3326546852551027</v>
      </c>
      <c r="BA101" s="11">
        <f t="shared" si="7"/>
        <v>5.6182145647779169</v>
      </c>
      <c r="BB101" s="11">
        <f t="shared" si="7"/>
        <v>-1.1101062196394524</v>
      </c>
      <c r="BC101" s="11">
        <f t="shared" si="7"/>
        <v>12.637256240922031</v>
      </c>
      <c r="BD101" s="11">
        <f t="shared" si="7"/>
        <v>-3.4746761410793927</v>
      </c>
      <c r="BE101" s="11">
        <f t="shared" si="7"/>
        <v>7.9704016304957479</v>
      </c>
      <c r="BF101" s="11"/>
      <c r="BG101" s="11"/>
      <c r="BH101" s="11"/>
      <c r="BI101" s="11">
        <f t="shared" si="7"/>
        <v>-1.569803302990751</v>
      </c>
      <c r="BJ101" s="11">
        <f t="shared" si="7"/>
        <v>5.3032111141671026</v>
      </c>
      <c r="BK101" s="11">
        <f t="shared" si="7"/>
        <v>1.5006847970882349</v>
      </c>
    </row>
    <row r="102" spans="1:63" x14ac:dyDescent="0.3">
      <c r="A102" s="13">
        <v>2013</v>
      </c>
      <c r="B102" s="11">
        <f t="shared" si="9"/>
        <v>1.6226741670272604</v>
      </c>
      <c r="C102" s="11">
        <f t="shared" si="9"/>
        <v>1.5120967741935498</v>
      </c>
      <c r="D102" s="11">
        <f t="shared" si="9"/>
        <v>-1.0699764605178741</v>
      </c>
      <c r="E102" s="11">
        <f t="shared" si="9"/>
        <v>3.6717062634989306</v>
      </c>
      <c r="F102" s="11">
        <f t="shared" si="9"/>
        <v>0.62271848829718035</v>
      </c>
      <c r="G102" s="11">
        <f t="shared" si="9"/>
        <v>2.3866348448687402</v>
      </c>
      <c r="H102" s="11">
        <f t="shared" si="9"/>
        <v>0.88408644400785885</v>
      </c>
      <c r="I102" s="11">
        <f t="shared" si="9"/>
        <v>-1.0506408909434772</v>
      </c>
      <c r="J102" s="11">
        <f t="shared" si="9"/>
        <v>-1.0218300046446971</v>
      </c>
      <c r="K102" s="11">
        <f t="shared" si="9"/>
        <v>0.82236842105261054</v>
      </c>
      <c r="L102" s="11">
        <f t="shared" si="9"/>
        <v>1.4025389025388968</v>
      </c>
      <c r="M102" s="11">
        <f t="shared" si="9"/>
        <v>-1.7801857585139302</v>
      </c>
      <c r="N102" s="11">
        <f t="shared" si="9"/>
        <v>2.8096643708319657</v>
      </c>
      <c r="O102" s="11">
        <f t="shared" si="9"/>
        <v>-1.6604177825388478</v>
      </c>
      <c r="P102" s="11"/>
      <c r="Q102" s="11"/>
      <c r="R102" s="11"/>
      <c r="S102" s="11">
        <f t="shared" si="8"/>
        <v>0.42888605540745139</v>
      </c>
      <c r="T102" s="11">
        <f t="shared" si="8"/>
        <v>4.5689019896831162</v>
      </c>
      <c r="U102" s="11">
        <f t="shared" si="8"/>
        <v>0.57630499833758453</v>
      </c>
      <c r="W102" s="15">
        <f>B102*'Table A8'!W49</f>
        <v>0.87478364344439608</v>
      </c>
      <c r="X102" s="15">
        <f>C102*'Table A8'!X49</f>
        <v>1.1848790322580656</v>
      </c>
      <c r="Y102" s="15">
        <f>D102*'Table A8'!Y49</f>
        <v>-0.37491975176546311</v>
      </c>
      <c r="Z102" s="15">
        <f>E102*'Table A8'!Z49</f>
        <v>2.5602807775378045</v>
      </c>
      <c r="AA102" s="15">
        <f>F102*'Table A8'!AA49</f>
        <v>0.45389950611981478</v>
      </c>
      <c r="AB102" s="15">
        <f>G102*'Table A8'!AB49</f>
        <v>0.84844868735083723</v>
      </c>
      <c r="AC102" s="15">
        <f>H102*'Table A8'!AC49</f>
        <v>0.23852652259332036</v>
      </c>
      <c r="AD102" s="15">
        <f>I102*'Table A8'!AD49</f>
        <v>-0.18501786089514638</v>
      </c>
      <c r="AE102" s="15">
        <f>J102*'Table A8'!AE49</f>
        <v>-0.23318160705991983</v>
      </c>
      <c r="AF102" s="15">
        <f>K102*'Table A8'!AF49</f>
        <v>0.33018092105262309</v>
      </c>
      <c r="AG102" s="15">
        <f>L102*'Table A8'!AG49</f>
        <v>0.65484541359541093</v>
      </c>
      <c r="AH102" s="15">
        <f>M102*'Table A8'!AH49</f>
        <v>-1.0944582043343642</v>
      </c>
      <c r="AI102" s="15">
        <f>N102*'Table A8'!AI49</f>
        <v>0.96231004700994838</v>
      </c>
      <c r="AJ102" s="15">
        <f>O102*'Table A8'!AJ49</f>
        <v>-0.54162828066417223</v>
      </c>
      <c r="AK102" s="15"/>
      <c r="AL102" s="15"/>
      <c r="AM102" s="15"/>
      <c r="AN102" s="15">
        <f>S102*'Table A8'!AN49</f>
        <v>0.14938101309841534</v>
      </c>
      <c r="AO102" s="15">
        <f>T102*'Table A8'!AO49</f>
        <v>1.2546204863669834</v>
      </c>
      <c r="AP102" s="15">
        <f>U102*'Table A8'!AP49</f>
        <v>0.2184772248697783</v>
      </c>
      <c r="AR102" s="11">
        <f t="shared" si="7"/>
        <v>-3.0965351925726337</v>
      </c>
      <c r="AS102" s="11">
        <f t="shared" si="7"/>
        <v>-14.101186805704469</v>
      </c>
      <c r="AT102" s="11">
        <f t="shared" si="7"/>
        <v>4.8254623604103184</v>
      </c>
      <c r="AU102" s="11">
        <f t="shared" si="7"/>
        <v>6.8149340930703763</v>
      </c>
      <c r="AV102" s="11">
        <f t="shared" si="7"/>
        <v>-1.2732083704268755</v>
      </c>
      <c r="AW102" s="11">
        <f t="shared" si="7"/>
        <v>1.7454941491447833</v>
      </c>
      <c r="AX102" s="11">
        <f t="shared" si="7"/>
        <v>-2.0004765894643595</v>
      </c>
      <c r="AY102" s="11">
        <f t="shared" si="7"/>
        <v>2.8243266265929399</v>
      </c>
      <c r="AZ102" s="11">
        <f t="shared" si="7"/>
        <v>8.5301878906488078</v>
      </c>
      <c r="BA102" s="11">
        <f t="shared" si="7"/>
        <v>4.4198606393033444</v>
      </c>
      <c r="BB102" s="11">
        <f t="shared" si="7"/>
        <v>-5.7709893952212914</v>
      </c>
      <c r="BC102" s="11">
        <f t="shared" si="7"/>
        <v>5.9546390653474628</v>
      </c>
      <c r="BD102" s="11">
        <f t="shared" si="7"/>
        <v>2.3953407604261807</v>
      </c>
      <c r="BE102" s="11">
        <f t="shared" si="7"/>
        <v>11.55159042067354</v>
      </c>
      <c r="BF102" s="11"/>
      <c r="BG102" s="11"/>
      <c r="BH102" s="11"/>
      <c r="BI102" s="11">
        <f t="shared" si="7"/>
        <v>5.6655753992935196</v>
      </c>
      <c r="BJ102" s="11">
        <f t="shared" si="7"/>
        <v>-2.7319274219562266</v>
      </c>
      <c r="BK102" s="11">
        <f t="shared" si="7"/>
        <v>2.0334368414241712</v>
      </c>
    </row>
    <row r="103" spans="1:63" x14ac:dyDescent="0.3">
      <c r="A103" s="13">
        <v>2014</v>
      </c>
      <c r="B103" s="11">
        <f t="shared" si="9"/>
        <v>1.87353629976581</v>
      </c>
      <c r="C103" s="11">
        <f t="shared" si="9"/>
        <v>2.4925521350546154</v>
      </c>
      <c r="D103" s="11">
        <f t="shared" si="9"/>
        <v>-0.51914341336792846</v>
      </c>
      <c r="E103" s="11">
        <f t="shared" si="9"/>
        <v>2.9656862745098156</v>
      </c>
      <c r="F103" s="11">
        <f t="shared" si="9"/>
        <v>0.65087494664959333</v>
      </c>
      <c r="G103" s="11">
        <f t="shared" si="9"/>
        <v>1.4354066985645897</v>
      </c>
      <c r="H103" s="11">
        <f t="shared" si="9"/>
        <v>1.6985827112409257</v>
      </c>
      <c r="I103" s="11">
        <f t="shared" si="9"/>
        <v>0.71140369505200418</v>
      </c>
      <c r="J103" s="11">
        <f t="shared" si="9"/>
        <v>1.3960581886438339</v>
      </c>
      <c r="K103" s="11">
        <f t="shared" si="9"/>
        <v>1.0370542996970489</v>
      </c>
      <c r="L103" s="11">
        <f t="shared" si="9"/>
        <v>0.51489146895506988</v>
      </c>
      <c r="M103" s="11">
        <f t="shared" si="9"/>
        <v>-0.90622537431048755</v>
      </c>
      <c r="N103" s="11">
        <f t="shared" si="9"/>
        <v>1.9885155253083653</v>
      </c>
      <c r="O103" s="11">
        <f t="shared" si="9"/>
        <v>1.0757080610021896</v>
      </c>
      <c r="P103" s="11"/>
      <c r="Q103" s="11"/>
      <c r="R103" s="11"/>
      <c r="S103" s="11">
        <f t="shared" si="8"/>
        <v>1.3850415512465464</v>
      </c>
      <c r="T103" s="11">
        <f t="shared" si="8"/>
        <v>2.3725628376791041</v>
      </c>
      <c r="U103" s="11">
        <f t="shared" si="8"/>
        <v>1.1239669421487575</v>
      </c>
      <c r="W103" s="15">
        <f>B103*'Table A8'!W50</f>
        <v>1.0980796252927414</v>
      </c>
      <c r="X103" s="15">
        <f>C103*'Table A8'!X50</f>
        <v>1.8641797418073469</v>
      </c>
      <c r="Y103" s="15">
        <f>D103*'Table A8'!Y50</f>
        <v>-0.18502271252432972</v>
      </c>
      <c r="Z103" s="15">
        <f>E103*'Table A8'!Z50</f>
        <v>2.0967401960784398</v>
      </c>
      <c r="AA103" s="15">
        <f>F103*'Table A8'!AA50</f>
        <v>0.4668075117370884</v>
      </c>
      <c r="AB103" s="15">
        <f>G103*'Table A8'!AB50</f>
        <v>0.54287081339712784</v>
      </c>
      <c r="AC103" s="15">
        <f>H103*'Table A8'!AC50</f>
        <v>0.47781131667207238</v>
      </c>
      <c r="AD103" s="15">
        <f>I103*'Table A8'!AD50</f>
        <v>0.12278827776597591</v>
      </c>
      <c r="AE103" s="15">
        <f>J103*'Table A8'!AE50</f>
        <v>0.31397348662599822</v>
      </c>
      <c r="AF103" s="15">
        <f>K103*'Table A8'!AF50</f>
        <v>0.4141994872990013</v>
      </c>
      <c r="AG103" s="15">
        <f>L103*'Table A8'!AG50</f>
        <v>0.24277132761231546</v>
      </c>
      <c r="AH103" s="15">
        <f>M103*'Table A8'!AH50</f>
        <v>-0.55923167848700184</v>
      </c>
      <c r="AI103" s="15">
        <f>N103*'Table A8'!AI50</f>
        <v>0.67112398979157328</v>
      </c>
      <c r="AJ103" s="15">
        <f>O103*'Table A8'!AJ50</f>
        <v>0.35261710239651772</v>
      </c>
      <c r="AK103" s="15"/>
      <c r="AL103" s="15"/>
      <c r="AM103" s="15"/>
      <c r="AN103" s="15">
        <f>S103*'Table A8'!AN50</f>
        <v>0.54806094182825849</v>
      </c>
      <c r="AO103" s="15">
        <f>T103*'Table A8'!AO50</f>
        <v>0.6721470519144902</v>
      </c>
      <c r="AP103" s="15">
        <f>U103*'Table A8'!AP50</f>
        <v>0.4290181818181808</v>
      </c>
      <c r="AR103" s="11">
        <f t="shared" si="7"/>
        <v>32.636692877937676</v>
      </c>
      <c r="AS103" s="11">
        <f t="shared" si="7"/>
        <v>-1.0044994533106797</v>
      </c>
      <c r="AT103" s="11">
        <f t="shared" si="7"/>
        <v>4.0366344887928989</v>
      </c>
      <c r="AU103" s="11">
        <f t="shared" si="7"/>
        <v>-15.182296882860705</v>
      </c>
      <c r="AV103" s="11">
        <f t="shared" si="7"/>
        <v>2.9533301816269422</v>
      </c>
      <c r="AW103" s="11">
        <f t="shared" si="7"/>
        <v>1.9692418891499075</v>
      </c>
      <c r="AX103" s="11">
        <f t="shared" si="7"/>
        <v>5.2282219815940181</v>
      </c>
      <c r="AY103" s="11">
        <f t="shared" si="7"/>
        <v>0.56410927321305149</v>
      </c>
      <c r="AZ103" s="11">
        <f t="shared" si="7"/>
        <v>-4.8844442565106112</v>
      </c>
      <c r="BA103" s="11">
        <f t="shared" si="7"/>
        <v>10.183723725354406</v>
      </c>
      <c r="BB103" s="11">
        <f t="shared" si="7"/>
        <v>-3.8556216976901125</v>
      </c>
      <c r="BC103" s="11">
        <f t="shared" si="7"/>
        <v>4.7237180286321161</v>
      </c>
      <c r="BD103" s="11">
        <f t="shared" si="7"/>
        <v>1.5003244510891034</v>
      </c>
      <c r="BE103" s="11">
        <f t="shared" si="7"/>
        <v>5.6251976809436179</v>
      </c>
      <c r="BF103" s="11"/>
      <c r="BG103" s="11"/>
      <c r="BH103" s="11"/>
      <c r="BI103" s="11">
        <f t="shared" si="7"/>
        <v>1.7786119460431169</v>
      </c>
      <c r="BJ103" s="11">
        <f t="shared" si="7"/>
        <v>2.284473429443195</v>
      </c>
      <c r="BK103" s="11">
        <f t="shared" si="7"/>
        <v>2.2903814404937313</v>
      </c>
    </row>
    <row r="104" spans="1:63" x14ac:dyDescent="0.3">
      <c r="A104" s="13">
        <v>2015</v>
      </c>
      <c r="B104" s="11">
        <f t="shared" si="9"/>
        <v>1.5047021943573657</v>
      </c>
      <c r="C104" s="11">
        <f t="shared" si="9"/>
        <v>2.1897102993895912</v>
      </c>
      <c r="D104" s="11">
        <f t="shared" si="9"/>
        <v>1.1959121548162477</v>
      </c>
      <c r="E104" s="11">
        <f t="shared" si="9"/>
        <v>3.8205189240657189</v>
      </c>
      <c r="F104" s="11">
        <f t="shared" si="9"/>
        <v>0.78448001696171943</v>
      </c>
      <c r="G104" s="11">
        <f t="shared" si="9"/>
        <v>2.624576681180435</v>
      </c>
      <c r="H104" s="11">
        <f t="shared" si="9"/>
        <v>1.457446808510654</v>
      </c>
      <c r="I104" s="11">
        <f t="shared" si="9"/>
        <v>1.8450184501844991</v>
      </c>
      <c r="J104" s="11">
        <f t="shared" si="9"/>
        <v>2.5338424158278361</v>
      </c>
      <c r="K104" s="11">
        <f t="shared" si="9"/>
        <v>0.89955022488756864</v>
      </c>
      <c r="L104" s="11">
        <f t="shared" si="9"/>
        <v>0.24106066693450057</v>
      </c>
      <c r="M104" s="11">
        <f t="shared" si="9"/>
        <v>-1.9085487077534657</v>
      </c>
      <c r="N104" s="11">
        <f t="shared" si="9"/>
        <v>2.095714732561782</v>
      </c>
      <c r="O104" s="11">
        <f t="shared" si="9"/>
        <v>5.2943553819210454</v>
      </c>
      <c r="P104" s="11"/>
      <c r="Q104" s="11"/>
      <c r="R104" s="11"/>
      <c r="S104" s="11">
        <f t="shared" si="8"/>
        <v>0.63752276867030666</v>
      </c>
      <c r="T104" s="11">
        <f t="shared" si="8"/>
        <v>0.66544286369893957</v>
      </c>
      <c r="U104" s="11">
        <f t="shared" si="8"/>
        <v>1.7216955432058478</v>
      </c>
      <c r="W104" s="15">
        <f>B104*'Table A8'!W51</f>
        <v>0.88927899686520306</v>
      </c>
      <c r="X104" s="15">
        <f>C104*'Table A8'!X51</f>
        <v>1.4222168394535395</v>
      </c>
      <c r="Y104" s="15">
        <f>D104*'Table A8'!Y51</f>
        <v>0.44200913242008522</v>
      </c>
      <c r="Z104" s="15">
        <f>E104*'Table A8'!Z51</f>
        <v>2.7450428469412191</v>
      </c>
      <c r="AA104" s="15">
        <f>F104*'Table A8'!AA51</f>
        <v>0.55643167603094768</v>
      </c>
      <c r="AB104" s="15">
        <f>G104*'Table A8'!AB51</f>
        <v>1.0256845670053141</v>
      </c>
      <c r="AC104" s="15">
        <f>H104*'Table A8'!AC51</f>
        <v>0.42921808510638759</v>
      </c>
      <c r="AD104" s="15">
        <f>I104*'Table A8'!AD51</f>
        <v>0.33339483394833891</v>
      </c>
      <c r="AE104" s="15">
        <f>J104*'Table A8'!AE51</f>
        <v>0.55820548420687244</v>
      </c>
      <c r="AF104" s="15">
        <f>K104*'Table A8'!AF51</f>
        <v>0.35928035982009487</v>
      </c>
      <c r="AG104" s="15">
        <f>L104*'Table A8'!AG51</f>
        <v>0.11057452792285541</v>
      </c>
      <c r="AH104" s="15">
        <f>M104*'Table A8'!AH51</f>
        <v>-1.2010497017892559</v>
      </c>
      <c r="AI104" s="15">
        <f>N104*'Table A8'!AI51</f>
        <v>0.73056615577103723</v>
      </c>
      <c r="AJ104" s="15">
        <f>O104*'Table A8'!AJ51</f>
        <v>1.8117284116933814</v>
      </c>
      <c r="AK104" s="15"/>
      <c r="AL104" s="15"/>
      <c r="AM104" s="15"/>
      <c r="AN104" s="15">
        <f>S104*'Table A8'!AN51</f>
        <v>0.27783242258651963</v>
      </c>
      <c r="AO104" s="15">
        <f>T104*'Table A8'!AO51</f>
        <v>0.1934442404772817</v>
      </c>
      <c r="AP104" s="15">
        <f>U104*'Table A8'!AP51</f>
        <v>0.66354146235153366</v>
      </c>
      <c r="AR104" s="11">
        <f t="shared" si="7"/>
        <v>-15.793939191181</v>
      </c>
      <c r="AS104" s="11">
        <f t="shared" si="7"/>
        <v>13.364745785716877</v>
      </c>
      <c r="AT104" s="11">
        <f t="shared" si="7"/>
        <v>-0.20187832684906581</v>
      </c>
      <c r="AU104" s="11">
        <f t="shared" si="7"/>
        <v>13.870898786910434</v>
      </c>
      <c r="AV104" s="11">
        <f t="shared" si="7"/>
        <v>3.2824901083251334</v>
      </c>
      <c r="AW104" s="11">
        <f t="shared" si="7"/>
        <v>1.0626951256821386</v>
      </c>
      <c r="AX104" s="11">
        <f t="shared" si="7"/>
        <v>-0.60529327589705539</v>
      </c>
      <c r="AY104" s="11">
        <f t="shared" si="7"/>
        <v>-8.9358793087887847</v>
      </c>
      <c r="AZ104" s="11">
        <f t="shared" si="7"/>
        <v>-4.6092654605120797</v>
      </c>
      <c r="BA104" s="11">
        <f t="shared" si="7"/>
        <v>8.9050124318604826</v>
      </c>
      <c r="BB104" s="11">
        <f t="shared" si="7"/>
        <v>-2.1178483480417682</v>
      </c>
      <c r="BC104" s="11">
        <f t="shared" si="7"/>
        <v>3.7132246946272049</v>
      </c>
      <c r="BD104" s="11">
        <f t="shared" si="7"/>
        <v>3.4533863153616799</v>
      </c>
      <c r="BE104" s="11">
        <f t="shared" si="7"/>
        <v>0.1059882519857918</v>
      </c>
      <c r="BF104" s="11"/>
      <c r="BG104" s="11"/>
      <c r="BH104" s="11"/>
      <c r="BI104" s="11">
        <f t="shared" si="7"/>
        <v>0.48242568303443384</v>
      </c>
      <c r="BJ104" s="11">
        <f t="shared" si="7"/>
        <v>0.61428058270740316</v>
      </c>
      <c r="BK104" s="11">
        <f t="shared" si="7"/>
        <v>0.65346505507571651</v>
      </c>
    </row>
    <row r="105" spans="1:63" x14ac:dyDescent="0.3">
      <c r="A105" s="13">
        <v>2016</v>
      </c>
      <c r="B105" s="11">
        <f t="shared" si="9"/>
        <v>1.1323862466543044</v>
      </c>
      <c r="C105" s="11">
        <f t="shared" si="9"/>
        <v>1.5739072722100955</v>
      </c>
      <c r="D105" s="11">
        <f t="shared" si="9"/>
        <v>1.8478727975934639</v>
      </c>
      <c r="E105" s="11">
        <f t="shared" si="9"/>
        <v>5.1473117046887396</v>
      </c>
      <c r="F105" s="11">
        <f t="shared" si="9"/>
        <v>1.0834122225728438</v>
      </c>
      <c r="G105" s="11">
        <f t="shared" si="9"/>
        <v>2.6517383618149593</v>
      </c>
      <c r="H105" s="11">
        <f t="shared" si="9"/>
        <v>1.426024955436711</v>
      </c>
      <c r="I105" s="11">
        <f t="shared" si="9"/>
        <v>2.3809523809523947</v>
      </c>
      <c r="J105" s="11">
        <f t="shared" si="9"/>
        <v>3.5883547731888843</v>
      </c>
      <c r="K105" s="11">
        <f t="shared" si="9"/>
        <v>3.8290090296033918</v>
      </c>
      <c r="L105" s="11">
        <f t="shared" si="9"/>
        <v>-0.2104208416833564</v>
      </c>
      <c r="M105" s="11">
        <f t="shared" si="9"/>
        <v>-1.357924604783145</v>
      </c>
      <c r="N105" s="11">
        <f t="shared" si="9"/>
        <v>3.0024509803921573</v>
      </c>
      <c r="O105" s="11">
        <f t="shared" si="9"/>
        <v>7.9324462640737003</v>
      </c>
      <c r="P105" s="11"/>
      <c r="Q105" s="11"/>
      <c r="R105" s="11"/>
      <c r="S105" s="11">
        <f t="shared" si="8"/>
        <v>2.1040723981900378</v>
      </c>
      <c r="T105" s="11">
        <f t="shared" si="8"/>
        <v>1.2537041258263049</v>
      </c>
      <c r="U105" s="11">
        <f t="shared" si="8"/>
        <v>2.3567220139260936</v>
      </c>
      <c r="W105" s="15">
        <f>B105*'Table A8'!W52</f>
        <v>0.59291743874819391</v>
      </c>
      <c r="X105" s="15">
        <f>C105*'Table A8'!X52</f>
        <v>0.93505831042001786</v>
      </c>
      <c r="Y105" s="15">
        <f>D105*'Table A8'!Y52</f>
        <v>0.68740868070476857</v>
      </c>
      <c r="Z105" s="15">
        <f>E105*'Table A8'!Z52</f>
        <v>3.6592238908632249</v>
      </c>
      <c r="AA105" s="15">
        <f>F105*'Table A8'!AA52</f>
        <v>0.7651057115809422</v>
      </c>
      <c r="AB105" s="15">
        <f>G105*'Table A8'!AB52</f>
        <v>1.0317913965822008</v>
      </c>
      <c r="AC105" s="15">
        <f>H105*'Table A8'!AC52</f>
        <v>0.41183600713012208</v>
      </c>
      <c r="AD105" s="15">
        <f>I105*'Table A8'!AD52</f>
        <v>0.4173809523809548</v>
      </c>
      <c r="AE105" s="15">
        <f>J105*'Table A8'!AE52</f>
        <v>0.78513202437372787</v>
      </c>
      <c r="AF105" s="15">
        <f>K105*'Table A8'!AF52</f>
        <v>1.5296891073265548</v>
      </c>
      <c r="AG105" s="15">
        <f>L105*'Table A8'!AG52</f>
        <v>-9.9171342685365885E-2</v>
      </c>
      <c r="AH105" s="15">
        <f>M105*'Table A8'!AH52</f>
        <v>-0.8412342926631583</v>
      </c>
      <c r="AI105" s="15">
        <f>N105*'Table A8'!AI52</f>
        <v>1.0538602941176471</v>
      </c>
      <c r="AJ105" s="15">
        <f>O105*'Table A8'!AJ52</f>
        <v>2.7977737973387944</v>
      </c>
      <c r="AK105" s="15"/>
      <c r="AL105" s="15"/>
      <c r="AM105" s="15"/>
      <c r="AN105" s="15">
        <f>S105*'Table A8'!AN52</f>
        <v>0.89864932126696517</v>
      </c>
      <c r="AO105" s="15">
        <f>T105*'Table A8'!AO52</f>
        <v>0.36056530658764524</v>
      </c>
      <c r="AP105" s="15">
        <f>U105*'Table A8'!AP52</f>
        <v>0.90191751472951609</v>
      </c>
      <c r="AR105" s="11">
        <f t="shared" ref="AR105:BK110" si="10">LN(AR52/AR51)*100</f>
        <v>-13.75613671054858</v>
      </c>
      <c r="AS105" s="11">
        <f t="shared" si="10"/>
        <v>8.0722238921198226</v>
      </c>
      <c r="AT105" s="11">
        <f t="shared" si="10"/>
        <v>-2.4915043136300503</v>
      </c>
      <c r="AU105" s="11">
        <f t="shared" si="10"/>
        <v>-6.0729425903789283</v>
      </c>
      <c r="AV105" s="11">
        <f t="shared" si="10"/>
        <v>2.3944149849176202</v>
      </c>
      <c r="AW105" s="11">
        <f t="shared" si="10"/>
        <v>-4.3305953755919955</v>
      </c>
      <c r="AX105" s="11">
        <f t="shared" si="10"/>
        <v>0.23630711817711025</v>
      </c>
      <c r="AY105" s="11">
        <f t="shared" si="10"/>
        <v>-0.7578445413546383</v>
      </c>
      <c r="AZ105" s="11">
        <f t="shared" si="10"/>
        <v>2.1009762466204354</v>
      </c>
      <c r="BA105" s="11">
        <f t="shared" si="10"/>
        <v>6.7487762716265012</v>
      </c>
      <c r="BB105" s="11">
        <f t="shared" si="10"/>
        <v>7.5770933365065023</v>
      </c>
      <c r="BC105" s="11">
        <f t="shared" si="10"/>
        <v>0.83782488363712737</v>
      </c>
      <c r="BD105" s="11">
        <f t="shared" si="10"/>
        <v>-1.2460120819145339</v>
      </c>
      <c r="BE105" s="11">
        <f t="shared" si="10"/>
        <v>-6.0540245553218606</v>
      </c>
      <c r="BF105" s="11"/>
      <c r="BG105" s="11"/>
      <c r="BH105" s="11"/>
      <c r="BI105" s="11">
        <f t="shared" si="10"/>
        <v>-4.8953977077345261</v>
      </c>
      <c r="BJ105" s="11">
        <f t="shared" si="10"/>
        <v>5.9631925866359845</v>
      </c>
      <c r="BK105" s="11">
        <f t="shared" si="10"/>
        <v>9.2717529092930018E-2</v>
      </c>
    </row>
    <row r="106" spans="1:63" x14ac:dyDescent="0.3">
      <c r="A106" s="13">
        <v>2017</v>
      </c>
      <c r="B106" s="11">
        <f t="shared" si="9"/>
        <v>0.70236156351792811</v>
      </c>
      <c r="C106" s="11">
        <f t="shared" si="9"/>
        <v>-1.8575562400821366</v>
      </c>
      <c r="D106" s="11">
        <f t="shared" si="9"/>
        <v>1.476793248945163</v>
      </c>
      <c r="E106" s="11">
        <f t="shared" si="9"/>
        <v>4.9171391190580005</v>
      </c>
      <c r="F106" s="11">
        <f t="shared" si="9"/>
        <v>1.2486992715921019</v>
      </c>
      <c r="G106" s="11">
        <f t="shared" si="9"/>
        <v>2.8587830080367471</v>
      </c>
      <c r="H106" s="11">
        <f t="shared" si="9"/>
        <v>1.4473276129432389</v>
      </c>
      <c r="I106" s="11">
        <f t="shared" si="9"/>
        <v>1.6582406471183031</v>
      </c>
      <c r="J106" s="11">
        <f t="shared" si="9"/>
        <v>4.3681917211328969</v>
      </c>
      <c r="K106" s="11">
        <f t="shared" si="9"/>
        <v>4.1061206516952664</v>
      </c>
      <c r="L106" s="11">
        <f t="shared" si="9"/>
        <v>-8.0329350336372229E-2</v>
      </c>
      <c r="M106" s="11">
        <f t="shared" si="9"/>
        <v>-8.2186151633445448E-2</v>
      </c>
      <c r="N106" s="11">
        <f t="shared" si="9"/>
        <v>0.31727146539759499</v>
      </c>
      <c r="O106" s="11">
        <f t="shared" si="9"/>
        <v>8.4044570886676162</v>
      </c>
      <c r="P106" s="11"/>
      <c r="Q106" s="11"/>
      <c r="R106" s="11"/>
      <c r="S106" s="11">
        <f t="shared" si="8"/>
        <v>2.980279193441171</v>
      </c>
      <c r="T106" s="11">
        <f t="shared" si="8"/>
        <v>4.9189554254839951</v>
      </c>
      <c r="U106" s="11">
        <f t="shared" si="8"/>
        <v>1.978021978021971</v>
      </c>
      <c r="W106" s="15">
        <f>B106*'Table A8'!W53</f>
        <v>0.33776567589577161</v>
      </c>
      <c r="X106" s="15">
        <f>C106*'Table A8'!X53</f>
        <v>-1.2525501726873847</v>
      </c>
      <c r="Y106" s="15">
        <f>D106*'Table A8'!Y53</f>
        <v>0.54508438818565963</v>
      </c>
      <c r="Z106" s="15">
        <f>E106*'Table A8'!Z53</f>
        <v>3.4464228085477528</v>
      </c>
      <c r="AA106" s="15">
        <f>F106*'Table A8'!AA53</f>
        <v>0.86297606659730175</v>
      </c>
      <c r="AB106" s="15">
        <f>G106*'Table A8'!AB53</f>
        <v>1.0946280137772706</v>
      </c>
      <c r="AC106" s="15">
        <f>H106*'Table A8'!AC53</f>
        <v>0.40221234363692615</v>
      </c>
      <c r="AD106" s="15">
        <f>I106*'Table A8'!AD53</f>
        <v>0.27609706774519743</v>
      </c>
      <c r="AE106" s="15">
        <f>J106*'Table A8'!AE53</f>
        <v>0.9531394335511979</v>
      </c>
      <c r="AF106" s="15">
        <f>K106*'Table A8'!AF53</f>
        <v>1.6362890797005636</v>
      </c>
      <c r="AG106" s="15">
        <f>L106*'Table A8'!AG53</f>
        <v>-4.0927803996381656E-2</v>
      </c>
      <c r="AH106" s="15">
        <f>M106*'Table A8'!AH53</f>
        <v>-4.9106225600983648E-2</v>
      </c>
      <c r="AI106" s="15">
        <f>N106*'Table A8'!AI53</f>
        <v>0.10812611540750038</v>
      </c>
      <c r="AJ106" s="15">
        <f>O106*'Table A8'!AJ53</f>
        <v>2.9861036036036035</v>
      </c>
      <c r="AK106" s="15"/>
      <c r="AL106" s="15"/>
      <c r="AM106" s="15"/>
      <c r="AN106" s="15">
        <f>S106*'Table A8'!AN53</f>
        <v>1.2129736317305566</v>
      </c>
      <c r="AO106" s="15">
        <f>T106*'Table A8'!AO53</f>
        <v>1.3969833408374548</v>
      </c>
      <c r="AP106" s="15">
        <f>U106*'Table A8'!AP53</f>
        <v>0.75263736263735981</v>
      </c>
      <c r="AR106" s="11">
        <f t="shared" si="10"/>
        <v>5.0171500088694163</v>
      </c>
      <c r="AS106" s="11">
        <f t="shared" si="10"/>
        <v>-7.3538599050702951</v>
      </c>
      <c r="AT106" s="11">
        <f t="shared" si="10"/>
        <v>-0.10645728438410273</v>
      </c>
      <c r="AU106" s="11">
        <f t="shared" si="10"/>
        <v>-10.126739862679917</v>
      </c>
      <c r="AV106" s="11">
        <f t="shared" si="10"/>
        <v>-0.16649797966989197</v>
      </c>
      <c r="AW106" s="11">
        <f t="shared" si="10"/>
        <v>0.95196189879345439</v>
      </c>
      <c r="AX106" s="11">
        <f t="shared" si="10"/>
        <v>0.70147369773168755</v>
      </c>
      <c r="AY106" s="11">
        <f t="shared" si="10"/>
        <v>-0.17980311836934454</v>
      </c>
      <c r="AZ106" s="11">
        <f t="shared" si="10"/>
        <v>0.32784657696376057</v>
      </c>
      <c r="BA106" s="11">
        <f t="shared" si="10"/>
        <v>0.58677576878039284</v>
      </c>
      <c r="BB106" s="11">
        <f t="shared" si="10"/>
        <v>3.3838159303183719</v>
      </c>
      <c r="BC106" s="11">
        <f t="shared" si="10"/>
        <v>0.50803976902326697</v>
      </c>
      <c r="BD106" s="11">
        <f t="shared" si="10"/>
        <v>1.1665332881240185</v>
      </c>
      <c r="BE106" s="11">
        <f t="shared" si="10"/>
        <v>-3.4155100561219793</v>
      </c>
      <c r="BF106" s="11"/>
      <c r="BG106" s="11"/>
      <c r="BH106" s="11"/>
      <c r="BI106" s="11">
        <f t="shared" si="10"/>
        <v>3.6477110793872476</v>
      </c>
      <c r="BJ106" s="11">
        <f t="shared" si="10"/>
        <v>-1.0034689412418245</v>
      </c>
      <c r="BK106" s="11">
        <f t="shared" si="10"/>
        <v>0.29278890923300532</v>
      </c>
    </row>
    <row r="107" spans="1:63" x14ac:dyDescent="0.3">
      <c r="A107" s="13">
        <v>2018</v>
      </c>
      <c r="B107" s="11">
        <f t="shared" si="9"/>
        <v>0.36389366218538832</v>
      </c>
      <c r="C107" s="11">
        <f t="shared" si="9"/>
        <v>-3.3384059349438888</v>
      </c>
      <c r="D107" s="11">
        <f t="shared" si="9"/>
        <v>1.995841995841996</v>
      </c>
      <c r="E107" s="11">
        <f t="shared" si="9"/>
        <v>2.4628494232567633</v>
      </c>
      <c r="F107" s="11">
        <f t="shared" si="9"/>
        <v>1.4799588900308303</v>
      </c>
      <c r="G107" s="11">
        <f t="shared" si="9"/>
        <v>3.9624958142649769</v>
      </c>
      <c r="H107" s="11">
        <f t="shared" si="9"/>
        <v>1.1515336798125109</v>
      </c>
      <c r="I107" s="11">
        <f t="shared" si="9"/>
        <v>-0.55699224189377228</v>
      </c>
      <c r="J107" s="11">
        <f t="shared" si="9"/>
        <v>2.3379605469157738</v>
      </c>
      <c r="K107" s="11">
        <f t="shared" si="9"/>
        <v>3.1405308237284713</v>
      </c>
      <c r="L107" s="11">
        <f t="shared" si="9"/>
        <v>0.57280675309012707</v>
      </c>
      <c r="M107" s="11">
        <f t="shared" si="9"/>
        <v>1.30577832613612</v>
      </c>
      <c r="N107" s="11">
        <f t="shared" si="9"/>
        <v>-0.30638466100020301</v>
      </c>
      <c r="O107" s="11">
        <f t="shared" si="9"/>
        <v>7.3264078731547277</v>
      </c>
      <c r="P107" s="11"/>
      <c r="Q107" s="11"/>
      <c r="R107" s="11"/>
      <c r="S107" s="11">
        <f t="shared" si="8"/>
        <v>3.4749865519096312</v>
      </c>
      <c r="T107" s="11">
        <f t="shared" si="8"/>
        <v>3.9588027035725837</v>
      </c>
      <c r="U107" s="11">
        <f t="shared" si="8"/>
        <v>1.3957307060755264</v>
      </c>
      <c r="W107" s="15">
        <f>B107*'Table A8'!W54</f>
        <v>0.16669968664712637</v>
      </c>
      <c r="X107" s="15">
        <f>C107*'Table A8'!X54</f>
        <v>-2.5602235115084686</v>
      </c>
      <c r="Y107" s="15">
        <f>D107*'Table A8'!Y54</f>
        <v>0.72828274428274431</v>
      </c>
      <c r="Z107" s="15">
        <f>E107*'Table A8'!Z54</f>
        <v>1.7193151823755464</v>
      </c>
      <c r="AA107" s="15">
        <f>F107*'Table A8'!AA54</f>
        <v>1.0047440904419307</v>
      </c>
      <c r="AB107" s="15">
        <f>G107*'Table A8'!AB54</f>
        <v>1.4795959370465421</v>
      </c>
      <c r="AC107" s="15">
        <f>H107*'Table A8'!AC54</f>
        <v>0.31413838785285303</v>
      </c>
      <c r="AD107" s="15">
        <f>I107*'Table A8'!AD54</f>
        <v>-9.3184802068828107E-2</v>
      </c>
      <c r="AE107" s="15">
        <f>J107*'Table A8'!AE54</f>
        <v>0.48816616219601355</v>
      </c>
      <c r="AF107" s="15">
        <f>K107*'Table A8'!AF54</f>
        <v>1.218211906524274</v>
      </c>
      <c r="AG107" s="15">
        <f>L107*'Table A8'!AG54</f>
        <v>0.29768766958093906</v>
      </c>
      <c r="AH107" s="15">
        <f>M107*'Table A8'!AH54</f>
        <v>0.72118136952497913</v>
      </c>
      <c r="AI107" s="15">
        <f>N107*'Table A8'!AI54</f>
        <v>-0.10309843842656832</v>
      </c>
      <c r="AJ107" s="15">
        <f>O107*'Table A8'!AJ54</f>
        <v>2.5803608529250948</v>
      </c>
      <c r="AK107" s="15"/>
      <c r="AL107" s="15"/>
      <c r="AM107" s="15"/>
      <c r="AN107" s="15">
        <f>S107*'Table A8'!AN54</f>
        <v>1.4309994620763864</v>
      </c>
      <c r="AO107" s="15">
        <f>T107*'Table A8'!AO54</f>
        <v>1.1242999678146139</v>
      </c>
      <c r="AP107" s="15">
        <f>U107*'Table A8'!AP54</f>
        <v>0.52479474548439797</v>
      </c>
      <c r="AR107" s="11">
        <f t="shared" si="10"/>
        <v>-11.854044999035352</v>
      </c>
      <c r="AS107" s="11">
        <f t="shared" si="10"/>
        <v>8.2328794306798514</v>
      </c>
      <c r="AT107" s="11">
        <f t="shared" si="10"/>
        <v>1.8918735440893133</v>
      </c>
      <c r="AU107" s="11">
        <f t="shared" si="10"/>
        <v>-0.4373912290236181</v>
      </c>
      <c r="AV107" s="11">
        <f t="shared" si="10"/>
        <v>-0.95108172502007227</v>
      </c>
      <c r="AW107" s="11">
        <f t="shared" si="10"/>
        <v>-5.8733145306576393</v>
      </c>
      <c r="AX107" s="11">
        <f t="shared" si="10"/>
        <v>-2.5920998754690268</v>
      </c>
      <c r="AY107" s="11">
        <f t="shared" si="10"/>
        <v>4.068407924166074</v>
      </c>
      <c r="AZ107" s="11">
        <f t="shared" si="10"/>
        <v>-3.4421663561096252</v>
      </c>
      <c r="BA107" s="11">
        <f t="shared" si="10"/>
        <v>9.4047447235225796</v>
      </c>
      <c r="BB107" s="11">
        <f t="shared" si="10"/>
        <v>-1.1011049985242154</v>
      </c>
      <c r="BC107" s="11">
        <f t="shared" si="10"/>
        <v>-0.93525093211779076</v>
      </c>
      <c r="BD107" s="11">
        <f t="shared" si="10"/>
        <v>0.85622458793637468</v>
      </c>
      <c r="BE107" s="11">
        <f t="shared" si="10"/>
        <v>-7.9071951930190965</v>
      </c>
      <c r="BF107" s="11"/>
      <c r="BG107" s="11"/>
      <c r="BH107" s="11"/>
      <c r="BI107" s="11">
        <f t="shared" si="10"/>
        <v>-2.9277694084755042</v>
      </c>
      <c r="BJ107" s="11">
        <f t="shared" si="10"/>
        <v>0.50503088789693751</v>
      </c>
      <c r="BK107" s="11">
        <f t="shared" si="10"/>
        <v>-5.5047835152644116E-2</v>
      </c>
    </row>
    <row r="108" spans="1:63" x14ac:dyDescent="0.3">
      <c r="A108" s="13">
        <v>2019</v>
      </c>
      <c r="B108" s="11">
        <f t="shared" si="9"/>
        <v>0.7150770470339296</v>
      </c>
      <c r="C108" s="11">
        <f t="shared" si="9"/>
        <v>-1.6038571288005454</v>
      </c>
      <c r="D108" s="11">
        <f t="shared" si="9"/>
        <v>1.9160211985324027</v>
      </c>
      <c r="E108" s="11">
        <f t="shared" si="9"/>
        <v>1.4198782961460488</v>
      </c>
      <c r="F108" s="11">
        <f t="shared" si="9"/>
        <v>1.2760785902369953</v>
      </c>
      <c r="G108" s="11">
        <f t="shared" si="9"/>
        <v>7.3652566029632771</v>
      </c>
      <c r="H108" s="11">
        <f t="shared" si="9"/>
        <v>0.74551682450130219</v>
      </c>
      <c r="I108" s="11">
        <f t="shared" si="9"/>
        <v>2.000400080015563E-2</v>
      </c>
      <c r="J108" s="11">
        <f t="shared" si="9"/>
        <v>1.9887812340642519</v>
      </c>
      <c r="K108" s="11">
        <f t="shared" si="9"/>
        <v>2.5220422390813901</v>
      </c>
      <c r="L108" s="11">
        <f t="shared" si="9"/>
        <v>-7.9936051159068544E-2</v>
      </c>
      <c r="M108" s="11">
        <f t="shared" si="9"/>
        <v>1.4919313914543819</v>
      </c>
      <c r="N108" s="11">
        <f t="shared" si="9"/>
        <v>-0.86249628234361664</v>
      </c>
      <c r="O108" s="11">
        <f t="shared" si="9"/>
        <v>1.884870096790614</v>
      </c>
      <c r="P108" s="11"/>
      <c r="Q108" s="11"/>
      <c r="R108" s="11"/>
      <c r="S108" s="11">
        <f t="shared" ref="S108:U108" si="11">(S55/S54-1)*100</f>
        <v>3.9717196922437026</v>
      </c>
      <c r="T108" s="11">
        <f t="shared" si="11"/>
        <v>3.1991744066047323</v>
      </c>
      <c r="U108" s="11">
        <f t="shared" si="11"/>
        <v>1.2145748987854255</v>
      </c>
      <c r="W108" s="15">
        <f>B108*'Table A8'!W55</f>
        <v>0.33479907342128579</v>
      </c>
      <c r="X108" s="15">
        <f>C108*'Table A8'!X55</f>
        <v>-1.276189117386594</v>
      </c>
      <c r="Y108" s="15">
        <f>D108*'Table A8'!Y55</f>
        <v>0.69321646962902328</v>
      </c>
      <c r="Z108" s="15">
        <f>E108*'Table A8'!Z55</f>
        <v>1.0152129817444251</v>
      </c>
      <c r="AA108" s="15">
        <f>F108*'Table A8'!AA55</f>
        <v>0.84182904597934571</v>
      </c>
      <c r="AB108" s="15">
        <f>G108*'Table A8'!AB55</f>
        <v>2.7553424951685619</v>
      </c>
      <c r="AC108" s="15">
        <f>H108*'Table A8'!AC55</f>
        <v>0.21247229498287115</v>
      </c>
      <c r="AD108" s="15">
        <f>I108*'Table A8'!AD55</f>
        <v>3.4666933386669711E-3</v>
      </c>
      <c r="AE108" s="15">
        <f>J108*'Table A8'!AE55</f>
        <v>0.38602243753187138</v>
      </c>
      <c r="AF108" s="15">
        <f>K108*'Table A8'!AF55</f>
        <v>0.9409739594012666</v>
      </c>
      <c r="AG108" s="15">
        <f>L108*'Table A8'!AG55</f>
        <v>-4.1135091926456667E-2</v>
      </c>
      <c r="AH108" s="15">
        <f>M108*'Table A8'!AH55</f>
        <v>0.76998579112960652</v>
      </c>
      <c r="AI108" s="15">
        <f>N108*'Table A8'!AI55</f>
        <v>-0.29091999603450192</v>
      </c>
      <c r="AJ108" s="15">
        <f>O108*'Table A8'!AJ55</f>
        <v>0.63746306673458553</v>
      </c>
      <c r="AK108" s="15"/>
      <c r="AL108" s="15"/>
      <c r="AM108" s="15"/>
      <c r="AN108" s="15">
        <f>S108*'Table A8'!AN55</f>
        <v>1.6633562071116625</v>
      </c>
      <c r="AO108" s="15">
        <f>T108*'Table A8'!AO55</f>
        <v>0.88521155830752929</v>
      </c>
      <c r="AP108" s="15">
        <f>U108*'Table A8'!AP55</f>
        <v>0.44914979757085038</v>
      </c>
      <c r="AR108" s="11">
        <f t="shared" si="10"/>
        <v>14.009939481393641</v>
      </c>
      <c r="AS108" s="11">
        <f t="shared" si="10"/>
        <v>2.9456475488518845</v>
      </c>
      <c r="AT108" s="11">
        <f t="shared" si="10"/>
        <v>1.1583338984837317</v>
      </c>
      <c r="AU108" s="11">
        <f t="shared" si="10"/>
        <v>10.727806178709812</v>
      </c>
      <c r="AV108" s="11">
        <f t="shared" si="10"/>
        <v>-1.905966012141348</v>
      </c>
      <c r="AW108" s="11">
        <f t="shared" si="10"/>
        <v>-7.2465469347567497</v>
      </c>
      <c r="AX108" s="11">
        <f t="shared" si="10"/>
        <v>-0.90262371924934803</v>
      </c>
      <c r="AY108" s="11">
        <f t="shared" si="10"/>
        <v>1.7047873406886207</v>
      </c>
      <c r="AZ108" s="11">
        <f t="shared" si="10"/>
        <v>1.3864150183106443</v>
      </c>
      <c r="BA108" s="11">
        <f t="shared" si="10"/>
        <v>4.7233042071497566</v>
      </c>
      <c r="BB108" s="11">
        <f t="shared" si="10"/>
        <v>-1.5368900991019188</v>
      </c>
      <c r="BC108" s="11">
        <f t="shared" si="10"/>
        <v>1.7300938264525383</v>
      </c>
      <c r="BD108" s="11">
        <f t="shared" si="10"/>
        <v>0.4769958363308846</v>
      </c>
      <c r="BE108" s="11">
        <f t="shared" si="10"/>
        <v>-0.63982343900085226</v>
      </c>
      <c r="BF108" s="11"/>
      <c r="BG108" s="11"/>
      <c r="BH108" s="11"/>
      <c r="BI108" s="11">
        <f t="shared" si="10"/>
        <v>-2.4444063935693081</v>
      </c>
      <c r="BJ108" s="11">
        <f t="shared" si="10"/>
        <v>-2.3861639926879485</v>
      </c>
      <c r="BK108" s="11">
        <f t="shared" si="10"/>
        <v>0.48701394960427302</v>
      </c>
    </row>
    <row r="109" spans="1:63" x14ac:dyDescent="0.3">
      <c r="A109" s="13">
        <v>2020</v>
      </c>
      <c r="B109" s="11">
        <f t="shared" ref="B109:O110" si="12">(B56/B55-1)*100</f>
        <v>-1.448191571551205</v>
      </c>
      <c r="C109" s="11">
        <f t="shared" si="12"/>
        <v>-7.8323827305957661</v>
      </c>
      <c r="D109" s="11">
        <f t="shared" si="12"/>
        <v>-10.075691555974775</v>
      </c>
      <c r="E109" s="11">
        <f t="shared" si="12"/>
        <v>-4.8556257963007887</v>
      </c>
      <c r="F109" s="11">
        <f t="shared" si="12"/>
        <v>-3.2922154415281457</v>
      </c>
      <c r="G109" s="11">
        <f t="shared" si="12"/>
        <v>-8.2640022298971836</v>
      </c>
      <c r="H109" s="11">
        <f t="shared" si="12"/>
        <v>-11.788251435940467</v>
      </c>
      <c r="I109" s="11">
        <f t="shared" si="12"/>
        <v>-18.436449160288994</v>
      </c>
      <c r="J109" s="11">
        <f t="shared" si="12"/>
        <v>-33.86242615234729</v>
      </c>
      <c r="K109" s="11">
        <f t="shared" si="12"/>
        <v>-3.6925172650319471</v>
      </c>
      <c r="L109" s="11">
        <f t="shared" si="12"/>
        <v>-1.8526152047173561</v>
      </c>
      <c r="M109" s="11">
        <f t="shared" si="12"/>
        <v>-8.2243733989453496</v>
      </c>
      <c r="N109" s="11">
        <f t="shared" si="12"/>
        <v>-8.7502870879303742</v>
      </c>
      <c r="O109" s="11">
        <f t="shared" si="12"/>
        <v>-19.228704656991169</v>
      </c>
      <c r="P109" s="11"/>
      <c r="Q109" s="11"/>
      <c r="R109" s="11"/>
      <c r="S109" s="11">
        <f t="shared" ref="S109:U110" si="13">(S56/S55-1)*100</f>
        <v>-21.621340291241665</v>
      </c>
      <c r="T109" s="11">
        <f t="shared" si="13"/>
        <v>-21.605721519764476</v>
      </c>
      <c r="U109" s="11">
        <f t="shared" si="13"/>
        <v>-9.9360341090878546</v>
      </c>
      <c r="W109" s="15">
        <f>B109*'Table A8'!W56</f>
        <v>-0.82720702567004822</v>
      </c>
      <c r="X109" s="15">
        <f>C109*'Table A8'!X56</f>
        <v>-6.1492036817907358</v>
      </c>
      <c r="Y109" s="15">
        <f>D109*'Table A8'!Y56</f>
        <v>-3.6514306198852591</v>
      </c>
      <c r="Z109" s="15">
        <f>E109*'Table A8'!Z56</f>
        <v>-3.6368637214292909</v>
      </c>
      <c r="AA109" s="15">
        <f>F109*'Table A8'!AA56</f>
        <v>-2.1201867443441258</v>
      </c>
      <c r="AB109" s="15">
        <f>G109*'Table A8'!AB56</f>
        <v>-3.0361944192642247</v>
      </c>
      <c r="AC109" s="15">
        <f>H109*'Table A8'!AC56</f>
        <v>-3.4362752935766459</v>
      </c>
      <c r="AD109" s="15">
        <f>I109*'Table A8'!AD56</f>
        <v>-3.108385328424724</v>
      </c>
      <c r="AE109" s="15">
        <f>J109*'Table A8'!AE56</f>
        <v>-6.7453952895475817</v>
      </c>
      <c r="AF109" s="15">
        <f>K109*'Table A8'!AF56</f>
        <v>-1.2953350565732071</v>
      </c>
      <c r="AG109" s="15">
        <f>L109*'Table A8'!AG56</f>
        <v>-0.93242123253424547</v>
      </c>
      <c r="AH109" s="15">
        <f>M109*'Table A8'!AH56</f>
        <v>-4.061195584399214</v>
      </c>
      <c r="AI109" s="15">
        <f>N109*'Table A8'!AI56</f>
        <v>-2.8525935906653017</v>
      </c>
      <c r="AJ109" s="15">
        <f>O109*'Table A8'!AJ56</f>
        <v>-6.3666241119297755</v>
      </c>
      <c r="AK109" s="15"/>
      <c r="AL109" s="15"/>
      <c r="AM109" s="15"/>
      <c r="AN109" s="15">
        <f>S109*'Table A8'!AN56</f>
        <v>-9.2690685828553008</v>
      </c>
      <c r="AO109" s="15">
        <f>T109*'Table A8'!AO56</f>
        <v>-5.9696608559109245</v>
      </c>
      <c r="AP109" s="15">
        <f>U109*'Table A8'!AP56</f>
        <v>-3.6057867781879822</v>
      </c>
      <c r="AR109" s="11">
        <f t="shared" si="10"/>
        <v>-8.822041778873114</v>
      </c>
      <c r="AS109" s="11">
        <f t="shared" si="10"/>
        <v>-13.448247440573979</v>
      </c>
      <c r="AT109" s="11">
        <f t="shared" si="10"/>
        <v>1.2660142391522249</v>
      </c>
      <c r="AU109" s="11">
        <f t="shared" si="10"/>
        <v>2.7017732423595211</v>
      </c>
      <c r="AV109" s="11">
        <f t="shared" si="10"/>
        <v>1.3987608029242931</v>
      </c>
      <c r="AW109" s="11">
        <f t="shared" si="10"/>
        <v>-8.905089834019563</v>
      </c>
      <c r="AX109" s="11">
        <f t="shared" si="10"/>
        <v>4.4978903774396199</v>
      </c>
      <c r="AY109" s="11">
        <f t="shared" si="10"/>
        <v>0.82593204143128118</v>
      </c>
      <c r="AZ109" s="11">
        <f t="shared" si="10"/>
        <v>-13.544053022268143</v>
      </c>
      <c r="BA109" s="11">
        <f t="shared" si="10"/>
        <v>-1.2196527117391194</v>
      </c>
      <c r="BB109" s="11">
        <f t="shared" si="10"/>
        <v>-1.289396099128316</v>
      </c>
      <c r="BC109" s="11">
        <f t="shared" si="10"/>
        <v>4.3333377428636943</v>
      </c>
      <c r="BD109" s="11">
        <f t="shared" si="10"/>
        <v>3.8591414908653117</v>
      </c>
      <c r="BE109" s="11">
        <f t="shared" si="10"/>
        <v>1.1554746643637268</v>
      </c>
      <c r="BF109" s="11"/>
      <c r="BG109" s="11"/>
      <c r="BH109" s="11"/>
      <c r="BI109" s="11">
        <f t="shared" si="10"/>
        <v>-10.084559327417958</v>
      </c>
      <c r="BJ109" s="11">
        <f t="shared" si="10"/>
        <v>-7.3622987895048704</v>
      </c>
      <c r="BK109" s="11">
        <f t="shared" si="10"/>
        <v>-0.7399467821577822</v>
      </c>
    </row>
    <row r="110" spans="1:63" x14ac:dyDescent="0.3">
      <c r="A110" s="13">
        <v>2021</v>
      </c>
      <c r="B110" s="11">
        <f t="shared" si="12"/>
        <v>2.0323867894581626</v>
      </c>
      <c r="C110" s="11">
        <f t="shared" si="12"/>
        <v>-4.5920060090738009</v>
      </c>
      <c r="D110" s="11">
        <f t="shared" si="12"/>
        <v>9.2317389213363743</v>
      </c>
      <c r="E110" s="11">
        <f t="shared" si="12"/>
        <v>9.6387276042451795</v>
      </c>
      <c r="F110" s="11">
        <f t="shared" si="12"/>
        <v>3.1329130003529659</v>
      </c>
      <c r="G110" s="11">
        <f t="shared" si="12"/>
        <v>23.322829456852688</v>
      </c>
      <c r="H110" s="11">
        <f t="shared" si="12"/>
        <v>8.3597841639218906</v>
      </c>
      <c r="I110" s="11">
        <f t="shared" si="12"/>
        <v>9.6921914663963946</v>
      </c>
      <c r="J110" s="11">
        <f t="shared" si="12"/>
        <v>22.510386574621322</v>
      </c>
      <c r="K110" s="11">
        <f t="shared" si="12"/>
        <v>3.9480017883367191</v>
      </c>
      <c r="L110" s="11">
        <f t="shared" si="12"/>
        <v>-0.858490793904787</v>
      </c>
      <c r="M110" s="11">
        <f t="shared" si="12"/>
        <v>10.478915098960595</v>
      </c>
      <c r="N110" s="11">
        <f t="shared" si="12"/>
        <v>0.62264505849298768</v>
      </c>
      <c r="O110" s="11">
        <f t="shared" si="12"/>
        <v>8.2661323505175854</v>
      </c>
      <c r="P110" s="11"/>
      <c r="Q110" s="11"/>
      <c r="R110" s="11"/>
      <c r="S110" s="11">
        <f t="shared" si="13"/>
        <v>20.679869087709601</v>
      </c>
      <c r="T110" s="11">
        <f t="shared" si="13"/>
        <v>8.9418305102604521</v>
      </c>
      <c r="U110" s="11">
        <f t="shared" si="13"/>
        <v>6.7378662556136337</v>
      </c>
      <c r="W110" s="15">
        <f>B110*'Table A8'!W57</f>
        <v>1.3651542064790478</v>
      </c>
      <c r="X110" s="15">
        <f>C110*'Table A8'!X57</f>
        <v>-3.6970240379053174</v>
      </c>
      <c r="Y110" s="15">
        <f>D110*'Table A8'!Y57</f>
        <v>3.3298882289260305</v>
      </c>
      <c r="Z110" s="15">
        <f>E110*'Table A8'!Z57</f>
        <v>7.3553130347994964</v>
      </c>
      <c r="AA110" s="15">
        <f>F110*'Table A8'!AA57</f>
        <v>2.0188491374274511</v>
      </c>
      <c r="AB110" s="15">
        <f>G110*'Table A8'!AB57</f>
        <v>8.2422879300517415</v>
      </c>
      <c r="AC110" s="15">
        <f>H110*'Table A8'!AC57</f>
        <v>2.3875543572160915</v>
      </c>
      <c r="AD110" s="15">
        <f>I110*'Table A8'!AD57</f>
        <v>1.5546275112099817</v>
      </c>
      <c r="AE110" s="15">
        <f>J110*'Table A8'!AE57</f>
        <v>4.9905527035935471</v>
      </c>
      <c r="AF110" s="15">
        <f>K110*'Table A8'!AF57</f>
        <v>1.3675878194798397</v>
      </c>
      <c r="AG110" s="15">
        <f>L110*'Table A8'!AG57</f>
        <v>-0.43061898222264122</v>
      </c>
      <c r="AH110" s="15">
        <f>M110*'Table A8'!AH57</f>
        <v>4.9743409974765944</v>
      </c>
      <c r="AI110" s="15">
        <f>N110*'Table A8'!AI57</f>
        <v>0.19376714220301777</v>
      </c>
      <c r="AJ110" s="15">
        <f>O110*'Table A8'!AJ57</f>
        <v>2.7517954594873042</v>
      </c>
      <c r="AK110" s="15"/>
      <c r="AL110" s="15"/>
      <c r="AM110" s="15"/>
      <c r="AN110" s="15">
        <f>S110*'Table A8'!AN57</f>
        <v>8.793080336094123</v>
      </c>
      <c r="AO110" s="15">
        <f>T110*'Table A8'!AO57</f>
        <v>2.6047552276388699</v>
      </c>
      <c r="AP110" s="15">
        <f>U110*'Table A8'!AP57</f>
        <v>2.4310221450253993</v>
      </c>
      <c r="AR110" s="11">
        <f t="shared" si="10"/>
        <v>1.86827955639097</v>
      </c>
      <c r="AS110" s="11">
        <f t="shared" si="10"/>
        <v>-7.2421105498885741</v>
      </c>
      <c r="AT110" s="11">
        <f t="shared" si="10"/>
        <v>-1.8437867501340905</v>
      </c>
      <c r="AU110" s="11">
        <f t="shared" si="10"/>
        <v>-8.1639764109753958</v>
      </c>
      <c r="AV110" s="11">
        <f t="shared" si="10"/>
        <v>3.0166035564731022</v>
      </c>
      <c r="AW110" s="11">
        <f t="shared" si="10"/>
        <v>-8.8363027381567907</v>
      </c>
      <c r="AX110" s="11">
        <f t="shared" si="10"/>
        <v>-0.37433398174805765</v>
      </c>
      <c r="AY110" s="11">
        <f t="shared" si="10"/>
        <v>0.12091201735060222</v>
      </c>
      <c r="AZ110" s="11">
        <f t="shared" si="10"/>
        <v>11.290666884258398</v>
      </c>
      <c r="BA110" s="11">
        <f t="shared" si="10"/>
        <v>1.5789079154341228</v>
      </c>
      <c r="BB110" s="11">
        <f t="shared" si="10"/>
        <v>2.5609689734780634</v>
      </c>
      <c r="BC110" s="11">
        <f t="shared" si="10"/>
        <v>-13.620765889792175</v>
      </c>
      <c r="BD110" s="11">
        <f t="shared" si="10"/>
        <v>9.0405815479580909</v>
      </c>
      <c r="BE110" s="11">
        <f t="shared" si="10"/>
        <v>1.074577897618116</v>
      </c>
      <c r="BF110" s="11"/>
      <c r="BG110" s="11"/>
      <c r="BH110" s="11"/>
      <c r="BI110" s="11">
        <f t="shared" si="10"/>
        <v>4.5896521695176062</v>
      </c>
      <c r="BJ110" s="11">
        <f t="shared" si="10"/>
        <v>-5.9890229035323275</v>
      </c>
      <c r="BK110" s="11">
        <f t="shared" si="10"/>
        <v>0.37274181275133961</v>
      </c>
    </row>
    <row r="111" spans="1:63" x14ac:dyDescent="0.3"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</row>
  </sheetData>
  <hyperlinks>
    <hyperlink ref="A1" location="Contents!A1" display="Back to Contents" xr:uid="{E9B020EA-51B9-4E6F-B156-DC577957DD39}"/>
    <hyperlink ref="W3" location="'Table A4'!W56" display="data" xr:uid="{6B146AE4-DBF4-402B-914F-00AA22178B92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8.7265625" style="13" customWidth="1"/>
    <col min="3" max="23" width="8.7265625" style="13"/>
    <col min="24" max="24" width="9.7265625" style="13" bestFit="1" customWidth="1"/>
    <col min="25" max="16384" width="8.7265625" style="13"/>
  </cols>
  <sheetData>
    <row r="1" spans="1:21" ht="13" x14ac:dyDescent="0.3">
      <c r="A1" s="26" t="s">
        <v>183</v>
      </c>
      <c r="B1" s="9" t="s">
        <v>208</v>
      </c>
    </row>
    <row r="2" spans="1:21" x14ac:dyDescent="0.3">
      <c r="B2" s="9" t="s">
        <v>155</v>
      </c>
    </row>
    <row r="3" spans="1:21" x14ac:dyDescent="0.3">
      <c r="A3" s="16"/>
      <c r="B3" s="9"/>
    </row>
    <row r="4" spans="1:21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3">
      <c r="A5" s="17" t="str">
        <f>Base_year</f>
        <v>2019=100</v>
      </c>
    </row>
    <row r="6" spans="1:21" x14ac:dyDescent="0.3">
      <c r="A6" s="13">
        <v>1970</v>
      </c>
      <c r="B6" s="34">
        <v>80.430000000000007</v>
      </c>
      <c r="C6" s="34">
        <v>116.94</v>
      </c>
      <c r="D6" s="34">
        <v>180.87</v>
      </c>
      <c r="E6" s="34">
        <v>68.010000000000005</v>
      </c>
      <c r="F6" s="34">
        <v>27.94</v>
      </c>
      <c r="G6" s="34">
        <v>58.17</v>
      </c>
      <c r="H6" s="34">
        <v>44.94</v>
      </c>
      <c r="I6" s="34">
        <v>72.790000000000006</v>
      </c>
      <c r="J6" s="34">
        <v>28.79</v>
      </c>
      <c r="K6" s="34">
        <v>19.170000000000002</v>
      </c>
      <c r="L6" s="34">
        <v>24.04</v>
      </c>
      <c r="M6" s="34">
        <v>22.07</v>
      </c>
      <c r="N6" s="34">
        <v>11.72</v>
      </c>
      <c r="O6" s="34">
        <v>13.7</v>
      </c>
      <c r="P6" s="34"/>
      <c r="Q6" s="34"/>
      <c r="R6" s="34"/>
      <c r="S6" s="34">
        <v>33.78</v>
      </c>
      <c r="T6" s="34">
        <v>9.25</v>
      </c>
      <c r="U6" s="34">
        <v>54.46</v>
      </c>
    </row>
    <row r="7" spans="1:21" x14ac:dyDescent="0.3">
      <c r="A7" s="13">
        <v>1971</v>
      </c>
      <c r="B7" s="34">
        <v>80.739999999999995</v>
      </c>
      <c r="C7" s="34">
        <v>116.79</v>
      </c>
      <c r="D7" s="34">
        <v>176.31</v>
      </c>
      <c r="E7" s="34">
        <v>67.180000000000007</v>
      </c>
      <c r="F7" s="34">
        <v>28.79</v>
      </c>
      <c r="G7" s="34">
        <v>57.26</v>
      </c>
      <c r="H7" s="34">
        <v>45.68</v>
      </c>
      <c r="I7" s="34">
        <v>70.81</v>
      </c>
      <c r="J7" s="34">
        <v>29</v>
      </c>
      <c r="K7" s="34">
        <v>20.09</v>
      </c>
      <c r="L7" s="34">
        <v>26.56</v>
      </c>
      <c r="M7" s="34">
        <v>23.19</v>
      </c>
      <c r="N7" s="34">
        <v>12.42</v>
      </c>
      <c r="O7" s="34">
        <v>14.28</v>
      </c>
      <c r="P7" s="34"/>
      <c r="Q7" s="34"/>
      <c r="R7" s="34"/>
      <c r="S7" s="34">
        <v>33.799999999999997</v>
      </c>
      <c r="T7" s="34">
        <v>9.6</v>
      </c>
      <c r="U7" s="34">
        <v>54.63</v>
      </c>
    </row>
    <row r="8" spans="1:21" x14ac:dyDescent="0.3">
      <c r="A8" s="13">
        <v>1972</v>
      </c>
      <c r="B8" s="34">
        <v>83.71</v>
      </c>
      <c r="C8" s="34">
        <v>113.72</v>
      </c>
      <c r="D8" s="34">
        <v>174.85</v>
      </c>
      <c r="E8" s="34">
        <v>66.010000000000005</v>
      </c>
      <c r="F8" s="34">
        <v>29.57</v>
      </c>
      <c r="G8" s="34">
        <v>60.21</v>
      </c>
      <c r="H8" s="34">
        <v>47.19</v>
      </c>
      <c r="I8" s="34">
        <v>70.92</v>
      </c>
      <c r="J8" s="34">
        <v>30.69</v>
      </c>
      <c r="K8" s="34">
        <v>21.06</v>
      </c>
      <c r="L8" s="34">
        <v>28.22</v>
      </c>
      <c r="M8" s="34">
        <v>24.21</v>
      </c>
      <c r="N8" s="34">
        <v>12.99</v>
      </c>
      <c r="O8" s="34">
        <v>14.82</v>
      </c>
      <c r="P8" s="34"/>
      <c r="Q8" s="34"/>
      <c r="R8" s="34"/>
      <c r="S8" s="34">
        <v>35.08</v>
      </c>
      <c r="T8" s="34">
        <v>10.51</v>
      </c>
      <c r="U8" s="34">
        <v>55.62</v>
      </c>
    </row>
    <row r="9" spans="1:21" x14ac:dyDescent="0.3">
      <c r="A9" s="13">
        <v>1973</v>
      </c>
      <c r="B9" s="34">
        <v>85.37</v>
      </c>
      <c r="C9" s="34">
        <v>117.36</v>
      </c>
      <c r="D9" s="34">
        <v>178.23</v>
      </c>
      <c r="E9" s="34">
        <v>64.430000000000007</v>
      </c>
      <c r="F9" s="34">
        <v>30.37</v>
      </c>
      <c r="G9" s="34">
        <v>63.83</v>
      </c>
      <c r="H9" s="34">
        <v>49.23</v>
      </c>
      <c r="I9" s="34">
        <v>70.540000000000006</v>
      </c>
      <c r="J9" s="34">
        <v>32.229999999999997</v>
      </c>
      <c r="K9" s="34">
        <v>21.96</v>
      </c>
      <c r="L9" s="34">
        <v>29.98</v>
      </c>
      <c r="M9" s="34">
        <v>25.47</v>
      </c>
      <c r="N9" s="34">
        <v>13.73</v>
      </c>
      <c r="O9" s="34">
        <v>15.55</v>
      </c>
      <c r="P9" s="34"/>
      <c r="Q9" s="34"/>
      <c r="R9" s="34"/>
      <c r="S9" s="34">
        <v>35.770000000000003</v>
      </c>
      <c r="T9" s="34">
        <v>11.4</v>
      </c>
      <c r="U9" s="34">
        <v>57.12</v>
      </c>
    </row>
    <row r="10" spans="1:21" x14ac:dyDescent="0.3">
      <c r="A10" s="13">
        <v>1974</v>
      </c>
      <c r="B10" s="34">
        <v>84.38</v>
      </c>
      <c r="C10" s="34">
        <v>112.83</v>
      </c>
      <c r="D10" s="34">
        <v>176.29</v>
      </c>
      <c r="E10" s="34">
        <v>63.77</v>
      </c>
      <c r="F10" s="34">
        <v>31.22</v>
      </c>
      <c r="G10" s="34">
        <v>60.16</v>
      </c>
      <c r="H10" s="34">
        <v>50.83</v>
      </c>
      <c r="I10" s="34">
        <v>69.06</v>
      </c>
      <c r="J10" s="34">
        <v>33.24</v>
      </c>
      <c r="K10" s="34">
        <v>22.84</v>
      </c>
      <c r="L10" s="34">
        <v>31.69</v>
      </c>
      <c r="M10" s="34">
        <v>26.31</v>
      </c>
      <c r="N10" s="34">
        <v>14.8</v>
      </c>
      <c r="O10" s="34">
        <v>16.510000000000002</v>
      </c>
      <c r="P10" s="34"/>
      <c r="Q10" s="34"/>
      <c r="R10" s="34"/>
      <c r="S10" s="34">
        <v>37.49</v>
      </c>
      <c r="T10" s="34">
        <v>12.22</v>
      </c>
      <c r="U10" s="34">
        <v>57.34</v>
      </c>
    </row>
    <row r="11" spans="1:21" x14ac:dyDescent="0.3">
      <c r="A11" s="13">
        <v>1975</v>
      </c>
      <c r="B11" s="34">
        <v>82.35</v>
      </c>
      <c r="C11" s="34">
        <v>118.04</v>
      </c>
      <c r="D11" s="34">
        <v>165.61</v>
      </c>
      <c r="E11" s="34">
        <v>63.23</v>
      </c>
      <c r="F11" s="34">
        <v>31.78</v>
      </c>
      <c r="G11" s="34">
        <v>58.02</v>
      </c>
      <c r="H11" s="34">
        <v>50.64</v>
      </c>
      <c r="I11" s="34">
        <v>68.84</v>
      </c>
      <c r="J11" s="34">
        <v>32.89</v>
      </c>
      <c r="K11" s="34">
        <v>22.69</v>
      </c>
      <c r="L11" s="34">
        <v>32.25</v>
      </c>
      <c r="M11" s="34">
        <v>26.32</v>
      </c>
      <c r="N11" s="34">
        <v>15.21</v>
      </c>
      <c r="O11" s="34">
        <v>16.78</v>
      </c>
      <c r="P11" s="34"/>
      <c r="Q11" s="34"/>
      <c r="R11" s="34"/>
      <c r="S11" s="34">
        <v>38.61</v>
      </c>
      <c r="T11" s="34">
        <v>12.7</v>
      </c>
      <c r="U11" s="34">
        <v>56.29</v>
      </c>
    </row>
    <row r="12" spans="1:21" x14ac:dyDescent="0.3">
      <c r="A12" s="13">
        <v>1976</v>
      </c>
      <c r="B12" s="34">
        <v>81.75</v>
      </c>
      <c r="C12" s="34">
        <v>124.37</v>
      </c>
      <c r="D12" s="34">
        <v>163.80000000000001</v>
      </c>
      <c r="E12" s="34">
        <v>64.099999999999994</v>
      </c>
      <c r="F12" s="34">
        <v>32.67</v>
      </c>
      <c r="G12" s="34">
        <v>57.37</v>
      </c>
      <c r="H12" s="34">
        <v>50.49</v>
      </c>
      <c r="I12" s="34">
        <v>67.260000000000005</v>
      </c>
      <c r="J12" s="34">
        <v>32.76</v>
      </c>
      <c r="K12" s="34">
        <v>22.56</v>
      </c>
      <c r="L12" s="34">
        <v>33.15</v>
      </c>
      <c r="M12" s="34">
        <v>26.51</v>
      </c>
      <c r="N12" s="34">
        <v>15.88</v>
      </c>
      <c r="O12" s="34">
        <v>17.239999999999998</v>
      </c>
      <c r="P12" s="34"/>
      <c r="Q12" s="34"/>
      <c r="R12" s="34"/>
      <c r="S12" s="34">
        <v>38.67</v>
      </c>
      <c r="T12" s="34">
        <v>13.46</v>
      </c>
      <c r="U12" s="34">
        <v>56.28</v>
      </c>
    </row>
    <row r="13" spans="1:21" x14ac:dyDescent="0.3">
      <c r="A13" s="13">
        <v>1977</v>
      </c>
      <c r="B13" s="34">
        <v>82.79</v>
      </c>
      <c r="C13" s="34">
        <v>136.41</v>
      </c>
      <c r="D13" s="34">
        <v>165.9</v>
      </c>
      <c r="E13" s="34">
        <v>64.319999999999993</v>
      </c>
      <c r="F13" s="34">
        <v>33.47</v>
      </c>
      <c r="G13" s="34">
        <v>56.42</v>
      </c>
      <c r="H13" s="34">
        <v>51.08</v>
      </c>
      <c r="I13" s="34">
        <v>67.180000000000007</v>
      </c>
      <c r="J13" s="34">
        <v>33.06</v>
      </c>
      <c r="K13" s="34">
        <v>23.23</v>
      </c>
      <c r="L13" s="34">
        <v>34.54</v>
      </c>
      <c r="M13" s="34">
        <v>26.66</v>
      </c>
      <c r="N13" s="34">
        <v>16.98</v>
      </c>
      <c r="O13" s="34">
        <v>18.04</v>
      </c>
      <c r="P13" s="34"/>
      <c r="Q13" s="34"/>
      <c r="R13" s="34"/>
      <c r="S13" s="34">
        <v>39.33</v>
      </c>
      <c r="T13" s="34">
        <v>13.69</v>
      </c>
      <c r="U13" s="34">
        <v>57.17</v>
      </c>
    </row>
    <row r="14" spans="1:21" x14ac:dyDescent="0.3">
      <c r="A14" s="13">
        <v>1978</v>
      </c>
      <c r="B14" s="34">
        <v>83.75</v>
      </c>
      <c r="C14" s="34">
        <v>139.59</v>
      </c>
      <c r="D14" s="34">
        <v>165.4</v>
      </c>
      <c r="E14" s="34">
        <v>62.65</v>
      </c>
      <c r="F14" s="34">
        <v>33.619999999999997</v>
      </c>
      <c r="G14" s="34">
        <v>56.86</v>
      </c>
      <c r="H14" s="34">
        <v>52.14</v>
      </c>
      <c r="I14" s="34">
        <v>68.22</v>
      </c>
      <c r="J14" s="34">
        <v>33.549999999999997</v>
      </c>
      <c r="K14" s="34">
        <v>23.96</v>
      </c>
      <c r="L14" s="34">
        <v>36.17</v>
      </c>
      <c r="M14" s="34">
        <v>26.95</v>
      </c>
      <c r="N14" s="34">
        <v>18.329999999999998</v>
      </c>
      <c r="O14" s="34">
        <v>19.05</v>
      </c>
      <c r="P14" s="34"/>
      <c r="Q14" s="34"/>
      <c r="R14" s="34"/>
      <c r="S14" s="34">
        <v>39.590000000000003</v>
      </c>
      <c r="T14" s="34">
        <v>15.86</v>
      </c>
      <c r="U14" s="34">
        <v>58.06</v>
      </c>
    </row>
    <row r="15" spans="1:21" x14ac:dyDescent="0.3">
      <c r="A15" s="13">
        <v>1979</v>
      </c>
      <c r="B15" s="34">
        <v>83.1</v>
      </c>
      <c r="C15" s="34">
        <v>129.29</v>
      </c>
      <c r="D15" s="34">
        <v>166.74</v>
      </c>
      <c r="E15" s="34">
        <v>62.58</v>
      </c>
      <c r="F15" s="34">
        <v>34.42</v>
      </c>
      <c r="G15" s="34">
        <v>57.8</v>
      </c>
      <c r="H15" s="34">
        <v>54.22</v>
      </c>
      <c r="I15" s="34">
        <v>68.290000000000006</v>
      </c>
      <c r="J15" s="34">
        <v>34.72</v>
      </c>
      <c r="K15" s="34">
        <v>24.53</v>
      </c>
      <c r="L15" s="34">
        <v>37.520000000000003</v>
      </c>
      <c r="M15" s="34">
        <v>27.79</v>
      </c>
      <c r="N15" s="34">
        <v>19.52</v>
      </c>
      <c r="O15" s="34">
        <v>19.82</v>
      </c>
      <c r="P15" s="34"/>
      <c r="Q15" s="34"/>
      <c r="R15" s="34"/>
      <c r="S15" s="34">
        <v>40.07</v>
      </c>
      <c r="T15" s="34">
        <v>20.29</v>
      </c>
      <c r="U15" s="34">
        <v>58.95</v>
      </c>
    </row>
    <row r="16" spans="1:21" x14ac:dyDescent="0.3">
      <c r="A16" s="13">
        <v>1980</v>
      </c>
      <c r="B16" s="34">
        <v>84.43</v>
      </c>
      <c r="C16" s="34">
        <v>133.44999999999999</v>
      </c>
      <c r="D16" s="34">
        <v>159.36000000000001</v>
      </c>
      <c r="E16" s="34">
        <v>61.42</v>
      </c>
      <c r="F16" s="34">
        <v>34.64</v>
      </c>
      <c r="G16" s="34">
        <v>57.24</v>
      </c>
      <c r="H16" s="34">
        <v>54.87</v>
      </c>
      <c r="I16" s="34">
        <v>68.55</v>
      </c>
      <c r="J16" s="34">
        <v>35.64</v>
      </c>
      <c r="K16" s="34">
        <v>24.68</v>
      </c>
      <c r="L16" s="34">
        <v>39.08</v>
      </c>
      <c r="M16" s="34">
        <v>28.54</v>
      </c>
      <c r="N16" s="34">
        <v>21</v>
      </c>
      <c r="O16" s="34">
        <v>20.81</v>
      </c>
      <c r="P16" s="34"/>
      <c r="Q16" s="34"/>
      <c r="R16" s="34"/>
      <c r="S16" s="34">
        <v>40.82</v>
      </c>
      <c r="T16" s="34">
        <v>22.78</v>
      </c>
      <c r="U16" s="34">
        <v>58.66</v>
      </c>
    </row>
    <row r="17" spans="1:21" x14ac:dyDescent="0.3">
      <c r="A17" s="13">
        <v>1981</v>
      </c>
      <c r="B17" s="34">
        <v>83.98</v>
      </c>
      <c r="C17" s="34">
        <v>129.18</v>
      </c>
      <c r="D17" s="34">
        <v>148.44999999999999</v>
      </c>
      <c r="E17" s="34">
        <v>59.25</v>
      </c>
      <c r="F17" s="34">
        <v>34.04</v>
      </c>
      <c r="G17" s="34">
        <v>55.28</v>
      </c>
      <c r="H17" s="34">
        <v>54.14</v>
      </c>
      <c r="I17" s="34">
        <v>66.010000000000005</v>
      </c>
      <c r="J17" s="34">
        <v>35.270000000000003</v>
      </c>
      <c r="K17" s="34">
        <v>25.16</v>
      </c>
      <c r="L17" s="34">
        <v>40.130000000000003</v>
      </c>
      <c r="M17" s="34">
        <v>29.62</v>
      </c>
      <c r="N17" s="34">
        <v>22.17</v>
      </c>
      <c r="O17" s="34">
        <v>21.44</v>
      </c>
      <c r="P17" s="34"/>
      <c r="Q17" s="34"/>
      <c r="R17" s="34"/>
      <c r="S17" s="34">
        <v>40.65</v>
      </c>
      <c r="T17" s="34">
        <v>24.61</v>
      </c>
      <c r="U17" s="34">
        <v>57.25</v>
      </c>
    </row>
    <row r="18" spans="1:21" x14ac:dyDescent="0.3">
      <c r="A18" s="13">
        <v>1982</v>
      </c>
      <c r="B18" s="34">
        <v>85.46</v>
      </c>
      <c r="C18" s="34">
        <v>133.36000000000001</v>
      </c>
      <c r="D18" s="34">
        <v>140.84</v>
      </c>
      <c r="E18" s="34">
        <v>58.27</v>
      </c>
      <c r="F18" s="34">
        <v>33.82</v>
      </c>
      <c r="G18" s="34">
        <v>53.82</v>
      </c>
      <c r="H18" s="34">
        <v>53.62</v>
      </c>
      <c r="I18" s="34">
        <v>63.47</v>
      </c>
      <c r="J18" s="34">
        <v>35.47</v>
      </c>
      <c r="K18" s="34">
        <v>25.36</v>
      </c>
      <c r="L18" s="34">
        <v>41.68</v>
      </c>
      <c r="M18" s="34">
        <v>31.08</v>
      </c>
      <c r="N18" s="34">
        <v>23.01</v>
      </c>
      <c r="O18" s="34">
        <v>21.8</v>
      </c>
      <c r="P18" s="34"/>
      <c r="Q18" s="34"/>
      <c r="R18" s="34"/>
      <c r="S18" s="34">
        <v>41.83</v>
      </c>
      <c r="T18" s="34">
        <v>26.48</v>
      </c>
      <c r="U18" s="34">
        <v>56.36</v>
      </c>
    </row>
    <row r="19" spans="1:21" x14ac:dyDescent="0.3">
      <c r="A19" s="13">
        <v>1983</v>
      </c>
      <c r="B19" s="34">
        <v>85.45</v>
      </c>
      <c r="C19" s="34">
        <v>132.44999999999999</v>
      </c>
      <c r="D19" s="34">
        <v>134.96</v>
      </c>
      <c r="E19" s="34">
        <v>58.35</v>
      </c>
      <c r="F19" s="34">
        <v>34.08</v>
      </c>
      <c r="G19" s="34">
        <v>53.7</v>
      </c>
      <c r="H19" s="34">
        <v>53.56</v>
      </c>
      <c r="I19" s="34">
        <v>61.33</v>
      </c>
      <c r="J19" s="34">
        <v>35.4</v>
      </c>
      <c r="K19" s="34">
        <v>25.77</v>
      </c>
      <c r="L19" s="34">
        <v>43.84</v>
      </c>
      <c r="M19" s="34">
        <v>31.3</v>
      </c>
      <c r="N19" s="34">
        <v>24.1</v>
      </c>
      <c r="O19" s="34">
        <v>22.53</v>
      </c>
      <c r="P19" s="34"/>
      <c r="Q19" s="34"/>
      <c r="R19" s="34"/>
      <c r="S19" s="34">
        <v>41.6</v>
      </c>
      <c r="T19" s="34">
        <v>28.57</v>
      </c>
      <c r="U19" s="34">
        <v>55.96</v>
      </c>
    </row>
    <row r="20" spans="1:21" x14ac:dyDescent="0.3">
      <c r="A20" s="13">
        <v>1984</v>
      </c>
      <c r="B20" s="34">
        <v>88.43</v>
      </c>
      <c r="C20" s="34">
        <v>133.13999999999999</v>
      </c>
      <c r="D20" s="34">
        <v>134.5</v>
      </c>
      <c r="E20" s="34">
        <v>58.14</v>
      </c>
      <c r="F20" s="34">
        <v>34.19</v>
      </c>
      <c r="G20" s="34">
        <v>55.4</v>
      </c>
      <c r="H20" s="34">
        <v>55.53</v>
      </c>
      <c r="I20" s="34">
        <v>62.95</v>
      </c>
      <c r="J20" s="34">
        <v>37</v>
      </c>
      <c r="K20" s="34">
        <v>27.02</v>
      </c>
      <c r="L20" s="34">
        <v>46.31</v>
      </c>
      <c r="M20" s="34">
        <v>32.200000000000003</v>
      </c>
      <c r="N20" s="34">
        <v>26</v>
      </c>
      <c r="O20" s="34">
        <v>23.88</v>
      </c>
      <c r="P20" s="34"/>
      <c r="Q20" s="34"/>
      <c r="R20" s="34"/>
      <c r="S20" s="34">
        <v>44.07</v>
      </c>
      <c r="T20" s="34">
        <v>31.04</v>
      </c>
      <c r="U20" s="34">
        <v>57.37</v>
      </c>
    </row>
    <row r="21" spans="1:21" x14ac:dyDescent="0.3">
      <c r="A21" s="13">
        <v>1985</v>
      </c>
      <c r="B21" s="34">
        <v>87</v>
      </c>
      <c r="C21" s="34">
        <v>133.53</v>
      </c>
      <c r="D21" s="34">
        <v>137.08000000000001</v>
      </c>
      <c r="E21" s="34">
        <v>58.69</v>
      </c>
      <c r="F21" s="34">
        <v>34.380000000000003</v>
      </c>
      <c r="G21" s="34">
        <v>56.17</v>
      </c>
      <c r="H21" s="34">
        <v>57.98</v>
      </c>
      <c r="I21" s="34">
        <v>63.18</v>
      </c>
      <c r="J21" s="34">
        <v>38.869999999999997</v>
      </c>
      <c r="K21" s="34">
        <v>28.8</v>
      </c>
      <c r="L21" s="34">
        <v>49.54</v>
      </c>
      <c r="M21" s="34">
        <v>32.799999999999997</v>
      </c>
      <c r="N21" s="34">
        <v>28.84</v>
      </c>
      <c r="O21" s="34">
        <v>26.01</v>
      </c>
      <c r="P21" s="34"/>
      <c r="Q21" s="34"/>
      <c r="R21" s="34"/>
      <c r="S21" s="34">
        <v>47.82</v>
      </c>
      <c r="T21" s="34">
        <v>34.54</v>
      </c>
      <c r="U21" s="34">
        <v>59.16</v>
      </c>
    </row>
    <row r="22" spans="1:21" x14ac:dyDescent="0.3">
      <c r="A22" s="13">
        <v>1986</v>
      </c>
      <c r="B22" s="34">
        <v>87.51</v>
      </c>
      <c r="C22" s="34">
        <v>131.05000000000001</v>
      </c>
      <c r="D22" s="34">
        <v>135.57</v>
      </c>
      <c r="E22" s="34">
        <v>58.09</v>
      </c>
      <c r="F22" s="34">
        <v>34.380000000000003</v>
      </c>
      <c r="G22" s="34">
        <v>55.73</v>
      </c>
      <c r="H22" s="34">
        <v>58.31</v>
      </c>
      <c r="I22" s="34">
        <v>62.25</v>
      </c>
      <c r="J22" s="34">
        <v>40.15</v>
      </c>
      <c r="K22" s="34">
        <v>31.01</v>
      </c>
      <c r="L22" s="34">
        <v>51.22</v>
      </c>
      <c r="M22" s="34">
        <v>32.369999999999997</v>
      </c>
      <c r="N22" s="34">
        <v>31.25</v>
      </c>
      <c r="O22" s="34">
        <v>27.8</v>
      </c>
      <c r="P22" s="34"/>
      <c r="Q22" s="34"/>
      <c r="R22" s="34"/>
      <c r="S22" s="34">
        <v>47.33</v>
      </c>
      <c r="T22" s="34">
        <v>36.28</v>
      </c>
      <c r="U22" s="34">
        <v>59.7</v>
      </c>
    </row>
    <row r="23" spans="1:21" x14ac:dyDescent="0.3">
      <c r="A23" s="13">
        <v>1987</v>
      </c>
      <c r="B23" s="34">
        <v>86.82</v>
      </c>
      <c r="C23" s="34">
        <v>127.8</v>
      </c>
      <c r="D23" s="34">
        <v>137.66</v>
      </c>
      <c r="E23" s="34">
        <v>58.39</v>
      </c>
      <c r="F23" s="34">
        <v>34.76</v>
      </c>
      <c r="G23" s="34">
        <v>59.29</v>
      </c>
      <c r="H23" s="34">
        <v>60.75</v>
      </c>
      <c r="I23" s="34">
        <v>65.73</v>
      </c>
      <c r="J23" s="34">
        <v>41.77</v>
      </c>
      <c r="K23" s="34">
        <v>32.17</v>
      </c>
      <c r="L23" s="34">
        <v>53.51</v>
      </c>
      <c r="M23" s="34">
        <v>34.799999999999997</v>
      </c>
      <c r="N23" s="34">
        <v>33.49</v>
      </c>
      <c r="O23" s="34">
        <v>29.69</v>
      </c>
      <c r="P23" s="34"/>
      <c r="Q23" s="34"/>
      <c r="R23" s="34"/>
      <c r="S23" s="34">
        <v>50.82</v>
      </c>
      <c r="T23" s="34">
        <v>39.979999999999997</v>
      </c>
      <c r="U23" s="34">
        <v>61.51</v>
      </c>
    </row>
    <row r="24" spans="1:21" x14ac:dyDescent="0.3">
      <c r="A24" s="13">
        <v>1988</v>
      </c>
      <c r="B24" s="34">
        <v>87.37</v>
      </c>
      <c r="C24" s="34">
        <v>124.99</v>
      </c>
      <c r="D24" s="34">
        <v>139.53</v>
      </c>
      <c r="E24" s="34">
        <v>58.29</v>
      </c>
      <c r="F24" s="34">
        <v>35.39</v>
      </c>
      <c r="G24" s="34">
        <v>64.239999999999995</v>
      </c>
      <c r="H24" s="34">
        <v>63.94</v>
      </c>
      <c r="I24" s="34">
        <v>68.33</v>
      </c>
      <c r="J24" s="34">
        <v>44.4</v>
      </c>
      <c r="K24" s="34">
        <v>35.11</v>
      </c>
      <c r="L24" s="34">
        <v>57.93</v>
      </c>
      <c r="M24" s="34">
        <v>40.72</v>
      </c>
      <c r="N24" s="34">
        <v>36.74</v>
      </c>
      <c r="O24" s="34">
        <v>32.06</v>
      </c>
      <c r="P24" s="34"/>
      <c r="Q24" s="34"/>
      <c r="R24" s="34"/>
      <c r="S24" s="34">
        <v>54.46</v>
      </c>
      <c r="T24" s="34">
        <v>42.57</v>
      </c>
      <c r="U24" s="34">
        <v>64</v>
      </c>
    </row>
    <row r="25" spans="1:21" x14ac:dyDescent="0.3">
      <c r="A25" s="13">
        <v>1989</v>
      </c>
      <c r="B25" s="34">
        <v>88.46</v>
      </c>
      <c r="C25" s="34">
        <v>123.7</v>
      </c>
      <c r="D25" s="34">
        <v>141.72</v>
      </c>
      <c r="E25" s="34">
        <v>58.84</v>
      </c>
      <c r="F25" s="34">
        <v>36.299999999999997</v>
      </c>
      <c r="G25" s="34">
        <v>71.239999999999995</v>
      </c>
      <c r="H25" s="34">
        <v>67.209999999999994</v>
      </c>
      <c r="I25" s="34">
        <v>70.66</v>
      </c>
      <c r="J25" s="34">
        <v>49.28</v>
      </c>
      <c r="K25" s="34">
        <v>38.479999999999997</v>
      </c>
      <c r="L25" s="34">
        <v>61.91</v>
      </c>
      <c r="M25" s="34">
        <v>47.06</v>
      </c>
      <c r="N25" s="34">
        <v>40.909999999999997</v>
      </c>
      <c r="O25" s="34">
        <v>35.28</v>
      </c>
      <c r="P25" s="34"/>
      <c r="Q25" s="34"/>
      <c r="R25" s="34"/>
      <c r="S25" s="34">
        <v>55.71</v>
      </c>
      <c r="T25" s="34">
        <v>45.68</v>
      </c>
      <c r="U25" s="34">
        <v>66.92</v>
      </c>
    </row>
    <row r="26" spans="1:21" x14ac:dyDescent="0.3">
      <c r="A26" s="13">
        <v>1990</v>
      </c>
      <c r="B26" s="34">
        <v>86.64</v>
      </c>
      <c r="C26" s="34">
        <v>122.73</v>
      </c>
      <c r="D26" s="34">
        <v>139.62</v>
      </c>
      <c r="E26" s="34">
        <v>58.57</v>
      </c>
      <c r="F26" s="34">
        <v>37.46</v>
      </c>
      <c r="G26" s="34">
        <v>74</v>
      </c>
      <c r="H26" s="34">
        <v>68.48</v>
      </c>
      <c r="I26" s="34">
        <v>71.150000000000006</v>
      </c>
      <c r="J26" s="34">
        <v>51.8</v>
      </c>
      <c r="K26" s="34">
        <v>41.25</v>
      </c>
      <c r="L26" s="34">
        <v>64.66</v>
      </c>
      <c r="M26" s="34">
        <v>52.8</v>
      </c>
      <c r="N26" s="34">
        <v>44.18</v>
      </c>
      <c r="O26" s="34">
        <v>37.9</v>
      </c>
      <c r="P26" s="34"/>
      <c r="Q26" s="34"/>
      <c r="R26" s="34"/>
      <c r="S26" s="34">
        <v>57.59</v>
      </c>
      <c r="T26" s="34">
        <v>47.93</v>
      </c>
      <c r="U26" s="34">
        <v>68.14</v>
      </c>
    </row>
    <row r="27" spans="1:21" x14ac:dyDescent="0.3">
      <c r="A27" s="13">
        <v>1991</v>
      </c>
      <c r="B27" s="34">
        <v>87.86</v>
      </c>
      <c r="C27" s="34">
        <v>123.96</v>
      </c>
      <c r="D27" s="34">
        <v>131.07</v>
      </c>
      <c r="E27" s="34">
        <v>59.52</v>
      </c>
      <c r="F27" s="34">
        <v>39.1</v>
      </c>
      <c r="G27" s="34">
        <v>70.88</v>
      </c>
      <c r="H27" s="34">
        <v>68.48</v>
      </c>
      <c r="I27" s="34">
        <v>69.64</v>
      </c>
      <c r="J27" s="34">
        <v>52.4</v>
      </c>
      <c r="K27" s="34">
        <v>42.23</v>
      </c>
      <c r="L27" s="34">
        <v>66.47</v>
      </c>
      <c r="M27" s="34">
        <v>56.42</v>
      </c>
      <c r="N27" s="34">
        <v>44.86</v>
      </c>
      <c r="O27" s="34">
        <v>38.159999999999997</v>
      </c>
      <c r="P27" s="34"/>
      <c r="Q27" s="34"/>
      <c r="R27" s="34"/>
      <c r="S27" s="34">
        <v>57.5</v>
      </c>
      <c r="T27" s="34">
        <v>48.77</v>
      </c>
      <c r="U27" s="34">
        <v>67.31</v>
      </c>
    </row>
    <row r="28" spans="1:21" x14ac:dyDescent="0.3">
      <c r="A28" s="13">
        <v>1992</v>
      </c>
      <c r="B28" s="34">
        <v>85.06</v>
      </c>
      <c r="C28" s="34">
        <v>121.75</v>
      </c>
      <c r="D28" s="34">
        <v>127.61</v>
      </c>
      <c r="E28" s="34">
        <v>61.59</v>
      </c>
      <c r="F28" s="34">
        <v>41.14</v>
      </c>
      <c r="G28" s="34">
        <v>66.2</v>
      </c>
      <c r="H28" s="34">
        <v>68.86</v>
      </c>
      <c r="I28" s="34">
        <v>71.13</v>
      </c>
      <c r="J28" s="34">
        <v>53.92</v>
      </c>
      <c r="K28" s="34">
        <v>42.98</v>
      </c>
      <c r="L28" s="34">
        <v>65.739999999999995</v>
      </c>
      <c r="M28" s="34">
        <v>59.9</v>
      </c>
      <c r="N28" s="34">
        <v>48.06</v>
      </c>
      <c r="O28" s="34">
        <v>40.51</v>
      </c>
      <c r="P28" s="34"/>
      <c r="Q28" s="34"/>
      <c r="R28" s="34"/>
      <c r="S28" s="34">
        <v>61.14</v>
      </c>
      <c r="T28" s="34">
        <v>52.8</v>
      </c>
      <c r="U28" s="34">
        <v>67.37</v>
      </c>
    </row>
    <row r="29" spans="1:21" x14ac:dyDescent="0.3">
      <c r="A29" s="13">
        <v>1993</v>
      </c>
      <c r="B29" s="34">
        <v>84.75</v>
      </c>
      <c r="C29" s="34">
        <v>116.53</v>
      </c>
      <c r="D29" s="34">
        <v>125.01</v>
      </c>
      <c r="E29" s="34">
        <v>62.62</v>
      </c>
      <c r="F29" s="34">
        <v>43.29</v>
      </c>
      <c r="G29" s="34">
        <v>65.22</v>
      </c>
      <c r="H29" s="34">
        <v>69.180000000000007</v>
      </c>
      <c r="I29" s="34">
        <v>70.760000000000005</v>
      </c>
      <c r="J29" s="34">
        <v>52.92</v>
      </c>
      <c r="K29" s="34">
        <v>44.99</v>
      </c>
      <c r="L29" s="34">
        <v>65.239999999999995</v>
      </c>
      <c r="M29" s="34">
        <v>60.29</v>
      </c>
      <c r="N29" s="34">
        <v>49.09</v>
      </c>
      <c r="O29" s="34">
        <v>41.36</v>
      </c>
      <c r="P29" s="34"/>
      <c r="Q29" s="34"/>
      <c r="R29" s="34"/>
      <c r="S29" s="34">
        <v>63.07</v>
      </c>
      <c r="T29" s="34">
        <v>55.29</v>
      </c>
      <c r="U29" s="34">
        <v>67.400000000000006</v>
      </c>
    </row>
    <row r="30" spans="1:21" x14ac:dyDescent="0.3">
      <c r="A30" s="13">
        <v>1994</v>
      </c>
      <c r="B30" s="34">
        <v>86.58</v>
      </c>
      <c r="C30" s="34">
        <v>113.47</v>
      </c>
      <c r="D30" s="34">
        <v>126.94</v>
      </c>
      <c r="E30" s="34">
        <v>63.07</v>
      </c>
      <c r="F30" s="34">
        <v>45.21</v>
      </c>
      <c r="G30" s="34">
        <v>66.87</v>
      </c>
      <c r="H30" s="34">
        <v>71.36</v>
      </c>
      <c r="I30" s="34">
        <v>72.36</v>
      </c>
      <c r="J30" s="34">
        <v>54.5</v>
      </c>
      <c r="K30" s="34">
        <v>47.97</v>
      </c>
      <c r="L30" s="34">
        <v>66.790000000000006</v>
      </c>
      <c r="M30" s="34">
        <v>62.88</v>
      </c>
      <c r="N30" s="34">
        <v>50.65</v>
      </c>
      <c r="O30" s="34">
        <v>42.86</v>
      </c>
      <c r="P30" s="34"/>
      <c r="Q30" s="34"/>
      <c r="R30" s="34"/>
      <c r="S30" s="34">
        <v>67.959999999999994</v>
      </c>
      <c r="T30" s="34">
        <v>59.94</v>
      </c>
      <c r="U30" s="34">
        <v>69.17</v>
      </c>
    </row>
    <row r="31" spans="1:21" x14ac:dyDescent="0.3">
      <c r="A31" s="13">
        <v>1995</v>
      </c>
      <c r="B31" s="34">
        <v>88</v>
      </c>
      <c r="C31" s="34">
        <v>113.62</v>
      </c>
      <c r="D31" s="34">
        <v>130.29</v>
      </c>
      <c r="E31" s="34">
        <v>60.27</v>
      </c>
      <c r="F31" s="34">
        <v>47.02</v>
      </c>
      <c r="G31" s="34">
        <v>67.63</v>
      </c>
      <c r="H31" s="34">
        <v>72.77</v>
      </c>
      <c r="I31" s="34">
        <v>72.34</v>
      </c>
      <c r="J31" s="34">
        <v>55.52</v>
      </c>
      <c r="K31" s="34">
        <v>50.47</v>
      </c>
      <c r="L31" s="34">
        <v>68.39</v>
      </c>
      <c r="M31" s="34">
        <v>63.28</v>
      </c>
      <c r="N31" s="34">
        <v>52.03</v>
      </c>
      <c r="O31" s="34">
        <v>44.4</v>
      </c>
      <c r="P31" s="34"/>
      <c r="Q31" s="34"/>
      <c r="R31" s="34"/>
      <c r="S31" s="34">
        <v>71.900000000000006</v>
      </c>
      <c r="T31" s="34">
        <v>62.27</v>
      </c>
      <c r="U31" s="34">
        <v>70.7</v>
      </c>
    </row>
    <row r="32" spans="1:21" x14ac:dyDescent="0.3">
      <c r="A32" s="13">
        <v>1996</v>
      </c>
      <c r="B32" s="34">
        <v>87.54</v>
      </c>
      <c r="C32" s="34">
        <v>115.99</v>
      </c>
      <c r="D32" s="34">
        <v>132.49</v>
      </c>
      <c r="E32" s="34">
        <v>57.98</v>
      </c>
      <c r="F32" s="34">
        <v>51.3</v>
      </c>
      <c r="G32" s="34">
        <v>67.650000000000006</v>
      </c>
      <c r="H32" s="34">
        <v>73.42</v>
      </c>
      <c r="I32" s="34">
        <v>72.61</v>
      </c>
      <c r="J32" s="34">
        <v>57.54</v>
      </c>
      <c r="K32" s="34">
        <v>54.61</v>
      </c>
      <c r="L32" s="34">
        <v>67.72</v>
      </c>
      <c r="M32" s="34">
        <v>62.98</v>
      </c>
      <c r="N32" s="34">
        <v>52.82</v>
      </c>
      <c r="O32" s="34">
        <v>46.65</v>
      </c>
      <c r="P32" s="34"/>
      <c r="Q32" s="34"/>
      <c r="R32" s="34"/>
      <c r="S32" s="34">
        <v>73.91</v>
      </c>
      <c r="T32" s="34">
        <v>66.27</v>
      </c>
      <c r="U32" s="34">
        <v>71.95</v>
      </c>
    </row>
    <row r="33" spans="1:21" x14ac:dyDescent="0.3">
      <c r="A33" s="13">
        <v>1997</v>
      </c>
      <c r="B33" s="34">
        <v>88.91</v>
      </c>
      <c r="C33" s="34">
        <v>117.54</v>
      </c>
      <c r="D33" s="34">
        <v>132.68</v>
      </c>
      <c r="E33" s="34">
        <v>57.21</v>
      </c>
      <c r="F33" s="34">
        <v>55.21</v>
      </c>
      <c r="G33" s="34">
        <v>68.34</v>
      </c>
      <c r="H33" s="34">
        <v>76.599999999999994</v>
      </c>
      <c r="I33" s="34">
        <v>74.02</v>
      </c>
      <c r="J33" s="34">
        <v>62.01</v>
      </c>
      <c r="K33" s="34">
        <v>59.29</v>
      </c>
      <c r="L33" s="34">
        <v>69.64</v>
      </c>
      <c r="M33" s="34">
        <v>64.510000000000005</v>
      </c>
      <c r="N33" s="34">
        <v>53.88</v>
      </c>
      <c r="O33" s="34">
        <v>50.47</v>
      </c>
      <c r="P33" s="34"/>
      <c r="Q33" s="34"/>
      <c r="R33" s="34"/>
      <c r="S33" s="34">
        <v>75.400000000000006</v>
      </c>
      <c r="T33" s="34">
        <v>66.599999999999994</v>
      </c>
      <c r="U33" s="34">
        <v>73.91</v>
      </c>
    </row>
    <row r="34" spans="1:21" x14ac:dyDescent="0.3">
      <c r="A34" s="13">
        <v>1998</v>
      </c>
      <c r="B34" s="34">
        <v>87.42</v>
      </c>
      <c r="C34" s="34">
        <v>120.69</v>
      </c>
      <c r="D34" s="34">
        <v>133.63</v>
      </c>
      <c r="E34" s="34">
        <v>56.96</v>
      </c>
      <c r="F34" s="34">
        <v>57.71</v>
      </c>
      <c r="G34" s="34">
        <v>70.430000000000007</v>
      </c>
      <c r="H34" s="34">
        <v>79.489999999999995</v>
      </c>
      <c r="I34" s="34">
        <v>77.239999999999995</v>
      </c>
      <c r="J34" s="34">
        <v>62.25</v>
      </c>
      <c r="K34" s="34">
        <v>61.56</v>
      </c>
      <c r="L34" s="34">
        <v>73.489999999999995</v>
      </c>
      <c r="M34" s="34">
        <v>65.150000000000006</v>
      </c>
      <c r="N34" s="34">
        <v>55.23</v>
      </c>
      <c r="O34" s="34">
        <v>54.32</v>
      </c>
      <c r="P34" s="34"/>
      <c r="Q34" s="34"/>
      <c r="R34" s="34"/>
      <c r="S34" s="34">
        <v>75.010000000000005</v>
      </c>
      <c r="T34" s="34">
        <v>67.42</v>
      </c>
      <c r="U34" s="34">
        <v>75.91</v>
      </c>
    </row>
    <row r="35" spans="1:21" x14ac:dyDescent="0.3">
      <c r="A35" s="13">
        <v>1999</v>
      </c>
      <c r="B35" s="34">
        <v>83.42</v>
      </c>
      <c r="C35" s="34">
        <v>123.86</v>
      </c>
      <c r="D35" s="34">
        <v>130.4</v>
      </c>
      <c r="E35" s="34">
        <v>53.97</v>
      </c>
      <c r="F35" s="34">
        <v>59.81</v>
      </c>
      <c r="G35" s="34">
        <v>71.430000000000007</v>
      </c>
      <c r="H35" s="34">
        <v>82.28</v>
      </c>
      <c r="I35" s="34">
        <v>80.53</v>
      </c>
      <c r="J35" s="34">
        <v>62.66</v>
      </c>
      <c r="K35" s="34">
        <v>63.04</v>
      </c>
      <c r="L35" s="34">
        <v>77.400000000000006</v>
      </c>
      <c r="M35" s="34">
        <v>66.67</v>
      </c>
      <c r="N35" s="34">
        <v>57</v>
      </c>
      <c r="O35" s="34">
        <v>57.84</v>
      </c>
      <c r="P35" s="34"/>
      <c r="Q35" s="34"/>
      <c r="R35" s="34"/>
      <c r="S35" s="34">
        <v>78.930000000000007</v>
      </c>
      <c r="T35" s="34">
        <v>70.569999999999993</v>
      </c>
      <c r="U35" s="34">
        <v>77.319999999999993</v>
      </c>
    </row>
    <row r="36" spans="1:21" x14ac:dyDescent="0.3">
      <c r="A36" s="13">
        <v>2000</v>
      </c>
      <c r="B36" s="34">
        <v>80.48</v>
      </c>
      <c r="C36" s="34">
        <v>122.06</v>
      </c>
      <c r="D36" s="34">
        <v>127.68</v>
      </c>
      <c r="E36" s="34">
        <v>54.98</v>
      </c>
      <c r="F36" s="34">
        <v>65.069999999999993</v>
      </c>
      <c r="G36" s="34">
        <v>73.05</v>
      </c>
      <c r="H36" s="34">
        <v>83.7</v>
      </c>
      <c r="I36" s="34">
        <v>80.88</v>
      </c>
      <c r="J36" s="34">
        <v>64.08</v>
      </c>
      <c r="K36" s="34">
        <v>66.239999999999995</v>
      </c>
      <c r="L36" s="34">
        <v>78.52</v>
      </c>
      <c r="M36" s="34">
        <v>69.010000000000005</v>
      </c>
      <c r="N36" s="34">
        <v>58.8</v>
      </c>
      <c r="O36" s="34">
        <v>61.5</v>
      </c>
      <c r="P36" s="34"/>
      <c r="Q36" s="34"/>
      <c r="R36" s="34"/>
      <c r="S36" s="34">
        <v>79.75</v>
      </c>
      <c r="T36" s="34">
        <v>74.11</v>
      </c>
      <c r="U36" s="34">
        <v>78.48</v>
      </c>
    </row>
    <row r="37" spans="1:21" x14ac:dyDescent="0.3">
      <c r="A37" s="13">
        <v>2001</v>
      </c>
      <c r="B37" s="34">
        <v>77.319999999999993</v>
      </c>
      <c r="C37" s="34">
        <v>120.75</v>
      </c>
      <c r="D37" s="34">
        <v>123.51</v>
      </c>
      <c r="E37" s="34">
        <v>55.37</v>
      </c>
      <c r="F37" s="34">
        <v>67.02</v>
      </c>
      <c r="G37" s="34">
        <v>74.97</v>
      </c>
      <c r="H37" s="34">
        <v>85.39</v>
      </c>
      <c r="I37" s="34">
        <v>82.82</v>
      </c>
      <c r="J37" s="34">
        <v>65.7</v>
      </c>
      <c r="K37" s="34">
        <v>70.209999999999994</v>
      </c>
      <c r="L37" s="34">
        <v>81.239999999999995</v>
      </c>
      <c r="M37" s="34">
        <v>73.11</v>
      </c>
      <c r="N37" s="34">
        <v>61.24</v>
      </c>
      <c r="O37" s="34">
        <v>64.209999999999994</v>
      </c>
      <c r="P37" s="34"/>
      <c r="Q37" s="34"/>
      <c r="R37" s="34"/>
      <c r="S37" s="34">
        <v>83</v>
      </c>
      <c r="T37" s="34">
        <v>76.040000000000006</v>
      </c>
      <c r="U37" s="34">
        <v>79.81</v>
      </c>
    </row>
    <row r="38" spans="1:21" x14ac:dyDescent="0.3">
      <c r="A38" s="13">
        <v>2002</v>
      </c>
      <c r="B38" s="34">
        <v>78.209999999999994</v>
      </c>
      <c r="C38" s="34">
        <v>120.23</v>
      </c>
      <c r="D38" s="34">
        <v>118.53</v>
      </c>
      <c r="E38" s="34">
        <v>54.92</v>
      </c>
      <c r="F38" s="34">
        <v>66.849999999999994</v>
      </c>
      <c r="G38" s="34">
        <v>76.36</v>
      </c>
      <c r="H38" s="34">
        <v>85.86</v>
      </c>
      <c r="I38" s="34">
        <v>84.5</v>
      </c>
      <c r="J38" s="34">
        <v>66.66</v>
      </c>
      <c r="K38" s="34">
        <v>72.03</v>
      </c>
      <c r="L38" s="34">
        <v>83.01</v>
      </c>
      <c r="M38" s="34">
        <v>75.239999999999995</v>
      </c>
      <c r="N38" s="34">
        <v>60.98</v>
      </c>
      <c r="O38" s="34">
        <v>65.150000000000006</v>
      </c>
      <c r="P38" s="34"/>
      <c r="Q38" s="34"/>
      <c r="R38" s="34"/>
      <c r="S38" s="34">
        <v>82.35</v>
      </c>
      <c r="T38" s="34">
        <v>79.209999999999994</v>
      </c>
      <c r="U38" s="34">
        <v>79.98</v>
      </c>
    </row>
    <row r="39" spans="1:21" x14ac:dyDescent="0.3">
      <c r="A39" s="13">
        <v>2003</v>
      </c>
      <c r="B39" s="34">
        <v>79.989999999999995</v>
      </c>
      <c r="C39" s="34">
        <v>119.8</v>
      </c>
      <c r="D39" s="34">
        <v>113.92</v>
      </c>
      <c r="E39" s="34">
        <v>55.1</v>
      </c>
      <c r="F39" s="34">
        <v>68.89</v>
      </c>
      <c r="G39" s="34">
        <v>78.64</v>
      </c>
      <c r="H39" s="34">
        <v>87.17</v>
      </c>
      <c r="I39" s="34">
        <v>86.06</v>
      </c>
      <c r="J39" s="34">
        <v>68.69</v>
      </c>
      <c r="K39" s="34">
        <v>72.64</v>
      </c>
      <c r="L39" s="34">
        <v>84.76</v>
      </c>
      <c r="M39" s="34">
        <v>76.94</v>
      </c>
      <c r="N39" s="34">
        <v>63.7</v>
      </c>
      <c r="O39" s="34">
        <v>67.069999999999993</v>
      </c>
      <c r="P39" s="34"/>
      <c r="Q39" s="34"/>
      <c r="R39" s="34"/>
      <c r="S39" s="34">
        <v>80.7</v>
      </c>
      <c r="T39" s="34">
        <v>78.37</v>
      </c>
      <c r="U39" s="34">
        <v>80.94</v>
      </c>
    </row>
    <row r="40" spans="1:21" x14ac:dyDescent="0.3">
      <c r="A40" s="13">
        <v>2004</v>
      </c>
      <c r="B40" s="34">
        <v>81.87</v>
      </c>
      <c r="C40" s="34">
        <v>117.14</v>
      </c>
      <c r="D40" s="34">
        <v>110.82</v>
      </c>
      <c r="E40" s="34">
        <v>54.21</v>
      </c>
      <c r="F40" s="34">
        <v>69.349999999999994</v>
      </c>
      <c r="G40" s="34">
        <v>81.08</v>
      </c>
      <c r="H40" s="34">
        <v>88.1</v>
      </c>
      <c r="I40" s="34">
        <v>83.13</v>
      </c>
      <c r="J40" s="34">
        <v>70.44</v>
      </c>
      <c r="K40" s="34">
        <v>71.88</v>
      </c>
      <c r="L40" s="34">
        <v>84.34</v>
      </c>
      <c r="M40" s="34">
        <v>78.81</v>
      </c>
      <c r="N40" s="34">
        <v>64.53</v>
      </c>
      <c r="O40" s="34">
        <v>69.3</v>
      </c>
      <c r="P40" s="34"/>
      <c r="Q40" s="34"/>
      <c r="R40" s="34"/>
      <c r="S40" s="34">
        <v>79.22</v>
      </c>
      <c r="T40" s="34">
        <v>76.569999999999993</v>
      </c>
      <c r="U40" s="34">
        <v>81.069999999999993</v>
      </c>
    </row>
    <row r="41" spans="1:21" x14ac:dyDescent="0.3">
      <c r="A41" s="13">
        <v>2005</v>
      </c>
      <c r="B41" s="34">
        <v>83.14</v>
      </c>
      <c r="C41" s="34">
        <v>116.24</v>
      </c>
      <c r="D41" s="34">
        <v>107.79</v>
      </c>
      <c r="E41" s="34">
        <v>55.95</v>
      </c>
      <c r="F41" s="34">
        <v>71.91</v>
      </c>
      <c r="G41" s="34">
        <v>82.23</v>
      </c>
      <c r="H41" s="34">
        <v>88.46</v>
      </c>
      <c r="I41" s="34">
        <v>83.92</v>
      </c>
      <c r="J41" s="34">
        <v>71.09</v>
      </c>
      <c r="K41" s="34">
        <v>74.489999999999995</v>
      </c>
      <c r="L41" s="34">
        <v>87.26</v>
      </c>
      <c r="M41" s="34">
        <v>82.97</v>
      </c>
      <c r="N41" s="34">
        <v>68.22</v>
      </c>
      <c r="O41" s="34">
        <v>72.010000000000005</v>
      </c>
      <c r="P41" s="34"/>
      <c r="Q41" s="34"/>
      <c r="R41" s="34"/>
      <c r="S41" s="34">
        <v>78</v>
      </c>
      <c r="T41" s="34">
        <v>76.239999999999995</v>
      </c>
      <c r="U41" s="34">
        <v>82.38</v>
      </c>
    </row>
    <row r="42" spans="1:21" x14ac:dyDescent="0.3">
      <c r="A42" s="13">
        <v>2006</v>
      </c>
      <c r="B42" s="34">
        <v>84.61</v>
      </c>
      <c r="C42" s="34">
        <v>116.04</v>
      </c>
      <c r="D42" s="34">
        <v>105.75</v>
      </c>
      <c r="E42" s="34">
        <v>59.56</v>
      </c>
      <c r="F42" s="34">
        <v>74.72</v>
      </c>
      <c r="G42" s="34">
        <v>83.81</v>
      </c>
      <c r="H42" s="34">
        <v>88.75</v>
      </c>
      <c r="I42" s="34">
        <v>84.65</v>
      </c>
      <c r="J42" s="34">
        <v>73.540000000000006</v>
      </c>
      <c r="K42" s="34">
        <v>76.819999999999993</v>
      </c>
      <c r="L42" s="34">
        <v>87.84</v>
      </c>
      <c r="M42" s="34">
        <v>88.24</v>
      </c>
      <c r="N42" s="34">
        <v>70.540000000000006</v>
      </c>
      <c r="O42" s="34">
        <v>74.66</v>
      </c>
      <c r="P42" s="34"/>
      <c r="Q42" s="34"/>
      <c r="R42" s="34"/>
      <c r="S42" s="34">
        <v>79.099999999999994</v>
      </c>
      <c r="T42" s="34">
        <v>81</v>
      </c>
      <c r="U42" s="34">
        <v>83.8</v>
      </c>
    </row>
    <row r="43" spans="1:21" x14ac:dyDescent="0.3">
      <c r="A43" s="13">
        <v>2007</v>
      </c>
      <c r="B43" s="34">
        <v>85.15</v>
      </c>
      <c r="C43" s="34">
        <v>114.97</v>
      </c>
      <c r="D43" s="34">
        <v>104.44</v>
      </c>
      <c r="E43" s="34">
        <v>63.13</v>
      </c>
      <c r="F43" s="34">
        <v>77.27</v>
      </c>
      <c r="G43" s="34">
        <v>85.92</v>
      </c>
      <c r="H43" s="34">
        <v>89.92</v>
      </c>
      <c r="I43" s="34">
        <v>83.85</v>
      </c>
      <c r="J43" s="34">
        <v>77.540000000000006</v>
      </c>
      <c r="K43" s="34">
        <v>78.569999999999993</v>
      </c>
      <c r="L43" s="34">
        <v>92.39</v>
      </c>
      <c r="M43" s="34">
        <v>91.25</v>
      </c>
      <c r="N43" s="34">
        <v>73.88</v>
      </c>
      <c r="O43" s="34">
        <v>78.02</v>
      </c>
      <c r="P43" s="34"/>
      <c r="Q43" s="34"/>
      <c r="R43" s="34"/>
      <c r="S43" s="34">
        <v>80.47</v>
      </c>
      <c r="T43" s="34">
        <v>82.56</v>
      </c>
      <c r="U43" s="34">
        <v>85.66</v>
      </c>
    </row>
    <row r="44" spans="1:21" x14ac:dyDescent="0.3">
      <c r="A44" s="13">
        <v>2008</v>
      </c>
      <c r="B44" s="34">
        <v>87.25</v>
      </c>
      <c r="C44" s="34">
        <v>112.71</v>
      </c>
      <c r="D44" s="34">
        <v>102.2</v>
      </c>
      <c r="E44" s="34">
        <v>68.77</v>
      </c>
      <c r="F44" s="34">
        <v>79.89</v>
      </c>
      <c r="G44" s="34">
        <v>86.34</v>
      </c>
      <c r="H44" s="34">
        <v>91.69</v>
      </c>
      <c r="I44" s="34">
        <v>85.94</v>
      </c>
      <c r="J44" s="34">
        <v>77.260000000000005</v>
      </c>
      <c r="K44" s="34">
        <v>78.61</v>
      </c>
      <c r="L44" s="34">
        <v>94.92</v>
      </c>
      <c r="M44" s="34">
        <v>94.37</v>
      </c>
      <c r="N44" s="34">
        <v>74.73</v>
      </c>
      <c r="O44" s="34">
        <v>79.180000000000007</v>
      </c>
      <c r="P44" s="34"/>
      <c r="Q44" s="34"/>
      <c r="R44" s="34"/>
      <c r="S44" s="34">
        <v>81.87</v>
      </c>
      <c r="T44" s="34">
        <v>84.42</v>
      </c>
      <c r="U44" s="34">
        <v>86.46</v>
      </c>
    </row>
    <row r="45" spans="1:21" x14ac:dyDescent="0.3">
      <c r="A45" s="13">
        <v>2009</v>
      </c>
      <c r="B45" s="34">
        <v>93.43</v>
      </c>
      <c r="C45" s="34">
        <v>109.01</v>
      </c>
      <c r="D45" s="34">
        <v>95.59</v>
      </c>
      <c r="E45" s="34">
        <v>72.540000000000006</v>
      </c>
      <c r="F45" s="34">
        <v>83.73</v>
      </c>
      <c r="G45" s="34">
        <v>84.5</v>
      </c>
      <c r="H45" s="34">
        <v>89.71</v>
      </c>
      <c r="I45" s="34">
        <v>85.72</v>
      </c>
      <c r="J45" s="34">
        <v>74.97</v>
      </c>
      <c r="K45" s="34">
        <v>80.180000000000007</v>
      </c>
      <c r="L45" s="34">
        <v>94.1</v>
      </c>
      <c r="M45" s="34">
        <v>94.52</v>
      </c>
      <c r="N45" s="34">
        <v>73.37</v>
      </c>
      <c r="O45" s="34">
        <v>74.25</v>
      </c>
      <c r="P45" s="34"/>
      <c r="Q45" s="34"/>
      <c r="R45" s="34"/>
      <c r="S45" s="34">
        <v>79.91</v>
      </c>
      <c r="T45" s="34">
        <v>83.23</v>
      </c>
      <c r="U45" s="34">
        <v>84.9</v>
      </c>
    </row>
    <row r="46" spans="1:21" x14ac:dyDescent="0.3">
      <c r="A46" s="13">
        <v>2010</v>
      </c>
      <c r="B46" s="34">
        <v>98.09</v>
      </c>
      <c r="C46" s="34">
        <v>106.67</v>
      </c>
      <c r="D46" s="34">
        <v>95.07</v>
      </c>
      <c r="E46" s="34">
        <v>76.77</v>
      </c>
      <c r="F46" s="34">
        <v>86.59</v>
      </c>
      <c r="G46" s="34">
        <v>81.41</v>
      </c>
      <c r="H46" s="34">
        <v>89.8</v>
      </c>
      <c r="I46" s="34">
        <v>84.97</v>
      </c>
      <c r="J46" s="34">
        <v>74.44</v>
      </c>
      <c r="K46" s="34">
        <v>80.900000000000006</v>
      </c>
      <c r="L46" s="34">
        <v>93.49</v>
      </c>
      <c r="M46" s="34">
        <v>97.42</v>
      </c>
      <c r="N46" s="34">
        <v>75.31</v>
      </c>
      <c r="O46" s="34">
        <v>75.91</v>
      </c>
      <c r="P46" s="34"/>
      <c r="Q46" s="34"/>
      <c r="R46" s="34"/>
      <c r="S46" s="34">
        <v>80.55</v>
      </c>
      <c r="T46" s="34">
        <v>82.25</v>
      </c>
      <c r="U46" s="34">
        <v>85.32</v>
      </c>
    </row>
    <row r="47" spans="1:21" x14ac:dyDescent="0.3">
      <c r="A47" s="13">
        <v>2011</v>
      </c>
      <c r="B47" s="34">
        <v>97.2</v>
      </c>
      <c r="C47" s="34">
        <v>105.17</v>
      </c>
      <c r="D47" s="34">
        <v>93.98</v>
      </c>
      <c r="E47" s="34">
        <v>79.930000000000007</v>
      </c>
      <c r="F47" s="34">
        <v>88.66</v>
      </c>
      <c r="G47" s="34">
        <v>80.11</v>
      </c>
      <c r="H47" s="34">
        <v>90.19</v>
      </c>
      <c r="I47" s="34">
        <v>84.12</v>
      </c>
      <c r="J47" s="34">
        <v>76.91</v>
      </c>
      <c r="K47" s="34">
        <v>83.21</v>
      </c>
      <c r="L47" s="34">
        <v>96.16</v>
      </c>
      <c r="M47" s="34">
        <v>95.59</v>
      </c>
      <c r="N47" s="34">
        <v>78.099999999999994</v>
      </c>
      <c r="O47" s="34">
        <v>77.37</v>
      </c>
      <c r="P47" s="34"/>
      <c r="Q47" s="34"/>
      <c r="R47" s="34"/>
      <c r="S47" s="34">
        <v>82.86</v>
      </c>
      <c r="T47" s="34">
        <v>80.56</v>
      </c>
      <c r="U47" s="34">
        <v>86.09</v>
      </c>
    </row>
    <row r="48" spans="1:21" x14ac:dyDescent="0.3">
      <c r="A48" s="13">
        <v>2012</v>
      </c>
      <c r="B48" s="34">
        <v>97.12</v>
      </c>
      <c r="C48" s="34">
        <v>107.08</v>
      </c>
      <c r="D48" s="34">
        <v>94.59</v>
      </c>
      <c r="E48" s="34">
        <v>80.34</v>
      </c>
      <c r="F48" s="34">
        <v>88.74</v>
      </c>
      <c r="G48" s="34">
        <v>81.150000000000006</v>
      </c>
      <c r="H48" s="34">
        <v>91.83</v>
      </c>
      <c r="I48" s="34">
        <v>86.48</v>
      </c>
      <c r="J48" s="34">
        <v>79.760000000000005</v>
      </c>
      <c r="K48" s="34">
        <v>84</v>
      </c>
      <c r="L48" s="34">
        <v>97.68</v>
      </c>
      <c r="M48" s="34">
        <v>97.01</v>
      </c>
      <c r="N48" s="34">
        <v>82.53</v>
      </c>
      <c r="O48" s="34">
        <v>80.09</v>
      </c>
      <c r="P48" s="34"/>
      <c r="Q48" s="34"/>
      <c r="R48" s="34"/>
      <c r="S48" s="34">
        <v>85.54</v>
      </c>
      <c r="T48" s="34">
        <v>76.89</v>
      </c>
      <c r="U48" s="34">
        <v>87.7</v>
      </c>
    </row>
    <row r="49" spans="1:21" x14ac:dyDescent="0.3">
      <c r="A49" s="13">
        <v>2013</v>
      </c>
      <c r="B49" s="34">
        <v>95.25</v>
      </c>
      <c r="C49" s="34">
        <v>110.02</v>
      </c>
      <c r="D49" s="34">
        <v>94.26</v>
      </c>
      <c r="E49" s="34">
        <v>84.86</v>
      </c>
      <c r="F49" s="34">
        <v>88.88</v>
      </c>
      <c r="G49" s="34">
        <v>84.18</v>
      </c>
      <c r="H49" s="34">
        <v>94.17</v>
      </c>
      <c r="I49" s="34">
        <v>86.54</v>
      </c>
      <c r="J49" s="34">
        <v>82.56</v>
      </c>
      <c r="K49" s="34">
        <v>86.23</v>
      </c>
      <c r="L49" s="34">
        <v>97.55</v>
      </c>
      <c r="M49" s="34">
        <v>96.57</v>
      </c>
      <c r="N49" s="34">
        <v>86.15</v>
      </c>
      <c r="O49" s="34">
        <v>80.760000000000005</v>
      </c>
      <c r="P49" s="34"/>
      <c r="Q49" s="34"/>
      <c r="R49" s="34"/>
      <c r="S49" s="34">
        <v>83.06</v>
      </c>
      <c r="T49" s="34">
        <v>83.2</v>
      </c>
      <c r="U49" s="34">
        <v>89.33</v>
      </c>
    </row>
    <row r="50" spans="1:21" x14ac:dyDescent="0.3">
      <c r="A50" s="13">
        <v>2014</v>
      </c>
      <c r="B50" s="34">
        <v>102.54</v>
      </c>
      <c r="C50" s="34">
        <v>107.9</v>
      </c>
      <c r="D50" s="34">
        <v>94.3</v>
      </c>
      <c r="E50" s="34">
        <v>85.16</v>
      </c>
      <c r="F50" s="34">
        <v>92.43</v>
      </c>
      <c r="G50" s="34">
        <v>87.57</v>
      </c>
      <c r="H50" s="34">
        <v>96.04</v>
      </c>
      <c r="I50" s="34">
        <v>87.22</v>
      </c>
      <c r="J50" s="34">
        <v>84.95</v>
      </c>
      <c r="K50" s="34">
        <v>89.49</v>
      </c>
      <c r="L50" s="34">
        <v>99.09</v>
      </c>
      <c r="M50" s="34">
        <v>97.98</v>
      </c>
      <c r="N50" s="34">
        <v>90.72</v>
      </c>
      <c r="O50" s="34">
        <v>82.21</v>
      </c>
      <c r="P50" s="34"/>
      <c r="Q50" s="34"/>
      <c r="R50" s="34"/>
      <c r="S50" s="34">
        <v>89.21</v>
      </c>
      <c r="T50" s="34">
        <v>87.62</v>
      </c>
      <c r="U50" s="34">
        <v>91.74</v>
      </c>
    </row>
    <row r="51" spans="1:21" x14ac:dyDescent="0.3">
      <c r="A51" s="13">
        <v>2015</v>
      </c>
      <c r="B51" s="34">
        <v>100.05</v>
      </c>
      <c r="C51" s="34">
        <v>108.95</v>
      </c>
      <c r="D51" s="34">
        <v>95.9</v>
      </c>
      <c r="E51" s="34">
        <v>89.47</v>
      </c>
      <c r="F51" s="34">
        <v>92.98</v>
      </c>
      <c r="G51" s="34">
        <v>88.55</v>
      </c>
      <c r="H51" s="34">
        <v>96.87</v>
      </c>
      <c r="I51" s="34">
        <v>90.7</v>
      </c>
      <c r="J51" s="34">
        <v>89.38</v>
      </c>
      <c r="K51" s="34">
        <v>91.07</v>
      </c>
      <c r="L51" s="34">
        <v>98.2</v>
      </c>
      <c r="M51" s="34">
        <v>99.86</v>
      </c>
      <c r="N51" s="34">
        <v>93.52</v>
      </c>
      <c r="O51" s="34">
        <v>87.62</v>
      </c>
      <c r="P51" s="34"/>
      <c r="Q51" s="34"/>
      <c r="R51" s="34"/>
      <c r="S51" s="34">
        <v>89.09</v>
      </c>
      <c r="T51" s="34">
        <v>85.69</v>
      </c>
      <c r="U51" s="34">
        <v>93.59</v>
      </c>
    </row>
    <row r="52" spans="1:21" x14ac:dyDescent="0.3">
      <c r="A52" s="13">
        <v>2016</v>
      </c>
      <c r="B52" s="34">
        <v>99.35</v>
      </c>
      <c r="C52" s="34">
        <v>108.33</v>
      </c>
      <c r="D52" s="34">
        <v>96.32</v>
      </c>
      <c r="E52" s="34">
        <v>93.31</v>
      </c>
      <c r="F52" s="34">
        <v>95.7</v>
      </c>
      <c r="G52" s="34">
        <v>91.08</v>
      </c>
      <c r="H52" s="34">
        <v>97.88</v>
      </c>
      <c r="I52" s="34">
        <v>95.6</v>
      </c>
      <c r="J52" s="34">
        <v>92.57</v>
      </c>
      <c r="K52" s="34">
        <v>94.08</v>
      </c>
      <c r="L52" s="34">
        <v>100.74</v>
      </c>
      <c r="M52" s="34">
        <v>99.41</v>
      </c>
      <c r="N52" s="34">
        <v>97.22</v>
      </c>
      <c r="O52" s="34">
        <v>91.95</v>
      </c>
      <c r="P52" s="34"/>
      <c r="Q52" s="34"/>
      <c r="R52" s="34"/>
      <c r="S52" s="34">
        <v>88.1</v>
      </c>
      <c r="T52" s="34">
        <v>87.62</v>
      </c>
      <c r="U52" s="34">
        <v>95.73</v>
      </c>
    </row>
    <row r="53" spans="1:21" x14ac:dyDescent="0.3">
      <c r="A53" s="13">
        <v>2017</v>
      </c>
      <c r="B53" s="34">
        <v>102.16</v>
      </c>
      <c r="C53" s="34">
        <v>101.17</v>
      </c>
      <c r="D53" s="34">
        <v>97.47</v>
      </c>
      <c r="E53" s="34">
        <v>96.71</v>
      </c>
      <c r="F53" s="34">
        <v>99.66</v>
      </c>
      <c r="G53" s="34">
        <v>94.52</v>
      </c>
      <c r="H53" s="34">
        <v>99.19</v>
      </c>
      <c r="I53" s="34">
        <v>95.06</v>
      </c>
      <c r="J53" s="34">
        <v>94.16</v>
      </c>
      <c r="K53" s="34">
        <v>98.27</v>
      </c>
      <c r="L53" s="34">
        <v>98.41</v>
      </c>
      <c r="M53" s="34">
        <v>97.67</v>
      </c>
      <c r="N53" s="34">
        <v>94.93</v>
      </c>
      <c r="O53" s="34">
        <v>96.11</v>
      </c>
      <c r="P53" s="34"/>
      <c r="Q53" s="34"/>
      <c r="R53" s="34"/>
      <c r="S53" s="34">
        <v>94.44</v>
      </c>
      <c r="T53" s="34">
        <v>92.03</v>
      </c>
      <c r="U53" s="34">
        <v>97.03</v>
      </c>
    </row>
    <row r="54" spans="1:21" x14ac:dyDescent="0.3">
      <c r="A54" s="13">
        <v>2018</v>
      </c>
      <c r="B54" s="34">
        <v>99.51</v>
      </c>
      <c r="C54" s="34">
        <v>102.43</v>
      </c>
      <c r="D54" s="34">
        <v>99.04</v>
      </c>
      <c r="E54" s="34">
        <v>100.61</v>
      </c>
      <c r="F54" s="34">
        <v>100.14</v>
      </c>
      <c r="G54" s="34">
        <v>96.4</v>
      </c>
      <c r="H54" s="34">
        <v>99.48</v>
      </c>
      <c r="I54" s="34">
        <v>96.27</v>
      </c>
      <c r="J54" s="34">
        <v>94.9</v>
      </c>
      <c r="K54" s="34">
        <v>99.18</v>
      </c>
      <c r="L54" s="34">
        <v>99.94</v>
      </c>
      <c r="M54" s="34">
        <v>99.13</v>
      </c>
      <c r="N54" s="34">
        <v>96.46</v>
      </c>
      <c r="O54" s="34">
        <v>99.79</v>
      </c>
      <c r="P54" s="34"/>
      <c r="Q54" s="34"/>
      <c r="R54" s="34"/>
      <c r="S54" s="34">
        <v>95.21</v>
      </c>
      <c r="T54" s="34">
        <v>95.32</v>
      </c>
      <c r="U54" s="34">
        <v>98.42</v>
      </c>
    </row>
    <row r="55" spans="1:21" x14ac:dyDescent="0.3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</row>
    <row r="56" spans="1:21" x14ac:dyDescent="0.3">
      <c r="A56" s="13">
        <v>2020</v>
      </c>
      <c r="B56" s="34">
        <v>98.07</v>
      </c>
      <c r="C56" s="34">
        <v>98.29</v>
      </c>
      <c r="D56" s="34">
        <v>93.07</v>
      </c>
      <c r="E56" s="34">
        <v>101.16</v>
      </c>
      <c r="F56" s="34">
        <v>99.74</v>
      </c>
      <c r="G56" s="34">
        <v>91.11</v>
      </c>
      <c r="H56" s="34">
        <v>92.22</v>
      </c>
      <c r="I56" s="34">
        <v>89.41</v>
      </c>
      <c r="J56" s="34">
        <v>68.069999999999993</v>
      </c>
      <c r="K56" s="34">
        <v>100.1</v>
      </c>
      <c r="L56" s="34">
        <v>100.14</v>
      </c>
      <c r="M56" s="34">
        <v>98.57</v>
      </c>
      <c r="N56" s="34">
        <v>95.75</v>
      </c>
      <c r="O56" s="34">
        <v>90.9</v>
      </c>
      <c r="P56" s="34"/>
      <c r="Q56" s="34"/>
      <c r="R56" s="34"/>
      <c r="S56" s="34">
        <v>84.98</v>
      </c>
      <c r="T56" s="34">
        <v>83.44</v>
      </c>
      <c r="U56" s="34">
        <v>93.07</v>
      </c>
    </row>
    <row r="57" spans="1:21" x14ac:dyDescent="0.3">
      <c r="A57" s="13">
        <v>2021</v>
      </c>
      <c r="B57" s="34">
        <v>95.42</v>
      </c>
      <c r="C57" s="34">
        <v>91.75</v>
      </c>
      <c r="D57" s="34">
        <v>97.18</v>
      </c>
      <c r="E57" s="34">
        <v>102.94</v>
      </c>
      <c r="F57" s="34">
        <v>103.92</v>
      </c>
      <c r="G57" s="34">
        <v>101.05</v>
      </c>
      <c r="H57" s="34">
        <v>96.67</v>
      </c>
      <c r="I57" s="34">
        <v>93.48</v>
      </c>
      <c r="J57" s="34">
        <v>76.930000000000007</v>
      </c>
      <c r="K57" s="34">
        <v>98.5</v>
      </c>
      <c r="L57" s="34">
        <v>99.38</v>
      </c>
      <c r="M57" s="34">
        <v>102.54</v>
      </c>
      <c r="N57" s="34">
        <v>99.3</v>
      </c>
      <c r="O57" s="34">
        <v>97.97</v>
      </c>
      <c r="P57" s="34"/>
      <c r="Q57" s="34"/>
      <c r="R57" s="34"/>
      <c r="S57" s="34">
        <v>88.62</v>
      </c>
      <c r="T57" s="34">
        <v>88.16</v>
      </c>
      <c r="U57" s="34">
        <v>96.56</v>
      </c>
    </row>
    <row r="58" spans="1:21" x14ac:dyDescent="0.3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</row>
    <row r="59" spans="1:21" x14ac:dyDescent="0.3">
      <c r="A59" s="9" t="s">
        <v>286</v>
      </c>
    </row>
    <row r="60" spans="1:21" x14ac:dyDescent="0.3">
      <c r="A60" s="13">
        <v>1971</v>
      </c>
      <c r="B60" s="11">
        <f>(B7/B6-1)*100</f>
        <v>0.38542832276511341</v>
      </c>
      <c r="C60" s="11">
        <f t="shared" ref="C60:O60" si="0">(C7/C6-1)*100</f>
        <v>-0.12827090815802356</v>
      </c>
      <c r="D60" s="11">
        <f t="shared" si="0"/>
        <v>-2.5211477857024378</v>
      </c>
      <c r="E60" s="11">
        <f t="shared" si="0"/>
        <v>-1.2204087634171468</v>
      </c>
      <c r="F60" s="11">
        <f t="shared" si="0"/>
        <v>3.0422333571939797</v>
      </c>
      <c r="G60" s="11">
        <f t="shared" si="0"/>
        <v>-1.564380264741283</v>
      </c>
      <c r="H60" s="11">
        <f t="shared" si="0"/>
        <v>1.6466399643969787</v>
      </c>
      <c r="I60" s="11">
        <f t="shared" si="0"/>
        <v>-2.7201538672894654</v>
      </c>
      <c r="J60" s="11">
        <f t="shared" si="0"/>
        <v>0.72941993747830391</v>
      </c>
      <c r="K60" s="11">
        <f t="shared" si="0"/>
        <v>4.7991653625456321</v>
      </c>
      <c r="L60" s="11">
        <f t="shared" si="0"/>
        <v>10.48252911813643</v>
      </c>
      <c r="M60" s="11">
        <f t="shared" si="0"/>
        <v>5.0747621205255999</v>
      </c>
      <c r="N60" s="11">
        <f t="shared" si="0"/>
        <v>5.9726962457337773</v>
      </c>
      <c r="O60" s="11">
        <f t="shared" si="0"/>
        <v>4.2335766423357679</v>
      </c>
      <c r="P60" s="11"/>
      <c r="Q60" s="11"/>
      <c r="R60" s="11"/>
      <c r="S60" s="11">
        <f t="shared" ref="S60:U60" si="1">(S7/S6-1)*100</f>
        <v>5.9206631142671995E-2</v>
      </c>
      <c r="T60" s="11">
        <f t="shared" si="1"/>
        <v>3.7837837837837895</v>
      </c>
      <c r="U60" s="11">
        <f t="shared" si="1"/>
        <v>0.31215571061329328</v>
      </c>
    </row>
    <row r="61" spans="1:21" x14ac:dyDescent="0.3">
      <c r="A61" s="13">
        <v>1972</v>
      </c>
      <c r="B61" s="11">
        <f t="shared" ref="B61:O61" si="2">(B8/B7-1)*100</f>
        <v>3.6784741144414212</v>
      </c>
      <c r="C61" s="11">
        <f t="shared" si="2"/>
        <v>-2.6286497131603803</v>
      </c>
      <c r="D61" s="11">
        <f t="shared" si="2"/>
        <v>-0.82808689240542188</v>
      </c>
      <c r="E61" s="11">
        <f t="shared" si="2"/>
        <v>-1.7415897588568097</v>
      </c>
      <c r="F61" s="11">
        <f t="shared" si="2"/>
        <v>2.7092740534907955</v>
      </c>
      <c r="G61" s="11">
        <f t="shared" si="2"/>
        <v>5.151938526021671</v>
      </c>
      <c r="H61" s="11">
        <f t="shared" si="2"/>
        <v>3.3056042031523569</v>
      </c>
      <c r="I61" s="11">
        <f t="shared" si="2"/>
        <v>0.15534529021323795</v>
      </c>
      <c r="J61" s="11">
        <f t="shared" si="2"/>
        <v>5.8275862068965623</v>
      </c>
      <c r="K61" s="11">
        <f t="shared" si="2"/>
        <v>4.8282727725236452</v>
      </c>
      <c r="L61" s="11">
        <f t="shared" si="2"/>
        <v>6.25</v>
      </c>
      <c r="M61" s="11">
        <f t="shared" si="2"/>
        <v>4.3984476067270295</v>
      </c>
      <c r="N61" s="11">
        <f t="shared" si="2"/>
        <v>4.5893719806763267</v>
      </c>
      <c r="O61" s="11">
        <f t="shared" si="2"/>
        <v>3.7815126050420256</v>
      </c>
      <c r="P61" s="11"/>
      <c r="Q61" s="11"/>
      <c r="R61" s="11"/>
      <c r="S61" s="11">
        <f t="shared" ref="S61:U61" si="3">(S8/S7-1)*100</f>
        <v>3.7869822485207205</v>
      </c>
      <c r="T61" s="11">
        <f t="shared" si="3"/>
        <v>9.4791666666666607</v>
      </c>
      <c r="U61" s="11">
        <f t="shared" si="3"/>
        <v>1.8121911037891181</v>
      </c>
    </row>
    <row r="62" spans="1:21" x14ac:dyDescent="0.3">
      <c r="A62" s="13">
        <v>1973</v>
      </c>
      <c r="B62" s="11">
        <f t="shared" ref="B62:O62" si="4">(B9/B8-1)*100</f>
        <v>1.9830366742324745</v>
      </c>
      <c r="C62" s="11">
        <f t="shared" si="4"/>
        <v>3.2008441786844921</v>
      </c>
      <c r="D62" s="11">
        <f t="shared" si="4"/>
        <v>1.9330855018587334</v>
      </c>
      <c r="E62" s="11">
        <f t="shared" si="4"/>
        <v>-2.3935767307983635</v>
      </c>
      <c r="F62" s="11">
        <f t="shared" si="4"/>
        <v>2.7054447074738031</v>
      </c>
      <c r="G62" s="11">
        <f t="shared" si="4"/>
        <v>6.0122903172230568</v>
      </c>
      <c r="H62" s="11">
        <f t="shared" si="4"/>
        <v>4.322949777495233</v>
      </c>
      <c r="I62" s="11">
        <f t="shared" si="4"/>
        <v>-0.53581500282007255</v>
      </c>
      <c r="J62" s="11">
        <f t="shared" si="4"/>
        <v>5.0179211469533858</v>
      </c>
      <c r="K62" s="11">
        <f t="shared" si="4"/>
        <v>4.2735042735042805</v>
      </c>
      <c r="L62" s="11">
        <f t="shared" si="4"/>
        <v>6.2367115520907124</v>
      </c>
      <c r="M62" s="11">
        <f t="shared" si="4"/>
        <v>5.2044609665427455</v>
      </c>
      <c r="N62" s="11">
        <f t="shared" si="4"/>
        <v>5.6966897613548895</v>
      </c>
      <c r="O62" s="11">
        <f t="shared" si="4"/>
        <v>4.9257759784075539</v>
      </c>
      <c r="P62" s="11"/>
      <c r="Q62" s="11"/>
      <c r="R62" s="11"/>
      <c r="S62" s="11">
        <f t="shared" ref="S62:U62" si="5">(S9/S8-1)*100</f>
        <v>1.9669327251995661</v>
      </c>
      <c r="T62" s="11">
        <f t="shared" si="5"/>
        <v>8.4681255946717382</v>
      </c>
      <c r="U62" s="11">
        <f t="shared" si="5"/>
        <v>2.6968716289104577</v>
      </c>
    </row>
    <row r="63" spans="1:21" x14ac:dyDescent="0.3">
      <c r="A63" s="13">
        <v>1974</v>
      </c>
      <c r="B63" s="11">
        <f t="shared" ref="B63:O63" si="6">(B10/B9-1)*100</f>
        <v>-1.1596579594705503</v>
      </c>
      <c r="C63" s="11">
        <f t="shared" si="6"/>
        <v>-3.859918200408996</v>
      </c>
      <c r="D63" s="11">
        <f t="shared" si="6"/>
        <v>-1.0884811760085267</v>
      </c>
      <c r="E63" s="11">
        <f t="shared" si="6"/>
        <v>-1.024367530653425</v>
      </c>
      <c r="F63" s="11">
        <f t="shared" si="6"/>
        <v>2.7988146196904706</v>
      </c>
      <c r="G63" s="11">
        <f t="shared" si="6"/>
        <v>-5.7496475011750032</v>
      </c>
      <c r="H63" s="11">
        <f t="shared" si="6"/>
        <v>3.2500507820434787</v>
      </c>
      <c r="I63" s="11">
        <f t="shared" si="6"/>
        <v>-2.0981003685852095</v>
      </c>
      <c r="J63" s="11">
        <f t="shared" si="6"/>
        <v>3.1337263419174866</v>
      </c>
      <c r="K63" s="11">
        <f t="shared" si="6"/>
        <v>4.0072859744990863</v>
      </c>
      <c r="L63" s="11">
        <f t="shared" si="6"/>
        <v>5.7038025350233612</v>
      </c>
      <c r="M63" s="11">
        <f t="shared" si="6"/>
        <v>3.2979976442873982</v>
      </c>
      <c r="N63" s="11">
        <f t="shared" si="6"/>
        <v>7.7931536780772026</v>
      </c>
      <c r="O63" s="11">
        <f t="shared" si="6"/>
        <v>6.1736334405144699</v>
      </c>
      <c r="P63" s="11"/>
      <c r="Q63" s="11"/>
      <c r="R63" s="11"/>
      <c r="S63" s="11">
        <f t="shared" ref="S63:U63" si="7">(S10/S9-1)*100</f>
        <v>4.8084987419625413</v>
      </c>
      <c r="T63" s="11">
        <f t="shared" si="7"/>
        <v>7.192982456140351</v>
      </c>
      <c r="U63" s="11">
        <f t="shared" si="7"/>
        <v>0.3851540616246707</v>
      </c>
    </row>
    <row r="64" spans="1:21" x14ac:dyDescent="0.3">
      <c r="A64" s="13">
        <v>1975</v>
      </c>
      <c r="B64" s="11">
        <f t="shared" ref="B64:O64" si="8">(B11/B10-1)*100</f>
        <v>-2.4057833609860135</v>
      </c>
      <c r="C64" s="11">
        <f t="shared" si="8"/>
        <v>4.6175662501107828</v>
      </c>
      <c r="D64" s="11">
        <f t="shared" si="8"/>
        <v>-6.0581995575472058</v>
      </c>
      <c r="E64" s="11">
        <f t="shared" si="8"/>
        <v>-0.84679316292928242</v>
      </c>
      <c r="F64" s="11">
        <f t="shared" si="8"/>
        <v>1.7937219730941756</v>
      </c>
      <c r="G64" s="11">
        <f t="shared" si="8"/>
        <v>-3.5571808510638236</v>
      </c>
      <c r="H64" s="11">
        <f t="shared" si="8"/>
        <v>-0.3737950029510051</v>
      </c>
      <c r="I64" s="11">
        <f t="shared" si="8"/>
        <v>-0.31856356791195584</v>
      </c>
      <c r="J64" s="11">
        <f t="shared" si="8"/>
        <v>-1.0529482551143277</v>
      </c>
      <c r="K64" s="11">
        <f t="shared" si="8"/>
        <v>-0.65674255691767769</v>
      </c>
      <c r="L64" s="11">
        <f t="shared" si="8"/>
        <v>1.7671189649731689</v>
      </c>
      <c r="M64" s="11">
        <f t="shared" si="8"/>
        <v>3.8008361839603211E-2</v>
      </c>
      <c r="N64" s="11">
        <f t="shared" si="8"/>
        <v>2.7702702702702808</v>
      </c>
      <c r="O64" s="11">
        <f t="shared" si="8"/>
        <v>1.6353725015142206</v>
      </c>
      <c r="P64" s="11"/>
      <c r="Q64" s="11"/>
      <c r="R64" s="11"/>
      <c r="S64" s="11">
        <f t="shared" ref="S64:U64" si="9">(S11/S10-1)*100</f>
        <v>2.9874633235529302</v>
      </c>
      <c r="T64" s="11">
        <f t="shared" si="9"/>
        <v>3.9279869067103013</v>
      </c>
      <c r="U64" s="11">
        <f t="shared" si="9"/>
        <v>-1.8311824206487692</v>
      </c>
    </row>
    <row r="65" spans="1:21" x14ac:dyDescent="0.3">
      <c r="A65" s="13">
        <v>1976</v>
      </c>
      <c r="B65" s="11">
        <f t="shared" ref="B65:O65" si="10">(B12/B11-1)*100</f>
        <v>-0.72859744990891873</v>
      </c>
      <c r="C65" s="11">
        <f t="shared" si="10"/>
        <v>5.3625889528973181</v>
      </c>
      <c r="D65" s="11">
        <f t="shared" si="10"/>
        <v>-1.0929291709437794</v>
      </c>
      <c r="E65" s="11">
        <f t="shared" si="10"/>
        <v>1.3759291475565316</v>
      </c>
      <c r="F65" s="11">
        <f t="shared" si="10"/>
        <v>2.8005034612964108</v>
      </c>
      <c r="G65" s="11">
        <f t="shared" si="10"/>
        <v>-1.1203033436746002</v>
      </c>
      <c r="H65" s="11">
        <f t="shared" si="10"/>
        <v>-0.2962085308056861</v>
      </c>
      <c r="I65" s="11">
        <f t="shared" si="10"/>
        <v>-2.2951772225450306</v>
      </c>
      <c r="J65" s="11">
        <f t="shared" si="10"/>
        <v>-0.39525691699605625</v>
      </c>
      <c r="K65" s="11">
        <f t="shared" si="10"/>
        <v>-0.57293962097841877</v>
      </c>
      <c r="L65" s="11">
        <f t="shared" si="10"/>
        <v>2.7906976744185963</v>
      </c>
      <c r="M65" s="11">
        <f t="shared" si="10"/>
        <v>0.72188449848025193</v>
      </c>
      <c r="N65" s="11">
        <f t="shared" si="10"/>
        <v>4.4049967126890133</v>
      </c>
      <c r="O65" s="11">
        <f t="shared" si="10"/>
        <v>2.741358760429069</v>
      </c>
      <c r="P65" s="11"/>
      <c r="Q65" s="11"/>
      <c r="R65" s="11"/>
      <c r="S65" s="11">
        <f t="shared" ref="S65:U65" si="11">(S12/S11-1)*100</f>
        <v>0.15540015540016494</v>
      </c>
      <c r="T65" s="11">
        <f t="shared" si="11"/>
        <v>5.9842519685039397</v>
      </c>
      <c r="U65" s="11">
        <f t="shared" si="11"/>
        <v>-1.7765144785930609E-2</v>
      </c>
    </row>
    <row r="66" spans="1:21" x14ac:dyDescent="0.3">
      <c r="A66" s="13">
        <v>1977</v>
      </c>
      <c r="B66" s="11">
        <f t="shared" ref="B66:O66" si="12">(B13/B12-1)*100</f>
        <v>1.2721712538226404</v>
      </c>
      <c r="C66" s="11">
        <f t="shared" si="12"/>
        <v>9.6807911875854238</v>
      </c>
      <c r="D66" s="11">
        <f t="shared" si="12"/>
        <v>1.2820512820512775</v>
      </c>
      <c r="E66" s="11">
        <f t="shared" si="12"/>
        <v>0.3432137285491299</v>
      </c>
      <c r="F66" s="11">
        <f t="shared" si="12"/>
        <v>2.448729721456977</v>
      </c>
      <c r="G66" s="11">
        <f t="shared" si="12"/>
        <v>-1.6559177270350278</v>
      </c>
      <c r="H66" s="11">
        <f t="shared" si="12"/>
        <v>1.1685482273717573</v>
      </c>
      <c r="I66" s="11">
        <f t="shared" si="12"/>
        <v>-0.11894142134998287</v>
      </c>
      <c r="J66" s="11">
        <f t="shared" si="12"/>
        <v>0.9157509157509347</v>
      </c>
      <c r="K66" s="11">
        <f t="shared" si="12"/>
        <v>2.969858156028371</v>
      </c>
      <c r="L66" s="11">
        <f t="shared" si="12"/>
        <v>4.193061840120671</v>
      </c>
      <c r="M66" s="11">
        <f t="shared" si="12"/>
        <v>0.56582421727648935</v>
      </c>
      <c r="N66" s="11">
        <f t="shared" si="12"/>
        <v>6.9269521410579404</v>
      </c>
      <c r="O66" s="11">
        <f t="shared" si="12"/>
        <v>4.6403712296983812</v>
      </c>
      <c r="P66" s="11"/>
      <c r="Q66" s="11"/>
      <c r="R66" s="11"/>
      <c r="S66" s="11">
        <f t="shared" ref="S66:U66" si="13">(S13/S12-1)*100</f>
        <v>1.706749418153608</v>
      </c>
      <c r="T66" s="11">
        <f t="shared" si="13"/>
        <v>1.7087667161961306</v>
      </c>
      <c r="U66" s="11">
        <f t="shared" si="13"/>
        <v>1.5813788201847867</v>
      </c>
    </row>
    <row r="67" spans="1:21" x14ac:dyDescent="0.3">
      <c r="A67" s="13">
        <v>1978</v>
      </c>
      <c r="B67" s="11">
        <f t="shared" ref="B67:O67" si="14">(B14/B13-1)*100</f>
        <v>1.1595603333735882</v>
      </c>
      <c r="C67" s="11">
        <f t="shared" si="14"/>
        <v>2.3312073894875773</v>
      </c>
      <c r="D67" s="11">
        <f t="shared" si="14"/>
        <v>-0.30138637733574392</v>
      </c>
      <c r="E67" s="11">
        <f t="shared" si="14"/>
        <v>-2.5963930348258613</v>
      </c>
      <c r="F67" s="11">
        <f t="shared" si="14"/>
        <v>0.44816253361219527</v>
      </c>
      <c r="G67" s="11">
        <f t="shared" si="14"/>
        <v>0.77986529599431975</v>
      </c>
      <c r="H67" s="11">
        <f t="shared" si="14"/>
        <v>2.0751761942051639</v>
      </c>
      <c r="I67" s="11">
        <f t="shared" si="14"/>
        <v>1.5480797856504802</v>
      </c>
      <c r="J67" s="11">
        <f t="shared" si="14"/>
        <v>1.4821536600120755</v>
      </c>
      <c r="K67" s="11">
        <f t="shared" si="14"/>
        <v>3.1424881618596689</v>
      </c>
      <c r="L67" s="11">
        <f t="shared" si="14"/>
        <v>4.7191661841343491</v>
      </c>
      <c r="M67" s="11">
        <f t="shared" si="14"/>
        <v>1.0877719429857491</v>
      </c>
      <c r="N67" s="11">
        <f t="shared" si="14"/>
        <v>7.9505300353356789</v>
      </c>
      <c r="O67" s="11">
        <f t="shared" si="14"/>
        <v>5.598669623059882</v>
      </c>
      <c r="P67" s="11"/>
      <c r="Q67" s="11"/>
      <c r="R67" s="11"/>
      <c r="S67" s="11">
        <f t="shared" ref="S67:U67" si="15">(S14/S13-1)*100</f>
        <v>0.6610729722857922</v>
      </c>
      <c r="T67" s="11">
        <f t="shared" si="15"/>
        <v>15.850986121256394</v>
      </c>
      <c r="U67" s="11">
        <f t="shared" si="15"/>
        <v>1.5567605387440953</v>
      </c>
    </row>
    <row r="68" spans="1:21" x14ac:dyDescent="0.3">
      <c r="A68" s="13">
        <v>1979</v>
      </c>
      <c r="B68" s="11">
        <f t="shared" ref="B68:O68" si="16">(B15/B14-1)*100</f>
        <v>-0.77611940298507598</v>
      </c>
      <c r="C68" s="11">
        <f t="shared" si="16"/>
        <v>-7.3787520596031335</v>
      </c>
      <c r="D68" s="11">
        <f t="shared" si="16"/>
        <v>0.8101571946795616</v>
      </c>
      <c r="E68" s="11">
        <f t="shared" si="16"/>
        <v>-0.11173184357542443</v>
      </c>
      <c r="F68" s="11">
        <f t="shared" si="16"/>
        <v>2.3795359904818625</v>
      </c>
      <c r="G68" s="11">
        <f t="shared" si="16"/>
        <v>1.6531832571227589</v>
      </c>
      <c r="H68" s="11">
        <f t="shared" si="16"/>
        <v>3.9892596854622209</v>
      </c>
      <c r="I68" s="11">
        <f t="shared" si="16"/>
        <v>0.10260920551159458</v>
      </c>
      <c r="J68" s="11">
        <f t="shared" si="16"/>
        <v>3.4873323397913714</v>
      </c>
      <c r="K68" s="11">
        <f t="shared" si="16"/>
        <v>2.3789649415692837</v>
      </c>
      <c r="L68" s="11">
        <f t="shared" si="16"/>
        <v>3.7323748963229209</v>
      </c>
      <c r="M68" s="11">
        <f t="shared" si="16"/>
        <v>3.1168831168831179</v>
      </c>
      <c r="N68" s="11">
        <f t="shared" si="16"/>
        <v>6.4920894708128785</v>
      </c>
      <c r="O68" s="11">
        <f t="shared" si="16"/>
        <v>4.0419947506561638</v>
      </c>
      <c r="P68" s="11"/>
      <c r="Q68" s="11"/>
      <c r="R68" s="11"/>
      <c r="S68" s="11">
        <f t="shared" ref="S68:U68" si="17">(S15/S14-1)*100</f>
        <v>1.2124273806516817</v>
      </c>
      <c r="T68" s="11">
        <f t="shared" si="17"/>
        <v>27.931904161412358</v>
      </c>
      <c r="U68" s="11">
        <f t="shared" si="17"/>
        <v>1.532897003100242</v>
      </c>
    </row>
    <row r="69" spans="1:21" x14ac:dyDescent="0.3">
      <c r="A69" s="13">
        <v>1980</v>
      </c>
      <c r="B69" s="11">
        <f t="shared" ref="B69:O69" si="18">(B16/B15-1)*100</f>
        <v>1.6004813477737745</v>
      </c>
      <c r="C69" s="11">
        <f t="shared" si="18"/>
        <v>3.2175728981359786</v>
      </c>
      <c r="D69" s="11">
        <f t="shared" si="18"/>
        <v>-4.4260525368837733</v>
      </c>
      <c r="E69" s="11">
        <f t="shared" si="18"/>
        <v>-1.8536273569830564</v>
      </c>
      <c r="F69" s="11">
        <f t="shared" si="18"/>
        <v>0.6391632771644451</v>
      </c>
      <c r="G69" s="11">
        <f t="shared" si="18"/>
        <v>-0.96885813148788191</v>
      </c>
      <c r="H69" s="11">
        <f t="shared" si="18"/>
        <v>1.1988196237550763</v>
      </c>
      <c r="I69" s="11">
        <f t="shared" si="18"/>
        <v>0.38072924293452992</v>
      </c>
      <c r="J69" s="11">
        <f t="shared" si="18"/>
        <v>2.6497695852534697</v>
      </c>
      <c r="K69" s="11">
        <f t="shared" si="18"/>
        <v>0.61149612719118007</v>
      </c>
      <c r="L69" s="11">
        <f t="shared" si="18"/>
        <v>4.1577825159914594</v>
      </c>
      <c r="M69" s="11">
        <f t="shared" si="18"/>
        <v>2.6988125224901127</v>
      </c>
      <c r="N69" s="11">
        <f t="shared" si="18"/>
        <v>7.5819672131147486</v>
      </c>
      <c r="O69" s="11">
        <f t="shared" si="18"/>
        <v>4.9949545913218873</v>
      </c>
      <c r="P69" s="11"/>
      <c r="Q69" s="11"/>
      <c r="R69" s="11"/>
      <c r="S69" s="11">
        <f t="shared" ref="S69:U69" si="19">(S16/S15-1)*100</f>
        <v>1.8717244821562229</v>
      </c>
      <c r="T69" s="11">
        <f t="shared" si="19"/>
        <v>12.272055199605724</v>
      </c>
      <c r="U69" s="11">
        <f t="shared" si="19"/>
        <v>-0.49194232400340265</v>
      </c>
    </row>
    <row r="70" spans="1:21" x14ac:dyDescent="0.3">
      <c r="A70" s="13">
        <v>1981</v>
      </c>
      <c r="B70" s="11">
        <f t="shared" ref="B70:O70" si="20">(B17/B16-1)*100</f>
        <v>-0.53298590548384039</v>
      </c>
      <c r="C70" s="11">
        <f t="shared" si="20"/>
        <v>-3.1997002622704995</v>
      </c>
      <c r="D70" s="11">
        <f t="shared" si="20"/>
        <v>-6.8461345381526257</v>
      </c>
      <c r="E70" s="11">
        <f t="shared" si="20"/>
        <v>-3.5330511234125672</v>
      </c>
      <c r="F70" s="11">
        <f t="shared" si="20"/>
        <v>-1.7321016166281789</v>
      </c>
      <c r="G70" s="11">
        <f t="shared" si="20"/>
        <v>-3.4241788958770059</v>
      </c>
      <c r="H70" s="11">
        <f t="shared" si="20"/>
        <v>-1.3304173501002325</v>
      </c>
      <c r="I70" s="11">
        <f t="shared" si="20"/>
        <v>-3.7053245805980906</v>
      </c>
      <c r="J70" s="11">
        <f t="shared" si="20"/>
        <v>-1.0381593714926973</v>
      </c>
      <c r="K70" s="11">
        <f t="shared" si="20"/>
        <v>1.9448946515397081</v>
      </c>
      <c r="L70" s="11">
        <f t="shared" si="20"/>
        <v>2.6867963152507723</v>
      </c>
      <c r="M70" s="11">
        <f t="shared" si="20"/>
        <v>3.7841625788367361</v>
      </c>
      <c r="N70" s="11">
        <f t="shared" si="20"/>
        <v>5.5714285714285827</v>
      </c>
      <c r="O70" s="11">
        <f t="shared" si="20"/>
        <v>3.0273906775588832</v>
      </c>
      <c r="P70" s="11"/>
      <c r="Q70" s="11"/>
      <c r="R70" s="11"/>
      <c r="S70" s="11">
        <f t="shared" ref="S70:U70" si="21">(S17/S16-1)*100</f>
        <v>-0.41646251837335058</v>
      </c>
      <c r="T70" s="11">
        <f t="shared" si="21"/>
        <v>8.0333625987708537</v>
      </c>
      <c r="U70" s="11">
        <f t="shared" si="21"/>
        <v>-2.4036822366177879</v>
      </c>
    </row>
    <row r="71" spans="1:21" x14ac:dyDescent="0.3">
      <c r="A71" s="13">
        <v>1982</v>
      </c>
      <c r="B71" s="11">
        <f t="shared" ref="B71:O71" si="22">(B18/B17-1)*100</f>
        <v>1.7623243629435459</v>
      </c>
      <c r="C71" s="11">
        <f t="shared" si="22"/>
        <v>3.2357950147081649</v>
      </c>
      <c r="D71" s="11">
        <f t="shared" si="22"/>
        <v>-5.1263051532502431</v>
      </c>
      <c r="E71" s="11">
        <f t="shared" si="22"/>
        <v>-1.654008438818555</v>
      </c>
      <c r="F71" s="11">
        <f t="shared" si="22"/>
        <v>-0.64629847238542038</v>
      </c>
      <c r="G71" s="11">
        <f t="shared" si="22"/>
        <v>-2.6410998552822029</v>
      </c>
      <c r="H71" s="11">
        <f t="shared" si="22"/>
        <v>-0.96047284817141199</v>
      </c>
      <c r="I71" s="11">
        <f t="shared" si="22"/>
        <v>-3.8479018330556114</v>
      </c>
      <c r="J71" s="11">
        <f t="shared" si="22"/>
        <v>0.56705415367166445</v>
      </c>
      <c r="K71" s="11">
        <f t="shared" si="22"/>
        <v>0.79491255961843255</v>
      </c>
      <c r="L71" s="11">
        <f t="shared" si="22"/>
        <v>3.8624470470969285</v>
      </c>
      <c r="M71" s="11">
        <f t="shared" si="22"/>
        <v>4.9291019581363837</v>
      </c>
      <c r="N71" s="11">
        <f t="shared" si="22"/>
        <v>3.7889039242219313</v>
      </c>
      <c r="O71" s="11">
        <f t="shared" si="22"/>
        <v>1.6791044776119479</v>
      </c>
      <c r="P71" s="11"/>
      <c r="Q71" s="11"/>
      <c r="R71" s="11"/>
      <c r="S71" s="11">
        <f t="shared" ref="S71:U71" si="23">(S18/S17-1)*100</f>
        <v>2.902829028290288</v>
      </c>
      <c r="T71" s="11">
        <f t="shared" si="23"/>
        <v>7.5985371800081358</v>
      </c>
      <c r="U71" s="11">
        <f t="shared" si="23"/>
        <v>-1.554585152838428</v>
      </c>
    </row>
    <row r="72" spans="1:21" x14ac:dyDescent="0.3">
      <c r="A72" s="13">
        <v>1983</v>
      </c>
      <c r="B72" s="11">
        <f t="shared" ref="B72:O72" si="24">(B19/B18-1)*100</f>
        <v>-1.170138076291849E-2</v>
      </c>
      <c r="C72" s="11">
        <f t="shared" si="24"/>
        <v>-0.68236352729456051</v>
      </c>
      <c r="D72" s="11">
        <f t="shared" si="24"/>
        <v>-4.1749502982107334</v>
      </c>
      <c r="E72" s="11">
        <f t="shared" si="24"/>
        <v>0.13729191693838683</v>
      </c>
      <c r="F72" s="11">
        <f t="shared" si="24"/>
        <v>0.76877587226491517</v>
      </c>
      <c r="G72" s="11">
        <f t="shared" si="24"/>
        <v>-0.22296544035673715</v>
      </c>
      <c r="H72" s="11">
        <f t="shared" si="24"/>
        <v>-0.11189854531890031</v>
      </c>
      <c r="I72" s="11">
        <f t="shared" si="24"/>
        <v>-3.3716716559004212</v>
      </c>
      <c r="J72" s="11">
        <f t="shared" si="24"/>
        <v>-0.1973498731322243</v>
      </c>
      <c r="K72" s="11">
        <f t="shared" si="24"/>
        <v>1.6167192429022093</v>
      </c>
      <c r="L72" s="11">
        <f t="shared" si="24"/>
        <v>5.1823416506717956</v>
      </c>
      <c r="M72" s="11">
        <f t="shared" si="24"/>
        <v>0.70785070785071014</v>
      </c>
      <c r="N72" s="11">
        <f t="shared" si="24"/>
        <v>4.7370708387657556</v>
      </c>
      <c r="O72" s="11">
        <f t="shared" si="24"/>
        <v>3.3486238532110191</v>
      </c>
      <c r="P72" s="11"/>
      <c r="Q72" s="11"/>
      <c r="R72" s="11"/>
      <c r="S72" s="11">
        <f t="shared" ref="S72:U72" si="25">(S19/S18-1)*100</f>
        <v>-0.54984460913219957</v>
      </c>
      <c r="T72" s="11">
        <f t="shared" si="25"/>
        <v>7.8927492447129932</v>
      </c>
      <c r="U72" s="11">
        <f t="shared" si="25"/>
        <v>-0.70972320794889798</v>
      </c>
    </row>
    <row r="73" spans="1:21" x14ac:dyDescent="0.3">
      <c r="A73" s="13">
        <v>1984</v>
      </c>
      <c r="B73" s="11">
        <f t="shared" ref="B73:O73" si="26">(B20/B19-1)*100</f>
        <v>3.4874195435927513</v>
      </c>
      <c r="C73" s="11">
        <f t="shared" si="26"/>
        <v>0.5209513023782586</v>
      </c>
      <c r="D73" s="11">
        <f t="shared" si="26"/>
        <v>-0.34084173088323455</v>
      </c>
      <c r="E73" s="11">
        <f t="shared" si="26"/>
        <v>-0.35989717223650075</v>
      </c>
      <c r="F73" s="11">
        <f t="shared" si="26"/>
        <v>0.32276995305164924</v>
      </c>
      <c r="G73" s="11">
        <f t="shared" si="26"/>
        <v>3.165735567970196</v>
      </c>
      <c r="H73" s="11">
        <f t="shared" si="26"/>
        <v>3.6781179985063472</v>
      </c>
      <c r="I73" s="11">
        <f t="shared" si="26"/>
        <v>2.6414479047774497</v>
      </c>
      <c r="J73" s="11">
        <f t="shared" si="26"/>
        <v>4.5197740112994378</v>
      </c>
      <c r="K73" s="11">
        <f t="shared" si="26"/>
        <v>4.8506014745828496</v>
      </c>
      <c r="L73" s="11">
        <f t="shared" si="26"/>
        <v>5.6341240875912302</v>
      </c>
      <c r="M73" s="11">
        <f t="shared" si="26"/>
        <v>2.8753993610223683</v>
      </c>
      <c r="N73" s="11">
        <f t="shared" si="26"/>
        <v>7.8838174273858863</v>
      </c>
      <c r="O73" s="11">
        <f t="shared" si="26"/>
        <v>5.9920106524633754</v>
      </c>
      <c r="P73" s="11"/>
      <c r="Q73" s="11"/>
      <c r="R73" s="11"/>
      <c r="S73" s="11">
        <f t="shared" ref="S73:U73" si="27">(S20/S19-1)*100</f>
        <v>5.9374999999999956</v>
      </c>
      <c r="T73" s="11">
        <f t="shared" si="27"/>
        <v>8.6454322716135845</v>
      </c>
      <c r="U73" s="11">
        <f t="shared" si="27"/>
        <v>2.5196568977841283</v>
      </c>
    </row>
    <row r="74" spans="1:21" x14ac:dyDescent="0.3">
      <c r="A74" s="13">
        <v>1985</v>
      </c>
      <c r="B74" s="11">
        <f t="shared" ref="B74:O74" si="28">(B21/B20-1)*100</f>
        <v>-1.6170982698179404</v>
      </c>
      <c r="C74" s="11">
        <f t="shared" si="28"/>
        <v>0.29292474087427856</v>
      </c>
      <c r="D74" s="11">
        <f t="shared" si="28"/>
        <v>1.9182156133829009</v>
      </c>
      <c r="E74" s="11">
        <f t="shared" si="28"/>
        <v>0.9459924320605495</v>
      </c>
      <c r="F74" s="11">
        <f t="shared" si="28"/>
        <v>0.5557180462123501</v>
      </c>
      <c r="G74" s="11">
        <f t="shared" si="28"/>
        <v>1.3898916967509001</v>
      </c>
      <c r="H74" s="11">
        <f t="shared" si="28"/>
        <v>4.4120295335854376</v>
      </c>
      <c r="I74" s="11">
        <f t="shared" si="28"/>
        <v>0.36536934074662408</v>
      </c>
      <c r="J74" s="11">
        <f t="shared" si="28"/>
        <v>5.0540540540540579</v>
      </c>
      <c r="K74" s="11">
        <f t="shared" si="28"/>
        <v>6.5877128053293932</v>
      </c>
      <c r="L74" s="11">
        <f t="shared" si="28"/>
        <v>6.9747354782984106</v>
      </c>
      <c r="M74" s="11">
        <f t="shared" si="28"/>
        <v>1.8633540372670732</v>
      </c>
      <c r="N74" s="11">
        <f t="shared" si="28"/>
        <v>10.923076923076923</v>
      </c>
      <c r="O74" s="11">
        <f t="shared" si="28"/>
        <v>8.9195979899497679</v>
      </c>
      <c r="P74" s="11"/>
      <c r="Q74" s="11"/>
      <c r="R74" s="11"/>
      <c r="S74" s="11">
        <f t="shared" ref="S74:U74" si="29">(S21/S20-1)*100</f>
        <v>8.5091899251191307</v>
      </c>
      <c r="T74" s="11">
        <f t="shared" si="29"/>
        <v>11.275773195876294</v>
      </c>
      <c r="U74" s="11">
        <f t="shared" si="29"/>
        <v>3.1200976119923229</v>
      </c>
    </row>
    <row r="75" spans="1:21" x14ac:dyDescent="0.3">
      <c r="A75" s="13">
        <v>1986</v>
      </c>
      <c r="B75" s="11">
        <f t="shared" ref="B75:O75" si="30">(B22/B21-1)*100</f>
        <v>0.58620689655173308</v>
      </c>
      <c r="C75" s="11">
        <f t="shared" si="30"/>
        <v>-1.8572605407024545</v>
      </c>
      <c r="D75" s="11">
        <f t="shared" si="30"/>
        <v>-1.1015465421651771</v>
      </c>
      <c r="E75" s="11">
        <f t="shared" si="30"/>
        <v>-1.0223206679161656</v>
      </c>
      <c r="F75" s="11">
        <f t="shared" si="30"/>
        <v>0</v>
      </c>
      <c r="G75" s="11">
        <f t="shared" si="30"/>
        <v>-0.78333630051630188</v>
      </c>
      <c r="H75" s="11">
        <f t="shared" si="30"/>
        <v>0.56916177992412109</v>
      </c>
      <c r="I75" s="11">
        <f t="shared" si="30"/>
        <v>-1.4719848053181384</v>
      </c>
      <c r="J75" s="11">
        <f t="shared" si="30"/>
        <v>3.2930280421919145</v>
      </c>
      <c r="K75" s="11">
        <f t="shared" si="30"/>
        <v>7.6736111111111116</v>
      </c>
      <c r="L75" s="11">
        <f t="shared" si="30"/>
        <v>3.3911990310860007</v>
      </c>
      <c r="M75" s="11">
        <f t="shared" si="30"/>
        <v>-1.3109756097560932</v>
      </c>
      <c r="N75" s="11">
        <f t="shared" si="30"/>
        <v>8.356449375866859</v>
      </c>
      <c r="O75" s="11">
        <f t="shared" si="30"/>
        <v>6.8819684736639797</v>
      </c>
      <c r="P75" s="11"/>
      <c r="Q75" s="11"/>
      <c r="R75" s="11"/>
      <c r="S75" s="11">
        <f t="shared" ref="S75:U75" si="31">(S22/S21-1)*100</f>
        <v>-1.0246758678377321</v>
      </c>
      <c r="T75" s="11">
        <f t="shared" si="31"/>
        <v>5.0376375217139557</v>
      </c>
      <c r="U75" s="11">
        <f t="shared" si="31"/>
        <v>0.91277890466532341</v>
      </c>
    </row>
    <row r="76" spans="1:21" x14ac:dyDescent="0.3">
      <c r="A76" s="13">
        <v>1987</v>
      </c>
      <c r="B76" s="11">
        <f t="shared" ref="B76:O76" si="32">(B23/B22-1)*100</f>
        <v>-0.78848131642099695</v>
      </c>
      <c r="C76" s="11">
        <f t="shared" si="32"/>
        <v>-2.4799694772987491</v>
      </c>
      <c r="D76" s="11">
        <f t="shared" si="32"/>
        <v>1.541639005679718</v>
      </c>
      <c r="E76" s="11">
        <f t="shared" si="32"/>
        <v>0.51644000688586544</v>
      </c>
      <c r="F76" s="11">
        <f t="shared" si="32"/>
        <v>1.105293775450833</v>
      </c>
      <c r="G76" s="11">
        <f t="shared" si="32"/>
        <v>6.3879418625515827</v>
      </c>
      <c r="H76" s="11">
        <f t="shared" si="32"/>
        <v>4.1845309552392296</v>
      </c>
      <c r="I76" s="11">
        <f t="shared" si="32"/>
        <v>5.5903614457831319</v>
      </c>
      <c r="J76" s="11">
        <f t="shared" si="32"/>
        <v>4.0348692403487041</v>
      </c>
      <c r="K76" s="11">
        <f t="shared" si="32"/>
        <v>3.7407287971622072</v>
      </c>
      <c r="L76" s="11">
        <f t="shared" si="32"/>
        <v>4.4709098008590464</v>
      </c>
      <c r="M76" s="11">
        <f t="shared" si="32"/>
        <v>7.5069508804448626</v>
      </c>
      <c r="N76" s="11">
        <f t="shared" si="32"/>
        <v>7.1679999999999966</v>
      </c>
      <c r="O76" s="11">
        <f t="shared" si="32"/>
        <v>6.7985611510791299</v>
      </c>
      <c r="P76" s="11"/>
      <c r="Q76" s="11"/>
      <c r="R76" s="11"/>
      <c r="S76" s="11">
        <f t="shared" ref="S76:U76" si="33">(S23/S22-1)*100</f>
        <v>7.3737587154024897</v>
      </c>
      <c r="T76" s="11">
        <f t="shared" si="33"/>
        <v>10.198456449834614</v>
      </c>
      <c r="U76" s="11">
        <f t="shared" si="33"/>
        <v>3.0318257956448935</v>
      </c>
    </row>
    <row r="77" spans="1:21" x14ac:dyDescent="0.3">
      <c r="A77" s="13">
        <v>1988</v>
      </c>
      <c r="B77" s="11">
        <f t="shared" ref="B77:O77" si="34">(B24/B23-1)*100</f>
        <v>0.63349458650081569</v>
      </c>
      <c r="C77" s="11">
        <f t="shared" si="34"/>
        <v>-2.1987480438184659</v>
      </c>
      <c r="D77" s="11">
        <f t="shared" si="34"/>
        <v>1.3584192939125384</v>
      </c>
      <c r="E77" s="11">
        <f t="shared" si="34"/>
        <v>-0.17126220243192103</v>
      </c>
      <c r="F77" s="11">
        <f t="shared" si="34"/>
        <v>1.8124280782508606</v>
      </c>
      <c r="G77" s="11">
        <f t="shared" si="34"/>
        <v>8.3487940630797794</v>
      </c>
      <c r="H77" s="11">
        <f t="shared" si="34"/>
        <v>5.251028806584368</v>
      </c>
      <c r="I77" s="11">
        <f t="shared" si="34"/>
        <v>3.9555758405598551</v>
      </c>
      <c r="J77" s="11">
        <f t="shared" si="34"/>
        <v>6.2963849652860837</v>
      </c>
      <c r="K77" s="11">
        <f t="shared" si="34"/>
        <v>9.1389493316754731</v>
      </c>
      <c r="L77" s="11">
        <f t="shared" si="34"/>
        <v>8.2601382919080599</v>
      </c>
      <c r="M77" s="11">
        <f t="shared" si="34"/>
        <v>17.011494252873561</v>
      </c>
      <c r="N77" s="11">
        <f t="shared" si="34"/>
        <v>9.7043893699611861</v>
      </c>
      <c r="O77" s="11">
        <f t="shared" si="34"/>
        <v>7.9824856854159743</v>
      </c>
      <c r="P77" s="11"/>
      <c r="Q77" s="11"/>
      <c r="R77" s="11"/>
      <c r="S77" s="11">
        <f t="shared" ref="S77:U77" si="35">(S24/S23-1)*100</f>
        <v>7.1625344352617137</v>
      </c>
      <c r="T77" s="11">
        <f t="shared" si="35"/>
        <v>6.478239119559781</v>
      </c>
      <c r="U77" s="11">
        <f t="shared" si="35"/>
        <v>4.0481222565436514</v>
      </c>
    </row>
    <row r="78" spans="1:21" x14ac:dyDescent="0.3">
      <c r="A78" s="13">
        <v>1989</v>
      </c>
      <c r="B78" s="11">
        <f t="shared" ref="B78:O78" si="36">(B25/B24-1)*100</f>
        <v>1.2475678150394742</v>
      </c>
      <c r="C78" s="11">
        <f t="shared" si="36"/>
        <v>-1.0320825666053191</v>
      </c>
      <c r="D78" s="11">
        <f t="shared" si="36"/>
        <v>1.5695549344227011</v>
      </c>
      <c r="E78" s="11">
        <f t="shared" si="36"/>
        <v>0.94355807171042638</v>
      </c>
      <c r="F78" s="11">
        <f t="shared" si="36"/>
        <v>2.5713478383724064</v>
      </c>
      <c r="G78" s="11">
        <f t="shared" si="36"/>
        <v>10.896637608966376</v>
      </c>
      <c r="H78" s="11">
        <f t="shared" si="36"/>
        <v>5.1141695339380622</v>
      </c>
      <c r="I78" s="11">
        <f t="shared" si="36"/>
        <v>3.409922435240742</v>
      </c>
      <c r="J78" s="11">
        <f t="shared" si="36"/>
        <v>10.990990990990991</v>
      </c>
      <c r="K78" s="11">
        <f t="shared" si="36"/>
        <v>9.5984050128168583</v>
      </c>
      <c r="L78" s="11">
        <f t="shared" si="36"/>
        <v>6.8703607802520272</v>
      </c>
      <c r="M78" s="11">
        <f t="shared" si="36"/>
        <v>15.569744597249514</v>
      </c>
      <c r="N78" s="11">
        <f t="shared" si="36"/>
        <v>11.350027218290681</v>
      </c>
      <c r="O78" s="11">
        <f t="shared" si="36"/>
        <v>10.043668122270732</v>
      </c>
      <c r="P78" s="11"/>
      <c r="Q78" s="11"/>
      <c r="R78" s="11"/>
      <c r="S78" s="11">
        <f t="shared" ref="S78:U78" si="37">(S25/S24-1)*100</f>
        <v>2.2952625780389369</v>
      </c>
      <c r="T78" s="11">
        <f t="shared" si="37"/>
        <v>7.3056142823584747</v>
      </c>
      <c r="U78" s="11">
        <f t="shared" si="37"/>
        <v>4.5625000000000027</v>
      </c>
    </row>
    <row r="79" spans="1:21" x14ac:dyDescent="0.3">
      <c r="A79" s="13">
        <v>1990</v>
      </c>
      <c r="B79" s="11">
        <f t="shared" ref="B79:O79" si="38">(B26/B25-1)*100</f>
        <v>-2.0574270856884347</v>
      </c>
      <c r="C79" s="11">
        <f t="shared" si="38"/>
        <v>-0.78415521422796619</v>
      </c>
      <c r="D79" s="11">
        <f t="shared" si="38"/>
        <v>-1.4817950889077003</v>
      </c>
      <c r="E79" s="11">
        <f t="shared" si="38"/>
        <v>-0.45887151597553411</v>
      </c>
      <c r="F79" s="11">
        <f t="shared" si="38"/>
        <v>3.1955922865013919</v>
      </c>
      <c r="G79" s="11">
        <f t="shared" si="38"/>
        <v>3.874227961819221</v>
      </c>
      <c r="H79" s="11">
        <f t="shared" si="38"/>
        <v>1.8895997619402083</v>
      </c>
      <c r="I79" s="11">
        <f t="shared" si="38"/>
        <v>0.69346164732522197</v>
      </c>
      <c r="J79" s="11">
        <f t="shared" si="38"/>
        <v>5.1136363636363535</v>
      </c>
      <c r="K79" s="11">
        <f t="shared" si="38"/>
        <v>7.1985446985447066</v>
      </c>
      <c r="L79" s="11">
        <f t="shared" si="38"/>
        <v>4.4419318365369165</v>
      </c>
      <c r="M79" s="11">
        <f t="shared" si="38"/>
        <v>12.197195070123247</v>
      </c>
      <c r="N79" s="11">
        <f t="shared" si="38"/>
        <v>7.9931557076509563</v>
      </c>
      <c r="O79" s="11">
        <f t="shared" si="38"/>
        <v>7.4263038548752824</v>
      </c>
      <c r="P79" s="11"/>
      <c r="Q79" s="11"/>
      <c r="R79" s="11"/>
      <c r="S79" s="11">
        <f t="shared" ref="S79:U79" si="39">(S26/S25-1)*100</f>
        <v>3.3746185604020873</v>
      </c>
      <c r="T79" s="11">
        <f t="shared" si="39"/>
        <v>4.9255691768826715</v>
      </c>
      <c r="U79" s="11">
        <f t="shared" si="39"/>
        <v>1.8230723251643655</v>
      </c>
    </row>
    <row r="80" spans="1:21" x14ac:dyDescent="0.3">
      <c r="A80" s="13">
        <v>1991</v>
      </c>
      <c r="B80" s="11">
        <f t="shared" ref="B80:O80" si="40">(B27/B26-1)*100</f>
        <v>1.4081255771006385</v>
      </c>
      <c r="C80" s="11">
        <f t="shared" si="40"/>
        <v>1.0021999511121926</v>
      </c>
      <c r="D80" s="11">
        <f t="shared" si="40"/>
        <v>-6.1237645036527848</v>
      </c>
      <c r="E80" s="11">
        <f t="shared" si="40"/>
        <v>1.6219907802629274</v>
      </c>
      <c r="F80" s="11">
        <f t="shared" si="40"/>
        <v>4.3780032034169691</v>
      </c>
      <c r="G80" s="11">
        <f t="shared" si="40"/>
        <v>-4.2162162162162176</v>
      </c>
      <c r="H80" s="11">
        <f t="shared" si="40"/>
        <v>0</v>
      </c>
      <c r="I80" s="11">
        <f t="shared" si="40"/>
        <v>-2.1222768798313529</v>
      </c>
      <c r="J80" s="11">
        <f t="shared" si="40"/>
        <v>1.158301158301156</v>
      </c>
      <c r="K80" s="11">
        <f t="shared" si="40"/>
        <v>2.3757575757575644</v>
      </c>
      <c r="L80" s="11">
        <f t="shared" si="40"/>
        <v>2.7992576554283888</v>
      </c>
      <c r="M80" s="11">
        <f t="shared" si="40"/>
        <v>6.85606060606061</v>
      </c>
      <c r="N80" s="11">
        <f t="shared" si="40"/>
        <v>1.5391579900407404</v>
      </c>
      <c r="O80" s="11">
        <f t="shared" si="40"/>
        <v>0.68601583113456766</v>
      </c>
      <c r="P80" s="11"/>
      <c r="Q80" s="11"/>
      <c r="R80" s="11"/>
      <c r="S80" s="11">
        <f t="shared" ref="S80:U80" si="41">(S27/S26-1)*100</f>
        <v>-0.15627713144643618</v>
      </c>
      <c r="T80" s="11">
        <f t="shared" si="41"/>
        <v>1.752555810557066</v>
      </c>
      <c r="U80" s="11">
        <f t="shared" si="41"/>
        <v>-1.218080422659229</v>
      </c>
    </row>
    <row r="81" spans="1:21" x14ac:dyDescent="0.3">
      <c r="A81" s="13">
        <v>1992</v>
      </c>
      <c r="B81" s="11">
        <f t="shared" ref="B81:O81" si="42">(B28/B27-1)*100</f>
        <v>-3.1868882312770297</v>
      </c>
      <c r="C81" s="11">
        <f t="shared" si="42"/>
        <v>-1.7828331719909607</v>
      </c>
      <c r="D81" s="11">
        <f t="shared" si="42"/>
        <v>-2.6398107881284716</v>
      </c>
      <c r="E81" s="11">
        <f t="shared" si="42"/>
        <v>3.4778225806451513</v>
      </c>
      <c r="F81" s="11">
        <f t="shared" si="42"/>
        <v>5.2173913043478182</v>
      </c>
      <c r="G81" s="11">
        <f t="shared" si="42"/>
        <v>-6.6027088036117227</v>
      </c>
      <c r="H81" s="11">
        <f t="shared" si="42"/>
        <v>0.55490654205607726</v>
      </c>
      <c r="I81" s="11">
        <f t="shared" si="42"/>
        <v>2.1395749569212974</v>
      </c>
      <c r="J81" s="11">
        <f t="shared" si="42"/>
        <v>2.9007633587786241</v>
      </c>
      <c r="K81" s="11">
        <f t="shared" si="42"/>
        <v>1.7759886336727426</v>
      </c>
      <c r="L81" s="11">
        <f t="shared" si="42"/>
        <v>-1.0982398074319333</v>
      </c>
      <c r="M81" s="11">
        <f t="shared" si="42"/>
        <v>6.1680255228642178</v>
      </c>
      <c r="N81" s="11">
        <f t="shared" si="42"/>
        <v>7.1333036112349646</v>
      </c>
      <c r="O81" s="11">
        <f t="shared" si="42"/>
        <v>6.1582809224318691</v>
      </c>
      <c r="P81" s="11"/>
      <c r="Q81" s="11"/>
      <c r="R81" s="11"/>
      <c r="S81" s="11">
        <f t="shared" ref="S81:U81" si="43">(S28/S27-1)*100</f>
        <v>6.3304347826087071</v>
      </c>
      <c r="T81" s="11">
        <f t="shared" si="43"/>
        <v>8.263276604469949</v>
      </c>
      <c r="U81" s="11">
        <f t="shared" si="43"/>
        <v>8.9139800921111956E-2</v>
      </c>
    </row>
    <row r="82" spans="1:21" x14ac:dyDescent="0.3">
      <c r="A82" s="13">
        <v>1993</v>
      </c>
      <c r="B82" s="11">
        <f t="shared" ref="B82:O82" si="44">(B29/B28-1)*100</f>
        <v>-0.36444862450035753</v>
      </c>
      <c r="C82" s="11">
        <f t="shared" si="44"/>
        <v>-4.2874743326488662</v>
      </c>
      <c r="D82" s="11">
        <f t="shared" si="44"/>
        <v>-2.037457879476523</v>
      </c>
      <c r="E82" s="11">
        <f t="shared" si="44"/>
        <v>1.6723494073713097</v>
      </c>
      <c r="F82" s="11">
        <f t="shared" si="44"/>
        <v>5.226057365094805</v>
      </c>
      <c r="G82" s="11">
        <f t="shared" si="44"/>
        <v>-1.480362537764357</v>
      </c>
      <c r="H82" s="11">
        <f t="shared" si="44"/>
        <v>0.46471100784200026</v>
      </c>
      <c r="I82" s="11">
        <f t="shared" si="44"/>
        <v>-0.5201743286939231</v>
      </c>
      <c r="J82" s="11">
        <f t="shared" si="44"/>
        <v>-1.8545994065281901</v>
      </c>
      <c r="K82" s="11">
        <f t="shared" si="44"/>
        <v>4.6765937645416589</v>
      </c>
      <c r="L82" s="11">
        <f t="shared" si="44"/>
        <v>-0.76057195010648115</v>
      </c>
      <c r="M82" s="11">
        <f t="shared" si="44"/>
        <v>0.65108514190317379</v>
      </c>
      <c r="N82" s="11">
        <f t="shared" si="44"/>
        <v>2.1431543903454031</v>
      </c>
      <c r="O82" s="11">
        <f t="shared" si="44"/>
        <v>2.0982473463342366</v>
      </c>
      <c r="P82" s="11"/>
      <c r="Q82" s="11"/>
      <c r="R82" s="11"/>
      <c r="S82" s="11">
        <f t="shared" ref="S82:U82" si="45">(S29/S28-1)*100</f>
        <v>3.1566895649329352</v>
      </c>
      <c r="T82" s="11">
        <f t="shared" si="45"/>
        <v>4.7159090909090873</v>
      </c>
      <c r="U82" s="11">
        <f t="shared" si="45"/>
        <v>4.4530206323289967E-2</v>
      </c>
    </row>
    <row r="83" spans="1:21" x14ac:dyDescent="0.3">
      <c r="A83" s="13">
        <v>1994</v>
      </c>
      <c r="B83" s="11">
        <f t="shared" ref="B83:O83" si="46">(B30/B29-1)*100</f>
        <v>2.1592920353982192</v>
      </c>
      <c r="C83" s="11">
        <f t="shared" si="46"/>
        <v>-2.6259332360765497</v>
      </c>
      <c r="D83" s="11">
        <f t="shared" si="46"/>
        <v>1.5438764898808133</v>
      </c>
      <c r="E83" s="11">
        <f t="shared" si="46"/>
        <v>0.71862024912168199</v>
      </c>
      <c r="F83" s="11">
        <f t="shared" si="46"/>
        <v>4.4352044352044429</v>
      </c>
      <c r="G83" s="11">
        <f t="shared" si="46"/>
        <v>2.5298988040478365</v>
      </c>
      <c r="H83" s="11">
        <f t="shared" si="46"/>
        <v>3.1511997687192705</v>
      </c>
      <c r="I83" s="11">
        <f t="shared" si="46"/>
        <v>2.2611644997173386</v>
      </c>
      <c r="J83" s="11">
        <f t="shared" si="46"/>
        <v>2.9856386999244089</v>
      </c>
      <c r="K83" s="11">
        <f t="shared" si="46"/>
        <v>6.6236941542564987</v>
      </c>
      <c r="L83" s="11">
        <f t="shared" si="46"/>
        <v>2.3758430410791176</v>
      </c>
      <c r="M83" s="11">
        <f t="shared" si="46"/>
        <v>4.2959031348482446</v>
      </c>
      <c r="N83" s="11">
        <f t="shared" si="46"/>
        <v>3.1778366266041802</v>
      </c>
      <c r="O83" s="11">
        <f t="shared" si="46"/>
        <v>3.6266924564796854</v>
      </c>
      <c r="P83" s="11"/>
      <c r="Q83" s="11"/>
      <c r="R83" s="11"/>
      <c r="S83" s="11">
        <f t="shared" ref="S83:U83" si="47">(S30/S29-1)*100</f>
        <v>7.753289995243362</v>
      </c>
      <c r="T83" s="11">
        <f t="shared" si="47"/>
        <v>8.4102007596310369</v>
      </c>
      <c r="U83" s="11">
        <f t="shared" si="47"/>
        <v>2.626112759643906</v>
      </c>
    </row>
    <row r="84" spans="1:21" x14ac:dyDescent="0.3">
      <c r="A84" s="13">
        <v>1995</v>
      </c>
      <c r="B84" s="11">
        <f t="shared" ref="B84:O84" si="48">(B31/B30-1)*100</f>
        <v>1.6401016401016433</v>
      </c>
      <c r="C84" s="11">
        <f t="shared" si="48"/>
        <v>0.13219353132987166</v>
      </c>
      <c r="D84" s="11">
        <f t="shared" si="48"/>
        <v>2.6390420671183135</v>
      </c>
      <c r="E84" s="11">
        <f t="shared" si="48"/>
        <v>-4.4395116537180872</v>
      </c>
      <c r="F84" s="11">
        <f t="shared" si="48"/>
        <v>4.0035390400353865</v>
      </c>
      <c r="G84" s="11">
        <f t="shared" si="48"/>
        <v>1.1365335726035486</v>
      </c>
      <c r="H84" s="11">
        <f t="shared" si="48"/>
        <v>1.9758968609865368</v>
      </c>
      <c r="I84" s="11">
        <f t="shared" si="48"/>
        <v>-2.7639579878380172E-2</v>
      </c>
      <c r="J84" s="11">
        <f t="shared" si="48"/>
        <v>1.8715596330275197</v>
      </c>
      <c r="K84" s="11">
        <f t="shared" si="48"/>
        <v>5.211590577444225</v>
      </c>
      <c r="L84" s="11">
        <f t="shared" si="48"/>
        <v>2.3955681988321542</v>
      </c>
      <c r="M84" s="11">
        <f t="shared" si="48"/>
        <v>0.63613231552162031</v>
      </c>
      <c r="N84" s="11">
        <f t="shared" si="48"/>
        <v>2.7245804540967367</v>
      </c>
      <c r="O84" s="11">
        <f t="shared" si="48"/>
        <v>3.5930937937470819</v>
      </c>
      <c r="P84" s="11"/>
      <c r="Q84" s="11"/>
      <c r="R84" s="11"/>
      <c r="S84" s="11">
        <f t="shared" ref="S84:U84" si="49">(S31/S30-1)*100</f>
        <v>5.7975279576221395</v>
      </c>
      <c r="T84" s="11">
        <f t="shared" si="49"/>
        <v>3.8872205538872384</v>
      </c>
      <c r="U84" s="11">
        <f t="shared" si="49"/>
        <v>2.2119415931762365</v>
      </c>
    </row>
    <row r="85" spans="1:21" x14ac:dyDescent="0.3">
      <c r="A85" s="13">
        <v>1996</v>
      </c>
      <c r="B85" s="11">
        <f t="shared" ref="B85:O85" si="50">(B32/B31-1)*100</f>
        <v>-0.5227272727272636</v>
      </c>
      <c r="C85" s="11">
        <f t="shared" si="50"/>
        <v>2.0859003696532152</v>
      </c>
      <c r="D85" s="11">
        <f t="shared" si="50"/>
        <v>1.6885409471179891</v>
      </c>
      <c r="E85" s="11">
        <f t="shared" si="50"/>
        <v>-3.799568607930992</v>
      </c>
      <c r="F85" s="11">
        <f t="shared" si="50"/>
        <v>9.1025095703955561</v>
      </c>
      <c r="G85" s="11">
        <f t="shared" si="50"/>
        <v>2.957267484846593E-2</v>
      </c>
      <c r="H85" s="11">
        <f t="shared" si="50"/>
        <v>0.89322523017727473</v>
      </c>
      <c r="I85" s="11">
        <f t="shared" si="50"/>
        <v>0.37323748963229431</v>
      </c>
      <c r="J85" s="11">
        <f t="shared" si="50"/>
        <v>3.6383285302593604</v>
      </c>
      <c r="K85" s="11">
        <f t="shared" si="50"/>
        <v>8.2028928076084853</v>
      </c>
      <c r="L85" s="11">
        <f t="shared" si="50"/>
        <v>-0.97967539113905655</v>
      </c>
      <c r="M85" s="11">
        <f t="shared" si="50"/>
        <v>-0.4740834386852133</v>
      </c>
      <c r="N85" s="11">
        <f t="shared" si="50"/>
        <v>1.5183547953103949</v>
      </c>
      <c r="O85" s="11">
        <f t="shared" si="50"/>
        <v>5.0675675675675658</v>
      </c>
      <c r="P85" s="11"/>
      <c r="Q85" s="11"/>
      <c r="R85" s="11"/>
      <c r="S85" s="11">
        <f t="shared" ref="S85:U85" si="51">(S32/S31-1)*100</f>
        <v>2.7955493741307347</v>
      </c>
      <c r="T85" s="11">
        <f t="shared" si="51"/>
        <v>6.423638991488656</v>
      </c>
      <c r="U85" s="11">
        <f t="shared" si="51"/>
        <v>1.7680339462517569</v>
      </c>
    </row>
    <row r="86" spans="1:21" x14ac:dyDescent="0.3">
      <c r="A86" s="13">
        <v>1997</v>
      </c>
      <c r="B86" s="11">
        <f t="shared" ref="B86:O86" si="52">(B33/B32-1)*100</f>
        <v>1.5649988576650564</v>
      </c>
      <c r="C86" s="11">
        <f t="shared" si="52"/>
        <v>1.3363220967324896</v>
      </c>
      <c r="D86" s="11">
        <f t="shared" si="52"/>
        <v>0.1434070495886397</v>
      </c>
      <c r="E86" s="11">
        <f t="shared" si="52"/>
        <v>-1.3280441531562492</v>
      </c>
      <c r="F86" s="11">
        <f t="shared" si="52"/>
        <v>7.621832358674463</v>
      </c>
      <c r="G86" s="11">
        <f t="shared" si="52"/>
        <v>1.0199556541020005</v>
      </c>
      <c r="H86" s="11">
        <f t="shared" si="52"/>
        <v>4.3312448923998881</v>
      </c>
      <c r="I86" s="11">
        <f t="shared" si="52"/>
        <v>1.9418812835697574</v>
      </c>
      <c r="J86" s="11">
        <f t="shared" si="52"/>
        <v>7.7685088633993704</v>
      </c>
      <c r="K86" s="11">
        <f t="shared" si="52"/>
        <v>8.5698590001831221</v>
      </c>
      <c r="L86" s="11">
        <f t="shared" si="52"/>
        <v>2.8352037802717112</v>
      </c>
      <c r="M86" s="11">
        <f t="shared" si="52"/>
        <v>2.4293426484598424</v>
      </c>
      <c r="N86" s="11">
        <f t="shared" si="52"/>
        <v>2.006815600151457</v>
      </c>
      <c r="O86" s="11">
        <f t="shared" si="52"/>
        <v>8.1886387995712795</v>
      </c>
      <c r="P86" s="11"/>
      <c r="Q86" s="11"/>
      <c r="R86" s="11"/>
      <c r="S86" s="11">
        <f t="shared" ref="S86:U86" si="53">(S33/S32-1)*100</f>
        <v>2.0159653632796815</v>
      </c>
      <c r="T86" s="11">
        <f t="shared" si="53"/>
        <v>0.49796287913081994</v>
      </c>
      <c r="U86" s="11">
        <f t="shared" si="53"/>
        <v>2.7241139680333371</v>
      </c>
    </row>
    <row r="87" spans="1:21" x14ac:dyDescent="0.3">
      <c r="A87" s="13">
        <v>1998</v>
      </c>
      <c r="B87" s="11">
        <f t="shared" ref="B87:O87" si="54">(B34/B33-1)*100</f>
        <v>-1.6758519851535203</v>
      </c>
      <c r="C87" s="11">
        <f t="shared" si="54"/>
        <v>2.6799387442572709</v>
      </c>
      <c r="D87" s="11">
        <f t="shared" si="54"/>
        <v>0.71600844136265884</v>
      </c>
      <c r="E87" s="11">
        <f t="shared" si="54"/>
        <v>-0.43698654081454347</v>
      </c>
      <c r="F87" s="11">
        <f t="shared" si="54"/>
        <v>4.5281651874660378</v>
      </c>
      <c r="G87" s="11">
        <f t="shared" si="54"/>
        <v>3.0582382206614023</v>
      </c>
      <c r="H87" s="11">
        <f t="shared" si="54"/>
        <v>3.7728459530026015</v>
      </c>
      <c r="I87" s="11">
        <f t="shared" si="54"/>
        <v>4.3501756282085857</v>
      </c>
      <c r="J87" s="11">
        <f t="shared" si="54"/>
        <v>0.38703434929849845</v>
      </c>
      <c r="K87" s="11">
        <f t="shared" si="54"/>
        <v>3.8286388935739657</v>
      </c>
      <c r="L87" s="11">
        <f t="shared" si="54"/>
        <v>5.5284319356691425</v>
      </c>
      <c r="M87" s="11">
        <f t="shared" si="54"/>
        <v>0.99209424895365661</v>
      </c>
      <c r="N87" s="11">
        <f t="shared" si="54"/>
        <v>2.5055679287305122</v>
      </c>
      <c r="O87" s="11">
        <f t="shared" si="54"/>
        <v>7.628294036061023</v>
      </c>
      <c r="P87" s="11"/>
      <c r="Q87" s="11"/>
      <c r="R87" s="11"/>
      <c r="S87" s="11">
        <f t="shared" ref="S87:U87" si="55">(S34/S33-1)*100</f>
        <v>-0.51724137931034031</v>
      </c>
      <c r="T87" s="11">
        <f t="shared" si="55"/>
        <v>1.2312312312312335</v>
      </c>
      <c r="U87" s="11">
        <f t="shared" si="55"/>
        <v>2.7059937762143216</v>
      </c>
    </row>
    <row r="88" spans="1:21" x14ac:dyDescent="0.3">
      <c r="A88" s="13">
        <v>1999</v>
      </c>
      <c r="B88" s="11">
        <f t="shared" ref="B88:O88" si="56">(B35/B34-1)*100</f>
        <v>-4.5756119881034119</v>
      </c>
      <c r="C88" s="11">
        <f t="shared" si="56"/>
        <v>2.6265639241030758</v>
      </c>
      <c r="D88" s="11">
        <f t="shared" si="56"/>
        <v>-2.417121903764119</v>
      </c>
      <c r="E88" s="11">
        <f t="shared" si="56"/>
        <v>-5.2492977528089906</v>
      </c>
      <c r="F88" s="11">
        <f t="shared" si="56"/>
        <v>3.638884075550175</v>
      </c>
      <c r="G88" s="11">
        <f t="shared" si="56"/>
        <v>1.419849495953418</v>
      </c>
      <c r="H88" s="11">
        <f t="shared" si="56"/>
        <v>3.5098754560322076</v>
      </c>
      <c r="I88" s="11">
        <f t="shared" si="56"/>
        <v>4.2594510616261072</v>
      </c>
      <c r="J88" s="11">
        <f t="shared" si="56"/>
        <v>0.65863453815260264</v>
      </c>
      <c r="K88" s="11">
        <f t="shared" si="56"/>
        <v>2.404158544509416</v>
      </c>
      <c r="L88" s="11">
        <f t="shared" si="56"/>
        <v>5.3204517621445291</v>
      </c>
      <c r="M88" s="11">
        <f t="shared" si="56"/>
        <v>2.3330775134305481</v>
      </c>
      <c r="N88" s="11">
        <f t="shared" si="56"/>
        <v>3.2047800108636615</v>
      </c>
      <c r="O88" s="11">
        <f t="shared" si="56"/>
        <v>6.4801178203240051</v>
      </c>
      <c r="P88" s="11"/>
      <c r="Q88" s="11"/>
      <c r="R88" s="11"/>
      <c r="S88" s="11">
        <f t="shared" ref="S88:U88" si="57">(S35/S34-1)*100</f>
        <v>5.2259698706839108</v>
      </c>
      <c r="T88" s="11">
        <f t="shared" si="57"/>
        <v>4.6722040937407172</v>
      </c>
      <c r="U88" s="11">
        <f t="shared" si="57"/>
        <v>1.8574627848768177</v>
      </c>
    </row>
    <row r="89" spans="1:21" x14ac:dyDescent="0.3">
      <c r="A89" s="13">
        <v>2000</v>
      </c>
      <c r="B89" s="11">
        <f t="shared" ref="B89:O89" si="58">(B36/B35-1)*100</f>
        <v>-3.5243346919204055</v>
      </c>
      <c r="C89" s="11">
        <f t="shared" si="58"/>
        <v>-1.4532536735023416</v>
      </c>
      <c r="D89" s="11">
        <f t="shared" si="58"/>
        <v>-2.0858895705521463</v>
      </c>
      <c r="E89" s="11">
        <f t="shared" si="58"/>
        <v>1.8714100426162616</v>
      </c>
      <c r="F89" s="11">
        <f t="shared" si="58"/>
        <v>8.7945159672295539</v>
      </c>
      <c r="G89" s="11">
        <f t="shared" si="58"/>
        <v>2.267954640907166</v>
      </c>
      <c r="H89" s="11">
        <f t="shared" si="58"/>
        <v>1.7258142926592113</v>
      </c>
      <c r="I89" s="11">
        <f t="shared" si="58"/>
        <v>0.43462063827144348</v>
      </c>
      <c r="J89" s="11">
        <f t="shared" si="58"/>
        <v>2.2661985317586897</v>
      </c>
      <c r="K89" s="11">
        <f t="shared" si="58"/>
        <v>5.0761421319796884</v>
      </c>
      <c r="L89" s="11">
        <f t="shared" si="58"/>
        <v>1.4470284237726005</v>
      </c>
      <c r="M89" s="11">
        <f t="shared" si="58"/>
        <v>3.5098245087745727</v>
      </c>
      <c r="N89" s="11">
        <f t="shared" si="58"/>
        <v>3.1578947368420929</v>
      </c>
      <c r="O89" s="11">
        <f t="shared" si="58"/>
        <v>6.3278008298755184</v>
      </c>
      <c r="P89" s="11"/>
      <c r="Q89" s="11"/>
      <c r="R89" s="11"/>
      <c r="S89" s="11">
        <f t="shared" ref="S89:U89" si="59">(S36/S35-1)*100</f>
        <v>1.0388952236158433</v>
      </c>
      <c r="T89" s="11">
        <f t="shared" si="59"/>
        <v>5.0162958764347509</v>
      </c>
      <c r="U89" s="11">
        <f t="shared" si="59"/>
        <v>1.5002586652871353</v>
      </c>
    </row>
    <row r="90" spans="1:21" x14ac:dyDescent="0.3">
      <c r="A90" s="13">
        <v>2001</v>
      </c>
      <c r="B90" s="11">
        <f t="shared" ref="B90:O90" si="60">(B37/B36-1)*100</f>
        <v>-3.9264413518886765</v>
      </c>
      <c r="C90" s="11">
        <f t="shared" si="60"/>
        <v>-1.0732426675405526</v>
      </c>
      <c r="D90" s="11">
        <f t="shared" si="60"/>
        <v>-3.265977443609025</v>
      </c>
      <c r="E90" s="11">
        <f t="shared" si="60"/>
        <v>0.70934885412876625</v>
      </c>
      <c r="F90" s="11">
        <f t="shared" si="60"/>
        <v>2.9967727063162863</v>
      </c>
      <c r="G90" s="11">
        <f t="shared" si="60"/>
        <v>2.6283367556468207</v>
      </c>
      <c r="H90" s="11">
        <f t="shared" si="60"/>
        <v>2.0191158900836337</v>
      </c>
      <c r="I90" s="11">
        <f t="shared" si="60"/>
        <v>2.3986152324431131</v>
      </c>
      <c r="J90" s="11">
        <f t="shared" si="60"/>
        <v>2.5280898876404612</v>
      </c>
      <c r="K90" s="11">
        <f t="shared" si="60"/>
        <v>5.9933574879227125</v>
      </c>
      <c r="L90" s="11">
        <f t="shared" si="60"/>
        <v>3.4640855832908768</v>
      </c>
      <c r="M90" s="11">
        <f t="shared" si="60"/>
        <v>5.9411679466743861</v>
      </c>
      <c r="N90" s="11">
        <f t="shared" si="60"/>
        <v>4.1496598639455762</v>
      </c>
      <c r="O90" s="11">
        <f t="shared" si="60"/>
        <v>4.4065040650406395</v>
      </c>
      <c r="P90" s="11"/>
      <c r="Q90" s="11"/>
      <c r="R90" s="11"/>
      <c r="S90" s="11">
        <f t="shared" ref="S90:U90" si="61">(S37/S36-1)*100</f>
        <v>4.0752351097178785</v>
      </c>
      <c r="T90" s="11">
        <f t="shared" si="61"/>
        <v>2.6042369450816505</v>
      </c>
      <c r="U90" s="11">
        <f t="shared" si="61"/>
        <v>1.6946992864424137</v>
      </c>
    </row>
    <row r="91" spans="1:21" x14ac:dyDescent="0.3">
      <c r="A91" s="13">
        <v>2002</v>
      </c>
      <c r="B91" s="11">
        <f t="shared" ref="B91:O91" si="62">(B38/B37-1)*100</f>
        <v>1.1510605276771946</v>
      </c>
      <c r="C91" s="11">
        <f t="shared" si="62"/>
        <v>-0.43064182194616496</v>
      </c>
      <c r="D91" s="11">
        <f t="shared" si="62"/>
        <v>-4.0320621811999029</v>
      </c>
      <c r="E91" s="11">
        <f t="shared" si="62"/>
        <v>-0.81271446631748789</v>
      </c>
      <c r="F91" s="11">
        <f t="shared" si="62"/>
        <v>-0.25365562518651075</v>
      </c>
      <c r="G91" s="11">
        <f t="shared" si="62"/>
        <v>1.8540749633186637</v>
      </c>
      <c r="H91" s="11">
        <f t="shared" si="62"/>
        <v>0.5504157395479492</v>
      </c>
      <c r="I91" s="11">
        <f t="shared" si="62"/>
        <v>2.0284955324800791</v>
      </c>
      <c r="J91" s="11">
        <f t="shared" si="62"/>
        <v>1.4611872146118587</v>
      </c>
      <c r="K91" s="11">
        <f t="shared" si="62"/>
        <v>2.5922233300099906</v>
      </c>
      <c r="L91" s="11">
        <f t="shared" si="62"/>
        <v>2.17872968980799</v>
      </c>
      <c r="M91" s="11">
        <f t="shared" si="62"/>
        <v>2.9134181370537471</v>
      </c>
      <c r="N91" s="11">
        <f t="shared" si="62"/>
        <v>-0.42455911169171356</v>
      </c>
      <c r="O91" s="11">
        <f t="shared" si="62"/>
        <v>1.4639464257903967</v>
      </c>
      <c r="P91" s="11"/>
      <c r="Q91" s="11"/>
      <c r="R91" s="11"/>
      <c r="S91" s="11">
        <f t="shared" ref="S91:U91" si="63">(S38/S37-1)*100</f>
        <v>-0.78313253012048945</v>
      </c>
      <c r="T91" s="11">
        <f t="shared" si="63"/>
        <v>4.1688584955286601</v>
      </c>
      <c r="U91" s="11">
        <f t="shared" si="63"/>
        <v>0.21300588898633954</v>
      </c>
    </row>
    <row r="92" spans="1:21" x14ac:dyDescent="0.3">
      <c r="A92" s="13">
        <v>2003</v>
      </c>
      <c r="B92" s="11">
        <f t="shared" ref="B92:O92" si="64">(B39/B38-1)*100</f>
        <v>2.2759237949111277</v>
      </c>
      <c r="C92" s="11">
        <f t="shared" si="64"/>
        <v>-0.35764784163686558</v>
      </c>
      <c r="D92" s="11">
        <f t="shared" si="64"/>
        <v>-3.8893107230237089</v>
      </c>
      <c r="E92" s="11">
        <f t="shared" si="64"/>
        <v>0.32774945375091402</v>
      </c>
      <c r="F92" s="11">
        <f t="shared" si="64"/>
        <v>3.0516080777861054</v>
      </c>
      <c r="G92" s="11">
        <f t="shared" si="64"/>
        <v>2.9858564693556744</v>
      </c>
      <c r="H92" s="11">
        <f t="shared" si="64"/>
        <v>1.5257395760540415</v>
      </c>
      <c r="I92" s="11">
        <f t="shared" si="64"/>
        <v>1.8461538461538529</v>
      </c>
      <c r="J92" s="11">
        <f t="shared" si="64"/>
        <v>3.0453045304530413</v>
      </c>
      <c r="K92" s="11">
        <f t="shared" si="64"/>
        <v>0.84686935998889989</v>
      </c>
      <c r="L92" s="11">
        <f t="shared" si="64"/>
        <v>2.108179737381044</v>
      </c>
      <c r="M92" s="11">
        <f t="shared" si="64"/>
        <v>2.2594364699627834</v>
      </c>
      <c r="N92" s="11">
        <f t="shared" si="64"/>
        <v>4.4604788455231414</v>
      </c>
      <c r="O92" s="11">
        <f t="shared" si="64"/>
        <v>2.9470452801227731</v>
      </c>
      <c r="P92" s="11"/>
      <c r="Q92" s="11"/>
      <c r="R92" s="11"/>
      <c r="S92" s="11">
        <f t="shared" ref="S92:U92" si="65">(S39/S38-1)*100</f>
        <v>-2.003642987249532</v>
      </c>
      <c r="T92" s="11">
        <f t="shared" si="65"/>
        <v>-1.060472162605719</v>
      </c>
      <c r="U92" s="11">
        <f t="shared" si="65"/>
        <v>1.2003000750187454</v>
      </c>
    </row>
    <row r="93" spans="1:21" x14ac:dyDescent="0.3">
      <c r="A93" s="13">
        <v>2004</v>
      </c>
      <c r="B93" s="11">
        <f t="shared" ref="B93:O93" si="66">(B40/B39-1)*100</f>
        <v>2.3502937867233564</v>
      </c>
      <c r="C93" s="11">
        <f t="shared" si="66"/>
        <v>-2.2203672787979967</v>
      </c>
      <c r="D93" s="11">
        <f t="shared" si="66"/>
        <v>-2.7212078651685512</v>
      </c>
      <c r="E93" s="11">
        <f t="shared" si="66"/>
        <v>-1.6152450090744064</v>
      </c>
      <c r="F93" s="11">
        <f t="shared" si="66"/>
        <v>0.66773116562635071</v>
      </c>
      <c r="G93" s="11">
        <f t="shared" si="66"/>
        <v>3.1027466937945114</v>
      </c>
      <c r="H93" s="11">
        <f t="shared" si="66"/>
        <v>1.0668808076172986</v>
      </c>
      <c r="I93" s="11">
        <f t="shared" si="66"/>
        <v>-3.4046014408552261</v>
      </c>
      <c r="J93" s="11">
        <f t="shared" si="66"/>
        <v>2.5476779735041477</v>
      </c>
      <c r="K93" s="11">
        <f t="shared" si="66"/>
        <v>-1.0462555066079404</v>
      </c>
      <c r="L93" s="11">
        <f t="shared" si="66"/>
        <v>-0.4955167531854654</v>
      </c>
      <c r="M93" s="11">
        <f t="shared" si="66"/>
        <v>2.430465297634532</v>
      </c>
      <c r="N93" s="11">
        <f t="shared" si="66"/>
        <v>1.3029827315541587</v>
      </c>
      <c r="O93" s="11">
        <f t="shared" si="66"/>
        <v>3.3248844490830542</v>
      </c>
      <c r="P93" s="11"/>
      <c r="Q93" s="11"/>
      <c r="R93" s="11"/>
      <c r="S93" s="11">
        <f t="shared" ref="S93:U93" si="67">(S40/S39-1)*100</f>
        <v>-1.8339529120198317</v>
      </c>
      <c r="T93" s="11">
        <f t="shared" si="67"/>
        <v>-2.2967972438433182</v>
      </c>
      <c r="U93" s="11">
        <f t="shared" si="67"/>
        <v>0.16061279960464248</v>
      </c>
    </row>
    <row r="94" spans="1:21" x14ac:dyDescent="0.3">
      <c r="A94" s="13">
        <v>2005</v>
      </c>
      <c r="B94" s="11">
        <f t="shared" ref="B94:O94" si="68">(B41/B40-1)*100</f>
        <v>1.5512397703676406</v>
      </c>
      <c r="C94" s="11">
        <f t="shared" si="68"/>
        <v>-0.76831142222981708</v>
      </c>
      <c r="D94" s="11">
        <f t="shared" si="68"/>
        <v>-2.7341635083919735</v>
      </c>
      <c r="E94" s="11">
        <f t="shared" si="68"/>
        <v>3.2097399003873761</v>
      </c>
      <c r="F94" s="11">
        <f t="shared" si="68"/>
        <v>3.6914203316510408</v>
      </c>
      <c r="G94" s="11">
        <f t="shared" si="68"/>
        <v>1.4183522446965968</v>
      </c>
      <c r="H94" s="11">
        <f t="shared" si="68"/>
        <v>0.40862656072644388</v>
      </c>
      <c r="I94" s="11">
        <f t="shared" si="68"/>
        <v>0.95031877781788232</v>
      </c>
      <c r="J94" s="11">
        <f t="shared" si="68"/>
        <v>0.92277115275412047</v>
      </c>
      <c r="K94" s="11">
        <f t="shared" si="68"/>
        <v>3.6310517529215325</v>
      </c>
      <c r="L94" s="11">
        <f t="shared" si="68"/>
        <v>3.4621769030116267</v>
      </c>
      <c r="M94" s="11">
        <f t="shared" si="68"/>
        <v>5.27851795457428</v>
      </c>
      <c r="N94" s="11">
        <f t="shared" si="68"/>
        <v>5.7182705718270554</v>
      </c>
      <c r="O94" s="11">
        <f t="shared" si="68"/>
        <v>3.910533910533931</v>
      </c>
      <c r="P94" s="11"/>
      <c r="Q94" s="11"/>
      <c r="R94" s="11"/>
      <c r="S94" s="11">
        <f t="shared" ref="S94:U94" si="69">(S41/S40-1)*100</f>
        <v>-1.540015147689977</v>
      </c>
      <c r="T94" s="11">
        <f t="shared" si="69"/>
        <v>-0.43097818989159542</v>
      </c>
      <c r="U94" s="11">
        <f t="shared" si="69"/>
        <v>1.615887504625646</v>
      </c>
    </row>
    <row r="95" spans="1:21" x14ac:dyDescent="0.3">
      <c r="A95" s="13">
        <v>2006</v>
      </c>
      <c r="B95" s="11">
        <f t="shared" ref="B95:O95" si="70">(B42/B41-1)*100</f>
        <v>1.7681019966321765</v>
      </c>
      <c r="C95" s="11">
        <f t="shared" si="70"/>
        <v>-0.17205781142463072</v>
      </c>
      <c r="D95" s="11">
        <f t="shared" si="70"/>
        <v>-1.8925688839410038</v>
      </c>
      <c r="E95" s="11">
        <f t="shared" si="70"/>
        <v>6.4521894548704273</v>
      </c>
      <c r="F95" s="11">
        <f t="shared" si="70"/>
        <v>3.907662355722441</v>
      </c>
      <c r="G95" s="11">
        <f t="shared" si="70"/>
        <v>1.9214398637966701</v>
      </c>
      <c r="H95" s="11">
        <f t="shared" si="70"/>
        <v>0.32783178837894056</v>
      </c>
      <c r="I95" s="11">
        <f t="shared" si="70"/>
        <v>0.8698760724499488</v>
      </c>
      <c r="J95" s="11">
        <f t="shared" si="70"/>
        <v>3.4463356308904292</v>
      </c>
      <c r="K95" s="11">
        <f t="shared" si="70"/>
        <v>3.1279366357900296</v>
      </c>
      <c r="L95" s="11">
        <f t="shared" si="70"/>
        <v>0.66468026587209739</v>
      </c>
      <c r="M95" s="11">
        <f t="shared" si="70"/>
        <v>6.3516933831505362</v>
      </c>
      <c r="N95" s="11">
        <f t="shared" si="70"/>
        <v>3.4007622398123827</v>
      </c>
      <c r="O95" s="11">
        <f t="shared" si="70"/>
        <v>3.6800444382724562</v>
      </c>
      <c r="P95" s="11"/>
      <c r="Q95" s="11"/>
      <c r="R95" s="11"/>
      <c r="S95" s="11">
        <f t="shared" ref="S95:U95" si="71">(S42/S41-1)*100</f>
        <v>1.4102564102564052</v>
      </c>
      <c r="T95" s="11">
        <f t="shared" si="71"/>
        <v>6.2434417628541627</v>
      </c>
      <c r="U95" s="11">
        <f t="shared" si="71"/>
        <v>1.7237193493566449</v>
      </c>
    </row>
    <row r="96" spans="1:21" x14ac:dyDescent="0.3">
      <c r="A96" s="13">
        <v>2007</v>
      </c>
      <c r="B96" s="11">
        <f t="shared" ref="B96:O96" si="72">(B43/B42-1)*100</f>
        <v>0.63822243233662146</v>
      </c>
      <c r="C96" s="11">
        <f t="shared" si="72"/>
        <v>-0.92209582902448295</v>
      </c>
      <c r="D96" s="11">
        <f t="shared" si="72"/>
        <v>-1.2387706855791936</v>
      </c>
      <c r="E96" s="11">
        <f t="shared" si="72"/>
        <v>5.9939556749496248</v>
      </c>
      <c r="F96" s="11">
        <f t="shared" si="72"/>
        <v>3.4127408993575914</v>
      </c>
      <c r="G96" s="11">
        <f t="shared" si="72"/>
        <v>2.5175993318219847</v>
      </c>
      <c r="H96" s="11">
        <f t="shared" si="72"/>
        <v>1.3183098591549314</v>
      </c>
      <c r="I96" s="11">
        <f t="shared" si="72"/>
        <v>-0.94506792675724816</v>
      </c>
      <c r="J96" s="11">
        <f t="shared" si="72"/>
        <v>5.4392167527876012</v>
      </c>
      <c r="K96" s="11">
        <f t="shared" si="72"/>
        <v>2.2780525904712245</v>
      </c>
      <c r="L96" s="11">
        <f t="shared" si="72"/>
        <v>5.1798724954462694</v>
      </c>
      <c r="M96" s="11">
        <f t="shared" si="72"/>
        <v>3.4111514052583836</v>
      </c>
      <c r="N96" s="11">
        <f t="shared" si="72"/>
        <v>4.7349021831584848</v>
      </c>
      <c r="O96" s="11">
        <f t="shared" si="72"/>
        <v>4.5004018215912156</v>
      </c>
      <c r="P96" s="11"/>
      <c r="Q96" s="11"/>
      <c r="R96" s="11"/>
      <c r="S96" s="11">
        <f t="shared" ref="S96:U96" si="73">(S43/S42-1)*100</f>
        <v>1.7319848293299689</v>
      </c>
      <c r="T96" s="11">
        <f t="shared" si="73"/>
        <v>1.9259259259259309</v>
      </c>
      <c r="U96" s="11">
        <f t="shared" si="73"/>
        <v>2.2195704057279331</v>
      </c>
    </row>
    <row r="97" spans="1:21" x14ac:dyDescent="0.3">
      <c r="A97" s="13">
        <v>2008</v>
      </c>
      <c r="B97" s="11">
        <f t="shared" ref="B97:O97" si="74">(B44/B43-1)*100</f>
        <v>2.4662360540222972</v>
      </c>
      <c r="C97" s="11">
        <f t="shared" si="74"/>
        <v>-1.9657301904844826</v>
      </c>
      <c r="D97" s="11">
        <f t="shared" si="74"/>
        <v>-2.1447721179624568</v>
      </c>
      <c r="E97" s="11">
        <f t="shared" si="74"/>
        <v>8.9339458260731632</v>
      </c>
      <c r="F97" s="11">
        <f t="shared" si="74"/>
        <v>3.3907079073379087</v>
      </c>
      <c r="G97" s="11">
        <f t="shared" si="74"/>
        <v>0.48882681564246244</v>
      </c>
      <c r="H97" s="11">
        <f t="shared" si="74"/>
        <v>1.9684163701067625</v>
      </c>
      <c r="I97" s="11">
        <f t="shared" si="74"/>
        <v>2.4925462134764542</v>
      </c>
      <c r="J97" s="11">
        <f t="shared" si="74"/>
        <v>-0.36110394635027188</v>
      </c>
      <c r="K97" s="11">
        <f t="shared" si="74"/>
        <v>5.0910016545757664E-2</v>
      </c>
      <c r="L97" s="11">
        <f t="shared" si="74"/>
        <v>2.7383916008226095</v>
      </c>
      <c r="M97" s="11">
        <f t="shared" si="74"/>
        <v>3.4191780821917872</v>
      </c>
      <c r="N97" s="11">
        <f t="shared" si="74"/>
        <v>1.1505143475907031</v>
      </c>
      <c r="O97" s="11">
        <f t="shared" si="74"/>
        <v>1.4867982568572247</v>
      </c>
      <c r="P97" s="11"/>
      <c r="Q97" s="11"/>
      <c r="R97" s="11"/>
      <c r="S97" s="11">
        <f t="shared" ref="S97:U97" si="75">(S44/S43-1)*100</f>
        <v>1.739778799552627</v>
      </c>
      <c r="T97" s="11">
        <f t="shared" si="75"/>
        <v>2.2529069767441845</v>
      </c>
      <c r="U97" s="11">
        <f t="shared" si="75"/>
        <v>0.9339248190520566</v>
      </c>
    </row>
    <row r="98" spans="1:21" x14ac:dyDescent="0.3">
      <c r="A98" s="13">
        <v>2009</v>
      </c>
      <c r="B98" s="11">
        <f t="shared" ref="B98:O98" si="76">(B45/B44-1)*100</f>
        <v>7.0830945558739256</v>
      </c>
      <c r="C98" s="11">
        <f t="shared" si="76"/>
        <v>-3.2827610682281905</v>
      </c>
      <c r="D98" s="11">
        <f t="shared" si="76"/>
        <v>-6.4677103718199564</v>
      </c>
      <c r="E98" s="11">
        <f t="shared" si="76"/>
        <v>5.4820415879017093</v>
      </c>
      <c r="F98" s="11">
        <f t="shared" si="76"/>
        <v>4.806609087495306</v>
      </c>
      <c r="G98" s="11">
        <f t="shared" si="76"/>
        <v>-2.1311095668288149</v>
      </c>
      <c r="H98" s="11">
        <f t="shared" si="76"/>
        <v>-2.1594503217362893</v>
      </c>
      <c r="I98" s="11">
        <f t="shared" si="76"/>
        <v>-0.25599255294391776</v>
      </c>
      <c r="J98" s="11">
        <f t="shared" si="76"/>
        <v>-2.9640176028993048</v>
      </c>
      <c r="K98" s="11">
        <f t="shared" si="76"/>
        <v>1.997201373871027</v>
      </c>
      <c r="L98" s="11">
        <f t="shared" si="76"/>
        <v>-0.86388537715972324</v>
      </c>
      <c r="M98" s="11">
        <f t="shared" si="76"/>
        <v>0.15894881848044218</v>
      </c>
      <c r="N98" s="11">
        <f t="shared" si="76"/>
        <v>-1.8198849190418809</v>
      </c>
      <c r="O98" s="11">
        <f t="shared" si="76"/>
        <v>-6.2263197777216561</v>
      </c>
      <c r="P98" s="11"/>
      <c r="Q98" s="11"/>
      <c r="R98" s="11"/>
      <c r="S98" s="11">
        <f t="shared" ref="S98:U98" si="77">(S45/S44-1)*100</f>
        <v>-2.3940393306461583</v>
      </c>
      <c r="T98" s="11">
        <f t="shared" si="77"/>
        <v>-1.4096185737976774</v>
      </c>
      <c r="U98" s="11">
        <f t="shared" si="77"/>
        <v>-1.8043025676613311</v>
      </c>
    </row>
    <row r="99" spans="1:21" x14ac:dyDescent="0.3">
      <c r="A99" s="13">
        <v>2010</v>
      </c>
      <c r="B99" s="11">
        <f t="shared" ref="B99:O99" si="78">(B46/B45-1)*100</f>
        <v>4.9876913197045791</v>
      </c>
      <c r="C99" s="11">
        <f t="shared" si="78"/>
        <v>-2.1465920557746987</v>
      </c>
      <c r="D99" s="11">
        <f t="shared" si="78"/>
        <v>-0.54398995710849274</v>
      </c>
      <c r="E99" s="11">
        <f t="shared" si="78"/>
        <v>5.8312655086848464</v>
      </c>
      <c r="F99" s="11">
        <f t="shared" si="78"/>
        <v>3.4157410724949155</v>
      </c>
      <c r="G99" s="11">
        <f t="shared" si="78"/>
        <v>-3.6568047337278142</v>
      </c>
      <c r="H99" s="11">
        <f t="shared" si="78"/>
        <v>0.1003232638501883</v>
      </c>
      <c r="I99" s="11">
        <f t="shared" si="78"/>
        <v>-0.87494167055529593</v>
      </c>
      <c r="J99" s="11">
        <f t="shared" si="78"/>
        <v>-0.7069494464452486</v>
      </c>
      <c r="K99" s="11">
        <f t="shared" si="78"/>
        <v>0.89797954602144348</v>
      </c>
      <c r="L99" s="11">
        <f t="shared" si="78"/>
        <v>-0.64824654622741562</v>
      </c>
      <c r="M99" s="11">
        <f t="shared" si="78"/>
        <v>3.0681337283114729</v>
      </c>
      <c r="N99" s="11">
        <f t="shared" si="78"/>
        <v>2.6441324792149334</v>
      </c>
      <c r="O99" s="11">
        <f t="shared" si="78"/>
        <v>2.2356902356902353</v>
      </c>
      <c r="P99" s="11"/>
      <c r="Q99" s="11"/>
      <c r="R99" s="11"/>
      <c r="S99" s="11">
        <f t="shared" ref="S99:U99" si="79">(S46/S45-1)*100</f>
        <v>0.80090101364034272</v>
      </c>
      <c r="T99" s="11">
        <f t="shared" si="79"/>
        <v>-1.1774600504625754</v>
      </c>
      <c r="U99" s="11">
        <f t="shared" si="79"/>
        <v>0.49469964664310417</v>
      </c>
    </row>
    <row r="100" spans="1:21" x14ac:dyDescent="0.3">
      <c r="A100" s="13">
        <v>2011</v>
      </c>
      <c r="B100" s="11">
        <f t="shared" ref="B100:O100" si="80">(B47/B46-1)*100</f>
        <v>-0.90733000305841527</v>
      </c>
      <c r="C100" s="11">
        <f t="shared" si="80"/>
        <v>-1.4062060560607437</v>
      </c>
      <c r="D100" s="11">
        <f t="shared" si="80"/>
        <v>-1.146523614179018</v>
      </c>
      <c r="E100" s="11">
        <f t="shared" si="80"/>
        <v>4.1161912205288642</v>
      </c>
      <c r="F100" s="11">
        <f t="shared" si="80"/>
        <v>2.3905762790160434</v>
      </c>
      <c r="G100" s="11">
        <f t="shared" si="80"/>
        <v>-1.5968554231666876</v>
      </c>
      <c r="H100" s="11">
        <f t="shared" si="80"/>
        <v>0.43429844097995218</v>
      </c>
      <c r="I100" s="11">
        <f t="shared" si="80"/>
        <v>-1.0003530657879178</v>
      </c>
      <c r="J100" s="11">
        <f t="shared" si="80"/>
        <v>3.318108543793663</v>
      </c>
      <c r="K100" s="11">
        <f t="shared" si="80"/>
        <v>2.8553770086526375</v>
      </c>
      <c r="L100" s="11">
        <f t="shared" si="80"/>
        <v>2.8559204192961873</v>
      </c>
      <c r="M100" s="11">
        <f t="shared" si="80"/>
        <v>-1.8784643810305868</v>
      </c>
      <c r="N100" s="11">
        <f t="shared" si="80"/>
        <v>3.7046872925242225</v>
      </c>
      <c r="O100" s="11">
        <f t="shared" si="80"/>
        <v>1.9233302595178525</v>
      </c>
      <c r="P100" s="11"/>
      <c r="Q100" s="11"/>
      <c r="R100" s="11"/>
      <c r="S100" s="11">
        <f t="shared" ref="S100:U100" si="81">(S47/S46-1)*100</f>
        <v>2.8677839851024345</v>
      </c>
      <c r="T100" s="11">
        <f t="shared" si="81"/>
        <v>-2.0547112462006023</v>
      </c>
      <c r="U100" s="11">
        <f t="shared" si="81"/>
        <v>0.90248476324426008</v>
      </c>
    </row>
    <row r="101" spans="1:21" x14ac:dyDescent="0.3">
      <c r="A101" s="13">
        <v>2012</v>
      </c>
      <c r="B101" s="11">
        <f t="shared" ref="B101:O101" si="82">(B48/B47-1)*100</f>
        <v>-8.2304526748966378E-2</v>
      </c>
      <c r="C101" s="11">
        <f t="shared" si="82"/>
        <v>1.816107254920607</v>
      </c>
      <c r="D101" s="11">
        <f t="shared" si="82"/>
        <v>0.64907427112150806</v>
      </c>
      <c r="E101" s="11">
        <f t="shared" si="82"/>
        <v>0.512948830226434</v>
      </c>
      <c r="F101" s="11">
        <f t="shared" si="82"/>
        <v>9.0232348296859222E-2</v>
      </c>
      <c r="G101" s="11">
        <f t="shared" si="82"/>
        <v>1.2982149544376487</v>
      </c>
      <c r="H101" s="11">
        <f t="shared" si="82"/>
        <v>1.8183834127952103</v>
      </c>
      <c r="I101" s="11">
        <f t="shared" si="82"/>
        <v>2.805515929624347</v>
      </c>
      <c r="J101" s="11">
        <f t="shared" si="82"/>
        <v>3.7056299570927154</v>
      </c>
      <c r="K101" s="11">
        <f t="shared" si="82"/>
        <v>0.94940511957697371</v>
      </c>
      <c r="L101" s="11">
        <f t="shared" si="82"/>
        <v>1.5806988352745632</v>
      </c>
      <c r="M101" s="11">
        <f t="shared" si="82"/>
        <v>1.4855110367193225</v>
      </c>
      <c r="N101" s="11">
        <f t="shared" si="82"/>
        <v>5.6722151088348438</v>
      </c>
      <c r="O101" s="11">
        <f t="shared" si="82"/>
        <v>3.5155745120847959</v>
      </c>
      <c r="P101" s="11"/>
      <c r="Q101" s="11"/>
      <c r="R101" s="11"/>
      <c r="S101" s="11">
        <f t="shared" ref="S101:U101" si="83">(S48/S47-1)*100</f>
        <v>3.2343712285783255</v>
      </c>
      <c r="T101" s="11">
        <f t="shared" si="83"/>
        <v>-4.5556107249255184</v>
      </c>
      <c r="U101" s="11">
        <f t="shared" si="83"/>
        <v>1.8701359042862187</v>
      </c>
    </row>
    <row r="102" spans="1:21" x14ac:dyDescent="0.3">
      <c r="A102" s="13">
        <v>2013</v>
      </c>
      <c r="B102" s="11">
        <f t="shared" ref="B102:O102" si="84">(B49/B48-1)*100</f>
        <v>-1.9254530477759491</v>
      </c>
      <c r="C102" s="11">
        <f t="shared" si="84"/>
        <v>2.7456107583115452</v>
      </c>
      <c r="D102" s="11">
        <f t="shared" si="84"/>
        <v>-0.34887408816999255</v>
      </c>
      <c r="E102" s="11">
        <f t="shared" si="84"/>
        <v>5.6260891212347452</v>
      </c>
      <c r="F102" s="11">
        <f t="shared" si="84"/>
        <v>0.15776425512734615</v>
      </c>
      <c r="G102" s="11">
        <f t="shared" si="84"/>
        <v>3.7338262476894757</v>
      </c>
      <c r="H102" s="11">
        <f t="shared" si="84"/>
        <v>2.5481868670369279</v>
      </c>
      <c r="I102" s="11">
        <f t="shared" si="84"/>
        <v>6.9380203515256866E-2</v>
      </c>
      <c r="J102" s="11">
        <f t="shared" si="84"/>
        <v>3.5105315947843385</v>
      </c>
      <c r="K102" s="11">
        <f t="shared" si="84"/>
        <v>2.6547619047619042</v>
      </c>
      <c r="L102" s="11">
        <f t="shared" si="84"/>
        <v>-0.13308763308764737</v>
      </c>
      <c r="M102" s="11">
        <f t="shared" si="84"/>
        <v>-0.45356148850634881</v>
      </c>
      <c r="N102" s="11">
        <f t="shared" si="84"/>
        <v>4.3862837755967554</v>
      </c>
      <c r="O102" s="11">
        <f t="shared" si="84"/>
        <v>0.83655887126983242</v>
      </c>
      <c r="P102" s="11"/>
      <c r="Q102" s="11"/>
      <c r="R102" s="11"/>
      <c r="S102" s="11">
        <f t="shared" ref="S102:U102" si="85">(S49/S48-1)*100</f>
        <v>-2.8992284311433303</v>
      </c>
      <c r="T102" s="11">
        <f t="shared" si="85"/>
        <v>8.2065288073871692</v>
      </c>
      <c r="U102" s="11">
        <f t="shared" si="85"/>
        <v>1.8586088939566592</v>
      </c>
    </row>
    <row r="103" spans="1:21" x14ac:dyDescent="0.3">
      <c r="A103" s="13">
        <v>2014</v>
      </c>
      <c r="B103" s="11">
        <f t="shared" ref="B103:O103" si="86">(B50/B49-1)*100</f>
        <v>7.6535433070866299</v>
      </c>
      <c r="C103" s="11">
        <f t="shared" si="86"/>
        <v>-1.9269223777494959</v>
      </c>
      <c r="D103" s="11">
        <f t="shared" si="86"/>
        <v>4.2435815828545387E-2</v>
      </c>
      <c r="E103" s="11">
        <f t="shared" si="86"/>
        <v>0.35352345038888178</v>
      </c>
      <c r="F103" s="11">
        <f t="shared" si="86"/>
        <v>3.9941494149415169</v>
      </c>
      <c r="G103" s="11">
        <f t="shared" si="86"/>
        <v>4.0270848182466068</v>
      </c>
      <c r="H103" s="11">
        <f t="shared" si="86"/>
        <v>1.9857704152065558</v>
      </c>
      <c r="I103" s="11">
        <f t="shared" si="86"/>
        <v>0.78576380864339157</v>
      </c>
      <c r="J103" s="11">
        <f t="shared" si="86"/>
        <v>2.8948643410852792</v>
      </c>
      <c r="K103" s="11">
        <f t="shared" si="86"/>
        <v>3.7805868027368517</v>
      </c>
      <c r="L103" s="11">
        <f t="shared" si="86"/>
        <v>1.5786776012301384</v>
      </c>
      <c r="M103" s="11">
        <f t="shared" si="86"/>
        <v>1.4600807704256091</v>
      </c>
      <c r="N103" s="11">
        <f t="shared" si="86"/>
        <v>5.3047011027277824</v>
      </c>
      <c r="O103" s="11">
        <f t="shared" si="86"/>
        <v>1.7954432887568039</v>
      </c>
      <c r="P103" s="11"/>
      <c r="Q103" s="11"/>
      <c r="R103" s="11"/>
      <c r="S103" s="11">
        <f t="shared" ref="S103:U103" si="87">(S50/S49-1)*100</f>
        <v>7.4042860582711256</v>
      </c>
      <c r="T103" s="11">
        <f t="shared" si="87"/>
        <v>5.3125000000000089</v>
      </c>
      <c r="U103" s="11">
        <f t="shared" si="87"/>
        <v>2.69786186051717</v>
      </c>
    </row>
    <row r="104" spans="1:21" x14ac:dyDescent="0.3">
      <c r="A104" s="13">
        <v>2015</v>
      </c>
      <c r="B104" s="11">
        <f t="shared" ref="B104:O104" si="88">(B51/B50-1)*100</f>
        <v>-2.4283206553540215</v>
      </c>
      <c r="C104" s="11">
        <f t="shared" si="88"/>
        <v>0.97312326227989576</v>
      </c>
      <c r="D104" s="11">
        <f t="shared" si="88"/>
        <v>1.6967126193001114</v>
      </c>
      <c r="E104" s="11">
        <f t="shared" si="88"/>
        <v>5.0610615312353335</v>
      </c>
      <c r="F104" s="11">
        <f t="shared" si="88"/>
        <v>0.59504489884236733</v>
      </c>
      <c r="G104" s="11">
        <f t="shared" si="88"/>
        <v>1.1191047162270262</v>
      </c>
      <c r="H104" s="11">
        <f t="shared" si="88"/>
        <v>0.86422324031654174</v>
      </c>
      <c r="I104" s="11">
        <f t="shared" si="88"/>
        <v>3.9899105709699567</v>
      </c>
      <c r="J104" s="11">
        <f t="shared" si="88"/>
        <v>5.2148322542671988</v>
      </c>
      <c r="K104" s="11">
        <f t="shared" si="88"/>
        <v>1.7655603978098178</v>
      </c>
      <c r="L104" s="11">
        <f t="shared" si="88"/>
        <v>-0.89817337773741013</v>
      </c>
      <c r="M104" s="11">
        <f t="shared" si="88"/>
        <v>1.918758930393949</v>
      </c>
      <c r="N104" s="11">
        <f t="shared" si="88"/>
        <v>3.0864197530864113</v>
      </c>
      <c r="O104" s="11">
        <f t="shared" si="88"/>
        <v>6.580707943072639</v>
      </c>
      <c r="P104" s="11"/>
      <c r="Q104" s="11"/>
      <c r="R104" s="11"/>
      <c r="S104" s="11">
        <f t="shared" ref="S104:U104" si="89">(S51/S50-1)*100</f>
        <v>-0.13451406792959197</v>
      </c>
      <c r="T104" s="11">
        <f t="shared" si="89"/>
        <v>-2.2026934489842609</v>
      </c>
      <c r="U104" s="11">
        <f t="shared" si="89"/>
        <v>2.016568563331167</v>
      </c>
    </row>
    <row r="105" spans="1:21" x14ac:dyDescent="0.3">
      <c r="A105" s="13">
        <v>2016</v>
      </c>
      <c r="B105" s="11">
        <f t="shared" ref="B105:O105" si="90">(B52/B51-1)*100</f>
        <v>-0.69965017491254722</v>
      </c>
      <c r="C105" s="11">
        <f t="shared" si="90"/>
        <v>-0.56906837999082249</v>
      </c>
      <c r="D105" s="11">
        <f t="shared" si="90"/>
        <v>0.43795620437954152</v>
      </c>
      <c r="E105" s="11">
        <f t="shared" si="90"/>
        <v>4.29194143288254</v>
      </c>
      <c r="F105" s="11">
        <f t="shared" si="90"/>
        <v>2.9253602925360278</v>
      </c>
      <c r="G105" s="11">
        <f t="shared" si="90"/>
        <v>2.8571428571428692</v>
      </c>
      <c r="H105" s="11">
        <f t="shared" si="90"/>
        <v>1.0426344585526826</v>
      </c>
      <c r="I105" s="11">
        <f t="shared" si="90"/>
        <v>5.4024255788313047</v>
      </c>
      <c r="J105" s="11">
        <f t="shared" si="90"/>
        <v>3.5690311031550737</v>
      </c>
      <c r="K105" s="11">
        <f t="shared" si="90"/>
        <v>3.3051498847040728</v>
      </c>
      <c r="L105" s="11">
        <f t="shared" si="90"/>
        <v>2.5865580448065195</v>
      </c>
      <c r="M105" s="11">
        <f t="shared" si="90"/>
        <v>-0.45063088323653577</v>
      </c>
      <c r="N105" s="11">
        <f t="shared" si="90"/>
        <v>3.956372968349009</v>
      </c>
      <c r="O105" s="11">
        <f t="shared" si="90"/>
        <v>4.9417941109335839</v>
      </c>
      <c r="P105" s="11"/>
      <c r="Q105" s="11"/>
      <c r="R105" s="11"/>
      <c r="S105" s="11">
        <f t="shared" ref="S105:U105" si="91">(S52/S51-1)*100</f>
        <v>-1.1112358289370405</v>
      </c>
      <c r="T105" s="11">
        <f t="shared" si="91"/>
        <v>2.2523048196989137</v>
      </c>
      <c r="U105" s="11">
        <f t="shared" si="91"/>
        <v>2.2865690778929304</v>
      </c>
    </row>
    <row r="106" spans="1:21" x14ac:dyDescent="0.3">
      <c r="A106" s="13">
        <v>2017</v>
      </c>
      <c r="B106" s="11">
        <f t="shared" ref="B106:O106" si="92">(B53/B52-1)*100</f>
        <v>2.8283844992450957</v>
      </c>
      <c r="C106" s="11">
        <f t="shared" si="92"/>
        <v>-6.6094341364349667</v>
      </c>
      <c r="D106" s="11">
        <f t="shared" si="92"/>
        <v>1.1939368770764069</v>
      </c>
      <c r="E106" s="11">
        <f t="shared" si="92"/>
        <v>3.6437680848783627</v>
      </c>
      <c r="F106" s="11">
        <f t="shared" si="92"/>
        <v>4.1379310344827447</v>
      </c>
      <c r="G106" s="11">
        <f t="shared" si="92"/>
        <v>3.7768994290733326</v>
      </c>
      <c r="H106" s="11">
        <f t="shared" si="92"/>
        <v>1.3383735185942047</v>
      </c>
      <c r="I106" s="11">
        <f t="shared" si="92"/>
        <v>-0.56485355648534519</v>
      </c>
      <c r="J106" s="11">
        <f t="shared" si="92"/>
        <v>1.7176190990601636</v>
      </c>
      <c r="K106" s="11">
        <f t="shared" si="92"/>
        <v>4.4536564625850428</v>
      </c>
      <c r="L106" s="11">
        <f t="shared" si="92"/>
        <v>-2.3128846535636294</v>
      </c>
      <c r="M106" s="11">
        <f t="shared" si="92"/>
        <v>-1.7503269288803858</v>
      </c>
      <c r="N106" s="11">
        <f t="shared" si="92"/>
        <v>-2.3554824110265327</v>
      </c>
      <c r="O106" s="11">
        <f t="shared" si="92"/>
        <v>4.5241979336595906</v>
      </c>
      <c r="P106" s="11"/>
      <c r="Q106" s="11"/>
      <c r="R106" s="11"/>
      <c r="S106" s="11">
        <f t="shared" ref="S106:U106" si="93">(S53/S52-1)*100</f>
        <v>7.1963677639046653</v>
      </c>
      <c r="T106" s="11">
        <f t="shared" si="93"/>
        <v>5.0330974663318928</v>
      </c>
      <c r="U106" s="11">
        <f t="shared" si="93"/>
        <v>1.3579860022981283</v>
      </c>
    </row>
    <row r="107" spans="1:21" x14ac:dyDescent="0.3">
      <c r="A107" s="13">
        <v>2018</v>
      </c>
      <c r="B107" s="11">
        <f t="shared" ref="B107:O107" si="94">(B54/B53-1)*100</f>
        <v>-2.5939702427564493</v>
      </c>
      <c r="C107" s="11">
        <f t="shared" si="94"/>
        <v>1.2454284867055465</v>
      </c>
      <c r="D107" s="11">
        <f t="shared" si="94"/>
        <v>1.6107520262645059</v>
      </c>
      <c r="E107" s="11">
        <f t="shared" si="94"/>
        <v>4.0326750077551488</v>
      </c>
      <c r="F107" s="11">
        <f t="shared" si="94"/>
        <v>0.48163756773029753</v>
      </c>
      <c r="G107" s="11">
        <f t="shared" si="94"/>
        <v>1.9889970376639976</v>
      </c>
      <c r="H107" s="11">
        <f t="shared" si="94"/>
        <v>0.2923681822764479</v>
      </c>
      <c r="I107" s="11">
        <f t="shared" si="94"/>
        <v>1.2728802861350585</v>
      </c>
      <c r="J107" s="11">
        <f t="shared" si="94"/>
        <v>0.78589634664401053</v>
      </c>
      <c r="K107" s="11">
        <f t="shared" si="94"/>
        <v>0.92602014857028347</v>
      </c>
      <c r="L107" s="11">
        <f t="shared" si="94"/>
        <v>1.5547200487755264</v>
      </c>
      <c r="M107" s="11">
        <f t="shared" si="94"/>
        <v>1.4948295280024615</v>
      </c>
      <c r="N107" s="11">
        <f t="shared" si="94"/>
        <v>1.6117138944485188</v>
      </c>
      <c r="O107" s="11">
        <f t="shared" si="94"/>
        <v>3.8289459993757324</v>
      </c>
      <c r="P107" s="11"/>
      <c r="Q107" s="11"/>
      <c r="R107" s="11"/>
      <c r="S107" s="11">
        <f t="shared" ref="S107:U107" si="95">(S54/S53-1)*100</f>
        <v>0.81533248623464338</v>
      </c>
      <c r="T107" s="11">
        <f t="shared" si="95"/>
        <v>3.5749212213408654</v>
      </c>
      <c r="U107" s="11">
        <f t="shared" si="95"/>
        <v>1.4325466350613159</v>
      </c>
    </row>
    <row r="108" spans="1:21" x14ac:dyDescent="0.3">
      <c r="A108" s="13">
        <v>2019</v>
      </c>
      <c r="B108" s="11">
        <f t="shared" ref="B108:O110" si="96">(B55/B54-1)*100</f>
        <v>0.49241282283187804</v>
      </c>
      <c r="C108" s="11">
        <f t="shared" si="96"/>
        <v>-2.3723518500439411</v>
      </c>
      <c r="D108" s="11">
        <f t="shared" si="96"/>
        <v>0.96930533117931539</v>
      </c>
      <c r="E108" s="11">
        <f t="shared" si="96"/>
        <v>-0.60630156048105954</v>
      </c>
      <c r="F108" s="11">
        <f t="shared" si="96"/>
        <v>-0.13980427401637519</v>
      </c>
      <c r="G108" s="11">
        <f t="shared" si="96"/>
        <v>3.734439834024883</v>
      </c>
      <c r="H108" s="11">
        <f t="shared" si="96"/>
        <v>0.52271813429833891</v>
      </c>
      <c r="I108" s="11">
        <f t="shared" si="96"/>
        <v>3.8745195803469468</v>
      </c>
      <c r="J108" s="11">
        <f t="shared" si="96"/>
        <v>5.3740779768177038</v>
      </c>
      <c r="K108" s="11">
        <f t="shared" si="96"/>
        <v>0.82677959265979872</v>
      </c>
      <c r="L108" s="11">
        <f t="shared" si="96"/>
        <v>6.0036021612974722E-2</v>
      </c>
      <c r="M108" s="11">
        <f t="shared" si="96"/>
        <v>0.87763542822556495</v>
      </c>
      <c r="N108" s="11">
        <f t="shared" si="96"/>
        <v>3.6699149906697093</v>
      </c>
      <c r="O108" s="11">
        <f t="shared" si="96"/>
        <v>0.21044192804888784</v>
      </c>
      <c r="P108" s="11"/>
      <c r="Q108" s="11"/>
      <c r="R108" s="11"/>
      <c r="S108" s="11">
        <f t="shared" ref="S108:U110" si="97">(S55/S54-1)*100</f>
        <v>5.0309841403213929</v>
      </c>
      <c r="T108" s="11">
        <f t="shared" si="97"/>
        <v>4.9097775912715136</v>
      </c>
      <c r="U108" s="11">
        <f t="shared" si="97"/>
        <v>1.6053647632594981</v>
      </c>
    </row>
    <row r="109" spans="1:21" x14ac:dyDescent="0.3">
      <c r="A109" s="13">
        <v>2020</v>
      </c>
      <c r="B109" s="11">
        <f t="shared" si="96"/>
        <v>-1.9300000000000095</v>
      </c>
      <c r="C109" s="11">
        <f t="shared" si="96"/>
        <v>-1.7099999999999893</v>
      </c>
      <c r="D109" s="11">
        <f t="shared" si="96"/>
        <v>-6.9300000000000033</v>
      </c>
      <c r="E109" s="11">
        <f t="shared" si="96"/>
        <v>1.1600000000000055</v>
      </c>
      <c r="F109" s="11">
        <f t="shared" si="96"/>
        <v>-0.26000000000000467</v>
      </c>
      <c r="G109" s="11">
        <f t="shared" si="96"/>
        <v>-8.889999999999997</v>
      </c>
      <c r="H109" s="11">
        <f t="shared" si="96"/>
        <v>-7.7799999999999976</v>
      </c>
      <c r="I109" s="11">
        <f t="shared" si="96"/>
        <v>-10.59</v>
      </c>
      <c r="J109" s="11">
        <f t="shared" si="96"/>
        <v>-31.930000000000003</v>
      </c>
      <c r="K109" s="11">
        <f t="shared" si="96"/>
        <v>9.9999999999988987E-2</v>
      </c>
      <c r="L109" s="11">
        <f t="shared" si="96"/>
        <v>0.14000000000000679</v>
      </c>
      <c r="M109" s="11">
        <f t="shared" si="96"/>
        <v>-1.430000000000009</v>
      </c>
      <c r="N109" s="11">
        <f t="shared" si="96"/>
        <v>-4.2499999999999982</v>
      </c>
      <c r="O109" s="11">
        <f t="shared" si="96"/>
        <v>-9.0999999999999979</v>
      </c>
      <c r="P109" s="11"/>
      <c r="Q109" s="11"/>
      <c r="R109" s="11"/>
      <c r="S109" s="11">
        <f t="shared" si="97"/>
        <v>-15.02</v>
      </c>
      <c r="T109" s="11">
        <f t="shared" si="97"/>
        <v>-16.559999999999995</v>
      </c>
      <c r="U109" s="11">
        <f t="shared" si="97"/>
        <v>-6.9300000000000033</v>
      </c>
    </row>
    <row r="110" spans="1:21" x14ac:dyDescent="0.3">
      <c r="A110" s="13">
        <v>2021</v>
      </c>
      <c r="B110" s="11">
        <f t="shared" si="96"/>
        <v>-2.7021515244213257</v>
      </c>
      <c r="C110" s="11">
        <f t="shared" si="96"/>
        <v>-6.6537796317021165</v>
      </c>
      <c r="D110" s="11">
        <f t="shared" si="96"/>
        <v>4.416030944450422</v>
      </c>
      <c r="E110" s="11">
        <f t="shared" si="96"/>
        <v>1.7595887702649193</v>
      </c>
      <c r="F110" s="11">
        <f t="shared" si="96"/>
        <v>4.1908963304591929</v>
      </c>
      <c r="G110" s="11">
        <f t="shared" si="96"/>
        <v>10.90988914498956</v>
      </c>
      <c r="H110" s="11">
        <f t="shared" si="96"/>
        <v>4.8254174799392757</v>
      </c>
      <c r="I110" s="11">
        <f t="shared" si="96"/>
        <v>4.5520635275696275</v>
      </c>
      <c r="J110" s="11">
        <f t="shared" si="96"/>
        <v>13.016012927868381</v>
      </c>
      <c r="K110" s="11">
        <f t="shared" si="96"/>
        <v>-1.5984015984015887</v>
      </c>
      <c r="L110" s="11">
        <f t="shared" si="96"/>
        <v>-0.75893748751748591</v>
      </c>
      <c r="M110" s="11">
        <f t="shared" si="96"/>
        <v>4.0275946028203391</v>
      </c>
      <c r="N110" s="11">
        <f t="shared" si="96"/>
        <v>3.7075718015665782</v>
      </c>
      <c r="O110" s="11">
        <f t="shared" si="96"/>
        <v>7.7777777777777724</v>
      </c>
      <c r="P110" s="11"/>
      <c r="Q110" s="11"/>
      <c r="R110" s="11"/>
      <c r="S110" s="11">
        <f t="shared" si="97"/>
        <v>4.2833607907742932</v>
      </c>
      <c r="T110" s="11">
        <f t="shared" si="97"/>
        <v>5.6567593480345124</v>
      </c>
      <c r="U110" s="11">
        <f t="shared" si="97"/>
        <v>3.7498656924895402</v>
      </c>
    </row>
  </sheetData>
  <hyperlinks>
    <hyperlink ref="A1" location="Contents!A1" display="Back to Contents" xr:uid="{00000000-0004-0000-07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BC1A3-D1F6-4978-AAF6-E1B55FE38C8B}">
  <dimension ref="A1:U1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7265625" defaultRowHeight="12" x14ac:dyDescent="0.3"/>
  <cols>
    <col min="1" max="1" width="20.7265625" style="13" customWidth="1"/>
    <col min="2" max="2" width="8.7265625" style="13" customWidth="1"/>
    <col min="3" max="23" width="8.7265625" style="13"/>
    <col min="24" max="24" width="9.7265625" style="13" bestFit="1" customWidth="1"/>
    <col min="25" max="16384" width="8.7265625" style="13"/>
  </cols>
  <sheetData>
    <row r="1" spans="1:21" ht="13" x14ac:dyDescent="0.3">
      <c r="A1" s="26" t="s">
        <v>183</v>
      </c>
      <c r="B1" s="9" t="s">
        <v>208</v>
      </c>
    </row>
    <row r="2" spans="1:21" x14ac:dyDescent="0.3">
      <c r="B2" s="9" t="s">
        <v>155</v>
      </c>
    </row>
    <row r="3" spans="1:21" x14ac:dyDescent="0.3">
      <c r="A3" s="16"/>
      <c r="B3" s="9"/>
    </row>
    <row r="4" spans="1:21" x14ac:dyDescent="0.3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3">
      <c r="A5" s="17" t="str">
        <f>Base_year</f>
        <v>2019=100</v>
      </c>
    </row>
    <row r="6" spans="1:21" x14ac:dyDescent="0.3">
      <c r="A6" s="13">
        <v>1970</v>
      </c>
      <c r="B6" s="34">
        <v>80.430000000000007</v>
      </c>
      <c r="C6" s="34">
        <v>116.94</v>
      </c>
      <c r="D6" s="34">
        <v>180.87</v>
      </c>
      <c r="E6" s="34">
        <v>68.010000000000005</v>
      </c>
      <c r="F6" s="34">
        <v>27.94</v>
      </c>
      <c r="G6" s="34">
        <v>58.17</v>
      </c>
      <c r="H6" s="34">
        <v>44.94</v>
      </c>
      <c r="I6" s="34">
        <v>72.790000000000006</v>
      </c>
      <c r="J6" s="34">
        <v>28.79</v>
      </c>
      <c r="K6" s="34">
        <v>19.170000000000002</v>
      </c>
      <c r="L6" s="34">
        <v>24.04</v>
      </c>
      <c r="M6" s="34">
        <v>22.07</v>
      </c>
      <c r="N6" s="34">
        <v>11.72</v>
      </c>
      <c r="O6" s="34">
        <v>13.7</v>
      </c>
      <c r="P6" s="34"/>
      <c r="Q6" s="34"/>
      <c r="R6" s="34"/>
      <c r="S6" s="34">
        <v>33.78</v>
      </c>
      <c r="T6" s="34">
        <v>9.25</v>
      </c>
      <c r="U6" s="34">
        <v>54.46</v>
      </c>
    </row>
    <row r="7" spans="1:21" x14ac:dyDescent="0.3">
      <c r="A7" s="13">
        <v>1971</v>
      </c>
      <c r="B7" s="34">
        <v>80.739999999999995</v>
      </c>
      <c r="C7" s="34">
        <v>116.79</v>
      </c>
      <c r="D7" s="34">
        <v>176.31</v>
      </c>
      <c r="E7" s="34">
        <v>67.180000000000007</v>
      </c>
      <c r="F7" s="34">
        <v>28.79</v>
      </c>
      <c r="G7" s="34">
        <v>57.26</v>
      </c>
      <c r="H7" s="34">
        <v>45.68</v>
      </c>
      <c r="I7" s="34">
        <v>70.81</v>
      </c>
      <c r="J7" s="34">
        <v>29</v>
      </c>
      <c r="K7" s="34">
        <v>20.09</v>
      </c>
      <c r="L7" s="34">
        <v>26.56</v>
      </c>
      <c r="M7" s="34">
        <v>23.19</v>
      </c>
      <c r="N7" s="34">
        <v>12.42</v>
      </c>
      <c r="O7" s="34">
        <v>14.28</v>
      </c>
      <c r="P7" s="34"/>
      <c r="Q7" s="34"/>
      <c r="R7" s="34"/>
      <c r="S7" s="34">
        <v>33.799999999999997</v>
      </c>
      <c r="T7" s="34">
        <v>9.6</v>
      </c>
      <c r="U7" s="34">
        <v>54.63</v>
      </c>
    </row>
    <row r="8" spans="1:21" x14ac:dyDescent="0.3">
      <c r="A8" s="13">
        <v>1972</v>
      </c>
      <c r="B8" s="34">
        <v>83.71</v>
      </c>
      <c r="C8" s="34">
        <v>113.72</v>
      </c>
      <c r="D8" s="34">
        <v>174.85</v>
      </c>
      <c r="E8" s="34">
        <v>66.010000000000005</v>
      </c>
      <c r="F8" s="34">
        <v>29.57</v>
      </c>
      <c r="G8" s="34">
        <v>60.21</v>
      </c>
      <c r="H8" s="34">
        <v>47.19</v>
      </c>
      <c r="I8" s="34">
        <v>70.92</v>
      </c>
      <c r="J8" s="34">
        <v>30.69</v>
      </c>
      <c r="K8" s="34">
        <v>21.06</v>
      </c>
      <c r="L8" s="34">
        <v>28.22</v>
      </c>
      <c r="M8" s="34">
        <v>24.21</v>
      </c>
      <c r="N8" s="34">
        <v>12.99</v>
      </c>
      <c r="O8" s="34">
        <v>14.82</v>
      </c>
      <c r="P8" s="34"/>
      <c r="Q8" s="34"/>
      <c r="R8" s="34"/>
      <c r="S8" s="34">
        <v>35.08</v>
      </c>
      <c r="T8" s="34">
        <v>10.51</v>
      </c>
      <c r="U8" s="34">
        <v>55.62</v>
      </c>
    </row>
    <row r="9" spans="1:21" x14ac:dyDescent="0.3">
      <c r="A9" s="13">
        <v>1973</v>
      </c>
      <c r="B9" s="34">
        <v>85.37</v>
      </c>
      <c r="C9" s="34">
        <v>117.36</v>
      </c>
      <c r="D9" s="34">
        <v>178.23</v>
      </c>
      <c r="E9" s="34">
        <v>64.430000000000007</v>
      </c>
      <c r="F9" s="34">
        <v>30.37</v>
      </c>
      <c r="G9" s="34">
        <v>63.83</v>
      </c>
      <c r="H9" s="34">
        <v>49.23</v>
      </c>
      <c r="I9" s="34">
        <v>70.540000000000006</v>
      </c>
      <c r="J9" s="34">
        <v>32.229999999999997</v>
      </c>
      <c r="K9" s="34">
        <v>21.96</v>
      </c>
      <c r="L9" s="34">
        <v>29.98</v>
      </c>
      <c r="M9" s="34">
        <v>25.47</v>
      </c>
      <c r="N9" s="34">
        <v>13.73</v>
      </c>
      <c r="O9" s="34">
        <v>15.55</v>
      </c>
      <c r="P9" s="34"/>
      <c r="Q9" s="34"/>
      <c r="R9" s="34"/>
      <c r="S9" s="34">
        <v>35.770000000000003</v>
      </c>
      <c r="T9" s="34">
        <v>11.4</v>
      </c>
      <c r="U9" s="34">
        <v>57.12</v>
      </c>
    </row>
    <row r="10" spans="1:21" x14ac:dyDescent="0.3">
      <c r="A10" s="13">
        <v>1974</v>
      </c>
      <c r="B10" s="34">
        <v>84.38</v>
      </c>
      <c r="C10" s="34">
        <v>112.83</v>
      </c>
      <c r="D10" s="34">
        <v>176.29</v>
      </c>
      <c r="E10" s="34">
        <v>63.77</v>
      </c>
      <c r="F10" s="34">
        <v>31.22</v>
      </c>
      <c r="G10" s="34">
        <v>60.16</v>
      </c>
      <c r="H10" s="34">
        <v>50.83</v>
      </c>
      <c r="I10" s="34">
        <v>69.06</v>
      </c>
      <c r="J10" s="34">
        <v>33.24</v>
      </c>
      <c r="K10" s="34">
        <v>22.84</v>
      </c>
      <c r="L10" s="34">
        <v>31.69</v>
      </c>
      <c r="M10" s="34">
        <v>26.31</v>
      </c>
      <c r="N10" s="34">
        <v>14.8</v>
      </c>
      <c r="O10" s="34">
        <v>16.510000000000002</v>
      </c>
      <c r="P10" s="34"/>
      <c r="Q10" s="34"/>
      <c r="R10" s="34"/>
      <c r="S10" s="34">
        <v>37.49</v>
      </c>
      <c r="T10" s="34">
        <v>12.22</v>
      </c>
      <c r="U10" s="34">
        <v>57.34</v>
      </c>
    </row>
    <row r="11" spans="1:21" x14ac:dyDescent="0.3">
      <c r="A11" s="13">
        <v>1975</v>
      </c>
      <c r="B11" s="34">
        <v>82.35</v>
      </c>
      <c r="C11" s="34">
        <v>118.04</v>
      </c>
      <c r="D11" s="34">
        <v>165.61</v>
      </c>
      <c r="E11" s="34">
        <v>63.23</v>
      </c>
      <c r="F11" s="34">
        <v>31.78</v>
      </c>
      <c r="G11" s="34">
        <v>58.02</v>
      </c>
      <c r="H11" s="34">
        <v>50.64</v>
      </c>
      <c r="I11" s="34">
        <v>68.84</v>
      </c>
      <c r="J11" s="34">
        <v>32.89</v>
      </c>
      <c r="K11" s="34">
        <v>22.69</v>
      </c>
      <c r="L11" s="34">
        <v>32.25</v>
      </c>
      <c r="M11" s="34">
        <v>26.32</v>
      </c>
      <c r="N11" s="34">
        <v>15.21</v>
      </c>
      <c r="O11" s="34">
        <v>16.78</v>
      </c>
      <c r="P11" s="34"/>
      <c r="Q11" s="34"/>
      <c r="R11" s="34"/>
      <c r="S11" s="34">
        <v>38.61</v>
      </c>
      <c r="T11" s="34">
        <v>12.7</v>
      </c>
      <c r="U11" s="34">
        <v>56.29</v>
      </c>
    </row>
    <row r="12" spans="1:21" x14ac:dyDescent="0.3">
      <c r="A12" s="13">
        <v>1976</v>
      </c>
      <c r="B12" s="34">
        <v>81.75</v>
      </c>
      <c r="C12" s="34">
        <v>124.37</v>
      </c>
      <c r="D12" s="34">
        <v>163.80000000000001</v>
      </c>
      <c r="E12" s="34">
        <v>64.099999999999994</v>
      </c>
      <c r="F12" s="34">
        <v>32.67</v>
      </c>
      <c r="G12" s="34">
        <v>57.37</v>
      </c>
      <c r="H12" s="34">
        <v>50.49</v>
      </c>
      <c r="I12" s="34">
        <v>67.260000000000005</v>
      </c>
      <c r="J12" s="34">
        <v>32.76</v>
      </c>
      <c r="K12" s="34">
        <v>22.56</v>
      </c>
      <c r="L12" s="34">
        <v>33.15</v>
      </c>
      <c r="M12" s="34">
        <v>26.51</v>
      </c>
      <c r="N12" s="34">
        <v>15.88</v>
      </c>
      <c r="O12" s="34">
        <v>17.239999999999998</v>
      </c>
      <c r="P12" s="34"/>
      <c r="Q12" s="34"/>
      <c r="R12" s="34"/>
      <c r="S12" s="34">
        <v>38.67</v>
      </c>
      <c r="T12" s="34">
        <v>13.46</v>
      </c>
      <c r="U12" s="34">
        <v>56.28</v>
      </c>
    </row>
    <row r="13" spans="1:21" x14ac:dyDescent="0.3">
      <c r="A13" s="13">
        <v>1977</v>
      </c>
      <c r="B13" s="34">
        <v>82.79</v>
      </c>
      <c r="C13" s="34">
        <v>136.41</v>
      </c>
      <c r="D13" s="34">
        <v>165.9</v>
      </c>
      <c r="E13" s="34">
        <v>64.319999999999993</v>
      </c>
      <c r="F13" s="34">
        <v>33.47</v>
      </c>
      <c r="G13" s="34">
        <v>56.42</v>
      </c>
      <c r="H13" s="34">
        <v>51.08</v>
      </c>
      <c r="I13" s="34">
        <v>67.180000000000007</v>
      </c>
      <c r="J13" s="34">
        <v>33.06</v>
      </c>
      <c r="K13" s="34">
        <v>23.23</v>
      </c>
      <c r="L13" s="34">
        <v>34.54</v>
      </c>
      <c r="M13" s="34">
        <v>26.66</v>
      </c>
      <c r="N13" s="34">
        <v>16.98</v>
      </c>
      <c r="O13" s="34">
        <v>18.04</v>
      </c>
      <c r="P13" s="34"/>
      <c r="Q13" s="34"/>
      <c r="R13" s="34"/>
      <c r="S13" s="34">
        <v>39.33</v>
      </c>
      <c r="T13" s="34">
        <v>13.69</v>
      </c>
      <c r="U13" s="34">
        <v>57.17</v>
      </c>
    </row>
    <row r="14" spans="1:21" x14ac:dyDescent="0.3">
      <c r="A14" s="13">
        <v>1978</v>
      </c>
      <c r="B14" s="34">
        <v>83.75</v>
      </c>
      <c r="C14" s="34">
        <v>139.59</v>
      </c>
      <c r="D14" s="34">
        <v>165.4</v>
      </c>
      <c r="E14" s="34">
        <v>62.65</v>
      </c>
      <c r="F14" s="34">
        <v>33.619999999999997</v>
      </c>
      <c r="G14" s="34">
        <v>56.86</v>
      </c>
      <c r="H14" s="34">
        <v>52.14</v>
      </c>
      <c r="I14" s="34">
        <v>68.22</v>
      </c>
      <c r="J14" s="34">
        <v>33.549999999999997</v>
      </c>
      <c r="K14" s="34">
        <v>23.96</v>
      </c>
      <c r="L14" s="34">
        <v>36.17</v>
      </c>
      <c r="M14" s="34">
        <v>26.95</v>
      </c>
      <c r="N14" s="34">
        <v>18.329999999999998</v>
      </c>
      <c r="O14" s="34">
        <v>19.05</v>
      </c>
      <c r="P14" s="34"/>
      <c r="Q14" s="34"/>
      <c r="R14" s="34"/>
      <c r="S14" s="34">
        <v>39.590000000000003</v>
      </c>
      <c r="T14" s="34">
        <v>15.86</v>
      </c>
      <c r="U14" s="34">
        <v>58.06</v>
      </c>
    </row>
    <row r="15" spans="1:21" x14ac:dyDescent="0.3">
      <c r="A15" s="13">
        <v>1979</v>
      </c>
      <c r="B15" s="34">
        <v>83.1</v>
      </c>
      <c r="C15" s="34">
        <v>129.29</v>
      </c>
      <c r="D15" s="34">
        <v>166.74</v>
      </c>
      <c r="E15" s="34">
        <v>62.58</v>
      </c>
      <c r="F15" s="34">
        <v>34.42</v>
      </c>
      <c r="G15" s="34">
        <v>57.8</v>
      </c>
      <c r="H15" s="34">
        <v>54.22</v>
      </c>
      <c r="I15" s="34">
        <v>68.290000000000006</v>
      </c>
      <c r="J15" s="34">
        <v>34.72</v>
      </c>
      <c r="K15" s="34">
        <v>24.53</v>
      </c>
      <c r="L15" s="34">
        <v>37.520000000000003</v>
      </c>
      <c r="M15" s="34">
        <v>27.79</v>
      </c>
      <c r="N15" s="34">
        <v>19.52</v>
      </c>
      <c r="O15" s="34">
        <v>19.82</v>
      </c>
      <c r="P15" s="34"/>
      <c r="Q15" s="34"/>
      <c r="R15" s="34"/>
      <c r="S15" s="34">
        <v>40.07</v>
      </c>
      <c r="T15" s="34">
        <v>20.29</v>
      </c>
      <c r="U15" s="34">
        <v>58.95</v>
      </c>
    </row>
    <row r="16" spans="1:21" x14ac:dyDescent="0.3">
      <c r="A16" s="13">
        <v>1980</v>
      </c>
      <c r="B16" s="34">
        <v>84.43</v>
      </c>
      <c r="C16" s="34">
        <v>133.44999999999999</v>
      </c>
      <c r="D16" s="34">
        <v>159.36000000000001</v>
      </c>
      <c r="E16" s="34">
        <v>61.42</v>
      </c>
      <c r="F16" s="34">
        <v>34.64</v>
      </c>
      <c r="G16" s="34">
        <v>57.24</v>
      </c>
      <c r="H16" s="34">
        <v>54.87</v>
      </c>
      <c r="I16" s="34">
        <v>68.55</v>
      </c>
      <c r="J16" s="34">
        <v>35.64</v>
      </c>
      <c r="K16" s="34">
        <v>24.68</v>
      </c>
      <c r="L16" s="34">
        <v>39.08</v>
      </c>
      <c r="M16" s="34">
        <v>28.54</v>
      </c>
      <c r="N16" s="34">
        <v>21</v>
      </c>
      <c r="O16" s="34">
        <v>20.81</v>
      </c>
      <c r="P16" s="34"/>
      <c r="Q16" s="34"/>
      <c r="R16" s="34"/>
      <c r="S16" s="34">
        <v>40.82</v>
      </c>
      <c r="T16" s="34">
        <v>22.78</v>
      </c>
      <c r="U16" s="34">
        <v>58.66</v>
      </c>
    </row>
    <row r="17" spans="1:21" x14ac:dyDescent="0.3">
      <c r="A17" s="13">
        <v>1981</v>
      </c>
      <c r="B17" s="34">
        <v>83.98</v>
      </c>
      <c r="C17" s="34">
        <v>129.18</v>
      </c>
      <c r="D17" s="34">
        <v>148.44999999999999</v>
      </c>
      <c r="E17" s="34">
        <v>59.25</v>
      </c>
      <c r="F17" s="34">
        <v>34.04</v>
      </c>
      <c r="G17" s="34">
        <v>55.28</v>
      </c>
      <c r="H17" s="34">
        <v>54.14</v>
      </c>
      <c r="I17" s="34">
        <v>66.010000000000005</v>
      </c>
      <c r="J17" s="34">
        <v>35.270000000000003</v>
      </c>
      <c r="K17" s="34">
        <v>25.16</v>
      </c>
      <c r="L17" s="34">
        <v>40.130000000000003</v>
      </c>
      <c r="M17" s="34">
        <v>29.62</v>
      </c>
      <c r="N17" s="34">
        <v>22.17</v>
      </c>
      <c r="O17" s="34">
        <v>21.44</v>
      </c>
      <c r="P17" s="34"/>
      <c r="Q17" s="34"/>
      <c r="R17" s="34"/>
      <c r="S17" s="34">
        <v>40.65</v>
      </c>
      <c r="T17" s="34">
        <v>24.61</v>
      </c>
      <c r="U17" s="34">
        <v>57.25</v>
      </c>
    </row>
    <row r="18" spans="1:21" x14ac:dyDescent="0.3">
      <c r="A18" s="13">
        <v>1982</v>
      </c>
      <c r="B18" s="34">
        <v>85.46</v>
      </c>
      <c r="C18" s="34">
        <v>133.36000000000001</v>
      </c>
      <c r="D18" s="34">
        <v>140.84</v>
      </c>
      <c r="E18" s="34">
        <v>58.27</v>
      </c>
      <c r="F18" s="34">
        <v>33.82</v>
      </c>
      <c r="G18" s="34">
        <v>53.82</v>
      </c>
      <c r="H18" s="34">
        <v>53.62</v>
      </c>
      <c r="I18" s="34">
        <v>63.47</v>
      </c>
      <c r="J18" s="34">
        <v>35.47</v>
      </c>
      <c r="K18" s="34">
        <v>25.36</v>
      </c>
      <c r="L18" s="34">
        <v>41.68</v>
      </c>
      <c r="M18" s="34">
        <v>31.08</v>
      </c>
      <c r="N18" s="34">
        <v>23.01</v>
      </c>
      <c r="O18" s="34">
        <v>21.8</v>
      </c>
      <c r="P18" s="34"/>
      <c r="Q18" s="34"/>
      <c r="R18" s="34"/>
      <c r="S18" s="34">
        <v>41.83</v>
      </c>
      <c r="T18" s="34">
        <v>26.48</v>
      </c>
      <c r="U18" s="34">
        <v>56.36</v>
      </c>
    </row>
    <row r="19" spans="1:21" x14ac:dyDescent="0.3">
      <c r="A19" s="13">
        <v>1983</v>
      </c>
      <c r="B19" s="34">
        <v>85.45</v>
      </c>
      <c r="C19" s="34">
        <v>132.44999999999999</v>
      </c>
      <c r="D19" s="34">
        <v>134.96</v>
      </c>
      <c r="E19" s="34">
        <v>58.35</v>
      </c>
      <c r="F19" s="34">
        <v>34.08</v>
      </c>
      <c r="G19" s="34">
        <v>53.7</v>
      </c>
      <c r="H19" s="34">
        <v>53.56</v>
      </c>
      <c r="I19" s="34">
        <v>61.33</v>
      </c>
      <c r="J19" s="34">
        <v>35.4</v>
      </c>
      <c r="K19" s="34">
        <v>25.77</v>
      </c>
      <c r="L19" s="34">
        <v>43.84</v>
      </c>
      <c r="M19" s="34">
        <v>31.3</v>
      </c>
      <c r="N19" s="34">
        <v>24.1</v>
      </c>
      <c r="O19" s="34">
        <v>22.53</v>
      </c>
      <c r="P19" s="34"/>
      <c r="Q19" s="34"/>
      <c r="R19" s="34"/>
      <c r="S19" s="34">
        <v>41.6</v>
      </c>
      <c r="T19" s="34">
        <v>28.57</v>
      </c>
      <c r="U19" s="34">
        <v>55.96</v>
      </c>
    </row>
    <row r="20" spans="1:21" x14ac:dyDescent="0.3">
      <c r="A20" s="13">
        <v>1984</v>
      </c>
      <c r="B20" s="34">
        <v>88.43</v>
      </c>
      <c r="C20" s="34">
        <v>133.13999999999999</v>
      </c>
      <c r="D20" s="34">
        <v>134.5</v>
      </c>
      <c r="E20" s="34">
        <v>58.14</v>
      </c>
      <c r="F20" s="34">
        <v>34.19</v>
      </c>
      <c r="G20" s="34">
        <v>55.4</v>
      </c>
      <c r="H20" s="34">
        <v>55.53</v>
      </c>
      <c r="I20" s="34">
        <v>62.95</v>
      </c>
      <c r="J20" s="34">
        <v>37</v>
      </c>
      <c r="K20" s="34">
        <v>27.02</v>
      </c>
      <c r="L20" s="34">
        <v>46.31</v>
      </c>
      <c r="M20" s="34">
        <v>32.200000000000003</v>
      </c>
      <c r="N20" s="34">
        <v>26</v>
      </c>
      <c r="O20" s="34">
        <v>23.88</v>
      </c>
      <c r="P20" s="34"/>
      <c r="Q20" s="34"/>
      <c r="R20" s="34"/>
      <c r="S20" s="34">
        <v>44.07</v>
      </c>
      <c r="T20" s="34">
        <v>31.04</v>
      </c>
      <c r="U20" s="34">
        <v>57.37</v>
      </c>
    </row>
    <row r="21" spans="1:21" x14ac:dyDescent="0.3">
      <c r="A21" s="13">
        <v>1985</v>
      </c>
      <c r="B21" s="34">
        <v>87</v>
      </c>
      <c r="C21" s="34">
        <v>133.53</v>
      </c>
      <c r="D21" s="34">
        <v>137.08000000000001</v>
      </c>
      <c r="E21" s="34">
        <v>58.69</v>
      </c>
      <c r="F21" s="34">
        <v>34.380000000000003</v>
      </c>
      <c r="G21" s="34">
        <v>56.17</v>
      </c>
      <c r="H21" s="34">
        <v>57.98</v>
      </c>
      <c r="I21" s="34">
        <v>63.18</v>
      </c>
      <c r="J21" s="34">
        <v>38.869999999999997</v>
      </c>
      <c r="K21" s="34">
        <v>28.8</v>
      </c>
      <c r="L21" s="34">
        <v>49.54</v>
      </c>
      <c r="M21" s="34">
        <v>32.799999999999997</v>
      </c>
      <c r="N21" s="34">
        <v>28.84</v>
      </c>
      <c r="O21" s="34">
        <v>26.01</v>
      </c>
      <c r="P21" s="34"/>
      <c r="Q21" s="34"/>
      <c r="R21" s="34"/>
      <c r="S21" s="34">
        <v>47.82</v>
      </c>
      <c r="T21" s="34">
        <v>34.54</v>
      </c>
      <c r="U21" s="34">
        <v>59.16</v>
      </c>
    </row>
    <row r="22" spans="1:21" x14ac:dyDescent="0.3">
      <c r="A22" s="13">
        <v>1986</v>
      </c>
      <c r="B22" s="34">
        <v>87.51</v>
      </c>
      <c r="C22" s="34">
        <v>131.05000000000001</v>
      </c>
      <c r="D22" s="34">
        <v>135.57</v>
      </c>
      <c r="E22" s="34">
        <v>58.09</v>
      </c>
      <c r="F22" s="34">
        <v>34.380000000000003</v>
      </c>
      <c r="G22" s="34">
        <v>55.73</v>
      </c>
      <c r="H22" s="34">
        <v>58.31</v>
      </c>
      <c r="I22" s="34">
        <v>62.25</v>
      </c>
      <c r="J22" s="34">
        <v>40.15</v>
      </c>
      <c r="K22" s="34">
        <v>31.01</v>
      </c>
      <c r="L22" s="34">
        <v>51.22</v>
      </c>
      <c r="M22" s="34">
        <v>32.369999999999997</v>
      </c>
      <c r="N22" s="34">
        <v>31.25</v>
      </c>
      <c r="O22" s="34">
        <v>27.8</v>
      </c>
      <c r="P22" s="34"/>
      <c r="Q22" s="34"/>
      <c r="R22" s="34"/>
      <c r="S22" s="34">
        <v>47.33</v>
      </c>
      <c r="T22" s="34">
        <v>36.28</v>
      </c>
      <c r="U22" s="34">
        <v>59.7</v>
      </c>
    </row>
    <row r="23" spans="1:21" x14ac:dyDescent="0.3">
      <c r="A23" s="13">
        <v>1987</v>
      </c>
      <c r="B23" s="34">
        <v>86.82</v>
      </c>
      <c r="C23" s="34">
        <v>127.8</v>
      </c>
      <c r="D23" s="34">
        <v>137.66</v>
      </c>
      <c r="E23" s="34">
        <v>58.39</v>
      </c>
      <c r="F23" s="34">
        <v>34.76</v>
      </c>
      <c r="G23" s="34">
        <v>59.29</v>
      </c>
      <c r="H23" s="34">
        <v>60.75</v>
      </c>
      <c r="I23" s="34">
        <v>65.73</v>
      </c>
      <c r="J23" s="34">
        <v>41.77</v>
      </c>
      <c r="K23" s="34">
        <v>32.17</v>
      </c>
      <c r="L23" s="34">
        <v>53.51</v>
      </c>
      <c r="M23" s="34">
        <v>34.799999999999997</v>
      </c>
      <c r="N23" s="34">
        <v>33.49</v>
      </c>
      <c r="O23" s="34">
        <v>29.69</v>
      </c>
      <c r="P23" s="34"/>
      <c r="Q23" s="34"/>
      <c r="R23" s="34"/>
      <c r="S23" s="34">
        <v>50.82</v>
      </c>
      <c r="T23" s="34">
        <v>39.979999999999997</v>
      </c>
      <c r="U23" s="34">
        <v>61.51</v>
      </c>
    </row>
    <row r="24" spans="1:21" x14ac:dyDescent="0.3">
      <c r="A24" s="13">
        <v>1988</v>
      </c>
      <c r="B24" s="34">
        <v>87.37</v>
      </c>
      <c r="C24" s="34">
        <v>124.99</v>
      </c>
      <c r="D24" s="34">
        <v>139.53</v>
      </c>
      <c r="E24" s="34">
        <v>58.29</v>
      </c>
      <c r="F24" s="34">
        <v>35.39</v>
      </c>
      <c r="G24" s="34">
        <v>64.239999999999995</v>
      </c>
      <c r="H24" s="34">
        <v>63.94</v>
      </c>
      <c r="I24" s="34">
        <v>68.33</v>
      </c>
      <c r="J24" s="34">
        <v>44.4</v>
      </c>
      <c r="K24" s="34">
        <v>35.11</v>
      </c>
      <c r="L24" s="34">
        <v>57.93</v>
      </c>
      <c r="M24" s="34">
        <v>40.72</v>
      </c>
      <c r="N24" s="34">
        <v>36.74</v>
      </c>
      <c r="O24" s="34">
        <v>32.06</v>
      </c>
      <c r="P24" s="34"/>
      <c r="Q24" s="34"/>
      <c r="R24" s="34"/>
      <c r="S24" s="34">
        <v>54.46</v>
      </c>
      <c r="T24" s="34">
        <v>42.57</v>
      </c>
      <c r="U24" s="34">
        <v>64</v>
      </c>
    </row>
    <row r="25" spans="1:21" x14ac:dyDescent="0.3">
      <c r="A25" s="13">
        <v>1989</v>
      </c>
      <c r="B25" s="34">
        <v>88.46</v>
      </c>
      <c r="C25" s="34">
        <v>123.7</v>
      </c>
      <c r="D25" s="34">
        <v>141.72</v>
      </c>
      <c r="E25" s="34">
        <v>58.84</v>
      </c>
      <c r="F25" s="34">
        <v>36.299999999999997</v>
      </c>
      <c r="G25" s="34">
        <v>71.239999999999995</v>
      </c>
      <c r="H25" s="34">
        <v>67.209999999999994</v>
      </c>
      <c r="I25" s="34">
        <v>70.66</v>
      </c>
      <c r="J25" s="34">
        <v>49.28</v>
      </c>
      <c r="K25" s="34">
        <v>38.479999999999997</v>
      </c>
      <c r="L25" s="34">
        <v>61.91</v>
      </c>
      <c r="M25" s="34">
        <v>47.06</v>
      </c>
      <c r="N25" s="34">
        <v>40.909999999999997</v>
      </c>
      <c r="O25" s="34">
        <v>35.28</v>
      </c>
      <c r="P25" s="34"/>
      <c r="Q25" s="34"/>
      <c r="R25" s="34"/>
      <c r="S25" s="34">
        <v>55.71</v>
      </c>
      <c r="T25" s="34">
        <v>45.68</v>
      </c>
      <c r="U25" s="34">
        <v>66.92</v>
      </c>
    </row>
    <row r="26" spans="1:21" x14ac:dyDescent="0.3">
      <c r="A26" s="13">
        <v>1990</v>
      </c>
      <c r="B26" s="34">
        <v>86.64</v>
      </c>
      <c r="C26" s="34">
        <v>122.73</v>
      </c>
      <c r="D26" s="34">
        <v>139.62</v>
      </c>
      <c r="E26" s="34">
        <v>58.57</v>
      </c>
      <c r="F26" s="34">
        <v>37.46</v>
      </c>
      <c r="G26" s="34">
        <v>74</v>
      </c>
      <c r="H26" s="34">
        <v>68.48</v>
      </c>
      <c r="I26" s="34">
        <v>71.150000000000006</v>
      </c>
      <c r="J26" s="34">
        <v>51.8</v>
      </c>
      <c r="K26" s="34">
        <v>41.25</v>
      </c>
      <c r="L26" s="34">
        <v>64.66</v>
      </c>
      <c r="M26" s="34">
        <v>52.8</v>
      </c>
      <c r="N26" s="34">
        <v>44.18</v>
      </c>
      <c r="O26" s="34">
        <v>37.9</v>
      </c>
      <c r="P26" s="34"/>
      <c r="Q26" s="34"/>
      <c r="R26" s="34"/>
      <c r="S26" s="34">
        <v>57.59</v>
      </c>
      <c r="T26" s="34">
        <v>47.93</v>
      </c>
      <c r="U26" s="34">
        <v>68.14</v>
      </c>
    </row>
    <row r="27" spans="1:21" x14ac:dyDescent="0.3">
      <c r="A27" s="13">
        <v>1991</v>
      </c>
      <c r="B27" s="34">
        <v>87.86</v>
      </c>
      <c r="C27" s="34">
        <v>123.96</v>
      </c>
      <c r="D27" s="34">
        <v>131.07</v>
      </c>
      <c r="E27" s="34">
        <v>59.52</v>
      </c>
      <c r="F27" s="34">
        <v>39.1</v>
      </c>
      <c r="G27" s="34">
        <v>70.88</v>
      </c>
      <c r="H27" s="34">
        <v>68.48</v>
      </c>
      <c r="I27" s="34">
        <v>69.64</v>
      </c>
      <c r="J27" s="34">
        <v>52.4</v>
      </c>
      <c r="K27" s="34">
        <v>42.23</v>
      </c>
      <c r="L27" s="34">
        <v>66.47</v>
      </c>
      <c r="M27" s="34">
        <v>56.42</v>
      </c>
      <c r="N27" s="34">
        <v>44.86</v>
      </c>
      <c r="O27" s="34">
        <v>38.159999999999997</v>
      </c>
      <c r="P27" s="34"/>
      <c r="Q27" s="34"/>
      <c r="R27" s="34"/>
      <c r="S27" s="34">
        <v>57.5</v>
      </c>
      <c r="T27" s="34">
        <v>48.77</v>
      </c>
      <c r="U27" s="34">
        <v>67.31</v>
      </c>
    </row>
    <row r="28" spans="1:21" x14ac:dyDescent="0.3">
      <c r="A28" s="13">
        <v>1992</v>
      </c>
      <c r="B28" s="34">
        <v>85.06</v>
      </c>
      <c r="C28" s="34">
        <v>121.75</v>
      </c>
      <c r="D28" s="34">
        <v>127.61</v>
      </c>
      <c r="E28" s="34">
        <v>61.59</v>
      </c>
      <c r="F28" s="34">
        <v>41.14</v>
      </c>
      <c r="G28" s="34">
        <v>66.2</v>
      </c>
      <c r="H28" s="34">
        <v>68.86</v>
      </c>
      <c r="I28" s="34">
        <v>71.13</v>
      </c>
      <c r="J28" s="34">
        <v>53.92</v>
      </c>
      <c r="K28" s="34">
        <v>42.98</v>
      </c>
      <c r="L28" s="34">
        <v>65.739999999999995</v>
      </c>
      <c r="M28" s="34">
        <v>59.9</v>
      </c>
      <c r="N28" s="34">
        <v>48.06</v>
      </c>
      <c r="O28" s="34">
        <v>40.51</v>
      </c>
      <c r="P28" s="34"/>
      <c r="Q28" s="34"/>
      <c r="R28" s="34"/>
      <c r="S28" s="34">
        <v>61.14</v>
      </c>
      <c r="T28" s="34">
        <v>52.8</v>
      </c>
      <c r="U28" s="34">
        <v>67.37</v>
      </c>
    </row>
    <row r="29" spans="1:21" x14ac:dyDescent="0.3">
      <c r="A29" s="13">
        <v>1993</v>
      </c>
      <c r="B29" s="34">
        <v>84.75</v>
      </c>
      <c r="C29" s="34">
        <v>116.53</v>
      </c>
      <c r="D29" s="34">
        <v>125.01</v>
      </c>
      <c r="E29" s="34">
        <v>62.62</v>
      </c>
      <c r="F29" s="34">
        <v>43.29</v>
      </c>
      <c r="G29" s="34">
        <v>65.22</v>
      </c>
      <c r="H29" s="34">
        <v>69.180000000000007</v>
      </c>
      <c r="I29" s="34">
        <v>70.760000000000005</v>
      </c>
      <c r="J29" s="34">
        <v>52.92</v>
      </c>
      <c r="K29" s="34">
        <v>44.99</v>
      </c>
      <c r="L29" s="34">
        <v>65.239999999999995</v>
      </c>
      <c r="M29" s="34">
        <v>60.29</v>
      </c>
      <c r="N29" s="34">
        <v>49.09</v>
      </c>
      <c r="O29" s="34">
        <v>41.36</v>
      </c>
      <c r="P29" s="34"/>
      <c r="Q29" s="34"/>
      <c r="R29" s="34"/>
      <c r="S29" s="34">
        <v>63.07</v>
      </c>
      <c r="T29" s="34">
        <v>55.29</v>
      </c>
      <c r="U29" s="34">
        <v>67.400000000000006</v>
      </c>
    </row>
    <row r="30" spans="1:21" x14ac:dyDescent="0.3">
      <c r="A30" s="13">
        <v>1994</v>
      </c>
      <c r="B30" s="34">
        <v>86.58</v>
      </c>
      <c r="C30" s="34">
        <v>113.47</v>
      </c>
      <c r="D30" s="34">
        <v>126.94</v>
      </c>
      <c r="E30" s="34">
        <v>63.07</v>
      </c>
      <c r="F30" s="34">
        <v>45.21</v>
      </c>
      <c r="G30" s="34">
        <v>66.87</v>
      </c>
      <c r="H30" s="34">
        <v>71.36</v>
      </c>
      <c r="I30" s="34">
        <v>72.36</v>
      </c>
      <c r="J30" s="34">
        <v>54.5</v>
      </c>
      <c r="K30" s="34">
        <v>47.97</v>
      </c>
      <c r="L30" s="34">
        <v>66.790000000000006</v>
      </c>
      <c r="M30" s="34">
        <v>62.88</v>
      </c>
      <c r="N30" s="34">
        <v>50.65</v>
      </c>
      <c r="O30" s="34">
        <v>42.86</v>
      </c>
      <c r="P30" s="34"/>
      <c r="Q30" s="34"/>
      <c r="R30" s="34"/>
      <c r="S30" s="34">
        <v>67.959999999999994</v>
      </c>
      <c r="T30" s="34">
        <v>59.94</v>
      </c>
      <c r="U30" s="34">
        <v>69.17</v>
      </c>
    </row>
    <row r="31" spans="1:21" x14ac:dyDescent="0.3">
      <c r="A31" s="13">
        <v>1995</v>
      </c>
      <c r="B31" s="34">
        <v>88</v>
      </c>
      <c r="C31" s="34">
        <v>113.62</v>
      </c>
      <c r="D31" s="34">
        <v>130.29</v>
      </c>
      <c r="E31" s="34">
        <v>60.27</v>
      </c>
      <c r="F31" s="34">
        <v>47.02</v>
      </c>
      <c r="G31" s="34">
        <v>67.63</v>
      </c>
      <c r="H31" s="34">
        <v>72.77</v>
      </c>
      <c r="I31" s="34">
        <v>72.34</v>
      </c>
      <c r="J31" s="34">
        <v>55.52</v>
      </c>
      <c r="K31" s="34">
        <v>50.47</v>
      </c>
      <c r="L31" s="34">
        <v>68.39</v>
      </c>
      <c r="M31" s="34">
        <v>63.28</v>
      </c>
      <c r="N31" s="34">
        <v>52.03</v>
      </c>
      <c r="O31" s="34">
        <v>44.4</v>
      </c>
      <c r="P31" s="34"/>
      <c r="Q31" s="34"/>
      <c r="R31" s="34"/>
      <c r="S31" s="34">
        <v>71.900000000000006</v>
      </c>
      <c r="T31" s="34">
        <v>62.27</v>
      </c>
      <c r="U31" s="34">
        <v>70.7</v>
      </c>
    </row>
    <row r="32" spans="1:21" x14ac:dyDescent="0.3">
      <c r="A32" s="13">
        <v>1996</v>
      </c>
      <c r="B32" s="34">
        <v>87.54</v>
      </c>
      <c r="C32" s="34">
        <v>115.99</v>
      </c>
      <c r="D32" s="34">
        <v>132.49</v>
      </c>
      <c r="E32" s="34">
        <v>57.98</v>
      </c>
      <c r="F32" s="34">
        <v>51.3</v>
      </c>
      <c r="G32" s="34">
        <v>67.650000000000006</v>
      </c>
      <c r="H32" s="34">
        <v>73.42</v>
      </c>
      <c r="I32" s="34">
        <v>72.61</v>
      </c>
      <c r="J32" s="34">
        <v>57.54</v>
      </c>
      <c r="K32" s="34">
        <v>54.61</v>
      </c>
      <c r="L32" s="34">
        <v>67.72</v>
      </c>
      <c r="M32" s="34">
        <v>62.98</v>
      </c>
      <c r="N32" s="34">
        <v>52.82</v>
      </c>
      <c r="O32" s="34">
        <v>46.65</v>
      </c>
      <c r="P32" s="34"/>
      <c r="Q32" s="34"/>
      <c r="R32" s="34"/>
      <c r="S32" s="34">
        <v>73.91</v>
      </c>
      <c r="T32" s="34">
        <v>66.27</v>
      </c>
      <c r="U32" s="34">
        <v>71.95</v>
      </c>
    </row>
    <row r="33" spans="1:21" x14ac:dyDescent="0.3">
      <c r="A33" s="13">
        <v>1997</v>
      </c>
      <c r="B33" s="34">
        <v>88.91</v>
      </c>
      <c r="C33" s="34">
        <v>117.54</v>
      </c>
      <c r="D33" s="34">
        <v>132.68</v>
      </c>
      <c r="E33" s="34">
        <v>57.21</v>
      </c>
      <c r="F33" s="34">
        <v>55.21</v>
      </c>
      <c r="G33" s="34">
        <v>68.34</v>
      </c>
      <c r="H33" s="34">
        <v>76.599999999999994</v>
      </c>
      <c r="I33" s="34">
        <v>74.02</v>
      </c>
      <c r="J33" s="34">
        <v>62.01</v>
      </c>
      <c r="K33" s="34">
        <v>59.29</v>
      </c>
      <c r="L33" s="34">
        <v>69.64</v>
      </c>
      <c r="M33" s="34">
        <v>64.510000000000005</v>
      </c>
      <c r="N33" s="34">
        <v>53.88</v>
      </c>
      <c r="O33" s="34">
        <v>50.47</v>
      </c>
      <c r="P33" s="34"/>
      <c r="Q33" s="34"/>
      <c r="R33" s="34"/>
      <c r="S33" s="34">
        <v>75.400000000000006</v>
      </c>
      <c r="T33" s="34">
        <v>66.599999999999994</v>
      </c>
      <c r="U33" s="34">
        <v>73.91</v>
      </c>
    </row>
    <row r="34" spans="1:21" x14ac:dyDescent="0.3">
      <c r="A34" s="13">
        <v>1998</v>
      </c>
      <c r="B34" s="34">
        <v>87.42</v>
      </c>
      <c r="C34" s="34">
        <v>120.69</v>
      </c>
      <c r="D34" s="34">
        <v>133.63</v>
      </c>
      <c r="E34" s="34">
        <v>56.96</v>
      </c>
      <c r="F34" s="34">
        <v>57.71</v>
      </c>
      <c r="G34" s="34">
        <v>70.430000000000007</v>
      </c>
      <c r="H34" s="34">
        <v>79.489999999999995</v>
      </c>
      <c r="I34" s="34">
        <v>77.239999999999995</v>
      </c>
      <c r="J34" s="34">
        <v>62.25</v>
      </c>
      <c r="K34" s="34">
        <v>61.56</v>
      </c>
      <c r="L34" s="34">
        <v>73.489999999999995</v>
      </c>
      <c r="M34" s="34">
        <v>65.150000000000006</v>
      </c>
      <c r="N34" s="34">
        <v>55.23</v>
      </c>
      <c r="O34" s="34">
        <v>54.32</v>
      </c>
      <c r="P34" s="34"/>
      <c r="Q34" s="34"/>
      <c r="R34" s="34"/>
      <c r="S34" s="34">
        <v>75.010000000000005</v>
      </c>
      <c r="T34" s="34">
        <v>67.42</v>
      </c>
      <c r="U34" s="34">
        <v>75.91</v>
      </c>
    </row>
    <row r="35" spans="1:21" x14ac:dyDescent="0.3">
      <c r="A35" s="13">
        <v>1999</v>
      </c>
      <c r="B35" s="34">
        <v>83.42</v>
      </c>
      <c r="C35" s="34">
        <v>123.86</v>
      </c>
      <c r="D35" s="34">
        <v>130.4</v>
      </c>
      <c r="E35" s="34">
        <v>53.97</v>
      </c>
      <c r="F35" s="34">
        <v>59.81</v>
      </c>
      <c r="G35" s="34">
        <v>71.430000000000007</v>
      </c>
      <c r="H35" s="34">
        <v>82.28</v>
      </c>
      <c r="I35" s="34">
        <v>80.53</v>
      </c>
      <c r="J35" s="34">
        <v>62.66</v>
      </c>
      <c r="K35" s="34">
        <v>63.04</v>
      </c>
      <c r="L35" s="34">
        <v>77.400000000000006</v>
      </c>
      <c r="M35" s="34">
        <v>66.67</v>
      </c>
      <c r="N35" s="34">
        <v>57</v>
      </c>
      <c r="O35" s="34">
        <v>57.84</v>
      </c>
      <c r="P35" s="34"/>
      <c r="Q35" s="34"/>
      <c r="R35" s="34"/>
      <c r="S35" s="34">
        <v>78.930000000000007</v>
      </c>
      <c r="T35" s="34">
        <v>70.569999999999993</v>
      </c>
      <c r="U35" s="34">
        <v>77.319999999999993</v>
      </c>
    </row>
    <row r="36" spans="1:21" x14ac:dyDescent="0.3">
      <c r="A36" s="13">
        <v>2000</v>
      </c>
      <c r="B36" s="34">
        <v>80.48</v>
      </c>
      <c r="C36" s="34">
        <v>122.06</v>
      </c>
      <c r="D36" s="34">
        <v>127.68</v>
      </c>
      <c r="E36" s="34">
        <v>54.98</v>
      </c>
      <c r="F36" s="34">
        <v>65.069999999999993</v>
      </c>
      <c r="G36" s="34">
        <v>73.05</v>
      </c>
      <c r="H36" s="34">
        <v>83.7</v>
      </c>
      <c r="I36" s="34">
        <v>80.88</v>
      </c>
      <c r="J36" s="34">
        <v>64.08</v>
      </c>
      <c r="K36" s="34">
        <v>66.239999999999995</v>
      </c>
      <c r="L36" s="34">
        <v>78.52</v>
      </c>
      <c r="M36" s="34">
        <v>69.010000000000005</v>
      </c>
      <c r="N36" s="34">
        <v>58.8</v>
      </c>
      <c r="O36" s="34">
        <v>61.5</v>
      </c>
      <c r="P36" s="34"/>
      <c r="Q36" s="34"/>
      <c r="R36" s="34"/>
      <c r="S36" s="34">
        <v>79.75</v>
      </c>
      <c r="T36" s="34">
        <v>74.11</v>
      </c>
      <c r="U36" s="34">
        <v>78.48</v>
      </c>
    </row>
    <row r="37" spans="1:21" x14ac:dyDescent="0.3">
      <c r="A37" s="13">
        <v>2001</v>
      </c>
      <c r="B37" s="34">
        <v>77.319999999999993</v>
      </c>
      <c r="C37" s="34">
        <v>120.75</v>
      </c>
      <c r="D37" s="34">
        <v>123.51</v>
      </c>
      <c r="E37" s="34">
        <v>55.37</v>
      </c>
      <c r="F37" s="34">
        <v>67.02</v>
      </c>
      <c r="G37" s="34">
        <v>74.97</v>
      </c>
      <c r="H37" s="34">
        <v>85.39</v>
      </c>
      <c r="I37" s="34">
        <v>82.82</v>
      </c>
      <c r="J37" s="34">
        <v>65.7</v>
      </c>
      <c r="K37" s="34">
        <v>70.209999999999994</v>
      </c>
      <c r="L37" s="34">
        <v>81.239999999999995</v>
      </c>
      <c r="M37" s="34">
        <v>73.11</v>
      </c>
      <c r="N37" s="34">
        <v>61.24</v>
      </c>
      <c r="O37" s="34">
        <v>64.209999999999994</v>
      </c>
      <c r="P37" s="34"/>
      <c r="Q37" s="34"/>
      <c r="R37" s="34"/>
      <c r="S37" s="34">
        <v>83</v>
      </c>
      <c r="T37" s="34">
        <v>76.040000000000006</v>
      </c>
      <c r="U37" s="34">
        <v>79.81</v>
      </c>
    </row>
    <row r="38" spans="1:21" x14ac:dyDescent="0.3">
      <c r="A38" s="13">
        <v>2002</v>
      </c>
      <c r="B38" s="34">
        <v>78.209999999999994</v>
      </c>
      <c r="C38" s="34">
        <v>120.23</v>
      </c>
      <c r="D38" s="34">
        <v>118.53</v>
      </c>
      <c r="E38" s="34">
        <v>54.92</v>
      </c>
      <c r="F38" s="34">
        <v>66.849999999999994</v>
      </c>
      <c r="G38" s="34">
        <v>76.36</v>
      </c>
      <c r="H38" s="34">
        <v>85.86</v>
      </c>
      <c r="I38" s="34">
        <v>84.5</v>
      </c>
      <c r="J38" s="34">
        <v>66.66</v>
      </c>
      <c r="K38" s="34">
        <v>72.03</v>
      </c>
      <c r="L38" s="34">
        <v>83.01</v>
      </c>
      <c r="M38" s="34">
        <v>75.239999999999995</v>
      </c>
      <c r="N38" s="34">
        <v>60.98</v>
      </c>
      <c r="O38" s="34">
        <v>65.150000000000006</v>
      </c>
      <c r="P38" s="34"/>
      <c r="Q38" s="34"/>
      <c r="R38" s="34"/>
      <c r="S38" s="34">
        <v>82.35</v>
      </c>
      <c r="T38" s="34">
        <v>79.209999999999994</v>
      </c>
      <c r="U38" s="34">
        <v>79.98</v>
      </c>
    </row>
    <row r="39" spans="1:21" x14ac:dyDescent="0.3">
      <c r="A39" s="13">
        <v>2003</v>
      </c>
      <c r="B39" s="34">
        <v>79.989999999999995</v>
      </c>
      <c r="C39" s="34">
        <v>119.8</v>
      </c>
      <c r="D39" s="34">
        <v>113.92</v>
      </c>
      <c r="E39" s="34">
        <v>55.1</v>
      </c>
      <c r="F39" s="34">
        <v>68.89</v>
      </c>
      <c r="G39" s="34">
        <v>78.64</v>
      </c>
      <c r="H39" s="34">
        <v>87.17</v>
      </c>
      <c r="I39" s="34">
        <v>86.06</v>
      </c>
      <c r="J39" s="34">
        <v>68.69</v>
      </c>
      <c r="K39" s="34">
        <v>72.64</v>
      </c>
      <c r="L39" s="34">
        <v>84.76</v>
      </c>
      <c r="M39" s="34">
        <v>76.94</v>
      </c>
      <c r="N39" s="34">
        <v>63.7</v>
      </c>
      <c r="O39" s="34">
        <v>67.069999999999993</v>
      </c>
      <c r="P39" s="34"/>
      <c r="Q39" s="34"/>
      <c r="R39" s="34"/>
      <c r="S39" s="34">
        <v>80.7</v>
      </c>
      <c r="T39" s="34">
        <v>78.37</v>
      </c>
      <c r="U39" s="34">
        <v>80.94</v>
      </c>
    </row>
    <row r="40" spans="1:21" x14ac:dyDescent="0.3">
      <c r="A40" s="13">
        <v>2004</v>
      </c>
      <c r="B40" s="34">
        <v>81.87</v>
      </c>
      <c r="C40" s="34">
        <v>117.14</v>
      </c>
      <c r="D40" s="34">
        <v>110.82</v>
      </c>
      <c r="E40" s="34">
        <v>54.21</v>
      </c>
      <c r="F40" s="34">
        <v>69.349999999999994</v>
      </c>
      <c r="G40" s="34">
        <v>81.08</v>
      </c>
      <c r="H40" s="34">
        <v>88.1</v>
      </c>
      <c r="I40" s="34">
        <v>83.13</v>
      </c>
      <c r="J40" s="34">
        <v>70.44</v>
      </c>
      <c r="K40" s="34">
        <v>71.88</v>
      </c>
      <c r="L40" s="34">
        <v>84.34</v>
      </c>
      <c r="M40" s="34">
        <v>78.81</v>
      </c>
      <c r="N40" s="34">
        <v>64.53</v>
      </c>
      <c r="O40" s="34">
        <v>69.3</v>
      </c>
      <c r="P40" s="34"/>
      <c r="Q40" s="34"/>
      <c r="R40" s="34"/>
      <c r="S40" s="34">
        <v>79.22</v>
      </c>
      <c r="T40" s="34">
        <v>76.569999999999993</v>
      </c>
      <c r="U40" s="34">
        <v>81.069999999999993</v>
      </c>
    </row>
    <row r="41" spans="1:21" x14ac:dyDescent="0.3">
      <c r="A41" s="13">
        <v>2005</v>
      </c>
      <c r="B41" s="34">
        <v>83.14</v>
      </c>
      <c r="C41" s="34">
        <v>116.24</v>
      </c>
      <c r="D41" s="34">
        <v>107.79</v>
      </c>
      <c r="E41" s="34">
        <v>55.95</v>
      </c>
      <c r="F41" s="34">
        <v>71.91</v>
      </c>
      <c r="G41" s="34">
        <v>82.23</v>
      </c>
      <c r="H41" s="34">
        <v>88.46</v>
      </c>
      <c r="I41" s="34">
        <v>83.92</v>
      </c>
      <c r="J41" s="34">
        <v>71.09</v>
      </c>
      <c r="K41" s="34">
        <v>74.489999999999995</v>
      </c>
      <c r="L41" s="34">
        <v>87.26</v>
      </c>
      <c r="M41" s="34">
        <v>82.97</v>
      </c>
      <c r="N41" s="34">
        <v>68.22</v>
      </c>
      <c r="O41" s="34">
        <v>72.010000000000005</v>
      </c>
      <c r="P41" s="34"/>
      <c r="Q41" s="34"/>
      <c r="R41" s="34"/>
      <c r="S41" s="34">
        <v>78</v>
      </c>
      <c r="T41" s="34">
        <v>76.239999999999995</v>
      </c>
      <c r="U41" s="34">
        <v>82.38</v>
      </c>
    </row>
    <row r="42" spans="1:21" x14ac:dyDescent="0.3">
      <c r="A42" s="13">
        <v>2006</v>
      </c>
      <c r="B42" s="34">
        <v>84.61</v>
      </c>
      <c r="C42" s="34">
        <v>116.04</v>
      </c>
      <c r="D42" s="34">
        <v>105.75</v>
      </c>
      <c r="E42" s="34">
        <v>59.56</v>
      </c>
      <c r="F42" s="34">
        <v>74.72</v>
      </c>
      <c r="G42" s="34">
        <v>83.81</v>
      </c>
      <c r="H42" s="34">
        <v>88.75</v>
      </c>
      <c r="I42" s="34">
        <v>84.65</v>
      </c>
      <c r="J42" s="34">
        <v>73.540000000000006</v>
      </c>
      <c r="K42" s="34">
        <v>76.819999999999993</v>
      </c>
      <c r="L42" s="34">
        <v>87.84</v>
      </c>
      <c r="M42" s="34">
        <v>88.24</v>
      </c>
      <c r="N42" s="34">
        <v>70.540000000000006</v>
      </c>
      <c r="O42" s="34">
        <v>74.66</v>
      </c>
      <c r="P42" s="34"/>
      <c r="Q42" s="34"/>
      <c r="R42" s="34"/>
      <c r="S42" s="34">
        <v>79.099999999999994</v>
      </c>
      <c r="T42" s="34">
        <v>81</v>
      </c>
      <c r="U42" s="34">
        <v>83.8</v>
      </c>
    </row>
    <row r="43" spans="1:21" x14ac:dyDescent="0.3">
      <c r="A43" s="13">
        <v>2007</v>
      </c>
      <c r="B43" s="34">
        <v>85.15</v>
      </c>
      <c r="C43" s="34">
        <v>114.97</v>
      </c>
      <c r="D43" s="34">
        <v>104.44</v>
      </c>
      <c r="E43" s="34">
        <v>63.13</v>
      </c>
      <c r="F43" s="34">
        <v>77.27</v>
      </c>
      <c r="G43" s="34">
        <v>85.92</v>
      </c>
      <c r="H43" s="34">
        <v>89.92</v>
      </c>
      <c r="I43" s="34">
        <v>83.85</v>
      </c>
      <c r="J43" s="34">
        <v>77.540000000000006</v>
      </c>
      <c r="K43" s="34">
        <v>78.569999999999993</v>
      </c>
      <c r="L43" s="34">
        <v>92.39</v>
      </c>
      <c r="M43" s="34">
        <v>91.25</v>
      </c>
      <c r="N43" s="34">
        <v>73.88</v>
      </c>
      <c r="O43" s="34">
        <v>78.02</v>
      </c>
      <c r="P43" s="34"/>
      <c r="Q43" s="34"/>
      <c r="R43" s="34"/>
      <c r="S43" s="34">
        <v>80.47</v>
      </c>
      <c r="T43" s="34">
        <v>82.56</v>
      </c>
      <c r="U43" s="34">
        <v>85.66</v>
      </c>
    </row>
    <row r="44" spans="1:21" x14ac:dyDescent="0.3">
      <c r="A44" s="13">
        <v>2008</v>
      </c>
      <c r="B44" s="34">
        <v>87.25</v>
      </c>
      <c r="C44" s="34">
        <v>112.71</v>
      </c>
      <c r="D44" s="34">
        <v>102.2</v>
      </c>
      <c r="E44" s="34">
        <v>68.77</v>
      </c>
      <c r="F44" s="34">
        <v>79.89</v>
      </c>
      <c r="G44" s="34">
        <v>86.34</v>
      </c>
      <c r="H44" s="34">
        <v>91.69</v>
      </c>
      <c r="I44" s="34">
        <v>85.94</v>
      </c>
      <c r="J44" s="34">
        <v>77.260000000000005</v>
      </c>
      <c r="K44" s="34">
        <v>78.61</v>
      </c>
      <c r="L44" s="34">
        <v>94.92</v>
      </c>
      <c r="M44" s="34">
        <v>94.37</v>
      </c>
      <c r="N44" s="34">
        <v>74.73</v>
      </c>
      <c r="O44" s="34">
        <v>79.180000000000007</v>
      </c>
      <c r="P44" s="34"/>
      <c r="Q44" s="34"/>
      <c r="R44" s="34"/>
      <c r="S44" s="34">
        <v>81.87</v>
      </c>
      <c r="T44" s="34">
        <v>84.42</v>
      </c>
      <c r="U44" s="34">
        <v>86.46</v>
      </c>
    </row>
    <row r="45" spans="1:21" x14ac:dyDescent="0.3">
      <c r="A45" s="13">
        <v>2009</v>
      </c>
      <c r="B45" s="34">
        <v>93.43</v>
      </c>
      <c r="C45" s="34">
        <v>109.01</v>
      </c>
      <c r="D45" s="34">
        <v>95.59</v>
      </c>
      <c r="E45" s="34">
        <v>72.540000000000006</v>
      </c>
      <c r="F45" s="34">
        <v>83.73</v>
      </c>
      <c r="G45" s="34">
        <v>84.5</v>
      </c>
      <c r="H45" s="34">
        <v>89.71</v>
      </c>
      <c r="I45" s="34">
        <v>85.72</v>
      </c>
      <c r="J45" s="34">
        <v>74.97</v>
      </c>
      <c r="K45" s="34">
        <v>80.180000000000007</v>
      </c>
      <c r="L45" s="34">
        <v>94.1</v>
      </c>
      <c r="M45" s="34">
        <v>94.52</v>
      </c>
      <c r="N45" s="34">
        <v>73.37</v>
      </c>
      <c r="O45" s="34">
        <v>74.25</v>
      </c>
      <c r="P45" s="34"/>
      <c r="Q45" s="34"/>
      <c r="R45" s="34"/>
      <c r="S45" s="34">
        <v>79.91</v>
      </c>
      <c r="T45" s="34">
        <v>83.23</v>
      </c>
      <c r="U45" s="34">
        <v>84.9</v>
      </c>
    </row>
    <row r="46" spans="1:21" x14ac:dyDescent="0.3">
      <c r="A46" s="13">
        <v>2010</v>
      </c>
      <c r="B46" s="34">
        <v>98.09</v>
      </c>
      <c r="C46" s="34">
        <v>106.67</v>
      </c>
      <c r="D46" s="34">
        <v>95.07</v>
      </c>
      <c r="E46" s="34">
        <v>76.77</v>
      </c>
      <c r="F46" s="34">
        <v>86.59</v>
      </c>
      <c r="G46" s="34">
        <v>81.41</v>
      </c>
      <c r="H46" s="34">
        <v>89.8</v>
      </c>
      <c r="I46" s="34">
        <v>84.97</v>
      </c>
      <c r="J46" s="34">
        <v>74.44</v>
      </c>
      <c r="K46" s="34">
        <v>80.900000000000006</v>
      </c>
      <c r="L46" s="34">
        <v>93.49</v>
      </c>
      <c r="M46" s="34">
        <v>97.42</v>
      </c>
      <c r="N46" s="34">
        <v>75.31</v>
      </c>
      <c r="O46" s="34">
        <v>75.91</v>
      </c>
      <c r="P46" s="34"/>
      <c r="Q46" s="34"/>
      <c r="R46" s="34"/>
      <c r="S46" s="34">
        <v>80.55</v>
      </c>
      <c r="T46" s="34">
        <v>82.25</v>
      </c>
      <c r="U46" s="34">
        <v>85.32</v>
      </c>
    </row>
    <row r="47" spans="1:21" x14ac:dyDescent="0.3">
      <c r="A47" s="13">
        <v>2011</v>
      </c>
      <c r="B47" s="34">
        <v>97.2</v>
      </c>
      <c r="C47" s="34">
        <v>105.17</v>
      </c>
      <c r="D47" s="34">
        <v>93.98</v>
      </c>
      <c r="E47" s="34">
        <v>79.930000000000007</v>
      </c>
      <c r="F47" s="34">
        <v>88.66</v>
      </c>
      <c r="G47" s="34">
        <v>80.11</v>
      </c>
      <c r="H47" s="34">
        <v>90.19</v>
      </c>
      <c r="I47" s="34">
        <v>84.12</v>
      </c>
      <c r="J47" s="34">
        <v>76.91</v>
      </c>
      <c r="K47" s="34">
        <v>83.21</v>
      </c>
      <c r="L47" s="34">
        <v>96.16</v>
      </c>
      <c r="M47" s="34">
        <v>95.59</v>
      </c>
      <c r="N47" s="34">
        <v>78.099999999999994</v>
      </c>
      <c r="O47" s="34">
        <v>77.37</v>
      </c>
      <c r="P47" s="34"/>
      <c r="Q47" s="34"/>
      <c r="R47" s="34"/>
      <c r="S47" s="34">
        <v>82.86</v>
      </c>
      <c r="T47" s="34">
        <v>80.56</v>
      </c>
      <c r="U47" s="34">
        <v>86.09</v>
      </c>
    </row>
    <row r="48" spans="1:21" x14ac:dyDescent="0.3">
      <c r="A48" s="13">
        <v>2012</v>
      </c>
      <c r="B48" s="34">
        <v>97.12</v>
      </c>
      <c r="C48" s="34">
        <v>107.08</v>
      </c>
      <c r="D48" s="34">
        <v>94.59</v>
      </c>
      <c r="E48" s="34">
        <v>80.34</v>
      </c>
      <c r="F48" s="34">
        <v>88.74</v>
      </c>
      <c r="G48" s="34">
        <v>81.150000000000006</v>
      </c>
      <c r="H48" s="34">
        <v>91.83</v>
      </c>
      <c r="I48" s="34">
        <v>86.48</v>
      </c>
      <c r="J48" s="34">
        <v>79.760000000000005</v>
      </c>
      <c r="K48" s="34">
        <v>84</v>
      </c>
      <c r="L48" s="34">
        <v>97.68</v>
      </c>
      <c r="M48" s="34">
        <v>97.01</v>
      </c>
      <c r="N48" s="34">
        <v>82.53</v>
      </c>
      <c r="O48" s="34">
        <v>80.09</v>
      </c>
      <c r="P48" s="34"/>
      <c r="Q48" s="34"/>
      <c r="R48" s="34"/>
      <c r="S48" s="34">
        <v>85.54</v>
      </c>
      <c r="T48" s="34">
        <v>76.89</v>
      </c>
      <c r="U48" s="34">
        <v>87.7</v>
      </c>
    </row>
    <row r="49" spans="1:21" x14ac:dyDescent="0.3">
      <c r="A49" s="13">
        <v>2013</v>
      </c>
      <c r="B49" s="34">
        <v>95.25</v>
      </c>
      <c r="C49" s="34">
        <v>110.02</v>
      </c>
      <c r="D49" s="34">
        <v>94.26</v>
      </c>
      <c r="E49" s="34">
        <v>84.86</v>
      </c>
      <c r="F49" s="34">
        <v>88.88</v>
      </c>
      <c r="G49" s="34">
        <v>84.18</v>
      </c>
      <c r="H49" s="34">
        <v>94.17</v>
      </c>
      <c r="I49" s="34">
        <v>86.54</v>
      </c>
      <c r="J49" s="34">
        <v>82.56</v>
      </c>
      <c r="K49" s="34">
        <v>86.23</v>
      </c>
      <c r="L49" s="34">
        <v>97.55</v>
      </c>
      <c r="M49" s="34">
        <v>96.57</v>
      </c>
      <c r="N49" s="34">
        <v>86.15</v>
      </c>
      <c r="O49" s="34">
        <v>80.760000000000005</v>
      </c>
      <c r="P49" s="34"/>
      <c r="Q49" s="34"/>
      <c r="R49" s="34"/>
      <c r="S49" s="34">
        <v>83.06</v>
      </c>
      <c r="T49" s="34">
        <v>83.2</v>
      </c>
      <c r="U49" s="34">
        <v>89.33</v>
      </c>
    </row>
    <row r="50" spans="1:21" x14ac:dyDescent="0.3">
      <c r="A50" s="13">
        <v>2014</v>
      </c>
      <c r="B50" s="34">
        <v>102.54</v>
      </c>
      <c r="C50" s="34">
        <v>107.9</v>
      </c>
      <c r="D50" s="34">
        <v>94.3</v>
      </c>
      <c r="E50" s="34">
        <v>85.16</v>
      </c>
      <c r="F50" s="34">
        <v>92.43</v>
      </c>
      <c r="G50" s="34">
        <v>87.57</v>
      </c>
      <c r="H50" s="34">
        <v>96.04</v>
      </c>
      <c r="I50" s="34">
        <v>87.22</v>
      </c>
      <c r="J50" s="34">
        <v>84.95</v>
      </c>
      <c r="K50" s="34">
        <v>89.49</v>
      </c>
      <c r="L50" s="34">
        <v>99.09</v>
      </c>
      <c r="M50" s="34">
        <v>97.98</v>
      </c>
      <c r="N50" s="34">
        <v>90.72</v>
      </c>
      <c r="O50" s="34">
        <v>82.21</v>
      </c>
      <c r="P50" s="34"/>
      <c r="Q50" s="34"/>
      <c r="R50" s="34"/>
      <c r="S50" s="34">
        <v>89.21</v>
      </c>
      <c r="T50" s="34">
        <v>87.62</v>
      </c>
      <c r="U50" s="34">
        <v>91.74</v>
      </c>
    </row>
    <row r="51" spans="1:21" x14ac:dyDescent="0.3">
      <c r="A51" s="13">
        <v>2015</v>
      </c>
      <c r="B51" s="34">
        <v>100.05</v>
      </c>
      <c r="C51" s="34">
        <v>108.95</v>
      </c>
      <c r="D51" s="34">
        <v>95.9</v>
      </c>
      <c r="E51" s="34">
        <v>89.47</v>
      </c>
      <c r="F51" s="34">
        <v>92.98</v>
      </c>
      <c r="G51" s="34">
        <v>88.55</v>
      </c>
      <c r="H51" s="34">
        <v>96.87</v>
      </c>
      <c r="I51" s="34">
        <v>90.7</v>
      </c>
      <c r="J51" s="34">
        <v>89.38</v>
      </c>
      <c r="K51" s="34">
        <v>91.07</v>
      </c>
      <c r="L51" s="34">
        <v>98.2</v>
      </c>
      <c r="M51" s="34">
        <v>99.86</v>
      </c>
      <c r="N51" s="34">
        <v>93.52</v>
      </c>
      <c r="O51" s="34">
        <v>87.62</v>
      </c>
      <c r="P51" s="34"/>
      <c r="Q51" s="34"/>
      <c r="R51" s="34"/>
      <c r="S51" s="34">
        <v>89.09</v>
      </c>
      <c r="T51" s="34">
        <v>85.69</v>
      </c>
      <c r="U51" s="34">
        <v>93.59</v>
      </c>
    </row>
    <row r="52" spans="1:21" x14ac:dyDescent="0.3">
      <c r="A52" s="13">
        <v>2016</v>
      </c>
      <c r="B52" s="34">
        <v>99.35</v>
      </c>
      <c r="C52" s="34">
        <v>108.33</v>
      </c>
      <c r="D52" s="34">
        <v>96.32</v>
      </c>
      <c r="E52" s="34">
        <v>93.31</v>
      </c>
      <c r="F52" s="34">
        <v>95.7</v>
      </c>
      <c r="G52" s="34">
        <v>91.08</v>
      </c>
      <c r="H52" s="34">
        <v>97.88</v>
      </c>
      <c r="I52" s="34">
        <v>95.6</v>
      </c>
      <c r="J52" s="34">
        <v>92.57</v>
      </c>
      <c r="K52" s="34">
        <v>94.08</v>
      </c>
      <c r="L52" s="34">
        <v>100.74</v>
      </c>
      <c r="M52" s="34">
        <v>99.41</v>
      </c>
      <c r="N52" s="34">
        <v>97.22</v>
      </c>
      <c r="O52" s="34">
        <v>91.95</v>
      </c>
      <c r="P52" s="34"/>
      <c r="Q52" s="34"/>
      <c r="R52" s="34"/>
      <c r="S52" s="34">
        <v>88.1</v>
      </c>
      <c r="T52" s="34">
        <v>87.62</v>
      </c>
      <c r="U52" s="34">
        <v>95.73</v>
      </c>
    </row>
    <row r="53" spans="1:21" x14ac:dyDescent="0.3">
      <c r="A53" s="13">
        <v>2017</v>
      </c>
      <c r="B53" s="34">
        <v>102.16</v>
      </c>
      <c r="C53" s="34">
        <v>101.17</v>
      </c>
      <c r="D53" s="34">
        <v>97.47</v>
      </c>
      <c r="E53" s="34">
        <v>96.71</v>
      </c>
      <c r="F53" s="34">
        <v>99.66</v>
      </c>
      <c r="G53" s="34">
        <v>94.52</v>
      </c>
      <c r="H53" s="34">
        <v>99.19</v>
      </c>
      <c r="I53" s="34">
        <v>95.06</v>
      </c>
      <c r="J53" s="34">
        <v>94.16</v>
      </c>
      <c r="K53" s="34">
        <v>98.27</v>
      </c>
      <c r="L53" s="34">
        <v>98.41</v>
      </c>
      <c r="M53" s="34">
        <v>97.67</v>
      </c>
      <c r="N53" s="34">
        <v>94.93</v>
      </c>
      <c r="O53" s="34">
        <v>96.11</v>
      </c>
      <c r="P53" s="34"/>
      <c r="Q53" s="34"/>
      <c r="R53" s="34"/>
      <c r="S53" s="34">
        <v>94.44</v>
      </c>
      <c r="T53" s="34">
        <v>92.03</v>
      </c>
      <c r="U53" s="34">
        <v>97.03</v>
      </c>
    </row>
    <row r="54" spans="1:21" x14ac:dyDescent="0.3">
      <c r="A54" s="13">
        <v>2018</v>
      </c>
      <c r="B54" s="34">
        <v>99.51</v>
      </c>
      <c r="C54" s="34">
        <v>102.43</v>
      </c>
      <c r="D54" s="34">
        <v>99.04</v>
      </c>
      <c r="E54" s="34">
        <v>100.61</v>
      </c>
      <c r="F54" s="34">
        <v>100.14</v>
      </c>
      <c r="G54" s="34">
        <v>96.4</v>
      </c>
      <c r="H54" s="34">
        <v>99.48</v>
      </c>
      <c r="I54" s="34">
        <v>96.27</v>
      </c>
      <c r="J54" s="34">
        <v>94.9</v>
      </c>
      <c r="K54" s="34">
        <v>99.18</v>
      </c>
      <c r="L54" s="34">
        <v>99.94</v>
      </c>
      <c r="M54" s="34">
        <v>99.13</v>
      </c>
      <c r="N54" s="34">
        <v>96.46</v>
      </c>
      <c r="O54" s="34">
        <v>99.79</v>
      </c>
      <c r="P54" s="34"/>
      <c r="Q54" s="34"/>
      <c r="R54" s="34"/>
      <c r="S54" s="34">
        <v>95.21</v>
      </c>
      <c r="T54" s="34">
        <v>95.32</v>
      </c>
      <c r="U54" s="34">
        <v>98.42</v>
      </c>
    </row>
    <row r="55" spans="1:21" x14ac:dyDescent="0.3">
      <c r="A55" s="13">
        <v>2019</v>
      </c>
      <c r="B55" s="34">
        <v>100</v>
      </c>
      <c r="C55" s="34">
        <v>100</v>
      </c>
      <c r="D55" s="34">
        <v>100</v>
      </c>
      <c r="E55" s="34">
        <v>100</v>
      </c>
      <c r="F55" s="34">
        <v>100</v>
      </c>
      <c r="G55" s="34">
        <v>100</v>
      </c>
      <c r="H55" s="34">
        <v>100</v>
      </c>
      <c r="I55" s="34">
        <v>100</v>
      </c>
      <c r="J55" s="34">
        <v>100</v>
      </c>
      <c r="K55" s="34">
        <v>100</v>
      </c>
      <c r="L55" s="34">
        <v>100</v>
      </c>
      <c r="M55" s="34">
        <v>100</v>
      </c>
      <c r="N55" s="34">
        <v>100</v>
      </c>
      <c r="O55" s="34">
        <v>100</v>
      </c>
      <c r="P55" s="34"/>
      <c r="Q55" s="34"/>
      <c r="R55" s="34"/>
      <c r="S55" s="34">
        <v>100</v>
      </c>
      <c r="T55" s="34">
        <v>100</v>
      </c>
      <c r="U55" s="34">
        <v>100</v>
      </c>
    </row>
    <row r="56" spans="1:21" x14ac:dyDescent="0.3">
      <c r="A56" s="13">
        <v>2020</v>
      </c>
      <c r="B56" s="34">
        <v>96.73</v>
      </c>
      <c r="C56" s="34">
        <v>95.34</v>
      </c>
      <c r="D56" s="34">
        <v>89.43</v>
      </c>
      <c r="E56" s="34">
        <v>95.98</v>
      </c>
      <c r="F56" s="34">
        <v>97.2</v>
      </c>
      <c r="G56" s="34">
        <v>85.72</v>
      </c>
      <c r="H56" s="34">
        <v>88.93</v>
      </c>
      <c r="I56" s="34">
        <v>86.61</v>
      </c>
      <c r="J56" s="34">
        <v>62.76</v>
      </c>
      <c r="K56" s="34">
        <v>98.31</v>
      </c>
      <c r="L56" s="34">
        <v>99.47</v>
      </c>
      <c r="M56" s="34">
        <v>93.9</v>
      </c>
      <c r="N56" s="34">
        <v>93.46</v>
      </c>
      <c r="O56" s="34">
        <v>85.45</v>
      </c>
      <c r="P56" s="34"/>
      <c r="Q56" s="34"/>
      <c r="R56" s="34"/>
      <c r="S56" s="34">
        <v>75.47</v>
      </c>
      <c r="T56" s="34">
        <v>78.17</v>
      </c>
      <c r="U56" s="34">
        <v>89.56</v>
      </c>
    </row>
    <row r="57" spans="1:21" x14ac:dyDescent="0.3">
      <c r="A57" s="13">
        <v>2021</v>
      </c>
      <c r="B57" s="34">
        <v>94.93</v>
      </c>
      <c r="C57" s="34">
        <v>89.36</v>
      </c>
      <c r="D57" s="34">
        <v>96.33</v>
      </c>
      <c r="E57" s="34">
        <v>103.14</v>
      </c>
      <c r="F57" s="34">
        <v>102.69</v>
      </c>
      <c r="G57" s="34">
        <v>100.05</v>
      </c>
      <c r="H57" s="34">
        <v>95.46</v>
      </c>
      <c r="I57" s="34">
        <v>92.5</v>
      </c>
      <c r="J57" s="34">
        <v>74.489999999999995</v>
      </c>
      <c r="K57" s="34">
        <v>97.82</v>
      </c>
      <c r="L57" s="34">
        <v>98.83</v>
      </c>
      <c r="M57" s="34">
        <v>101.79</v>
      </c>
      <c r="N57" s="34">
        <v>98.07</v>
      </c>
      <c r="O57" s="34">
        <v>95.03</v>
      </c>
      <c r="P57" s="34"/>
      <c r="Q57" s="34"/>
      <c r="R57" s="34"/>
      <c r="S57" s="34">
        <v>84.86</v>
      </c>
      <c r="T57" s="34">
        <v>85.37</v>
      </c>
      <c r="U57" s="34">
        <v>95.31</v>
      </c>
    </row>
    <row r="58" spans="1:21" x14ac:dyDescent="0.3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</row>
    <row r="59" spans="1:21" x14ac:dyDescent="0.3">
      <c r="A59" s="9" t="s">
        <v>286</v>
      </c>
    </row>
    <row r="60" spans="1:21" x14ac:dyDescent="0.3">
      <c r="A60" s="13">
        <v>1971</v>
      </c>
      <c r="B60" s="11">
        <f>(B7/B6-1)*100</f>
        <v>0.38542832276511341</v>
      </c>
      <c r="C60" s="11">
        <f t="shared" ref="C60:O60" si="0">(C7/C6-1)*100</f>
        <v>-0.12827090815802356</v>
      </c>
      <c r="D60" s="11">
        <f t="shared" si="0"/>
        <v>-2.5211477857024378</v>
      </c>
      <c r="E60" s="11">
        <f t="shared" si="0"/>
        <v>-1.2204087634171468</v>
      </c>
      <c r="F60" s="11">
        <f t="shared" si="0"/>
        <v>3.0422333571939797</v>
      </c>
      <c r="G60" s="11">
        <f t="shared" si="0"/>
        <v>-1.564380264741283</v>
      </c>
      <c r="H60" s="11">
        <f t="shared" si="0"/>
        <v>1.6466399643969787</v>
      </c>
      <c r="I60" s="11">
        <f t="shared" si="0"/>
        <v>-2.7201538672894654</v>
      </c>
      <c r="J60" s="11">
        <f t="shared" si="0"/>
        <v>0.72941993747830391</v>
      </c>
      <c r="K60" s="11">
        <f t="shared" si="0"/>
        <v>4.7991653625456321</v>
      </c>
      <c r="L60" s="11">
        <f t="shared" si="0"/>
        <v>10.48252911813643</v>
      </c>
      <c r="M60" s="11">
        <f t="shared" si="0"/>
        <v>5.0747621205255999</v>
      </c>
      <c r="N60" s="11">
        <f t="shared" si="0"/>
        <v>5.9726962457337773</v>
      </c>
      <c r="O60" s="11">
        <f t="shared" si="0"/>
        <v>4.2335766423357679</v>
      </c>
      <c r="P60" s="11"/>
      <c r="Q60" s="11"/>
      <c r="R60" s="11"/>
      <c r="S60" s="11">
        <f t="shared" ref="S60:U75" si="1">(S7/S6-1)*100</f>
        <v>5.9206631142671995E-2</v>
      </c>
      <c r="T60" s="11">
        <f t="shared" si="1"/>
        <v>3.7837837837837895</v>
      </c>
      <c r="U60" s="11">
        <f t="shared" si="1"/>
        <v>0.31215571061329328</v>
      </c>
    </row>
    <row r="61" spans="1:21" x14ac:dyDescent="0.3">
      <c r="A61" s="13">
        <v>1972</v>
      </c>
      <c r="B61" s="11">
        <f t="shared" ref="B61:O76" si="2">(B8/B7-1)*100</f>
        <v>3.6784741144414212</v>
      </c>
      <c r="C61" s="11">
        <f t="shared" si="2"/>
        <v>-2.6286497131603803</v>
      </c>
      <c r="D61" s="11">
        <f t="shared" si="2"/>
        <v>-0.82808689240542188</v>
      </c>
      <c r="E61" s="11">
        <f t="shared" si="2"/>
        <v>-1.7415897588568097</v>
      </c>
      <c r="F61" s="11">
        <f t="shared" si="2"/>
        <v>2.7092740534907955</v>
      </c>
      <c r="G61" s="11">
        <f t="shared" si="2"/>
        <v>5.151938526021671</v>
      </c>
      <c r="H61" s="11">
        <f t="shared" si="2"/>
        <v>3.3056042031523569</v>
      </c>
      <c r="I61" s="11">
        <f t="shared" si="2"/>
        <v>0.15534529021323795</v>
      </c>
      <c r="J61" s="11">
        <f t="shared" si="2"/>
        <v>5.8275862068965623</v>
      </c>
      <c r="K61" s="11">
        <f t="shared" si="2"/>
        <v>4.8282727725236452</v>
      </c>
      <c r="L61" s="11">
        <f t="shared" si="2"/>
        <v>6.25</v>
      </c>
      <c r="M61" s="11">
        <f t="shared" si="2"/>
        <v>4.3984476067270295</v>
      </c>
      <c r="N61" s="11">
        <f t="shared" si="2"/>
        <v>4.5893719806763267</v>
      </c>
      <c r="O61" s="11">
        <f t="shared" si="2"/>
        <v>3.7815126050420256</v>
      </c>
      <c r="P61" s="11"/>
      <c r="Q61" s="11"/>
      <c r="R61" s="11"/>
      <c r="S61" s="11">
        <f t="shared" si="1"/>
        <v>3.7869822485207205</v>
      </c>
      <c r="T61" s="11">
        <f t="shared" si="1"/>
        <v>9.4791666666666607</v>
      </c>
      <c r="U61" s="11">
        <f t="shared" si="1"/>
        <v>1.8121911037891181</v>
      </c>
    </row>
    <row r="62" spans="1:21" x14ac:dyDescent="0.3">
      <c r="A62" s="13">
        <v>1973</v>
      </c>
      <c r="B62" s="11">
        <f t="shared" si="2"/>
        <v>1.9830366742324745</v>
      </c>
      <c r="C62" s="11">
        <f t="shared" si="2"/>
        <v>3.2008441786844921</v>
      </c>
      <c r="D62" s="11">
        <f t="shared" si="2"/>
        <v>1.9330855018587334</v>
      </c>
      <c r="E62" s="11">
        <f t="shared" si="2"/>
        <v>-2.3935767307983635</v>
      </c>
      <c r="F62" s="11">
        <f t="shared" si="2"/>
        <v>2.7054447074738031</v>
      </c>
      <c r="G62" s="11">
        <f t="shared" si="2"/>
        <v>6.0122903172230568</v>
      </c>
      <c r="H62" s="11">
        <f t="shared" si="2"/>
        <v>4.322949777495233</v>
      </c>
      <c r="I62" s="11">
        <f t="shared" si="2"/>
        <v>-0.53581500282007255</v>
      </c>
      <c r="J62" s="11">
        <f t="shared" si="2"/>
        <v>5.0179211469533858</v>
      </c>
      <c r="K62" s="11">
        <f t="shared" si="2"/>
        <v>4.2735042735042805</v>
      </c>
      <c r="L62" s="11">
        <f t="shared" si="2"/>
        <v>6.2367115520907124</v>
      </c>
      <c r="M62" s="11">
        <f t="shared" si="2"/>
        <v>5.2044609665427455</v>
      </c>
      <c r="N62" s="11">
        <f t="shared" si="2"/>
        <v>5.6966897613548895</v>
      </c>
      <c r="O62" s="11">
        <f t="shared" si="2"/>
        <v>4.9257759784075539</v>
      </c>
      <c r="P62" s="11"/>
      <c r="Q62" s="11"/>
      <c r="R62" s="11"/>
      <c r="S62" s="11">
        <f t="shared" si="1"/>
        <v>1.9669327251995661</v>
      </c>
      <c r="T62" s="11">
        <f t="shared" si="1"/>
        <v>8.4681255946717382</v>
      </c>
      <c r="U62" s="11">
        <f t="shared" si="1"/>
        <v>2.6968716289104577</v>
      </c>
    </row>
    <row r="63" spans="1:21" x14ac:dyDescent="0.3">
      <c r="A63" s="13">
        <v>1974</v>
      </c>
      <c r="B63" s="11">
        <f t="shared" si="2"/>
        <v>-1.1596579594705503</v>
      </c>
      <c r="C63" s="11">
        <f t="shared" si="2"/>
        <v>-3.859918200408996</v>
      </c>
      <c r="D63" s="11">
        <f t="shared" si="2"/>
        <v>-1.0884811760085267</v>
      </c>
      <c r="E63" s="11">
        <f t="shared" si="2"/>
        <v>-1.024367530653425</v>
      </c>
      <c r="F63" s="11">
        <f t="shared" si="2"/>
        <v>2.7988146196904706</v>
      </c>
      <c r="G63" s="11">
        <f t="shared" si="2"/>
        <v>-5.7496475011750032</v>
      </c>
      <c r="H63" s="11">
        <f t="shared" si="2"/>
        <v>3.2500507820434787</v>
      </c>
      <c r="I63" s="11">
        <f t="shared" si="2"/>
        <v>-2.0981003685852095</v>
      </c>
      <c r="J63" s="11">
        <f t="shared" si="2"/>
        <v>3.1337263419174866</v>
      </c>
      <c r="K63" s="11">
        <f t="shared" si="2"/>
        <v>4.0072859744990863</v>
      </c>
      <c r="L63" s="11">
        <f t="shared" si="2"/>
        <v>5.7038025350233612</v>
      </c>
      <c r="M63" s="11">
        <f t="shared" si="2"/>
        <v>3.2979976442873982</v>
      </c>
      <c r="N63" s="11">
        <f t="shared" si="2"/>
        <v>7.7931536780772026</v>
      </c>
      <c r="O63" s="11">
        <f t="shared" si="2"/>
        <v>6.1736334405144699</v>
      </c>
      <c r="P63" s="11"/>
      <c r="Q63" s="11"/>
      <c r="R63" s="11"/>
      <c r="S63" s="11">
        <f t="shared" si="1"/>
        <v>4.8084987419625413</v>
      </c>
      <c r="T63" s="11">
        <f t="shared" si="1"/>
        <v>7.192982456140351</v>
      </c>
      <c r="U63" s="11">
        <f t="shared" si="1"/>
        <v>0.3851540616246707</v>
      </c>
    </row>
    <row r="64" spans="1:21" x14ac:dyDescent="0.3">
      <c r="A64" s="13">
        <v>1975</v>
      </c>
      <c r="B64" s="11">
        <f t="shared" si="2"/>
        <v>-2.4057833609860135</v>
      </c>
      <c r="C64" s="11">
        <f t="shared" si="2"/>
        <v>4.6175662501107828</v>
      </c>
      <c r="D64" s="11">
        <f t="shared" si="2"/>
        <v>-6.0581995575472058</v>
      </c>
      <c r="E64" s="11">
        <f t="shared" si="2"/>
        <v>-0.84679316292928242</v>
      </c>
      <c r="F64" s="11">
        <f t="shared" si="2"/>
        <v>1.7937219730941756</v>
      </c>
      <c r="G64" s="11">
        <f t="shared" si="2"/>
        <v>-3.5571808510638236</v>
      </c>
      <c r="H64" s="11">
        <f t="shared" si="2"/>
        <v>-0.3737950029510051</v>
      </c>
      <c r="I64" s="11">
        <f t="shared" si="2"/>
        <v>-0.31856356791195584</v>
      </c>
      <c r="J64" s="11">
        <f t="shared" si="2"/>
        <v>-1.0529482551143277</v>
      </c>
      <c r="K64" s="11">
        <f t="shared" si="2"/>
        <v>-0.65674255691767769</v>
      </c>
      <c r="L64" s="11">
        <f t="shared" si="2"/>
        <v>1.7671189649731689</v>
      </c>
      <c r="M64" s="11">
        <f t="shared" si="2"/>
        <v>3.8008361839603211E-2</v>
      </c>
      <c r="N64" s="11">
        <f t="shared" si="2"/>
        <v>2.7702702702702808</v>
      </c>
      <c r="O64" s="11">
        <f t="shared" si="2"/>
        <v>1.6353725015142206</v>
      </c>
      <c r="P64" s="11"/>
      <c r="Q64" s="11"/>
      <c r="R64" s="11"/>
      <c r="S64" s="11">
        <f t="shared" si="1"/>
        <v>2.9874633235529302</v>
      </c>
      <c r="T64" s="11">
        <f t="shared" si="1"/>
        <v>3.9279869067103013</v>
      </c>
      <c r="U64" s="11">
        <f t="shared" si="1"/>
        <v>-1.8311824206487692</v>
      </c>
    </row>
    <row r="65" spans="1:21" x14ac:dyDescent="0.3">
      <c r="A65" s="13">
        <v>1976</v>
      </c>
      <c r="B65" s="11">
        <f t="shared" si="2"/>
        <v>-0.72859744990891873</v>
      </c>
      <c r="C65" s="11">
        <f t="shared" si="2"/>
        <v>5.3625889528973181</v>
      </c>
      <c r="D65" s="11">
        <f t="shared" si="2"/>
        <v>-1.0929291709437794</v>
      </c>
      <c r="E65" s="11">
        <f t="shared" si="2"/>
        <v>1.3759291475565316</v>
      </c>
      <c r="F65" s="11">
        <f t="shared" si="2"/>
        <v>2.8005034612964108</v>
      </c>
      <c r="G65" s="11">
        <f t="shared" si="2"/>
        <v>-1.1203033436746002</v>
      </c>
      <c r="H65" s="11">
        <f t="shared" si="2"/>
        <v>-0.2962085308056861</v>
      </c>
      <c r="I65" s="11">
        <f t="shared" si="2"/>
        <v>-2.2951772225450306</v>
      </c>
      <c r="J65" s="11">
        <f t="shared" si="2"/>
        <v>-0.39525691699605625</v>
      </c>
      <c r="K65" s="11">
        <f t="shared" si="2"/>
        <v>-0.57293962097841877</v>
      </c>
      <c r="L65" s="11">
        <f t="shared" si="2"/>
        <v>2.7906976744185963</v>
      </c>
      <c r="M65" s="11">
        <f t="shared" si="2"/>
        <v>0.72188449848025193</v>
      </c>
      <c r="N65" s="11">
        <f t="shared" si="2"/>
        <v>4.4049967126890133</v>
      </c>
      <c r="O65" s="11">
        <f t="shared" si="2"/>
        <v>2.741358760429069</v>
      </c>
      <c r="P65" s="11"/>
      <c r="Q65" s="11"/>
      <c r="R65" s="11"/>
      <c r="S65" s="11">
        <f t="shared" si="1"/>
        <v>0.15540015540016494</v>
      </c>
      <c r="T65" s="11">
        <f t="shared" si="1"/>
        <v>5.9842519685039397</v>
      </c>
      <c r="U65" s="11">
        <f t="shared" si="1"/>
        <v>-1.7765144785930609E-2</v>
      </c>
    </row>
    <row r="66" spans="1:21" x14ac:dyDescent="0.3">
      <c r="A66" s="13">
        <v>1977</v>
      </c>
      <c r="B66" s="11">
        <f t="shared" si="2"/>
        <v>1.2721712538226404</v>
      </c>
      <c r="C66" s="11">
        <f t="shared" si="2"/>
        <v>9.6807911875854238</v>
      </c>
      <c r="D66" s="11">
        <f t="shared" si="2"/>
        <v>1.2820512820512775</v>
      </c>
      <c r="E66" s="11">
        <f t="shared" si="2"/>
        <v>0.3432137285491299</v>
      </c>
      <c r="F66" s="11">
        <f t="shared" si="2"/>
        <v>2.448729721456977</v>
      </c>
      <c r="G66" s="11">
        <f t="shared" si="2"/>
        <v>-1.6559177270350278</v>
      </c>
      <c r="H66" s="11">
        <f t="shared" si="2"/>
        <v>1.1685482273717573</v>
      </c>
      <c r="I66" s="11">
        <f t="shared" si="2"/>
        <v>-0.11894142134998287</v>
      </c>
      <c r="J66" s="11">
        <f t="shared" si="2"/>
        <v>0.9157509157509347</v>
      </c>
      <c r="K66" s="11">
        <f t="shared" si="2"/>
        <v>2.969858156028371</v>
      </c>
      <c r="L66" s="11">
        <f t="shared" si="2"/>
        <v>4.193061840120671</v>
      </c>
      <c r="M66" s="11">
        <f t="shared" si="2"/>
        <v>0.56582421727648935</v>
      </c>
      <c r="N66" s="11">
        <f t="shared" si="2"/>
        <v>6.9269521410579404</v>
      </c>
      <c r="O66" s="11">
        <f t="shared" si="2"/>
        <v>4.6403712296983812</v>
      </c>
      <c r="P66" s="11"/>
      <c r="Q66" s="11"/>
      <c r="R66" s="11"/>
      <c r="S66" s="11">
        <f t="shared" si="1"/>
        <v>1.706749418153608</v>
      </c>
      <c r="T66" s="11">
        <f t="shared" si="1"/>
        <v>1.7087667161961306</v>
      </c>
      <c r="U66" s="11">
        <f t="shared" si="1"/>
        <v>1.5813788201847867</v>
      </c>
    </row>
    <row r="67" spans="1:21" x14ac:dyDescent="0.3">
      <c r="A67" s="13">
        <v>1978</v>
      </c>
      <c r="B67" s="11">
        <f t="shared" si="2"/>
        <v>1.1595603333735882</v>
      </c>
      <c r="C67" s="11">
        <f t="shared" si="2"/>
        <v>2.3312073894875773</v>
      </c>
      <c r="D67" s="11">
        <f t="shared" si="2"/>
        <v>-0.30138637733574392</v>
      </c>
      <c r="E67" s="11">
        <f t="shared" si="2"/>
        <v>-2.5963930348258613</v>
      </c>
      <c r="F67" s="11">
        <f t="shared" si="2"/>
        <v>0.44816253361219527</v>
      </c>
      <c r="G67" s="11">
        <f t="shared" si="2"/>
        <v>0.77986529599431975</v>
      </c>
      <c r="H67" s="11">
        <f t="shared" si="2"/>
        <v>2.0751761942051639</v>
      </c>
      <c r="I67" s="11">
        <f t="shared" si="2"/>
        <v>1.5480797856504802</v>
      </c>
      <c r="J67" s="11">
        <f t="shared" si="2"/>
        <v>1.4821536600120755</v>
      </c>
      <c r="K67" s="11">
        <f t="shared" si="2"/>
        <v>3.1424881618596689</v>
      </c>
      <c r="L67" s="11">
        <f t="shared" si="2"/>
        <v>4.7191661841343491</v>
      </c>
      <c r="M67" s="11">
        <f t="shared" si="2"/>
        <v>1.0877719429857491</v>
      </c>
      <c r="N67" s="11">
        <f t="shared" si="2"/>
        <v>7.9505300353356789</v>
      </c>
      <c r="O67" s="11">
        <f t="shared" si="2"/>
        <v>5.598669623059882</v>
      </c>
      <c r="P67" s="11"/>
      <c r="Q67" s="11"/>
      <c r="R67" s="11"/>
      <c r="S67" s="11">
        <f t="shared" si="1"/>
        <v>0.6610729722857922</v>
      </c>
      <c r="T67" s="11">
        <f t="shared" si="1"/>
        <v>15.850986121256394</v>
      </c>
      <c r="U67" s="11">
        <f t="shared" si="1"/>
        <v>1.5567605387440953</v>
      </c>
    </row>
    <row r="68" spans="1:21" x14ac:dyDescent="0.3">
      <c r="A68" s="13">
        <v>1979</v>
      </c>
      <c r="B68" s="11">
        <f t="shared" si="2"/>
        <v>-0.77611940298507598</v>
      </c>
      <c r="C68" s="11">
        <f t="shared" si="2"/>
        <v>-7.3787520596031335</v>
      </c>
      <c r="D68" s="11">
        <f t="shared" si="2"/>
        <v>0.8101571946795616</v>
      </c>
      <c r="E68" s="11">
        <f t="shared" si="2"/>
        <v>-0.11173184357542443</v>
      </c>
      <c r="F68" s="11">
        <f t="shared" si="2"/>
        <v>2.3795359904818625</v>
      </c>
      <c r="G68" s="11">
        <f t="shared" si="2"/>
        <v>1.6531832571227589</v>
      </c>
      <c r="H68" s="11">
        <f t="shared" si="2"/>
        <v>3.9892596854622209</v>
      </c>
      <c r="I68" s="11">
        <f t="shared" si="2"/>
        <v>0.10260920551159458</v>
      </c>
      <c r="J68" s="11">
        <f t="shared" si="2"/>
        <v>3.4873323397913714</v>
      </c>
      <c r="K68" s="11">
        <f t="shared" si="2"/>
        <v>2.3789649415692837</v>
      </c>
      <c r="L68" s="11">
        <f t="shared" si="2"/>
        <v>3.7323748963229209</v>
      </c>
      <c r="M68" s="11">
        <f t="shared" si="2"/>
        <v>3.1168831168831179</v>
      </c>
      <c r="N68" s="11">
        <f t="shared" si="2"/>
        <v>6.4920894708128785</v>
      </c>
      <c r="O68" s="11">
        <f t="shared" si="2"/>
        <v>4.0419947506561638</v>
      </c>
      <c r="P68" s="11"/>
      <c r="Q68" s="11"/>
      <c r="R68" s="11"/>
      <c r="S68" s="11">
        <f t="shared" si="1"/>
        <v>1.2124273806516817</v>
      </c>
      <c r="T68" s="11">
        <f t="shared" si="1"/>
        <v>27.931904161412358</v>
      </c>
      <c r="U68" s="11">
        <f t="shared" si="1"/>
        <v>1.532897003100242</v>
      </c>
    </row>
    <row r="69" spans="1:21" x14ac:dyDescent="0.3">
      <c r="A69" s="13">
        <v>1980</v>
      </c>
      <c r="B69" s="11">
        <f t="shared" si="2"/>
        <v>1.6004813477737745</v>
      </c>
      <c r="C69" s="11">
        <f t="shared" si="2"/>
        <v>3.2175728981359786</v>
      </c>
      <c r="D69" s="11">
        <f t="shared" si="2"/>
        <v>-4.4260525368837733</v>
      </c>
      <c r="E69" s="11">
        <f t="shared" si="2"/>
        <v>-1.8536273569830564</v>
      </c>
      <c r="F69" s="11">
        <f t="shared" si="2"/>
        <v>0.6391632771644451</v>
      </c>
      <c r="G69" s="11">
        <f t="shared" si="2"/>
        <v>-0.96885813148788191</v>
      </c>
      <c r="H69" s="11">
        <f t="shared" si="2"/>
        <v>1.1988196237550763</v>
      </c>
      <c r="I69" s="11">
        <f t="shared" si="2"/>
        <v>0.38072924293452992</v>
      </c>
      <c r="J69" s="11">
        <f t="shared" si="2"/>
        <v>2.6497695852534697</v>
      </c>
      <c r="K69" s="11">
        <f t="shared" si="2"/>
        <v>0.61149612719118007</v>
      </c>
      <c r="L69" s="11">
        <f t="shared" si="2"/>
        <v>4.1577825159914594</v>
      </c>
      <c r="M69" s="11">
        <f t="shared" si="2"/>
        <v>2.6988125224901127</v>
      </c>
      <c r="N69" s="11">
        <f t="shared" si="2"/>
        <v>7.5819672131147486</v>
      </c>
      <c r="O69" s="11">
        <f t="shared" si="2"/>
        <v>4.9949545913218873</v>
      </c>
      <c r="P69" s="11"/>
      <c r="Q69" s="11"/>
      <c r="R69" s="11"/>
      <c r="S69" s="11">
        <f t="shared" si="1"/>
        <v>1.8717244821562229</v>
      </c>
      <c r="T69" s="11">
        <f t="shared" si="1"/>
        <v>12.272055199605724</v>
      </c>
      <c r="U69" s="11">
        <f t="shared" si="1"/>
        <v>-0.49194232400340265</v>
      </c>
    </row>
    <row r="70" spans="1:21" x14ac:dyDescent="0.3">
      <c r="A70" s="13">
        <v>1981</v>
      </c>
      <c r="B70" s="11">
        <f t="shared" si="2"/>
        <v>-0.53298590548384039</v>
      </c>
      <c r="C70" s="11">
        <f t="shared" si="2"/>
        <v>-3.1997002622704995</v>
      </c>
      <c r="D70" s="11">
        <f t="shared" si="2"/>
        <v>-6.8461345381526257</v>
      </c>
      <c r="E70" s="11">
        <f t="shared" si="2"/>
        <v>-3.5330511234125672</v>
      </c>
      <c r="F70" s="11">
        <f t="shared" si="2"/>
        <v>-1.7321016166281789</v>
      </c>
      <c r="G70" s="11">
        <f t="shared" si="2"/>
        <v>-3.4241788958770059</v>
      </c>
      <c r="H70" s="11">
        <f t="shared" si="2"/>
        <v>-1.3304173501002325</v>
      </c>
      <c r="I70" s="11">
        <f t="shared" si="2"/>
        <v>-3.7053245805980906</v>
      </c>
      <c r="J70" s="11">
        <f t="shared" si="2"/>
        <v>-1.0381593714926973</v>
      </c>
      <c r="K70" s="11">
        <f t="shared" si="2"/>
        <v>1.9448946515397081</v>
      </c>
      <c r="L70" s="11">
        <f t="shared" si="2"/>
        <v>2.6867963152507723</v>
      </c>
      <c r="M70" s="11">
        <f t="shared" si="2"/>
        <v>3.7841625788367361</v>
      </c>
      <c r="N70" s="11">
        <f t="shared" si="2"/>
        <v>5.5714285714285827</v>
      </c>
      <c r="O70" s="11">
        <f t="shared" si="2"/>
        <v>3.0273906775588832</v>
      </c>
      <c r="P70" s="11"/>
      <c r="Q70" s="11"/>
      <c r="R70" s="11"/>
      <c r="S70" s="11">
        <f t="shared" si="1"/>
        <v>-0.41646251837335058</v>
      </c>
      <c r="T70" s="11">
        <f t="shared" si="1"/>
        <v>8.0333625987708537</v>
      </c>
      <c r="U70" s="11">
        <f t="shared" si="1"/>
        <v>-2.4036822366177879</v>
      </c>
    </row>
    <row r="71" spans="1:21" x14ac:dyDescent="0.3">
      <c r="A71" s="13">
        <v>1982</v>
      </c>
      <c r="B71" s="11">
        <f t="shared" si="2"/>
        <v>1.7623243629435459</v>
      </c>
      <c r="C71" s="11">
        <f t="shared" si="2"/>
        <v>3.2357950147081649</v>
      </c>
      <c r="D71" s="11">
        <f t="shared" si="2"/>
        <v>-5.1263051532502431</v>
      </c>
      <c r="E71" s="11">
        <f t="shared" si="2"/>
        <v>-1.654008438818555</v>
      </c>
      <c r="F71" s="11">
        <f t="shared" si="2"/>
        <v>-0.64629847238542038</v>
      </c>
      <c r="G71" s="11">
        <f t="shared" si="2"/>
        <v>-2.6410998552822029</v>
      </c>
      <c r="H71" s="11">
        <f t="shared" si="2"/>
        <v>-0.96047284817141199</v>
      </c>
      <c r="I71" s="11">
        <f t="shared" si="2"/>
        <v>-3.8479018330556114</v>
      </c>
      <c r="J71" s="11">
        <f t="shared" si="2"/>
        <v>0.56705415367166445</v>
      </c>
      <c r="K71" s="11">
        <f t="shared" si="2"/>
        <v>0.79491255961843255</v>
      </c>
      <c r="L71" s="11">
        <f t="shared" si="2"/>
        <v>3.8624470470969285</v>
      </c>
      <c r="M71" s="11">
        <f t="shared" si="2"/>
        <v>4.9291019581363837</v>
      </c>
      <c r="N71" s="11">
        <f t="shared" si="2"/>
        <v>3.7889039242219313</v>
      </c>
      <c r="O71" s="11">
        <f t="shared" si="2"/>
        <v>1.6791044776119479</v>
      </c>
      <c r="P71" s="11"/>
      <c r="Q71" s="11"/>
      <c r="R71" s="11"/>
      <c r="S71" s="11">
        <f t="shared" si="1"/>
        <v>2.902829028290288</v>
      </c>
      <c r="T71" s="11">
        <f t="shared" si="1"/>
        <v>7.5985371800081358</v>
      </c>
      <c r="U71" s="11">
        <f t="shared" si="1"/>
        <v>-1.554585152838428</v>
      </c>
    </row>
    <row r="72" spans="1:21" x14ac:dyDescent="0.3">
      <c r="A72" s="13">
        <v>1983</v>
      </c>
      <c r="B72" s="11">
        <f t="shared" si="2"/>
        <v>-1.170138076291849E-2</v>
      </c>
      <c r="C72" s="11">
        <f t="shared" si="2"/>
        <v>-0.68236352729456051</v>
      </c>
      <c r="D72" s="11">
        <f t="shared" si="2"/>
        <v>-4.1749502982107334</v>
      </c>
      <c r="E72" s="11">
        <f t="shared" si="2"/>
        <v>0.13729191693838683</v>
      </c>
      <c r="F72" s="11">
        <f t="shared" si="2"/>
        <v>0.76877587226491517</v>
      </c>
      <c r="G72" s="11">
        <f t="shared" si="2"/>
        <v>-0.22296544035673715</v>
      </c>
      <c r="H72" s="11">
        <f t="shared" si="2"/>
        <v>-0.11189854531890031</v>
      </c>
      <c r="I72" s="11">
        <f t="shared" si="2"/>
        <v>-3.3716716559004212</v>
      </c>
      <c r="J72" s="11">
        <f t="shared" si="2"/>
        <v>-0.1973498731322243</v>
      </c>
      <c r="K72" s="11">
        <f t="shared" si="2"/>
        <v>1.6167192429022093</v>
      </c>
      <c r="L72" s="11">
        <f t="shared" si="2"/>
        <v>5.1823416506717956</v>
      </c>
      <c r="M72" s="11">
        <f t="shared" si="2"/>
        <v>0.70785070785071014</v>
      </c>
      <c r="N72" s="11">
        <f t="shared" si="2"/>
        <v>4.7370708387657556</v>
      </c>
      <c r="O72" s="11">
        <f t="shared" si="2"/>
        <v>3.3486238532110191</v>
      </c>
      <c r="P72" s="11"/>
      <c r="Q72" s="11"/>
      <c r="R72" s="11"/>
      <c r="S72" s="11">
        <f t="shared" si="1"/>
        <v>-0.54984460913219957</v>
      </c>
      <c r="T72" s="11">
        <f t="shared" si="1"/>
        <v>7.8927492447129932</v>
      </c>
      <c r="U72" s="11">
        <f t="shared" si="1"/>
        <v>-0.70972320794889798</v>
      </c>
    </row>
    <row r="73" spans="1:21" x14ac:dyDescent="0.3">
      <c r="A73" s="13">
        <v>1984</v>
      </c>
      <c r="B73" s="11">
        <f t="shared" si="2"/>
        <v>3.4874195435927513</v>
      </c>
      <c r="C73" s="11">
        <f t="shared" si="2"/>
        <v>0.5209513023782586</v>
      </c>
      <c r="D73" s="11">
        <f t="shared" si="2"/>
        <v>-0.34084173088323455</v>
      </c>
      <c r="E73" s="11">
        <f t="shared" si="2"/>
        <v>-0.35989717223650075</v>
      </c>
      <c r="F73" s="11">
        <f t="shared" si="2"/>
        <v>0.32276995305164924</v>
      </c>
      <c r="G73" s="11">
        <f t="shared" si="2"/>
        <v>3.165735567970196</v>
      </c>
      <c r="H73" s="11">
        <f t="shared" si="2"/>
        <v>3.6781179985063472</v>
      </c>
      <c r="I73" s="11">
        <f t="shared" si="2"/>
        <v>2.6414479047774497</v>
      </c>
      <c r="J73" s="11">
        <f t="shared" si="2"/>
        <v>4.5197740112994378</v>
      </c>
      <c r="K73" s="11">
        <f t="shared" si="2"/>
        <v>4.8506014745828496</v>
      </c>
      <c r="L73" s="11">
        <f t="shared" si="2"/>
        <v>5.6341240875912302</v>
      </c>
      <c r="M73" s="11">
        <f t="shared" si="2"/>
        <v>2.8753993610223683</v>
      </c>
      <c r="N73" s="11">
        <f t="shared" si="2"/>
        <v>7.8838174273858863</v>
      </c>
      <c r="O73" s="11">
        <f t="shared" si="2"/>
        <v>5.9920106524633754</v>
      </c>
      <c r="P73" s="11"/>
      <c r="Q73" s="11"/>
      <c r="R73" s="11"/>
      <c r="S73" s="11">
        <f t="shared" si="1"/>
        <v>5.9374999999999956</v>
      </c>
      <c r="T73" s="11">
        <f t="shared" si="1"/>
        <v>8.6454322716135845</v>
      </c>
      <c r="U73" s="11">
        <f t="shared" si="1"/>
        <v>2.5196568977841283</v>
      </c>
    </row>
    <row r="74" spans="1:21" x14ac:dyDescent="0.3">
      <c r="A74" s="13">
        <v>1985</v>
      </c>
      <c r="B74" s="11">
        <f t="shared" si="2"/>
        <v>-1.6170982698179404</v>
      </c>
      <c r="C74" s="11">
        <f t="shared" si="2"/>
        <v>0.29292474087427856</v>
      </c>
      <c r="D74" s="11">
        <f t="shared" si="2"/>
        <v>1.9182156133829009</v>
      </c>
      <c r="E74" s="11">
        <f t="shared" si="2"/>
        <v>0.9459924320605495</v>
      </c>
      <c r="F74" s="11">
        <f t="shared" si="2"/>
        <v>0.5557180462123501</v>
      </c>
      <c r="G74" s="11">
        <f t="shared" si="2"/>
        <v>1.3898916967509001</v>
      </c>
      <c r="H74" s="11">
        <f t="shared" si="2"/>
        <v>4.4120295335854376</v>
      </c>
      <c r="I74" s="11">
        <f t="shared" si="2"/>
        <v>0.36536934074662408</v>
      </c>
      <c r="J74" s="11">
        <f t="shared" si="2"/>
        <v>5.0540540540540579</v>
      </c>
      <c r="K74" s="11">
        <f t="shared" si="2"/>
        <v>6.5877128053293932</v>
      </c>
      <c r="L74" s="11">
        <f t="shared" si="2"/>
        <v>6.9747354782984106</v>
      </c>
      <c r="M74" s="11">
        <f t="shared" si="2"/>
        <v>1.8633540372670732</v>
      </c>
      <c r="N74" s="11">
        <f t="shared" si="2"/>
        <v>10.923076923076923</v>
      </c>
      <c r="O74" s="11">
        <f t="shared" si="2"/>
        <v>8.9195979899497679</v>
      </c>
      <c r="P74" s="11"/>
      <c r="Q74" s="11"/>
      <c r="R74" s="11"/>
      <c r="S74" s="11">
        <f t="shared" si="1"/>
        <v>8.5091899251191307</v>
      </c>
      <c r="T74" s="11">
        <f t="shared" si="1"/>
        <v>11.275773195876294</v>
      </c>
      <c r="U74" s="11">
        <f t="shared" si="1"/>
        <v>3.1200976119923229</v>
      </c>
    </row>
    <row r="75" spans="1:21" x14ac:dyDescent="0.3">
      <c r="A75" s="13">
        <v>1986</v>
      </c>
      <c r="B75" s="11">
        <f t="shared" si="2"/>
        <v>0.58620689655173308</v>
      </c>
      <c r="C75" s="11">
        <f t="shared" si="2"/>
        <v>-1.8572605407024545</v>
      </c>
      <c r="D75" s="11">
        <f t="shared" si="2"/>
        <v>-1.1015465421651771</v>
      </c>
      <c r="E75" s="11">
        <f t="shared" si="2"/>
        <v>-1.0223206679161656</v>
      </c>
      <c r="F75" s="11">
        <f t="shared" si="2"/>
        <v>0</v>
      </c>
      <c r="G75" s="11">
        <f t="shared" si="2"/>
        <v>-0.78333630051630188</v>
      </c>
      <c r="H75" s="11">
        <f t="shared" si="2"/>
        <v>0.56916177992412109</v>
      </c>
      <c r="I75" s="11">
        <f t="shared" si="2"/>
        <v>-1.4719848053181384</v>
      </c>
      <c r="J75" s="11">
        <f t="shared" si="2"/>
        <v>3.2930280421919145</v>
      </c>
      <c r="K75" s="11">
        <f t="shared" si="2"/>
        <v>7.6736111111111116</v>
      </c>
      <c r="L75" s="11">
        <f t="shared" si="2"/>
        <v>3.3911990310860007</v>
      </c>
      <c r="M75" s="11">
        <f t="shared" si="2"/>
        <v>-1.3109756097560932</v>
      </c>
      <c r="N75" s="11">
        <f t="shared" si="2"/>
        <v>8.356449375866859</v>
      </c>
      <c r="O75" s="11">
        <f t="shared" si="2"/>
        <v>6.8819684736639797</v>
      </c>
      <c r="P75" s="11"/>
      <c r="Q75" s="11"/>
      <c r="R75" s="11"/>
      <c r="S75" s="11">
        <f t="shared" si="1"/>
        <v>-1.0246758678377321</v>
      </c>
      <c r="T75" s="11">
        <f t="shared" si="1"/>
        <v>5.0376375217139557</v>
      </c>
      <c r="U75" s="11">
        <f t="shared" si="1"/>
        <v>0.91277890466532341</v>
      </c>
    </row>
    <row r="76" spans="1:21" x14ac:dyDescent="0.3">
      <c r="A76" s="13">
        <v>1987</v>
      </c>
      <c r="B76" s="11">
        <f t="shared" si="2"/>
        <v>-0.78848131642099695</v>
      </c>
      <c r="C76" s="11">
        <f t="shared" si="2"/>
        <v>-2.4799694772987491</v>
      </c>
      <c r="D76" s="11">
        <f t="shared" si="2"/>
        <v>1.541639005679718</v>
      </c>
      <c r="E76" s="11">
        <f t="shared" si="2"/>
        <v>0.51644000688586544</v>
      </c>
      <c r="F76" s="11">
        <f t="shared" si="2"/>
        <v>1.105293775450833</v>
      </c>
      <c r="G76" s="11">
        <f t="shared" si="2"/>
        <v>6.3879418625515827</v>
      </c>
      <c r="H76" s="11">
        <f t="shared" si="2"/>
        <v>4.1845309552392296</v>
      </c>
      <c r="I76" s="11">
        <f t="shared" si="2"/>
        <v>5.5903614457831319</v>
      </c>
      <c r="J76" s="11">
        <f t="shared" si="2"/>
        <v>4.0348692403487041</v>
      </c>
      <c r="K76" s="11">
        <f t="shared" si="2"/>
        <v>3.7407287971622072</v>
      </c>
      <c r="L76" s="11">
        <f t="shared" si="2"/>
        <v>4.4709098008590464</v>
      </c>
      <c r="M76" s="11">
        <f t="shared" si="2"/>
        <v>7.5069508804448626</v>
      </c>
      <c r="N76" s="11">
        <f t="shared" si="2"/>
        <v>7.1679999999999966</v>
      </c>
      <c r="O76" s="11">
        <f t="shared" si="2"/>
        <v>6.7985611510791299</v>
      </c>
      <c r="P76" s="11"/>
      <c r="Q76" s="11"/>
      <c r="R76" s="11"/>
      <c r="S76" s="11">
        <f t="shared" ref="S76:U91" si="3">(S23/S22-1)*100</f>
        <v>7.3737587154024897</v>
      </c>
      <c r="T76" s="11">
        <f t="shared" si="3"/>
        <v>10.198456449834614</v>
      </c>
      <c r="U76" s="11">
        <f t="shared" si="3"/>
        <v>3.0318257956448935</v>
      </c>
    </row>
    <row r="77" spans="1:21" x14ac:dyDescent="0.3">
      <c r="A77" s="13">
        <v>1988</v>
      </c>
      <c r="B77" s="11">
        <f t="shared" ref="B77:O92" si="4">(B24/B23-1)*100</f>
        <v>0.63349458650081569</v>
      </c>
      <c r="C77" s="11">
        <f t="shared" si="4"/>
        <v>-2.1987480438184659</v>
      </c>
      <c r="D77" s="11">
        <f t="shared" si="4"/>
        <v>1.3584192939125384</v>
      </c>
      <c r="E77" s="11">
        <f t="shared" si="4"/>
        <v>-0.17126220243192103</v>
      </c>
      <c r="F77" s="11">
        <f t="shared" si="4"/>
        <v>1.8124280782508606</v>
      </c>
      <c r="G77" s="11">
        <f t="shared" si="4"/>
        <v>8.3487940630797794</v>
      </c>
      <c r="H77" s="11">
        <f t="shared" si="4"/>
        <v>5.251028806584368</v>
      </c>
      <c r="I77" s="11">
        <f t="shared" si="4"/>
        <v>3.9555758405598551</v>
      </c>
      <c r="J77" s="11">
        <f t="shared" si="4"/>
        <v>6.2963849652860837</v>
      </c>
      <c r="K77" s="11">
        <f t="shared" si="4"/>
        <v>9.1389493316754731</v>
      </c>
      <c r="L77" s="11">
        <f t="shared" si="4"/>
        <v>8.2601382919080599</v>
      </c>
      <c r="M77" s="11">
        <f t="shared" si="4"/>
        <v>17.011494252873561</v>
      </c>
      <c r="N77" s="11">
        <f t="shared" si="4"/>
        <v>9.7043893699611861</v>
      </c>
      <c r="O77" s="11">
        <f t="shared" si="4"/>
        <v>7.9824856854159743</v>
      </c>
      <c r="P77" s="11"/>
      <c r="Q77" s="11"/>
      <c r="R77" s="11"/>
      <c r="S77" s="11">
        <f t="shared" si="3"/>
        <v>7.1625344352617137</v>
      </c>
      <c r="T77" s="11">
        <f t="shared" si="3"/>
        <v>6.478239119559781</v>
      </c>
      <c r="U77" s="11">
        <f t="shared" si="3"/>
        <v>4.0481222565436514</v>
      </c>
    </row>
    <row r="78" spans="1:21" x14ac:dyDescent="0.3">
      <c r="A78" s="13">
        <v>1989</v>
      </c>
      <c r="B78" s="11">
        <f t="shared" si="4"/>
        <v>1.2475678150394742</v>
      </c>
      <c r="C78" s="11">
        <f t="shared" si="4"/>
        <v>-1.0320825666053191</v>
      </c>
      <c r="D78" s="11">
        <f t="shared" si="4"/>
        <v>1.5695549344227011</v>
      </c>
      <c r="E78" s="11">
        <f t="shared" si="4"/>
        <v>0.94355807171042638</v>
      </c>
      <c r="F78" s="11">
        <f t="shared" si="4"/>
        <v>2.5713478383724064</v>
      </c>
      <c r="G78" s="11">
        <f t="shared" si="4"/>
        <v>10.896637608966376</v>
      </c>
      <c r="H78" s="11">
        <f t="shared" si="4"/>
        <v>5.1141695339380622</v>
      </c>
      <c r="I78" s="11">
        <f t="shared" si="4"/>
        <v>3.409922435240742</v>
      </c>
      <c r="J78" s="11">
        <f t="shared" si="4"/>
        <v>10.990990990990991</v>
      </c>
      <c r="K78" s="11">
        <f t="shared" si="4"/>
        <v>9.5984050128168583</v>
      </c>
      <c r="L78" s="11">
        <f t="shared" si="4"/>
        <v>6.8703607802520272</v>
      </c>
      <c r="M78" s="11">
        <f t="shared" si="4"/>
        <v>15.569744597249514</v>
      </c>
      <c r="N78" s="11">
        <f t="shared" si="4"/>
        <v>11.350027218290681</v>
      </c>
      <c r="O78" s="11">
        <f t="shared" si="4"/>
        <v>10.043668122270732</v>
      </c>
      <c r="P78" s="11"/>
      <c r="Q78" s="11"/>
      <c r="R78" s="11"/>
      <c r="S78" s="11">
        <f t="shared" si="3"/>
        <v>2.2952625780389369</v>
      </c>
      <c r="T78" s="11">
        <f t="shared" si="3"/>
        <v>7.3056142823584747</v>
      </c>
      <c r="U78" s="11">
        <f t="shared" si="3"/>
        <v>4.5625000000000027</v>
      </c>
    </row>
    <row r="79" spans="1:21" x14ac:dyDescent="0.3">
      <c r="A79" s="13">
        <v>1990</v>
      </c>
      <c r="B79" s="11">
        <f t="shared" si="4"/>
        <v>-2.0574270856884347</v>
      </c>
      <c r="C79" s="11">
        <f t="shared" si="4"/>
        <v>-0.78415521422796619</v>
      </c>
      <c r="D79" s="11">
        <f t="shared" si="4"/>
        <v>-1.4817950889077003</v>
      </c>
      <c r="E79" s="11">
        <f t="shared" si="4"/>
        <v>-0.45887151597553411</v>
      </c>
      <c r="F79" s="11">
        <f t="shared" si="4"/>
        <v>3.1955922865013919</v>
      </c>
      <c r="G79" s="11">
        <f t="shared" si="4"/>
        <v>3.874227961819221</v>
      </c>
      <c r="H79" s="11">
        <f t="shared" si="4"/>
        <v>1.8895997619402083</v>
      </c>
      <c r="I79" s="11">
        <f t="shared" si="4"/>
        <v>0.69346164732522197</v>
      </c>
      <c r="J79" s="11">
        <f t="shared" si="4"/>
        <v>5.1136363636363535</v>
      </c>
      <c r="K79" s="11">
        <f t="shared" si="4"/>
        <v>7.1985446985447066</v>
      </c>
      <c r="L79" s="11">
        <f t="shared" si="4"/>
        <v>4.4419318365369165</v>
      </c>
      <c r="M79" s="11">
        <f t="shared" si="4"/>
        <v>12.197195070123247</v>
      </c>
      <c r="N79" s="11">
        <f t="shared" si="4"/>
        <v>7.9931557076509563</v>
      </c>
      <c r="O79" s="11">
        <f t="shared" si="4"/>
        <v>7.4263038548752824</v>
      </c>
      <c r="P79" s="11"/>
      <c r="Q79" s="11"/>
      <c r="R79" s="11"/>
      <c r="S79" s="11">
        <f t="shared" si="3"/>
        <v>3.3746185604020873</v>
      </c>
      <c r="T79" s="11">
        <f t="shared" si="3"/>
        <v>4.9255691768826715</v>
      </c>
      <c r="U79" s="11">
        <f t="shared" si="3"/>
        <v>1.8230723251643655</v>
      </c>
    </row>
    <row r="80" spans="1:21" x14ac:dyDescent="0.3">
      <c r="A80" s="13">
        <v>1991</v>
      </c>
      <c r="B80" s="11">
        <f t="shared" si="4"/>
        <v>1.4081255771006385</v>
      </c>
      <c r="C80" s="11">
        <f t="shared" si="4"/>
        <v>1.0021999511121926</v>
      </c>
      <c r="D80" s="11">
        <f t="shared" si="4"/>
        <v>-6.1237645036527848</v>
      </c>
      <c r="E80" s="11">
        <f t="shared" si="4"/>
        <v>1.6219907802629274</v>
      </c>
      <c r="F80" s="11">
        <f t="shared" si="4"/>
        <v>4.3780032034169691</v>
      </c>
      <c r="G80" s="11">
        <f t="shared" si="4"/>
        <v>-4.2162162162162176</v>
      </c>
      <c r="H80" s="11">
        <f t="shared" si="4"/>
        <v>0</v>
      </c>
      <c r="I80" s="11">
        <f t="shared" si="4"/>
        <v>-2.1222768798313529</v>
      </c>
      <c r="J80" s="11">
        <f t="shared" si="4"/>
        <v>1.158301158301156</v>
      </c>
      <c r="K80" s="11">
        <f t="shared" si="4"/>
        <v>2.3757575757575644</v>
      </c>
      <c r="L80" s="11">
        <f t="shared" si="4"/>
        <v>2.7992576554283888</v>
      </c>
      <c r="M80" s="11">
        <f t="shared" si="4"/>
        <v>6.85606060606061</v>
      </c>
      <c r="N80" s="11">
        <f t="shared" si="4"/>
        <v>1.5391579900407404</v>
      </c>
      <c r="O80" s="11">
        <f t="shared" si="4"/>
        <v>0.68601583113456766</v>
      </c>
      <c r="P80" s="11"/>
      <c r="Q80" s="11"/>
      <c r="R80" s="11"/>
      <c r="S80" s="11">
        <f t="shared" si="3"/>
        <v>-0.15627713144643618</v>
      </c>
      <c r="T80" s="11">
        <f t="shared" si="3"/>
        <v>1.752555810557066</v>
      </c>
      <c r="U80" s="11">
        <f t="shared" si="3"/>
        <v>-1.218080422659229</v>
      </c>
    </row>
    <row r="81" spans="1:21" x14ac:dyDescent="0.3">
      <c r="A81" s="13">
        <v>1992</v>
      </c>
      <c r="B81" s="11">
        <f t="shared" si="4"/>
        <v>-3.1868882312770297</v>
      </c>
      <c r="C81" s="11">
        <f t="shared" si="4"/>
        <v>-1.7828331719909607</v>
      </c>
      <c r="D81" s="11">
        <f t="shared" si="4"/>
        <v>-2.6398107881284716</v>
      </c>
      <c r="E81" s="11">
        <f t="shared" si="4"/>
        <v>3.4778225806451513</v>
      </c>
      <c r="F81" s="11">
        <f t="shared" si="4"/>
        <v>5.2173913043478182</v>
      </c>
      <c r="G81" s="11">
        <f t="shared" si="4"/>
        <v>-6.6027088036117227</v>
      </c>
      <c r="H81" s="11">
        <f t="shared" si="4"/>
        <v>0.55490654205607726</v>
      </c>
      <c r="I81" s="11">
        <f t="shared" si="4"/>
        <v>2.1395749569212974</v>
      </c>
      <c r="J81" s="11">
        <f t="shared" si="4"/>
        <v>2.9007633587786241</v>
      </c>
      <c r="K81" s="11">
        <f t="shared" si="4"/>
        <v>1.7759886336727426</v>
      </c>
      <c r="L81" s="11">
        <f t="shared" si="4"/>
        <v>-1.0982398074319333</v>
      </c>
      <c r="M81" s="11">
        <f t="shared" si="4"/>
        <v>6.1680255228642178</v>
      </c>
      <c r="N81" s="11">
        <f t="shared" si="4"/>
        <v>7.1333036112349646</v>
      </c>
      <c r="O81" s="11">
        <f t="shared" si="4"/>
        <v>6.1582809224318691</v>
      </c>
      <c r="P81" s="11"/>
      <c r="Q81" s="11"/>
      <c r="R81" s="11"/>
      <c r="S81" s="11">
        <f t="shared" si="3"/>
        <v>6.3304347826087071</v>
      </c>
      <c r="T81" s="11">
        <f t="shared" si="3"/>
        <v>8.263276604469949</v>
      </c>
      <c r="U81" s="11">
        <f t="shared" si="3"/>
        <v>8.9139800921111956E-2</v>
      </c>
    </row>
    <row r="82" spans="1:21" x14ac:dyDescent="0.3">
      <c r="A82" s="13">
        <v>1993</v>
      </c>
      <c r="B82" s="11">
        <f t="shared" si="4"/>
        <v>-0.36444862450035753</v>
      </c>
      <c r="C82" s="11">
        <f t="shared" si="4"/>
        <v>-4.2874743326488662</v>
      </c>
      <c r="D82" s="11">
        <f t="shared" si="4"/>
        <v>-2.037457879476523</v>
      </c>
      <c r="E82" s="11">
        <f t="shared" si="4"/>
        <v>1.6723494073713097</v>
      </c>
      <c r="F82" s="11">
        <f t="shared" si="4"/>
        <v>5.226057365094805</v>
      </c>
      <c r="G82" s="11">
        <f t="shared" si="4"/>
        <v>-1.480362537764357</v>
      </c>
      <c r="H82" s="11">
        <f t="shared" si="4"/>
        <v>0.46471100784200026</v>
      </c>
      <c r="I82" s="11">
        <f t="shared" si="4"/>
        <v>-0.5201743286939231</v>
      </c>
      <c r="J82" s="11">
        <f t="shared" si="4"/>
        <v>-1.8545994065281901</v>
      </c>
      <c r="K82" s="11">
        <f t="shared" si="4"/>
        <v>4.6765937645416589</v>
      </c>
      <c r="L82" s="11">
        <f t="shared" si="4"/>
        <v>-0.76057195010648115</v>
      </c>
      <c r="M82" s="11">
        <f t="shared" si="4"/>
        <v>0.65108514190317379</v>
      </c>
      <c r="N82" s="11">
        <f t="shared" si="4"/>
        <v>2.1431543903454031</v>
      </c>
      <c r="O82" s="11">
        <f t="shared" si="4"/>
        <v>2.0982473463342366</v>
      </c>
      <c r="P82" s="11"/>
      <c r="Q82" s="11"/>
      <c r="R82" s="11"/>
      <c r="S82" s="11">
        <f t="shared" si="3"/>
        <v>3.1566895649329352</v>
      </c>
      <c r="T82" s="11">
        <f t="shared" si="3"/>
        <v>4.7159090909090873</v>
      </c>
      <c r="U82" s="11">
        <f t="shared" si="3"/>
        <v>4.4530206323289967E-2</v>
      </c>
    </row>
    <row r="83" spans="1:21" x14ac:dyDescent="0.3">
      <c r="A83" s="13">
        <v>1994</v>
      </c>
      <c r="B83" s="11">
        <f t="shared" si="4"/>
        <v>2.1592920353982192</v>
      </c>
      <c r="C83" s="11">
        <f t="shared" si="4"/>
        <v>-2.6259332360765497</v>
      </c>
      <c r="D83" s="11">
        <f t="shared" si="4"/>
        <v>1.5438764898808133</v>
      </c>
      <c r="E83" s="11">
        <f t="shared" si="4"/>
        <v>0.71862024912168199</v>
      </c>
      <c r="F83" s="11">
        <f t="shared" si="4"/>
        <v>4.4352044352044429</v>
      </c>
      <c r="G83" s="11">
        <f t="shared" si="4"/>
        <v>2.5298988040478365</v>
      </c>
      <c r="H83" s="11">
        <f t="shared" si="4"/>
        <v>3.1511997687192705</v>
      </c>
      <c r="I83" s="11">
        <f t="shared" si="4"/>
        <v>2.2611644997173386</v>
      </c>
      <c r="J83" s="11">
        <f t="shared" si="4"/>
        <v>2.9856386999244089</v>
      </c>
      <c r="K83" s="11">
        <f t="shared" si="4"/>
        <v>6.6236941542564987</v>
      </c>
      <c r="L83" s="11">
        <f t="shared" si="4"/>
        <v>2.3758430410791176</v>
      </c>
      <c r="M83" s="11">
        <f t="shared" si="4"/>
        <v>4.2959031348482446</v>
      </c>
      <c r="N83" s="11">
        <f t="shared" si="4"/>
        <v>3.1778366266041802</v>
      </c>
      <c r="O83" s="11">
        <f t="shared" si="4"/>
        <v>3.6266924564796854</v>
      </c>
      <c r="P83" s="11"/>
      <c r="Q83" s="11"/>
      <c r="R83" s="11"/>
      <c r="S83" s="11">
        <f t="shared" si="3"/>
        <v>7.753289995243362</v>
      </c>
      <c r="T83" s="11">
        <f t="shared" si="3"/>
        <v>8.4102007596310369</v>
      </c>
      <c r="U83" s="11">
        <f t="shared" si="3"/>
        <v>2.626112759643906</v>
      </c>
    </row>
    <row r="84" spans="1:21" x14ac:dyDescent="0.3">
      <c r="A84" s="13">
        <v>1995</v>
      </c>
      <c r="B84" s="11">
        <f t="shared" si="4"/>
        <v>1.6401016401016433</v>
      </c>
      <c r="C84" s="11">
        <f t="shared" si="4"/>
        <v>0.13219353132987166</v>
      </c>
      <c r="D84" s="11">
        <f t="shared" si="4"/>
        <v>2.6390420671183135</v>
      </c>
      <c r="E84" s="11">
        <f t="shared" si="4"/>
        <v>-4.4395116537180872</v>
      </c>
      <c r="F84" s="11">
        <f t="shared" si="4"/>
        <v>4.0035390400353865</v>
      </c>
      <c r="G84" s="11">
        <f t="shared" si="4"/>
        <v>1.1365335726035486</v>
      </c>
      <c r="H84" s="11">
        <f t="shared" si="4"/>
        <v>1.9758968609865368</v>
      </c>
      <c r="I84" s="11">
        <f t="shared" si="4"/>
        <v>-2.7639579878380172E-2</v>
      </c>
      <c r="J84" s="11">
        <f t="shared" si="4"/>
        <v>1.8715596330275197</v>
      </c>
      <c r="K84" s="11">
        <f t="shared" si="4"/>
        <v>5.211590577444225</v>
      </c>
      <c r="L84" s="11">
        <f t="shared" si="4"/>
        <v>2.3955681988321542</v>
      </c>
      <c r="M84" s="11">
        <f t="shared" si="4"/>
        <v>0.63613231552162031</v>
      </c>
      <c r="N84" s="11">
        <f t="shared" si="4"/>
        <v>2.7245804540967367</v>
      </c>
      <c r="O84" s="11">
        <f t="shared" si="4"/>
        <v>3.5930937937470819</v>
      </c>
      <c r="P84" s="11"/>
      <c r="Q84" s="11"/>
      <c r="R84" s="11"/>
      <c r="S84" s="11">
        <f t="shared" si="3"/>
        <v>5.7975279576221395</v>
      </c>
      <c r="T84" s="11">
        <f t="shared" si="3"/>
        <v>3.8872205538872384</v>
      </c>
      <c r="U84" s="11">
        <f t="shared" si="3"/>
        <v>2.2119415931762365</v>
      </c>
    </row>
    <row r="85" spans="1:21" x14ac:dyDescent="0.3">
      <c r="A85" s="13">
        <v>1996</v>
      </c>
      <c r="B85" s="11">
        <f t="shared" si="4"/>
        <v>-0.5227272727272636</v>
      </c>
      <c r="C85" s="11">
        <f t="shared" si="4"/>
        <v>2.0859003696532152</v>
      </c>
      <c r="D85" s="11">
        <f t="shared" si="4"/>
        <v>1.6885409471179891</v>
      </c>
      <c r="E85" s="11">
        <f t="shared" si="4"/>
        <v>-3.799568607930992</v>
      </c>
      <c r="F85" s="11">
        <f t="shared" si="4"/>
        <v>9.1025095703955561</v>
      </c>
      <c r="G85" s="11">
        <f t="shared" si="4"/>
        <v>2.957267484846593E-2</v>
      </c>
      <c r="H85" s="11">
        <f t="shared" si="4"/>
        <v>0.89322523017727473</v>
      </c>
      <c r="I85" s="11">
        <f t="shared" si="4"/>
        <v>0.37323748963229431</v>
      </c>
      <c r="J85" s="11">
        <f t="shared" si="4"/>
        <v>3.6383285302593604</v>
      </c>
      <c r="K85" s="11">
        <f t="shared" si="4"/>
        <v>8.2028928076084853</v>
      </c>
      <c r="L85" s="11">
        <f t="shared" si="4"/>
        <v>-0.97967539113905655</v>
      </c>
      <c r="M85" s="11">
        <f t="shared" si="4"/>
        <v>-0.4740834386852133</v>
      </c>
      <c r="N85" s="11">
        <f t="shared" si="4"/>
        <v>1.5183547953103949</v>
      </c>
      <c r="O85" s="11">
        <f t="shared" si="4"/>
        <v>5.0675675675675658</v>
      </c>
      <c r="P85" s="11"/>
      <c r="Q85" s="11"/>
      <c r="R85" s="11"/>
      <c r="S85" s="11">
        <f t="shared" si="3"/>
        <v>2.7955493741307347</v>
      </c>
      <c r="T85" s="11">
        <f t="shared" si="3"/>
        <v>6.423638991488656</v>
      </c>
      <c r="U85" s="11">
        <f t="shared" si="3"/>
        <v>1.7680339462517569</v>
      </c>
    </row>
    <row r="86" spans="1:21" x14ac:dyDescent="0.3">
      <c r="A86" s="13">
        <v>1997</v>
      </c>
      <c r="B86" s="11">
        <f t="shared" si="4"/>
        <v>1.5649988576650564</v>
      </c>
      <c r="C86" s="11">
        <f t="shared" si="4"/>
        <v>1.3363220967324896</v>
      </c>
      <c r="D86" s="11">
        <f t="shared" si="4"/>
        <v>0.1434070495886397</v>
      </c>
      <c r="E86" s="11">
        <f t="shared" si="4"/>
        <v>-1.3280441531562492</v>
      </c>
      <c r="F86" s="11">
        <f t="shared" si="4"/>
        <v>7.621832358674463</v>
      </c>
      <c r="G86" s="11">
        <f t="shared" si="4"/>
        <v>1.0199556541020005</v>
      </c>
      <c r="H86" s="11">
        <f t="shared" si="4"/>
        <v>4.3312448923998881</v>
      </c>
      <c r="I86" s="11">
        <f t="shared" si="4"/>
        <v>1.9418812835697574</v>
      </c>
      <c r="J86" s="11">
        <f t="shared" si="4"/>
        <v>7.7685088633993704</v>
      </c>
      <c r="K86" s="11">
        <f t="shared" si="4"/>
        <v>8.5698590001831221</v>
      </c>
      <c r="L86" s="11">
        <f t="shared" si="4"/>
        <v>2.8352037802717112</v>
      </c>
      <c r="M86" s="11">
        <f t="shared" si="4"/>
        <v>2.4293426484598424</v>
      </c>
      <c r="N86" s="11">
        <f t="shared" si="4"/>
        <v>2.006815600151457</v>
      </c>
      <c r="O86" s="11">
        <f t="shared" si="4"/>
        <v>8.1886387995712795</v>
      </c>
      <c r="P86" s="11"/>
      <c r="Q86" s="11"/>
      <c r="R86" s="11"/>
      <c r="S86" s="11">
        <f t="shared" si="3"/>
        <v>2.0159653632796815</v>
      </c>
      <c r="T86" s="11">
        <f t="shared" si="3"/>
        <v>0.49796287913081994</v>
      </c>
      <c r="U86" s="11">
        <f t="shared" si="3"/>
        <v>2.7241139680333371</v>
      </c>
    </row>
    <row r="87" spans="1:21" x14ac:dyDescent="0.3">
      <c r="A87" s="13">
        <v>1998</v>
      </c>
      <c r="B87" s="11">
        <f t="shared" si="4"/>
        <v>-1.6758519851535203</v>
      </c>
      <c r="C87" s="11">
        <f t="shared" si="4"/>
        <v>2.6799387442572709</v>
      </c>
      <c r="D87" s="11">
        <f t="shared" si="4"/>
        <v>0.71600844136265884</v>
      </c>
      <c r="E87" s="11">
        <f t="shared" si="4"/>
        <v>-0.43698654081454347</v>
      </c>
      <c r="F87" s="11">
        <f t="shared" si="4"/>
        <v>4.5281651874660378</v>
      </c>
      <c r="G87" s="11">
        <f t="shared" si="4"/>
        <v>3.0582382206614023</v>
      </c>
      <c r="H87" s="11">
        <f t="shared" si="4"/>
        <v>3.7728459530026015</v>
      </c>
      <c r="I87" s="11">
        <f t="shared" si="4"/>
        <v>4.3501756282085857</v>
      </c>
      <c r="J87" s="11">
        <f t="shared" si="4"/>
        <v>0.38703434929849845</v>
      </c>
      <c r="K87" s="11">
        <f t="shared" si="4"/>
        <v>3.8286388935739657</v>
      </c>
      <c r="L87" s="11">
        <f t="shared" si="4"/>
        <v>5.5284319356691425</v>
      </c>
      <c r="M87" s="11">
        <f t="shared" si="4"/>
        <v>0.99209424895365661</v>
      </c>
      <c r="N87" s="11">
        <f t="shared" si="4"/>
        <v>2.5055679287305122</v>
      </c>
      <c r="O87" s="11">
        <f t="shared" si="4"/>
        <v>7.628294036061023</v>
      </c>
      <c r="P87" s="11"/>
      <c r="Q87" s="11"/>
      <c r="R87" s="11"/>
      <c r="S87" s="11">
        <f t="shared" si="3"/>
        <v>-0.51724137931034031</v>
      </c>
      <c r="T87" s="11">
        <f t="shared" si="3"/>
        <v>1.2312312312312335</v>
      </c>
      <c r="U87" s="11">
        <f t="shared" si="3"/>
        <v>2.7059937762143216</v>
      </c>
    </row>
    <row r="88" spans="1:21" x14ac:dyDescent="0.3">
      <c r="A88" s="13">
        <v>1999</v>
      </c>
      <c r="B88" s="11">
        <f t="shared" si="4"/>
        <v>-4.5756119881034119</v>
      </c>
      <c r="C88" s="11">
        <f t="shared" si="4"/>
        <v>2.6265639241030758</v>
      </c>
      <c r="D88" s="11">
        <f t="shared" si="4"/>
        <v>-2.417121903764119</v>
      </c>
      <c r="E88" s="11">
        <f t="shared" si="4"/>
        <v>-5.2492977528089906</v>
      </c>
      <c r="F88" s="11">
        <f t="shared" si="4"/>
        <v>3.638884075550175</v>
      </c>
      <c r="G88" s="11">
        <f t="shared" si="4"/>
        <v>1.419849495953418</v>
      </c>
      <c r="H88" s="11">
        <f t="shared" si="4"/>
        <v>3.5098754560322076</v>
      </c>
      <c r="I88" s="11">
        <f t="shared" si="4"/>
        <v>4.2594510616261072</v>
      </c>
      <c r="J88" s="11">
        <f t="shared" si="4"/>
        <v>0.65863453815260264</v>
      </c>
      <c r="K88" s="11">
        <f t="shared" si="4"/>
        <v>2.404158544509416</v>
      </c>
      <c r="L88" s="11">
        <f t="shared" si="4"/>
        <v>5.3204517621445291</v>
      </c>
      <c r="M88" s="11">
        <f t="shared" si="4"/>
        <v>2.3330775134305481</v>
      </c>
      <c r="N88" s="11">
        <f t="shared" si="4"/>
        <v>3.2047800108636615</v>
      </c>
      <c r="O88" s="11">
        <f t="shared" si="4"/>
        <v>6.4801178203240051</v>
      </c>
      <c r="P88" s="11"/>
      <c r="Q88" s="11"/>
      <c r="R88" s="11"/>
      <c r="S88" s="11">
        <f t="shared" si="3"/>
        <v>5.2259698706839108</v>
      </c>
      <c r="T88" s="11">
        <f t="shared" si="3"/>
        <v>4.6722040937407172</v>
      </c>
      <c r="U88" s="11">
        <f t="shared" si="3"/>
        <v>1.8574627848768177</v>
      </c>
    </row>
    <row r="89" spans="1:21" x14ac:dyDescent="0.3">
      <c r="A89" s="13">
        <v>2000</v>
      </c>
      <c r="B89" s="11">
        <f t="shared" si="4"/>
        <v>-3.5243346919204055</v>
      </c>
      <c r="C89" s="11">
        <f t="shared" si="4"/>
        <v>-1.4532536735023416</v>
      </c>
      <c r="D89" s="11">
        <f t="shared" si="4"/>
        <v>-2.0858895705521463</v>
      </c>
      <c r="E89" s="11">
        <f t="shared" si="4"/>
        <v>1.8714100426162616</v>
      </c>
      <c r="F89" s="11">
        <f t="shared" si="4"/>
        <v>8.7945159672295539</v>
      </c>
      <c r="G89" s="11">
        <f t="shared" si="4"/>
        <v>2.267954640907166</v>
      </c>
      <c r="H89" s="11">
        <f t="shared" si="4"/>
        <v>1.7258142926592113</v>
      </c>
      <c r="I89" s="11">
        <f t="shared" si="4"/>
        <v>0.43462063827144348</v>
      </c>
      <c r="J89" s="11">
        <f t="shared" si="4"/>
        <v>2.2661985317586897</v>
      </c>
      <c r="K89" s="11">
        <f t="shared" si="4"/>
        <v>5.0761421319796884</v>
      </c>
      <c r="L89" s="11">
        <f t="shared" si="4"/>
        <v>1.4470284237726005</v>
      </c>
      <c r="M89" s="11">
        <f t="shared" si="4"/>
        <v>3.5098245087745727</v>
      </c>
      <c r="N89" s="11">
        <f t="shared" si="4"/>
        <v>3.1578947368420929</v>
      </c>
      <c r="O89" s="11">
        <f t="shared" si="4"/>
        <v>6.3278008298755184</v>
      </c>
      <c r="P89" s="11"/>
      <c r="Q89" s="11"/>
      <c r="R89" s="11"/>
      <c r="S89" s="11">
        <f t="shared" si="3"/>
        <v>1.0388952236158433</v>
      </c>
      <c r="T89" s="11">
        <f t="shared" si="3"/>
        <v>5.0162958764347509</v>
      </c>
      <c r="U89" s="11">
        <f t="shared" si="3"/>
        <v>1.5002586652871353</v>
      </c>
    </row>
    <row r="90" spans="1:21" x14ac:dyDescent="0.3">
      <c r="A90" s="13">
        <v>2001</v>
      </c>
      <c r="B90" s="11">
        <f t="shared" si="4"/>
        <v>-3.9264413518886765</v>
      </c>
      <c r="C90" s="11">
        <f t="shared" si="4"/>
        <v>-1.0732426675405526</v>
      </c>
      <c r="D90" s="11">
        <f t="shared" si="4"/>
        <v>-3.265977443609025</v>
      </c>
      <c r="E90" s="11">
        <f t="shared" si="4"/>
        <v>0.70934885412876625</v>
      </c>
      <c r="F90" s="11">
        <f t="shared" si="4"/>
        <v>2.9967727063162863</v>
      </c>
      <c r="G90" s="11">
        <f t="shared" si="4"/>
        <v>2.6283367556468207</v>
      </c>
      <c r="H90" s="11">
        <f t="shared" si="4"/>
        <v>2.0191158900836337</v>
      </c>
      <c r="I90" s="11">
        <f t="shared" si="4"/>
        <v>2.3986152324431131</v>
      </c>
      <c r="J90" s="11">
        <f t="shared" si="4"/>
        <v>2.5280898876404612</v>
      </c>
      <c r="K90" s="11">
        <f t="shared" si="4"/>
        <v>5.9933574879227125</v>
      </c>
      <c r="L90" s="11">
        <f t="shared" si="4"/>
        <v>3.4640855832908768</v>
      </c>
      <c r="M90" s="11">
        <f t="shared" si="4"/>
        <v>5.9411679466743861</v>
      </c>
      <c r="N90" s="11">
        <f t="shared" si="4"/>
        <v>4.1496598639455762</v>
      </c>
      <c r="O90" s="11">
        <f t="shared" si="4"/>
        <v>4.4065040650406395</v>
      </c>
      <c r="P90" s="11"/>
      <c r="Q90" s="11"/>
      <c r="R90" s="11"/>
      <c r="S90" s="11">
        <f t="shared" si="3"/>
        <v>4.0752351097178785</v>
      </c>
      <c r="T90" s="11">
        <f t="shared" si="3"/>
        <v>2.6042369450816505</v>
      </c>
      <c r="U90" s="11">
        <f t="shared" si="3"/>
        <v>1.6946992864424137</v>
      </c>
    </row>
    <row r="91" spans="1:21" x14ac:dyDescent="0.3">
      <c r="A91" s="13">
        <v>2002</v>
      </c>
      <c r="B91" s="11">
        <f t="shared" si="4"/>
        <v>1.1510605276771946</v>
      </c>
      <c r="C91" s="11">
        <f t="shared" si="4"/>
        <v>-0.43064182194616496</v>
      </c>
      <c r="D91" s="11">
        <f t="shared" si="4"/>
        <v>-4.0320621811999029</v>
      </c>
      <c r="E91" s="11">
        <f t="shared" si="4"/>
        <v>-0.81271446631748789</v>
      </c>
      <c r="F91" s="11">
        <f t="shared" si="4"/>
        <v>-0.25365562518651075</v>
      </c>
      <c r="G91" s="11">
        <f t="shared" si="4"/>
        <v>1.8540749633186637</v>
      </c>
      <c r="H91" s="11">
        <f t="shared" si="4"/>
        <v>0.5504157395479492</v>
      </c>
      <c r="I91" s="11">
        <f t="shared" si="4"/>
        <v>2.0284955324800791</v>
      </c>
      <c r="J91" s="11">
        <f t="shared" si="4"/>
        <v>1.4611872146118587</v>
      </c>
      <c r="K91" s="11">
        <f t="shared" si="4"/>
        <v>2.5922233300099906</v>
      </c>
      <c r="L91" s="11">
        <f t="shared" si="4"/>
        <v>2.17872968980799</v>
      </c>
      <c r="M91" s="11">
        <f t="shared" si="4"/>
        <v>2.9134181370537471</v>
      </c>
      <c r="N91" s="11">
        <f t="shared" si="4"/>
        <v>-0.42455911169171356</v>
      </c>
      <c r="O91" s="11">
        <f t="shared" si="4"/>
        <v>1.4639464257903967</v>
      </c>
      <c r="P91" s="11"/>
      <c r="Q91" s="11"/>
      <c r="R91" s="11"/>
      <c r="S91" s="11">
        <f t="shared" si="3"/>
        <v>-0.78313253012048945</v>
      </c>
      <c r="T91" s="11">
        <f t="shared" si="3"/>
        <v>4.1688584955286601</v>
      </c>
      <c r="U91" s="11">
        <f t="shared" si="3"/>
        <v>0.21300588898633954</v>
      </c>
    </row>
    <row r="92" spans="1:21" x14ac:dyDescent="0.3">
      <c r="A92" s="13">
        <v>2003</v>
      </c>
      <c r="B92" s="11">
        <f t="shared" si="4"/>
        <v>2.2759237949111277</v>
      </c>
      <c r="C92" s="11">
        <f t="shared" si="4"/>
        <v>-0.35764784163686558</v>
      </c>
      <c r="D92" s="11">
        <f t="shared" si="4"/>
        <v>-3.8893107230237089</v>
      </c>
      <c r="E92" s="11">
        <f t="shared" si="4"/>
        <v>0.32774945375091402</v>
      </c>
      <c r="F92" s="11">
        <f t="shared" si="4"/>
        <v>3.0516080777861054</v>
      </c>
      <c r="G92" s="11">
        <f t="shared" si="4"/>
        <v>2.9858564693556744</v>
      </c>
      <c r="H92" s="11">
        <f t="shared" si="4"/>
        <v>1.5257395760540415</v>
      </c>
      <c r="I92" s="11">
        <f t="shared" si="4"/>
        <v>1.8461538461538529</v>
      </c>
      <c r="J92" s="11">
        <f t="shared" si="4"/>
        <v>3.0453045304530413</v>
      </c>
      <c r="K92" s="11">
        <f t="shared" si="4"/>
        <v>0.84686935998889989</v>
      </c>
      <c r="L92" s="11">
        <f t="shared" si="4"/>
        <v>2.108179737381044</v>
      </c>
      <c r="M92" s="11">
        <f t="shared" si="4"/>
        <v>2.2594364699627834</v>
      </c>
      <c r="N92" s="11">
        <f t="shared" si="4"/>
        <v>4.4604788455231414</v>
      </c>
      <c r="O92" s="11">
        <f t="shared" si="4"/>
        <v>2.9470452801227731</v>
      </c>
      <c r="P92" s="11"/>
      <c r="Q92" s="11"/>
      <c r="R92" s="11"/>
      <c r="S92" s="11">
        <f t="shared" ref="S92:U107" si="5">(S39/S38-1)*100</f>
        <v>-2.003642987249532</v>
      </c>
      <c r="T92" s="11">
        <f t="shared" si="5"/>
        <v>-1.060472162605719</v>
      </c>
      <c r="U92" s="11">
        <f t="shared" si="5"/>
        <v>1.2003000750187454</v>
      </c>
    </row>
    <row r="93" spans="1:21" x14ac:dyDescent="0.3">
      <c r="A93" s="13">
        <v>2004</v>
      </c>
      <c r="B93" s="11">
        <f t="shared" ref="B93:O110" si="6">(B40/B39-1)*100</f>
        <v>2.3502937867233564</v>
      </c>
      <c r="C93" s="11">
        <f t="shared" si="6"/>
        <v>-2.2203672787979967</v>
      </c>
      <c r="D93" s="11">
        <f t="shared" si="6"/>
        <v>-2.7212078651685512</v>
      </c>
      <c r="E93" s="11">
        <f t="shared" si="6"/>
        <v>-1.6152450090744064</v>
      </c>
      <c r="F93" s="11">
        <f t="shared" si="6"/>
        <v>0.66773116562635071</v>
      </c>
      <c r="G93" s="11">
        <f t="shared" si="6"/>
        <v>3.1027466937945114</v>
      </c>
      <c r="H93" s="11">
        <f t="shared" si="6"/>
        <v>1.0668808076172986</v>
      </c>
      <c r="I93" s="11">
        <f t="shared" si="6"/>
        <v>-3.4046014408552261</v>
      </c>
      <c r="J93" s="11">
        <f t="shared" si="6"/>
        <v>2.5476779735041477</v>
      </c>
      <c r="K93" s="11">
        <f t="shared" si="6"/>
        <v>-1.0462555066079404</v>
      </c>
      <c r="L93" s="11">
        <f t="shared" si="6"/>
        <v>-0.4955167531854654</v>
      </c>
      <c r="M93" s="11">
        <f t="shared" si="6"/>
        <v>2.430465297634532</v>
      </c>
      <c r="N93" s="11">
        <f t="shared" si="6"/>
        <v>1.3029827315541587</v>
      </c>
      <c r="O93" s="11">
        <f t="shared" si="6"/>
        <v>3.3248844490830542</v>
      </c>
      <c r="P93" s="11"/>
      <c r="Q93" s="11"/>
      <c r="R93" s="11"/>
      <c r="S93" s="11">
        <f t="shared" si="5"/>
        <v>-1.8339529120198317</v>
      </c>
      <c r="T93" s="11">
        <f t="shared" si="5"/>
        <v>-2.2967972438433182</v>
      </c>
      <c r="U93" s="11">
        <f t="shared" si="5"/>
        <v>0.16061279960464248</v>
      </c>
    </row>
    <row r="94" spans="1:21" x14ac:dyDescent="0.3">
      <c r="A94" s="13">
        <v>2005</v>
      </c>
      <c r="B94" s="11">
        <f t="shared" si="6"/>
        <v>1.5512397703676406</v>
      </c>
      <c r="C94" s="11">
        <f t="shared" si="6"/>
        <v>-0.76831142222981708</v>
      </c>
      <c r="D94" s="11">
        <f t="shared" si="6"/>
        <v>-2.7341635083919735</v>
      </c>
      <c r="E94" s="11">
        <f t="shared" si="6"/>
        <v>3.2097399003873761</v>
      </c>
      <c r="F94" s="11">
        <f t="shared" si="6"/>
        <v>3.6914203316510408</v>
      </c>
      <c r="G94" s="11">
        <f t="shared" si="6"/>
        <v>1.4183522446965968</v>
      </c>
      <c r="H94" s="11">
        <f t="shared" si="6"/>
        <v>0.40862656072644388</v>
      </c>
      <c r="I94" s="11">
        <f t="shared" si="6"/>
        <v>0.95031877781788232</v>
      </c>
      <c r="J94" s="11">
        <f t="shared" si="6"/>
        <v>0.92277115275412047</v>
      </c>
      <c r="K94" s="11">
        <f t="shared" si="6"/>
        <v>3.6310517529215325</v>
      </c>
      <c r="L94" s="11">
        <f t="shared" si="6"/>
        <v>3.4621769030116267</v>
      </c>
      <c r="M94" s="11">
        <f t="shared" si="6"/>
        <v>5.27851795457428</v>
      </c>
      <c r="N94" s="11">
        <f t="shared" si="6"/>
        <v>5.7182705718270554</v>
      </c>
      <c r="O94" s="11">
        <f t="shared" si="6"/>
        <v>3.910533910533931</v>
      </c>
      <c r="P94" s="11"/>
      <c r="Q94" s="11"/>
      <c r="R94" s="11"/>
      <c r="S94" s="11">
        <f t="shared" si="5"/>
        <v>-1.540015147689977</v>
      </c>
      <c r="T94" s="11">
        <f t="shared" si="5"/>
        <v>-0.43097818989159542</v>
      </c>
      <c r="U94" s="11">
        <f t="shared" si="5"/>
        <v>1.615887504625646</v>
      </c>
    </row>
    <row r="95" spans="1:21" x14ac:dyDescent="0.3">
      <c r="A95" s="13">
        <v>2006</v>
      </c>
      <c r="B95" s="11">
        <f t="shared" si="6"/>
        <v>1.7681019966321765</v>
      </c>
      <c r="C95" s="11">
        <f t="shared" si="6"/>
        <v>-0.17205781142463072</v>
      </c>
      <c r="D95" s="11">
        <f t="shared" si="6"/>
        <v>-1.8925688839410038</v>
      </c>
      <c r="E95" s="11">
        <f t="shared" si="6"/>
        <v>6.4521894548704273</v>
      </c>
      <c r="F95" s="11">
        <f t="shared" si="6"/>
        <v>3.907662355722441</v>
      </c>
      <c r="G95" s="11">
        <f t="shared" si="6"/>
        <v>1.9214398637966701</v>
      </c>
      <c r="H95" s="11">
        <f t="shared" si="6"/>
        <v>0.32783178837894056</v>
      </c>
      <c r="I95" s="11">
        <f t="shared" si="6"/>
        <v>0.8698760724499488</v>
      </c>
      <c r="J95" s="11">
        <f t="shared" si="6"/>
        <v>3.4463356308904292</v>
      </c>
      <c r="K95" s="11">
        <f t="shared" si="6"/>
        <v>3.1279366357900296</v>
      </c>
      <c r="L95" s="11">
        <f t="shared" si="6"/>
        <v>0.66468026587209739</v>
      </c>
      <c r="M95" s="11">
        <f t="shared" si="6"/>
        <v>6.3516933831505362</v>
      </c>
      <c r="N95" s="11">
        <f t="shared" si="6"/>
        <v>3.4007622398123827</v>
      </c>
      <c r="O95" s="11">
        <f t="shared" si="6"/>
        <v>3.6800444382724562</v>
      </c>
      <c r="P95" s="11"/>
      <c r="Q95" s="11"/>
      <c r="R95" s="11"/>
      <c r="S95" s="11">
        <f t="shared" si="5"/>
        <v>1.4102564102564052</v>
      </c>
      <c r="T95" s="11">
        <f t="shared" si="5"/>
        <v>6.2434417628541627</v>
      </c>
      <c r="U95" s="11">
        <f t="shared" si="5"/>
        <v>1.7237193493566449</v>
      </c>
    </row>
    <row r="96" spans="1:21" x14ac:dyDescent="0.3">
      <c r="A96" s="13">
        <v>2007</v>
      </c>
      <c r="B96" s="11">
        <f t="shared" si="6"/>
        <v>0.63822243233662146</v>
      </c>
      <c r="C96" s="11">
        <f t="shared" si="6"/>
        <v>-0.92209582902448295</v>
      </c>
      <c r="D96" s="11">
        <f t="shared" si="6"/>
        <v>-1.2387706855791936</v>
      </c>
      <c r="E96" s="11">
        <f t="shared" si="6"/>
        <v>5.9939556749496248</v>
      </c>
      <c r="F96" s="11">
        <f t="shared" si="6"/>
        <v>3.4127408993575914</v>
      </c>
      <c r="G96" s="11">
        <f t="shared" si="6"/>
        <v>2.5175993318219847</v>
      </c>
      <c r="H96" s="11">
        <f t="shared" si="6"/>
        <v>1.3183098591549314</v>
      </c>
      <c r="I96" s="11">
        <f t="shared" si="6"/>
        <v>-0.94506792675724816</v>
      </c>
      <c r="J96" s="11">
        <f t="shared" si="6"/>
        <v>5.4392167527876012</v>
      </c>
      <c r="K96" s="11">
        <f t="shared" si="6"/>
        <v>2.2780525904712245</v>
      </c>
      <c r="L96" s="11">
        <f t="shared" si="6"/>
        <v>5.1798724954462694</v>
      </c>
      <c r="M96" s="11">
        <f t="shared" si="6"/>
        <v>3.4111514052583836</v>
      </c>
      <c r="N96" s="11">
        <f t="shared" si="6"/>
        <v>4.7349021831584848</v>
      </c>
      <c r="O96" s="11">
        <f t="shared" si="6"/>
        <v>4.5004018215912156</v>
      </c>
      <c r="P96" s="11"/>
      <c r="Q96" s="11"/>
      <c r="R96" s="11"/>
      <c r="S96" s="11">
        <f t="shared" si="5"/>
        <v>1.7319848293299689</v>
      </c>
      <c r="T96" s="11">
        <f t="shared" si="5"/>
        <v>1.9259259259259309</v>
      </c>
      <c r="U96" s="11">
        <f t="shared" si="5"/>
        <v>2.2195704057279331</v>
      </c>
    </row>
    <row r="97" spans="1:21" x14ac:dyDescent="0.3">
      <c r="A97" s="13">
        <v>2008</v>
      </c>
      <c r="B97" s="11">
        <f t="shared" si="6"/>
        <v>2.4662360540222972</v>
      </c>
      <c r="C97" s="11">
        <f t="shared" si="6"/>
        <v>-1.9657301904844826</v>
      </c>
      <c r="D97" s="11">
        <f t="shared" si="6"/>
        <v>-2.1447721179624568</v>
      </c>
      <c r="E97" s="11">
        <f t="shared" si="6"/>
        <v>8.9339458260731632</v>
      </c>
      <c r="F97" s="11">
        <f t="shared" si="6"/>
        <v>3.3907079073379087</v>
      </c>
      <c r="G97" s="11">
        <f t="shared" si="6"/>
        <v>0.48882681564246244</v>
      </c>
      <c r="H97" s="11">
        <f t="shared" si="6"/>
        <v>1.9684163701067625</v>
      </c>
      <c r="I97" s="11">
        <f t="shared" si="6"/>
        <v>2.4925462134764542</v>
      </c>
      <c r="J97" s="11">
        <f t="shared" si="6"/>
        <v>-0.36110394635027188</v>
      </c>
      <c r="K97" s="11">
        <f t="shared" si="6"/>
        <v>5.0910016545757664E-2</v>
      </c>
      <c r="L97" s="11">
        <f t="shared" si="6"/>
        <v>2.7383916008226095</v>
      </c>
      <c r="M97" s="11">
        <f t="shared" si="6"/>
        <v>3.4191780821917872</v>
      </c>
      <c r="N97" s="11">
        <f t="shared" si="6"/>
        <v>1.1505143475907031</v>
      </c>
      <c r="O97" s="11">
        <f t="shared" si="6"/>
        <v>1.4867982568572247</v>
      </c>
      <c r="P97" s="11"/>
      <c r="Q97" s="11"/>
      <c r="R97" s="11"/>
      <c r="S97" s="11">
        <f t="shared" si="5"/>
        <v>1.739778799552627</v>
      </c>
      <c r="T97" s="11">
        <f t="shared" si="5"/>
        <v>2.2529069767441845</v>
      </c>
      <c r="U97" s="11">
        <f t="shared" si="5"/>
        <v>0.9339248190520566</v>
      </c>
    </row>
    <row r="98" spans="1:21" x14ac:dyDescent="0.3">
      <c r="A98" s="13">
        <v>2009</v>
      </c>
      <c r="B98" s="11">
        <f t="shared" si="6"/>
        <v>7.0830945558739256</v>
      </c>
      <c r="C98" s="11">
        <f t="shared" si="6"/>
        <v>-3.2827610682281905</v>
      </c>
      <c r="D98" s="11">
        <f t="shared" si="6"/>
        <v>-6.4677103718199564</v>
      </c>
      <c r="E98" s="11">
        <f t="shared" si="6"/>
        <v>5.4820415879017093</v>
      </c>
      <c r="F98" s="11">
        <f t="shared" si="6"/>
        <v>4.806609087495306</v>
      </c>
      <c r="G98" s="11">
        <f t="shared" si="6"/>
        <v>-2.1311095668288149</v>
      </c>
      <c r="H98" s="11">
        <f t="shared" si="6"/>
        <v>-2.1594503217362893</v>
      </c>
      <c r="I98" s="11">
        <f t="shared" si="6"/>
        <v>-0.25599255294391776</v>
      </c>
      <c r="J98" s="11">
        <f t="shared" si="6"/>
        <v>-2.9640176028993048</v>
      </c>
      <c r="K98" s="11">
        <f t="shared" si="6"/>
        <v>1.997201373871027</v>
      </c>
      <c r="L98" s="11">
        <f t="shared" si="6"/>
        <v>-0.86388537715972324</v>
      </c>
      <c r="M98" s="11">
        <f t="shared" si="6"/>
        <v>0.15894881848044218</v>
      </c>
      <c r="N98" s="11">
        <f t="shared" si="6"/>
        <v>-1.8198849190418809</v>
      </c>
      <c r="O98" s="11">
        <f t="shared" si="6"/>
        <v>-6.2263197777216561</v>
      </c>
      <c r="P98" s="11"/>
      <c r="Q98" s="11"/>
      <c r="R98" s="11"/>
      <c r="S98" s="11">
        <f t="shared" si="5"/>
        <v>-2.3940393306461583</v>
      </c>
      <c r="T98" s="11">
        <f t="shared" si="5"/>
        <v>-1.4096185737976774</v>
      </c>
      <c r="U98" s="11">
        <f t="shared" si="5"/>
        <v>-1.8043025676613311</v>
      </c>
    </row>
    <row r="99" spans="1:21" x14ac:dyDescent="0.3">
      <c r="A99" s="13">
        <v>2010</v>
      </c>
      <c r="B99" s="11">
        <f t="shared" si="6"/>
        <v>4.9876913197045791</v>
      </c>
      <c r="C99" s="11">
        <f t="shared" si="6"/>
        <v>-2.1465920557746987</v>
      </c>
      <c r="D99" s="11">
        <f t="shared" si="6"/>
        <v>-0.54398995710849274</v>
      </c>
      <c r="E99" s="11">
        <f t="shared" si="6"/>
        <v>5.8312655086848464</v>
      </c>
      <c r="F99" s="11">
        <f t="shared" si="6"/>
        <v>3.4157410724949155</v>
      </c>
      <c r="G99" s="11">
        <f t="shared" si="6"/>
        <v>-3.6568047337278142</v>
      </c>
      <c r="H99" s="11">
        <f t="shared" si="6"/>
        <v>0.1003232638501883</v>
      </c>
      <c r="I99" s="11">
        <f t="shared" si="6"/>
        <v>-0.87494167055529593</v>
      </c>
      <c r="J99" s="11">
        <f t="shared" si="6"/>
        <v>-0.7069494464452486</v>
      </c>
      <c r="K99" s="11">
        <f t="shared" si="6"/>
        <v>0.89797954602144348</v>
      </c>
      <c r="L99" s="11">
        <f t="shared" si="6"/>
        <v>-0.64824654622741562</v>
      </c>
      <c r="M99" s="11">
        <f t="shared" si="6"/>
        <v>3.0681337283114729</v>
      </c>
      <c r="N99" s="11">
        <f t="shared" si="6"/>
        <v>2.6441324792149334</v>
      </c>
      <c r="O99" s="11">
        <f t="shared" si="6"/>
        <v>2.2356902356902353</v>
      </c>
      <c r="P99" s="11"/>
      <c r="Q99" s="11"/>
      <c r="R99" s="11"/>
      <c r="S99" s="11">
        <f t="shared" si="5"/>
        <v>0.80090101364034272</v>
      </c>
      <c r="T99" s="11">
        <f t="shared" si="5"/>
        <v>-1.1774600504625754</v>
      </c>
      <c r="U99" s="11">
        <f t="shared" si="5"/>
        <v>0.49469964664310417</v>
      </c>
    </row>
    <row r="100" spans="1:21" x14ac:dyDescent="0.3">
      <c r="A100" s="13">
        <v>2011</v>
      </c>
      <c r="B100" s="11">
        <f t="shared" si="6"/>
        <v>-0.90733000305841527</v>
      </c>
      <c r="C100" s="11">
        <f t="shared" si="6"/>
        <v>-1.4062060560607437</v>
      </c>
      <c r="D100" s="11">
        <f t="shared" si="6"/>
        <v>-1.146523614179018</v>
      </c>
      <c r="E100" s="11">
        <f t="shared" si="6"/>
        <v>4.1161912205288642</v>
      </c>
      <c r="F100" s="11">
        <f t="shared" si="6"/>
        <v>2.3905762790160434</v>
      </c>
      <c r="G100" s="11">
        <f t="shared" si="6"/>
        <v>-1.5968554231666876</v>
      </c>
      <c r="H100" s="11">
        <f t="shared" si="6"/>
        <v>0.43429844097995218</v>
      </c>
      <c r="I100" s="11">
        <f t="shared" si="6"/>
        <v>-1.0003530657879178</v>
      </c>
      <c r="J100" s="11">
        <f t="shared" si="6"/>
        <v>3.318108543793663</v>
      </c>
      <c r="K100" s="11">
        <f t="shared" si="6"/>
        <v>2.8553770086526375</v>
      </c>
      <c r="L100" s="11">
        <f t="shared" si="6"/>
        <v>2.8559204192961873</v>
      </c>
      <c r="M100" s="11">
        <f t="shared" si="6"/>
        <v>-1.8784643810305868</v>
      </c>
      <c r="N100" s="11">
        <f t="shared" si="6"/>
        <v>3.7046872925242225</v>
      </c>
      <c r="O100" s="11">
        <f t="shared" si="6"/>
        <v>1.9233302595178525</v>
      </c>
      <c r="P100" s="11"/>
      <c r="Q100" s="11"/>
      <c r="R100" s="11"/>
      <c r="S100" s="11">
        <f t="shared" si="5"/>
        <v>2.8677839851024345</v>
      </c>
      <c r="T100" s="11">
        <f t="shared" si="5"/>
        <v>-2.0547112462006023</v>
      </c>
      <c r="U100" s="11">
        <f t="shared" si="5"/>
        <v>0.90248476324426008</v>
      </c>
    </row>
    <row r="101" spans="1:21" x14ac:dyDescent="0.3">
      <c r="A101" s="13">
        <v>2012</v>
      </c>
      <c r="B101" s="11">
        <f t="shared" si="6"/>
        <v>-8.2304526748966378E-2</v>
      </c>
      <c r="C101" s="11">
        <f t="shared" si="6"/>
        <v>1.816107254920607</v>
      </c>
      <c r="D101" s="11">
        <f t="shared" si="6"/>
        <v>0.64907427112150806</v>
      </c>
      <c r="E101" s="11">
        <f t="shared" si="6"/>
        <v>0.512948830226434</v>
      </c>
      <c r="F101" s="11">
        <f t="shared" si="6"/>
        <v>9.0232348296859222E-2</v>
      </c>
      <c r="G101" s="11">
        <f t="shared" si="6"/>
        <v>1.2982149544376487</v>
      </c>
      <c r="H101" s="11">
        <f t="shared" si="6"/>
        <v>1.8183834127952103</v>
      </c>
      <c r="I101" s="11">
        <f t="shared" si="6"/>
        <v>2.805515929624347</v>
      </c>
      <c r="J101" s="11">
        <f t="shared" si="6"/>
        <v>3.7056299570927154</v>
      </c>
      <c r="K101" s="11">
        <f t="shared" si="6"/>
        <v>0.94940511957697371</v>
      </c>
      <c r="L101" s="11">
        <f t="shared" si="6"/>
        <v>1.5806988352745632</v>
      </c>
      <c r="M101" s="11">
        <f t="shared" si="6"/>
        <v>1.4855110367193225</v>
      </c>
      <c r="N101" s="11">
        <f t="shared" si="6"/>
        <v>5.6722151088348438</v>
      </c>
      <c r="O101" s="11">
        <f t="shared" si="6"/>
        <v>3.5155745120847959</v>
      </c>
      <c r="P101" s="11"/>
      <c r="Q101" s="11"/>
      <c r="R101" s="11"/>
      <c r="S101" s="11">
        <f t="shared" si="5"/>
        <v>3.2343712285783255</v>
      </c>
      <c r="T101" s="11">
        <f t="shared" si="5"/>
        <v>-4.5556107249255184</v>
      </c>
      <c r="U101" s="11">
        <f t="shared" si="5"/>
        <v>1.8701359042862187</v>
      </c>
    </row>
    <row r="102" spans="1:21" x14ac:dyDescent="0.3">
      <c r="A102" s="13">
        <v>2013</v>
      </c>
      <c r="B102" s="11">
        <f t="shared" si="6"/>
        <v>-1.9254530477759491</v>
      </c>
      <c r="C102" s="11">
        <f t="shared" si="6"/>
        <v>2.7456107583115452</v>
      </c>
      <c r="D102" s="11">
        <f t="shared" si="6"/>
        <v>-0.34887408816999255</v>
      </c>
      <c r="E102" s="11">
        <f t="shared" si="6"/>
        <v>5.6260891212347452</v>
      </c>
      <c r="F102" s="11">
        <f t="shared" si="6"/>
        <v>0.15776425512734615</v>
      </c>
      <c r="G102" s="11">
        <f t="shared" si="6"/>
        <v>3.7338262476894757</v>
      </c>
      <c r="H102" s="11">
        <f t="shared" si="6"/>
        <v>2.5481868670369279</v>
      </c>
      <c r="I102" s="11">
        <f t="shared" si="6"/>
        <v>6.9380203515256866E-2</v>
      </c>
      <c r="J102" s="11">
        <f t="shared" si="6"/>
        <v>3.5105315947843385</v>
      </c>
      <c r="K102" s="11">
        <f t="shared" si="6"/>
        <v>2.6547619047619042</v>
      </c>
      <c r="L102" s="11">
        <f t="shared" si="6"/>
        <v>-0.13308763308764737</v>
      </c>
      <c r="M102" s="11">
        <f t="shared" si="6"/>
        <v>-0.45356148850634881</v>
      </c>
      <c r="N102" s="11">
        <f t="shared" si="6"/>
        <v>4.3862837755967554</v>
      </c>
      <c r="O102" s="11">
        <f t="shared" si="6"/>
        <v>0.83655887126983242</v>
      </c>
      <c r="P102" s="11"/>
      <c r="Q102" s="11"/>
      <c r="R102" s="11"/>
      <c r="S102" s="11">
        <f t="shared" si="5"/>
        <v>-2.8992284311433303</v>
      </c>
      <c r="T102" s="11">
        <f t="shared" si="5"/>
        <v>8.2065288073871692</v>
      </c>
      <c r="U102" s="11">
        <f t="shared" si="5"/>
        <v>1.8586088939566592</v>
      </c>
    </row>
    <row r="103" spans="1:21" x14ac:dyDescent="0.3">
      <c r="A103" s="13">
        <v>2014</v>
      </c>
      <c r="B103" s="11">
        <f t="shared" si="6"/>
        <v>7.6535433070866299</v>
      </c>
      <c r="C103" s="11">
        <f t="shared" si="6"/>
        <v>-1.9269223777494959</v>
      </c>
      <c r="D103" s="11">
        <f t="shared" si="6"/>
        <v>4.2435815828545387E-2</v>
      </c>
      <c r="E103" s="11">
        <f t="shared" si="6"/>
        <v>0.35352345038888178</v>
      </c>
      <c r="F103" s="11">
        <f t="shared" si="6"/>
        <v>3.9941494149415169</v>
      </c>
      <c r="G103" s="11">
        <f t="shared" si="6"/>
        <v>4.0270848182466068</v>
      </c>
      <c r="H103" s="11">
        <f t="shared" si="6"/>
        <v>1.9857704152065558</v>
      </c>
      <c r="I103" s="11">
        <f t="shared" si="6"/>
        <v>0.78576380864339157</v>
      </c>
      <c r="J103" s="11">
        <f t="shared" si="6"/>
        <v>2.8948643410852792</v>
      </c>
      <c r="K103" s="11">
        <f t="shared" si="6"/>
        <v>3.7805868027368517</v>
      </c>
      <c r="L103" s="11">
        <f t="shared" si="6"/>
        <v>1.5786776012301384</v>
      </c>
      <c r="M103" s="11">
        <f t="shared" si="6"/>
        <v>1.4600807704256091</v>
      </c>
      <c r="N103" s="11">
        <f t="shared" si="6"/>
        <v>5.3047011027277824</v>
      </c>
      <c r="O103" s="11">
        <f t="shared" si="6"/>
        <v>1.7954432887568039</v>
      </c>
      <c r="P103" s="11"/>
      <c r="Q103" s="11"/>
      <c r="R103" s="11"/>
      <c r="S103" s="11">
        <f t="shared" si="5"/>
        <v>7.4042860582711256</v>
      </c>
      <c r="T103" s="11">
        <f t="shared" si="5"/>
        <v>5.3125000000000089</v>
      </c>
      <c r="U103" s="11">
        <f t="shared" si="5"/>
        <v>2.69786186051717</v>
      </c>
    </row>
    <row r="104" spans="1:21" x14ac:dyDescent="0.3">
      <c r="A104" s="13">
        <v>2015</v>
      </c>
      <c r="B104" s="11">
        <f t="shared" si="6"/>
        <v>-2.4283206553540215</v>
      </c>
      <c r="C104" s="11">
        <f t="shared" si="6"/>
        <v>0.97312326227989576</v>
      </c>
      <c r="D104" s="11">
        <f t="shared" si="6"/>
        <v>1.6967126193001114</v>
      </c>
      <c r="E104" s="11">
        <f t="shared" si="6"/>
        <v>5.0610615312353335</v>
      </c>
      <c r="F104" s="11">
        <f t="shared" si="6"/>
        <v>0.59504489884236733</v>
      </c>
      <c r="G104" s="11">
        <f t="shared" si="6"/>
        <v>1.1191047162270262</v>
      </c>
      <c r="H104" s="11">
        <f t="shared" si="6"/>
        <v>0.86422324031654174</v>
      </c>
      <c r="I104" s="11">
        <f t="shared" si="6"/>
        <v>3.9899105709699567</v>
      </c>
      <c r="J104" s="11">
        <f t="shared" si="6"/>
        <v>5.2148322542671988</v>
      </c>
      <c r="K104" s="11">
        <f t="shared" si="6"/>
        <v>1.7655603978098178</v>
      </c>
      <c r="L104" s="11">
        <f t="shared" si="6"/>
        <v>-0.89817337773741013</v>
      </c>
      <c r="M104" s="11">
        <f t="shared" si="6"/>
        <v>1.918758930393949</v>
      </c>
      <c r="N104" s="11">
        <f t="shared" si="6"/>
        <v>3.0864197530864113</v>
      </c>
      <c r="O104" s="11">
        <f t="shared" si="6"/>
        <v>6.580707943072639</v>
      </c>
      <c r="P104" s="11"/>
      <c r="Q104" s="11"/>
      <c r="R104" s="11"/>
      <c r="S104" s="11">
        <f t="shared" si="5"/>
        <v>-0.13451406792959197</v>
      </c>
      <c r="T104" s="11">
        <f t="shared" si="5"/>
        <v>-2.2026934489842609</v>
      </c>
      <c r="U104" s="11">
        <f t="shared" si="5"/>
        <v>2.016568563331167</v>
      </c>
    </row>
    <row r="105" spans="1:21" x14ac:dyDescent="0.3">
      <c r="A105" s="13">
        <v>2016</v>
      </c>
      <c r="B105" s="11">
        <f t="shared" si="6"/>
        <v>-0.69965017491254722</v>
      </c>
      <c r="C105" s="11">
        <f t="shared" si="6"/>
        <v>-0.56906837999082249</v>
      </c>
      <c r="D105" s="11">
        <f t="shared" si="6"/>
        <v>0.43795620437954152</v>
      </c>
      <c r="E105" s="11">
        <f t="shared" si="6"/>
        <v>4.29194143288254</v>
      </c>
      <c r="F105" s="11">
        <f t="shared" si="6"/>
        <v>2.9253602925360278</v>
      </c>
      <c r="G105" s="11">
        <f t="shared" si="6"/>
        <v>2.8571428571428692</v>
      </c>
      <c r="H105" s="11">
        <f t="shared" si="6"/>
        <v>1.0426344585526826</v>
      </c>
      <c r="I105" s="11">
        <f t="shared" si="6"/>
        <v>5.4024255788313047</v>
      </c>
      <c r="J105" s="11">
        <f t="shared" si="6"/>
        <v>3.5690311031550737</v>
      </c>
      <c r="K105" s="11">
        <f t="shared" si="6"/>
        <v>3.3051498847040728</v>
      </c>
      <c r="L105" s="11">
        <f t="shared" si="6"/>
        <v>2.5865580448065195</v>
      </c>
      <c r="M105" s="11">
        <f t="shared" si="6"/>
        <v>-0.45063088323653577</v>
      </c>
      <c r="N105" s="11">
        <f t="shared" si="6"/>
        <v>3.956372968349009</v>
      </c>
      <c r="O105" s="11">
        <f t="shared" si="6"/>
        <v>4.9417941109335839</v>
      </c>
      <c r="P105" s="11"/>
      <c r="Q105" s="11"/>
      <c r="R105" s="11"/>
      <c r="S105" s="11">
        <f t="shared" si="5"/>
        <v>-1.1112358289370405</v>
      </c>
      <c r="T105" s="11">
        <f t="shared" si="5"/>
        <v>2.2523048196989137</v>
      </c>
      <c r="U105" s="11">
        <f t="shared" si="5"/>
        <v>2.2865690778929304</v>
      </c>
    </row>
    <row r="106" spans="1:21" x14ac:dyDescent="0.3">
      <c r="A106" s="13">
        <v>2017</v>
      </c>
      <c r="B106" s="11">
        <f t="shared" si="6"/>
        <v>2.8283844992450957</v>
      </c>
      <c r="C106" s="11">
        <f t="shared" si="6"/>
        <v>-6.6094341364349667</v>
      </c>
      <c r="D106" s="11">
        <f t="shared" si="6"/>
        <v>1.1939368770764069</v>
      </c>
      <c r="E106" s="11">
        <f t="shared" si="6"/>
        <v>3.6437680848783627</v>
      </c>
      <c r="F106" s="11">
        <f t="shared" si="6"/>
        <v>4.1379310344827447</v>
      </c>
      <c r="G106" s="11">
        <f t="shared" si="6"/>
        <v>3.7768994290733326</v>
      </c>
      <c r="H106" s="11">
        <f t="shared" si="6"/>
        <v>1.3383735185942047</v>
      </c>
      <c r="I106" s="11">
        <f t="shared" si="6"/>
        <v>-0.56485355648534519</v>
      </c>
      <c r="J106" s="11">
        <f t="shared" si="6"/>
        <v>1.7176190990601636</v>
      </c>
      <c r="K106" s="11">
        <f t="shared" si="6"/>
        <v>4.4536564625850428</v>
      </c>
      <c r="L106" s="11">
        <f t="shared" si="6"/>
        <v>-2.3128846535636294</v>
      </c>
      <c r="M106" s="11">
        <f t="shared" si="6"/>
        <v>-1.7503269288803858</v>
      </c>
      <c r="N106" s="11">
        <f t="shared" si="6"/>
        <v>-2.3554824110265327</v>
      </c>
      <c r="O106" s="11">
        <f t="shared" si="6"/>
        <v>4.5241979336595906</v>
      </c>
      <c r="P106" s="11"/>
      <c r="Q106" s="11"/>
      <c r="R106" s="11"/>
      <c r="S106" s="11">
        <f t="shared" si="5"/>
        <v>7.1963677639046653</v>
      </c>
      <c r="T106" s="11">
        <f t="shared" si="5"/>
        <v>5.0330974663318928</v>
      </c>
      <c r="U106" s="11">
        <f t="shared" si="5"/>
        <v>1.3579860022981283</v>
      </c>
    </row>
    <row r="107" spans="1:21" x14ac:dyDescent="0.3">
      <c r="A107" s="13">
        <v>2018</v>
      </c>
      <c r="B107" s="11">
        <f t="shared" si="6"/>
        <v>-2.5939702427564493</v>
      </c>
      <c r="C107" s="11">
        <f t="shared" si="6"/>
        <v>1.2454284867055465</v>
      </c>
      <c r="D107" s="11">
        <f t="shared" si="6"/>
        <v>1.6107520262645059</v>
      </c>
      <c r="E107" s="11">
        <f t="shared" si="6"/>
        <v>4.0326750077551488</v>
      </c>
      <c r="F107" s="11">
        <f t="shared" si="6"/>
        <v>0.48163756773029753</v>
      </c>
      <c r="G107" s="11">
        <f t="shared" si="6"/>
        <v>1.9889970376639976</v>
      </c>
      <c r="H107" s="11">
        <f t="shared" si="6"/>
        <v>0.2923681822764479</v>
      </c>
      <c r="I107" s="11">
        <f t="shared" si="6"/>
        <v>1.2728802861350585</v>
      </c>
      <c r="J107" s="11">
        <f t="shared" si="6"/>
        <v>0.78589634664401053</v>
      </c>
      <c r="K107" s="11">
        <f t="shared" si="6"/>
        <v>0.92602014857028347</v>
      </c>
      <c r="L107" s="11">
        <f t="shared" si="6"/>
        <v>1.5547200487755264</v>
      </c>
      <c r="M107" s="11">
        <f t="shared" si="6"/>
        <v>1.4948295280024615</v>
      </c>
      <c r="N107" s="11">
        <f t="shared" si="6"/>
        <v>1.6117138944485188</v>
      </c>
      <c r="O107" s="11">
        <f t="shared" si="6"/>
        <v>3.8289459993757324</v>
      </c>
      <c r="P107" s="11"/>
      <c r="Q107" s="11"/>
      <c r="R107" s="11"/>
      <c r="S107" s="11">
        <f t="shared" si="5"/>
        <v>0.81533248623464338</v>
      </c>
      <c r="T107" s="11">
        <f t="shared" si="5"/>
        <v>3.5749212213408654</v>
      </c>
      <c r="U107" s="11">
        <f t="shared" si="5"/>
        <v>1.4325466350613159</v>
      </c>
    </row>
    <row r="108" spans="1:21" x14ac:dyDescent="0.3">
      <c r="A108" s="13">
        <v>2019</v>
      </c>
      <c r="B108" s="11">
        <f t="shared" si="6"/>
        <v>0.49241282283187804</v>
      </c>
      <c r="C108" s="11">
        <f t="shared" si="6"/>
        <v>-2.3723518500439411</v>
      </c>
      <c r="D108" s="11">
        <f t="shared" si="6"/>
        <v>0.96930533117931539</v>
      </c>
      <c r="E108" s="11">
        <f t="shared" si="6"/>
        <v>-0.60630156048105954</v>
      </c>
      <c r="F108" s="11">
        <f t="shared" si="6"/>
        <v>-0.13980427401637519</v>
      </c>
      <c r="G108" s="11">
        <f t="shared" si="6"/>
        <v>3.734439834024883</v>
      </c>
      <c r="H108" s="11">
        <f t="shared" si="6"/>
        <v>0.52271813429833891</v>
      </c>
      <c r="I108" s="11">
        <f t="shared" si="6"/>
        <v>3.8745195803469468</v>
      </c>
      <c r="J108" s="11">
        <f t="shared" si="6"/>
        <v>5.3740779768177038</v>
      </c>
      <c r="K108" s="11">
        <f t="shared" si="6"/>
        <v>0.82677959265979872</v>
      </c>
      <c r="L108" s="11">
        <f t="shared" si="6"/>
        <v>6.0036021612974722E-2</v>
      </c>
      <c r="M108" s="11">
        <f t="shared" si="6"/>
        <v>0.87763542822556495</v>
      </c>
      <c r="N108" s="11">
        <f t="shared" si="6"/>
        <v>3.6699149906697093</v>
      </c>
      <c r="O108" s="11">
        <f t="shared" si="6"/>
        <v>0.21044192804888784</v>
      </c>
      <c r="P108" s="11"/>
      <c r="Q108" s="11"/>
      <c r="R108" s="11"/>
      <c r="S108" s="11">
        <f t="shared" ref="S108:U110" si="7">(S55/S54-1)*100</f>
        <v>5.0309841403213929</v>
      </c>
      <c r="T108" s="11">
        <f t="shared" si="7"/>
        <v>4.9097775912715136</v>
      </c>
      <c r="U108" s="11">
        <f t="shared" si="7"/>
        <v>1.6053647632594981</v>
      </c>
    </row>
    <row r="109" spans="1:21" x14ac:dyDescent="0.3">
      <c r="A109" s="13">
        <v>2020</v>
      </c>
      <c r="B109" s="11">
        <f t="shared" si="6"/>
        <v>-3.2699999999999951</v>
      </c>
      <c r="C109" s="11">
        <f t="shared" si="6"/>
        <v>-4.6599999999999975</v>
      </c>
      <c r="D109" s="11">
        <f t="shared" si="6"/>
        <v>-10.56999999999999</v>
      </c>
      <c r="E109" s="11">
        <f t="shared" si="6"/>
        <v>-4.0200000000000014</v>
      </c>
      <c r="F109" s="11">
        <f t="shared" si="6"/>
        <v>-2.8000000000000025</v>
      </c>
      <c r="G109" s="11">
        <f t="shared" si="6"/>
        <v>-14.280000000000005</v>
      </c>
      <c r="H109" s="11">
        <f t="shared" si="6"/>
        <v>-11.069999999999991</v>
      </c>
      <c r="I109" s="11">
        <f t="shared" si="6"/>
        <v>-13.390000000000002</v>
      </c>
      <c r="J109" s="11">
        <f t="shared" si="6"/>
        <v>-37.240000000000009</v>
      </c>
      <c r="K109" s="11">
        <f t="shared" si="6"/>
        <v>-1.6900000000000026</v>
      </c>
      <c r="L109" s="11">
        <f t="shared" si="6"/>
        <v>-0.52999999999999714</v>
      </c>
      <c r="M109" s="11">
        <f t="shared" si="6"/>
        <v>-6.0999999999999943</v>
      </c>
      <c r="N109" s="11">
        <f t="shared" si="6"/>
        <v>-6.5400000000000009</v>
      </c>
      <c r="O109" s="11">
        <f t="shared" si="6"/>
        <v>-14.549999999999997</v>
      </c>
      <c r="P109" s="11"/>
      <c r="Q109" s="11"/>
      <c r="R109" s="11"/>
      <c r="S109" s="11">
        <f t="shared" si="7"/>
        <v>-24.529999999999998</v>
      </c>
      <c r="T109" s="11">
        <f t="shared" si="7"/>
        <v>-21.829999999999995</v>
      </c>
      <c r="U109" s="11">
        <f t="shared" si="7"/>
        <v>-10.439999999999994</v>
      </c>
    </row>
    <row r="110" spans="1:21" x14ac:dyDescent="0.3">
      <c r="A110" s="13">
        <v>2021</v>
      </c>
      <c r="B110" s="11">
        <f t="shared" si="6"/>
        <v>-1.8608497880698849</v>
      </c>
      <c r="C110" s="11">
        <f t="shared" si="6"/>
        <v>-6.2722886511432758</v>
      </c>
      <c r="D110" s="11">
        <f t="shared" si="6"/>
        <v>7.7155317007715496</v>
      </c>
      <c r="E110" s="11">
        <f t="shared" si="6"/>
        <v>7.459887476557614</v>
      </c>
      <c r="F110" s="11">
        <f t="shared" si="6"/>
        <v>5.6481481481481355</v>
      </c>
      <c r="G110" s="11">
        <f t="shared" si="6"/>
        <v>16.717218852076531</v>
      </c>
      <c r="H110" s="11">
        <f t="shared" si="6"/>
        <v>7.3428539300573359</v>
      </c>
      <c r="I110" s="11">
        <f t="shared" si="6"/>
        <v>6.8006003925643599</v>
      </c>
      <c r="J110" s="11">
        <f t="shared" si="6"/>
        <v>18.690248565965572</v>
      </c>
      <c r="K110" s="11">
        <f t="shared" si="6"/>
        <v>-0.49842335469434396</v>
      </c>
      <c r="L110" s="11">
        <f t="shared" si="6"/>
        <v>-0.64341007338896139</v>
      </c>
      <c r="M110" s="11">
        <f t="shared" si="6"/>
        <v>8.4025559105431302</v>
      </c>
      <c r="N110" s="11">
        <f t="shared" si="6"/>
        <v>4.9325914829873696</v>
      </c>
      <c r="O110" s="11">
        <f t="shared" si="6"/>
        <v>11.211234640140422</v>
      </c>
      <c r="P110" s="11"/>
      <c r="Q110" s="11"/>
      <c r="R110" s="11"/>
      <c r="S110" s="11">
        <f t="shared" si="7"/>
        <v>12.442029945673783</v>
      </c>
      <c r="T110" s="11">
        <f t="shared" si="7"/>
        <v>9.2106946398874179</v>
      </c>
      <c r="U110" s="11">
        <f t="shared" si="7"/>
        <v>6.4202769093345324</v>
      </c>
    </row>
  </sheetData>
  <hyperlinks>
    <hyperlink ref="A1" location="Contents!A1" display="Back to Contents" xr:uid="{5892B3A4-0971-479A-B922-3EDA15110BF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726FB0C1A31D49973FEF98EF33984E" ma:contentTypeVersion="3" ma:contentTypeDescription="Create a new document." ma:contentTypeScope="" ma:versionID="1f4e0af195c5e211573d49f81b0c4228">
  <xsd:schema xmlns:xsd="http://www.w3.org/2001/XMLSchema" xmlns:xs="http://www.w3.org/2001/XMLSchema" xmlns:p="http://schemas.microsoft.com/office/2006/metadata/properties" xmlns:ns2="e73541d3-5dbc-467b-ad85-92b29e93bc53" xmlns:ns3="2541d45d-41ad-4814-bf67-1422fc7ee58e" targetNamespace="http://schemas.microsoft.com/office/2006/metadata/properties" ma:root="true" ma:fieldsID="922710726818d139670839816e5ad974" ns2:_="" ns3:_="">
    <xsd:import namespace="e73541d3-5dbc-467b-ad85-92b29e93bc53"/>
    <xsd:import namespace="2541d45d-41ad-4814-bf67-1422fc7ee58e"/>
    <xsd:element name="properties">
      <xsd:complexType>
        <xsd:sequence>
          <xsd:element name="documentManagement">
            <xsd:complexType>
              <xsd:all>
                <xsd:element ref="ns2:TrackerID" minOccurs="0"/>
                <xsd:element ref="ns3:MoveT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541d3-5dbc-467b-ad85-92b29e93bc53" elementFormDefault="qualified">
    <xsd:import namespace="http://schemas.microsoft.com/office/2006/documentManagement/types"/>
    <xsd:import namespace="http://schemas.microsoft.com/office/infopath/2007/PartnerControls"/>
    <xsd:element name="TrackerID" ma:index="8" nillable="true" ma:displayName="TrackerID" ma:internalName="TrackerID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1d45d-41ad-4814-bf67-1422fc7ee58e" elementFormDefault="qualified">
    <xsd:import namespace="http://schemas.microsoft.com/office/2006/documentManagement/types"/>
    <xsd:import namespace="http://schemas.microsoft.com/office/infopath/2007/PartnerControls"/>
    <xsd:element name="MoveTo" ma:index="9" nillable="true" ma:displayName="MoveTo" ma:internalName="MoveTo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rackerID xmlns="e73541d3-5dbc-467b-ad85-92b29e93bc53">3862</TrackerID>
    <MoveTo xmlns="2541d45d-41ad-4814-bf67-1422fc7ee58e" xsi:nil="true"/>
  </documentManagement>
</p:properties>
</file>

<file path=customXml/itemProps1.xml><?xml version="1.0" encoding="utf-8"?>
<ds:datastoreItem xmlns:ds="http://schemas.openxmlformats.org/officeDocument/2006/customXml" ds:itemID="{B66A73FD-7AA5-42AA-A46E-5EB4F0913827}"/>
</file>

<file path=customXml/itemProps2.xml><?xml version="1.0" encoding="utf-8"?>
<ds:datastoreItem xmlns:ds="http://schemas.openxmlformats.org/officeDocument/2006/customXml" ds:itemID="{19560B75-E292-4179-B795-2735099A0E59}"/>
</file>

<file path=customXml/itemProps3.xml><?xml version="1.0" encoding="utf-8"?>
<ds:datastoreItem xmlns:ds="http://schemas.openxmlformats.org/officeDocument/2006/customXml" ds:itemID="{771C35D2-5D65-4A09-B2C2-DC948D738F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ReadMe</vt:lpstr>
      <vt:lpstr>Contents</vt:lpstr>
      <vt:lpstr>Table A1</vt:lpstr>
      <vt:lpstr>Table A2</vt:lpstr>
      <vt:lpstr>Table A3</vt:lpstr>
      <vt:lpstr>Table A4</vt:lpstr>
      <vt:lpstr>Table A4 (a)</vt:lpstr>
      <vt:lpstr>Table A5</vt:lpstr>
      <vt:lpstr>Table A5 (a)</vt:lpstr>
      <vt:lpstr>Table A6</vt:lpstr>
      <vt:lpstr>Table A6 (a)</vt:lpstr>
      <vt:lpstr>Table A7</vt:lpstr>
      <vt:lpstr>Table A7 (a)</vt:lpstr>
      <vt:lpstr>Table A8</vt:lpstr>
      <vt:lpstr>Table A9</vt:lpstr>
      <vt:lpstr>Table A9 (a)</vt:lpstr>
      <vt:lpstr>Table A10</vt:lpstr>
      <vt:lpstr>Table Q1</vt:lpstr>
      <vt:lpstr>Table Q2</vt:lpstr>
      <vt:lpstr>Table Q3</vt:lpstr>
      <vt:lpstr>Table Q4</vt:lpstr>
      <vt:lpstr>Table Q4 (a)</vt:lpstr>
      <vt:lpstr>Table Q5</vt:lpstr>
      <vt:lpstr>Table Q5 (a)</vt:lpstr>
      <vt:lpstr>Table Q6</vt:lpstr>
      <vt:lpstr>Table Q6 (a)</vt:lpstr>
      <vt:lpstr>Table Q7</vt:lpstr>
      <vt:lpstr>Table Q7 (a)</vt:lpstr>
      <vt:lpstr>Table Q8</vt:lpstr>
      <vt:lpstr>Table Q9</vt:lpstr>
      <vt:lpstr>Table Q9 (a)</vt:lpstr>
      <vt:lpstr>Base_year</vt:lpstr>
    </vt:vector>
  </TitlesOfParts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Fields3</dc:creator>
  <cp:lastModifiedBy>East, Susannah</cp:lastModifiedBy>
  <dcterms:created xsi:type="dcterms:W3CDTF">2014-01-21T16:43:44Z</dcterms:created>
  <dcterms:modified xsi:type="dcterms:W3CDTF">2022-04-06T08:07:29Z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0x01010089726FB0C1A31D49973FEF98EF33984E</vt:lpwstr>
  </property>
  <property fmtid="{D5CDD505-2E9C-101B-9397-08002B2CF9AE}" pid="3" name="Order">
    <vt:r8>4151600</vt:r8>
  </property>
</Properties>
</file>